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ARHIVS\operativie parskati\2021_Operativie parskati\Cet_atskaite_MK_instrukcija_N8_2021\IV cet\"/>
    </mc:Choice>
  </mc:AlternateContent>
  <bookViews>
    <workbookView xWindow="0" yWindow="0" windowWidth="28800" windowHeight="12300" activeTab="10"/>
  </bookViews>
  <sheets>
    <sheet name="01" sheetId="1" r:id="rId1"/>
    <sheet name="02" sheetId="2" r:id="rId2"/>
    <sheet name="03" sheetId="3" r:id="rId3"/>
    <sheet name="04" sheetId="4" r:id="rId4"/>
    <sheet name="05" sheetId="5" r:id="rId5"/>
    <sheet name="08" sheetId="6" r:id="rId6"/>
    <sheet name="09" sheetId="7" r:id="rId7"/>
    <sheet name="10" sheetId="8" r:id="rId8"/>
    <sheet name="11" sheetId="9" r:id="rId9"/>
    <sheet name="12" sheetId="10" r:id="rId10"/>
    <sheet name="13" sheetId="32" r:id="rId11"/>
    <sheet name="14" sheetId="12" r:id="rId12"/>
    <sheet name="15" sheetId="13" r:id="rId13"/>
    <sheet name="16" sheetId="14" r:id="rId14"/>
    <sheet name="17" sheetId="15" r:id="rId15"/>
    <sheet name="18" sheetId="16" r:id="rId16"/>
    <sheet name="19" sheetId="17" r:id="rId17"/>
    <sheet name="21" sheetId="18" r:id="rId18"/>
    <sheet name="22" sheetId="19" r:id="rId19"/>
    <sheet name="24" sheetId="20" r:id="rId20"/>
    <sheet name="25" sheetId="21" r:id="rId21"/>
    <sheet name="28" sheetId="22" r:id="rId22"/>
    <sheet name="29" sheetId="23" r:id="rId23"/>
    <sheet name="30" sheetId="24" r:id="rId24"/>
    <sheet name="32" sheetId="25" r:id="rId25"/>
    <sheet name="35" sheetId="26" r:id="rId26"/>
    <sheet name="37" sheetId="27" r:id="rId27"/>
    <sheet name="47" sheetId="28" r:id="rId28"/>
    <sheet name="62" sheetId="29" r:id="rId29"/>
    <sheet name="64" sheetId="30" r:id="rId30"/>
    <sheet name="74" sheetId="31" r:id="rId31"/>
  </sheets>
  <definedNames>
    <definedName name="_xlnm.Print_Area" localSheetId="0">'01'!$A$3:$K$88</definedName>
    <definedName name="_xlnm.Print_Titles" localSheetId="0">'01'!$7:$9</definedName>
    <definedName name="_xlnm.Print_Titles" localSheetId="1">'02'!$8:$10</definedName>
    <definedName name="_xlnm.Print_Titles" localSheetId="2">'03'!$10:$12</definedName>
    <definedName name="_xlnm.Print_Titles" localSheetId="3">'04'!$10:$12</definedName>
    <definedName name="_xlnm.Print_Titles" localSheetId="4">'05'!$10:$12</definedName>
    <definedName name="_xlnm.Print_Titles" localSheetId="5">'08'!$10:$12</definedName>
    <definedName name="_xlnm.Print_Titles" localSheetId="6">'09'!$10:$12</definedName>
    <definedName name="_xlnm.Print_Titles" localSheetId="7">'10'!$10:$12</definedName>
    <definedName name="_xlnm.Print_Titles" localSheetId="8">'11'!$10:$12</definedName>
    <definedName name="_xlnm.Print_Titles" localSheetId="9">'12'!$9:$11</definedName>
    <definedName name="_xlnm.Print_Titles" localSheetId="11">'14'!$10:$12</definedName>
    <definedName name="_xlnm.Print_Titles" localSheetId="12">'15'!$10:$12</definedName>
    <definedName name="_xlnm.Print_Titles" localSheetId="13">'16'!$10:$12</definedName>
    <definedName name="_xlnm.Print_Titles" localSheetId="14">'17'!$10:$12</definedName>
    <definedName name="_xlnm.Print_Titles" localSheetId="15">'18'!$10:$12</definedName>
    <definedName name="_xlnm.Print_Titles" localSheetId="16">'19'!$10:$12</definedName>
    <definedName name="_xlnm.Print_Titles" localSheetId="17">'21'!$10:$12</definedName>
    <definedName name="_xlnm.Print_Titles" localSheetId="18">'22'!$10:$12</definedName>
    <definedName name="_xlnm.Print_Titles" localSheetId="19">'24'!$10:$12</definedName>
    <definedName name="_xlnm.Print_Titles" localSheetId="20">'25'!$10:$12</definedName>
    <definedName name="_xlnm.Print_Titles" localSheetId="21">'28'!$10:$12</definedName>
    <definedName name="_xlnm.Print_Titles" localSheetId="22">'29'!$10:$12</definedName>
    <definedName name="_xlnm.Print_Titles" localSheetId="23">'30'!$10:$12</definedName>
    <definedName name="_xlnm.Print_Titles" localSheetId="24">'32'!$10:$12</definedName>
    <definedName name="_xlnm.Print_Titles" localSheetId="25">'35'!$10:$12</definedName>
    <definedName name="_xlnm.Print_Titles" localSheetId="26">'37'!$10:$12</definedName>
    <definedName name="_xlnm.Print_Titles" localSheetId="27">'47'!$10:$12</definedName>
    <definedName name="_xlnm.Print_Titles" localSheetId="28">'62'!$10:$12</definedName>
    <definedName name="_xlnm.Print_Titles" localSheetId="29">'64'!$10:$12</definedName>
    <definedName name="_xlnm.Print_Titles" localSheetId="30">'74'!$10:$12</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31" i="32" l="1"/>
  <c r="J831" i="32"/>
  <c r="I831" i="32"/>
  <c r="H831" i="32"/>
  <c r="G831" i="32"/>
  <c r="K830" i="32"/>
  <c r="J830" i="32"/>
  <c r="I830" i="32"/>
  <c r="H830" i="32"/>
  <c r="G830" i="32"/>
  <c r="K829" i="32"/>
  <c r="J829" i="32"/>
  <c r="I829" i="32"/>
  <c r="H829" i="32"/>
  <c r="G829" i="32"/>
  <c r="K828" i="32"/>
  <c r="J828" i="32"/>
  <c r="I828" i="32"/>
  <c r="H828" i="32"/>
  <c r="G828" i="32"/>
  <c r="K827" i="32"/>
  <c r="J827" i="32"/>
  <c r="I827" i="32"/>
  <c r="H827" i="32"/>
  <c r="G827" i="32"/>
  <c r="K826" i="32"/>
  <c r="J826" i="32"/>
  <c r="I826" i="32"/>
  <c r="H826" i="32"/>
  <c r="G826" i="32"/>
  <c r="K825" i="32"/>
  <c r="J825" i="32"/>
  <c r="I825" i="32"/>
  <c r="H825" i="32"/>
  <c r="G825" i="32"/>
  <c r="K823" i="32"/>
  <c r="J823" i="32"/>
  <c r="I823" i="32"/>
  <c r="H823" i="32"/>
  <c r="G823" i="32"/>
  <c r="K822" i="32"/>
  <c r="J822" i="32"/>
  <c r="I822" i="32"/>
  <c r="H822" i="32"/>
  <c r="G822" i="32"/>
  <c r="K821" i="32"/>
  <c r="J821" i="32"/>
  <c r="I821" i="32"/>
  <c r="H821" i="32"/>
  <c r="G821" i="32"/>
  <c r="K820" i="32"/>
  <c r="J820" i="32"/>
  <c r="I820" i="32"/>
  <c r="H820" i="32"/>
  <c r="G820" i="32"/>
  <c r="K819" i="32"/>
  <c r="J819" i="32"/>
  <c r="I819" i="32"/>
  <c r="H819" i="32"/>
  <c r="G819" i="32"/>
  <c r="K818" i="32"/>
  <c r="J818" i="32"/>
  <c r="I818" i="32"/>
  <c r="H818" i="32"/>
  <c r="G818" i="32"/>
  <c r="K817" i="32"/>
  <c r="J817" i="32"/>
  <c r="I817" i="32"/>
  <c r="H817" i="32"/>
  <c r="G817" i="32"/>
  <c r="K815" i="32"/>
  <c r="J815" i="32"/>
  <c r="I815" i="32"/>
  <c r="H815" i="32"/>
  <c r="G815" i="32"/>
  <c r="K814" i="32"/>
  <c r="J814" i="32"/>
  <c r="I814" i="32"/>
  <c r="H814" i="32"/>
  <c r="G814" i="32"/>
  <c r="K813" i="32"/>
  <c r="J813" i="32"/>
  <c r="I813" i="32"/>
  <c r="H813" i="32"/>
  <c r="G813" i="32"/>
  <c r="K812" i="32"/>
  <c r="J812" i="32"/>
  <c r="I812" i="32"/>
  <c r="H812" i="32"/>
  <c r="G812" i="32"/>
  <c r="K811" i="32"/>
  <c r="J811" i="32"/>
  <c r="I811" i="32"/>
  <c r="H811" i="32"/>
  <c r="G811" i="32"/>
  <c r="K810" i="32"/>
  <c r="J810" i="32"/>
  <c r="I810" i="32"/>
  <c r="H810" i="32"/>
  <c r="G810" i="32"/>
  <c r="K809" i="32"/>
  <c r="J809" i="32"/>
  <c r="I809" i="32"/>
  <c r="H809" i="32"/>
  <c r="G809" i="32"/>
  <c r="K808" i="32"/>
  <c r="J808" i="32"/>
  <c r="I808" i="32"/>
  <c r="H808" i="32"/>
  <c r="G808" i="32"/>
  <c r="K807" i="32"/>
  <c r="J807" i="32"/>
  <c r="I807" i="32"/>
  <c r="H807" i="32"/>
  <c r="G807" i="32"/>
  <c r="K806" i="32"/>
  <c r="J806" i="32"/>
  <c r="I806" i="32"/>
  <c r="H806" i="32"/>
  <c r="G806" i="32"/>
  <c r="K805" i="32"/>
  <c r="J805" i="32"/>
  <c r="I805" i="32"/>
  <c r="H805" i="32"/>
  <c r="G805" i="32"/>
  <c r="K804" i="32"/>
  <c r="J804" i="32"/>
  <c r="I804" i="32"/>
  <c r="H804" i="32"/>
  <c r="G804" i="32"/>
  <c r="K803" i="32"/>
  <c r="J803" i="32"/>
  <c r="I803" i="32"/>
  <c r="H803" i="32"/>
  <c r="G803" i="32"/>
  <c r="K802" i="32"/>
  <c r="J802" i="32"/>
  <c r="I802" i="32"/>
  <c r="H802" i="32"/>
  <c r="G802" i="32"/>
  <c r="K801" i="32"/>
  <c r="J801" i="32"/>
  <c r="I801" i="32"/>
  <c r="H801" i="32"/>
  <c r="G801" i="32"/>
  <c r="K800" i="32"/>
  <c r="J800" i="32"/>
  <c r="I800" i="32"/>
  <c r="H800" i="32"/>
  <c r="G800" i="32"/>
  <c r="K799" i="32"/>
  <c r="J799" i="32"/>
  <c r="I799" i="32"/>
  <c r="H799" i="32"/>
  <c r="G799" i="32"/>
  <c r="K798" i="32"/>
  <c r="J798" i="32"/>
  <c r="I798" i="32"/>
  <c r="H798" i="32"/>
  <c r="G798" i="32"/>
  <c r="K796" i="32"/>
  <c r="J796" i="32"/>
  <c r="I796" i="32"/>
  <c r="H796" i="32"/>
  <c r="G796" i="32"/>
  <c r="K795" i="32"/>
  <c r="J795" i="32"/>
  <c r="I795" i="32"/>
  <c r="H795" i="32"/>
  <c r="G795" i="32"/>
  <c r="K794" i="32"/>
  <c r="J794" i="32"/>
  <c r="I794" i="32"/>
  <c r="H794" i="32"/>
  <c r="G794" i="32"/>
  <c r="K793" i="32"/>
  <c r="J793" i="32"/>
  <c r="I793" i="32"/>
  <c r="H793" i="32"/>
  <c r="G793" i="32"/>
  <c r="K792" i="32"/>
  <c r="J792" i="32"/>
  <c r="I792" i="32"/>
  <c r="H792" i="32"/>
  <c r="G792" i="32"/>
  <c r="K791" i="32"/>
  <c r="J791" i="32"/>
  <c r="I791" i="32"/>
  <c r="H791" i="32"/>
  <c r="G791" i="32"/>
  <c r="K790" i="32"/>
  <c r="J790" i="32"/>
  <c r="I790" i="32"/>
  <c r="H790" i="32"/>
  <c r="G790" i="32"/>
  <c r="K789" i="32"/>
  <c r="J789" i="32"/>
  <c r="I789" i="32"/>
  <c r="H789" i="32"/>
  <c r="G789" i="32"/>
  <c r="K788" i="32"/>
  <c r="J788" i="32"/>
  <c r="I788" i="32"/>
  <c r="H788" i="32"/>
  <c r="G788" i="32"/>
  <c r="K787" i="32"/>
  <c r="J787" i="32"/>
  <c r="I787" i="32"/>
  <c r="H787" i="32"/>
  <c r="G787" i="32"/>
  <c r="K786" i="32"/>
  <c r="J786" i="32"/>
  <c r="I786" i="32"/>
  <c r="H786" i="32"/>
  <c r="G786" i="32"/>
  <c r="K785" i="32"/>
  <c r="J785" i="32"/>
  <c r="I785" i="32"/>
  <c r="H785" i="32"/>
  <c r="G785" i="32"/>
  <c r="K784" i="32"/>
  <c r="J784" i="32"/>
  <c r="I784" i="32"/>
  <c r="H784" i="32"/>
  <c r="G784" i="32"/>
  <c r="K783" i="32"/>
  <c r="J783" i="32"/>
  <c r="I783" i="32"/>
  <c r="H783" i="32"/>
  <c r="G783" i="32"/>
  <c r="K781" i="32"/>
  <c r="J781" i="32"/>
  <c r="I781" i="32"/>
  <c r="H781" i="32"/>
  <c r="G781" i="32"/>
  <c r="K780" i="32"/>
  <c r="J780" i="32"/>
  <c r="I780" i="32"/>
  <c r="H780" i="32"/>
  <c r="G780" i="32"/>
  <c r="K779" i="32"/>
  <c r="J779" i="32"/>
  <c r="I779" i="32"/>
  <c r="H779" i="32"/>
  <c r="G779" i="32"/>
  <c r="K778" i="32"/>
  <c r="J778" i="32"/>
  <c r="I778" i="32"/>
  <c r="H778" i="32"/>
  <c r="G778" i="32"/>
  <c r="K777" i="32"/>
  <c r="J777" i="32"/>
  <c r="I777" i="32"/>
  <c r="H777" i="32"/>
  <c r="G777" i="32"/>
  <c r="K776" i="32"/>
  <c r="J776" i="32"/>
  <c r="I776" i="32"/>
  <c r="H776" i="32"/>
  <c r="G776" i="32"/>
  <c r="K775" i="32"/>
  <c r="J775" i="32"/>
  <c r="I775" i="32"/>
  <c r="H775" i="32"/>
  <c r="G775" i="32"/>
  <c r="K774" i="32"/>
  <c r="J774" i="32"/>
  <c r="I774" i="32"/>
  <c r="H774" i="32"/>
  <c r="G774" i="32"/>
  <c r="K773" i="32"/>
  <c r="J773" i="32"/>
  <c r="I773" i="32"/>
  <c r="H773" i="32"/>
  <c r="G773" i="32"/>
  <c r="K772" i="32"/>
  <c r="J772" i="32"/>
  <c r="I772" i="32"/>
  <c r="H772" i="32"/>
  <c r="G772" i="32"/>
  <c r="K771" i="32"/>
  <c r="J771" i="32"/>
  <c r="I771" i="32"/>
  <c r="H771" i="32"/>
  <c r="G771" i="32"/>
  <c r="K770" i="32"/>
  <c r="J770" i="32"/>
  <c r="I770" i="32"/>
  <c r="H770" i="32"/>
  <c r="G770" i="32"/>
  <c r="K768" i="32"/>
  <c r="J768" i="32"/>
  <c r="I768" i="32"/>
  <c r="H768" i="32"/>
  <c r="G768" i="32"/>
  <c r="K767" i="32"/>
  <c r="J767" i="32"/>
  <c r="I767" i="32"/>
  <c r="H767" i="32"/>
  <c r="G767" i="32"/>
  <c r="K766" i="32"/>
  <c r="J766" i="32"/>
  <c r="I766" i="32"/>
  <c r="H766" i="32"/>
  <c r="G766" i="32"/>
  <c r="K765" i="32"/>
  <c r="J765" i="32"/>
  <c r="I765" i="32"/>
  <c r="H765" i="32"/>
  <c r="G765" i="32"/>
  <c r="K764" i="32"/>
  <c r="J764" i="32"/>
  <c r="I764" i="32"/>
  <c r="H764" i="32"/>
  <c r="G764" i="32"/>
  <c r="K763" i="32"/>
  <c r="J763" i="32"/>
  <c r="I763" i="32"/>
  <c r="H763" i="32"/>
  <c r="G763" i="32"/>
  <c r="K762" i="32"/>
  <c r="J762" i="32"/>
  <c r="I762" i="32"/>
  <c r="H762" i="32"/>
  <c r="G762" i="32"/>
  <c r="K760" i="32"/>
  <c r="J760" i="32"/>
  <c r="I760" i="32"/>
  <c r="H760" i="32"/>
  <c r="G760" i="32"/>
  <c r="K759" i="32"/>
  <c r="J759" i="32"/>
  <c r="I759" i="32"/>
  <c r="H759" i="32"/>
  <c r="G759" i="32"/>
  <c r="K758" i="32"/>
  <c r="J758" i="32"/>
  <c r="I758" i="32"/>
  <c r="H758" i="32"/>
  <c r="G758" i="32"/>
  <c r="K757" i="32"/>
  <c r="J757" i="32"/>
  <c r="I757" i="32"/>
  <c r="H757" i="32"/>
  <c r="G757" i="32"/>
  <c r="K756" i="32"/>
  <c r="J756" i="32"/>
  <c r="I756" i="32"/>
  <c r="H756" i="32"/>
  <c r="G756" i="32"/>
  <c r="K755" i="32"/>
  <c r="J755" i="32"/>
  <c r="I755" i="32"/>
  <c r="H755" i="32"/>
  <c r="G755" i="32"/>
  <c r="K754" i="32"/>
  <c r="J754" i="32"/>
  <c r="I754" i="32"/>
  <c r="H754" i="32"/>
  <c r="G754" i="32"/>
  <c r="K753" i="32"/>
  <c r="J753" i="32"/>
  <c r="I753" i="32"/>
  <c r="H753" i="32"/>
  <c r="G753" i="32"/>
  <c r="K752" i="32"/>
  <c r="J752" i="32"/>
  <c r="I752" i="32"/>
  <c r="H752" i="32"/>
  <c r="G752" i="32"/>
  <c r="K751" i="32"/>
  <c r="J751" i="32"/>
  <c r="I751" i="32"/>
  <c r="H751" i="32"/>
  <c r="G751" i="32"/>
  <c r="K750" i="32"/>
  <c r="J750" i="32"/>
  <c r="I750" i="32"/>
  <c r="H750" i="32"/>
  <c r="G750" i="32"/>
  <c r="K749" i="32"/>
  <c r="J749" i="32"/>
  <c r="I749" i="32"/>
  <c r="H749" i="32"/>
  <c r="G749" i="32"/>
  <c r="K748" i="32"/>
  <c r="J748" i="32"/>
  <c r="I748" i="32"/>
  <c r="H748" i="32"/>
  <c r="G748" i="32"/>
  <c r="K747" i="32"/>
  <c r="J747" i="32"/>
  <c r="I747" i="32"/>
  <c r="H747" i="32"/>
  <c r="G747" i="32"/>
  <c r="K746" i="32"/>
  <c r="J746" i="32"/>
  <c r="I746" i="32"/>
  <c r="H746" i="32"/>
  <c r="G746" i="32"/>
  <c r="K745" i="32"/>
  <c r="J745" i="32"/>
  <c r="I745" i="32"/>
  <c r="H745" i="32"/>
  <c r="G745" i="32"/>
  <c r="K744" i="32"/>
  <c r="J744" i="32"/>
  <c r="I744" i="32"/>
  <c r="H744" i="32"/>
  <c r="G744" i="32"/>
  <c r="K743" i="32"/>
  <c r="J743" i="32"/>
  <c r="I743" i="32"/>
  <c r="H743" i="32"/>
  <c r="G743" i="32"/>
  <c r="K742" i="32"/>
  <c r="J742" i="32"/>
  <c r="I742" i="32"/>
  <c r="H742" i="32"/>
  <c r="G742" i="32"/>
  <c r="K741" i="32"/>
  <c r="J741" i="32"/>
  <c r="I741" i="32"/>
  <c r="H741" i="32"/>
  <c r="G741" i="32"/>
  <c r="K740" i="32"/>
  <c r="J740" i="32"/>
  <c r="I740" i="32"/>
  <c r="H740" i="32"/>
  <c r="G740" i="32"/>
  <c r="K739" i="32"/>
  <c r="J739" i="32"/>
  <c r="I739" i="32"/>
  <c r="H739" i="32"/>
  <c r="G739" i="32"/>
  <c r="K737" i="32"/>
  <c r="J737" i="32"/>
  <c r="I737" i="32"/>
  <c r="H737" i="32"/>
  <c r="G737" i="32"/>
  <c r="K736" i="32"/>
  <c r="J736" i="32"/>
  <c r="I736" i="32"/>
  <c r="H736" i="32"/>
  <c r="G736" i="32"/>
  <c r="K735" i="32"/>
  <c r="J735" i="32"/>
  <c r="I735" i="32"/>
  <c r="H735" i="32"/>
  <c r="G735" i="32"/>
  <c r="K734" i="32"/>
  <c r="J734" i="32"/>
  <c r="I734" i="32"/>
  <c r="H734" i="32"/>
  <c r="G734" i="32"/>
  <c r="K733" i="32"/>
  <c r="J733" i="32"/>
  <c r="I733" i="32"/>
  <c r="H733" i="32"/>
  <c r="G733" i="32"/>
  <c r="K732" i="32"/>
  <c r="J732" i="32"/>
  <c r="I732" i="32"/>
  <c r="H732" i="32"/>
  <c r="G732" i="32"/>
  <c r="K731" i="32"/>
  <c r="J731" i="32"/>
  <c r="I731" i="32"/>
  <c r="H731" i="32"/>
  <c r="G731" i="32"/>
  <c r="K730" i="32"/>
  <c r="J730" i="32"/>
  <c r="I730" i="32"/>
  <c r="H730" i="32"/>
  <c r="G730" i="32"/>
  <c r="K729" i="32"/>
  <c r="J729" i="32"/>
  <c r="I729" i="32"/>
  <c r="H729" i="32"/>
  <c r="G729" i="32"/>
  <c r="K728" i="32"/>
  <c r="J728" i="32"/>
  <c r="I728" i="32"/>
  <c r="H728" i="32"/>
  <c r="G728" i="32"/>
  <c r="K727" i="32"/>
  <c r="J727" i="32"/>
  <c r="I727" i="32"/>
  <c r="H727" i="32"/>
  <c r="G727" i="32"/>
  <c r="K726" i="32"/>
  <c r="J726" i="32"/>
  <c r="I726" i="32"/>
  <c r="H726" i="32"/>
  <c r="G726" i="32"/>
  <c r="K725" i="32"/>
  <c r="J725" i="32"/>
  <c r="I725" i="32"/>
  <c r="H725" i="32"/>
  <c r="G725" i="32"/>
  <c r="K723" i="32"/>
  <c r="J723" i="32"/>
  <c r="I723" i="32"/>
  <c r="H723" i="32"/>
  <c r="G723" i="32"/>
  <c r="K722" i="32"/>
  <c r="J722" i="32"/>
  <c r="I722" i="32"/>
  <c r="H722" i="32"/>
  <c r="G722" i="32"/>
  <c r="K721" i="32"/>
  <c r="J721" i="32"/>
  <c r="I721" i="32"/>
  <c r="H721" i="32"/>
  <c r="G721" i="32"/>
  <c r="K720" i="32"/>
  <c r="J720" i="32"/>
  <c r="I720" i="32"/>
  <c r="H720" i="32"/>
  <c r="G720" i="32"/>
  <c r="K719" i="32"/>
  <c r="J719" i="32"/>
  <c r="I719" i="32"/>
  <c r="H719" i="32"/>
  <c r="G719" i="32"/>
  <c r="K718" i="32"/>
  <c r="J718" i="32"/>
  <c r="I718" i="32"/>
  <c r="H718" i="32"/>
  <c r="G718" i="32"/>
  <c r="K717" i="32"/>
  <c r="J717" i="32"/>
  <c r="I717" i="32"/>
  <c r="H717" i="32"/>
  <c r="G717" i="32"/>
  <c r="K716" i="32"/>
  <c r="J716" i="32"/>
  <c r="I716" i="32"/>
  <c r="H716" i="32"/>
  <c r="G716" i="32"/>
  <c r="K715" i="32"/>
  <c r="J715" i="32"/>
  <c r="I715" i="32"/>
  <c r="H715" i="32"/>
  <c r="G715" i="32"/>
  <c r="K714" i="32"/>
  <c r="J714" i="32"/>
  <c r="I714" i="32"/>
  <c r="H714" i="32"/>
  <c r="G714" i="32"/>
  <c r="K713" i="32"/>
  <c r="J713" i="32"/>
  <c r="I713" i="32"/>
  <c r="H713" i="32"/>
  <c r="G713" i="32"/>
  <c r="K712" i="32"/>
  <c r="J712" i="32"/>
  <c r="I712" i="32"/>
  <c r="H712" i="32"/>
  <c r="G712" i="32"/>
  <c r="K710" i="32"/>
  <c r="J710" i="32"/>
  <c r="I710" i="32"/>
  <c r="H710" i="32"/>
  <c r="G710" i="32"/>
  <c r="K709" i="32"/>
  <c r="J709" i="32"/>
  <c r="I709" i="32"/>
  <c r="H709" i="32"/>
  <c r="G709" i="32"/>
  <c r="K708" i="32"/>
  <c r="J708" i="32"/>
  <c r="I708" i="32"/>
  <c r="H708" i="32"/>
  <c r="G708" i="32"/>
  <c r="K707" i="32"/>
  <c r="J707" i="32"/>
  <c r="I707" i="32"/>
  <c r="H707" i="32"/>
  <c r="G707" i="32"/>
  <c r="K706" i="32"/>
  <c r="J706" i="32"/>
  <c r="I706" i="32"/>
  <c r="H706" i="32"/>
  <c r="G706" i="32"/>
  <c r="K705" i="32"/>
  <c r="J705" i="32"/>
  <c r="I705" i="32"/>
  <c r="H705" i="32"/>
  <c r="G705" i="32"/>
  <c r="K704" i="32"/>
  <c r="J704" i="32"/>
  <c r="I704" i="32"/>
  <c r="H704" i="32"/>
  <c r="G704" i="32"/>
  <c r="K703" i="32"/>
  <c r="J703" i="32"/>
  <c r="I703" i="32"/>
  <c r="H703" i="32"/>
  <c r="G703" i="32"/>
  <c r="K702" i="32"/>
  <c r="J702" i="32"/>
  <c r="I702" i="32"/>
  <c r="H702" i="32"/>
  <c r="G702" i="32"/>
  <c r="K701" i="32"/>
  <c r="J701" i="32"/>
  <c r="I701" i="32"/>
  <c r="H701" i="32"/>
  <c r="G701" i="32"/>
  <c r="K699" i="32"/>
  <c r="J699" i="32"/>
  <c r="I699" i="32"/>
  <c r="H699" i="32"/>
  <c r="G699" i="32"/>
  <c r="K698" i="32"/>
  <c r="J698" i="32"/>
  <c r="I698" i="32"/>
  <c r="H698" i="32"/>
  <c r="G698" i="32"/>
  <c r="K697" i="32"/>
  <c r="J697" i="32"/>
  <c r="I697" i="32"/>
  <c r="H697" i="32"/>
  <c r="G697" i="32"/>
  <c r="K696" i="32"/>
  <c r="J696" i="32"/>
  <c r="I696" i="32"/>
  <c r="H696" i="32"/>
  <c r="G696" i="32"/>
  <c r="K695" i="32"/>
  <c r="J695" i="32"/>
  <c r="I695" i="32"/>
  <c r="H695" i="32"/>
  <c r="G695" i="32"/>
  <c r="K694" i="32"/>
  <c r="J694" i="32"/>
  <c r="I694" i="32"/>
  <c r="H694" i="32"/>
  <c r="G694" i="32"/>
  <c r="K693" i="32"/>
  <c r="J693" i="32"/>
  <c r="I693" i="32"/>
  <c r="H693" i="32"/>
  <c r="G693" i="32"/>
  <c r="K692" i="32"/>
  <c r="J692" i="32"/>
  <c r="I692" i="32"/>
  <c r="H692" i="32"/>
  <c r="G692" i="32"/>
  <c r="K691" i="32"/>
  <c r="J691" i="32"/>
  <c r="I691" i="32"/>
  <c r="H691" i="32"/>
  <c r="G691" i="32"/>
  <c r="K690" i="32"/>
  <c r="J690" i="32"/>
  <c r="I690" i="32"/>
  <c r="H690" i="32"/>
  <c r="G690" i="32"/>
  <c r="K689" i="32"/>
  <c r="J689" i="32"/>
  <c r="I689" i="32"/>
  <c r="H689" i="32"/>
  <c r="G689" i="32"/>
  <c r="K688" i="32"/>
  <c r="J688" i="32"/>
  <c r="I688" i="32"/>
  <c r="H688" i="32"/>
  <c r="G688" i="32"/>
  <c r="K687" i="32"/>
  <c r="J687" i="32"/>
  <c r="I687" i="32"/>
  <c r="H687" i="32"/>
  <c r="G687" i="32"/>
  <c r="K686" i="32"/>
  <c r="J686" i="32"/>
  <c r="I686" i="32"/>
  <c r="H686" i="32"/>
  <c r="G686" i="32"/>
  <c r="K685" i="32"/>
  <c r="J685" i="32"/>
  <c r="I685" i="32"/>
  <c r="H685" i="32"/>
  <c r="G685" i="32"/>
  <c r="K684" i="32"/>
  <c r="J684" i="32"/>
  <c r="I684" i="32"/>
  <c r="H684" i="32"/>
  <c r="G684" i="32"/>
  <c r="K682" i="32"/>
  <c r="J682" i="32"/>
  <c r="I682" i="32"/>
  <c r="H682" i="32"/>
  <c r="G682" i="32"/>
  <c r="K681" i="32"/>
  <c r="J681" i="32"/>
  <c r="I681" i="32"/>
  <c r="H681" i="32"/>
  <c r="G681" i="32"/>
  <c r="K680" i="32"/>
  <c r="J680" i="32"/>
  <c r="I680" i="32"/>
  <c r="H680" i="32"/>
  <c r="G680" i="32"/>
  <c r="K679" i="32"/>
  <c r="J679" i="32"/>
  <c r="I679" i="32"/>
  <c r="H679" i="32"/>
  <c r="G679" i="32"/>
  <c r="K678" i="32"/>
  <c r="J678" i="32"/>
  <c r="I678" i="32"/>
  <c r="H678" i="32"/>
  <c r="G678" i="32"/>
  <c r="K677" i="32"/>
  <c r="J677" i="32"/>
  <c r="I677" i="32"/>
  <c r="H677" i="32"/>
  <c r="G677" i="32"/>
  <c r="K676" i="32"/>
  <c r="J676" i="32"/>
  <c r="I676" i="32"/>
  <c r="H676" i="32"/>
  <c r="G676" i="32"/>
  <c r="K675" i="32"/>
  <c r="J675" i="32"/>
  <c r="I675" i="32"/>
  <c r="H675" i="32"/>
  <c r="G675" i="32"/>
  <c r="K674" i="32"/>
  <c r="J674" i="32"/>
  <c r="I674" i="32"/>
  <c r="H674" i="32"/>
  <c r="G674" i="32"/>
  <c r="K672" i="32"/>
  <c r="J672" i="32"/>
  <c r="I672" i="32"/>
  <c r="H672" i="32"/>
  <c r="G672" i="32"/>
  <c r="K671" i="32"/>
  <c r="J671" i="32"/>
  <c r="I671" i="32"/>
  <c r="H671" i="32"/>
  <c r="G671" i="32"/>
  <c r="K670" i="32"/>
  <c r="J670" i="32"/>
  <c r="I670" i="32"/>
  <c r="H670" i="32"/>
  <c r="G670" i="32"/>
  <c r="K669" i="32"/>
  <c r="J669" i="32"/>
  <c r="I669" i="32"/>
  <c r="H669" i="32"/>
  <c r="G669" i="32"/>
  <c r="K668" i="32"/>
  <c r="J668" i="32"/>
  <c r="I668" i="32"/>
  <c r="H668" i="32"/>
  <c r="G668" i="32"/>
  <c r="K667" i="32"/>
  <c r="J667" i="32"/>
  <c r="I667" i="32"/>
  <c r="H667" i="32"/>
  <c r="G667" i="32"/>
  <c r="K666" i="32"/>
  <c r="J666" i="32"/>
  <c r="I666" i="32"/>
  <c r="H666" i="32"/>
  <c r="G666" i="32"/>
  <c r="K665" i="32"/>
  <c r="J665" i="32"/>
  <c r="I665" i="32"/>
  <c r="H665" i="32"/>
  <c r="G665" i="32"/>
  <c r="K664" i="32"/>
  <c r="J664" i="32"/>
  <c r="I664" i="32"/>
  <c r="H664" i="32"/>
  <c r="G664" i="32"/>
  <c r="K662" i="32"/>
  <c r="J662" i="32"/>
  <c r="I662" i="32"/>
  <c r="H662" i="32"/>
  <c r="G662" i="32"/>
  <c r="K661" i="32"/>
  <c r="J661" i="32"/>
  <c r="I661" i="32"/>
  <c r="H661" i="32"/>
  <c r="G661" i="32"/>
  <c r="K660" i="32"/>
  <c r="J660" i="32"/>
  <c r="I660" i="32"/>
  <c r="H660" i="32"/>
  <c r="G660" i="32"/>
  <c r="K659" i="32"/>
  <c r="J659" i="32"/>
  <c r="I659" i="32"/>
  <c r="H659" i="32"/>
  <c r="G659" i="32"/>
  <c r="K658" i="32"/>
  <c r="J658" i="32"/>
  <c r="I658" i="32"/>
  <c r="H658" i="32"/>
  <c r="G658" i="32"/>
  <c r="K657" i="32"/>
  <c r="J657" i="32"/>
  <c r="I657" i="32"/>
  <c r="H657" i="32"/>
  <c r="G657" i="32"/>
  <c r="K656" i="32"/>
  <c r="J656" i="32"/>
  <c r="I656" i="32"/>
  <c r="H656" i="32"/>
  <c r="G656" i="32"/>
  <c r="K655" i="32"/>
  <c r="J655" i="32"/>
  <c r="I655" i="32"/>
  <c r="H655" i="32"/>
  <c r="G655" i="32"/>
  <c r="K654" i="32"/>
  <c r="J654" i="32"/>
  <c r="I654" i="32"/>
  <c r="H654" i="32"/>
  <c r="G654" i="32"/>
  <c r="K653" i="32"/>
  <c r="J653" i="32"/>
  <c r="I653" i="32"/>
  <c r="H653" i="32"/>
  <c r="G653" i="32"/>
  <c r="K652" i="32"/>
  <c r="J652" i="32"/>
  <c r="I652" i="32"/>
  <c r="H652" i="32"/>
  <c r="G652" i="32"/>
  <c r="K651" i="32"/>
  <c r="J651" i="32"/>
  <c r="I651" i="32"/>
  <c r="H651" i="32"/>
  <c r="G651" i="32"/>
  <c r="K650" i="32"/>
  <c r="J650" i="32"/>
  <c r="I650" i="32"/>
  <c r="H650" i="32"/>
  <c r="G650" i="32"/>
  <c r="K649" i="32"/>
  <c r="J649" i="32"/>
  <c r="I649" i="32"/>
  <c r="H649" i="32"/>
  <c r="G649" i="32"/>
  <c r="K647" i="32"/>
  <c r="J647" i="32"/>
  <c r="I647" i="32"/>
  <c r="H647" i="32"/>
  <c r="G647" i="32"/>
  <c r="K646" i="32"/>
  <c r="J646" i="32"/>
  <c r="I646" i="32"/>
  <c r="H646" i="32"/>
  <c r="G646" i="32"/>
  <c r="K645" i="32"/>
  <c r="J645" i="32"/>
  <c r="I645" i="32"/>
  <c r="H645" i="32"/>
  <c r="G645" i="32"/>
  <c r="K644" i="32"/>
  <c r="J644" i="32"/>
  <c r="I644" i="32"/>
  <c r="H644" i="32"/>
  <c r="G644" i="32"/>
  <c r="K643" i="32"/>
  <c r="J643" i="32"/>
  <c r="I643" i="32"/>
  <c r="H643" i="32"/>
  <c r="G643" i="32"/>
  <c r="K642" i="32"/>
  <c r="J642" i="32"/>
  <c r="I642" i="32"/>
  <c r="H642" i="32"/>
  <c r="G642" i="32"/>
  <c r="K641" i="32"/>
  <c r="J641" i="32"/>
  <c r="I641" i="32"/>
  <c r="H641" i="32"/>
  <c r="G641" i="32"/>
  <c r="K640" i="32"/>
  <c r="J640" i="32"/>
  <c r="I640" i="32"/>
  <c r="H640" i="32"/>
  <c r="G640" i="32"/>
  <c r="K639" i="32"/>
  <c r="J639" i="32"/>
  <c r="I639" i="32"/>
  <c r="H639" i="32"/>
  <c r="G639" i="32"/>
  <c r="K638" i="32"/>
  <c r="J638" i="32"/>
  <c r="I638" i="32"/>
  <c r="H638" i="32"/>
  <c r="G638" i="32"/>
  <c r="K637" i="32"/>
  <c r="J637" i="32"/>
  <c r="I637" i="32"/>
  <c r="H637" i="32"/>
  <c r="G637" i="32"/>
  <c r="K636" i="32"/>
  <c r="J636" i="32"/>
  <c r="I636" i="32"/>
  <c r="H636" i="32"/>
  <c r="G636" i="32"/>
  <c r="K635" i="32"/>
  <c r="J635" i="32"/>
  <c r="I635" i="32"/>
  <c r="H635" i="32"/>
  <c r="G635" i="32"/>
  <c r="K634" i="32"/>
  <c r="J634" i="32"/>
  <c r="I634" i="32"/>
  <c r="H634" i="32"/>
  <c r="G634" i="32"/>
  <c r="K633" i="32"/>
  <c r="J633" i="32"/>
  <c r="I633" i="32"/>
  <c r="H633" i="32"/>
  <c r="G633" i="32"/>
  <c r="K632" i="32"/>
  <c r="J632" i="32"/>
  <c r="I632" i="32"/>
  <c r="H632" i="32"/>
  <c r="G632" i="32"/>
  <c r="K631" i="32"/>
  <c r="J631" i="32"/>
  <c r="I631" i="32"/>
  <c r="H631" i="32"/>
  <c r="G631" i="32"/>
  <c r="K630" i="32"/>
  <c r="J630" i="32"/>
  <c r="I630" i="32"/>
  <c r="H630" i="32"/>
  <c r="G630" i="32"/>
  <c r="K628" i="32"/>
  <c r="J628" i="32"/>
  <c r="I628" i="32"/>
  <c r="H628" i="32"/>
  <c r="G628" i="32"/>
  <c r="K627" i="32"/>
  <c r="J627" i="32"/>
  <c r="I627" i="32"/>
  <c r="H627" i="32"/>
  <c r="G627" i="32"/>
  <c r="K626" i="32"/>
  <c r="J626" i="32"/>
  <c r="I626" i="32"/>
  <c r="H626" i="32"/>
  <c r="G626" i="32"/>
  <c r="K625" i="32"/>
  <c r="J625" i="32"/>
  <c r="I625" i="32"/>
  <c r="H625" i="32"/>
  <c r="G625" i="32"/>
  <c r="K624" i="32"/>
  <c r="J624" i="32"/>
  <c r="I624" i="32"/>
  <c r="H624" i="32"/>
  <c r="G624" i="32"/>
  <c r="K623" i="32"/>
  <c r="J623" i="32"/>
  <c r="I623" i="32"/>
  <c r="H623" i="32"/>
  <c r="G623" i="32"/>
  <c r="K621" i="32"/>
  <c r="J621" i="32"/>
  <c r="I621" i="32"/>
  <c r="H621" i="32"/>
  <c r="G621" i="32"/>
  <c r="K620" i="32"/>
  <c r="J620" i="32"/>
  <c r="I620" i="32"/>
  <c r="H620" i="32"/>
  <c r="G620" i="32"/>
  <c r="K619" i="32"/>
  <c r="J619" i="32"/>
  <c r="I619" i="32"/>
  <c r="H619" i="32"/>
  <c r="G619" i="32"/>
  <c r="K618" i="32"/>
  <c r="J618" i="32"/>
  <c r="I618" i="32"/>
  <c r="H618" i="32"/>
  <c r="G618" i="32"/>
  <c r="K617" i="32"/>
  <c r="J617" i="32"/>
  <c r="I617" i="32"/>
  <c r="H617" i="32"/>
  <c r="G617" i="32"/>
  <c r="K616" i="32"/>
  <c r="J616" i="32"/>
  <c r="I616" i="32"/>
  <c r="H616" i="32"/>
  <c r="G616" i="32"/>
  <c r="K614" i="32"/>
  <c r="J614" i="32"/>
  <c r="I614" i="32"/>
  <c r="H614" i="32"/>
  <c r="G614" i="32"/>
  <c r="K613" i="32"/>
  <c r="J613" i="32"/>
  <c r="I613" i="32"/>
  <c r="H613" i="32"/>
  <c r="G613" i="32"/>
  <c r="K612" i="32"/>
  <c r="J612" i="32"/>
  <c r="I612" i="32"/>
  <c r="H612" i="32"/>
  <c r="G612" i="32"/>
  <c r="K611" i="32"/>
  <c r="J611" i="32"/>
  <c r="I611" i="32"/>
  <c r="H611" i="32"/>
  <c r="G611" i="32"/>
  <c r="K610" i="32"/>
  <c r="J610" i="32"/>
  <c r="I610" i="32"/>
  <c r="H610" i="32"/>
  <c r="G610" i="32"/>
  <c r="K609" i="32"/>
  <c r="J609" i="32"/>
  <c r="I609" i="32"/>
  <c r="H609" i="32"/>
  <c r="G609" i="32"/>
  <c r="K608" i="32"/>
  <c r="J608" i="32"/>
  <c r="I608" i="32"/>
  <c r="H608" i="32"/>
  <c r="G608" i="32"/>
  <c r="K607" i="32"/>
  <c r="J607" i="32"/>
  <c r="I607" i="32"/>
  <c r="H607" i="32"/>
  <c r="G607" i="32"/>
  <c r="K606" i="32"/>
  <c r="J606" i="32"/>
  <c r="I606" i="32"/>
  <c r="H606" i="32"/>
  <c r="G606" i="32"/>
  <c r="K605" i="32"/>
  <c r="J605" i="32"/>
  <c r="I605" i="32"/>
  <c r="H605" i="32"/>
  <c r="G605" i="32"/>
  <c r="K604" i="32"/>
  <c r="J604" i="32"/>
  <c r="I604" i="32"/>
  <c r="H604" i="32"/>
  <c r="G604" i="32"/>
  <c r="K603" i="32"/>
  <c r="J603" i="32"/>
  <c r="I603" i="32"/>
  <c r="H603" i="32"/>
  <c r="G603" i="32"/>
  <c r="K602" i="32"/>
  <c r="J602" i="32"/>
  <c r="I602" i="32"/>
  <c r="H602" i="32"/>
  <c r="G602" i="32"/>
  <c r="K600" i="32"/>
  <c r="J600" i="32"/>
  <c r="I600" i="32"/>
  <c r="H600" i="32"/>
  <c r="G600" i="32"/>
  <c r="K599" i="32"/>
  <c r="J599" i="32"/>
  <c r="I599" i="32"/>
  <c r="H599" i="32"/>
  <c r="G599" i="32"/>
  <c r="K598" i="32"/>
  <c r="J598" i="32"/>
  <c r="I598" i="32"/>
  <c r="H598" i="32"/>
  <c r="G598" i="32"/>
  <c r="K597" i="32"/>
  <c r="J597" i="32"/>
  <c r="I597" i="32"/>
  <c r="H597" i="32"/>
  <c r="G597" i="32"/>
  <c r="K596" i="32"/>
  <c r="J596" i="32"/>
  <c r="I596" i="32"/>
  <c r="H596" i="32"/>
  <c r="G596" i="32"/>
  <c r="K595" i="32"/>
  <c r="J595" i="32"/>
  <c r="I595" i="32"/>
  <c r="H595" i="32"/>
  <c r="G595" i="32"/>
  <c r="K594" i="32"/>
  <c r="J594" i="32"/>
  <c r="I594" i="32"/>
  <c r="H594" i="32"/>
  <c r="G594" i="32"/>
  <c r="K593" i="32"/>
  <c r="J593" i="32"/>
  <c r="I593" i="32"/>
  <c r="H593" i="32"/>
  <c r="G593" i="32"/>
  <c r="K592" i="32"/>
  <c r="J592" i="32"/>
  <c r="I592" i="32"/>
  <c r="H592" i="32"/>
  <c r="G592" i="32"/>
  <c r="K591" i="32"/>
  <c r="J591" i="32"/>
  <c r="I591" i="32"/>
  <c r="H591" i="32"/>
  <c r="G591" i="32"/>
  <c r="K590" i="32"/>
  <c r="J590" i="32"/>
  <c r="I590" i="32"/>
  <c r="H590" i="32"/>
  <c r="G590" i="32"/>
  <c r="K589" i="32"/>
  <c r="J589" i="32"/>
  <c r="I589" i="32"/>
  <c r="H589" i="32"/>
  <c r="G589" i="32"/>
  <c r="K588" i="32"/>
  <c r="J588" i="32"/>
  <c r="I588" i="32"/>
  <c r="H588" i="32"/>
  <c r="G588" i="32"/>
  <c r="K586" i="32"/>
  <c r="J586" i="32"/>
  <c r="I586" i="32"/>
  <c r="H586" i="32"/>
  <c r="G586" i="32"/>
  <c r="K585" i="32"/>
  <c r="J585" i="32"/>
  <c r="I585" i="32"/>
  <c r="H585" i="32"/>
  <c r="G585" i="32"/>
  <c r="K584" i="32"/>
  <c r="J584" i="32"/>
  <c r="I584" i="32"/>
  <c r="H584" i="32"/>
  <c r="G584" i="32"/>
  <c r="K583" i="32"/>
  <c r="J583" i="32"/>
  <c r="I583" i="32"/>
  <c r="H583" i="32"/>
  <c r="G583" i="32"/>
  <c r="K582" i="32"/>
  <c r="J582" i="32"/>
  <c r="I582" i="32"/>
  <c r="H582" i="32"/>
  <c r="G582" i="32"/>
  <c r="K581" i="32"/>
  <c r="J581" i="32"/>
  <c r="I581" i="32"/>
  <c r="H581" i="32"/>
  <c r="G581" i="32"/>
  <c r="K580" i="32"/>
  <c r="J580" i="32"/>
  <c r="I580" i="32"/>
  <c r="H580" i="32"/>
  <c r="G580" i="32"/>
  <c r="K579" i="32"/>
  <c r="J579" i="32"/>
  <c r="I579" i="32"/>
  <c r="H579" i="32"/>
  <c r="G579" i="32"/>
  <c r="K578" i="32"/>
  <c r="J578" i="32"/>
  <c r="I578" i="32"/>
  <c r="H578" i="32"/>
  <c r="G578" i="32"/>
  <c r="K577" i="32"/>
  <c r="J577" i="32"/>
  <c r="I577" i="32"/>
  <c r="H577" i="32"/>
  <c r="G577" i="32"/>
  <c r="K576" i="32"/>
  <c r="J576" i="32"/>
  <c r="I576" i="32"/>
  <c r="H576" i="32"/>
  <c r="G576" i="32"/>
  <c r="K574" i="32"/>
  <c r="J574" i="32"/>
  <c r="I574" i="32"/>
  <c r="H574" i="32"/>
  <c r="G574" i="32"/>
  <c r="K573" i="32"/>
  <c r="J573" i="32"/>
  <c r="I573" i="32"/>
  <c r="H573" i="32"/>
  <c r="G573" i="32"/>
  <c r="K572" i="32"/>
  <c r="J572" i="32"/>
  <c r="I572" i="32"/>
  <c r="H572" i="32"/>
  <c r="G572" i="32"/>
  <c r="K571" i="32"/>
  <c r="J571" i="32"/>
  <c r="I571" i="32"/>
  <c r="H571" i="32"/>
  <c r="G571" i="32"/>
  <c r="K570" i="32"/>
  <c r="J570" i="32"/>
  <c r="I570" i="32"/>
  <c r="H570" i="32"/>
  <c r="G570" i="32"/>
  <c r="K569" i="32"/>
  <c r="J569" i="32"/>
  <c r="I569" i="32"/>
  <c r="H569" i="32"/>
  <c r="G569" i="32"/>
  <c r="K568" i="32"/>
  <c r="J568" i="32"/>
  <c r="I568" i="32"/>
  <c r="H568" i="32"/>
  <c r="G568" i="32"/>
  <c r="K567" i="32"/>
  <c r="J567" i="32"/>
  <c r="I567" i="32"/>
  <c r="H567" i="32"/>
  <c r="G567" i="32"/>
  <c r="K566" i="32"/>
  <c r="J566" i="32"/>
  <c r="I566" i="32"/>
  <c r="H566" i="32"/>
  <c r="G566" i="32"/>
  <c r="K565" i="32"/>
  <c r="J565" i="32"/>
  <c r="I565" i="32"/>
  <c r="H565" i="32"/>
  <c r="G565" i="32"/>
  <c r="K564" i="32"/>
  <c r="J564" i="32"/>
  <c r="I564" i="32"/>
  <c r="H564" i="32"/>
  <c r="G564" i="32"/>
  <c r="K563" i="32"/>
  <c r="J563" i="32"/>
  <c r="I563" i="32"/>
  <c r="H563" i="32"/>
  <c r="G563" i="32"/>
  <c r="K562" i="32"/>
  <c r="J562" i="32"/>
  <c r="I562" i="32"/>
  <c r="H562" i="32"/>
  <c r="G562" i="32"/>
  <c r="K561" i="32"/>
  <c r="J561" i="32"/>
  <c r="I561" i="32"/>
  <c r="H561" i="32"/>
  <c r="G561" i="32"/>
  <c r="K560" i="32"/>
  <c r="J560" i="32"/>
  <c r="I560" i="32"/>
  <c r="H560" i="32"/>
  <c r="G560" i="32"/>
  <c r="K558" i="32"/>
  <c r="J558" i="32"/>
  <c r="I558" i="32"/>
  <c r="H558" i="32"/>
  <c r="G558" i="32"/>
  <c r="K557" i="32"/>
  <c r="J557" i="32"/>
  <c r="I557" i="32"/>
  <c r="H557" i="32"/>
  <c r="G557" i="32"/>
  <c r="K556" i="32"/>
  <c r="J556" i="32"/>
  <c r="I556" i="32"/>
  <c r="H556" i="32"/>
  <c r="G556" i="32"/>
  <c r="K555" i="32"/>
  <c r="J555" i="32"/>
  <c r="I555" i="32"/>
  <c r="H555" i="32"/>
  <c r="G555" i="32"/>
  <c r="K554" i="32"/>
  <c r="J554" i="32"/>
  <c r="I554" i="32"/>
  <c r="H554" i="32"/>
  <c r="G554" i="32"/>
  <c r="K553" i="32"/>
  <c r="J553" i="32"/>
  <c r="I553" i="32"/>
  <c r="H553" i="32"/>
  <c r="G553" i="32"/>
  <c r="K552" i="32"/>
  <c r="J552" i="32"/>
  <c r="I552" i="32"/>
  <c r="H552" i="32"/>
  <c r="G552" i="32"/>
  <c r="K551" i="32"/>
  <c r="J551" i="32"/>
  <c r="I551" i="32"/>
  <c r="H551" i="32"/>
  <c r="G551" i="32"/>
  <c r="K550" i="32"/>
  <c r="J550" i="32"/>
  <c r="I550" i="32"/>
  <c r="H550" i="32"/>
  <c r="G550" i="32"/>
  <c r="K549" i="32"/>
  <c r="J549" i="32"/>
  <c r="I549" i="32"/>
  <c r="H549" i="32"/>
  <c r="G549" i="32"/>
  <c r="K548" i="32"/>
  <c r="J548" i="32"/>
  <c r="I548" i="32"/>
  <c r="H548" i="32"/>
  <c r="G548" i="32"/>
  <c r="K547" i="32"/>
  <c r="J547" i="32"/>
  <c r="I547" i="32"/>
  <c r="H547" i="32"/>
  <c r="G547" i="32"/>
  <c r="K546" i="32"/>
  <c r="J546" i="32"/>
  <c r="I546" i="32"/>
  <c r="H546" i="32"/>
  <c r="G546" i="32"/>
  <c r="K545" i="32"/>
  <c r="J545" i="32"/>
  <c r="I545" i="32"/>
  <c r="H545" i="32"/>
  <c r="G545" i="32"/>
  <c r="K544" i="32"/>
  <c r="J544" i="32"/>
  <c r="I544" i="32"/>
  <c r="H544" i="32"/>
  <c r="G544" i="32"/>
  <c r="K543" i="32"/>
  <c r="J543" i="32"/>
  <c r="I543" i="32"/>
  <c r="H543" i="32"/>
  <c r="G543" i="32"/>
  <c r="K542" i="32"/>
  <c r="J542" i="32"/>
  <c r="I542" i="32"/>
  <c r="H542" i="32"/>
  <c r="G542" i="32"/>
  <c r="K541" i="32"/>
  <c r="J541" i="32"/>
  <c r="I541" i="32"/>
  <c r="H541" i="32"/>
  <c r="G541" i="32"/>
  <c r="K540" i="32"/>
  <c r="J540" i="32"/>
  <c r="I540" i="32"/>
  <c r="H540" i="32"/>
  <c r="G540" i="32"/>
  <c r="K539" i="32"/>
  <c r="J539" i="32"/>
  <c r="I539" i="32"/>
  <c r="H539" i="32"/>
  <c r="G539" i="32"/>
  <c r="K537" i="32"/>
  <c r="J537" i="32"/>
  <c r="I537" i="32"/>
  <c r="H537" i="32"/>
  <c r="G537" i="32"/>
  <c r="K536" i="32"/>
  <c r="J536" i="32"/>
  <c r="I536" i="32"/>
  <c r="H536" i="32"/>
  <c r="G536" i="32"/>
  <c r="K535" i="32"/>
  <c r="J535" i="32"/>
  <c r="I535" i="32"/>
  <c r="H535" i="32"/>
  <c r="G535" i="32"/>
  <c r="K534" i="32"/>
  <c r="J534" i="32"/>
  <c r="I534" i="32"/>
  <c r="H534" i="32"/>
  <c r="G534" i="32"/>
  <c r="K533" i="32"/>
  <c r="J533" i="32"/>
  <c r="I533" i="32"/>
  <c r="H533" i="32"/>
  <c r="G533" i="32"/>
  <c r="K532" i="32"/>
  <c r="J532" i="32"/>
  <c r="I532" i="32"/>
  <c r="H532" i="32"/>
  <c r="G532" i="32"/>
  <c r="K531" i="32"/>
  <c r="J531" i="32"/>
  <c r="I531" i="32"/>
  <c r="H531" i="32"/>
  <c r="G531" i="32"/>
  <c r="K530" i="32"/>
  <c r="J530" i="32"/>
  <c r="I530" i="32"/>
  <c r="H530" i="32"/>
  <c r="G530" i="32"/>
  <c r="K529" i="32"/>
  <c r="J529" i="32"/>
  <c r="I529" i="32"/>
  <c r="H529" i="32"/>
  <c r="G529" i="32"/>
  <c r="K528" i="32"/>
  <c r="J528" i="32"/>
  <c r="I528" i="32"/>
  <c r="H528" i="32"/>
  <c r="G528" i="32"/>
  <c r="K527" i="32"/>
  <c r="J527" i="32"/>
  <c r="I527" i="32"/>
  <c r="H527" i="32"/>
  <c r="G527" i="32"/>
  <c r="K525" i="32"/>
  <c r="J525" i="32"/>
  <c r="I525" i="32"/>
  <c r="H525" i="32"/>
  <c r="G525" i="32"/>
  <c r="K524" i="32"/>
  <c r="J524" i="32"/>
  <c r="I524" i="32"/>
  <c r="H524" i="32"/>
  <c r="G524" i="32"/>
  <c r="K523" i="32"/>
  <c r="J523" i="32"/>
  <c r="I523" i="32"/>
  <c r="H523" i="32"/>
  <c r="G523" i="32"/>
  <c r="K522" i="32"/>
  <c r="J522" i="32"/>
  <c r="I522" i="32"/>
  <c r="H522" i="32"/>
  <c r="G522" i="32"/>
  <c r="K521" i="32"/>
  <c r="J521" i="32"/>
  <c r="I521" i="32"/>
  <c r="H521" i="32"/>
  <c r="G521" i="32"/>
  <c r="K520" i="32"/>
  <c r="J520" i="32"/>
  <c r="I520" i="32"/>
  <c r="H520" i="32"/>
  <c r="G520" i="32"/>
  <c r="K519" i="32"/>
  <c r="J519" i="32"/>
  <c r="I519" i="32"/>
  <c r="H519" i="32"/>
  <c r="G519" i="32"/>
  <c r="K518" i="32"/>
  <c r="J518" i="32"/>
  <c r="I518" i="32"/>
  <c r="H518" i="32"/>
  <c r="G518" i="32"/>
  <c r="K517" i="32"/>
  <c r="J517" i="32"/>
  <c r="I517" i="32"/>
  <c r="H517" i="32"/>
  <c r="G517" i="32"/>
  <c r="K515" i="32"/>
  <c r="J515" i="32"/>
  <c r="I515" i="32"/>
  <c r="H515" i="32"/>
  <c r="G515" i="32"/>
  <c r="K514" i="32"/>
  <c r="J514" i="32"/>
  <c r="I514" i="32"/>
  <c r="H514" i="32"/>
  <c r="G514" i="32"/>
  <c r="K513" i="32"/>
  <c r="J513" i="32"/>
  <c r="I513" i="32"/>
  <c r="H513" i="32"/>
  <c r="G513" i="32"/>
  <c r="K512" i="32"/>
  <c r="J512" i="32"/>
  <c r="I512" i="32"/>
  <c r="H512" i="32"/>
  <c r="G512" i="32"/>
  <c r="K511" i="32"/>
  <c r="J511" i="32"/>
  <c r="I511" i="32"/>
  <c r="H511" i="32"/>
  <c r="G511" i="32"/>
  <c r="K510" i="32"/>
  <c r="J510" i="32"/>
  <c r="I510" i="32"/>
  <c r="H510" i="32"/>
  <c r="G510" i="32"/>
  <c r="K509" i="32"/>
  <c r="J509" i="32"/>
  <c r="I509" i="32"/>
  <c r="H509" i="32"/>
  <c r="G509" i="32"/>
  <c r="K508" i="32"/>
  <c r="J508" i="32"/>
  <c r="I508" i="32"/>
  <c r="H508" i="32"/>
  <c r="G508" i="32"/>
  <c r="K507" i="32"/>
  <c r="J507" i="32"/>
  <c r="I507" i="32"/>
  <c r="H507" i="32"/>
  <c r="G507" i="32"/>
  <c r="K506" i="32"/>
  <c r="J506" i="32"/>
  <c r="I506" i="32"/>
  <c r="H506" i="32"/>
  <c r="G506" i="32"/>
  <c r="K505" i="32"/>
  <c r="J505" i="32"/>
  <c r="I505" i="32"/>
  <c r="H505" i="32"/>
  <c r="G505" i="32"/>
  <c r="K504" i="32"/>
  <c r="J504" i="32"/>
  <c r="I504" i="32"/>
  <c r="H504" i="32"/>
  <c r="G504" i="32"/>
  <c r="K503" i="32"/>
  <c r="J503" i="32"/>
  <c r="I503" i="32"/>
  <c r="H503" i="32"/>
  <c r="G503" i="32"/>
  <c r="K502" i="32"/>
  <c r="J502" i="32"/>
  <c r="I502" i="32"/>
  <c r="H502" i="32"/>
  <c r="G502" i="32"/>
  <c r="K501" i="32"/>
  <c r="J501" i="32"/>
  <c r="I501" i="32"/>
  <c r="H501" i="32"/>
  <c r="G501" i="32"/>
  <c r="K500" i="32"/>
  <c r="J500" i="32"/>
  <c r="I500" i="32"/>
  <c r="H500" i="32"/>
  <c r="G500" i="32"/>
  <c r="K498" i="32"/>
  <c r="J498" i="32"/>
  <c r="I498" i="32"/>
  <c r="H498" i="32"/>
  <c r="G498" i="32"/>
  <c r="K497" i="32"/>
  <c r="J497" i="32"/>
  <c r="I497" i="32"/>
  <c r="H497" i="32"/>
  <c r="G497" i="32"/>
  <c r="K496" i="32"/>
  <c r="J496" i="32"/>
  <c r="I496" i="32"/>
  <c r="H496" i="32"/>
  <c r="G496" i="32"/>
  <c r="K495" i="32"/>
  <c r="J495" i="32"/>
  <c r="I495" i="32"/>
  <c r="H495" i="32"/>
  <c r="G495" i="32"/>
  <c r="K494" i="32"/>
  <c r="J494" i="32"/>
  <c r="I494" i="32"/>
  <c r="H494" i="32"/>
  <c r="G494" i="32"/>
  <c r="K493" i="32"/>
  <c r="J493" i="32"/>
  <c r="I493" i="32"/>
  <c r="H493" i="32"/>
  <c r="G493" i="32"/>
  <c r="K492" i="32"/>
  <c r="J492" i="32"/>
  <c r="I492" i="32"/>
  <c r="H492" i="32"/>
  <c r="G492" i="32"/>
  <c r="K491" i="32"/>
  <c r="J491" i="32"/>
  <c r="I491" i="32"/>
  <c r="H491" i="32"/>
  <c r="G491" i="32"/>
  <c r="K490" i="32"/>
  <c r="J490" i="32"/>
  <c r="I490" i="32"/>
  <c r="H490" i="32"/>
  <c r="G490" i="32"/>
  <c r="K489" i="32"/>
  <c r="J489" i="32"/>
  <c r="I489" i="32"/>
  <c r="H489" i="32"/>
  <c r="G489" i="32"/>
  <c r="K488" i="32"/>
  <c r="J488" i="32"/>
  <c r="I488" i="32"/>
  <c r="H488" i="32"/>
  <c r="G488" i="32"/>
  <c r="K487" i="32"/>
  <c r="J487" i="32"/>
  <c r="I487" i="32"/>
  <c r="H487" i="32"/>
  <c r="G487" i="32"/>
  <c r="K486" i="32"/>
  <c r="J486" i="32"/>
  <c r="I486" i="32"/>
  <c r="H486" i="32"/>
  <c r="G486" i="32"/>
  <c r="K485" i="32"/>
  <c r="J485" i="32"/>
  <c r="I485" i="32"/>
  <c r="H485" i="32"/>
  <c r="G485" i="32"/>
  <c r="K484" i="32"/>
  <c r="J484" i="32"/>
  <c r="I484" i="32"/>
  <c r="H484" i="32"/>
  <c r="G484" i="32"/>
  <c r="K483" i="32"/>
  <c r="J483" i="32"/>
  <c r="I483" i="32"/>
  <c r="H483" i="32"/>
  <c r="G483" i="32"/>
  <c r="K482" i="32"/>
  <c r="J482" i="32"/>
  <c r="I482" i="32"/>
  <c r="H482" i="32"/>
  <c r="G482" i="32"/>
  <c r="K481" i="32"/>
  <c r="J481" i="32"/>
  <c r="I481" i="32"/>
  <c r="H481" i="32"/>
  <c r="G481" i="32"/>
  <c r="K480" i="32"/>
  <c r="J480" i="32"/>
  <c r="I480" i="32"/>
  <c r="H480" i="32"/>
  <c r="G480" i="32"/>
  <c r="K479" i="32"/>
  <c r="J479" i="32"/>
  <c r="I479" i="32"/>
  <c r="H479" i="32"/>
  <c r="G479" i="32"/>
  <c r="K478" i="32"/>
  <c r="J478" i="32"/>
  <c r="I478" i="32"/>
  <c r="H478" i="32"/>
  <c r="G478" i="32"/>
  <c r="K476" i="32"/>
  <c r="J476" i="32"/>
  <c r="I476" i="32"/>
  <c r="H476" i="32"/>
  <c r="G476" i="32"/>
  <c r="K475" i="32"/>
  <c r="J475" i="32"/>
  <c r="I475" i="32"/>
  <c r="H475" i="32"/>
  <c r="G475" i="32"/>
  <c r="K474" i="32"/>
  <c r="J474" i="32"/>
  <c r="I474" i="32"/>
  <c r="H474" i="32"/>
  <c r="G474" i="32"/>
  <c r="K473" i="32"/>
  <c r="J473" i="32"/>
  <c r="I473" i="32"/>
  <c r="H473" i="32"/>
  <c r="G473" i="32"/>
  <c r="K472" i="32"/>
  <c r="J472" i="32"/>
  <c r="I472" i="32"/>
  <c r="H472" i="32"/>
  <c r="G472" i="32"/>
  <c r="K471" i="32"/>
  <c r="J471" i="32"/>
  <c r="I471" i="32"/>
  <c r="H471" i="32"/>
  <c r="G471" i="32"/>
  <c r="K470" i="32"/>
  <c r="J470" i="32"/>
  <c r="I470" i="32"/>
  <c r="H470" i="32"/>
  <c r="G470" i="32"/>
  <c r="K469" i="32"/>
  <c r="J469" i="32"/>
  <c r="I469" i="32"/>
  <c r="H469" i="32"/>
  <c r="G469" i="32"/>
  <c r="K468" i="32"/>
  <c r="J468" i="32"/>
  <c r="I468" i="32"/>
  <c r="H468" i="32"/>
  <c r="G468" i="32"/>
  <c r="K467" i="32"/>
  <c r="J467" i="32"/>
  <c r="I467" i="32"/>
  <c r="H467" i="32"/>
  <c r="G467" i="32"/>
  <c r="K466" i="32"/>
  <c r="J466" i="32"/>
  <c r="I466" i="32"/>
  <c r="H466" i="32"/>
  <c r="G466" i="32"/>
  <c r="K464" i="32"/>
  <c r="J464" i="32"/>
  <c r="I464" i="32"/>
  <c r="H464" i="32"/>
  <c r="G464" i="32"/>
  <c r="K463" i="32"/>
  <c r="J463" i="32"/>
  <c r="I463" i="32"/>
  <c r="H463" i="32"/>
  <c r="G463" i="32"/>
  <c r="K462" i="32"/>
  <c r="J462" i="32"/>
  <c r="I462" i="32"/>
  <c r="H462" i="32"/>
  <c r="G462" i="32"/>
  <c r="K461" i="32"/>
  <c r="J461" i="32"/>
  <c r="I461" i="32"/>
  <c r="H461" i="32"/>
  <c r="G461" i="32"/>
  <c r="K460" i="32"/>
  <c r="J460" i="32"/>
  <c r="I460" i="32"/>
  <c r="H460" i="32"/>
  <c r="G460" i="32"/>
  <c r="K459" i="32"/>
  <c r="J459" i="32"/>
  <c r="I459" i="32"/>
  <c r="H459" i="32"/>
  <c r="G459" i="32"/>
  <c r="K458" i="32"/>
  <c r="J458" i="32"/>
  <c r="I458" i="32"/>
  <c r="H458" i="32"/>
  <c r="G458" i="32"/>
  <c r="K457" i="32"/>
  <c r="J457" i="32"/>
  <c r="I457" i="32"/>
  <c r="H457" i="32"/>
  <c r="G457" i="32"/>
  <c r="K456" i="32"/>
  <c r="J456" i="32"/>
  <c r="I456" i="32"/>
  <c r="H456" i="32"/>
  <c r="G456" i="32"/>
  <c r="K455" i="32"/>
  <c r="J455" i="32"/>
  <c r="I455" i="32"/>
  <c r="H455" i="32"/>
  <c r="G455" i="32"/>
  <c r="K454" i="32"/>
  <c r="J454" i="32"/>
  <c r="I454" i="32"/>
  <c r="H454" i="32"/>
  <c r="G454" i="32"/>
  <c r="K453" i="32"/>
  <c r="J453" i="32"/>
  <c r="I453" i="32"/>
  <c r="H453" i="32"/>
  <c r="G453" i="32"/>
  <c r="K452" i="32"/>
  <c r="J452" i="32"/>
  <c r="I452" i="32"/>
  <c r="H452" i="32"/>
  <c r="G452" i="32"/>
  <c r="K451" i="32"/>
  <c r="J451" i="32"/>
  <c r="I451" i="32"/>
  <c r="H451" i="32"/>
  <c r="G451" i="32"/>
  <c r="K450" i="32"/>
  <c r="J450" i="32"/>
  <c r="I450" i="32"/>
  <c r="H450" i="32"/>
  <c r="G450" i="32"/>
  <c r="K448" i="32"/>
  <c r="J448" i="32"/>
  <c r="I448" i="32"/>
  <c r="H448" i="32"/>
  <c r="G448" i="32"/>
  <c r="K447" i="32"/>
  <c r="J447" i="32"/>
  <c r="I447" i="32"/>
  <c r="H447" i="32"/>
  <c r="G447" i="32"/>
  <c r="K446" i="32"/>
  <c r="J446" i="32"/>
  <c r="I446" i="32"/>
  <c r="H446" i="32"/>
  <c r="G446" i="32"/>
  <c r="K445" i="32"/>
  <c r="J445" i="32"/>
  <c r="I445" i="32"/>
  <c r="H445" i="32"/>
  <c r="G445" i="32"/>
  <c r="K444" i="32"/>
  <c r="J444" i="32"/>
  <c r="I444" i="32"/>
  <c r="H444" i="32"/>
  <c r="G444" i="32"/>
  <c r="K443" i="32"/>
  <c r="J443" i="32"/>
  <c r="I443" i="32"/>
  <c r="H443" i="32"/>
  <c r="G443" i="32"/>
  <c r="K442" i="32"/>
  <c r="J442" i="32"/>
  <c r="I442" i="32"/>
  <c r="H442" i="32"/>
  <c r="G442" i="32"/>
  <c r="K441" i="32"/>
  <c r="J441" i="32"/>
  <c r="I441" i="32"/>
  <c r="H441" i="32"/>
  <c r="G441" i="32"/>
  <c r="K440" i="32"/>
  <c r="J440" i="32"/>
  <c r="I440" i="32"/>
  <c r="H440" i="32"/>
  <c r="G440" i="32"/>
  <c r="K439" i="32"/>
  <c r="J439" i="32"/>
  <c r="I439" i="32"/>
  <c r="H439" i="32"/>
  <c r="G439" i="32"/>
  <c r="K438" i="32"/>
  <c r="J438" i="32"/>
  <c r="I438" i="32"/>
  <c r="H438" i="32"/>
  <c r="G438" i="32"/>
  <c r="K437" i="32"/>
  <c r="J437" i="32"/>
  <c r="I437" i="32"/>
  <c r="H437" i="32"/>
  <c r="G437" i="32"/>
  <c r="K436" i="32"/>
  <c r="J436" i="32"/>
  <c r="I436" i="32"/>
  <c r="H436" i="32"/>
  <c r="G436" i="32"/>
  <c r="K435" i="32"/>
  <c r="J435" i="32"/>
  <c r="I435" i="32"/>
  <c r="H435" i="32"/>
  <c r="G435" i="32"/>
  <c r="K434" i="32"/>
  <c r="J434" i="32"/>
  <c r="I434" i="32"/>
  <c r="H434" i="32"/>
  <c r="G434" i="32"/>
  <c r="K433" i="32"/>
  <c r="J433" i="32"/>
  <c r="I433" i="32"/>
  <c r="H433" i="32"/>
  <c r="G433" i="32"/>
  <c r="K432" i="32"/>
  <c r="J432" i="32"/>
  <c r="I432" i="32"/>
  <c r="H432" i="32"/>
  <c r="G432" i="32"/>
  <c r="K431" i="32"/>
  <c r="J431" i="32"/>
  <c r="I431" i="32"/>
  <c r="H431" i="32"/>
  <c r="G431" i="32"/>
  <c r="K430" i="32"/>
  <c r="J430" i="32"/>
  <c r="I430" i="32"/>
  <c r="H430" i="32"/>
  <c r="G430" i="32"/>
  <c r="K429" i="32"/>
  <c r="J429" i="32"/>
  <c r="I429" i="32"/>
  <c r="H429" i="32"/>
  <c r="G429" i="32"/>
  <c r="K427" i="32"/>
  <c r="J427" i="32"/>
  <c r="I427" i="32"/>
  <c r="H427" i="32"/>
  <c r="G427" i="32"/>
  <c r="K426" i="32"/>
  <c r="J426" i="32"/>
  <c r="I426" i="32"/>
  <c r="H426" i="32"/>
  <c r="G426" i="32"/>
  <c r="K425" i="32"/>
  <c r="J425" i="32"/>
  <c r="I425" i="32"/>
  <c r="H425" i="32"/>
  <c r="G425" i="32"/>
  <c r="K424" i="32"/>
  <c r="J424" i="32"/>
  <c r="I424" i="32"/>
  <c r="H424" i="32"/>
  <c r="G424" i="32"/>
  <c r="K423" i="32"/>
  <c r="J423" i="32"/>
  <c r="I423" i="32"/>
  <c r="H423" i="32"/>
  <c r="G423" i="32"/>
  <c r="K422" i="32"/>
  <c r="J422" i="32"/>
  <c r="I422" i="32"/>
  <c r="H422" i="32"/>
  <c r="G422" i="32"/>
  <c r="K421" i="32"/>
  <c r="J421" i="32"/>
  <c r="I421" i="32"/>
  <c r="H421" i="32"/>
  <c r="G421" i="32"/>
  <c r="K420" i="32"/>
  <c r="J420" i="32"/>
  <c r="I420" i="32"/>
  <c r="H420" i="32"/>
  <c r="G420" i="32"/>
  <c r="K419" i="32"/>
  <c r="J419" i="32"/>
  <c r="I419" i="32"/>
  <c r="H419" i="32"/>
  <c r="G419" i="32"/>
  <c r="K418" i="32"/>
  <c r="J418" i="32"/>
  <c r="I418" i="32"/>
  <c r="H418" i="32"/>
  <c r="G418" i="32"/>
  <c r="K417" i="32"/>
  <c r="J417" i="32"/>
  <c r="I417" i="32"/>
  <c r="H417" i="32"/>
  <c r="G417" i="32"/>
  <c r="K416" i="32"/>
  <c r="J416" i="32"/>
  <c r="I416" i="32"/>
  <c r="H416" i="32"/>
  <c r="G416" i="32"/>
  <c r="K415" i="32"/>
  <c r="J415" i="32"/>
  <c r="I415" i="32"/>
  <c r="H415" i="32"/>
  <c r="G415" i="32"/>
  <c r="K414" i="32"/>
  <c r="J414" i="32"/>
  <c r="I414" i="32"/>
  <c r="H414" i="32"/>
  <c r="G414" i="32"/>
  <c r="K413" i="32"/>
  <c r="J413" i="32"/>
  <c r="I413" i="32"/>
  <c r="H413" i="32"/>
  <c r="G413" i="32"/>
  <c r="K412" i="32"/>
  <c r="J412" i="32"/>
  <c r="I412" i="32"/>
  <c r="H412" i="32"/>
  <c r="G412" i="32"/>
  <c r="K411" i="32"/>
  <c r="J411" i="32"/>
  <c r="I411" i="32"/>
  <c r="H411" i="32"/>
  <c r="G411" i="32"/>
  <c r="K410" i="32"/>
  <c r="J410" i="32"/>
  <c r="I410" i="32"/>
  <c r="H410" i="32"/>
  <c r="G410" i="32"/>
  <c r="K409" i="32"/>
  <c r="J409" i="32"/>
  <c r="I409" i="32"/>
  <c r="H409" i="32"/>
  <c r="G409" i="32"/>
  <c r="K408" i="32"/>
  <c r="J408" i="32"/>
  <c r="I408" i="32"/>
  <c r="H408" i="32"/>
  <c r="G408" i="32"/>
  <c r="K407" i="32"/>
  <c r="J407" i="32"/>
  <c r="I407" i="32"/>
  <c r="H407" i="32"/>
  <c r="G407" i="32"/>
  <c r="K406" i="32"/>
  <c r="J406" i="32"/>
  <c r="I406" i="32"/>
  <c r="H406" i="32"/>
  <c r="G406" i="32"/>
  <c r="K405" i="32"/>
  <c r="J405" i="32"/>
  <c r="I405" i="32"/>
  <c r="H405" i="32"/>
  <c r="G405" i="32"/>
  <c r="K404" i="32"/>
  <c r="J404" i="32"/>
  <c r="I404" i="32"/>
  <c r="H404" i="32"/>
  <c r="G404" i="32"/>
  <c r="K403" i="32"/>
  <c r="J403" i="32"/>
  <c r="I403" i="32"/>
  <c r="H403" i="32"/>
  <c r="G403" i="32"/>
  <c r="K402" i="32"/>
  <c r="J402" i="32"/>
  <c r="I402" i="32"/>
  <c r="H402" i="32"/>
  <c r="G402" i="32"/>
  <c r="K401" i="32"/>
  <c r="J401" i="32"/>
  <c r="I401" i="32"/>
  <c r="H401" i="32"/>
  <c r="G401" i="32"/>
  <c r="K400" i="32"/>
  <c r="J400" i="32"/>
  <c r="I400" i="32"/>
  <c r="H400" i="32"/>
  <c r="G400" i="32"/>
  <c r="K399" i="32"/>
  <c r="J399" i="32"/>
  <c r="I399" i="32"/>
  <c r="H399" i="32"/>
  <c r="G399" i="32"/>
  <c r="K398" i="32"/>
  <c r="J398" i="32"/>
  <c r="I398" i="32"/>
  <c r="H398" i="32"/>
  <c r="G398" i="32"/>
  <c r="K397" i="32"/>
  <c r="J397" i="32"/>
  <c r="I397" i="32"/>
  <c r="H397" i="32"/>
  <c r="G397" i="32"/>
  <c r="K396" i="32"/>
  <c r="J396" i="32"/>
  <c r="I396" i="32"/>
  <c r="H396" i="32"/>
  <c r="G396" i="32"/>
  <c r="K395" i="32"/>
  <c r="J395" i="32"/>
  <c r="I395" i="32"/>
  <c r="H395" i="32"/>
  <c r="G395" i="32"/>
  <c r="K394" i="32"/>
  <c r="J394" i="32"/>
  <c r="I394" i="32"/>
  <c r="H394" i="32"/>
  <c r="G394" i="32"/>
  <c r="K393" i="32"/>
  <c r="J393" i="32"/>
  <c r="I393" i="32"/>
  <c r="H393" i="32"/>
  <c r="G393" i="32"/>
  <c r="K392" i="32"/>
  <c r="J392" i="32"/>
  <c r="I392" i="32"/>
  <c r="H392" i="32"/>
  <c r="G392" i="32"/>
  <c r="K391" i="32"/>
  <c r="J391" i="32"/>
  <c r="I391" i="32"/>
  <c r="H391" i="32"/>
  <c r="G391" i="32"/>
  <c r="K390" i="32"/>
  <c r="J390" i="32"/>
  <c r="I390" i="32"/>
  <c r="H390" i="32"/>
  <c r="G390" i="32"/>
  <c r="K389" i="32"/>
  <c r="J389" i="32"/>
  <c r="I389" i="32"/>
  <c r="H389" i="32"/>
  <c r="G389" i="32"/>
  <c r="K386" i="32"/>
  <c r="J386" i="32"/>
  <c r="I386" i="32"/>
  <c r="H386" i="32"/>
  <c r="G386" i="32"/>
  <c r="K385" i="32"/>
  <c r="J385" i="32"/>
  <c r="I385" i="32"/>
  <c r="H385" i="32"/>
  <c r="G385" i="32"/>
  <c r="K384" i="32"/>
  <c r="J384" i="32"/>
  <c r="I384" i="32"/>
  <c r="H384" i="32"/>
  <c r="G384" i="32"/>
  <c r="K383" i="32"/>
  <c r="J383" i="32"/>
  <c r="I383" i="32"/>
  <c r="H383" i="32"/>
  <c r="G383" i="32"/>
  <c r="K382" i="32"/>
  <c r="J382" i="32"/>
  <c r="I382" i="32"/>
  <c r="H382" i="32"/>
  <c r="G382" i="32"/>
  <c r="K381" i="32"/>
  <c r="J381" i="32"/>
  <c r="I381" i="32"/>
  <c r="H381" i="32"/>
  <c r="G381" i="32"/>
  <c r="K380" i="32"/>
  <c r="J380" i="32"/>
  <c r="I380" i="32"/>
  <c r="H380" i="32"/>
  <c r="G380" i="32"/>
  <c r="K379" i="32"/>
  <c r="J379" i="32"/>
  <c r="I379" i="32"/>
  <c r="H379" i="32"/>
  <c r="G379" i="32"/>
  <c r="K378" i="32"/>
  <c r="J378" i="32"/>
  <c r="I378" i="32"/>
  <c r="H378" i="32"/>
  <c r="G378" i="32"/>
  <c r="K377" i="32"/>
  <c r="J377" i="32"/>
  <c r="I377" i="32"/>
  <c r="H377" i="32"/>
  <c r="G377" i="32"/>
  <c r="K376" i="32"/>
  <c r="J376" i="32"/>
  <c r="I376" i="32"/>
  <c r="H376" i="32"/>
  <c r="G376" i="32"/>
  <c r="K374" i="32"/>
  <c r="J374" i="32"/>
  <c r="I374" i="32"/>
  <c r="H374" i="32"/>
  <c r="G374" i="32"/>
  <c r="K373" i="32"/>
  <c r="J373" i="32"/>
  <c r="I373" i="32"/>
  <c r="H373" i="32"/>
  <c r="G373" i="32"/>
  <c r="K372" i="32"/>
  <c r="J372" i="32"/>
  <c r="I372" i="32"/>
  <c r="H372" i="32"/>
  <c r="G372" i="32"/>
  <c r="K371" i="32"/>
  <c r="J371" i="32"/>
  <c r="I371" i="32"/>
  <c r="H371" i="32"/>
  <c r="G371" i="32"/>
  <c r="K370" i="32"/>
  <c r="J370" i="32"/>
  <c r="I370" i="32"/>
  <c r="H370" i="32"/>
  <c r="G370" i="32"/>
  <c r="K369" i="32"/>
  <c r="J369" i="32"/>
  <c r="I369" i="32"/>
  <c r="H369" i="32"/>
  <c r="G369" i="32"/>
  <c r="K368" i="32"/>
  <c r="J368" i="32"/>
  <c r="I368" i="32"/>
  <c r="H368" i="32"/>
  <c r="G368" i="32"/>
  <c r="K367" i="32"/>
  <c r="J367" i="32"/>
  <c r="I367" i="32"/>
  <c r="H367" i="32"/>
  <c r="G367" i="32"/>
  <c r="K366" i="32"/>
  <c r="J366" i="32"/>
  <c r="I366" i="32"/>
  <c r="H366" i="32"/>
  <c r="G366" i="32"/>
  <c r="K365" i="32"/>
  <c r="J365" i="32"/>
  <c r="I365" i="32"/>
  <c r="H365" i="32"/>
  <c r="G365" i="32"/>
  <c r="K364" i="32"/>
  <c r="J364" i="32"/>
  <c r="I364" i="32"/>
  <c r="H364" i="32"/>
  <c r="G364" i="32"/>
  <c r="K363" i="32"/>
  <c r="J363" i="32"/>
  <c r="I363" i="32"/>
  <c r="H363" i="32"/>
  <c r="G363" i="32"/>
  <c r="K362" i="32"/>
  <c r="J362" i="32"/>
  <c r="I362" i="32"/>
  <c r="H362" i="32"/>
  <c r="G362" i="32"/>
  <c r="K361" i="32"/>
  <c r="J361" i="32"/>
  <c r="I361" i="32"/>
  <c r="H361" i="32"/>
  <c r="G361" i="32"/>
  <c r="K360" i="32"/>
  <c r="J360" i="32"/>
  <c r="I360" i="32"/>
  <c r="H360" i="32"/>
  <c r="G360" i="32"/>
  <c r="K359" i="32"/>
  <c r="J359" i="32"/>
  <c r="I359" i="32"/>
  <c r="H359" i="32"/>
  <c r="G359" i="32"/>
  <c r="K358" i="32"/>
  <c r="J358" i="32"/>
  <c r="I358" i="32"/>
  <c r="H358" i="32"/>
  <c r="G358" i="32"/>
  <c r="K357" i="32"/>
  <c r="J357" i="32"/>
  <c r="I357" i="32"/>
  <c r="H357" i="32"/>
  <c r="G357" i="32"/>
  <c r="K356" i="32"/>
  <c r="J356" i="32"/>
  <c r="I356" i="32"/>
  <c r="H356" i="32"/>
  <c r="G356" i="32"/>
  <c r="K355" i="32"/>
  <c r="J355" i="32"/>
  <c r="I355" i="32"/>
  <c r="H355" i="32"/>
  <c r="G355" i="32"/>
  <c r="K354" i="32"/>
  <c r="J354" i="32"/>
  <c r="I354" i="32"/>
  <c r="H354" i="32"/>
  <c r="G354" i="32"/>
  <c r="K353" i="32"/>
  <c r="J353" i="32"/>
  <c r="I353" i="32"/>
  <c r="H353" i="32"/>
  <c r="G353" i="32"/>
  <c r="K352" i="32"/>
  <c r="J352" i="32"/>
  <c r="I352" i="32"/>
  <c r="H352" i="32"/>
  <c r="G352" i="32"/>
  <c r="K350" i="32"/>
  <c r="J350" i="32"/>
  <c r="I350" i="32"/>
  <c r="H350" i="32"/>
  <c r="G350" i="32"/>
  <c r="K349" i="32"/>
  <c r="J349" i="32"/>
  <c r="I349" i="32"/>
  <c r="H349" i="32"/>
  <c r="G349" i="32"/>
  <c r="K348" i="32"/>
  <c r="J348" i="32"/>
  <c r="I348" i="32"/>
  <c r="H348" i="32"/>
  <c r="G348" i="32"/>
  <c r="K347" i="32"/>
  <c r="J347" i="32"/>
  <c r="I347" i="32"/>
  <c r="H347" i="32"/>
  <c r="G347" i="32"/>
  <c r="K346" i="32"/>
  <c r="J346" i="32"/>
  <c r="I346" i="32"/>
  <c r="H346" i="32"/>
  <c r="G346" i="32"/>
  <c r="K344" i="32"/>
  <c r="J344" i="32"/>
  <c r="I344" i="32"/>
  <c r="H344" i="32"/>
  <c r="G344" i="32"/>
  <c r="K343" i="32"/>
  <c r="J343" i="32"/>
  <c r="I343" i="32"/>
  <c r="H343" i="32"/>
  <c r="G343" i="32"/>
  <c r="K342" i="32"/>
  <c r="J342" i="32"/>
  <c r="I342" i="32"/>
  <c r="H342" i="32"/>
  <c r="G342" i="32"/>
  <c r="K341" i="32"/>
  <c r="J341" i="32"/>
  <c r="I341" i="32"/>
  <c r="H341" i="32"/>
  <c r="G341" i="32"/>
  <c r="K340" i="32"/>
  <c r="J340" i="32"/>
  <c r="I340" i="32"/>
  <c r="H340" i="32"/>
  <c r="G340" i="32"/>
  <c r="K339" i="32"/>
  <c r="J339" i="32"/>
  <c r="I339" i="32"/>
  <c r="H339" i="32"/>
  <c r="G339" i="32"/>
  <c r="K338" i="32"/>
  <c r="J338" i="32"/>
  <c r="I338" i="32"/>
  <c r="H338" i="32"/>
  <c r="G338" i="32"/>
  <c r="K336" i="32"/>
  <c r="J336" i="32"/>
  <c r="I336" i="32"/>
  <c r="H336" i="32"/>
  <c r="G336" i="32"/>
  <c r="K335" i="32"/>
  <c r="J335" i="32"/>
  <c r="I335" i="32"/>
  <c r="H335" i="32"/>
  <c r="G335" i="32"/>
  <c r="K334" i="32"/>
  <c r="J334" i="32"/>
  <c r="I334" i="32"/>
  <c r="H334" i="32"/>
  <c r="G334" i="32"/>
  <c r="K333" i="32"/>
  <c r="J333" i="32"/>
  <c r="I333" i="32"/>
  <c r="H333" i="32"/>
  <c r="G333" i="32"/>
  <c r="K332" i="32"/>
  <c r="J332" i="32"/>
  <c r="I332" i="32"/>
  <c r="H332" i="32"/>
  <c r="G332" i="32"/>
  <c r="K331" i="32"/>
  <c r="J331" i="32"/>
  <c r="I331" i="32"/>
  <c r="H331" i="32"/>
  <c r="G331" i="32"/>
  <c r="K330" i="32"/>
  <c r="J330" i="32"/>
  <c r="I330" i="32"/>
  <c r="H330" i="32"/>
  <c r="G330" i="32"/>
  <c r="K329" i="32"/>
  <c r="J329" i="32"/>
  <c r="I329" i="32"/>
  <c r="H329" i="32"/>
  <c r="G329" i="32"/>
  <c r="K328" i="32"/>
  <c r="J328" i="32"/>
  <c r="I328" i="32"/>
  <c r="H328" i="32"/>
  <c r="G328" i="32"/>
  <c r="K327" i="32"/>
  <c r="J327" i="32"/>
  <c r="I327" i="32"/>
  <c r="H327" i="32"/>
  <c r="G327" i="32"/>
  <c r="K325" i="32"/>
  <c r="J325" i="32"/>
  <c r="I325" i="32"/>
  <c r="H325" i="32"/>
  <c r="G325" i="32"/>
  <c r="K324" i="32"/>
  <c r="J324" i="32"/>
  <c r="I324" i="32"/>
  <c r="H324" i="32"/>
  <c r="G324" i="32"/>
  <c r="K323" i="32"/>
  <c r="J323" i="32"/>
  <c r="I323" i="32"/>
  <c r="H323" i="32"/>
  <c r="G323" i="32"/>
  <c r="K322" i="32"/>
  <c r="J322" i="32"/>
  <c r="I322" i="32"/>
  <c r="H322" i="32"/>
  <c r="G322" i="32"/>
  <c r="K321" i="32"/>
  <c r="J321" i="32"/>
  <c r="I321" i="32"/>
  <c r="H321" i="32"/>
  <c r="G321" i="32"/>
  <c r="K320" i="32"/>
  <c r="J320" i="32"/>
  <c r="I320" i="32"/>
  <c r="H320" i="32"/>
  <c r="G320" i="32"/>
  <c r="K319" i="32"/>
  <c r="J319" i="32"/>
  <c r="I319" i="32"/>
  <c r="H319" i="32"/>
  <c r="G319" i="32"/>
  <c r="K318" i="32"/>
  <c r="J318" i="32"/>
  <c r="I318" i="32"/>
  <c r="H318" i="32"/>
  <c r="G318" i="32"/>
  <c r="K316" i="32"/>
  <c r="J316" i="32"/>
  <c r="I316" i="32"/>
  <c r="H316" i="32"/>
  <c r="G316" i="32"/>
  <c r="K315" i="32"/>
  <c r="J315" i="32"/>
  <c r="I315" i="32"/>
  <c r="H315" i="32"/>
  <c r="G315" i="32"/>
  <c r="K314" i="32"/>
  <c r="J314" i="32"/>
  <c r="I314" i="32"/>
  <c r="H314" i="32"/>
  <c r="G314" i="32"/>
  <c r="K313" i="32"/>
  <c r="J313" i="32"/>
  <c r="I313" i="32"/>
  <c r="H313" i="32"/>
  <c r="G313" i="32"/>
  <c r="K312" i="32"/>
  <c r="J312" i="32"/>
  <c r="I312" i="32"/>
  <c r="H312" i="32"/>
  <c r="G312" i="32"/>
  <c r="K311" i="32"/>
  <c r="J311" i="32"/>
  <c r="I311" i="32"/>
  <c r="H311" i="32"/>
  <c r="G311" i="32"/>
  <c r="K310" i="32"/>
  <c r="J310" i="32"/>
  <c r="I310" i="32"/>
  <c r="H310" i="32"/>
  <c r="G310" i="32"/>
  <c r="K309" i="32"/>
  <c r="J309" i="32"/>
  <c r="I309" i="32"/>
  <c r="H309" i="32"/>
  <c r="G309" i="32"/>
  <c r="K308" i="32"/>
  <c r="J308" i="32"/>
  <c r="I308" i="32"/>
  <c r="H308" i="32"/>
  <c r="G308" i="32"/>
  <c r="K307" i="32"/>
  <c r="J307" i="32"/>
  <c r="I307" i="32"/>
  <c r="H307" i="32"/>
  <c r="G307" i="32"/>
  <c r="K306" i="32"/>
  <c r="J306" i="32"/>
  <c r="I306" i="32"/>
  <c r="H306" i="32"/>
  <c r="G306" i="32"/>
  <c r="K305" i="32"/>
  <c r="J305" i="32"/>
  <c r="I305" i="32"/>
  <c r="H305" i="32"/>
  <c r="G305" i="32"/>
  <c r="K304" i="32"/>
  <c r="J304" i="32"/>
  <c r="I304" i="32"/>
  <c r="H304" i="32"/>
  <c r="G304" i="32"/>
  <c r="K302" i="32"/>
  <c r="J302" i="32"/>
  <c r="I302" i="32"/>
  <c r="H302" i="32"/>
  <c r="G302" i="32"/>
  <c r="K301" i="32"/>
  <c r="J301" i="32"/>
  <c r="I301" i="32"/>
  <c r="H301" i="32"/>
  <c r="G301" i="32"/>
  <c r="K300" i="32"/>
  <c r="J300" i="32"/>
  <c r="I300" i="32"/>
  <c r="H300" i="32"/>
  <c r="G300" i="32"/>
  <c r="K299" i="32"/>
  <c r="J299" i="32"/>
  <c r="I299" i="32"/>
  <c r="H299" i="32"/>
  <c r="G299" i="32"/>
  <c r="K298" i="32"/>
  <c r="J298" i="32"/>
  <c r="I298" i="32"/>
  <c r="H298" i="32"/>
  <c r="G298" i="32"/>
  <c r="K297" i="32"/>
  <c r="J297" i="32"/>
  <c r="I297" i="32"/>
  <c r="H297" i="32"/>
  <c r="G297" i="32"/>
  <c r="K296" i="32"/>
  <c r="J296" i="32"/>
  <c r="I296" i="32"/>
  <c r="H296" i="32"/>
  <c r="G296" i="32"/>
  <c r="K294" i="32"/>
  <c r="J294" i="32"/>
  <c r="I294" i="32"/>
  <c r="H294" i="32"/>
  <c r="G294" i="32"/>
  <c r="K293" i="32"/>
  <c r="J293" i="32"/>
  <c r="I293" i="32"/>
  <c r="H293" i="32"/>
  <c r="G293" i="32"/>
  <c r="K292" i="32"/>
  <c r="J292" i="32"/>
  <c r="I292" i="32"/>
  <c r="H292" i="32"/>
  <c r="G292" i="32"/>
  <c r="K291" i="32"/>
  <c r="J291" i="32"/>
  <c r="I291" i="32"/>
  <c r="H291" i="32"/>
  <c r="G291" i="32"/>
  <c r="K290" i="32"/>
  <c r="J290" i="32"/>
  <c r="I290" i="32"/>
  <c r="H290" i="32"/>
  <c r="G290" i="32"/>
  <c r="K289" i="32"/>
  <c r="J289" i="32"/>
  <c r="I289" i="32"/>
  <c r="H289" i="32"/>
  <c r="G289" i="32"/>
  <c r="K288" i="32"/>
  <c r="J288" i="32"/>
  <c r="I288" i="32"/>
  <c r="H288" i="32"/>
  <c r="G288" i="32"/>
  <c r="K287" i="32"/>
  <c r="J287" i="32"/>
  <c r="I287" i="32"/>
  <c r="H287" i="32"/>
  <c r="G287" i="32"/>
  <c r="K286" i="32"/>
  <c r="J286" i="32"/>
  <c r="I286" i="32"/>
  <c r="H286" i="32"/>
  <c r="G286" i="32"/>
  <c r="K285" i="32"/>
  <c r="J285" i="32"/>
  <c r="I285" i="32"/>
  <c r="H285" i="32"/>
  <c r="G285" i="32"/>
  <c r="K284" i="32"/>
  <c r="J284" i="32"/>
  <c r="I284" i="32"/>
  <c r="H284" i="32"/>
  <c r="G284" i="32"/>
  <c r="K283" i="32"/>
  <c r="J283" i="32"/>
  <c r="I283" i="32"/>
  <c r="H283" i="32"/>
  <c r="G283" i="32"/>
  <c r="K282" i="32"/>
  <c r="J282" i="32"/>
  <c r="I282" i="32"/>
  <c r="H282" i="32"/>
  <c r="G282" i="32"/>
  <c r="K281" i="32"/>
  <c r="J281" i="32"/>
  <c r="I281" i="32"/>
  <c r="H281" i="32"/>
  <c r="G281" i="32"/>
  <c r="K280" i="32"/>
  <c r="J280" i="32"/>
  <c r="I280" i="32"/>
  <c r="H280" i="32"/>
  <c r="G280" i="32"/>
  <c r="K279" i="32"/>
  <c r="J279" i="32"/>
  <c r="I279" i="32"/>
  <c r="H279" i="32"/>
  <c r="G279" i="32"/>
  <c r="K278" i="32"/>
  <c r="J278" i="32"/>
  <c r="I278" i="32"/>
  <c r="H278" i="32"/>
  <c r="G278" i="32"/>
  <c r="K277" i="32"/>
  <c r="J277" i="32"/>
  <c r="I277" i="32"/>
  <c r="H277" i="32"/>
  <c r="G277" i="32"/>
  <c r="K276" i="32"/>
  <c r="J276" i="32"/>
  <c r="I276" i="32"/>
  <c r="H276" i="32"/>
  <c r="G276" i="32"/>
  <c r="K275" i="32"/>
  <c r="J275" i="32"/>
  <c r="I275" i="32"/>
  <c r="H275" i="32"/>
  <c r="G275" i="32"/>
  <c r="K274" i="32"/>
  <c r="J274" i="32"/>
  <c r="I274" i="32"/>
  <c r="H274" i="32"/>
  <c r="G274" i="32"/>
  <c r="K272" i="32"/>
  <c r="J272" i="32"/>
  <c r="I272" i="32"/>
  <c r="H272" i="32"/>
  <c r="G272" i="32"/>
  <c r="K271" i="32"/>
  <c r="J271" i="32"/>
  <c r="I271" i="32"/>
  <c r="H271" i="32"/>
  <c r="G271" i="32"/>
  <c r="K270" i="32"/>
  <c r="J270" i="32"/>
  <c r="I270" i="32"/>
  <c r="H270" i="32"/>
  <c r="G270" i="32"/>
  <c r="K269" i="32"/>
  <c r="J269" i="32"/>
  <c r="I269" i="32"/>
  <c r="H269" i="32"/>
  <c r="G269" i="32"/>
  <c r="K268" i="32"/>
  <c r="J268" i="32"/>
  <c r="I268" i="32"/>
  <c r="H268" i="32"/>
  <c r="G268" i="32"/>
  <c r="K267" i="32"/>
  <c r="J267" i="32"/>
  <c r="I267" i="32"/>
  <c r="H267" i="32"/>
  <c r="G267" i="32"/>
  <c r="K266" i="32"/>
  <c r="J266" i="32"/>
  <c r="I266" i="32"/>
  <c r="H266" i="32"/>
  <c r="G266" i="32"/>
  <c r="K265" i="32"/>
  <c r="J265" i="32"/>
  <c r="I265" i="32"/>
  <c r="H265" i="32"/>
  <c r="G265" i="32"/>
  <c r="K264" i="32"/>
  <c r="J264" i="32"/>
  <c r="I264" i="32"/>
  <c r="H264" i="32"/>
  <c r="G264" i="32"/>
  <c r="K263" i="32"/>
  <c r="J263" i="32"/>
  <c r="I263" i="32"/>
  <c r="H263" i="32"/>
  <c r="G263" i="32"/>
  <c r="K262" i="32"/>
  <c r="J262" i="32"/>
  <c r="I262" i="32"/>
  <c r="H262" i="32"/>
  <c r="G262" i="32"/>
  <c r="K261" i="32"/>
  <c r="J261" i="32"/>
  <c r="I261" i="32"/>
  <c r="H261" i="32"/>
  <c r="G261" i="32"/>
  <c r="K260" i="32"/>
  <c r="J260" i="32"/>
  <c r="I260" i="32"/>
  <c r="H260" i="32"/>
  <c r="G260" i="32"/>
  <c r="K259" i="32"/>
  <c r="J259" i="32"/>
  <c r="I259" i="32"/>
  <c r="H259" i="32"/>
  <c r="G259" i="32"/>
  <c r="K258" i="32"/>
  <c r="J258" i="32"/>
  <c r="I258" i="32"/>
  <c r="H258" i="32"/>
  <c r="G258" i="32"/>
  <c r="K257" i="32"/>
  <c r="J257" i="32"/>
  <c r="I257" i="32"/>
  <c r="H257" i="32"/>
  <c r="G257" i="32"/>
  <c r="K256" i="32"/>
  <c r="J256" i="32"/>
  <c r="I256" i="32"/>
  <c r="H256" i="32"/>
  <c r="G256" i="32"/>
  <c r="K255" i="32"/>
  <c r="J255" i="32"/>
  <c r="I255" i="32"/>
  <c r="H255" i="32"/>
  <c r="G255" i="32"/>
  <c r="K254" i="32"/>
  <c r="J254" i="32"/>
  <c r="I254" i="32"/>
  <c r="H254" i="32"/>
  <c r="G254" i="32"/>
  <c r="K253" i="32"/>
  <c r="J253" i="32"/>
  <c r="I253" i="32"/>
  <c r="H253" i="32"/>
  <c r="G253" i="32"/>
  <c r="K252" i="32"/>
  <c r="J252" i="32"/>
  <c r="I252" i="32"/>
  <c r="H252" i="32"/>
  <c r="G252" i="32"/>
  <c r="K251" i="32"/>
  <c r="J251" i="32"/>
  <c r="I251" i="32"/>
  <c r="H251" i="32"/>
  <c r="G251" i="32"/>
  <c r="K250" i="32"/>
  <c r="J250" i="32"/>
  <c r="I250" i="32"/>
  <c r="H250" i="32"/>
  <c r="G250" i="32"/>
  <c r="K248" i="32"/>
  <c r="J248" i="32"/>
  <c r="I248" i="32"/>
  <c r="H248" i="32"/>
  <c r="G248" i="32"/>
  <c r="K247" i="32"/>
  <c r="J247" i="32"/>
  <c r="I247" i="32"/>
  <c r="H247" i="32"/>
  <c r="G247" i="32"/>
  <c r="K246" i="32"/>
  <c r="J246" i="32"/>
  <c r="I246" i="32"/>
  <c r="H246" i="32"/>
  <c r="G246" i="32"/>
  <c r="K245" i="32"/>
  <c r="J245" i="32"/>
  <c r="I245" i="32"/>
  <c r="H245" i="32"/>
  <c r="G245" i="32"/>
  <c r="K244" i="32"/>
  <c r="J244" i="32"/>
  <c r="I244" i="32"/>
  <c r="H244" i="32"/>
  <c r="G244" i="32"/>
  <c r="K243" i="32"/>
  <c r="J243" i="32"/>
  <c r="I243" i="32"/>
  <c r="H243" i="32"/>
  <c r="G243" i="32"/>
  <c r="K242" i="32"/>
  <c r="J242" i="32"/>
  <c r="I242" i="32"/>
  <c r="H242" i="32"/>
  <c r="G242" i="32"/>
  <c r="K241" i="32"/>
  <c r="J241" i="32"/>
  <c r="I241" i="32"/>
  <c r="H241" i="32"/>
  <c r="G241" i="32"/>
  <c r="K240" i="32"/>
  <c r="J240" i="32"/>
  <c r="I240" i="32"/>
  <c r="H240" i="32"/>
  <c r="G240" i="32"/>
  <c r="K239" i="32"/>
  <c r="J239" i="32"/>
  <c r="I239" i="32"/>
  <c r="H239" i="32"/>
  <c r="G239" i="32"/>
  <c r="K238" i="32"/>
  <c r="J238" i="32"/>
  <c r="I238" i="32"/>
  <c r="H238" i="32"/>
  <c r="G238" i="32"/>
  <c r="K237" i="32"/>
  <c r="J237" i="32"/>
  <c r="I237" i="32"/>
  <c r="H237" i="32"/>
  <c r="G237" i="32"/>
  <c r="K236" i="32"/>
  <c r="J236" i="32"/>
  <c r="I236" i="32"/>
  <c r="H236" i="32"/>
  <c r="G236" i="32"/>
  <c r="K234" i="32"/>
  <c r="J234" i="32"/>
  <c r="I234" i="32"/>
  <c r="H234" i="32"/>
  <c r="G234" i="32"/>
  <c r="K233" i="32"/>
  <c r="J233" i="32"/>
  <c r="I233" i="32"/>
  <c r="H233" i="32"/>
  <c r="G233" i="32"/>
  <c r="K232" i="32"/>
  <c r="J232" i="32"/>
  <c r="I232" i="32"/>
  <c r="H232" i="32"/>
  <c r="G232" i="32"/>
  <c r="K231" i="32"/>
  <c r="J231" i="32"/>
  <c r="I231" i="32"/>
  <c r="H231" i="32"/>
  <c r="G231" i="32"/>
  <c r="K230" i="32"/>
  <c r="J230" i="32"/>
  <c r="I230" i="32"/>
  <c r="H230" i="32"/>
  <c r="G230" i="32"/>
  <c r="K229" i="32"/>
  <c r="J229" i="32"/>
  <c r="I229" i="32"/>
  <c r="H229" i="32"/>
  <c r="G229" i="32"/>
  <c r="K228" i="32"/>
  <c r="J228" i="32"/>
  <c r="I228" i="32"/>
  <c r="H228" i="32"/>
  <c r="G228" i="32"/>
  <c r="K227" i="32"/>
  <c r="J227" i="32"/>
  <c r="I227" i="32"/>
  <c r="H227" i="32"/>
  <c r="G227" i="32"/>
  <c r="K226" i="32"/>
  <c r="J226" i="32"/>
  <c r="I226" i="32"/>
  <c r="H226" i="32"/>
  <c r="G226" i="32"/>
  <c r="K225" i="32"/>
  <c r="J225" i="32"/>
  <c r="I225" i="32"/>
  <c r="H225" i="32"/>
  <c r="G225" i="32"/>
  <c r="K224" i="32"/>
  <c r="J224" i="32"/>
  <c r="I224" i="32"/>
  <c r="H224" i="32"/>
  <c r="G224" i="32"/>
  <c r="K222" i="32"/>
  <c r="J222" i="32"/>
  <c r="I222" i="32"/>
  <c r="H222" i="32"/>
  <c r="G222" i="32"/>
  <c r="K221" i="32"/>
  <c r="J221" i="32"/>
  <c r="I221" i="32"/>
  <c r="H221" i="32"/>
  <c r="G221" i="32"/>
  <c r="K220" i="32"/>
  <c r="J220" i="32"/>
  <c r="I220" i="32"/>
  <c r="H220" i="32"/>
  <c r="G220" i="32"/>
  <c r="K219" i="32"/>
  <c r="J219" i="32"/>
  <c r="I219" i="32"/>
  <c r="H219" i="32"/>
  <c r="G219" i="32"/>
  <c r="K218" i="32"/>
  <c r="J218" i="32"/>
  <c r="I218" i="32"/>
  <c r="H218" i="32"/>
  <c r="G218" i="32"/>
  <c r="K217" i="32"/>
  <c r="J217" i="32"/>
  <c r="I217" i="32"/>
  <c r="H217" i="32"/>
  <c r="G217" i="32"/>
  <c r="K216" i="32"/>
  <c r="J216" i="32"/>
  <c r="I216" i="32"/>
  <c r="H216" i="32"/>
  <c r="G216" i="32"/>
  <c r="K215" i="32"/>
  <c r="J215" i="32"/>
  <c r="I215" i="32"/>
  <c r="H215" i="32"/>
  <c r="G215" i="32"/>
  <c r="K214" i="32"/>
  <c r="J214" i="32"/>
  <c r="I214" i="32"/>
  <c r="H214" i="32"/>
  <c r="G214" i="32"/>
  <c r="K213" i="32"/>
  <c r="J213" i="32"/>
  <c r="I213" i="32"/>
  <c r="H213" i="32"/>
  <c r="G213" i="32"/>
  <c r="K212" i="32"/>
  <c r="J212" i="32"/>
  <c r="I212" i="32"/>
  <c r="H212" i="32"/>
  <c r="G212" i="32"/>
  <c r="K211" i="32"/>
  <c r="J211" i="32"/>
  <c r="I211" i="32"/>
  <c r="H211" i="32"/>
  <c r="G211" i="32"/>
  <c r="K210" i="32"/>
  <c r="J210" i="32"/>
  <c r="I210" i="32"/>
  <c r="H210" i="32"/>
  <c r="G210" i="32"/>
  <c r="K209" i="32"/>
  <c r="J209" i="32"/>
  <c r="I209" i="32"/>
  <c r="H209" i="32"/>
  <c r="G209" i="32"/>
  <c r="K208" i="32"/>
  <c r="J208" i="32"/>
  <c r="I208" i="32"/>
  <c r="H208" i="32"/>
  <c r="G208" i="32"/>
  <c r="K207" i="32"/>
  <c r="J207" i="32"/>
  <c r="I207" i="32"/>
  <c r="H207" i="32"/>
  <c r="G207" i="32"/>
  <c r="K205" i="32"/>
  <c r="J205" i="32"/>
  <c r="I205" i="32"/>
  <c r="H205" i="32"/>
  <c r="G205" i="32"/>
  <c r="K204" i="32"/>
  <c r="J204" i="32"/>
  <c r="I204" i="32"/>
  <c r="H204" i="32"/>
  <c r="G204" i="32"/>
  <c r="K203" i="32"/>
  <c r="J203" i="32"/>
  <c r="I203" i="32"/>
  <c r="H203" i="32"/>
  <c r="G203" i="32"/>
  <c r="K202" i="32"/>
  <c r="J202" i="32"/>
  <c r="I202" i="32"/>
  <c r="H202" i="32"/>
  <c r="G202" i="32"/>
  <c r="K201" i="32"/>
  <c r="J201" i="32"/>
  <c r="I201" i="32"/>
  <c r="H201" i="32"/>
  <c r="G201" i="32"/>
  <c r="K200" i="32"/>
  <c r="J200" i="32"/>
  <c r="I200" i="32"/>
  <c r="H200" i="32"/>
  <c r="G200" i="32"/>
  <c r="K199" i="32"/>
  <c r="J199" i="32"/>
  <c r="I199" i="32"/>
  <c r="H199" i="32"/>
  <c r="G199" i="32"/>
  <c r="K198" i="32"/>
  <c r="J198" i="32"/>
  <c r="I198" i="32"/>
  <c r="H198" i="32"/>
  <c r="G198" i="32"/>
  <c r="K197" i="32"/>
  <c r="J197" i="32"/>
  <c r="I197" i="32"/>
  <c r="H197" i="32"/>
  <c r="G197" i="32"/>
  <c r="K196" i="32"/>
  <c r="J196" i="32"/>
  <c r="I196" i="32"/>
  <c r="H196" i="32"/>
  <c r="G196" i="32"/>
  <c r="K195" i="32"/>
  <c r="J195" i="32"/>
  <c r="I195" i="32"/>
  <c r="H195" i="32"/>
  <c r="G195" i="32"/>
  <c r="K194" i="32"/>
  <c r="J194" i="32"/>
  <c r="I194" i="32"/>
  <c r="H194" i="32"/>
  <c r="G194" i="32"/>
  <c r="K193" i="32"/>
  <c r="J193" i="32"/>
  <c r="I193" i="32"/>
  <c r="H193" i="32"/>
  <c r="G193" i="32"/>
  <c r="K192" i="32"/>
  <c r="J192" i="32"/>
  <c r="I192" i="32"/>
  <c r="H192" i="32"/>
  <c r="G192" i="32"/>
  <c r="K191" i="32"/>
  <c r="J191" i="32"/>
  <c r="I191" i="32"/>
  <c r="H191" i="32"/>
  <c r="G191" i="32"/>
  <c r="K190" i="32"/>
  <c r="J190" i="32"/>
  <c r="I190" i="32"/>
  <c r="H190" i="32"/>
  <c r="G190" i="32"/>
  <c r="K189" i="32"/>
  <c r="J189" i="32"/>
  <c r="I189" i="32"/>
  <c r="H189" i="32"/>
  <c r="G189" i="32"/>
  <c r="K188" i="32"/>
  <c r="J188" i="32"/>
  <c r="I188" i="32"/>
  <c r="H188" i="32"/>
  <c r="G188" i="32"/>
  <c r="K187" i="32"/>
  <c r="J187" i="32"/>
  <c r="I187" i="32"/>
  <c r="H187" i="32"/>
  <c r="G187" i="32"/>
  <c r="K186" i="32"/>
  <c r="J186" i="32"/>
  <c r="I186" i="32"/>
  <c r="H186" i="32"/>
  <c r="G186" i="32"/>
  <c r="K185" i="32"/>
  <c r="J185" i="32"/>
  <c r="I185" i="32"/>
  <c r="H185" i="32"/>
  <c r="G185" i="32"/>
  <c r="K184" i="32"/>
  <c r="J184" i="32"/>
  <c r="I184" i="32"/>
  <c r="H184" i="32"/>
  <c r="G184" i="32"/>
  <c r="K183" i="32"/>
  <c r="J183" i="32"/>
  <c r="I183" i="32"/>
  <c r="H183" i="32"/>
  <c r="G183" i="32"/>
  <c r="K182" i="32"/>
  <c r="J182" i="32"/>
  <c r="I182" i="32"/>
  <c r="H182" i="32"/>
  <c r="G182" i="32"/>
  <c r="K181" i="32"/>
  <c r="J181" i="32"/>
  <c r="I181" i="32"/>
  <c r="H181" i="32"/>
  <c r="G181" i="32"/>
  <c r="K180" i="32"/>
  <c r="J180" i="32"/>
  <c r="I180" i="32"/>
  <c r="H180" i="32"/>
  <c r="G180" i="32"/>
  <c r="K178" i="32"/>
  <c r="J178" i="32"/>
  <c r="I178" i="32"/>
  <c r="H178" i="32"/>
  <c r="G178" i="32"/>
  <c r="K177" i="32"/>
  <c r="J177" i="32"/>
  <c r="I177" i="32"/>
  <c r="H177" i="32"/>
  <c r="G177" i="32"/>
  <c r="K176" i="32"/>
  <c r="J176" i="32"/>
  <c r="I176" i="32"/>
  <c r="H176" i="32"/>
  <c r="G176" i="32"/>
  <c r="K175" i="32"/>
  <c r="J175" i="32"/>
  <c r="I175" i="32"/>
  <c r="H175" i="32"/>
  <c r="G175" i="32"/>
  <c r="K174" i="32"/>
  <c r="J174" i="32"/>
  <c r="I174" i="32"/>
  <c r="H174" i="32"/>
  <c r="G174" i="32"/>
  <c r="K173" i="32"/>
  <c r="J173" i="32"/>
  <c r="I173" i="32"/>
  <c r="H173" i="32"/>
  <c r="G173" i="32"/>
  <c r="K172" i="32"/>
  <c r="J172" i="32"/>
  <c r="I172" i="32"/>
  <c r="H172" i="32"/>
  <c r="G172" i="32"/>
  <c r="K171" i="32"/>
  <c r="J171" i="32"/>
  <c r="I171" i="32"/>
  <c r="H171" i="32"/>
  <c r="G171" i="32"/>
  <c r="K170" i="32"/>
  <c r="J170" i="32"/>
  <c r="I170" i="32"/>
  <c r="H170" i="32"/>
  <c r="G170" i="32"/>
  <c r="K169" i="32"/>
  <c r="J169" i="32"/>
  <c r="I169" i="32"/>
  <c r="H169" i="32"/>
  <c r="G169" i="32"/>
  <c r="K168" i="32"/>
  <c r="J168" i="32"/>
  <c r="I168" i="32"/>
  <c r="H168" i="32"/>
  <c r="G168" i="32"/>
  <c r="K167" i="32"/>
  <c r="J167" i="32"/>
  <c r="I167" i="32"/>
  <c r="H167" i="32"/>
  <c r="G167" i="32"/>
  <c r="K166" i="32"/>
  <c r="J166" i="32"/>
  <c r="I166" i="32"/>
  <c r="H166" i="32"/>
  <c r="G166" i="32"/>
  <c r="K165" i="32"/>
  <c r="J165" i="32"/>
  <c r="I165" i="32"/>
  <c r="H165" i="32"/>
  <c r="G165" i="32"/>
  <c r="K164" i="32"/>
  <c r="J164" i="32"/>
  <c r="I164" i="32"/>
  <c r="H164" i="32"/>
  <c r="G164" i="32"/>
  <c r="K163" i="32"/>
  <c r="J163" i="32"/>
  <c r="I163" i="32"/>
  <c r="H163" i="32"/>
  <c r="G163" i="32"/>
  <c r="K162" i="32"/>
  <c r="J162" i="32"/>
  <c r="I162" i="32"/>
  <c r="H162" i="32"/>
  <c r="G162" i="32"/>
  <c r="K160" i="32"/>
  <c r="J160" i="32"/>
  <c r="I160" i="32"/>
  <c r="H160" i="32"/>
  <c r="G160" i="32"/>
  <c r="K159" i="32"/>
  <c r="J159" i="32"/>
  <c r="I159" i="32"/>
  <c r="H159" i="32"/>
  <c r="G159" i="32"/>
  <c r="K158" i="32"/>
  <c r="J158" i="32"/>
  <c r="I158" i="32"/>
  <c r="H158" i="32"/>
  <c r="G158" i="32"/>
  <c r="K157" i="32"/>
  <c r="J157" i="32"/>
  <c r="I157" i="32"/>
  <c r="H157" i="32"/>
  <c r="G157" i="32"/>
  <c r="K156" i="32"/>
  <c r="J156" i="32"/>
  <c r="I156" i="32"/>
  <c r="H156" i="32"/>
  <c r="G156" i="32"/>
  <c r="K155" i="32"/>
  <c r="J155" i="32"/>
  <c r="I155" i="32"/>
  <c r="H155" i="32"/>
  <c r="G155" i="32"/>
  <c r="K154" i="32"/>
  <c r="J154" i="32"/>
  <c r="I154" i="32"/>
  <c r="H154" i="32"/>
  <c r="G154" i="32"/>
  <c r="K153" i="32"/>
  <c r="J153" i="32"/>
  <c r="I153" i="32"/>
  <c r="H153" i="32"/>
  <c r="G153" i="32"/>
  <c r="K151" i="32"/>
  <c r="J151" i="32"/>
  <c r="I151" i="32"/>
  <c r="H151" i="32"/>
  <c r="G151" i="32"/>
  <c r="K150" i="32"/>
  <c r="J150" i="32"/>
  <c r="I150" i="32"/>
  <c r="H150" i="32"/>
  <c r="G150" i="32"/>
  <c r="K149" i="32"/>
  <c r="J149" i="32"/>
  <c r="I149" i="32"/>
  <c r="H149" i="32"/>
  <c r="G149" i="32"/>
  <c r="K148" i="32"/>
  <c r="J148" i="32"/>
  <c r="I148" i="32"/>
  <c r="H148" i="32"/>
  <c r="G148" i="32"/>
  <c r="K147" i="32"/>
  <c r="J147" i="32"/>
  <c r="I147" i="32"/>
  <c r="H147" i="32"/>
  <c r="G147" i="32"/>
  <c r="K146" i="32"/>
  <c r="J146" i="32"/>
  <c r="I146" i="32"/>
  <c r="H146" i="32"/>
  <c r="G146" i="32"/>
  <c r="K145" i="32"/>
  <c r="J145" i="32"/>
  <c r="I145" i="32"/>
  <c r="H145" i="32"/>
  <c r="G145" i="32"/>
  <c r="K144" i="32"/>
  <c r="J144" i="32"/>
  <c r="I144" i="32"/>
  <c r="H144" i="32"/>
  <c r="G144" i="32"/>
  <c r="K143" i="32"/>
  <c r="J143" i="32"/>
  <c r="I143" i="32"/>
  <c r="H143" i="32"/>
  <c r="G143" i="32"/>
  <c r="K142" i="32"/>
  <c r="J142" i="32"/>
  <c r="I142" i="32"/>
  <c r="H142" i="32"/>
  <c r="G142" i="32"/>
  <c r="K141" i="32"/>
  <c r="J141" i="32"/>
  <c r="I141" i="32"/>
  <c r="H141" i="32"/>
  <c r="G141" i="32"/>
  <c r="K139" i="32"/>
  <c r="J139" i="32"/>
  <c r="I139" i="32"/>
  <c r="H139" i="32"/>
  <c r="G139" i="32"/>
  <c r="K138" i="32"/>
  <c r="J138" i="32"/>
  <c r="I138" i="32"/>
  <c r="H138" i="32"/>
  <c r="G138" i="32"/>
  <c r="K137" i="32"/>
  <c r="J137" i="32"/>
  <c r="I137" i="32"/>
  <c r="H137" i="32"/>
  <c r="G137" i="32"/>
  <c r="K136" i="32"/>
  <c r="J136" i="32"/>
  <c r="I136" i="32"/>
  <c r="H136" i="32"/>
  <c r="G136" i="32"/>
  <c r="K135" i="32"/>
  <c r="J135" i="32"/>
  <c r="I135" i="32"/>
  <c r="H135" i="32"/>
  <c r="G135" i="32"/>
  <c r="K134" i="32"/>
  <c r="J134" i="32"/>
  <c r="I134" i="32"/>
  <c r="H134" i="32"/>
  <c r="G134" i="32"/>
  <c r="K133" i="32"/>
  <c r="J133" i="32"/>
  <c r="I133" i="32"/>
  <c r="H133" i="32"/>
  <c r="G133" i="32"/>
  <c r="K132" i="32"/>
  <c r="J132" i="32"/>
  <c r="I132" i="32"/>
  <c r="H132" i="32"/>
  <c r="G132" i="32"/>
  <c r="K131" i="32"/>
  <c r="J131" i="32"/>
  <c r="I131" i="32"/>
  <c r="H131" i="32"/>
  <c r="G131" i="32"/>
  <c r="K130" i="32"/>
  <c r="J130" i="32"/>
  <c r="I130" i="32"/>
  <c r="H130" i="32"/>
  <c r="G130" i="32"/>
  <c r="K129" i="32"/>
  <c r="J129" i="32"/>
  <c r="I129" i="32"/>
  <c r="H129" i="32"/>
  <c r="G129" i="32"/>
  <c r="K128" i="32"/>
  <c r="J128" i="32"/>
  <c r="I128" i="32"/>
  <c r="H128" i="32"/>
  <c r="G128"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K101" i="32"/>
  <c r="J101" i="32"/>
  <c r="I101" i="32"/>
  <c r="H101" i="32"/>
  <c r="G101" i="32"/>
  <c r="K100" i="32"/>
  <c r="J100" i="32"/>
  <c r="I100" i="32"/>
  <c r="H100" i="32"/>
  <c r="G100" i="32"/>
  <c r="K99" i="32"/>
  <c r="J99" i="32"/>
  <c r="I99" i="32"/>
  <c r="H99" i="32"/>
  <c r="G99" i="32"/>
  <c r="K98" i="32"/>
  <c r="J98" i="32"/>
  <c r="I98" i="32"/>
  <c r="H98" i="32"/>
  <c r="G98" i="32"/>
  <c r="K97" i="32"/>
  <c r="J97" i="32"/>
  <c r="I97" i="32"/>
  <c r="H97" i="32"/>
  <c r="G97" i="32"/>
  <c r="K96" i="32"/>
  <c r="J96" i="32"/>
  <c r="I96" i="32"/>
  <c r="H96" i="32"/>
  <c r="G96" i="32"/>
  <c r="K95" i="32"/>
  <c r="J95" i="32"/>
  <c r="I95" i="32"/>
  <c r="H95" i="32"/>
  <c r="G95" i="32"/>
  <c r="K94" i="32"/>
  <c r="J94" i="32"/>
  <c r="I94" i="32"/>
  <c r="H94" i="32"/>
  <c r="G94" i="32"/>
  <c r="K93" i="32"/>
  <c r="J93" i="32"/>
  <c r="I93" i="32"/>
  <c r="H93" i="32"/>
  <c r="G93" i="32"/>
  <c r="K92" i="32"/>
  <c r="J92" i="32"/>
  <c r="I92" i="32"/>
  <c r="H92" i="32"/>
  <c r="G92" i="32"/>
  <c r="K91" i="32"/>
  <c r="J91" i="32"/>
  <c r="I91" i="32"/>
  <c r="H91" i="32"/>
  <c r="G91" i="32"/>
  <c r="K90" i="32"/>
  <c r="J90" i="32"/>
  <c r="I90" i="32"/>
  <c r="H90" i="32"/>
  <c r="G90" i="32"/>
  <c r="K89" i="32"/>
  <c r="J89" i="32"/>
  <c r="I89" i="32"/>
  <c r="H89" i="32"/>
  <c r="G89" i="32"/>
  <c r="K88" i="32"/>
  <c r="J88" i="32"/>
  <c r="I88" i="32"/>
  <c r="H88" i="32"/>
  <c r="G88" i="32"/>
  <c r="K87" i="32"/>
  <c r="J87" i="32"/>
  <c r="I87" i="32"/>
  <c r="H87" i="32"/>
  <c r="G87" i="32"/>
  <c r="K86" i="32"/>
  <c r="J86" i="32"/>
  <c r="I86" i="32"/>
  <c r="H86" i="32"/>
  <c r="G86"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80" i="32"/>
  <c r="J80" i="32"/>
  <c r="I80" i="32"/>
  <c r="H80" i="32"/>
  <c r="G80" i="32"/>
  <c r="K79" i="32"/>
  <c r="J79" i="32"/>
  <c r="I79" i="32"/>
  <c r="H79" i="32"/>
  <c r="G79" i="32"/>
  <c r="K78" i="32"/>
  <c r="J78" i="32"/>
  <c r="I78" i="32"/>
  <c r="H78" i="32"/>
  <c r="G78"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31" i="32"/>
  <c r="J31" i="32"/>
  <c r="I31" i="32"/>
  <c r="H31" i="32"/>
  <c r="G31" i="32"/>
  <c r="K30" i="32"/>
  <c r="J30" i="32"/>
  <c r="I30" i="32"/>
  <c r="H30" i="32"/>
  <c r="G30"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64" i="31" l="1"/>
  <c r="J64" i="31"/>
  <c r="I64" i="31"/>
  <c r="H64" i="31"/>
  <c r="G64" i="31"/>
  <c r="K63" i="31"/>
  <c r="J63" i="31"/>
  <c r="I63" i="31"/>
  <c r="H63" i="31"/>
  <c r="G63" i="31"/>
  <c r="K62" i="31"/>
  <c r="J62" i="31"/>
  <c r="I62" i="31"/>
  <c r="H62" i="31"/>
  <c r="G62" i="31"/>
  <c r="K61" i="31"/>
  <c r="J61" i="31"/>
  <c r="I61" i="31"/>
  <c r="H61" i="31"/>
  <c r="G61" i="31"/>
  <c r="K60" i="31"/>
  <c r="J60" i="31"/>
  <c r="I60" i="31"/>
  <c r="H60" i="31"/>
  <c r="G60" i="31"/>
  <c r="K59" i="31"/>
  <c r="J59" i="31"/>
  <c r="I59" i="31"/>
  <c r="H59" i="31"/>
  <c r="G59" i="31"/>
  <c r="K58" i="31"/>
  <c r="J58" i="31"/>
  <c r="I58" i="31"/>
  <c r="H58" i="31"/>
  <c r="G58"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39" i="31"/>
  <c r="J39" i="31"/>
  <c r="I39" i="31"/>
  <c r="H39" i="31"/>
  <c r="G39" i="31"/>
  <c r="K38" i="31"/>
  <c r="J38" i="31"/>
  <c r="I38" i="31"/>
  <c r="H38" i="31"/>
  <c r="G38"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3" i="30"/>
  <c r="J33" i="30"/>
  <c r="I33" i="30"/>
  <c r="H33" i="30"/>
  <c r="G33"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218" i="28"/>
  <c r="J218" i="28"/>
  <c r="I218" i="28"/>
  <c r="H218" i="28"/>
  <c r="G218" i="28"/>
  <c r="K217" i="28"/>
  <c r="J217" i="28"/>
  <c r="I217" i="28"/>
  <c r="H217" i="28"/>
  <c r="G217" i="28"/>
  <c r="K216" i="28"/>
  <c r="J216" i="28"/>
  <c r="I216" i="28"/>
  <c r="H216" i="28"/>
  <c r="G216" i="28"/>
  <c r="K215" i="28"/>
  <c r="J215" i="28"/>
  <c r="I215" i="28"/>
  <c r="H215" i="28"/>
  <c r="G215" i="28"/>
  <c r="K214" i="28"/>
  <c r="J214" i="28"/>
  <c r="I214" i="28"/>
  <c r="H214" i="28"/>
  <c r="G214" i="28"/>
  <c r="K213" i="28"/>
  <c r="J213" i="28"/>
  <c r="I213" i="28"/>
  <c r="H213" i="28"/>
  <c r="G213" i="28"/>
  <c r="K212" i="28"/>
  <c r="J212" i="28"/>
  <c r="I212" i="28"/>
  <c r="H212" i="28"/>
  <c r="G212" i="28"/>
  <c r="K211" i="28"/>
  <c r="J211" i="28"/>
  <c r="I211" i="28"/>
  <c r="H211" i="28"/>
  <c r="G211" i="28"/>
  <c r="K210" i="28"/>
  <c r="J210" i="28"/>
  <c r="I210" i="28"/>
  <c r="H210" i="28"/>
  <c r="G210" i="28"/>
  <c r="K209" i="28"/>
  <c r="J209" i="28"/>
  <c r="I209" i="28"/>
  <c r="H209" i="28"/>
  <c r="G209" i="28"/>
  <c r="K207" i="28"/>
  <c r="J207" i="28"/>
  <c r="I207" i="28"/>
  <c r="H207" i="28"/>
  <c r="G207" i="28"/>
  <c r="K206" i="28"/>
  <c r="J206" i="28"/>
  <c r="I206" i="28"/>
  <c r="H206" i="28"/>
  <c r="G206" i="28"/>
  <c r="K205" i="28"/>
  <c r="J205" i="28"/>
  <c r="I205" i="28"/>
  <c r="H205" i="28"/>
  <c r="G205" i="28"/>
  <c r="K204" i="28"/>
  <c r="J204" i="28"/>
  <c r="I204" i="28"/>
  <c r="H204" i="28"/>
  <c r="G204" i="28"/>
  <c r="K203" i="28"/>
  <c r="J203" i="28"/>
  <c r="I203" i="28"/>
  <c r="H203" i="28"/>
  <c r="G203" i="28"/>
  <c r="K202" i="28"/>
  <c r="J202" i="28"/>
  <c r="I202" i="28"/>
  <c r="H202" i="28"/>
  <c r="G202" i="28"/>
  <c r="K201" i="28"/>
  <c r="J201" i="28"/>
  <c r="I201" i="28"/>
  <c r="H201" i="28"/>
  <c r="G201" i="28"/>
  <c r="K200" i="28"/>
  <c r="J200" i="28"/>
  <c r="I200" i="28"/>
  <c r="H200" i="28"/>
  <c r="G200" i="28"/>
  <c r="K199" i="28"/>
  <c r="J199" i="28"/>
  <c r="I199" i="28"/>
  <c r="H199" i="28"/>
  <c r="G199" i="28"/>
  <c r="K198" i="28"/>
  <c r="J198" i="28"/>
  <c r="I198" i="28"/>
  <c r="H198" i="28"/>
  <c r="G198" i="28"/>
  <c r="K197" i="28"/>
  <c r="J197" i="28"/>
  <c r="I197" i="28"/>
  <c r="H197" i="28"/>
  <c r="G197" i="28"/>
  <c r="K196" i="28"/>
  <c r="J196" i="28"/>
  <c r="I196" i="28"/>
  <c r="H196" i="28"/>
  <c r="G196" i="28"/>
  <c r="K194" i="28"/>
  <c r="J194" i="28"/>
  <c r="I194" i="28"/>
  <c r="H194" i="28"/>
  <c r="G194" i="28"/>
  <c r="K193" i="28"/>
  <c r="J193" i="28"/>
  <c r="I193" i="28"/>
  <c r="H193" i="28"/>
  <c r="G193" i="28"/>
  <c r="K192" i="28"/>
  <c r="J192" i="28"/>
  <c r="I192" i="28"/>
  <c r="H192" i="28"/>
  <c r="G192" i="28"/>
  <c r="K191" i="28"/>
  <c r="J191" i="28"/>
  <c r="I191" i="28"/>
  <c r="H191" i="28"/>
  <c r="G191" i="28"/>
  <c r="K190" i="28"/>
  <c r="J190" i="28"/>
  <c r="I190" i="28"/>
  <c r="H190" i="28"/>
  <c r="G190" i="28"/>
  <c r="K189" i="28"/>
  <c r="J189" i="28"/>
  <c r="I189" i="28"/>
  <c r="H189" i="28"/>
  <c r="G189" i="28"/>
  <c r="K188" i="28"/>
  <c r="J188" i="28"/>
  <c r="I188" i="28"/>
  <c r="H188" i="28"/>
  <c r="G188" i="28"/>
  <c r="K187" i="28"/>
  <c r="J187" i="28"/>
  <c r="I187" i="28"/>
  <c r="H187" i="28"/>
  <c r="G187" i="28"/>
  <c r="K186" i="28"/>
  <c r="J186" i="28"/>
  <c r="I186" i="28"/>
  <c r="H186" i="28"/>
  <c r="G186" i="28"/>
  <c r="K185" i="28"/>
  <c r="J185" i="28"/>
  <c r="I185" i="28"/>
  <c r="H185" i="28"/>
  <c r="G185" i="28"/>
  <c r="K184" i="28"/>
  <c r="J184" i="28"/>
  <c r="I184" i="28"/>
  <c r="H184" i="28"/>
  <c r="G184" i="28"/>
  <c r="K183" i="28"/>
  <c r="J183" i="28"/>
  <c r="I183" i="28"/>
  <c r="H183" i="28"/>
  <c r="G183" i="28"/>
  <c r="K181" i="28"/>
  <c r="J181" i="28"/>
  <c r="I181" i="28"/>
  <c r="H181" i="28"/>
  <c r="G181" i="28"/>
  <c r="K180" i="28"/>
  <c r="J180" i="28"/>
  <c r="I180" i="28"/>
  <c r="H180" i="28"/>
  <c r="G180" i="28"/>
  <c r="K179" i="28"/>
  <c r="J179" i="28"/>
  <c r="I179" i="28"/>
  <c r="H179" i="28"/>
  <c r="G179" i="28"/>
  <c r="K178" i="28"/>
  <c r="J178" i="28"/>
  <c r="I178" i="28"/>
  <c r="H178" i="28"/>
  <c r="G178" i="28"/>
  <c r="K177" i="28"/>
  <c r="J177" i="28"/>
  <c r="I177" i="28"/>
  <c r="H177" i="28"/>
  <c r="G177" i="28"/>
  <c r="K176" i="28"/>
  <c r="J176" i="28"/>
  <c r="I176" i="28"/>
  <c r="H176" i="28"/>
  <c r="G176" i="28"/>
  <c r="K175" i="28"/>
  <c r="J175" i="28"/>
  <c r="I175" i="28"/>
  <c r="H175" i="28"/>
  <c r="G175" i="28"/>
  <c r="K174" i="28"/>
  <c r="J174" i="28"/>
  <c r="I174" i="28"/>
  <c r="H174" i="28"/>
  <c r="G174" i="28"/>
  <c r="K173" i="28"/>
  <c r="J173" i="28"/>
  <c r="I173" i="28"/>
  <c r="H173" i="28"/>
  <c r="G173" i="28"/>
  <c r="K172" i="28"/>
  <c r="J172" i="28"/>
  <c r="I172" i="28"/>
  <c r="H172" i="28"/>
  <c r="G172" i="28"/>
  <c r="K171" i="28"/>
  <c r="J171" i="28"/>
  <c r="I171" i="28"/>
  <c r="H171" i="28"/>
  <c r="G171" i="28"/>
  <c r="K170" i="28"/>
  <c r="J170" i="28"/>
  <c r="I170" i="28"/>
  <c r="H170" i="28"/>
  <c r="G170" i="28"/>
  <c r="K169" i="28"/>
  <c r="J169" i="28"/>
  <c r="I169" i="28"/>
  <c r="H169" i="28"/>
  <c r="G169" i="28"/>
  <c r="K168" i="28"/>
  <c r="J168" i="28"/>
  <c r="I168" i="28"/>
  <c r="H168" i="28"/>
  <c r="G168" i="28"/>
  <c r="K166" i="28"/>
  <c r="J166" i="28"/>
  <c r="I166" i="28"/>
  <c r="H166" i="28"/>
  <c r="G166" i="28"/>
  <c r="K165" i="28"/>
  <c r="J165" i="28"/>
  <c r="I165" i="28"/>
  <c r="H165" i="28"/>
  <c r="G165" i="28"/>
  <c r="K164" i="28"/>
  <c r="J164" i="28"/>
  <c r="I164" i="28"/>
  <c r="H164" i="28"/>
  <c r="G164" i="28"/>
  <c r="K163" i="28"/>
  <c r="J163" i="28"/>
  <c r="I163" i="28"/>
  <c r="H163" i="28"/>
  <c r="G163" i="28"/>
  <c r="K162" i="28"/>
  <c r="J162" i="28"/>
  <c r="I162" i="28"/>
  <c r="H162" i="28"/>
  <c r="G162" i="28"/>
  <c r="K161" i="28"/>
  <c r="J161" i="28"/>
  <c r="I161" i="28"/>
  <c r="H161" i="28"/>
  <c r="G161" i="28"/>
  <c r="K160" i="28"/>
  <c r="J160" i="28"/>
  <c r="I160" i="28"/>
  <c r="H160" i="28"/>
  <c r="G160" i="28"/>
  <c r="K159" i="28"/>
  <c r="J159" i="28"/>
  <c r="I159" i="28"/>
  <c r="H159" i="28"/>
  <c r="G159" i="28"/>
  <c r="K158" i="28"/>
  <c r="J158" i="28"/>
  <c r="I158" i="28"/>
  <c r="H158" i="28"/>
  <c r="G158" i="28"/>
  <c r="K157" i="28"/>
  <c r="J157" i="28"/>
  <c r="I157" i="28"/>
  <c r="H157" i="28"/>
  <c r="G157" i="28"/>
  <c r="K156" i="28"/>
  <c r="J156" i="28"/>
  <c r="I156" i="28"/>
  <c r="H156" i="28"/>
  <c r="G156" i="28"/>
  <c r="K155" i="28"/>
  <c r="J155" i="28"/>
  <c r="I155" i="28"/>
  <c r="H155" i="28"/>
  <c r="G155" i="28"/>
  <c r="K154" i="28"/>
  <c r="J154" i="28"/>
  <c r="I154" i="28"/>
  <c r="H154" i="28"/>
  <c r="G154" i="28"/>
  <c r="K153" i="28"/>
  <c r="J153" i="28"/>
  <c r="I153" i="28"/>
  <c r="H153" i="28"/>
  <c r="G153" i="28"/>
  <c r="K152" i="28"/>
  <c r="J152" i="28"/>
  <c r="I152" i="28"/>
  <c r="H152" i="28"/>
  <c r="G152" i="28"/>
  <c r="K151" i="28"/>
  <c r="J151" i="28"/>
  <c r="I151" i="28"/>
  <c r="H151" i="28"/>
  <c r="G151" i="28"/>
  <c r="K150" i="28"/>
  <c r="J150" i="28"/>
  <c r="I150" i="28"/>
  <c r="H150" i="28"/>
  <c r="G150" i="28"/>
  <c r="K149" i="28"/>
  <c r="J149" i="28"/>
  <c r="I149" i="28"/>
  <c r="H149" i="28"/>
  <c r="G149" i="28"/>
  <c r="K147" i="28"/>
  <c r="J147" i="28"/>
  <c r="I147" i="28"/>
  <c r="H147" i="28"/>
  <c r="G147" i="28"/>
  <c r="K146" i="28"/>
  <c r="J146" i="28"/>
  <c r="I146" i="28"/>
  <c r="H146" i="28"/>
  <c r="G146" i="28"/>
  <c r="K145" i="28"/>
  <c r="J145" i="28"/>
  <c r="I145" i="28"/>
  <c r="H145" i="28"/>
  <c r="G145" i="28"/>
  <c r="K144" i="28"/>
  <c r="J144" i="28"/>
  <c r="I144" i="28"/>
  <c r="H144" i="28"/>
  <c r="G144" i="28"/>
  <c r="K143" i="28"/>
  <c r="J143" i="28"/>
  <c r="I143" i="28"/>
  <c r="H143" i="28"/>
  <c r="G143" i="28"/>
  <c r="K142" i="28"/>
  <c r="J142" i="28"/>
  <c r="I142" i="28"/>
  <c r="H142" i="28"/>
  <c r="G142" i="28"/>
  <c r="K141" i="28"/>
  <c r="J141" i="28"/>
  <c r="I141" i="28"/>
  <c r="H141" i="28"/>
  <c r="G141" i="28"/>
  <c r="K139" i="28"/>
  <c r="J139" i="28"/>
  <c r="I139" i="28"/>
  <c r="H139" i="28"/>
  <c r="G139" i="28"/>
  <c r="K138" i="28"/>
  <c r="J138" i="28"/>
  <c r="I138" i="28"/>
  <c r="H138" i="28"/>
  <c r="G138" i="28"/>
  <c r="K137" i="28"/>
  <c r="J137" i="28"/>
  <c r="I137" i="28"/>
  <c r="H137" i="28"/>
  <c r="G137" i="28"/>
  <c r="K136" i="28"/>
  <c r="J136" i="28"/>
  <c r="I136" i="28"/>
  <c r="H136" i="28"/>
  <c r="G136" i="28"/>
  <c r="K135" i="28"/>
  <c r="J135" i="28"/>
  <c r="I135" i="28"/>
  <c r="H135" i="28"/>
  <c r="G135" i="28"/>
  <c r="K134" i="28"/>
  <c r="J134" i="28"/>
  <c r="I134" i="28"/>
  <c r="H134" i="28"/>
  <c r="G134" i="28"/>
  <c r="K133" i="28"/>
  <c r="J133" i="28"/>
  <c r="I133" i="28"/>
  <c r="H133" i="28"/>
  <c r="G133" i="28"/>
  <c r="K132" i="28"/>
  <c r="J132" i="28"/>
  <c r="I132" i="28"/>
  <c r="H132" i="28"/>
  <c r="G132" i="28"/>
  <c r="K131" i="28"/>
  <c r="J131" i="28"/>
  <c r="I131" i="28"/>
  <c r="H131" i="28"/>
  <c r="G131" i="28"/>
  <c r="K129" i="28"/>
  <c r="J129" i="28"/>
  <c r="I129" i="28"/>
  <c r="H129" i="28"/>
  <c r="G129" i="28"/>
  <c r="K128" i="28"/>
  <c r="J128" i="28"/>
  <c r="I128" i="28"/>
  <c r="H128" i="28"/>
  <c r="G128" i="28"/>
  <c r="K127" i="28"/>
  <c r="J127" i="28"/>
  <c r="I127" i="28"/>
  <c r="H127" i="28"/>
  <c r="G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3" i="28"/>
  <c r="J103" i="28"/>
  <c r="I103" i="28"/>
  <c r="H103" i="28"/>
  <c r="G103" i="28"/>
  <c r="K102" i="28"/>
  <c r="J102" i="28"/>
  <c r="I102" i="28"/>
  <c r="H102" i="28"/>
  <c r="G102" i="28"/>
  <c r="K101" i="28"/>
  <c r="J101" i="28"/>
  <c r="I101" i="28"/>
  <c r="H101" i="28"/>
  <c r="G101" i="28"/>
  <c r="K100" i="28"/>
  <c r="J100" i="28"/>
  <c r="I100" i="28"/>
  <c r="H100" i="28"/>
  <c r="G100" i="28"/>
  <c r="K99" i="28"/>
  <c r="J99" i="28"/>
  <c r="I99" i="28"/>
  <c r="H99" i="28"/>
  <c r="G99" i="28"/>
  <c r="K98" i="28"/>
  <c r="J98" i="28"/>
  <c r="I98" i="28"/>
  <c r="H98" i="28"/>
  <c r="G98" i="28"/>
  <c r="K97" i="28"/>
  <c r="J97" i="28"/>
  <c r="I97" i="28"/>
  <c r="H97" i="28"/>
  <c r="G97" i="28"/>
  <c r="K96" i="28"/>
  <c r="J96" i="28"/>
  <c r="I96" i="28"/>
  <c r="H96" i="28"/>
  <c r="G96" i="28"/>
  <c r="K95" i="28"/>
  <c r="J95" i="28"/>
  <c r="I95" i="28"/>
  <c r="H95" i="28"/>
  <c r="G95" i="28"/>
  <c r="K94" i="28"/>
  <c r="J94" i="28"/>
  <c r="I94" i="28"/>
  <c r="H94" i="28"/>
  <c r="G94" i="28"/>
  <c r="K93" i="28"/>
  <c r="J93" i="28"/>
  <c r="I93" i="28"/>
  <c r="H93" i="28"/>
  <c r="G93" i="28"/>
  <c r="K92" i="28"/>
  <c r="J92" i="28"/>
  <c r="I92" i="28"/>
  <c r="H92" i="28"/>
  <c r="G92" i="28"/>
  <c r="K90" i="28"/>
  <c r="J90" i="28"/>
  <c r="I90" i="28"/>
  <c r="H90" i="28"/>
  <c r="G90" i="28"/>
  <c r="K89" i="28"/>
  <c r="J89" i="28"/>
  <c r="I89" i="28"/>
  <c r="H89" i="28"/>
  <c r="G89" i="28"/>
  <c r="K88" i="28"/>
  <c r="J88" i="28"/>
  <c r="I88" i="28"/>
  <c r="H88" i="28"/>
  <c r="G88" i="28"/>
  <c r="K87" i="28"/>
  <c r="J87" i="28"/>
  <c r="I87" i="28"/>
  <c r="H87" i="28"/>
  <c r="G87" i="28"/>
  <c r="K86" i="28"/>
  <c r="J86" i="28"/>
  <c r="I86" i="28"/>
  <c r="H86" i="28"/>
  <c r="G86" i="28"/>
  <c r="K85" i="28"/>
  <c r="J85" i="28"/>
  <c r="I85" i="28"/>
  <c r="H85" i="28"/>
  <c r="G85" i="28"/>
  <c r="K84" i="28"/>
  <c r="J84" i="28"/>
  <c r="I84" i="28"/>
  <c r="H84" i="28"/>
  <c r="G84" i="28"/>
  <c r="K83" i="28"/>
  <c r="J83" i="28"/>
  <c r="I83" i="28"/>
  <c r="H83" i="28"/>
  <c r="G83" i="28"/>
  <c r="K82" i="28"/>
  <c r="J82" i="28"/>
  <c r="I82" i="28"/>
  <c r="H82" i="28"/>
  <c r="G82" i="28"/>
  <c r="K81" i="28"/>
  <c r="J81" i="28"/>
  <c r="I81" i="28"/>
  <c r="H81" i="28"/>
  <c r="G81" i="28"/>
  <c r="K80" i="28"/>
  <c r="J80" i="28"/>
  <c r="I80" i="28"/>
  <c r="H80" i="28"/>
  <c r="G80" i="28"/>
  <c r="K79" i="28"/>
  <c r="J79" i="28"/>
  <c r="I79" i="28"/>
  <c r="H79" i="28"/>
  <c r="G79" i="28"/>
  <c r="K78" i="28"/>
  <c r="J78" i="28"/>
  <c r="I78" i="28"/>
  <c r="H78" i="28"/>
  <c r="G78" i="28"/>
  <c r="K77" i="28"/>
  <c r="J77" i="28"/>
  <c r="I77" i="28"/>
  <c r="H77" i="28"/>
  <c r="G77" i="28"/>
  <c r="K76" i="28"/>
  <c r="J76" i="28"/>
  <c r="I76" i="28"/>
  <c r="H76" i="28"/>
  <c r="G76" i="28"/>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4" i="28"/>
  <c r="J34" i="28"/>
  <c r="I34" i="28"/>
  <c r="H34" i="28"/>
  <c r="G34" i="28"/>
  <c r="K33" i="28"/>
  <c r="J33" i="28"/>
  <c r="I33" i="28"/>
  <c r="H33" i="28"/>
  <c r="G33"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9" i="26"/>
  <c r="J99" i="26"/>
  <c r="I99" i="26"/>
  <c r="H99" i="26"/>
  <c r="G99" i="26"/>
  <c r="K98" i="26"/>
  <c r="J98" i="26"/>
  <c r="I98" i="26"/>
  <c r="H98" i="26"/>
  <c r="G98"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8" i="26"/>
  <c r="J88" i="26"/>
  <c r="I88" i="26"/>
  <c r="H88" i="26"/>
  <c r="G88" i="26"/>
  <c r="K87" i="26"/>
  <c r="J87" i="26"/>
  <c r="I87" i="26"/>
  <c r="H87" i="26"/>
  <c r="G87" i="26"/>
  <c r="K86" i="26"/>
  <c r="J86" i="26"/>
  <c r="I86" i="26"/>
  <c r="H86" i="26"/>
  <c r="G86"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4" i="26"/>
  <c r="J74" i="26"/>
  <c r="I74" i="26"/>
  <c r="H74" i="26"/>
  <c r="G74"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3" i="26"/>
  <c r="J63" i="26"/>
  <c r="I63" i="26"/>
  <c r="H63" i="26"/>
  <c r="G63"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7" i="26"/>
  <c r="J37" i="26"/>
  <c r="I37" i="26"/>
  <c r="H37" i="26"/>
  <c r="G37" i="26"/>
  <c r="K36" i="26"/>
  <c r="J36" i="26"/>
  <c r="I36" i="26"/>
  <c r="H36" i="26"/>
  <c r="G36" i="26"/>
  <c r="K35" i="26"/>
  <c r="J35" i="26"/>
  <c r="I35" i="26"/>
  <c r="H35" i="26"/>
  <c r="G35" i="26"/>
  <c r="K34" i="26"/>
  <c r="J34" i="26"/>
  <c r="I34" i="26"/>
  <c r="H34" i="26"/>
  <c r="G34" i="26"/>
  <c r="K33" i="26"/>
  <c r="J33" i="26"/>
  <c r="I33" i="26"/>
  <c r="H33" i="26"/>
  <c r="G33"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99" i="25"/>
  <c r="J199" i="25"/>
  <c r="I199" i="25"/>
  <c r="H199" i="25"/>
  <c r="G199" i="25"/>
  <c r="K198" i="25"/>
  <c r="J198" i="25"/>
  <c r="I198" i="25"/>
  <c r="H198" i="25"/>
  <c r="G198" i="25"/>
  <c r="K197" i="25"/>
  <c r="J197" i="25"/>
  <c r="I197" i="25"/>
  <c r="H197" i="25"/>
  <c r="G197" i="25"/>
  <c r="K196" i="25"/>
  <c r="J196" i="25"/>
  <c r="I196" i="25"/>
  <c r="H196" i="25"/>
  <c r="G196" i="25"/>
  <c r="K195" i="25"/>
  <c r="J195" i="25"/>
  <c r="I195" i="25"/>
  <c r="H195" i="25"/>
  <c r="G195" i="25"/>
  <c r="K194" i="25"/>
  <c r="J194" i="25"/>
  <c r="I194" i="25"/>
  <c r="H194" i="25"/>
  <c r="G194" i="25"/>
  <c r="K193" i="25"/>
  <c r="J193" i="25"/>
  <c r="I193" i="25"/>
  <c r="H193" i="25"/>
  <c r="G193" i="25"/>
  <c r="K192" i="25"/>
  <c r="J192" i="25"/>
  <c r="I192" i="25"/>
  <c r="H192" i="25"/>
  <c r="G192" i="25"/>
  <c r="K191" i="25"/>
  <c r="J191" i="25"/>
  <c r="I191" i="25"/>
  <c r="H191" i="25"/>
  <c r="G191" i="25"/>
  <c r="K190" i="25"/>
  <c r="J190" i="25"/>
  <c r="I190" i="25"/>
  <c r="H190" i="25"/>
  <c r="G190" i="25"/>
  <c r="K189" i="25"/>
  <c r="J189" i="25"/>
  <c r="I189" i="25"/>
  <c r="H189" i="25"/>
  <c r="G189" i="25"/>
  <c r="K188" i="25"/>
  <c r="J188" i="25"/>
  <c r="I188" i="25"/>
  <c r="H188" i="25"/>
  <c r="G188" i="25"/>
  <c r="K187" i="25"/>
  <c r="J187" i="25"/>
  <c r="I187" i="25"/>
  <c r="H187" i="25"/>
  <c r="G187" i="25"/>
  <c r="K186" i="25"/>
  <c r="J186" i="25"/>
  <c r="I186" i="25"/>
  <c r="H186" i="25"/>
  <c r="G186" i="25"/>
  <c r="K185" i="25"/>
  <c r="J185" i="25"/>
  <c r="I185" i="25"/>
  <c r="H185" i="25"/>
  <c r="G185" i="25"/>
  <c r="K184" i="25"/>
  <c r="J184" i="25"/>
  <c r="I184" i="25"/>
  <c r="H184" i="25"/>
  <c r="G184" i="25"/>
  <c r="K183" i="25"/>
  <c r="J183" i="25"/>
  <c r="I183" i="25"/>
  <c r="H183" i="25"/>
  <c r="G183" i="25"/>
  <c r="K181" i="25"/>
  <c r="J181" i="25"/>
  <c r="I181" i="25"/>
  <c r="H181" i="25"/>
  <c r="G181" i="25"/>
  <c r="K180" i="25"/>
  <c r="J180" i="25"/>
  <c r="I180" i="25"/>
  <c r="H180" i="25"/>
  <c r="G180" i="25"/>
  <c r="K179" i="25"/>
  <c r="J179" i="25"/>
  <c r="I179" i="25"/>
  <c r="H179" i="25"/>
  <c r="G179" i="25"/>
  <c r="K178" i="25"/>
  <c r="J178" i="25"/>
  <c r="I178" i="25"/>
  <c r="H178" i="25"/>
  <c r="G178" i="25"/>
  <c r="K177" i="25"/>
  <c r="J177" i="25"/>
  <c r="I177" i="25"/>
  <c r="H177" i="25"/>
  <c r="G177" i="25"/>
  <c r="K176" i="25"/>
  <c r="J176" i="25"/>
  <c r="I176" i="25"/>
  <c r="H176" i="25"/>
  <c r="G176" i="25"/>
  <c r="K175" i="25"/>
  <c r="J175" i="25"/>
  <c r="I175" i="25"/>
  <c r="H175" i="25"/>
  <c r="G175" i="25"/>
  <c r="K174" i="25"/>
  <c r="J174" i="25"/>
  <c r="I174" i="25"/>
  <c r="H174" i="25"/>
  <c r="G174" i="25"/>
  <c r="K173" i="25"/>
  <c r="J173" i="25"/>
  <c r="I173" i="25"/>
  <c r="H173" i="25"/>
  <c r="G173" i="25"/>
  <c r="K172" i="25"/>
  <c r="J172" i="25"/>
  <c r="I172" i="25"/>
  <c r="H172" i="25"/>
  <c r="G172" i="25"/>
  <c r="K170" i="25"/>
  <c r="J170" i="25"/>
  <c r="I170" i="25"/>
  <c r="H170" i="25"/>
  <c r="G170" i="25"/>
  <c r="K169" i="25"/>
  <c r="J169" i="25"/>
  <c r="I169" i="25"/>
  <c r="H169" i="25"/>
  <c r="G169" i="25"/>
  <c r="K168" i="25"/>
  <c r="J168" i="25"/>
  <c r="I168" i="25"/>
  <c r="H168" i="25"/>
  <c r="G168" i="25"/>
  <c r="K167" i="25"/>
  <c r="J167" i="25"/>
  <c r="I167" i="25"/>
  <c r="H167" i="25"/>
  <c r="G167" i="25"/>
  <c r="K166" i="25"/>
  <c r="J166" i="25"/>
  <c r="I166" i="25"/>
  <c r="H166" i="25"/>
  <c r="G166" i="25"/>
  <c r="K165" i="25"/>
  <c r="J165" i="25"/>
  <c r="I165" i="25"/>
  <c r="H165" i="25"/>
  <c r="G165" i="25"/>
  <c r="K164" i="25"/>
  <c r="J164" i="25"/>
  <c r="I164" i="25"/>
  <c r="H164" i="25"/>
  <c r="G164" i="25"/>
  <c r="K163" i="25"/>
  <c r="J163" i="25"/>
  <c r="I163" i="25"/>
  <c r="H163" i="25"/>
  <c r="G163" i="25"/>
  <c r="K162" i="25"/>
  <c r="J162" i="25"/>
  <c r="I162" i="25"/>
  <c r="H162" i="25"/>
  <c r="G162" i="25"/>
  <c r="K161" i="25"/>
  <c r="J161" i="25"/>
  <c r="I161" i="25"/>
  <c r="H161" i="25"/>
  <c r="G161" i="25"/>
  <c r="K160" i="25"/>
  <c r="J160" i="25"/>
  <c r="I160" i="25"/>
  <c r="H160" i="25"/>
  <c r="G160" i="25"/>
  <c r="K159" i="25"/>
  <c r="J159" i="25"/>
  <c r="I159" i="25"/>
  <c r="H159" i="25"/>
  <c r="G159" i="25"/>
  <c r="K158" i="25"/>
  <c r="J158" i="25"/>
  <c r="I158" i="25"/>
  <c r="H158" i="25"/>
  <c r="G158" i="25"/>
  <c r="K157" i="25"/>
  <c r="J157" i="25"/>
  <c r="I157" i="25"/>
  <c r="H157" i="25"/>
  <c r="G157" i="25"/>
  <c r="K156" i="25"/>
  <c r="J156" i="25"/>
  <c r="I156" i="25"/>
  <c r="H156" i="25"/>
  <c r="G156" i="25"/>
  <c r="K155" i="25"/>
  <c r="J155" i="25"/>
  <c r="I155" i="25"/>
  <c r="H155" i="25"/>
  <c r="G155" i="25"/>
  <c r="K154" i="25"/>
  <c r="J154" i="25"/>
  <c r="I154" i="25"/>
  <c r="H154" i="25"/>
  <c r="G154" i="25"/>
  <c r="K153" i="25"/>
  <c r="J153" i="25"/>
  <c r="I153" i="25"/>
  <c r="H153" i="25"/>
  <c r="G153" i="25"/>
  <c r="K152" i="25"/>
  <c r="J152" i="25"/>
  <c r="I152" i="25"/>
  <c r="H152" i="25"/>
  <c r="G152" i="25"/>
  <c r="K151" i="25"/>
  <c r="J151" i="25"/>
  <c r="I151" i="25"/>
  <c r="H151" i="25"/>
  <c r="G151" i="25"/>
  <c r="K150" i="25"/>
  <c r="J150" i="25"/>
  <c r="I150" i="25"/>
  <c r="H150" i="25"/>
  <c r="G150" i="25"/>
  <c r="K148" i="25"/>
  <c r="J148" i="25"/>
  <c r="I148" i="25"/>
  <c r="H148" i="25"/>
  <c r="G148" i="25"/>
  <c r="K147" i="25"/>
  <c r="J147" i="25"/>
  <c r="I147" i="25"/>
  <c r="H147" i="25"/>
  <c r="G147" i="25"/>
  <c r="K146" i="25"/>
  <c r="J146" i="25"/>
  <c r="I146" i="25"/>
  <c r="H146" i="25"/>
  <c r="G146" i="25"/>
  <c r="K145" i="25"/>
  <c r="J145" i="25"/>
  <c r="I145" i="25"/>
  <c r="H145" i="25"/>
  <c r="G145" i="25"/>
  <c r="K144" i="25"/>
  <c r="J144" i="25"/>
  <c r="I144" i="25"/>
  <c r="H144" i="25"/>
  <c r="G144" i="25"/>
  <c r="K143" i="25"/>
  <c r="J143" i="25"/>
  <c r="I143" i="25"/>
  <c r="H143" i="25"/>
  <c r="G143" i="25"/>
  <c r="K142" i="25"/>
  <c r="J142" i="25"/>
  <c r="I142" i="25"/>
  <c r="H142" i="25"/>
  <c r="G142" i="25"/>
  <c r="K141" i="25"/>
  <c r="J141" i="25"/>
  <c r="I141" i="25"/>
  <c r="H141" i="25"/>
  <c r="G141" i="25"/>
  <c r="K140" i="25"/>
  <c r="J140" i="25"/>
  <c r="I140" i="25"/>
  <c r="H140" i="25"/>
  <c r="G140" i="25"/>
  <c r="K139" i="25"/>
  <c r="J139" i="25"/>
  <c r="I139" i="25"/>
  <c r="H139" i="25"/>
  <c r="G139" i="25"/>
  <c r="K137" i="25"/>
  <c r="J137" i="25"/>
  <c r="I137" i="25"/>
  <c r="H137" i="25"/>
  <c r="G137" i="25"/>
  <c r="K136" i="25"/>
  <c r="J136" i="25"/>
  <c r="I136" i="25"/>
  <c r="H136" i="25"/>
  <c r="G136" i="25"/>
  <c r="K135" i="25"/>
  <c r="J135" i="25"/>
  <c r="I135" i="25"/>
  <c r="H135" i="25"/>
  <c r="G135" i="25"/>
  <c r="K134" i="25"/>
  <c r="J134" i="25"/>
  <c r="I134" i="25"/>
  <c r="H134" i="25"/>
  <c r="G134" i="25"/>
  <c r="K133" i="25"/>
  <c r="J133" i="25"/>
  <c r="I133" i="25"/>
  <c r="H133" i="25"/>
  <c r="G133" i="25"/>
  <c r="K132" i="25"/>
  <c r="J132" i="25"/>
  <c r="I132" i="25"/>
  <c r="H132" i="25"/>
  <c r="G132" i="25"/>
  <c r="K131" i="25"/>
  <c r="J131" i="25"/>
  <c r="I131" i="25"/>
  <c r="H131" i="25"/>
  <c r="G131" i="25"/>
  <c r="K130" i="25"/>
  <c r="J130" i="25"/>
  <c r="I130" i="25"/>
  <c r="H130" i="25"/>
  <c r="G130" i="25"/>
  <c r="K129" i="25"/>
  <c r="J129" i="25"/>
  <c r="I129" i="25"/>
  <c r="H129" i="25"/>
  <c r="G129" i="25"/>
  <c r="K128" i="25"/>
  <c r="J128" i="25"/>
  <c r="I128" i="25"/>
  <c r="H128" i="25"/>
  <c r="G128"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1" i="25"/>
  <c r="J101" i="25"/>
  <c r="I101" i="25"/>
  <c r="H101" i="25"/>
  <c r="G101" i="25"/>
  <c r="K100" i="25"/>
  <c r="J100" i="25"/>
  <c r="I100" i="25"/>
  <c r="H100" i="25"/>
  <c r="G100" i="25"/>
  <c r="K99" i="25"/>
  <c r="J99" i="25"/>
  <c r="I99" i="25"/>
  <c r="H99" i="25"/>
  <c r="G99" i="25"/>
  <c r="K98" i="25"/>
  <c r="J98" i="25"/>
  <c r="I98" i="25"/>
  <c r="H98" i="25"/>
  <c r="G98" i="25"/>
  <c r="K97" i="25"/>
  <c r="J97" i="25"/>
  <c r="I97" i="25"/>
  <c r="H97" i="25"/>
  <c r="G97" i="25"/>
  <c r="K96" i="25"/>
  <c r="J96" i="25"/>
  <c r="I96" i="25"/>
  <c r="H96" i="25"/>
  <c r="G96" i="25"/>
  <c r="K95" i="25"/>
  <c r="J95" i="25"/>
  <c r="I95" i="25"/>
  <c r="H95" i="25"/>
  <c r="G95" i="25"/>
  <c r="K94" i="25"/>
  <c r="J94" i="25"/>
  <c r="I94" i="25"/>
  <c r="H94" i="25"/>
  <c r="G94" i="25"/>
  <c r="K93" i="25"/>
  <c r="J93" i="25"/>
  <c r="I93" i="25"/>
  <c r="H93" i="25"/>
  <c r="G93" i="25"/>
  <c r="K92" i="25"/>
  <c r="J92" i="25"/>
  <c r="I92" i="25"/>
  <c r="H92" i="25"/>
  <c r="G92" i="25"/>
  <c r="K91" i="25"/>
  <c r="J91" i="25"/>
  <c r="I91" i="25"/>
  <c r="H91" i="25"/>
  <c r="G91" i="25"/>
  <c r="K90" i="25"/>
  <c r="J90" i="25"/>
  <c r="I90" i="25"/>
  <c r="H90" i="25"/>
  <c r="G90" i="25"/>
  <c r="K89" i="25"/>
  <c r="J89" i="25"/>
  <c r="I89" i="25"/>
  <c r="H89" i="25"/>
  <c r="G89" i="25"/>
  <c r="K88" i="25"/>
  <c r="J88" i="25"/>
  <c r="I88" i="25"/>
  <c r="H88" i="25"/>
  <c r="G88" i="25"/>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8" i="25"/>
  <c r="J38" i="25"/>
  <c r="I38" i="25"/>
  <c r="H38" i="25"/>
  <c r="G38" i="25"/>
  <c r="K37" i="25"/>
  <c r="J37" i="25"/>
  <c r="I37" i="25"/>
  <c r="H37" i="25"/>
  <c r="G37"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72" i="24" l="1"/>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983" i="23"/>
  <c r="J983" i="23"/>
  <c r="I983" i="23"/>
  <c r="H983" i="23"/>
  <c r="G983" i="23"/>
  <c r="K982" i="23"/>
  <c r="J982" i="23"/>
  <c r="I982" i="23"/>
  <c r="H982" i="23"/>
  <c r="G982" i="23"/>
  <c r="K981" i="23"/>
  <c r="J981" i="23"/>
  <c r="I981" i="23"/>
  <c r="H981" i="23"/>
  <c r="G981" i="23"/>
  <c r="K980" i="23"/>
  <c r="J980" i="23"/>
  <c r="I980" i="23"/>
  <c r="H980" i="23"/>
  <c r="G980" i="23"/>
  <c r="K979" i="23"/>
  <c r="J979" i="23"/>
  <c r="I979" i="23"/>
  <c r="H979" i="23"/>
  <c r="G979" i="23"/>
  <c r="K978" i="23"/>
  <c r="J978" i="23"/>
  <c r="I978" i="23"/>
  <c r="H978" i="23"/>
  <c r="G978" i="23"/>
  <c r="K977" i="23"/>
  <c r="J977" i="23"/>
  <c r="I977" i="23"/>
  <c r="H977" i="23"/>
  <c r="G977"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9" i="23"/>
  <c r="J969" i="23"/>
  <c r="I969" i="23"/>
  <c r="H969" i="23"/>
  <c r="G969" i="23"/>
  <c r="K967" i="23"/>
  <c r="J967" i="23"/>
  <c r="I967" i="23"/>
  <c r="H967" i="23"/>
  <c r="G967"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5" i="23"/>
  <c r="J955" i="23"/>
  <c r="I955" i="23"/>
  <c r="H955" i="23"/>
  <c r="G955"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1" i="23"/>
  <c r="J941" i="23"/>
  <c r="I941" i="23"/>
  <c r="H941" i="23"/>
  <c r="G941"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1" i="23"/>
  <c r="J921" i="23"/>
  <c r="I921" i="23"/>
  <c r="H921" i="23"/>
  <c r="G921"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2" i="23"/>
  <c r="J892" i="23"/>
  <c r="I892" i="23"/>
  <c r="H892" i="23"/>
  <c r="G892" i="23"/>
  <c r="K891" i="23"/>
  <c r="J891" i="23"/>
  <c r="I891" i="23"/>
  <c r="H891" i="23"/>
  <c r="G891"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79" i="23"/>
  <c r="J879" i="23"/>
  <c r="I879" i="23"/>
  <c r="H879" i="23"/>
  <c r="G879" i="23"/>
  <c r="K878" i="23"/>
  <c r="J878" i="23"/>
  <c r="I878" i="23"/>
  <c r="H878" i="23"/>
  <c r="G878" i="23"/>
  <c r="K877" i="23"/>
  <c r="J877" i="23"/>
  <c r="I877" i="23"/>
  <c r="H877" i="23"/>
  <c r="G877"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7" i="23"/>
  <c r="J857" i="23"/>
  <c r="I857" i="23"/>
  <c r="H857" i="23"/>
  <c r="G857"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8" i="23"/>
  <c r="J828" i="23"/>
  <c r="I828" i="23"/>
  <c r="H828" i="23"/>
  <c r="G828" i="23"/>
  <c r="K827" i="23"/>
  <c r="J827" i="23"/>
  <c r="I827" i="23"/>
  <c r="H827" i="23"/>
  <c r="G827" i="23"/>
  <c r="K826" i="23"/>
  <c r="J826" i="23"/>
  <c r="I826" i="23"/>
  <c r="H826" i="23"/>
  <c r="G826" i="23"/>
  <c r="K825" i="23"/>
  <c r="J825" i="23"/>
  <c r="I825" i="23"/>
  <c r="H825" i="23"/>
  <c r="G825" i="23"/>
  <c r="K824" i="23"/>
  <c r="J824" i="23"/>
  <c r="I824" i="23"/>
  <c r="H824" i="23"/>
  <c r="G824"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7" i="23"/>
  <c r="J787" i="23"/>
  <c r="I787" i="23"/>
  <c r="H787" i="23"/>
  <c r="G787"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6" i="23"/>
  <c r="J776" i="23"/>
  <c r="I776" i="23"/>
  <c r="H776" i="23"/>
  <c r="G776"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6" i="23"/>
  <c r="J746" i="23"/>
  <c r="I746" i="23"/>
  <c r="H746" i="23"/>
  <c r="G746" i="23"/>
  <c r="K745" i="23"/>
  <c r="J745" i="23"/>
  <c r="I745" i="23"/>
  <c r="H745" i="23"/>
  <c r="G745"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39" i="23"/>
  <c r="J639" i="23"/>
  <c r="I639" i="23"/>
  <c r="H639" i="23"/>
  <c r="G639"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9" i="23"/>
  <c r="J599" i="23"/>
  <c r="I599" i="23"/>
  <c r="H599" i="23"/>
  <c r="G599"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0" i="23"/>
  <c r="J520" i="23"/>
  <c r="I520" i="23"/>
  <c r="H520" i="23"/>
  <c r="G520"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6" i="23"/>
  <c r="J446" i="23"/>
  <c r="I446" i="23"/>
  <c r="H446" i="23"/>
  <c r="G446"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60" i="23"/>
  <c r="J360" i="23"/>
  <c r="I360" i="23"/>
  <c r="H360" i="23"/>
  <c r="G360" i="23"/>
  <c r="K359" i="23"/>
  <c r="J359" i="23"/>
  <c r="I359" i="23"/>
  <c r="H359" i="23"/>
  <c r="G359" i="23"/>
  <c r="K358" i="23"/>
  <c r="J358" i="23"/>
  <c r="I358" i="23"/>
  <c r="H358" i="23"/>
  <c r="G358"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8" i="23"/>
  <c r="J348" i="23"/>
  <c r="I348" i="23"/>
  <c r="H348" i="23"/>
  <c r="G348" i="23"/>
  <c r="K347" i="23"/>
  <c r="J347" i="23"/>
  <c r="I347" i="23"/>
  <c r="H347" i="23"/>
  <c r="G347" i="23"/>
  <c r="K346" i="23"/>
  <c r="J346" i="23"/>
  <c r="I346" i="23"/>
  <c r="H346" i="23"/>
  <c r="G346" i="23"/>
  <c r="K345" i="23"/>
  <c r="J345" i="23"/>
  <c r="I345" i="23"/>
  <c r="H345" i="23"/>
  <c r="G345" i="23"/>
  <c r="K344" i="23"/>
  <c r="J344" i="23"/>
  <c r="I344" i="23"/>
  <c r="H344" i="23"/>
  <c r="G344" i="23"/>
  <c r="K343" i="23"/>
  <c r="J343" i="23"/>
  <c r="I343" i="23"/>
  <c r="H343" i="23"/>
  <c r="G343" i="23"/>
  <c r="K342" i="23"/>
  <c r="J342" i="23"/>
  <c r="I342" i="23"/>
  <c r="H342" i="23"/>
  <c r="G342" i="23"/>
  <c r="K340" i="23"/>
  <c r="J340" i="23"/>
  <c r="I340" i="23"/>
  <c r="H340" i="23"/>
  <c r="G340" i="23"/>
  <c r="K339" i="23"/>
  <c r="J339" i="23"/>
  <c r="I339" i="23"/>
  <c r="H339" i="23"/>
  <c r="G339" i="23"/>
  <c r="K338" i="23"/>
  <c r="J338" i="23"/>
  <c r="I338" i="23"/>
  <c r="H338" i="23"/>
  <c r="G338" i="23"/>
  <c r="K337" i="23"/>
  <c r="J337" i="23"/>
  <c r="I337" i="23"/>
  <c r="H337" i="23"/>
  <c r="G337" i="23"/>
  <c r="K336" i="23"/>
  <c r="J336" i="23"/>
  <c r="I336" i="23"/>
  <c r="H336" i="23"/>
  <c r="G336" i="23"/>
  <c r="K335" i="23"/>
  <c r="J335" i="23"/>
  <c r="I335" i="23"/>
  <c r="H335" i="23"/>
  <c r="G335"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4" i="23"/>
  <c r="J314" i="23"/>
  <c r="I314" i="23"/>
  <c r="H314" i="23"/>
  <c r="G314" i="23"/>
  <c r="K313" i="23"/>
  <c r="J313" i="23"/>
  <c r="I313" i="23"/>
  <c r="H313" i="23"/>
  <c r="G313" i="23"/>
  <c r="K312" i="23"/>
  <c r="J312" i="23"/>
  <c r="I312" i="23"/>
  <c r="H312" i="23"/>
  <c r="G312" i="23"/>
  <c r="K311" i="23"/>
  <c r="J311" i="23"/>
  <c r="I311" i="23"/>
  <c r="H311" i="23"/>
  <c r="G311"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4" i="23"/>
  <c r="J294" i="23"/>
  <c r="I294" i="23"/>
  <c r="H294" i="23"/>
  <c r="G294" i="23"/>
  <c r="K293" i="23"/>
  <c r="J293" i="23"/>
  <c r="I293" i="23"/>
  <c r="H293" i="23"/>
  <c r="G293" i="23"/>
  <c r="K292" i="23"/>
  <c r="J292" i="23"/>
  <c r="I292" i="23"/>
  <c r="H292" i="23"/>
  <c r="G292" i="23"/>
  <c r="K291" i="23"/>
  <c r="J291" i="23"/>
  <c r="I291" i="23"/>
  <c r="H291" i="23"/>
  <c r="G291" i="23"/>
  <c r="K290" i="23"/>
  <c r="J290" i="23"/>
  <c r="I290" i="23"/>
  <c r="H290" i="23"/>
  <c r="G290"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49" i="23"/>
  <c r="J249" i="23"/>
  <c r="I249" i="23"/>
  <c r="H249" i="23"/>
  <c r="G249" i="23"/>
  <c r="K248" i="23"/>
  <c r="J248" i="23"/>
  <c r="I248" i="23"/>
  <c r="H248" i="23"/>
  <c r="G248" i="23"/>
  <c r="K247" i="23"/>
  <c r="J247" i="23"/>
  <c r="I247" i="23"/>
  <c r="H247" i="23"/>
  <c r="G247"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5" i="23"/>
  <c r="J235" i="23"/>
  <c r="I235" i="23"/>
  <c r="H235" i="23"/>
  <c r="G235" i="23"/>
  <c r="K233" i="23"/>
  <c r="J233" i="23"/>
  <c r="I233" i="23"/>
  <c r="H233" i="23"/>
  <c r="G233" i="23"/>
  <c r="K232" i="23"/>
  <c r="J232" i="23"/>
  <c r="I232" i="23"/>
  <c r="H232" i="23"/>
  <c r="G232" i="23"/>
  <c r="K231" i="23"/>
  <c r="J231" i="23"/>
  <c r="I231" i="23"/>
  <c r="H231" i="23"/>
  <c r="G231" i="23"/>
  <c r="K230" i="23"/>
  <c r="J230" i="23"/>
  <c r="I230" i="23"/>
  <c r="H230" i="23"/>
  <c r="G230" i="23"/>
  <c r="K229" i="23"/>
  <c r="J229" i="23"/>
  <c r="I229" i="23"/>
  <c r="H229" i="23"/>
  <c r="G229" i="23"/>
  <c r="K228" i="23"/>
  <c r="J228" i="23"/>
  <c r="I228" i="23"/>
  <c r="H228" i="23"/>
  <c r="G228" i="23"/>
  <c r="K227" i="23"/>
  <c r="J227" i="23"/>
  <c r="I227" i="23"/>
  <c r="H227" i="23"/>
  <c r="G227" i="23"/>
  <c r="K225" i="23"/>
  <c r="J225" i="23"/>
  <c r="I225" i="23"/>
  <c r="H225" i="23"/>
  <c r="G225" i="23"/>
  <c r="K224" i="23"/>
  <c r="J224" i="23"/>
  <c r="I224" i="23"/>
  <c r="H224" i="23"/>
  <c r="G224" i="23"/>
  <c r="K223" i="23"/>
  <c r="J223" i="23"/>
  <c r="I223" i="23"/>
  <c r="H223" i="23"/>
  <c r="G223" i="23"/>
  <c r="K222" i="23"/>
  <c r="J222" i="23"/>
  <c r="I222" i="23"/>
  <c r="H222" i="23"/>
  <c r="G222"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2" i="23"/>
  <c r="J212" i="23"/>
  <c r="I212" i="23"/>
  <c r="H212" i="23"/>
  <c r="G212" i="23"/>
  <c r="K211" i="23"/>
  <c r="J211" i="23"/>
  <c r="I211" i="23"/>
  <c r="H211" i="23"/>
  <c r="G211" i="23"/>
  <c r="K210" i="23"/>
  <c r="J210" i="23"/>
  <c r="I210" i="23"/>
  <c r="H210" i="23"/>
  <c r="G210" i="23"/>
  <c r="K209" i="23"/>
  <c r="J209" i="23"/>
  <c r="I209" i="23"/>
  <c r="H209" i="23"/>
  <c r="G209"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7" i="20"/>
  <c r="J67" i="20"/>
  <c r="I67" i="20"/>
  <c r="H67" i="20"/>
  <c r="G67" i="20"/>
  <c r="K66" i="20"/>
  <c r="J66" i="20"/>
  <c r="I66" i="20"/>
  <c r="H66" i="20"/>
  <c r="G66"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5" i="19"/>
  <c r="J545" i="19"/>
  <c r="I545" i="19"/>
  <c r="H545" i="19"/>
  <c r="G545" i="19"/>
  <c r="K544" i="19"/>
  <c r="J544" i="19"/>
  <c r="I544" i="19"/>
  <c r="H544" i="19"/>
  <c r="G544" i="19"/>
  <c r="K543" i="19"/>
  <c r="J543" i="19"/>
  <c r="I543" i="19"/>
  <c r="H543" i="19"/>
  <c r="G543"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3" i="19"/>
  <c r="J523" i="19"/>
  <c r="I523" i="19"/>
  <c r="H523" i="19"/>
  <c r="G523" i="19"/>
  <c r="K522" i="19"/>
  <c r="J522" i="19"/>
  <c r="I522" i="19"/>
  <c r="H522" i="19"/>
  <c r="G522" i="19"/>
  <c r="K521" i="19"/>
  <c r="J521" i="19"/>
  <c r="I521" i="19"/>
  <c r="H521" i="19"/>
  <c r="G521"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3" i="19"/>
  <c r="J343" i="19"/>
  <c r="I343" i="19"/>
  <c r="H343" i="19"/>
  <c r="G343"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133" i="18"/>
  <c r="J1133" i="18"/>
  <c r="I1133" i="18"/>
  <c r="H1133" i="18"/>
  <c r="G1133" i="18"/>
  <c r="K1132" i="18"/>
  <c r="J1132" i="18"/>
  <c r="I1132" i="18"/>
  <c r="H1132" i="18"/>
  <c r="G1132" i="18"/>
  <c r="K1131" i="18"/>
  <c r="J1131" i="18"/>
  <c r="I1131" i="18"/>
  <c r="H1131" i="18"/>
  <c r="G1131" i="18"/>
  <c r="K1130" i="18"/>
  <c r="J1130" i="18"/>
  <c r="I1130" i="18"/>
  <c r="H1130" i="18"/>
  <c r="G1130" i="18"/>
  <c r="K1129" i="18"/>
  <c r="J1129" i="18"/>
  <c r="I1129" i="18"/>
  <c r="H1129" i="18"/>
  <c r="G1129" i="18"/>
  <c r="K1128" i="18"/>
  <c r="J1128" i="18"/>
  <c r="I1128" i="18"/>
  <c r="H1128" i="18"/>
  <c r="G1128" i="18"/>
  <c r="K1127" i="18"/>
  <c r="J1127" i="18"/>
  <c r="I1127" i="18"/>
  <c r="H1127" i="18"/>
  <c r="G1127" i="18"/>
  <c r="K1126" i="18"/>
  <c r="J1126" i="18"/>
  <c r="I1126" i="18"/>
  <c r="H1126" i="18"/>
  <c r="G1126" i="18"/>
  <c r="K1125" i="18"/>
  <c r="J1125" i="18"/>
  <c r="I1125" i="18"/>
  <c r="H1125" i="18"/>
  <c r="G1125" i="18"/>
  <c r="K1124" i="18"/>
  <c r="J1124" i="18"/>
  <c r="I1124" i="18"/>
  <c r="H1124" i="18"/>
  <c r="G1124" i="18"/>
  <c r="K1123" i="18"/>
  <c r="J1123" i="18"/>
  <c r="I1123" i="18"/>
  <c r="H1123" i="18"/>
  <c r="G1123" i="18"/>
  <c r="K1122" i="18"/>
  <c r="J1122" i="18"/>
  <c r="I1122" i="18"/>
  <c r="H1122" i="18"/>
  <c r="G1122" i="18"/>
  <c r="K1121" i="18"/>
  <c r="J1121" i="18"/>
  <c r="I1121" i="18"/>
  <c r="H1121" i="18"/>
  <c r="G1121" i="18"/>
  <c r="K1120" i="18"/>
  <c r="J1120" i="18"/>
  <c r="I1120" i="18"/>
  <c r="H1120" i="18"/>
  <c r="G1120" i="18"/>
  <c r="K1119" i="18"/>
  <c r="J1119" i="18"/>
  <c r="I1119" i="18"/>
  <c r="H1119" i="18"/>
  <c r="G1119" i="18"/>
  <c r="K1117" i="18"/>
  <c r="J1117" i="18"/>
  <c r="I1117" i="18"/>
  <c r="H1117" i="18"/>
  <c r="G1117" i="18"/>
  <c r="K1116" i="18"/>
  <c r="J1116" i="18"/>
  <c r="I1116" i="18"/>
  <c r="H1116" i="18"/>
  <c r="G1116" i="18"/>
  <c r="K1115" i="18"/>
  <c r="J1115" i="18"/>
  <c r="I1115" i="18"/>
  <c r="H1115" i="18"/>
  <c r="G1115" i="18"/>
  <c r="K1114" i="18"/>
  <c r="J1114" i="18"/>
  <c r="I1114" i="18"/>
  <c r="H1114" i="18"/>
  <c r="G1114" i="18"/>
  <c r="K1113" i="18"/>
  <c r="J1113" i="18"/>
  <c r="I1113" i="18"/>
  <c r="H1113" i="18"/>
  <c r="G1113" i="18"/>
  <c r="K1112" i="18"/>
  <c r="J1112" i="18"/>
  <c r="I1112" i="18"/>
  <c r="H1112" i="18"/>
  <c r="G1112" i="18"/>
  <c r="K1110" i="18"/>
  <c r="J1110" i="18"/>
  <c r="I1110" i="18"/>
  <c r="H1110" i="18"/>
  <c r="G1110" i="18"/>
  <c r="K1109" i="18"/>
  <c r="J1109" i="18"/>
  <c r="I1109" i="18"/>
  <c r="H1109" i="18"/>
  <c r="G1109" i="18"/>
  <c r="K1108" i="18"/>
  <c r="J1108" i="18"/>
  <c r="I1108" i="18"/>
  <c r="H1108" i="18"/>
  <c r="G1108" i="18"/>
  <c r="K1107" i="18"/>
  <c r="J1107" i="18"/>
  <c r="I1107" i="18"/>
  <c r="H1107" i="18"/>
  <c r="G1107" i="18"/>
  <c r="K1106" i="18"/>
  <c r="J1106" i="18"/>
  <c r="I1106" i="18"/>
  <c r="H1106" i="18"/>
  <c r="G1106" i="18"/>
  <c r="K1105" i="18"/>
  <c r="J1105" i="18"/>
  <c r="I1105" i="18"/>
  <c r="H1105" i="18"/>
  <c r="G1105" i="18"/>
  <c r="K1104" i="18"/>
  <c r="J1104" i="18"/>
  <c r="I1104" i="18"/>
  <c r="H1104" i="18"/>
  <c r="G1104" i="18"/>
  <c r="K1103" i="18"/>
  <c r="J1103" i="18"/>
  <c r="I1103" i="18"/>
  <c r="H1103" i="18"/>
  <c r="G1103" i="18"/>
  <c r="K1102" i="18"/>
  <c r="J1102" i="18"/>
  <c r="I1102" i="18"/>
  <c r="H1102" i="18"/>
  <c r="G1102" i="18"/>
  <c r="K1101" i="18"/>
  <c r="J1101" i="18"/>
  <c r="I1101" i="18"/>
  <c r="H1101" i="18"/>
  <c r="G1101" i="18"/>
  <c r="K1100" i="18"/>
  <c r="J1100" i="18"/>
  <c r="I1100" i="18"/>
  <c r="H1100" i="18"/>
  <c r="G1100" i="18"/>
  <c r="K1099" i="18"/>
  <c r="J1099" i="18"/>
  <c r="I1099" i="18"/>
  <c r="H1099" i="18"/>
  <c r="G1099" i="18"/>
  <c r="K1098" i="18"/>
  <c r="J1098" i="18"/>
  <c r="I1098" i="18"/>
  <c r="H1098" i="18"/>
  <c r="G1098" i="18"/>
  <c r="K1097" i="18"/>
  <c r="J1097" i="18"/>
  <c r="I1097" i="18"/>
  <c r="H1097" i="18"/>
  <c r="G1097" i="18"/>
  <c r="K1096" i="18"/>
  <c r="J1096" i="18"/>
  <c r="I1096" i="18"/>
  <c r="H1096" i="18"/>
  <c r="G1096" i="18"/>
  <c r="K1095" i="18"/>
  <c r="J1095" i="18"/>
  <c r="I1095" i="18"/>
  <c r="H1095" i="18"/>
  <c r="G1095" i="18"/>
  <c r="K1094" i="18"/>
  <c r="J1094" i="18"/>
  <c r="I1094" i="18"/>
  <c r="H1094" i="18"/>
  <c r="G1094" i="18"/>
  <c r="K1092" i="18"/>
  <c r="J1092" i="18"/>
  <c r="I1092" i="18"/>
  <c r="H1092" i="18"/>
  <c r="G1092" i="18"/>
  <c r="K1091" i="18"/>
  <c r="J1091" i="18"/>
  <c r="I1091" i="18"/>
  <c r="H1091" i="18"/>
  <c r="G1091" i="18"/>
  <c r="K1090" i="18"/>
  <c r="J1090" i="18"/>
  <c r="I1090" i="18"/>
  <c r="H1090" i="18"/>
  <c r="G1090" i="18"/>
  <c r="K1089" i="18"/>
  <c r="J1089" i="18"/>
  <c r="I1089" i="18"/>
  <c r="H1089" i="18"/>
  <c r="G1089" i="18"/>
  <c r="K1088" i="18"/>
  <c r="J1088" i="18"/>
  <c r="I1088" i="18"/>
  <c r="H1088" i="18"/>
  <c r="G1088" i="18"/>
  <c r="K1087" i="18"/>
  <c r="J1087" i="18"/>
  <c r="I1087" i="18"/>
  <c r="H1087" i="18"/>
  <c r="G1087" i="18"/>
  <c r="K1086" i="18"/>
  <c r="J1086" i="18"/>
  <c r="I1086" i="18"/>
  <c r="H1086" i="18"/>
  <c r="G1086" i="18"/>
  <c r="K1085" i="18"/>
  <c r="J1085" i="18"/>
  <c r="I1085" i="18"/>
  <c r="H1085" i="18"/>
  <c r="G1085" i="18"/>
  <c r="K1084" i="18"/>
  <c r="J1084" i="18"/>
  <c r="I1084" i="18"/>
  <c r="H1084" i="18"/>
  <c r="G1084" i="18"/>
  <c r="K1083" i="18"/>
  <c r="J1083" i="18"/>
  <c r="I1083" i="18"/>
  <c r="H1083" i="18"/>
  <c r="G1083" i="18"/>
  <c r="K1082" i="18"/>
  <c r="J1082" i="18"/>
  <c r="I1082" i="18"/>
  <c r="H1082" i="18"/>
  <c r="G1082" i="18"/>
  <c r="K1081" i="18"/>
  <c r="J1081" i="18"/>
  <c r="I1081" i="18"/>
  <c r="H1081" i="18"/>
  <c r="G1081" i="18"/>
  <c r="K1080" i="18"/>
  <c r="J1080" i="18"/>
  <c r="I1080" i="18"/>
  <c r="H1080" i="18"/>
  <c r="G1080" i="18"/>
  <c r="K1079" i="18"/>
  <c r="J1079" i="18"/>
  <c r="I1079" i="18"/>
  <c r="H1079" i="18"/>
  <c r="G1079" i="18"/>
  <c r="K1078" i="18"/>
  <c r="J1078" i="18"/>
  <c r="I1078" i="18"/>
  <c r="H1078" i="18"/>
  <c r="G1078" i="18"/>
  <c r="K1077" i="18"/>
  <c r="J1077" i="18"/>
  <c r="I1077" i="18"/>
  <c r="H1077" i="18"/>
  <c r="G1077" i="18"/>
  <c r="K1076" i="18"/>
  <c r="J1076" i="18"/>
  <c r="I1076" i="18"/>
  <c r="H1076" i="18"/>
  <c r="G1076" i="18"/>
  <c r="K1075" i="18"/>
  <c r="J1075" i="18"/>
  <c r="I1075" i="18"/>
  <c r="H1075" i="18"/>
  <c r="G1075" i="18"/>
  <c r="K1074" i="18"/>
  <c r="J1074" i="18"/>
  <c r="I1074" i="18"/>
  <c r="H1074" i="18"/>
  <c r="G1074" i="18"/>
  <c r="K1073" i="18"/>
  <c r="J1073" i="18"/>
  <c r="I1073" i="18"/>
  <c r="H1073" i="18"/>
  <c r="G1073" i="18"/>
  <c r="K1072" i="18"/>
  <c r="J1072" i="18"/>
  <c r="I1072" i="18"/>
  <c r="H1072" i="18"/>
  <c r="G1072" i="18"/>
  <c r="K1070" i="18"/>
  <c r="J1070" i="18"/>
  <c r="I1070" i="18"/>
  <c r="H1070" i="18"/>
  <c r="G1070" i="18"/>
  <c r="K1069" i="18"/>
  <c r="J1069" i="18"/>
  <c r="I1069" i="18"/>
  <c r="H1069" i="18"/>
  <c r="G1069" i="18"/>
  <c r="K1068" i="18"/>
  <c r="J1068" i="18"/>
  <c r="I1068" i="18"/>
  <c r="H1068" i="18"/>
  <c r="G1068" i="18"/>
  <c r="K1067" i="18"/>
  <c r="J1067" i="18"/>
  <c r="I1067" i="18"/>
  <c r="H1067" i="18"/>
  <c r="G1067" i="18"/>
  <c r="K1066" i="18"/>
  <c r="J1066" i="18"/>
  <c r="I1066" i="18"/>
  <c r="H1066" i="18"/>
  <c r="G1066" i="18"/>
  <c r="K1065" i="18"/>
  <c r="J1065" i="18"/>
  <c r="I1065" i="18"/>
  <c r="H1065" i="18"/>
  <c r="G1065" i="18"/>
  <c r="K1064" i="18"/>
  <c r="J1064" i="18"/>
  <c r="I1064" i="18"/>
  <c r="H1064" i="18"/>
  <c r="G1064" i="18"/>
  <c r="K1063" i="18"/>
  <c r="J1063" i="18"/>
  <c r="I1063" i="18"/>
  <c r="H1063" i="18"/>
  <c r="G1063" i="18"/>
  <c r="K1062" i="18"/>
  <c r="J1062" i="18"/>
  <c r="I1062" i="18"/>
  <c r="H1062" i="18"/>
  <c r="G1062" i="18"/>
  <c r="K1061" i="18"/>
  <c r="J1061" i="18"/>
  <c r="I1061" i="18"/>
  <c r="H1061" i="18"/>
  <c r="G1061" i="18"/>
  <c r="K1060" i="18"/>
  <c r="J1060" i="18"/>
  <c r="I1060" i="18"/>
  <c r="H1060" i="18"/>
  <c r="G1060" i="18"/>
  <c r="K1059" i="18"/>
  <c r="J1059" i="18"/>
  <c r="I1059" i="18"/>
  <c r="H1059" i="18"/>
  <c r="G1059" i="18"/>
  <c r="K1058" i="18"/>
  <c r="J1058" i="18"/>
  <c r="I1058" i="18"/>
  <c r="H1058" i="18"/>
  <c r="G1058" i="18"/>
  <c r="K1057" i="18"/>
  <c r="J1057" i="18"/>
  <c r="I1057" i="18"/>
  <c r="H1057" i="18"/>
  <c r="G1057" i="18"/>
  <c r="K1056" i="18"/>
  <c r="J1056" i="18"/>
  <c r="I1056" i="18"/>
  <c r="H1056" i="18"/>
  <c r="G1056" i="18"/>
  <c r="K1055" i="18"/>
  <c r="J1055" i="18"/>
  <c r="I1055" i="18"/>
  <c r="H1055" i="18"/>
  <c r="G1055" i="18"/>
  <c r="K1054" i="18"/>
  <c r="J1054" i="18"/>
  <c r="I1054" i="18"/>
  <c r="H1054" i="18"/>
  <c r="G1054" i="18"/>
  <c r="K1053" i="18"/>
  <c r="J1053" i="18"/>
  <c r="I1053" i="18"/>
  <c r="H1053" i="18"/>
  <c r="G1053" i="18"/>
  <c r="K1052" i="18"/>
  <c r="J1052" i="18"/>
  <c r="I1052" i="18"/>
  <c r="H1052" i="18"/>
  <c r="G1052" i="18"/>
  <c r="K1051" i="18"/>
  <c r="J1051" i="18"/>
  <c r="I1051" i="18"/>
  <c r="H1051" i="18"/>
  <c r="G1051" i="18"/>
  <c r="K1050" i="18"/>
  <c r="J1050" i="18"/>
  <c r="I1050" i="18"/>
  <c r="H1050" i="18"/>
  <c r="G1050" i="18"/>
  <c r="K1049" i="18"/>
  <c r="J1049" i="18"/>
  <c r="I1049" i="18"/>
  <c r="H1049" i="18"/>
  <c r="G1049" i="18"/>
  <c r="K1047" i="18"/>
  <c r="J1047" i="18"/>
  <c r="I1047" i="18"/>
  <c r="H1047" i="18"/>
  <c r="G1047" i="18"/>
  <c r="K1046" i="18"/>
  <c r="J1046" i="18"/>
  <c r="I1046" i="18"/>
  <c r="H1046" i="18"/>
  <c r="G1046" i="18"/>
  <c r="K1045" i="18"/>
  <c r="J1045" i="18"/>
  <c r="I1045" i="18"/>
  <c r="H1045" i="18"/>
  <c r="G1045" i="18"/>
  <c r="K1044" i="18"/>
  <c r="J1044" i="18"/>
  <c r="I1044" i="18"/>
  <c r="H1044" i="18"/>
  <c r="G1044" i="18"/>
  <c r="K1043" i="18"/>
  <c r="J1043" i="18"/>
  <c r="I1043" i="18"/>
  <c r="H1043" i="18"/>
  <c r="G1043" i="18"/>
  <c r="K1042" i="18"/>
  <c r="J1042" i="18"/>
  <c r="I1042" i="18"/>
  <c r="H1042" i="18"/>
  <c r="G1042" i="18"/>
  <c r="K1041" i="18"/>
  <c r="J1041" i="18"/>
  <c r="I1041" i="18"/>
  <c r="H1041" i="18"/>
  <c r="G1041" i="18"/>
  <c r="K1040" i="18"/>
  <c r="J1040" i="18"/>
  <c r="I1040" i="18"/>
  <c r="H1040" i="18"/>
  <c r="G1040" i="18"/>
  <c r="K1039" i="18"/>
  <c r="J1039" i="18"/>
  <c r="I1039" i="18"/>
  <c r="H1039" i="18"/>
  <c r="G1039" i="18"/>
  <c r="K1038" i="18"/>
  <c r="J1038" i="18"/>
  <c r="I1038" i="18"/>
  <c r="H1038" i="18"/>
  <c r="G1038" i="18"/>
  <c r="K1037" i="18"/>
  <c r="J1037" i="18"/>
  <c r="I1037" i="18"/>
  <c r="H1037" i="18"/>
  <c r="G1037" i="18"/>
  <c r="K1036" i="18"/>
  <c r="J1036" i="18"/>
  <c r="I1036" i="18"/>
  <c r="H1036" i="18"/>
  <c r="G1036" i="18"/>
  <c r="K1035" i="18"/>
  <c r="J1035" i="18"/>
  <c r="I1035" i="18"/>
  <c r="H1035" i="18"/>
  <c r="G1035" i="18"/>
  <c r="K1034" i="18"/>
  <c r="J1034" i="18"/>
  <c r="I1034" i="18"/>
  <c r="H1034" i="18"/>
  <c r="G1034" i="18"/>
  <c r="K1033" i="18"/>
  <c r="J1033" i="18"/>
  <c r="I1033" i="18"/>
  <c r="H1033" i="18"/>
  <c r="G1033" i="18"/>
  <c r="K1032" i="18"/>
  <c r="J1032" i="18"/>
  <c r="I1032" i="18"/>
  <c r="H1032" i="18"/>
  <c r="G1032" i="18"/>
  <c r="K1031" i="18"/>
  <c r="J1031" i="18"/>
  <c r="I1031" i="18"/>
  <c r="H1031" i="18"/>
  <c r="G1031" i="18"/>
  <c r="K1030" i="18"/>
  <c r="J1030" i="18"/>
  <c r="I1030" i="18"/>
  <c r="H1030" i="18"/>
  <c r="G1030" i="18"/>
  <c r="K1029" i="18"/>
  <c r="J1029" i="18"/>
  <c r="I1029" i="18"/>
  <c r="H1029" i="18"/>
  <c r="G1029" i="18"/>
  <c r="K1028" i="18"/>
  <c r="J1028" i="18"/>
  <c r="I1028" i="18"/>
  <c r="H1028" i="18"/>
  <c r="G1028" i="18"/>
  <c r="K1027" i="18"/>
  <c r="J1027" i="18"/>
  <c r="I1027" i="18"/>
  <c r="H1027" i="18"/>
  <c r="G1027" i="18"/>
  <c r="K1026" i="18"/>
  <c r="J1026" i="18"/>
  <c r="I1026" i="18"/>
  <c r="H1026" i="18"/>
  <c r="G1026" i="18"/>
  <c r="K1025" i="18"/>
  <c r="J1025" i="18"/>
  <c r="I1025" i="18"/>
  <c r="H1025" i="18"/>
  <c r="G1025" i="18"/>
  <c r="K1024" i="18"/>
  <c r="J1024" i="18"/>
  <c r="I1024" i="18"/>
  <c r="H1024" i="18"/>
  <c r="G1024" i="18"/>
  <c r="K1023" i="18"/>
  <c r="J1023" i="18"/>
  <c r="I1023" i="18"/>
  <c r="H1023" i="18"/>
  <c r="G1023" i="18"/>
  <c r="K1022" i="18"/>
  <c r="J1022" i="18"/>
  <c r="I1022" i="18"/>
  <c r="H1022" i="18"/>
  <c r="G1022" i="18"/>
  <c r="K1020" i="18"/>
  <c r="J1020" i="18"/>
  <c r="I1020" i="18"/>
  <c r="H1020" i="18"/>
  <c r="G1020" i="18"/>
  <c r="K1019" i="18"/>
  <c r="J1019" i="18"/>
  <c r="I1019" i="18"/>
  <c r="H1019" i="18"/>
  <c r="G1019" i="18"/>
  <c r="K1018" i="18"/>
  <c r="J1018" i="18"/>
  <c r="I1018" i="18"/>
  <c r="H1018" i="18"/>
  <c r="G1018" i="18"/>
  <c r="K1017" i="18"/>
  <c r="J1017" i="18"/>
  <c r="I1017" i="18"/>
  <c r="H1017" i="18"/>
  <c r="G1017" i="18"/>
  <c r="K1016" i="18"/>
  <c r="J1016" i="18"/>
  <c r="I1016" i="18"/>
  <c r="H1016" i="18"/>
  <c r="G1016" i="18"/>
  <c r="K1015" i="18"/>
  <c r="J1015" i="18"/>
  <c r="I1015" i="18"/>
  <c r="H1015" i="18"/>
  <c r="G1015" i="18"/>
  <c r="K1014" i="18"/>
  <c r="J1014" i="18"/>
  <c r="I1014" i="18"/>
  <c r="H1014" i="18"/>
  <c r="G1014" i="18"/>
  <c r="K1013" i="18"/>
  <c r="J1013" i="18"/>
  <c r="I1013" i="18"/>
  <c r="H1013" i="18"/>
  <c r="G1013" i="18"/>
  <c r="K1012" i="18"/>
  <c r="J1012" i="18"/>
  <c r="I1012" i="18"/>
  <c r="H1012" i="18"/>
  <c r="G1012" i="18"/>
  <c r="K1011" i="18"/>
  <c r="J1011" i="18"/>
  <c r="I1011" i="18"/>
  <c r="H1011" i="18"/>
  <c r="G1011" i="18"/>
  <c r="K1009" i="18"/>
  <c r="J1009" i="18"/>
  <c r="I1009" i="18"/>
  <c r="H1009" i="18"/>
  <c r="G1009" i="18"/>
  <c r="K1008" i="18"/>
  <c r="J1008" i="18"/>
  <c r="I1008" i="18"/>
  <c r="H1008" i="18"/>
  <c r="G1008" i="18"/>
  <c r="K1007" i="18"/>
  <c r="J1007" i="18"/>
  <c r="I1007" i="18"/>
  <c r="H1007" i="18"/>
  <c r="G1007" i="18"/>
  <c r="K1006" i="18"/>
  <c r="J1006" i="18"/>
  <c r="I1006" i="18"/>
  <c r="H1006" i="18"/>
  <c r="G1006" i="18"/>
  <c r="K1005" i="18"/>
  <c r="J1005" i="18"/>
  <c r="I1005" i="18"/>
  <c r="H1005" i="18"/>
  <c r="G1005" i="18"/>
  <c r="K1004" i="18"/>
  <c r="J1004" i="18"/>
  <c r="I1004" i="18"/>
  <c r="H1004" i="18"/>
  <c r="G1004" i="18"/>
  <c r="K1003" i="18"/>
  <c r="J1003" i="18"/>
  <c r="I1003" i="18"/>
  <c r="H1003" i="18"/>
  <c r="G1003" i="18"/>
  <c r="K1002" i="18"/>
  <c r="J1002" i="18"/>
  <c r="I1002" i="18"/>
  <c r="H1002" i="18"/>
  <c r="G1002" i="18"/>
  <c r="K1001" i="18"/>
  <c r="J1001" i="18"/>
  <c r="I1001" i="18"/>
  <c r="H1001" i="18"/>
  <c r="G1001" i="18"/>
  <c r="K1000" i="18"/>
  <c r="J1000" i="18"/>
  <c r="I1000" i="18"/>
  <c r="H1000" i="18"/>
  <c r="G1000" i="18"/>
  <c r="K999" i="18"/>
  <c r="J999" i="18"/>
  <c r="I999" i="18"/>
  <c r="H999" i="18"/>
  <c r="G999" i="18"/>
  <c r="K998" i="18"/>
  <c r="J998" i="18"/>
  <c r="I998" i="18"/>
  <c r="H998" i="18"/>
  <c r="G998" i="18"/>
  <c r="K997" i="18"/>
  <c r="J997" i="18"/>
  <c r="I997" i="18"/>
  <c r="H997" i="18"/>
  <c r="G997" i="18"/>
  <c r="K996" i="18"/>
  <c r="J996" i="18"/>
  <c r="I996" i="18"/>
  <c r="H996" i="18"/>
  <c r="G996" i="18"/>
  <c r="K995" i="18"/>
  <c r="J995" i="18"/>
  <c r="I995" i="18"/>
  <c r="H995" i="18"/>
  <c r="G995" i="18"/>
  <c r="K994" i="18"/>
  <c r="J994" i="18"/>
  <c r="I994" i="18"/>
  <c r="H994" i="18"/>
  <c r="G994" i="18"/>
  <c r="K993" i="18"/>
  <c r="J993" i="18"/>
  <c r="I993" i="18"/>
  <c r="H993" i="18"/>
  <c r="G993" i="18"/>
  <c r="K992" i="18"/>
  <c r="J992" i="18"/>
  <c r="I992" i="18"/>
  <c r="H992" i="18"/>
  <c r="G992" i="18"/>
  <c r="K991" i="18"/>
  <c r="J991" i="18"/>
  <c r="I991" i="18"/>
  <c r="H991" i="18"/>
  <c r="G991" i="18"/>
  <c r="K990" i="18"/>
  <c r="J990" i="18"/>
  <c r="I990" i="18"/>
  <c r="H990" i="18"/>
  <c r="G990" i="18"/>
  <c r="K989" i="18"/>
  <c r="J989" i="18"/>
  <c r="I989" i="18"/>
  <c r="H989" i="18"/>
  <c r="G989" i="18"/>
  <c r="K988" i="18"/>
  <c r="J988" i="18"/>
  <c r="I988" i="18"/>
  <c r="H988" i="18"/>
  <c r="G988" i="18"/>
  <c r="K986" i="18"/>
  <c r="J986" i="18"/>
  <c r="I986" i="18"/>
  <c r="H986" i="18"/>
  <c r="G986" i="18"/>
  <c r="K985" i="18"/>
  <c r="J985" i="18"/>
  <c r="I985" i="18"/>
  <c r="H985" i="18"/>
  <c r="G985" i="18"/>
  <c r="K984" i="18"/>
  <c r="J984" i="18"/>
  <c r="I984" i="18"/>
  <c r="H984" i="18"/>
  <c r="G984" i="18"/>
  <c r="K983" i="18"/>
  <c r="J983" i="18"/>
  <c r="I983" i="18"/>
  <c r="H983" i="18"/>
  <c r="G983" i="18"/>
  <c r="K982" i="18"/>
  <c r="J982" i="18"/>
  <c r="I982" i="18"/>
  <c r="H982" i="18"/>
  <c r="G982" i="18"/>
  <c r="K981" i="18"/>
  <c r="J981" i="18"/>
  <c r="I981" i="18"/>
  <c r="H981" i="18"/>
  <c r="G981" i="18"/>
  <c r="K980" i="18"/>
  <c r="J980" i="18"/>
  <c r="I980" i="18"/>
  <c r="H980" i="18"/>
  <c r="G980" i="18"/>
  <c r="K979" i="18"/>
  <c r="J979" i="18"/>
  <c r="I979" i="18"/>
  <c r="H979" i="18"/>
  <c r="G979" i="18"/>
  <c r="K978" i="18"/>
  <c r="J978" i="18"/>
  <c r="I978" i="18"/>
  <c r="H978" i="18"/>
  <c r="G978" i="18"/>
  <c r="K977" i="18"/>
  <c r="J977" i="18"/>
  <c r="I977" i="18"/>
  <c r="H977" i="18"/>
  <c r="G977" i="18"/>
  <c r="K976" i="18"/>
  <c r="J976" i="18"/>
  <c r="I976" i="18"/>
  <c r="H976" i="18"/>
  <c r="G976" i="18"/>
  <c r="K975" i="18"/>
  <c r="J975" i="18"/>
  <c r="I975" i="18"/>
  <c r="H975" i="18"/>
  <c r="G975" i="18"/>
  <c r="K974" i="18"/>
  <c r="J974" i="18"/>
  <c r="I974" i="18"/>
  <c r="H974" i="18"/>
  <c r="G974" i="18"/>
  <c r="K973" i="18"/>
  <c r="J973" i="18"/>
  <c r="I973" i="18"/>
  <c r="H973" i="18"/>
  <c r="G973" i="18"/>
  <c r="K972" i="18"/>
  <c r="J972" i="18"/>
  <c r="I972" i="18"/>
  <c r="H972" i="18"/>
  <c r="G972" i="18"/>
  <c r="K971" i="18"/>
  <c r="J971" i="18"/>
  <c r="I971" i="18"/>
  <c r="H971" i="18"/>
  <c r="G971" i="18"/>
  <c r="K970" i="18"/>
  <c r="J970" i="18"/>
  <c r="I970" i="18"/>
  <c r="H970" i="18"/>
  <c r="G970" i="18"/>
  <c r="K969" i="18"/>
  <c r="J969" i="18"/>
  <c r="I969" i="18"/>
  <c r="H969" i="18"/>
  <c r="G969" i="18"/>
  <c r="K968" i="18"/>
  <c r="J968" i="18"/>
  <c r="I968" i="18"/>
  <c r="H968" i="18"/>
  <c r="G968" i="18"/>
  <c r="K967" i="18"/>
  <c r="J967" i="18"/>
  <c r="I967" i="18"/>
  <c r="H967" i="18"/>
  <c r="G967" i="18"/>
  <c r="K966" i="18"/>
  <c r="J966" i="18"/>
  <c r="I966" i="18"/>
  <c r="H966" i="18"/>
  <c r="G966" i="18"/>
  <c r="K965" i="18"/>
  <c r="J965" i="18"/>
  <c r="I965" i="18"/>
  <c r="H965" i="18"/>
  <c r="G965" i="18"/>
  <c r="K964" i="18"/>
  <c r="J964" i="18"/>
  <c r="I964" i="18"/>
  <c r="H964" i="18"/>
  <c r="G964" i="18"/>
  <c r="K963" i="18"/>
  <c r="J963" i="18"/>
  <c r="I963" i="18"/>
  <c r="H963" i="18"/>
  <c r="G963" i="18"/>
  <c r="K962" i="18"/>
  <c r="J962" i="18"/>
  <c r="I962" i="18"/>
  <c r="H962" i="18"/>
  <c r="G962" i="18"/>
  <c r="K961" i="18"/>
  <c r="J961" i="18"/>
  <c r="I961" i="18"/>
  <c r="H961" i="18"/>
  <c r="G961" i="18"/>
  <c r="K960" i="18"/>
  <c r="J960" i="18"/>
  <c r="I960" i="18"/>
  <c r="H960" i="18"/>
  <c r="G960" i="18"/>
  <c r="K959" i="18"/>
  <c r="J959" i="18"/>
  <c r="I959" i="18"/>
  <c r="H959" i="18"/>
  <c r="G959" i="18"/>
  <c r="K958" i="18"/>
  <c r="J958" i="18"/>
  <c r="I958" i="18"/>
  <c r="H958" i="18"/>
  <c r="G958" i="18"/>
  <c r="K957" i="18"/>
  <c r="J957" i="18"/>
  <c r="I957" i="18"/>
  <c r="H957" i="18"/>
  <c r="G957" i="18"/>
  <c r="K955" i="18"/>
  <c r="J955" i="18"/>
  <c r="I955" i="18"/>
  <c r="H955" i="18"/>
  <c r="G955" i="18"/>
  <c r="K954" i="18"/>
  <c r="J954" i="18"/>
  <c r="I954" i="18"/>
  <c r="H954" i="18"/>
  <c r="G954" i="18"/>
  <c r="K953" i="18"/>
  <c r="J953" i="18"/>
  <c r="I953" i="18"/>
  <c r="H953" i="18"/>
  <c r="G953" i="18"/>
  <c r="K952" i="18"/>
  <c r="J952" i="18"/>
  <c r="I952" i="18"/>
  <c r="H952" i="18"/>
  <c r="G952" i="18"/>
  <c r="K951" i="18"/>
  <c r="J951" i="18"/>
  <c r="I951" i="18"/>
  <c r="H951" i="18"/>
  <c r="G951" i="18"/>
  <c r="K950" i="18"/>
  <c r="J950" i="18"/>
  <c r="I950" i="18"/>
  <c r="H950" i="18"/>
  <c r="G950" i="18"/>
  <c r="K949" i="18"/>
  <c r="J949" i="18"/>
  <c r="I949" i="18"/>
  <c r="H949" i="18"/>
  <c r="G949" i="18"/>
  <c r="K948" i="18"/>
  <c r="J948" i="18"/>
  <c r="I948" i="18"/>
  <c r="H948" i="18"/>
  <c r="G948" i="18"/>
  <c r="K947" i="18"/>
  <c r="J947" i="18"/>
  <c r="I947" i="18"/>
  <c r="H947" i="18"/>
  <c r="G947" i="18"/>
  <c r="K946" i="18"/>
  <c r="J946" i="18"/>
  <c r="I946" i="18"/>
  <c r="H946" i="18"/>
  <c r="G946" i="18"/>
  <c r="K945" i="18"/>
  <c r="J945" i="18"/>
  <c r="I945" i="18"/>
  <c r="H945" i="18"/>
  <c r="G945" i="18"/>
  <c r="K944" i="18"/>
  <c r="J944" i="18"/>
  <c r="I944" i="18"/>
  <c r="H944" i="18"/>
  <c r="G944" i="18"/>
  <c r="K943" i="18"/>
  <c r="J943" i="18"/>
  <c r="I943" i="18"/>
  <c r="H943" i="18"/>
  <c r="G943" i="18"/>
  <c r="K941" i="18"/>
  <c r="J941" i="18"/>
  <c r="I941" i="18"/>
  <c r="H941" i="18"/>
  <c r="G941" i="18"/>
  <c r="K940" i="18"/>
  <c r="J940" i="18"/>
  <c r="I940" i="18"/>
  <c r="H940" i="18"/>
  <c r="G940" i="18"/>
  <c r="K939" i="18"/>
  <c r="J939" i="18"/>
  <c r="I939" i="18"/>
  <c r="H939" i="18"/>
  <c r="G939" i="18"/>
  <c r="K938" i="18"/>
  <c r="J938" i="18"/>
  <c r="I938" i="18"/>
  <c r="H938" i="18"/>
  <c r="G938" i="18"/>
  <c r="K937" i="18"/>
  <c r="J937" i="18"/>
  <c r="I937" i="18"/>
  <c r="H937" i="18"/>
  <c r="G937" i="18"/>
  <c r="K936" i="18"/>
  <c r="J936" i="18"/>
  <c r="I936" i="18"/>
  <c r="H936" i="18"/>
  <c r="G936" i="18"/>
  <c r="K935" i="18"/>
  <c r="J935" i="18"/>
  <c r="I935" i="18"/>
  <c r="H935" i="18"/>
  <c r="G935" i="18"/>
  <c r="K934" i="18"/>
  <c r="J934" i="18"/>
  <c r="I934" i="18"/>
  <c r="H934" i="18"/>
  <c r="G934" i="18"/>
  <c r="K933" i="18"/>
  <c r="J933" i="18"/>
  <c r="I933" i="18"/>
  <c r="H933" i="18"/>
  <c r="G933" i="18"/>
  <c r="K932" i="18"/>
  <c r="J932" i="18"/>
  <c r="I932" i="18"/>
  <c r="H932" i="18"/>
  <c r="G932" i="18"/>
  <c r="K931" i="18"/>
  <c r="J931" i="18"/>
  <c r="I931" i="18"/>
  <c r="H931" i="18"/>
  <c r="G931" i="18"/>
  <c r="K930" i="18"/>
  <c r="J930" i="18"/>
  <c r="I930" i="18"/>
  <c r="H930" i="18"/>
  <c r="G930" i="18"/>
  <c r="K929" i="18"/>
  <c r="J929" i="18"/>
  <c r="I929" i="18"/>
  <c r="H929" i="18"/>
  <c r="G929" i="18"/>
  <c r="K928" i="18"/>
  <c r="J928" i="18"/>
  <c r="I928" i="18"/>
  <c r="H928" i="18"/>
  <c r="G928" i="18"/>
  <c r="K927" i="18"/>
  <c r="J927" i="18"/>
  <c r="I927" i="18"/>
  <c r="H927" i="18"/>
  <c r="G927" i="18"/>
  <c r="K926" i="18"/>
  <c r="J926" i="18"/>
  <c r="I926" i="18"/>
  <c r="H926" i="18"/>
  <c r="G926" i="18"/>
  <c r="K925" i="18"/>
  <c r="J925" i="18"/>
  <c r="I925" i="18"/>
  <c r="H925" i="18"/>
  <c r="G925" i="18"/>
  <c r="K924" i="18"/>
  <c r="J924" i="18"/>
  <c r="I924" i="18"/>
  <c r="H924" i="18"/>
  <c r="G924" i="18"/>
  <c r="K923" i="18"/>
  <c r="J923" i="18"/>
  <c r="I923" i="18"/>
  <c r="H923" i="18"/>
  <c r="G923" i="18"/>
  <c r="K922" i="18"/>
  <c r="J922" i="18"/>
  <c r="I922" i="18"/>
  <c r="H922" i="18"/>
  <c r="G922" i="18"/>
  <c r="K921" i="18"/>
  <c r="J921" i="18"/>
  <c r="I921" i="18"/>
  <c r="H921" i="18"/>
  <c r="G921" i="18"/>
  <c r="K920" i="18"/>
  <c r="J920" i="18"/>
  <c r="I920" i="18"/>
  <c r="H920" i="18"/>
  <c r="G920" i="18"/>
  <c r="K919" i="18"/>
  <c r="J919" i="18"/>
  <c r="I919" i="18"/>
  <c r="H919" i="18"/>
  <c r="G919" i="18"/>
  <c r="K918" i="18"/>
  <c r="J918" i="18"/>
  <c r="I918" i="18"/>
  <c r="H918" i="18"/>
  <c r="G918" i="18"/>
  <c r="K917" i="18"/>
  <c r="J917" i="18"/>
  <c r="I917" i="18"/>
  <c r="H917" i="18"/>
  <c r="G917" i="18"/>
  <c r="K916" i="18"/>
  <c r="J916" i="18"/>
  <c r="I916" i="18"/>
  <c r="H916" i="18"/>
  <c r="G916" i="18"/>
  <c r="K915" i="18"/>
  <c r="J915" i="18"/>
  <c r="I915" i="18"/>
  <c r="H915" i="18"/>
  <c r="G915" i="18"/>
  <c r="K914" i="18"/>
  <c r="J914" i="18"/>
  <c r="I914" i="18"/>
  <c r="H914" i="18"/>
  <c r="G914" i="18"/>
  <c r="K913" i="18"/>
  <c r="J913" i="18"/>
  <c r="I913" i="18"/>
  <c r="H913" i="18"/>
  <c r="G913" i="18"/>
  <c r="K912" i="18"/>
  <c r="J912" i="18"/>
  <c r="I912" i="18"/>
  <c r="H912" i="18"/>
  <c r="G912" i="18"/>
  <c r="K911" i="18"/>
  <c r="J911" i="18"/>
  <c r="I911" i="18"/>
  <c r="H911" i="18"/>
  <c r="G911" i="18"/>
  <c r="K910" i="18"/>
  <c r="J910" i="18"/>
  <c r="I910" i="18"/>
  <c r="H910" i="18"/>
  <c r="G910" i="18"/>
  <c r="K909" i="18"/>
  <c r="J909" i="18"/>
  <c r="I909" i="18"/>
  <c r="H909" i="18"/>
  <c r="G909" i="18"/>
  <c r="K908" i="18"/>
  <c r="J908" i="18"/>
  <c r="I908" i="18"/>
  <c r="H908" i="18"/>
  <c r="G908" i="18"/>
  <c r="K907" i="18"/>
  <c r="J907" i="18"/>
  <c r="I907" i="18"/>
  <c r="H907" i="18"/>
  <c r="G907" i="18"/>
  <c r="K906" i="18"/>
  <c r="J906" i="18"/>
  <c r="I906" i="18"/>
  <c r="H906" i="18"/>
  <c r="G906" i="18"/>
  <c r="K905" i="18"/>
  <c r="J905" i="18"/>
  <c r="I905" i="18"/>
  <c r="H905" i="18"/>
  <c r="G905" i="18"/>
  <c r="K904" i="18"/>
  <c r="J904" i="18"/>
  <c r="I904" i="18"/>
  <c r="H904" i="18"/>
  <c r="G904" i="18"/>
  <c r="K903" i="18"/>
  <c r="J903" i="18"/>
  <c r="I903" i="18"/>
  <c r="H903" i="18"/>
  <c r="G903" i="18"/>
  <c r="K901" i="18"/>
  <c r="J901" i="18"/>
  <c r="I901" i="18"/>
  <c r="H901" i="18"/>
  <c r="G901" i="18"/>
  <c r="K900" i="18"/>
  <c r="J900" i="18"/>
  <c r="I900" i="18"/>
  <c r="H900" i="18"/>
  <c r="G900" i="18"/>
  <c r="K899" i="18"/>
  <c r="J899" i="18"/>
  <c r="I899" i="18"/>
  <c r="H899" i="18"/>
  <c r="G899" i="18"/>
  <c r="K898" i="18"/>
  <c r="J898" i="18"/>
  <c r="I898" i="18"/>
  <c r="H898" i="18"/>
  <c r="G898" i="18"/>
  <c r="K897" i="18"/>
  <c r="J897" i="18"/>
  <c r="I897" i="18"/>
  <c r="H897" i="18"/>
  <c r="G897" i="18"/>
  <c r="K896" i="18"/>
  <c r="J896" i="18"/>
  <c r="I896" i="18"/>
  <c r="H896" i="18"/>
  <c r="G896" i="18"/>
  <c r="K895" i="18"/>
  <c r="J895" i="18"/>
  <c r="I895" i="18"/>
  <c r="H895" i="18"/>
  <c r="G895" i="18"/>
  <c r="K894" i="18"/>
  <c r="J894" i="18"/>
  <c r="I894" i="18"/>
  <c r="H894" i="18"/>
  <c r="G894" i="18"/>
  <c r="K893" i="18"/>
  <c r="J893" i="18"/>
  <c r="I893" i="18"/>
  <c r="H893" i="18"/>
  <c r="G893" i="18"/>
  <c r="K892" i="18"/>
  <c r="J892" i="18"/>
  <c r="I892" i="18"/>
  <c r="H892" i="18"/>
  <c r="G892" i="18"/>
  <c r="K891" i="18"/>
  <c r="J891" i="18"/>
  <c r="I891" i="18"/>
  <c r="H891" i="18"/>
  <c r="G891" i="18"/>
  <c r="K890" i="18"/>
  <c r="J890" i="18"/>
  <c r="I890" i="18"/>
  <c r="H890" i="18"/>
  <c r="G890" i="18"/>
  <c r="K889" i="18"/>
  <c r="J889" i="18"/>
  <c r="I889" i="18"/>
  <c r="H889" i="18"/>
  <c r="G889" i="18"/>
  <c r="K888" i="18"/>
  <c r="J888" i="18"/>
  <c r="I888" i="18"/>
  <c r="H888" i="18"/>
  <c r="G888" i="18"/>
  <c r="K886" i="18"/>
  <c r="J886" i="18"/>
  <c r="I886" i="18"/>
  <c r="H886" i="18"/>
  <c r="G886" i="18"/>
  <c r="K885" i="18"/>
  <c r="J885" i="18"/>
  <c r="I885" i="18"/>
  <c r="H885" i="18"/>
  <c r="G885" i="18"/>
  <c r="K884" i="18"/>
  <c r="J884" i="18"/>
  <c r="I884" i="18"/>
  <c r="H884" i="18"/>
  <c r="G884" i="18"/>
  <c r="K883" i="18"/>
  <c r="J883" i="18"/>
  <c r="I883" i="18"/>
  <c r="H883" i="18"/>
  <c r="G883" i="18"/>
  <c r="K882" i="18"/>
  <c r="J882" i="18"/>
  <c r="I882" i="18"/>
  <c r="H882" i="18"/>
  <c r="G882" i="18"/>
  <c r="K881" i="18"/>
  <c r="J881" i="18"/>
  <c r="I881" i="18"/>
  <c r="H881" i="18"/>
  <c r="G881" i="18"/>
  <c r="K880" i="18"/>
  <c r="J880" i="18"/>
  <c r="I880" i="18"/>
  <c r="H880" i="18"/>
  <c r="G880" i="18"/>
  <c r="K879" i="18"/>
  <c r="J879" i="18"/>
  <c r="I879" i="18"/>
  <c r="H879" i="18"/>
  <c r="G879" i="18"/>
  <c r="K878" i="18"/>
  <c r="J878" i="18"/>
  <c r="I878" i="18"/>
  <c r="H878" i="18"/>
  <c r="G878" i="18"/>
  <c r="K877" i="18"/>
  <c r="J877" i="18"/>
  <c r="I877" i="18"/>
  <c r="H877" i="18"/>
  <c r="G877" i="18"/>
  <c r="K876" i="18"/>
  <c r="J876" i="18"/>
  <c r="I876" i="18"/>
  <c r="H876" i="18"/>
  <c r="G876" i="18"/>
  <c r="K875" i="18"/>
  <c r="J875" i="18"/>
  <c r="I875" i="18"/>
  <c r="H875" i="18"/>
  <c r="G875" i="18"/>
  <c r="K874" i="18"/>
  <c r="J874" i="18"/>
  <c r="I874" i="18"/>
  <c r="H874" i="18"/>
  <c r="G874" i="18"/>
  <c r="K873" i="18"/>
  <c r="J873" i="18"/>
  <c r="I873" i="18"/>
  <c r="H873" i="18"/>
  <c r="G873" i="18"/>
  <c r="K872" i="18"/>
  <c r="J872" i="18"/>
  <c r="I872" i="18"/>
  <c r="H872" i="18"/>
  <c r="G872" i="18"/>
  <c r="K871" i="18"/>
  <c r="J871" i="18"/>
  <c r="I871" i="18"/>
  <c r="H871" i="18"/>
  <c r="G871" i="18"/>
  <c r="K870" i="18"/>
  <c r="J870" i="18"/>
  <c r="I870" i="18"/>
  <c r="H870" i="18"/>
  <c r="G870" i="18"/>
  <c r="K869" i="18"/>
  <c r="J869" i="18"/>
  <c r="I869" i="18"/>
  <c r="H869" i="18"/>
  <c r="G869" i="18"/>
  <c r="K868" i="18"/>
  <c r="J868" i="18"/>
  <c r="I868" i="18"/>
  <c r="H868" i="18"/>
  <c r="G868" i="18"/>
  <c r="K867" i="18"/>
  <c r="J867" i="18"/>
  <c r="I867" i="18"/>
  <c r="H867" i="18"/>
  <c r="G867" i="18"/>
  <c r="K866" i="18"/>
  <c r="J866" i="18"/>
  <c r="I866" i="18"/>
  <c r="H866" i="18"/>
  <c r="G866" i="18"/>
  <c r="K865" i="18"/>
  <c r="J865" i="18"/>
  <c r="I865" i="18"/>
  <c r="H865" i="18"/>
  <c r="G865" i="18"/>
  <c r="K864" i="18"/>
  <c r="J864" i="18"/>
  <c r="I864" i="18"/>
  <c r="H864" i="18"/>
  <c r="G864" i="18"/>
  <c r="K863" i="18"/>
  <c r="J863" i="18"/>
  <c r="I863" i="18"/>
  <c r="H863" i="18"/>
  <c r="G863" i="18"/>
  <c r="K862" i="18"/>
  <c r="J862" i="18"/>
  <c r="I862" i="18"/>
  <c r="H862" i="18"/>
  <c r="G862" i="18"/>
  <c r="K861" i="18"/>
  <c r="J861" i="18"/>
  <c r="I861" i="18"/>
  <c r="H861" i="18"/>
  <c r="G861" i="18"/>
  <c r="K860" i="18"/>
  <c r="J860" i="18"/>
  <c r="I860" i="18"/>
  <c r="H860" i="18"/>
  <c r="G860" i="18"/>
  <c r="K859" i="18"/>
  <c r="J859" i="18"/>
  <c r="I859" i="18"/>
  <c r="H859" i="18"/>
  <c r="G859" i="18"/>
  <c r="K858" i="18"/>
  <c r="J858" i="18"/>
  <c r="I858" i="18"/>
  <c r="H858" i="18"/>
  <c r="G858" i="18"/>
  <c r="K857" i="18"/>
  <c r="J857" i="18"/>
  <c r="I857" i="18"/>
  <c r="H857" i="18"/>
  <c r="G857" i="18"/>
  <c r="K855" i="18"/>
  <c r="J855" i="18"/>
  <c r="I855" i="18"/>
  <c r="H855" i="18"/>
  <c r="G855" i="18"/>
  <c r="K854" i="18"/>
  <c r="J854" i="18"/>
  <c r="I854" i="18"/>
  <c r="H854" i="18"/>
  <c r="G854" i="18"/>
  <c r="K853" i="18"/>
  <c r="J853" i="18"/>
  <c r="I853" i="18"/>
  <c r="H853" i="18"/>
  <c r="G853" i="18"/>
  <c r="K852" i="18"/>
  <c r="J852" i="18"/>
  <c r="I852" i="18"/>
  <c r="H852" i="18"/>
  <c r="G852" i="18"/>
  <c r="K851" i="18"/>
  <c r="J851" i="18"/>
  <c r="I851" i="18"/>
  <c r="H851" i="18"/>
  <c r="G851" i="18"/>
  <c r="K850" i="18"/>
  <c r="J850" i="18"/>
  <c r="I850" i="18"/>
  <c r="H850" i="18"/>
  <c r="G850" i="18"/>
  <c r="K849" i="18"/>
  <c r="J849" i="18"/>
  <c r="I849" i="18"/>
  <c r="H849" i="18"/>
  <c r="G849" i="18"/>
  <c r="K848" i="18"/>
  <c r="J848" i="18"/>
  <c r="I848" i="18"/>
  <c r="H848" i="18"/>
  <c r="G848" i="18"/>
  <c r="K846" i="18"/>
  <c r="J846" i="18"/>
  <c r="I846" i="18"/>
  <c r="H846" i="18"/>
  <c r="G846" i="18"/>
  <c r="K845" i="18"/>
  <c r="J845" i="18"/>
  <c r="I845" i="18"/>
  <c r="H845" i="18"/>
  <c r="G845" i="18"/>
  <c r="K844" i="18"/>
  <c r="J844" i="18"/>
  <c r="I844" i="18"/>
  <c r="H844" i="18"/>
  <c r="G844" i="18"/>
  <c r="K843" i="18"/>
  <c r="J843" i="18"/>
  <c r="I843" i="18"/>
  <c r="H843" i="18"/>
  <c r="G843" i="18"/>
  <c r="K842" i="18"/>
  <c r="J842" i="18"/>
  <c r="I842" i="18"/>
  <c r="H842" i="18"/>
  <c r="G842" i="18"/>
  <c r="K841" i="18"/>
  <c r="J841" i="18"/>
  <c r="I841" i="18"/>
  <c r="H841" i="18"/>
  <c r="G841" i="18"/>
  <c r="K840" i="18"/>
  <c r="J840" i="18"/>
  <c r="I840" i="18"/>
  <c r="H840" i="18"/>
  <c r="G840" i="18"/>
  <c r="K839" i="18"/>
  <c r="J839" i="18"/>
  <c r="I839" i="18"/>
  <c r="H839" i="18"/>
  <c r="G839" i="18"/>
  <c r="K838" i="18"/>
  <c r="J838" i="18"/>
  <c r="I838" i="18"/>
  <c r="H838" i="18"/>
  <c r="G838" i="18"/>
  <c r="K837" i="18"/>
  <c r="J837" i="18"/>
  <c r="I837" i="18"/>
  <c r="H837" i="18"/>
  <c r="G837" i="18"/>
  <c r="K836" i="18"/>
  <c r="J836" i="18"/>
  <c r="I836" i="18"/>
  <c r="H836" i="18"/>
  <c r="G836" i="18"/>
  <c r="K835" i="18"/>
  <c r="J835" i="18"/>
  <c r="I835" i="18"/>
  <c r="H835" i="18"/>
  <c r="G835" i="18"/>
  <c r="K834" i="18"/>
  <c r="J834" i="18"/>
  <c r="I834" i="18"/>
  <c r="H834" i="18"/>
  <c r="G834" i="18"/>
  <c r="K833" i="18"/>
  <c r="J833" i="18"/>
  <c r="I833" i="18"/>
  <c r="H833" i="18"/>
  <c r="G833" i="18"/>
  <c r="K832" i="18"/>
  <c r="J832" i="18"/>
  <c r="I832" i="18"/>
  <c r="H832" i="18"/>
  <c r="G832" i="18"/>
  <c r="K831" i="18"/>
  <c r="J831" i="18"/>
  <c r="I831" i="18"/>
  <c r="H831" i="18"/>
  <c r="G831" i="18"/>
  <c r="K830" i="18"/>
  <c r="J830" i="18"/>
  <c r="I830" i="18"/>
  <c r="H830" i="18"/>
  <c r="G830" i="18"/>
  <c r="K829" i="18"/>
  <c r="J829" i="18"/>
  <c r="I829" i="18"/>
  <c r="H829" i="18"/>
  <c r="G829" i="18"/>
  <c r="K828" i="18"/>
  <c r="J828" i="18"/>
  <c r="I828" i="18"/>
  <c r="H828" i="18"/>
  <c r="G828" i="18"/>
  <c r="K827" i="18"/>
  <c r="J827" i="18"/>
  <c r="I827" i="18"/>
  <c r="H827" i="18"/>
  <c r="G827" i="18"/>
  <c r="K826" i="18"/>
  <c r="J826" i="18"/>
  <c r="I826" i="18"/>
  <c r="H826" i="18"/>
  <c r="G826" i="18"/>
  <c r="K825" i="18"/>
  <c r="J825" i="18"/>
  <c r="I825" i="18"/>
  <c r="H825" i="18"/>
  <c r="G825" i="18"/>
  <c r="K824" i="18"/>
  <c r="J824" i="18"/>
  <c r="I824" i="18"/>
  <c r="H824" i="18"/>
  <c r="G824" i="18"/>
  <c r="K823" i="18"/>
  <c r="J823" i="18"/>
  <c r="I823" i="18"/>
  <c r="H823" i="18"/>
  <c r="G823" i="18"/>
  <c r="K822" i="18"/>
  <c r="J822" i="18"/>
  <c r="I822" i="18"/>
  <c r="H822" i="18"/>
  <c r="G822" i="18"/>
  <c r="K821" i="18"/>
  <c r="J821" i="18"/>
  <c r="I821" i="18"/>
  <c r="H821" i="18"/>
  <c r="G821" i="18"/>
  <c r="K820" i="18"/>
  <c r="J820" i="18"/>
  <c r="I820" i="18"/>
  <c r="H820" i="18"/>
  <c r="G820" i="18"/>
  <c r="K819" i="18"/>
  <c r="J819" i="18"/>
  <c r="I819" i="18"/>
  <c r="H819" i="18"/>
  <c r="G819" i="18"/>
  <c r="K818" i="18"/>
  <c r="J818" i="18"/>
  <c r="I818" i="18"/>
  <c r="H818" i="18"/>
  <c r="G818" i="18"/>
  <c r="K817" i="18"/>
  <c r="J817" i="18"/>
  <c r="I817" i="18"/>
  <c r="H817" i="18"/>
  <c r="G817" i="18"/>
  <c r="K816" i="18"/>
  <c r="J816" i="18"/>
  <c r="I816" i="18"/>
  <c r="H816" i="18"/>
  <c r="G816" i="18"/>
  <c r="K815" i="18"/>
  <c r="J815" i="18"/>
  <c r="I815" i="18"/>
  <c r="H815" i="18"/>
  <c r="G815" i="18"/>
  <c r="K814" i="18"/>
  <c r="J814" i="18"/>
  <c r="I814" i="18"/>
  <c r="H814" i="18"/>
  <c r="G814" i="18"/>
  <c r="K813" i="18"/>
  <c r="J813" i="18"/>
  <c r="I813" i="18"/>
  <c r="H813" i="18"/>
  <c r="G813" i="18"/>
  <c r="K812" i="18"/>
  <c r="J812" i="18"/>
  <c r="I812" i="18"/>
  <c r="H812" i="18"/>
  <c r="G812" i="18"/>
  <c r="K811" i="18"/>
  <c r="J811" i="18"/>
  <c r="I811" i="18"/>
  <c r="H811" i="18"/>
  <c r="G811" i="18"/>
  <c r="K810" i="18"/>
  <c r="J810" i="18"/>
  <c r="I810" i="18"/>
  <c r="H810" i="18"/>
  <c r="G810" i="18"/>
  <c r="K808" i="18"/>
  <c r="J808" i="18"/>
  <c r="I808" i="18"/>
  <c r="H808" i="18"/>
  <c r="G808" i="18"/>
  <c r="K807" i="18"/>
  <c r="J807" i="18"/>
  <c r="I807" i="18"/>
  <c r="H807" i="18"/>
  <c r="G807" i="18"/>
  <c r="K806" i="18"/>
  <c r="J806" i="18"/>
  <c r="I806" i="18"/>
  <c r="H806" i="18"/>
  <c r="G806" i="18"/>
  <c r="K805" i="18"/>
  <c r="J805" i="18"/>
  <c r="I805" i="18"/>
  <c r="H805" i="18"/>
  <c r="G805" i="18"/>
  <c r="K804" i="18"/>
  <c r="J804" i="18"/>
  <c r="I804" i="18"/>
  <c r="H804" i="18"/>
  <c r="G804" i="18"/>
  <c r="K803" i="18"/>
  <c r="J803" i="18"/>
  <c r="I803" i="18"/>
  <c r="H803" i="18"/>
  <c r="G803" i="18"/>
  <c r="K802" i="18"/>
  <c r="J802" i="18"/>
  <c r="I802" i="18"/>
  <c r="H802" i="18"/>
  <c r="G802" i="18"/>
  <c r="K801" i="18"/>
  <c r="J801" i="18"/>
  <c r="I801" i="18"/>
  <c r="H801" i="18"/>
  <c r="G801" i="18"/>
  <c r="K800" i="18"/>
  <c r="J800" i="18"/>
  <c r="I800" i="18"/>
  <c r="H800" i="18"/>
  <c r="G800" i="18"/>
  <c r="K799" i="18"/>
  <c r="J799" i="18"/>
  <c r="I799" i="18"/>
  <c r="H799" i="18"/>
  <c r="G799" i="18"/>
  <c r="K797" i="18"/>
  <c r="J797" i="18"/>
  <c r="I797" i="18"/>
  <c r="H797" i="18"/>
  <c r="G797" i="18"/>
  <c r="K796" i="18"/>
  <c r="J796" i="18"/>
  <c r="I796" i="18"/>
  <c r="H796" i="18"/>
  <c r="G796" i="18"/>
  <c r="K795" i="18"/>
  <c r="J795" i="18"/>
  <c r="I795" i="18"/>
  <c r="H795" i="18"/>
  <c r="G795" i="18"/>
  <c r="K794" i="18"/>
  <c r="J794" i="18"/>
  <c r="I794" i="18"/>
  <c r="H794" i="18"/>
  <c r="G794" i="18"/>
  <c r="K793" i="18"/>
  <c r="J793" i="18"/>
  <c r="I793" i="18"/>
  <c r="H793" i="18"/>
  <c r="G793" i="18"/>
  <c r="K792" i="18"/>
  <c r="J792" i="18"/>
  <c r="I792" i="18"/>
  <c r="H792" i="18"/>
  <c r="G792" i="18"/>
  <c r="K791" i="18"/>
  <c r="J791" i="18"/>
  <c r="I791" i="18"/>
  <c r="H791" i="18"/>
  <c r="G791" i="18"/>
  <c r="K790" i="18"/>
  <c r="J790" i="18"/>
  <c r="I790" i="18"/>
  <c r="H790" i="18"/>
  <c r="G790" i="18"/>
  <c r="K789" i="18"/>
  <c r="J789" i="18"/>
  <c r="I789" i="18"/>
  <c r="H789" i="18"/>
  <c r="G789" i="18"/>
  <c r="K788" i="18"/>
  <c r="J788" i="18"/>
  <c r="I788" i="18"/>
  <c r="H788" i="18"/>
  <c r="G788" i="18"/>
  <c r="K786" i="18"/>
  <c r="J786" i="18"/>
  <c r="I786" i="18"/>
  <c r="H786" i="18"/>
  <c r="G786" i="18"/>
  <c r="K785" i="18"/>
  <c r="J785" i="18"/>
  <c r="I785" i="18"/>
  <c r="H785" i="18"/>
  <c r="G785"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8" i="18"/>
  <c r="J778" i="18"/>
  <c r="I778" i="18"/>
  <c r="H778" i="18"/>
  <c r="G778" i="18"/>
  <c r="K777" i="18"/>
  <c r="J777" i="18"/>
  <c r="I777" i="18"/>
  <c r="H777" i="18"/>
  <c r="G777" i="18"/>
  <c r="K775" i="18"/>
  <c r="J775" i="18"/>
  <c r="I775" i="18"/>
  <c r="H775" i="18"/>
  <c r="G775" i="18"/>
  <c r="K774" i="18"/>
  <c r="J774" i="18"/>
  <c r="I774" i="18"/>
  <c r="H774" i="18"/>
  <c r="G774" i="18"/>
  <c r="K773" i="18"/>
  <c r="J773" i="18"/>
  <c r="I773" i="18"/>
  <c r="H773" i="18"/>
  <c r="G773" i="18"/>
  <c r="K772" i="18"/>
  <c r="J772" i="18"/>
  <c r="I772" i="18"/>
  <c r="H772" i="18"/>
  <c r="G772" i="18"/>
  <c r="K771" i="18"/>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4" i="18"/>
  <c r="J764" i="18"/>
  <c r="I764" i="18"/>
  <c r="H764" i="18"/>
  <c r="G764" i="18"/>
  <c r="K763" i="18"/>
  <c r="J763" i="18"/>
  <c r="I763" i="18"/>
  <c r="H763" i="18"/>
  <c r="G763" i="18"/>
  <c r="K762" i="18"/>
  <c r="J762" i="18"/>
  <c r="I762" i="18"/>
  <c r="H762" i="18"/>
  <c r="G762" i="18"/>
  <c r="K761" i="18"/>
  <c r="J761" i="18"/>
  <c r="I761" i="18"/>
  <c r="H761" i="18"/>
  <c r="G761" i="18"/>
  <c r="K760" i="18"/>
  <c r="J760" i="18"/>
  <c r="I760" i="18"/>
  <c r="H760" i="18"/>
  <c r="G760" i="18"/>
  <c r="K759" i="18"/>
  <c r="J759" i="18"/>
  <c r="I759" i="18"/>
  <c r="H759" i="18"/>
  <c r="G759" i="18"/>
  <c r="K758" i="18"/>
  <c r="J758" i="18"/>
  <c r="I758" i="18"/>
  <c r="H758" i="18"/>
  <c r="G758" i="18"/>
  <c r="K757" i="18"/>
  <c r="J757" i="18"/>
  <c r="I757" i="18"/>
  <c r="H757" i="18"/>
  <c r="G757" i="18"/>
  <c r="K756" i="18"/>
  <c r="J756" i="18"/>
  <c r="I756" i="18"/>
  <c r="H756" i="18"/>
  <c r="G756" i="18"/>
  <c r="K755" i="18"/>
  <c r="J755" i="18"/>
  <c r="I755" i="18"/>
  <c r="H755" i="18"/>
  <c r="G755" i="18"/>
  <c r="K754" i="18"/>
  <c r="J754" i="18"/>
  <c r="I754" i="18"/>
  <c r="H754" i="18"/>
  <c r="G754" i="18"/>
  <c r="K752" i="18"/>
  <c r="J752" i="18"/>
  <c r="I752" i="18"/>
  <c r="H752" i="18"/>
  <c r="G752" i="18"/>
  <c r="K751" i="18"/>
  <c r="J751" i="18"/>
  <c r="I751" i="18"/>
  <c r="H751" i="18"/>
  <c r="G751"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1" i="18"/>
  <c r="J741" i="18"/>
  <c r="I741" i="18"/>
  <c r="H741" i="18"/>
  <c r="G741"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19" i="18"/>
  <c r="J719" i="18"/>
  <c r="I719" i="18"/>
  <c r="H719" i="18"/>
  <c r="G719" i="18"/>
  <c r="K718" i="18"/>
  <c r="J718" i="18"/>
  <c r="I718" i="18"/>
  <c r="H718" i="18"/>
  <c r="G718" i="18"/>
  <c r="K717" i="18"/>
  <c r="J717" i="18"/>
  <c r="I717" i="18"/>
  <c r="H717" i="18"/>
  <c r="G717"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6" i="18"/>
  <c r="J706" i="18"/>
  <c r="I706" i="18"/>
  <c r="H706" i="18"/>
  <c r="G706" i="18"/>
  <c r="K705" i="18"/>
  <c r="J705" i="18"/>
  <c r="I705" i="18"/>
  <c r="H705" i="18"/>
  <c r="G705"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5" i="18"/>
  <c r="J465" i="18"/>
  <c r="I465" i="18"/>
  <c r="H465" i="18"/>
  <c r="G465" i="18"/>
  <c r="K464" i="18"/>
  <c r="J464" i="18"/>
  <c r="I464" i="18"/>
  <c r="H464" i="18"/>
  <c r="G464" i="18"/>
  <c r="K463" i="18"/>
  <c r="J463" i="18"/>
  <c r="I463" i="18"/>
  <c r="H463" i="18"/>
  <c r="G463"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9" i="18"/>
  <c r="J369" i="18"/>
  <c r="I369" i="18"/>
  <c r="H369" i="18"/>
  <c r="G369"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1" i="18"/>
  <c r="J351" i="18"/>
  <c r="I351" i="18"/>
  <c r="H351" i="18"/>
  <c r="G351" i="18"/>
  <c r="K350" i="18"/>
  <c r="J350" i="18"/>
  <c r="I350" i="18"/>
  <c r="H350" i="18"/>
  <c r="G350" i="18"/>
  <c r="K349" i="18"/>
  <c r="J349" i="18"/>
  <c r="I349" i="18"/>
  <c r="H349" i="18"/>
  <c r="G349" i="18"/>
  <c r="K348" i="18"/>
  <c r="J348" i="18"/>
  <c r="I348" i="18"/>
  <c r="H348" i="18"/>
  <c r="G348" i="18"/>
  <c r="K347" i="18"/>
  <c r="J347" i="18"/>
  <c r="I347" i="18"/>
  <c r="H347" i="18"/>
  <c r="G347" i="18"/>
  <c r="K346" i="18"/>
  <c r="J346" i="18"/>
  <c r="I346" i="18"/>
  <c r="H346" i="18"/>
  <c r="G346" i="18"/>
  <c r="K345" i="18"/>
  <c r="J345" i="18"/>
  <c r="I345" i="18"/>
  <c r="H345" i="18"/>
  <c r="G345"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7" i="18"/>
  <c r="J237" i="18"/>
  <c r="I237" i="18"/>
  <c r="H237" i="18"/>
  <c r="G237"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3" i="18"/>
  <c r="J193" i="18"/>
  <c r="I193" i="18"/>
  <c r="H193" i="18"/>
  <c r="G193" i="18"/>
  <c r="K192" i="18"/>
  <c r="J192" i="18"/>
  <c r="I192" i="18"/>
  <c r="H192" i="18"/>
  <c r="G192"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50" i="18"/>
  <c r="J150" i="18"/>
  <c r="I150" i="18"/>
  <c r="H150" i="18"/>
  <c r="G150"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5" i="17"/>
  <c r="J715" i="17"/>
  <c r="I715" i="17"/>
  <c r="H715" i="17"/>
  <c r="G715" i="17"/>
  <c r="K714" i="17"/>
  <c r="J714" i="17"/>
  <c r="I714" i="17"/>
  <c r="H714" i="17"/>
  <c r="G714"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4" i="17"/>
  <c r="J614" i="17"/>
  <c r="I614" i="17"/>
  <c r="H614" i="17"/>
  <c r="G614"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6" i="17"/>
  <c r="J526" i="17"/>
  <c r="I526" i="17"/>
  <c r="H526" i="17"/>
  <c r="G526" i="17"/>
  <c r="K525" i="17"/>
  <c r="J525" i="17"/>
  <c r="I525" i="17"/>
  <c r="H525" i="17"/>
  <c r="G525" i="17"/>
  <c r="K524" i="17"/>
  <c r="J524" i="17"/>
  <c r="I524" i="17"/>
  <c r="H524" i="17"/>
  <c r="G524"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6" i="17"/>
  <c r="J366" i="17"/>
  <c r="I366" i="17"/>
  <c r="H366" i="17"/>
  <c r="G366"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7" i="17"/>
  <c r="J307" i="17"/>
  <c r="I307" i="17"/>
  <c r="H307" i="17"/>
  <c r="G307"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1" i="16"/>
  <c r="J971" i="16"/>
  <c r="I971" i="16"/>
  <c r="H971" i="16"/>
  <c r="G971" i="16"/>
  <c r="K970" i="16"/>
  <c r="J970" i="16"/>
  <c r="I970" i="16"/>
  <c r="H970" i="16"/>
  <c r="G970"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3" i="16"/>
  <c r="J953" i="16"/>
  <c r="I953" i="16"/>
  <c r="H953" i="16"/>
  <c r="G953" i="16"/>
  <c r="K952" i="16"/>
  <c r="J952" i="16"/>
  <c r="I952" i="16"/>
  <c r="H952" i="16"/>
  <c r="G952" i="16"/>
  <c r="K951" i="16"/>
  <c r="J951" i="16"/>
  <c r="I951" i="16"/>
  <c r="H951" i="16"/>
  <c r="G951"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6" i="16"/>
  <c r="J846" i="16"/>
  <c r="I846" i="16"/>
  <c r="H846" i="16"/>
  <c r="G846"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1" i="16"/>
  <c r="J811" i="16"/>
  <c r="I811" i="16"/>
  <c r="H811" i="16"/>
  <c r="G811"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2" i="16"/>
  <c r="J802" i="16"/>
  <c r="I802" i="16"/>
  <c r="H802" i="16"/>
  <c r="G802" i="16"/>
  <c r="K801" i="16"/>
  <c r="J801" i="16"/>
  <c r="I801" i="16"/>
  <c r="H801" i="16"/>
  <c r="G801" i="16"/>
  <c r="K800" i="16"/>
  <c r="J800" i="16"/>
  <c r="I800" i="16"/>
  <c r="H800" i="16"/>
  <c r="G800" i="16"/>
  <c r="K799" i="16"/>
  <c r="J799" i="16"/>
  <c r="I799" i="16"/>
  <c r="H799" i="16"/>
  <c r="G799" i="16"/>
  <c r="K798" i="16"/>
  <c r="J798" i="16"/>
  <c r="I798" i="16"/>
  <c r="H798" i="16"/>
  <c r="G798"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1" i="16"/>
  <c r="J771" i="16"/>
  <c r="I771" i="16"/>
  <c r="H771" i="16"/>
  <c r="G771"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8" i="16"/>
  <c r="J758" i="16"/>
  <c r="I758" i="16"/>
  <c r="H758" i="16"/>
  <c r="G758" i="16"/>
  <c r="K757" i="16"/>
  <c r="J757" i="16"/>
  <c r="I757" i="16"/>
  <c r="H757" i="16"/>
  <c r="G757"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7" i="16"/>
  <c r="J677" i="16"/>
  <c r="I677" i="16"/>
  <c r="H677" i="16"/>
  <c r="G677" i="16"/>
  <c r="K676" i="16"/>
  <c r="J676" i="16"/>
  <c r="I676" i="16"/>
  <c r="H676" i="16"/>
  <c r="G676" i="16"/>
  <c r="K675" i="16"/>
  <c r="J675" i="16"/>
  <c r="I675" i="16"/>
  <c r="H675" i="16"/>
  <c r="G675" i="16"/>
  <c r="K674" i="16"/>
  <c r="J674" i="16"/>
  <c r="I674" i="16"/>
  <c r="H674" i="16"/>
  <c r="G674"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1" i="16"/>
  <c r="J461" i="16"/>
  <c r="I461" i="16"/>
  <c r="H461" i="16"/>
  <c r="G461"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8" i="16"/>
  <c r="J158" i="16"/>
  <c r="I158" i="16"/>
  <c r="H158" i="16"/>
  <c r="G158"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5" i="15"/>
  <c r="J555" i="15"/>
  <c r="I555" i="15"/>
  <c r="H555" i="15"/>
  <c r="G555" i="15"/>
  <c r="K554" i="15"/>
  <c r="J554" i="15"/>
  <c r="I554" i="15"/>
  <c r="H554" i="15"/>
  <c r="G554"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2" i="15"/>
  <c r="J462" i="15"/>
  <c r="I462" i="15"/>
  <c r="H462" i="15"/>
  <c r="G462"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8" i="15"/>
  <c r="J238" i="15"/>
  <c r="I238" i="15"/>
  <c r="H238" i="15"/>
  <c r="G238"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9" i="15"/>
  <c r="J199" i="15"/>
  <c r="I199" i="15"/>
  <c r="H199" i="15"/>
  <c r="G199"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5" i="14"/>
  <c r="J955" i="14"/>
  <c r="I955" i="14"/>
  <c r="H955" i="14"/>
  <c r="G955" i="14"/>
  <c r="K954" i="14"/>
  <c r="J954" i="14"/>
  <c r="I954" i="14"/>
  <c r="H954" i="14"/>
  <c r="G954"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9" i="14"/>
  <c r="J779" i="14"/>
  <c r="I779" i="14"/>
  <c r="H779" i="14"/>
  <c r="G779" i="14"/>
  <c r="K778" i="14"/>
  <c r="J778" i="14"/>
  <c r="I778" i="14"/>
  <c r="H778" i="14"/>
  <c r="G778" i="14"/>
  <c r="K777" i="14"/>
  <c r="J777" i="14"/>
  <c r="I777" i="14"/>
  <c r="H777" i="14"/>
  <c r="G777" i="14"/>
  <c r="K776" i="14"/>
  <c r="J776" i="14"/>
  <c r="I776" i="14"/>
  <c r="H776" i="14"/>
  <c r="G776"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4" i="14"/>
  <c r="J764" i="14"/>
  <c r="I764" i="14"/>
  <c r="H764" i="14"/>
  <c r="G764" i="14"/>
  <c r="K763" i="14"/>
  <c r="J763" i="14"/>
  <c r="I763" i="14"/>
  <c r="H763" i="14"/>
  <c r="G763"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2" i="14"/>
  <c r="J482" i="14"/>
  <c r="I482" i="14"/>
  <c r="H482" i="14"/>
  <c r="G482"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6" i="14"/>
  <c r="J316" i="14"/>
  <c r="I316" i="14"/>
  <c r="H316" i="14"/>
  <c r="G316"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664" i="13"/>
  <c r="J1664" i="13"/>
  <c r="I1664" i="13"/>
  <c r="H1664" i="13"/>
  <c r="G1664" i="13"/>
  <c r="K1663" i="13"/>
  <c r="J1663" i="13"/>
  <c r="I1663" i="13"/>
  <c r="H1663" i="13"/>
  <c r="G1663" i="13"/>
  <c r="K1662" i="13"/>
  <c r="J1662" i="13"/>
  <c r="I1662" i="13"/>
  <c r="H1662" i="13"/>
  <c r="G1662" i="13"/>
  <c r="K1661" i="13"/>
  <c r="J1661" i="13"/>
  <c r="I1661" i="13"/>
  <c r="H1661" i="13"/>
  <c r="G1661" i="13"/>
  <c r="K1660" i="13"/>
  <c r="J1660" i="13"/>
  <c r="I1660" i="13"/>
  <c r="H1660" i="13"/>
  <c r="G1660" i="13"/>
  <c r="K1659" i="13"/>
  <c r="J1659" i="13"/>
  <c r="I1659" i="13"/>
  <c r="H1659" i="13"/>
  <c r="G1659" i="13"/>
  <c r="K1658" i="13"/>
  <c r="J1658" i="13"/>
  <c r="I1658" i="13"/>
  <c r="H1658" i="13"/>
  <c r="G1658" i="13"/>
  <c r="K1657" i="13"/>
  <c r="J1657" i="13"/>
  <c r="I1657" i="13"/>
  <c r="H1657" i="13"/>
  <c r="G1657" i="13"/>
  <c r="K1656" i="13"/>
  <c r="J1656" i="13"/>
  <c r="I1656" i="13"/>
  <c r="H1656" i="13"/>
  <c r="G1656" i="13"/>
  <c r="K1655" i="13"/>
  <c r="J1655" i="13"/>
  <c r="I1655" i="13"/>
  <c r="H1655" i="13"/>
  <c r="G1655" i="13"/>
  <c r="K1654" i="13"/>
  <c r="J1654" i="13"/>
  <c r="I1654" i="13"/>
  <c r="H1654" i="13"/>
  <c r="G1654" i="13"/>
  <c r="K1653" i="13"/>
  <c r="J1653" i="13"/>
  <c r="I1653" i="13"/>
  <c r="H1653" i="13"/>
  <c r="G1653" i="13"/>
  <c r="K1652" i="13"/>
  <c r="J1652" i="13"/>
  <c r="I1652" i="13"/>
  <c r="H1652" i="13"/>
  <c r="G1652" i="13"/>
  <c r="K1651" i="13"/>
  <c r="J1651" i="13"/>
  <c r="I1651" i="13"/>
  <c r="H1651" i="13"/>
  <c r="G1651" i="13"/>
  <c r="K1650" i="13"/>
  <c r="J1650" i="13"/>
  <c r="I1650" i="13"/>
  <c r="H1650" i="13"/>
  <c r="G1650" i="13"/>
  <c r="K1649" i="13"/>
  <c r="J1649" i="13"/>
  <c r="I1649" i="13"/>
  <c r="H1649" i="13"/>
  <c r="G1649" i="13"/>
  <c r="K1648" i="13"/>
  <c r="J1648" i="13"/>
  <c r="I1648" i="13"/>
  <c r="H1648" i="13"/>
  <c r="G1648" i="13"/>
  <c r="K1646" i="13"/>
  <c r="J1646" i="13"/>
  <c r="I1646" i="13"/>
  <c r="H1646" i="13"/>
  <c r="G1646" i="13"/>
  <c r="K1645" i="13"/>
  <c r="J1645" i="13"/>
  <c r="I1645" i="13"/>
  <c r="H1645" i="13"/>
  <c r="G1645" i="13"/>
  <c r="K1644" i="13"/>
  <c r="J1644" i="13"/>
  <c r="I1644" i="13"/>
  <c r="H1644" i="13"/>
  <c r="G1644" i="13"/>
  <c r="K1643" i="13"/>
  <c r="J1643" i="13"/>
  <c r="I1643" i="13"/>
  <c r="H1643" i="13"/>
  <c r="G1643" i="13"/>
  <c r="K1642" i="13"/>
  <c r="J1642" i="13"/>
  <c r="I1642" i="13"/>
  <c r="H1642" i="13"/>
  <c r="G1642" i="13"/>
  <c r="K1641" i="13"/>
  <c r="J1641" i="13"/>
  <c r="I1641" i="13"/>
  <c r="H1641" i="13"/>
  <c r="G1641" i="13"/>
  <c r="K1640" i="13"/>
  <c r="J1640" i="13"/>
  <c r="I1640" i="13"/>
  <c r="H1640" i="13"/>
  <c r="G1640" i="13"/>
  <c r="K1639" i="13"/>
  <c r="J1639" i="13"/>
  <c r="I1639" i="13"/>
  <c r="H1639" i="13"/>
  <c r="G1639" i="13"/>
  <c r="K1638" i="13"/>
  <c r="J1638" i="13"/>
  <c r="I1638" i="13"/>
  <c r="H1638" i="13"/>
  <c r="G1638" i="13"/>
  <c r="K1637" i="13"/>
  <c r="J1637" i="13"/>
  <c r="I1637" i="13"/>
  <c r="H1637" i="13"/>
  <c r="G1637" i="13"/>
  <c r="K1636" i="13"/>
  <c r="J1636" i="13"/>
  <c r="I1636" i="13"/>
  <c r="H1636" i="13"/>
  <c r="G1636" i="13"/>
  <c r="K1635" i="13"/>
  <c r="J1635" i="13"/>
  <c r="I1635" i="13"/>
  <c r="H1635" i="13"/>
  <c r="G1635" i="13"/>
  <c r="K1634" i="13"/>
  <c r="J1634" i="13"/>
  <c r="I1634" i="13"/>
  <c r="H1634" i="13"/>
  <c r="G1634" i="13"/>
  <c r="K1633" i="13"/>
  <c r="J1633" i="13"/>
  <c r="I1633" i="13"/>
  <c r="H1633" i="13"/>
  <c r="G1633" i="13"/>
  <c r="K1632" i="13"/>
  <c r="J1632" i="13"/>
  <c r="I1632" i="13"/>
  <c r="H1632" i="13"/>
  <c r="G1632" i="13"/>
  <c r="K1631" i="13"/>
  <c r="J1631" i="13"/>
  <c r="I1631" i="13"/>
  <c r="H1631" i="13"/>
  <c r="G1631" i="13"/>
  <c r="K1630" i="13"/>
  <c r="J1630" i="13"/>
  <c r="I1630" i="13"/>
  <c r="H1630" i="13"/>
  <c r="G1630" i="13"/>
  <c r="K1628" i="13"/>
  <c r="J1628" i="13"/>
  <c r="I1628" i="13"/>
  <c r="H1628" i="13"/>
  <c r="G1628" i="13"/>
  <c r="K1627" i="13"/>
  <c r="J1627" i="13"/>
  <c r="I1627" i="13"/>
  <c r="H1627" i="13"/>
  <c r="G1627" i="13"/>
  <c r="K1626" i="13"/>
  <c r="J1626" i="13"/>
  <c r="I1626" i="13"/>
  <c r="H1626" i="13"/>
  <c r="G1626" i="13"/>
  <c r="K1625" i="13"/>
  <c r="J1625" i="13"/>
  <c r="I1625" i="13"/>
  <c r="H1625" i="13"/>
  <c r="G1625" i="13"/>
  <c r="K1624" i="13"/>
  <c r="J1624" i="13"/>
  <c r="I1624" i="13"/>
  <c r="H1624" i="13"/>
  <c r="G1624" i="13"/>
  <c r="K1623" i="13"/>
  <c r="J1623" i="13"/>
  <c r="I1623" i="13"/>
  <c r="H1623" i="13"/>
  <c r="G1623" i="13"/>
  <c r="K1622" i="13"/>
  <c r="J1622" i="13"/>
  <c r="I1622" i="13"/>
  <c r="H1622" i="13"/>
  <c r="G1622" i="13"/>
  <c r="K1621" i="13"/>
  <c r="J1621" i="13"/>
  <c r="I1621" i="13"/>
  <c r="H1621" i="13"/>
  <c r="G1621" i="13"/>
  <c r="K1620" i="13"/>
  <c r="J1620" i="13"/>
  <c r="I1620" i="13"/>
  <c r="H1620" i="13"/>
  <c r="G1620" i="13"/>
  <c r="K1619" i="13"/>
  <c r="J1619" i="13"/>
  <c r="I1619" i="13"/>
  <c r="H1619" i="13"/>
  <c r="G1619" i="13"/>
  <c r="K1618" i="13"/>
  <c r="J1618" i="13"/>
  <c r="I1618" i="13"/>
  <c r="H1618" i="13"/>
  <c r="G1618" i="13"/>
  <c r="K1617" i="13"/>
  <c r="J1617" i="13"/>
  <c r="I1617" i="13"/>
  <c r="H1617" i="13"/>
  <c r="G1617" i="13"/>
  <c r="K1616" i="13"/>
  <c r="J1616" i="13"/>
  <c r="I1616" i="13"/>
  <c r="H1616" i="13"/>
  <c r="G1616" i="13"/>
  <c r="K1615" i="13"/>
  <c r="J1615" i="13"/>
  <c r="I1615" i="13"/>
  <c r="H1615" i="13"/>
  <c r="G1615" i="13"/>
  <c r="K1614" i="13"/>
  <c r="J1614" i="13"/>
  <c r="I1614" i="13"/>
  <c r="H1614" i="13"/>
  <c r="G1614" i="13"/>
  <c r="K1613" i="13"/>
  <c r="J1613" i="13"/>
  <c r="I1613" i="13"/>
  <c r="H1613" i="13"/>
  <c r="G1613" i="13"/>
  <c r="K1612" i="13"/>
  <c r="J1612" i="13"/>
  <c r="I1612" i="13"/>
  <c r="H1612" i="13"/>
  <c r="G1612" i="13"/>
  <c r="K1610" i="13"/>
  <c r="J1610" i="13"/>
  <c r="I1610" i="13"/>
  <c r="H1610" i="13"/>
  <c r="G1610" i="13"/>
  <c r="K1609" i="13"/>
  <c r="J1609" i="13"/>
  <c r="I1609" i="13"/>
  <c r="H1609" i="13"/>
  <c r="G1609" i="13"/>
  <c r="K1608" i="13"/>
  <c r="J1608" i="13"/>
  <c r="I1608" i="13"/>
  <c r="H1608" i="13"/>
  <c r="G1608" i="13"/>
  <c r="K1607" i="13"/>
  <c r="J1607" i="13"/>
  <c r="I1607" i="13"/>
  <c r="H1607" i="13"/>
  <c r="G1607" i="13"/>
  <c r="K1606" i="13"/>
  <c r="J1606" i="13"/>
  <c r="I1606" i="13"/>
  <c r="H1606" i="13"/>
  <c r="G1606" i="13"/>
  <c r="K1605" i="13"/>
  <c r="J1605" i="13"/>
  <c r="I1605" i="13"/>
  <c r="H1605" i="13"/>
  <c r="G1605" i="13"/>
  <c r="K1604" i="13"/>
  <c r="J1604" i="13"/>
  <c r="I1604" i="13"/>
  <c r="H1604" i="13"/>
  <c r="G1604" i="13"/>
  <c r="K1603" i="13"/>
  <c r="J1603" i="13"/>
  <c r="I1603" i="13"/>
  <c r="H1603" i="13"/>
  <c r="G1603" i="13"/>
  <c r="K1602" i="13"/>
  <c r="J1602" i="13"/>
  <c r="I1602" i="13"/>
  <c r="H1602" i="13"/>
  <c r="G1602" i="13"/>
  <c r="K1601" i="13"/>
  <c r="J1601" i="13"/>
  <c r="I1601" i="13"/>
  <c r="H1601" i="13"/>
  <c r="G1601" i="13"/>
  <c r="K1600" i="13"/>
  <c r="J1600" i="13"/>
  <c r="I1600" i="13"/>
  <c r="H1600" i="13"/>
  <c r="G1600" i="13"/>
  <c r="K1599" i="13"/>
  <c r="J1599" i="13"/>
  <c r="I1599" i="13"/>
  <c r="H1599" i="13"/>
  <c r="G1599" i="13"/>
  <c r="K1598" i="13"/>
  <c r="J1598" i="13"/>
  <c r="I1598" i="13"/>
  <c r="H1598" i="13"/>
  <c r="G1598" i="13"/>
  <c r="K1597" i="13"/>
  <c r="J1597" i="13"/>
  <c r="I1597" i="13"/>
  <c r="H1597" i="13"/>
  <c r="G1597" i="13"/>
  <c r="K1596" i="13"/>
  <c r="J1596" i="13"/>
  <c r="I1596" i="13"/>
  <c r="H1596" i="13"/>
  <c r="G1596" i="13"/>
  <c r="K1595" i="13"/>
  <c r="J1595" i="13"/>
  <c r="I1595" i="13"/>
  <c r="H1595" i="13"/>
  <c r="G1595" i="13"/>
  <c r="K1594" i="13"/>
  <c r="J1594" i="13"/>
  <c r="I1594" i="13"/>
  <c r="H1594" i="13"/>
  <c r="G1594" i="13"/>
  <c r="K1592" i="13"/>
  <c r="J1592" i="13"/>
  <c r="I1592" i="13"/>
  <c r="H1592" i="13"/>
  <c r="G1592" i="13"/>
  <c r="K1591" i="13"/>
  <c r="J1591" i="13"/>
  <c r="I1591" i="13"/>
  <c r="H1591" i="13"/>
  <c r="G1591" i="13"/>
  <c r="K1590" i="13"/>
  <c r="J1590" i="13"/>
  <c r="I1590" i="13"/>
  <c r="H1590" i="13"/>
  <c r="G1590" i="13"/>
  <c r="K1589" i="13"/>
  <c r="J1589" i="13"/>
  <c r="I1589" i="13"/>
  <c r="H1589" i="13"/>
  <c r="G1589" i="13"/>
  <c r="K1588" i="13"/>
  <c r="J1588" i="13"/>
  <c r="I1588" i="13"/>
  <c r="H1588" i="13"/>
  <c r="G1588" i="13"/>
  <c r="K1587" i="13"/>
  <c r="J1587" i="13"/>
  <c r="I1587" i="13"/>
  <c r="H1587" i="13"/>
  <c r="G1587" i="13"/>
  <c r="K1586" i="13"/>
  <c r="J1586" i="13"/>
  <c r="I1586" i="13"/>
  <c r="H1586" i="13"/>
  <c r="G1586" i="13"/>
  <c r="K1585" i="13"/>
  <c r="J1585" i="13"/>
  <c r="I1585" i="13"/>
  <c r="H1585" i="13"/>
  <c r="G1585" i="13"/>
  <c r="K1584" i="13"/>
  <c r="J1584" i="13"/>
  <c r="I1584" i="13"/>
  <c r="H1584" i="13"/>
  <c r="G1584" i="13"/>
  <c r="K1583" i="13"/>
  <c r="J1583" i="13"/>
  <c r="I1583" i="13"/>
  <c r="H1583" i="13"/>
  <c r="G1583" i="13"/>
  <c r="K1582" i="13"/>
  <c r="J1582" i="13"/>
  <c r="I1582" i="13"/>
  <c r="H1582" i="13"/>
  <c r="G1582" i="13"/>
  <c r="K1581" i="13"/>
  <c r="J1581" i="13"/>
  <c r="I1581" i="13"/>
  <c r="H1581" i="13"/>
  <c r="G1581" i="13"/>
  <c r="K1580" i="13"/>
  <c r="J1580" i="13"/>
  <c r="I1580" i="13"/>
  <c r="H1580" i="13"/>
  <c r="G1580" i="13"/>
  <c r="K1579" i="13"/>
  <c r="J1579" i="13"/>
  <c r="I1579" i="13"/>
  <c r="H1579" i="13"/>
  <c r="G1579" i="13"/>
  <c r="K1578" i="13"/>
  <c r="J1578" i="13"/>
  <c r="I1578" i="13"/>
  <c r="H1578" i="13"/>
  <c r="G1578" i="13"/>
  <c r="K1577" i="13"/>
  <c r="J1577" i="13"/>
  <c r="I1577" i="13"/>
  <c r="H1577" i="13"/>
  <c r="G1577" i="13"/>
  <c r="K1576" i="13"/>
  <c r="J1576" i="13"/>
  <c r="I1576" i="13"/>
  <c r="H1576" i="13"/>
  <c r="G1576" i="13"/>
  <c r="K1575" i="13"/>
  <c r="J1575" i="13"/>
  <c r="I1575" i="13"/>
  <c r="H1575" i="13"/>
  <c r="G1575" i="13"/>
  <c r="K1574" i="13"/>
  <c r="J1574" i="13"/>
  <c r="I1574" i="13"/>
  <c r="H1574" i="13"/>
  <c r="G1574" i="13"/>
  <c r="K1573" i="13"/>
  <c r="J1573" i="13"/>
  <c r="I1573" i="13"/>
  <c r="H1573" i="13"/>
  <c r="G1573" i="13"/>
  <c r="K1572" i="13"/>
  <c r="J1572" i="13"/>
  <c r="I1572" i="13"/>
  <c r="H1572" i="13"/>
  <c r="G1572" i="13"/>
  <c r="K1571" i="13"/>
  <c r="J1571" i="13"/>
  <c r="I1571" i="13"/>
  <c r="H1571" i="13"/>
  <c r="G1571" i="13"/>
  <c r="K1570" i="13"/>
  <c r="J1570" i="13"/>
  <c r="I1570" i="13"/>
  <c r="H1570" i="13"/>
  <c r="G1570" i="13"/>
  <c r="K1569" i="13"/>
  <c r="J1569" i="13"/>
  <c r="I1569" i="13"/>
  <c r="H1569" i="13"/>
  <c r="G1569" i="13"/>
  <c r="K1568" i="13"/>
  <c r="J1568" i="13"/>
  <c r="I1568" i="13"/>
  <c r="H1568" i="13"/>
  <c r="G1568" i="13"/>
  <c r="K1567" i="13"/>
  <c r="J1567" i="13"/>
  <c r="I1567" i="13"/>
  <c r="H1567" i="13"/>
  <c r="G1567" i="13"/>
  <c r="K1566" i="13"/>
  <c r="J1566" i="13"/>
  <c r="I1566" i="13"/>
  <c r="H1566" i="13"/>
  <c r="G1566" i="13"/>
  <c r="K1565" i="13"/>
  <c r="J1565" i="13"/>
  <c r="I1565" i="13"/>
  <c r="H1565" i="13"/>
  <c r="G1565" i="13"/>
  <c r="K1564" i="13"/>
  <c r="J1564" i="13"/>
  <c r="I1564" i="13"/>
  <c r="H1564" i="13"/>
  <c r="G1564" i="13"/>
  <c r="K1563" i="13"/>
  <c r="J1563" i="13"/>
  <c r="I1563" i="13"/>
  <c r="H1563" i="13"/>
  <c r="G1563" i="13"/>
  <c r="K1562" i="13"/>
  <c r="J1562" i="13"/>
  <c r="I1562" i="13"/>
  <c r="H1562" i="13"/>
  <c r="G1562" i="13"/>
  <c r="K1561" i="13"/>
  <c r="J1561" i="13"/>
  <c r="I1561" i="13"/>
  <c r="H1561" i="13"/>
  <c r="G1561" i="13"/>
  <c r="K1560" i="13"/>
  <c r="J1560" i="13"/>
  <c r="I1560" i="13"/>
  <c r="H1560" i="13"/>
  <c r="G1560" i="13"/>
  <c r="K1559" i="13"/>
  <c r="J1559" i="13"/>
  <c r="I1559" i="13"/>
  <c r="H1559" i="13"/>
  <c r="G1559" i="13"/>
  <c r="K1558" i="13"/>
  <c r="J1558" i="13"/>
  <c r="I1558" i="13"/>
  <c r="H1558" i="13"/>
  <c r="G1558" i="13"/>
  <c r="K1557" i="13"/>
  <c r="J1557" i="13"/>
  <c r="I1557" i="13"/>
  <c r="H1557" i="13"/>
  <c r="G1557" i="13"/>
  <c r="K1556" i="13"/>
  <c r="J1556" i="13"/>
  <c r="I1556" i="13"/>
  <c r="H1556" i="13"/>
  <c r="G1556" i="13"/>
  <c r="K1555" i="13"/>
  <c r="J1555" i="13"/>
  <c r="I1555" i="13"/>
  <c r="H1555" i="13"/>
  <c r="G1555" i="13"/>
  <c r="K1554" i="13"/>
  <c r="J1554" i="13"/>
  <c r="I1554" i="13"/>
  <c r="H1554" i="13"/>
  <c r="G1554" i="13"/>
  <c r="K1553" i="13"/>
  <c r="J1553" i="13"/>
  <c r="I1553" i="13"/>
  <c r="H1553" i="13"/>
  <c r="G1553" i="13"/>
  <c r="K1551" i="13"/>
  <c r="J1551" i="13"/>
  <c r="I1551" i="13"/>
  <c r="H1551" i="13"/>
  <c r="G1551" i="13"/>
  <c r="K1550" i="13"/>
  <c r="J1550" i="13"/>
  <c r="I1550" i="13"/>
  <c r="H1550" i="13"/>
  <c r="G1550" i="13"/>
  <c r="K1549" i="13"/>
  <c r="J1549" i="13"/>
  <c r="I1549" i="13"/>
  <c r="H1549" i="13"/>
  <c r="G1549" i="13"/>
  <c r="K1548" i="13"/>
  <c r="J1548" i="13"/>
  <c r="I1548" i="13"/>
  <c r="H1548" i="13"/>
  <c r="G1548" i="13"/>
  <c r="K1547" i="13"/>
  <c r="J1547" i="13"/>
  <c r="I1547" i="13"/>
  <c r="H1547" i="13"/>
  <c r="G1547" i="13"/>
  <c r="K1546" i="13"/>
  <c r="J1546" i="13"/>
  <c r="I1546" i="13"/>
  <c r="H1546" i="13"/>
  <c r="G1546" i="13"/>
  <c r="K1545" i="13"/>
  <c r="J1545" i="13"/>
  <c r="I1545" i="13"/>
  <c r="H1545" i="13"/>
  <c r="G1545" i="13"/>
  <c r="K1544" i="13"/>
  <c r="J1544" i="13"/>
  <c r="I1544" i="13"/>
  <c r="H1544" i="13"/>
  <c r="G1544" i="13"/>
  <c r="K1543" i="13"/>
  <c r="J1543" i="13"/>
  <c r="I1543" i="13"/>
  <c r="H1543" i="13"/>
  <c r="G1543" i="13"/>
  <c r="K1542" i="13"/>
  <c r="J1542" i="13"/>
  <c r="I1542" i="13"/>
  <c r="H1542" i="13"/>
  <c r="G1542" i="13"/>
  <c r="K1540" i="13"/>
  <c r="J1540" i="13"/>
  <c r="I1540" i="13"/>
  <c r="H1540" i="13"/>
  <c r="G1540" i="13"/>
  <c r="K1539" i="13"/>
  <c r="J1539" i="13"/>
  <c r="I1539" i="13"/>
  <c r="H1539" i="13"/>
  <c r="G1539" i="13"/>
  <c r="K1538" i="13"/>
  <c r="J1538" i="13"/>
  <c r="I1538" i="13"/>
  <c r="H1538" i="13"/>
  <c r="G1538" i="13"/>
  <c r="K1537" i="13"/>
  <c r="J1537" i="13"/>
  <c r="I1537" i="13"/>
  <c r="H1537" i="13"/>
  <c r="G1537" i="13"/>
  <c r="K1536" i="13"/>
  <c r="J1536" i="13"/>
  <c r="I1536" i="13"/>
  <c r="H1536" i="13"/>
  <c r="G1536" i="13"/>
  <c r="K1535" i="13"/>
  <c r="J1535" i="13"/>
  <c r="I1535" i="13"/>
  <c r="H1535" i="13"/>
  <c r="G1535" i="13"/>
  <c r="K1534" i="13"/>
  <c r="J1534" i="13"/>
  <c r="I1534" i="13"/>
  <c r="H1534" i="13"/>
  <c r="G1534" i="13"/>
  <c r="K1533" i="13"/>
  <c r="J1533" i="13"/>
  <c r="I1533" i="13"/>
  <c r="H1533" i="13"/>
  <c r="G1533" i="13"/>
  <c r="K1532" i="13"/>
  <c r="J1532" i="13"/>
  <c r="I1532" i="13"/>
  <c r="H1532" i="13"/>
  <c r="G1532" i="13"/>
  <c r="K1531" i="13"/>
  <c r="J1531" i="13"/>
  <c r="I1531" i="13"/>
  <c r="H1531" i="13"/>
  <c r="G1531" i="13"/>
  <c r="K1530" i="13"/>
  <c r="J1530" i="13"/>
  <c r="I1530" i="13"/>
  <c r="H1530" i="13"/>
  <c r="G1530" i="13"/>
  <c r="K1529" i="13"/>
  <c r="J1529" i="13"/>
  <c r="I1529" i="13"/>
  <c r="H1529" i="13"/>
  <c r="G1529" i="13"/>
  <c r="K1528" i="13"/>
  <c r="J1528" i="13"/>
  <c r="I1528" i="13"/>
  <c r="H1528" i="13"/>
  <c r="G1528" i="13"/>
  <c r="K1527" i="13"/>
  <c r="J1527" i="13"/>
  <c r="I1527" i="13"/>
  <c r="H1527" i="13"/>
  <c r="G1527" i="13"/>
  <c r="K1526" i="13"/>
  <c r="J1526" i="13"/>
  <c r="I1526" i="13"/>
  <c r="H1526" i="13"/>
  <c r="G1526" i="13"/>
  <c r="K1525" i="13"/>
  <c r="J1525" i="13"/>
  <c r="I1525" i="13"/>
  <c r="H1525" i="13"/>
  <c r="G1525" i="13"/>
  <c r="K1524" i="13"/>
  <c r="J1524" i="13"/>
  <c r="I1524" i="13"/>
  <c r="H1524" i="13"/>
  <c r="G1524" i="13"/>
  <c r="K1523" i="13"/>
  <c r="J1523" i="13"/>
  <c r="I1523" i="13"/>
  <c r="H1523" i="13"/>
  <c r="G1523" i="13"/>
  <c r="K1522" i="13"/>
  <c r="J1522" i="13"/>
  <c r="I1522" i="13"/>
  <c r="H1522" i="13"/>
  <c r="G1522" i="13"/>
  <c r="K1521" i="13"/>
  <c r="J1521" i="13"/>
  <c r="I1521" i="13"/>
  <c r="H1521" i="13"/>
  <c r="G1521" i="13"/>
  <c r="K1520" i="13"/>
  <c r="J1520" i="13"/>
  <c r="I1520" i="13"/>
  <c r="H1520" i="13"/>
  <c r="G1520" i="13"/>
  <c r="K1519" i="13"/>
  <c r="J1519" i="13"/>
  <c r="I1519" i="13"/>
  <c r="H1519" i="13"/>
  <c r="G1519" i="13"/>
  <c r="K1518" i="13"/>
  <c r="J1518" i="13"/>
  <c r="I1518" i="13"/>
  <c r="H1518" i="13"/>
  <c r="G1518" i="13"/>
  <c r="K1517" i="13"/>
  <c r="J1517" i="13"/>
  <c r="I1517" i="13"/>
  <c r="H1517" i="13"/>
  <c r="G1517" i="13"/>
  <c r="K1516" i="13"/>
  <c r="J1516" i="13"/>
  <c r="I1516" i="13"/>
  <c r="H1516" i="13"/>
  <c r="G1516" i="13"/>
  <c r="K1515" i="13"/>
  <c r="J1515" i="13"/>
  <c r="I1515" i="13"/>
  <c r="H1515" i="13"/>
  <c r="G1515" i="13"/>
  <c r="K1514" i="13"/>
  <c r="J1514" i="13"/>
  <c r="I1514" i="13"/>
  <c r="H1514" i="13"/>
  <c r="G1514" i="13"/>
  <c r="K1513" i="13"/>
  <c r="J1513" i="13"/>
  <c r="I1513" i="13"/>
  <c r="H1513" i="13"/>
  <c r="G1513" i="13"/>
  <c r="K1511" i="13"/>
  <c r="J1511" i="13"/>
  <c r="I1511" i="13"/>
  <c r="H1511" i="13"/>
  <c r="G1511" i="13"/>
  <c r="K1510" i="13"/>
  <c r="J1510" i="13"/>
  <c r="I1510" i="13"/>
  <c r="H1510" i="13"/>
  <c r="G1510" i="13"/>
  <c r="K1509" i="13"/>
  <c r="J1509" i="13"/>
  <c r="I1509" i="13"/>
  <c r="H1509" i="13"/>
  <c r="G1509" i="13"/>
  <c r="K1508" i="13"/>
  <c r="J1508" i="13"/>
  <c r="I1508" i="13"/>
  <c r="H1508" i="13"/>
  <c r="G1508" i="13"/>
  <c r="K1507" i="13"/>
  <c r="J1507" i="13"/>
  <c r="I1507" i="13"/>
  <c r="H1507" i="13"/>
  <c r="G1507" i="13"/>
  <c r="K1506" i="13"/>
  <c r="J1506" i="13"/>
  <c r="I1506" i="13"/>
  <c r="H1506" i="13"/>
  <c r="G1506" i="13"/>
  <c r="K1505" i="13"/>
  <c r="J1505" i="13"/>
  <c r="I1505" i="13"/>
  <c r="H1505" i="13"/>
  <c r="G1505" i="13"/>
  <c r="K1504" i="13"/>
  <c r="J1504" i="13"/>
  <c r="I1504" i="13"/>
  <c r="H1504" i="13"/>
  <c r="G1504" i="13"/>
  <c r="K1503" i="13"/>
  <c r="J1503" i="13"/>
  <c r="I1503" i="13"/>
  <c r="H1503" i="13"/>
  <c r="G1503" i="13"/>
  <c r="K1502" i="13"/>
  <c r="J1502" i="13"/>
  <c r="I1502" i="13"/>
  <c r="H1502" i="13"/>
  <c r="G1502" i="13"/>
  <c r="K1501" i="13"/>
  <c r="J1501" i="13"/>
  <c r="I1501" i="13"/>
  <c r="H1501" i="13"/>
  <c r="G1501" i="13"/>
  <c r="K1500" i="13"/>
  <c r="J1500" i="13"/>
  <c r="I1500" i="13"/>
  <c r="H1500" i="13"/>
  <c r="G1500" i="13"/>
  <c r="K1499" i="13"/>
  <c r="J1499" i="13"/>
  <c r="I1499" i="13"/>
  <c r="H1499" i="13"/>
  <c r="G1499" i="13"/>
  <c r="K1498" i="13"/>
  <c r="J1498" i="13"/>
  <c r="I1498" i="13"/>
  <c r="H1498" i="13"/>
  <c r="G1498" i="13"/>
  <c r="K1497" i="13"/>
  <c r="J1497" i="13"/>
  <c r="I1497" i="13"/>
  <c r="H1497" i="13"/>
  <c r="G1497" i="13"/>
  <c r="K1496" i="13"/>
  <c r="J1496" i="13"/>
  <c r="I1496" i="13"/>
  <c r="H1496" i="13"/>
  <c r="G1496" i="13"/>
  <c r="K1495" i="13"/>
  <c r="J1495" i="13"/>
  <c r="I1495" i="13"/>
  <c r="H1495" i="13"/>
  <c r="G1495" i="13"/>
  <c r="K1494" i="13"/>
  <c r="J1494" i="13"/>
  <c r="I1494" i="13"/>
  <c r="H1494" i="13"/>
  <c r="G1494" i="13"/>
  <c r="K1493" i="13"/>
  <c r="J1493" i="13"/>
  <c r="I1493" i="13"/>
  <c r="H1493" i="13"/>
  <c r="G1493" i="13"/>
  <c r="K1492" i="13"/>
  <c r="J1492" i="13"/>
  <c r="I1492" i="13"/>
  <c r="H1492" i="13"/>
  <c r="G1492" i="13"/>
  <c r="K1491" i="13"/>
  <c r="J1491" i="13"/>
  <c r="I1491" i="13"/>
  <c r="H1491" i="13"/>
  <c r="G1491" i="13"/>
  <c r="K1490" i="13"/>
  <c r="J1490" i="13"/>
  <c r="I1490" i="13"/>
  <c r="H1490" i="13"/>
  <c r="G1490" i="13"/>
  <c r="K1489" i="13"/>
  <c r="J1489" i="13"/>
  <c r="I1489" i="13"/>
  <c r="H1489" i="13"/>
  <c r="G1489" i="13"/>
  <c r="K1488" i="13"/>
  <c r="J1488" i="13"/>
  <c r="I1488" i="13"/>
  <c r="H1488" i="13"/>
  <c r="G1488" i="13"/>
  <c r="K1487" i="13"/>
  <c r="J1487" i="13"/>
  <c r="I1487" i="13"/>
  <c r="H1487" i="13"/>
  <c r="G1487" i="13"/>
  <c r="K1486" i="13"/>
  <c r="J1486" i="13"/>
  <c r="I1486" i="13"/>
  <c r="H1486" i="13"/>
  <c r="G1486" i="13"/>
  <c r="K1484" i="13"/>
  <c r="J1484" i="13"/>
  <c r="I1484" i="13"/>
  <c r="H1484" i="13"/>
  <c r="G1484" i="13"/>
  <c r="K1483" i="13"/>
  <c r="J1483" i="13"/>
  <c r="I1483" i="13"/>
  <c r="H1483" i="13"/>
  <c r="G1483" i="13"/>
  <c r="K1482" i="13"/>
  <c r="J1482" i="13"/>
  <c r="I1482" i="13"/>
  <c r="H1482" i="13"/>
  <c r="G1482" i="13"/>
  <c r="K1481" i="13"/>
  <c r="J1481" i="13"/>
  <c r="I1481" i="13"/>
  <c r="H1481" i="13"/>
  <c r="G1481" i="13"/>
  <c r="K1480" i="13"/>
  <c r="J1480" i="13"/>
  <c r="I1480" i="13"/>
  <c r="H1480" i="13"/>
  <c r="G1480" i="13"/>
  <c r="K1479" i="13"/>
  <c r="J1479" i="13"/>
  <c r="I1479" i="13"/>
  <c r="H1479" i="13"/>
  <c r="G1479" i="13"/>
  <c r="K1478" i="13"/>
  <c r="J1478" i="13"/>
  <c r="I1478" i="13"/>
  <c r="H1478" i="13"/>
  <c r="G1478" i="13"/>
  <c r="K1477" i="13"/>
  <c r="J1477" i="13"/>
  <c r="I1477" i="13"/>
  <c r="H1477" i="13"/>
  <c r="G1477" i="13"/>
  <c r="K1476" i="13"/>
  <c r="J1476" i="13"/>
  <c r="I1476" i="13"/>
  <c r="H1476" i="13"/>
  <c r="G1476" i="13"/>
  <c r="K1475" i="13"/>
  <c r="J1475" i="13"/>
  <c r="I1475" i="13"/>
  <c r="H1475" i="13"/>
  <c r="G1475" i="13"/>
  <c r="K1474" i="13"/>
  <c r="J1474" i="13"/>
  <c r="I1474" i="13"/>
  <c r="H1474" i="13"/>
  <c r="G1474" i="13"/>
  <c r="K1473" i="13"/>
  <c r="J1473" i="13"/>
  <c r="I1473" i="13"/>
  <c r="H1473" i="13"/>
  <c r="G1473" i="13"/>
  <c r="K1472" i="13"/>
  <c r="J1472" i="13"/>
  <c r="I1472" i="13"/>
  <c r="H1472" i="13"/>
  <c r="G1472" i="13"/>
  <c r="K1471" i="13"/>
  <c r="J1471" i="13"/>
  <c r="I1471" i="13"/>
  <c r="H1471" i="13"/>
  <c r="G1471" i="13"/>
  <c r="K1470" i="13"/>
  <c r="J1470" i="13"/>
  <c r="I1470" i="13"/>
  <c r="H1470" i="13"/>
  <c r="G1470" i="13"/>
  <c r="K1469" i="13"/>
  <c r="J1469" i="13"/>
  <c r="I1469" i="13"/>
  <c r="H1469" i="13"/>
  <c r="G1469" i="13"/>
  <c r="K1467" i="13"/>
  <c r="J1467" i="13"/>
  <c r="I1467" i="13"/>
  <c r="H1467" i="13"/>
  <c r="G1467" i="13"/>
  <c r="K1466" i="13"/>
  <c r="J1466" i="13"/>
  <c r="I1466" i="13"/>
  <c r="H1466" i="13"/>
  <c r="G1466" i="13"/>
  <c r="K1465" i="13"/>
  <c r="J1465" i="13"/>
  <c r="I1465" i="13"/>
  <c r="H1465" i="13"/>
  <c r="G1465" i="13"/>
  <c r="K1464" i="13"/>
  <c r="J1464" i="13"/>
  <c r="I1464" i="13"/>
  <c r="H1464" i="13"/>
  <c r="G1464" i="13"/>
  <c r="K1463" i="13"/>
  <c r="J1463" i="13"/>
  <c r="I1463" i="13"/>
  <c r="H1463" i="13"/>
  <c r="G1463" i="13"/>
  <c r="K1462" i="13"/>
  <c r="J1462" i="13"/>
  <c r="I1462" i="13"/>
  <c r="H1462" i="13"/>
  <c r="G1462" i="13"/>
  <c r="K1461" i="13"/>
  <c r="J1461" i="13"/>
  <c r="I1461" i="13"/>
  <c r="H1461" i="13"/>
  <c r="G1461" i="13"/>
  <c r="K1460" i="13"/>
  <c r="J1460" i="13"/>
  <c r="I1460" i="13"/>
  <c r="H1460" i="13"/>
  <c r="G1460" i="13"/>
  <c r="K1459" i="13"/>
  <c r="J1459" i="13"/>
  <c r="I1459" i="13"/>
  <c r="H1459" i="13"/>
  <c r="G1459" i="13"/>
  <c r="K1458" i="13"/>
  <c r="J1458" i="13"/>
  <c r="I1458" i="13"/>
  <c r="H1458" i="13"/>
  <c r="G1458" i="13"/>
  <c r="K1456" i="13"/>
  <c r="J1456" i="13"/>
  <c r="I1456" i="13"/>
  <c r="H1456" i="13"/>
  <c r="G1456" i="13"/>
  <c r="K1455" i="13"/>
  <c r="J1455" i="13"/>
  <c r="I1455" i="13"/>
  <c r="H1455" i="13"/>
  <c r="G1455" i="13"/>
  <c r="K1454" i="13"/>
  <c r="J1454" i="13"/>
  <c r="I1454" i="13"/>
  <c r="H1454" i="13"/>
  <c r="G1454" i="13"/>
  <c r="K1453" i="13"/>
  <c r="J1453" i="13"/>
  <c r="I1453" i="13"/>
  <c r="H1453" i="13"/>
  <c r="G1453" i="13"/>
  <c r="K1452" i="13"/>
  <c r="J1452" i="13"/>
  <c r="I1452" i="13"/>
  <c r="H1452" i="13"/>
  <c r="G1452" i="13"/>
  <c r="K1451" i="13"/>
  <c r="J1451" i="13"/>
  <c r="I1451" i="13"/>
  <c r="H1451" i="13"/>
  <c r="G1451" i="13"/>
  <c r="K1450" i="13"/>
  <c r="J1450" i="13"/>
  <c r="I1450" i="13"/>
  <c r="H1450" i="13"/>
  <c r="G1450" i="13"/>
  <c r="K1449" i="13"/>
  <c r="J1449" i="13"/>
  <c r="I1449" i="13"/>
  <c r="H1449" i="13"/>
  <c r="G1449" i="13"/>
  <c r="K1448" i="13"/>
  <c r="J1448" i="13"/>
  <c r="I1448" i="13"/>
  <c r="H1448" i="13"/>
  <c r="G1448" i="13"/>
  <c r="K1447" i="13"/>
  <c r="J1447" i="13"/>
  <c r="I1447" i="13"/>
  <c r="H1447" i="13"/>
  <c r="G1447" i="13"/>
  <c r="K1446" i="13"/>
  <c r="J1446" i="13"/>
  <c r="I1446" i="13"/>
  <c r="H1446" i="13"/>
  <c r="G1446" i="13"/>
  <c r="K1445" i="13"/>
  <c r="J1445" i="13"/>
  <c r="I1445" i="13"/>
  <c r="H1445" i="13"/>
  <c r="G1445" i="13"/>
  <c r="K1444" i="13"/>
  <c r="J1444" i="13"/>
  <c r="I1444" i="13"/>
  <c r="H1444" i="13"/>
  <c r="G1444" i="13"/>
  <c r="K1443" i="13"/>
  <c r="J1443" i="13"/>
  <c r="I1443" i="13"/>
  <c r="H1443" i="13"/>
  <c r="G1443" i="13"/>
  <c r="K1442" i="13"/>
  <c r="J1442" i="13"/>
  <c r="I1442" i="13"/>
  <c r="H1442" i="13"/>
  <c r="G1442" i="13"/>
  <c r="K1441" i="13"/>
  <c r="J1441" i="13"/>
  <c r="I1441" i="13"/>
  <c r="H1441" i="13"/>
  <c r="G1441" i="13"/>
  <c r="K1440" i="13"/>
  <c r="J1440" i="13"/>
  <c r="I1440" i="13"/>
  <c r="H1440" i="13"/>
  <c r="G1440" i="13"/>
  <c r="K1439" i="13"/>
  <c r="J1439" i="13"/>
  <c r="I1439" i="13"/>
  <c r="H1439" i="13"/>
  <c r="G1439" i="13"/>
  <c r="K1437" i="13"/>
  <c r="J1437" i="13"/>
  <c r="I1437" i="13"/>
  <c r="H1437" i="13"/>
  <c r="G1437" i="13"/>
  <c r="K1436" i="13"/>
  <c r="J1436" i="13"/>
  <c r="I1436" i="13"/>
  <c r="H1436" i="13"/>
  <c r="G1436" i="13"/>
  <c r="K1435" i="13"/>
  <c r="J1435" i="13"/>
  <c r="I1435" i="13"/>
  <c r="H1435" i="13"/>
  <c r="G1435" i="13"/>
  <c r="K1434" i="13"/>
  <c r="J1434" i="13"/>
  <c r="I1434" i="13"/>
  <c r="H1434" i="13"/>
  <c r="G1434" i="13"/>
  <c r="K1433" i="13"/>
  <c r="J1433" i="13"/>
  <c r="I1433" i="13"/>
  <c r="H1433" i="13"/>
  <c r="G1433" i="13"/>
  <c r="K1432" i="13"/>
  <c r="J1432" i="13"/>
  <c r="I1432" i="13"/>
  <c r="H1432" i="13"/>
  <c r="G1432" i="13"/>
  <c r="K1431" i="13"/>
  <c r="J1431" i="13"/>
  <c r="I1431" i="13"/>
  <c r="H1431" i="13"/>
  <c r="G1431" i="13"/>
  <c r="K1430" i="13"/>
  <c r="J1430" i="13"/>
  <c r="I1430" i="13"/>
  <c r="H1430" i="13"/>
  <c r="G1430" i="13"/>
  <c r="K1429" i="13"/>
  <c r="J1429" i="13"/>
  <c r="I1429" i="13"/>
  <c r="H1429" i="13"/>
  <c r="G1429" i="13"/>
  <c r="K1428" i="13"/>
  <c r="J1428" i="13"/>
  <c r="I1428" i="13"/>
  <c r="H1428" i="13"/>
  <c r="G1428" i="13"/>
  <c r="K1427" i="13"/>
  <c r="J1427" i="13"/>
  <c r="I1427" i="13"/>
  <c r="H1427" i="13"/>
  <c r="G1427" i="13"/>
  <c r="K1426" i="13"/>
  <c r="J1426" i="13"/>
  <c r="I1426" i="13"/>
  <c r="H1426" i="13"/>
  <c r="G1426" i="13"/>
  <c r="K1425" i="13"/>
  <c r="J1425" i="13"/>
  <c r="I1425" i="13"/>
  <c r="H1425" i="13"/>
  <c r="G1425" i="13"/>
  <c r="K1424" i="13"/>
  <c r="J1424" i="13"/>
  <c r="I1424" i="13"/>
  <c r="H1424" i="13"/>
  <c r="G1424" i="13"/>
  <c r="K1423" i="13"/>
  <c r="J1423" i="13"/>
  <c r="I1423" i="13"/>
  <c r="H1423" i="13"/>
  <c r="G1423" i="13"/>
  <c r="K1422" i="13"/>
  <c r="J1422" i="13"/>
  <c r="I1422" i="13"/>
  <c r="H1422" i="13"/>
  <c r="G1422" i="13"/>
  <c r="K1421" i="13"/>
  <c r="J1421" i="13"/>
  <c r="I1421" i="13"/>
  <c r="H1421" i="13"/>
  <c r="G1421" i="13"/>
  <c r="K1420" i="13"/>
  <c r="J1420" i="13"/>
  <c r="I1420" i="13"/>
  <c r="H1420" i="13"/>
  <c r="G1420" i="13"/>
  <c r="K1419" i="13"/>
  <c r="J1419" i="13"/>
  <c r="I1419" i="13"/>
  <c r="H1419" i="13"/>
  <c r="G1419" i="13"/>
  <c r="K1418" i="13"/>
  <c r="J1418" i="13"/>
  <c r="I1418" i="13"/>
  <c r="H1418" i="13"/>
  <c r="G1418" i="13"/>
  <c r="K1416" i="13"/>
  <c r="J1416" i="13"/>
  <c r="I1416" i="13"/>
  <c r="H1416" i="13"/>
  <c r="G1416" i="13"/>
  <c r="K1415" i="13"/>
  <c r="J1415" i="13"/>
  <c r="I1415" i="13"/>
  <c r="H1415" i="13"/>
  <c r="G1415" i="13"/>
  <c r="K1414" i="13"/>
  <c r="J1414" i="13"/>
  <c r="I1414" i="13"/>
  <c r="H1414" i="13"/>
  <c r="G1414" i="13"/>
  <c r="K1413" i="13"/>
  <c r="J1413" i="13"/>
  <c r="I1413" i="13"/>
  <c r="H1413" i="13"/>
  <c r="G1413" i="13"/>
  <c r="K1412" i="13"/>
  <c r="J1412" i="13"/>
  <c r="I1412" i="13"/>
  <c r="H1412" i="13"/>
  <c r="G1412" i="13"/>
  <c r="K1411" i="13"/>
  <c r="J1411" i="13"/>
  <c r="I1411" i="13"/>
  <c r="H1411" i="13"/>
  <c r="G1411" i="13"/>
  <c r="K1410" i="13"/>
  <c r="J1410" i="13"/>
  <c r="I1410" i="13"/>
  <c r="H1410" i="13"/>
  <c r="G1410" i="13"/>
  <c r="K1409" i="13"/>
  <c r="J1409" i="13"/>
  <c r="I1409" i="13"/>
  <c r="H1409" i="13"/>
  <c r="G1409" i="13"/>
  <c r="K1408" i="13"/>
  <c r="J1408" i="13"/>
  <c r="I1408" i="13"/>
  <c r="H1408" i="13"/>
  <c r="G1408" i="13"/>
  <c r="K1407" i="13"/>
  <c r="J1407" i="13"/>
  <c r="I1407" i="13"/>
  <c r="H1407" i="13"/>
  <c r="G1407" i="13"/>
  <c r="K1406" i="13"/>
  <c r="J1406" i="13"/>
  <c r="I1406" i="13"/>
  <c r="H1406" i="13"/>
  <c r="G1406" i="13"/>
  <c r="K1405" i="13"/>
  <c r="J1405" i="13"/>
  <c r="I1405" i="13"/>
  <c r="H1405" i="13"/>
  <c r="G1405" i="13"/>
  <c r="K1404" i="13"/>
  <c r="J1404" i="13"/>
  <c r="I1404" i="13"/>
  <c r="H1404" i="13"/>
  <c r="G1404" i="13"/>
  <c r="K1403" i="13"/>
  <c r="J1403" i="13"/>
  <c r="I1403" i="13"/>
  <c r="H1403" i="13"/>
  <c r="G1403" i="13"/>
  <c r="K1402" i="13"/>
  <c r="J1402" i="13"/>
  <c r="I1402" i="13"/>
  <c r="H1402" i="13"/>
  <c r="G1402" i="13"/>
  <c r="K1401" i="13"/>
  <c r="J1401" i="13"/>
  <c r="I1401" i="13"/>
  <c r="H1401" i="13"/>
  <c r="G1401" i="13"/>
  <c r="K1400" i="13"/>
  <c r="J1400" i="13"/>
  <c r="I1400" i="13"/>
  <c r="H1400" i="13"/>
  <c r="G1400" i="13"/>
  <c r="K1399" i="13"/>
  <c r="J1399" i="13"/>
  <c r="I1399" i="13"/>
  <c r="H1399" i="13"/>
  <c r="G1399" i="13"/>
  <c r="K1398" i="13"/>
  <c r="J1398" i="13"/>
  <c r="I1398" i="13"/>
  <c r="H1398" i="13"/>
  <c r="G1398" i="13"/>
  <c r="K1397" i="13"/>
  <c r="J1397" i="13"/>
  <c r="I1397" i="13"/>
  <c r="H1397" i="13"/>
  <c r="G1397" i="13"/>
  <c r="K1396" i="13"/>
  <c r="J1396" i="13"/>
  <c r="I1396" i="13"/>
  <c r="H1396" i="13"/>
  <c r="G1396" i="13"/>
  <c r="K1395" i="13"/>
  <c r="J1395" i="13"/>
  <c r="I1395" i="13"/>
  <c r="H1395" i="13"/>
  <c r="G1395" i="13"/>
  <c r="K1394" i="13"/>
  <c r="J1394" i="13"/>
  <c r="I1394" i="13"/>
  <c r="H1394" i="13"/>
  <c r="G1394" i="13"/>
  <c r="K1392" i="13"/>
  <c r="J1392" i="13"/>
  <c r="I1392" i="13"/>
  <c r="H1392" i="13"/>
  <c r="G1392" i="13"/>
  <c r="K1391" i="13"/>
  <c r="J1391" i="13"/>
  <c r="I1391" i="13"/>
  <c r="H1391" i="13"/>
  <c r="G1391" i="13"/>
  <c r="K1390" i="13"/>
  <c r="J1390" i="13"/>
  <c r="I1390" i="13"/>
  <c r="H1390" i="13"/>
  <c r="G1390" i="13"/>
  <c r="K1389" i="13"/>
  <c r="J1389" i="13"/>
  <c r="I1389" i="13"/>
  <c r="H1389" i="13"/>
  <c r="G1389" i="13"/>
  <c r="K1388" i="13"/>
  <c r="J1388" i="13"/>
  <c r="I1388" i="13"/>
  <c r="H1388" i="13"/>
  <c r="G1388" i="13"/>
  <c r="K1387" i="13"/>
  <c r="J1387" i="13"/>
  <c r="I1387" i="13"/>
  <c r="H1387" i="13"/>
  <c r="G1387" i="13"/>
  <c r="K1386" i="13"/>
  <c r="J1386" i="13"/>
  <c r="I1386" i="13"/>
  <c r="H1386" i="13"/>
  <c r="G1386" i="13"/>
  <c r="K1385" i="13"/>
  <c r="J1385" i="13"/>
  <c r="I1385" i="13"/>
  <c r="H1385" i="13"/>
  <c r="G1385" i="13"/>
  <c r="K1384" i="13"/>
  <c r="J1384" i="13"/>
  <c r="I1384" i="13"/>
  <c r="H1384" i="13"/>
  <c r="G1384" i="13"/>
  <c r="K1383" i="13"/>
  <c r="J1383" i="13"/>
  <c r="I1383" i="13"/>
  <c r="H1383" i="13"/>
  <c r="G1383" i="13"/>
  <c r="K1382" i="13"/>
  <c r="J1382" i="13"/>
  <c r="I1382" i="13"/>
  <c r="H1382" i="13"/>
  <c r="G1382" i="13"/>
  <c r="K1381" i="13"/>
  <c r="J1381" i="13"/>
  <c r="I1381" i="13"/>
  <c r="H1381" i="13"/>
  <c r="G1381" i="13"/>
  <c r="K1380" i="13"/>
  <c r="J1380" i="13"/>
  <c r="I1380" i="13"/>
  <c r="H1380" i="13"/>
  <c r="G1380" i="13"/>
  <c r="K1379" i="13"/>
  <c r="J1379" i="13"/>
  <c r="I1379" i="13"/>
  <c r="H1379" i="13"/>
  <c r="G1379" i="13"/>
  <c r="K1378" i="13"/>
  <c r="J1378" i="13"/>
  <c r="I1378" i="13"/>
  <c r="H1378" i="13"/>
  <c r="G1378" i="13"/>
  <c r="K1377" i="13"/>
  <c r="J1377" i="13"/>
  <c r="I1377" i="13"/>
  <c r="H1377" i="13"/>
  <c r="G1377" i="13"/>
  <c r="K1376" i="13"/>
  <c r="J1376" i="13"/>
  <c r="I1376" i="13"/>
  <c r="H1376" i="13"/>
  <c r="G1376" i="13"/>
  <c r="K1375" i="13"/>
  <c r="J1375" i="13"/>
  <c r="I1375" i="13"/>
  <c r="H1375" i="13"/>
  <c r="G1375" i="13"/>
  <c r="K1374" i="13"/>
  <c r="J1374" i="13"/>
  <c r="I1374" i="13"/>
  <c r="H1374" i="13"/>
  <c r="G1374" i="13"/>
  <c r="K1373" i="13"/>
  <c r="J1373" i="13"/>
  <c r="I1373" i="13"/>
  <c r="H1373" i="13"/>
  <c r="G1373" i="13"/>
  <c r="K1372" i="13"/>
  <c r="J1372" i="13"/>
  <c r="I1372" i="13"/>
  <c r="H1372" i="13"/>
  <c r="G1372" i="13"/>
  <c r="K1371" i="13"/>
  <c r="J1371" i="13"/>
  <c r="I1371" i="13"/>
  <c r="H1371" i="13"/>
  <c r="G1371" i="13"/>
  <c r="K1370" i="13"/>
  <c r="J1370" i="13"/>
  <c r="I1370" i="13"/>
  <c r="H1370" i="13"/>
  <c r="G1370" i="13"/>
  <c r="K1369" i="13"/>
  <c r="J1369" i="13"/>
  <c r="I1369" i="13"/>
  <c r="H1369" i="13"/>
  <c r="G1369" i="13"/>
  <c r="K1368" i="13"/>
  <c r="J1368" i="13"/>
  <c r="I1368" i="13"/>
  <c r="H1368" i="13"/>
  <c r="G1368" i="13"/>
  <c r="K1367" i="13"/>
  <c r="J1367" i="13"/>
  <c r="I1367" i="13"/>
  <c r="H1367" i="13"/>
  <c r="G1367" i="13"/>
  <c r="K1366" i="13"/>
  <c r="J1366" i="13"/>
  <c r="I1366" i="13"/>
  <c r="H1366" i="13"/>
  <c r="G1366" i="13"/>
  <c r="K1365" i="13"/>
  <c r="J1365" i="13"/>
  <c r="I1365" i="13"/>
  <c r="H1365" i="13"/>
  <c r="G1365" i="13"/>
  <c r="K1364" i="13"/>
  <c r="J1364" i="13"/>
  <c r="I1364" i="13"/>
  <c r="H1364" i="13"/>
  <c r="G1364" i="13"/>
  <c r="K1363" i="13"/>
  <c r="J1363" i="13"/>
  <c r="I1363" i="13"/>
  <c r="H1363" i="13"/>
  <c r="G1363" i="13"/>
  <c r="K1362" i="13"/>
  <c r="J1362" i="13"/>
  <c r="I1362" i="13"/>
  <c r="H1362" i="13"/>
  <c r="G1362" i="13"/>
  <c r="K1361" i="13"/>
  <c r="J1361" i="13"/>
  <c r="I1361" i="13"/>
  <c r="H1361" i="13"/>
  <c r="G1361" i="13"/>
  <c r="K1360" i="13"/>
  <c r="J1360" i="13"/>
  <c r="I1360" i="13"/>
  <c r="H1360" i="13"/>
  <c r="G1360" i="13"/>
  <c r="K1359" i="13"/>
  <c r="J1359" i="13"/>
  <c r="I1359" i="13"/>
  <c r="H1359" i="13"/>
  <c r="G1359" i="13"/>
  <c r="K1358" i="13"/>
  <c r="J1358" i="13"/>
  <c r="I1358" i="13"/>
  <c r="H1358" i="13"/>
  <c r="G1358" i="13"/>
  <c r="K1357" i="13"/>
  <c r="J1357" i="13"/>
  <c r="I1357" i="13"/>
  <c r="H1357" i="13"/>
  <c r="G1357" i="13"/>
  <c r="K1356" i="13"/>
  <c r="J1356" i="13"/>
  <c r="I1356" i="13"/>
  <c r="H1356" i="13"/>
  <c r="G1356" i="13"/>
  <c r="K1355" i="13"/>
  <c r="J1355" i="13"/>
  <c r="I1355" i="13"/>
  <c r="H1355" i="13"/>
  <c r="G1355" i="13"/>
  <c r="K1354" i="13"/>
  <c r="J1354" i="13"/>
  <c r="I1354" i="13"/>
  <c r="H1354" i="13"/>
  <c r="G1354" i="13"/>
  <c r="K1353" i="13"/>
  <c r="J1353" i="13"/>
  <c r="I1353" i="13"/>
  <c r="H1353" i="13"/>
  <c r="G1353" i="13"/>
  <c r="K1352" i="13"/>
  <c r="J1352" i="13"/>
  <c r="I1352" i="13"/>
  <c r="H1352" i="13"/>
  <c r="G1352" i="13"/>
  <c r="K1351" i="13"/>
  <c r="J1351" i="13"/>
  <c r="I1351" i="13"/>
  <c r="H1351" i="13"/>
  <c r="G1351" i="13"/>
  <c r="K1350" i="13"/>
  <c r="J1350" i="13"/>
  <c r="I1350" i="13"/>
  <c r="H1350" i="13"/>
  <c r="G1350" i="13"/>
  <c r="K1349" i="13"/>
  <c r="J1349" i="13"/>
  <c r="I1349" i="13"/>
  <c r="H1349" i="13"/>
  <c r="G1349" i="13"/>
  <c r="K1348" i="13"/>
  <c r="J1348" i="13"/>
  <c r="I1348" i="13"/>
  <c r="H1348" i="13"/>
  <c r="G1348" i="13"/>
  <c r="K1347" i="13"/>
  <c r="J1347" i="13"/>
  <c r="I1347" i="13"/>
  <c r="H1347" i="13"/>
  <c r="G1347" i="13"/>
  <c r="K1346" i="13"/>
  <c r="J1346" i="13"/>
  <c r="I1346" i="13"/>
  <c r="H1346" i="13"/>
  <c r="G1346" i="13"/>
  <c r="K1344" i="13"/>
  <c r="J1344" i="13"/>
  <c r="I1344" i="13"/>
  <c r="H1344" i="13"/>
  <c r="G1344" i="13"/>
  <c r="K1343" i="13"/>
  <c r="J1343" i="13"/>
  <c r="I1343" i="13"/>
  <c r="H1343" i="13"/>
  <c r="G1343" i="13"/>
  <c r="K1342" i="13"/>
  <c r="J1342" i="13"/>
  <c r="I1342" i="13"/>
  <c r="H1342" i="13"/>
  <c r="G1342" i="13"/>
  <c r="K1341" i="13"/>
  <c r="J1341" i="13"/>
  <c r="I1341" i="13"/>
  <c r="H1341" i="13"/>
  <c r="G1341" i="13"/>
  <c r="K1340" i="13"/>
  <c r="J1340" i="13"/>
  <c r="I1340" i="13"/>
  <c r="H1340" i="13"/>
  <c r="G1340" i="13"/>
  <c r="K1339" i="13"/>
  <c r="J1339" i="13"/>
  <c r="I1339" i="13"/>
  <c r="H1339" i="13"/>
  <c r="G1339" i="13"/>
  <c r="K1338" i="13"/>
  <c r="J1338" i="13"/>
  <c r="I1338" i="13"/>
  <c r="H1338" i="13"/>
  <c r="G1338" i="13"/>
  <c r="K1337" i="13"/>
  <c r="J1337" i="13"/>
  <c r="I1337" i="13"/>
  <c r="H1337" i="13"/>
  <c r="G1337" i="13"/>
  <c r="K1336" i="13"/>
  <c r="J1336" i="13"/>
  <c r="I1336" i="13"/>
  <c r="H1336" i="13"/>
  <c r="G1336" i="13"/>
  <c r="K1335" i="13"/>
  <c r="J1335" i="13"/>
  <c r="I1335" i="13"/>
  <c r="H1335" i="13"/>
  <c r="G1335" i="13"/>
  <c r="K1334" i="13"/>
  <c r="J1334" i="13"/>
  <c r="I1334" i="13"/>
  <c r="H1334" i="13"/>
  <c r="G1334" i="13"/>
  <c r="K1333" i="13"/>
  <c r="J1333" i="13"/>
  <c r="I1333" i="13"/>
  <c r="H1333" i="13"/>
  <c r="G1333" i="13"/>
  <c r="K1332" i="13"/>
  <c r="J1332" i="13"/>
  <c r="I1332" i="13"/>
  <c r="H1332" i="13"/>
  <c r="G1332" i="13"/>
  <c r="K1331" i="13"/>
  <c r="J1331" i="13"/>
  <c r="I1331" i="13"/>
  <c r="H1331" i="13"/>
  <c r="G1331" i="13"/>
  <c r="K1330" i="13"/>
  <c r="J1330" i="13"/>
  <c r="I1330" i="13"/>
  <c r="H1330" i="13"/>
  <c r="G1330" i="13"/>
  <c r="K1329" i="13"/>
  <c r="J1329" i="13"/>
  <c r="I1329" i="13"/>
  <c r="H1329" i="13"/>
  <c r="G1329" i="13"/>
  <c r="K1328" i="13"/>
  <c r="J1328" i="13"/>
  <c r="I1328" i="13"/>
  <c r="H1328" i="13"/>
  <c r="G1328" i="13"/>
  <c r="K1327" i="13"/>
  <c r="J1327" i="13"/>
  <c r="I1327" i="13"/>
  <c r="H1327" i="13"/>
  <c r="G1327" i="13"/>
  <c r="K1326" i="13"/>
  <c r="J1326" i="13"/>
  <c r="I1326" i="13"/>
  <c r="H1326" i="13"/>
  <c r="G1326" i="13"/>
  <c r="K1325" i="13"/>
  <c r="J1325" i="13"/>
  <c r="I1325" i="13"/>
  <c r="H1325" i="13"/>
  <c r="G1325" i="13"/>
  <c r="K1324" i="13"/>
  <c r="J1324" i="13"/>
  <c r="I1324" i="13"/>
  <c r="H1324" i="13"/>
  <c r="G1324" i="13"/>
  <c r="K1322" i="13"/>
  <c r="J1322" i="13"/>
  <c r="I1322" i="13"/>
  <c r="H1322" i="13"/>
  <c r="G1322" i="13"/>
  <c r="K1321" i="13"/>
  <c r="J1321" i="13"/>
  <c r="I1321" i="13"/>
  <c r="H1321" i="13"/>
  <c r="G1321" i="13"/>
  <c r="K1320" i="13"/>
  <c r="J1320" i="13"/>
  <c r="I1320" i="13"/>
  <c r="H1320" i="13"/>
  <c r="G1320" i="13"/>
  <c r="K1319" i="13"/>
  <c r="J1319" i="13"/>
  <c r="I1319" i="13"/>
  <c r="H1319" i="13"/>
  <c r="G1319" i="13"/>
  <c r="K1318" i="13"/>
  <c r="J1318" i="13"/>
  <c r="I1318" i="13"/>
  <c r="H1318" i="13"/>
  <c r="G1318" i="13"/>
  <c r="K1317" i="13"/>
  <c r="J1317" i="13"/>
  <c r="I1317" i="13"/>
  <c r="H1317" i="13"/>
  <c r="G1317" i="13"/>
  <c r="K1316" i="13"/>
  <c r="J1316" i="13"/>
  <c r="I1316" i="13"/>
  <c r="H1316" i="13"/>
  <c r="G1316" i="13"/>
  <c r="K1315" i="13"/>
  <c r="J1315" i="13"/>
  <c r="I1315" i="13"/>
  <c r="H1315" i="13"/>
  <c r="G1315" i="13"/>
  <c r="K1314" i="13"/>
  <c r="J1314" i="13"/>
  <c r="I1314" i="13"/>
  <c r="H1314" i="13"/>
  <c r="G1314" i="13"/>
  <c r="K1313" i="13"/>
  <c r="J1313" i="13"/>
  <c r="I1313" i="13"/>
  <c r="H1313" i="13"/>
  <c r="G1313" i="13"/>
  <c r="K1312" i="13"/>
  <c r="J1312" i="13"/>
  <c r="I1312" i="13"/>
  <c r="H1312" i="13"/>
  <c r="G1312" i="13"/>
  <c r="K1311" i="13"/>
  <c r="J1311" i="13"/>
  <c r="I1311" i="13"/>
  <c r="H1311" i="13"/>
  <c r="G1311" i="13"/>
  <c r="K1310" i="13"/>
  <c r="J1310" i="13"/>
  <c r="I1310" i="13"/>
  <c r="H1310" i="13"/>
  <c r="G1310" i="13"/>
  <c r="K1309" i="13"/>
  <c r="J1309" i="13"/>
  <c r="I1309" i="13"/>
  <c r="H1309" i="13"/>
  <c r="G1309" i="13"/>
  <c r="K1308" i="13"/>
  <c r="J1308" i="13"/>
  <c r="I1308" i="13"/>
  <c r="H1308" i="13"/>
  <c r="G1308" i="13"/>
  <c r="K1307" i="13"/>
  <c r="J1307" i="13"/>
  <c r="I1307" i="13"/>
  <c r="H1307" i="13"/>
  <c r="G1307" i="13"/>
  <c r="K1306" i="13"/>
  <c r="J1306" i="13"/>
  <c r="I1306" i="13"/>
  <c r="H1306" i="13"/>
  <c r="G1306" i="13"/>
  <c r="K1305" i="13"/>
  <c r="J1305" i="13"/>
  <c r="I1305" i="13"/>
  <c r="H1305" i="13"/>
  <c r="G1305" i="13"/>
  <c r="K1304" i="13"/>
  <c r="J1304" i="13"/>
  <c r="I1304" i="13"/>
  <c r="H1304" i="13"/>
  <c r="G1304" i="13"/>
  <c r="K1303" i="13"/>
  <c r="J1303" i="13"/>
  <c r="I1303" i="13"/>
  <c r="H1303" i="13"/>
  <c r="G1303" i="13"/>
  <c r="K1302" i="13"/>
  <c r="J1302" i="13"/>
  <c r="I1302" i="13"/>
  <c r="H1302" i="13"/>
  <c r="G1302" i="13"/>
  <c r="K1301" i="13"/>
  <c r="J1301" i="13"/>
  <c r="I1301" i="13"/>
  <c r="H1301" i="13"/>
  <c r="G1301" i="13"/>
  <c r="K1299" i="13"/>
  <c r="J1299" i="13"/>
  <c r="I1299" i="13"/>
  <c r="H1299" i="13"/>
  <c r="G1299" i="13"/>
  <c r="K1298" i="13"/>
  <c r="J1298" i="13"/>
  <c r="I1298" i="13"/>
  <c r="H1298" i="13"/>
  <c r="G1298" i="13"/>
  <c r="K1297" i="13"/>
  <c r="J1297" i="13"/>
  <c r="I1297" i="13"/>
  <c r="H1297" i="13"/>
  <c r="G1297" i="13"/>
  <c r="K1296" i="13"/>
  <c r="J1296" i="13"/>
  <c r="I1296" i="13"/>
  <c r="H1296" i="13"/>
  <c r="G1296" i="13"/>
  <c r="K1295" i="13"/>
  <c r="J1295" i="13"/>
  <c r="I1295" i="13"/>
  <c r="H1295" i="13"/>
  <c r="G1295" i="13"/>
  <c r="K1294" i="13"/>
  <c r="J1294" i="13"/>
  <c r="I1294" i="13"/>
  <c r="H1294" i="13"/>
  <c r="G1294" i="13"/>
  <c r="K1293" i="13"/>
  <c r="J1293" i="13"/>
  <c r="I1293" i="13"/>
  <c r="H1293" i="13"/>
  <c r="G1293" i="13"/>
  <c r="K1292" i="13"/>
  <c r="J1292" i="13"/>
  <c r="I1292" i="13"/>
  <c r="H1292" i="13"/>
  <c r="G1292" i="13"/>
  <c r="K1291" i="13"/>
  <c r="J1291" i="13"/>
  <c r="I1291" i="13"/>
  <c r="H1291" i="13"/>
  <c r="G1291" i="13"/>
  <c r="K1290" i="13"/>
  <c r="J1290" i="13"/>
  <c r="I1290" i="13"/>
  <c r="H1290" i="13"/>
  <c r="G1290" i="13"/>
  <c r="K1289" i="13"/>
  <c r="J1289" i="13"/>
  <c r="I1289" i="13"/>
  <c r="H1289" i="13"/>
  <c r="G1289" i="13"/>
  <c r="K1288" i="13"/>
  <c r="J1288" i="13"/>
  <c r="I1288" i="13"/>
  <c r="H1288" i="13"/>
  <c r="G1288" i="13"/>
  <c r="K1287" i="13"/>
  <c r="J1287" i="13"/>
  <c r="I1287" i="13"/>
  <c r="H1287" i="13"/>
  <c r="G1287" i="13"/>
  <c r="K1286" i="13"/>
  <c r="J1286" i="13"/>
  <c r="I1286" i="13"/>
  <c r="H1286" i="13"/>
  <c r="G1286" i="13"/>
  <c r="K1285" i="13"/>
  <c r="J1285" i="13"/>
  <c r="I1285" i="13"/>
  <c r="H1285" i="13"/>
  <c r="G1285" i="13"/>
  <c r="K1284" i="13"/>
  <c r="J1284" i="13"/>
  <c r="I1284" i="13"/>
  <c r="H1284" i="13"/>
  <c r="G1284" i="13"/>
  <c r="K1283" i="13"/>
  <c r="J1283" i="13"/>
  <c r="I1283" i="13"/>
  <c r="H1283" i="13"/>
  <c r="G1283" i="13"/>
  <c r="K1282" i="13"/>
  <c r="J1282" i="13"/>
  <c r="I1282" i="13"/>
  <c r="H1282" i="13"/>
  <c r="G1282" i="13"/>
  <c r="K1281" i="13"/>
  <c r="J1281" i="13"/>
  <c r="I1281" i="13"/>
  <c r="H1281" i="13"/>
  <c r="G1281" i="13"/>
  <c r="K1280" i="13"/>
  <c r="J1280" i="13"/>
  <c r="I1280" i="13"/>
  <c r="H1280" i="13"/>
  <c r="G1280" i="13"/>
  <c r="K1279" i="13"/>
  <c r="J1279" i="13"/>
  <c r="I1279" i="13"/>
  <c r="H1279" i="13"/>
  <c r="G1279" i="13"/>
  <c r="K1278" i="13"/>
  <c r="J1278" i="13"/>
  <c r="I1278" i="13"/>
  <c r="H1278" i="13"/>
  <c r="G1278" i="13"/>
  <c r="K1277" i="13"/>
  <c r="J1277" i="13"/>
  <c r="I1277" i="13"/>
  <c r="H1277" i="13"/>
  <c r="G1277" i="13"/>
  <c r="K1276" i="13"/>
  <c r="J1276" i="13"/>
  <c r="I1276" i="13"/>
  <c r="H1276" i="13"/>
  <c r="G1276" i="13"/>
  <c r="K1275" i="13"/>
  <c r="J1275" i="13"/>
  <c r="I1275" i="13"/>
  <c r="H1275" i="13"/>
  <c r="G1275" i="13"/>
  <c r="K1274" i="13"/>
  <c r="J1274" i="13"/>
  <c r="I1274" i="13"/>
  <c r="H1274" i="13"/>
  <c r="G1274" i="13"/>
  <c r="K1273" i="13"/>
  <c r="J1273" i="13"/>
  <c r="I1273" i="13"/>
  <c r="H1273" i="13"/>
  <c r="G1273" i="13"/>
  <c r="K1272" i="13"/>
  <c r="J1272" i="13"/>
  <c r="I1272" i="13"/>
  <c r="H1272" i="13"/>
  <c r="G1272" i="13"/>
  <c r="K1271" i="13"/>
  <c r="J1271" i="13"/>
  <c r="I1271" i="13"/>
  <c r="H1271" i="13"/>
  <c r="G1271" i="13"/>
  <c r="K1270" i="13"/>
  <c r="J1270" i="13"/>
  <c r="I1270" i="13"/>
  <c r="H1270" i="13"/>
  <c r="G1270" i="13"/>
  <c r="K1269" i="13"/>
  <c r="J1269" i="13"/>
  <c r="I1269" i="13"/>
  <c r="H1269" i="13"/>
  <c r="G1269" i="13"/>
  <c r="K1268" i="13"/>
  <c r="J1268" i="13"/>
  <c r="I1268" i="13"/>
  <c r="H1268" i="13"/>
  <c r="G1268" i="13"/>
  <c r="K1267" i="13"/>
  <c r="J1267" i="13"/>
  <c r="I1267" i="13"/>
  <c r="H1267" i="13"/>
  <c r="G1267" i="13"/>
  <c r="K1265" i="13"/>
  <c r="J1265" i="13"/>
  <c r="I1265" i="13"/>
  <c r="H1265" i="13"/>
  <c r="G1265" i="13"/>
  <c r="K1264" i="13"/>
  <c r="J1264" i="13"/>
  <c r="I1264" i="13"/>
  <c r="H1264" i="13"/>
  <c r="G1264" i="13"/>
  <c r="K1263" i="13"/>
  <c r="J1263" i="13"/>
  <c r="I1263" i="13"/>
  <c r="H1263" i="13"/>
  <c r="G1263" i="13"/>
  <c r="K1262" i="13"/>
  <c r="J1262" i="13"/>
  <c r="I1262" i="13"/>
  <c r="H1262" i="13"/>
  <c r="G1262" i="13"/>
  <c r="K1261" i="13"/>
  <c r="J1261" i="13"/>
  <c r="I1261" i="13"/>
  <c r="H1261" i="13"/>
  <c r="G1261" i="13"/>
  <c r="K1260" i="13"/>
  <c r="J1260" i="13"/>
  <c r="I1260" i="13"/>
  <c r="H1260" i="13"/>
  <c r="G1260" i="13"/>
  <c r="K1258" i="13"/>
  <c r="J1258" i="13"/>
  <c r="I1258" i="13"/>
  <c r="H1258" i="13"/>
  <c r="G1258" i="13"/>
  <c r="K1257" i="13"/>
  <c r="J1257" i="13"/>
  <c r="I1257" i="13"/>
  <c r="H1257" i="13"/>
  <c r="G1257" i="13"/>
  <c r="K1256" i="13"/>
  <c r="J1256" i="13"/>
  <c r="I1256" i="13"/>
  <c r="H1256" i="13"/>
  <c r="G1256" i="13"/>
  <c r="K1255" i="13"/>
  <c r="J1255" i="13"/>
  <c r="I1255" i="13"/>
  <c r="H1255" i="13"/>
  <c r="G1255" i="13"/>
  <c r="K1254" i="13"/>
  <c r="J1254" i="13"/>
  <c r="I1254" i="13"/>
  <c r="H1254" i="13"/>
  <c r="G1254" i="13"/>
  <c r="K1253" i="13"/>
  <c r="J1253" i="13"/>
  <c r="I1253" i="13"/>
  <c r="H1253" i="13"/>
  <c r="G1253" i="13"/>
  <c r="K1251" i="13"/>
  <c r="J1251" i="13"/>
  <c r="I1251" i="13"/>
  <c r="H1251" i="13"/>
  <c r="G1251" i="13"/>
  <c r="K1250" i="13"/>
  <c r="J1250" i="13"/>
  <c r="I1250" i="13"/>
  <c r="H1250" i="13"/>
  <c r="G1250" i="13"/>
  <c r="K1249" i="13"/>
  <c r="J1249" i="13"/>
  <c r="I1249" i="13"/>
  <c r="H1249" i="13"/>
  <c r="G1249" i="13"/>
  <c r="K1248" i="13"/>
  <c r="J1248" i="13"/>
  <c r="I1248" i="13"/>
  <c r="H1248" i="13"/>
  <c r="G1248" i="13"/>
  <c r="K1247" i="13"/>
  <c r="J1247" i="13"/>
  <c r="I1247" i="13"/>
  <c r="H1247" i="13"/>
  <c r="G1247" i="13"/>
  <c r="K1246" i="13"/>
  <c r="J1246" i="13"/>
  <c r="I1246" i="13"/>
  <c r="H1246" i="13"/>
  <c r="G1246" i="13"/>
  <c r="K1245" i="13"/>
  <c r="J1245" i="13"/>
  <c r="I1245" i="13"/>
  <c r="H1245" i="13"/>
  <c r="G1245" i="13"/>
  <c r="K1244" i="13"/>
  <c r="J1244" i="13"/>
  <c r="I1244" i="13"/>
  <c r="H1244" i="13"/>
  <c r="G1244" i="13"/>
  <c r="K1243" i="13"/>
  <c r="J1243" i="13"/>
  <c r="I1243" i="13"/>
  <c r="H1243" i="13"/>
  <c r="G1243" i="13"/>
  <c r="K1242" i="13"/>
  <c r="J1242" i="13"/>
  <c r="I1242" i="13"/>
  <c r="H1242" i="13"/>
  <c r="G1242" i="13"/>
  <c r="K1240" i="13"/>
  <c r="J1240" i="13"/>
  <c r="I1240" i="13"/>
  <c r="H1240" i="13"/>
  <c r="G1240" i="13"/>
  <c r="K1239" i="13"/>
  <c r="J1239" i="13"/>
  <c r="I1239" i="13"/>
  <c r="H1239" i="13"/>
  <c r="G1239" i="13"/>
  <c r="K1238" i="13"/>
  <c r="J1238" i="13"/>
  <c r="I1238" i="13"/>
  <c r="H1238" i="13"/>
  <c r="G1238" i="13"/>
  <c r="K1237" i="13"/>
  <c r="J1237" i="13"/>
  <c r="I1237" i="13"/>
  <c r="H1237" i="13"/>
  <c r="G1237" i="13"/>
  <c r="K1236" i="13"/>
  <c r="J1236" i="13"/>
  <c r="I1236" i="13"/>
  <c r="H1236" i="13"/>
  <c r="G1236" i="13"/>
  <c r="K1235" i="13"/>
  <c r="J1235" i="13"/>
  <c r="I1235" i="13"/>
  <c r="H1235" i="13"/>
  <c r="G1235" i="13"/>
  <c r="K1234" i="13"/>
  <c r="J1234" i="13"/>
  <c r="I1234" i="13"/>
  <c r="H1234" i="13"/>
  <c r="G1234" i="13"/>
  <c r="K1233" i="13"/>
  <c r="J1233" i="13"/>
  <c r="I1233" i="13"/>
  <c r="H1233" i="13"/>
  <c r="G1233" i="13"/>
  <c r="K1232" i="13"/>
  <c r="J1232" i="13"/>
  <c r="I1232" i="13"/>
  <c r="H1232" i="13"/>
  <c r="G1232" i="13"/>
  <c r="K1231" i="13"/>
  <c r="J1231" i="13"/>
  <c r="I1231" i="13"/>
  <c r="H1231" i="13"/>
  <c r="G1231" i="13"/>
  <c r="K1229" i="13"/>
  <c r="J1229" i="13"/>
  <c r="I1229" i="13"/>
  <c r="H1229" i="13"/>
  <c r="G1229" i="13"/>
  <c r="K1228" i="13"/>
  <c r="J1228" i="13"/>
  <c r="I1228" i="13"/>
  <c r="H1228" i="13"/>
  <c r="G1228" i="13"/>
  <c r="K1227" i="13"/>
  <c r="J1227" i="13"/>
  <c r="I1227" i="13"/>
  <c r="H1227" i="13"/>
  <c r="G1227" i="13"/>
  <c r="K1226" i="13"/>
  <c r="J1226" i="13"/>
  <c r="I1226" i="13"/>
  <c r="H1226" i="13"/>
  <c r="G1226" i="13"/>
  <c r="K1225" i="13"/>
  <c r="J1225" i="13"/>
  <c r="I1225" i="13"/>
  <c r="H1225" i="13"/>
  <c r="G1225" i="13"/>
  <c r="K1224" i="13"/>
  <c r="J1224" i="13"/>
  <c r="I1224" i="13"/>
  <c r="H1224" i="13"/>
  <c r="G1224" i="13"/>
  <c r="K1223" i="13"/>
  <c r="J1223" i="13"/>
  <c r="I1223" i="13"/>
  <c r="H1223" i="13"/>
  <c r="G1223" i="13"/>
  <c r="K1222" i="13"/>
  <c r="J1222" i="13"/>
  <c r="I1222" i="13"/>
  <c r="H1222" i="13"/>
  <c r="G1222" i="13"/>
  <c r="K1221" i="13"/>
  <c r="J1221" i="13"/>
  <c r="I1221" i="13"/>
  <c r="H1221" i="13"/>
  <c r="G1221" i="13"/>
  <c r="K1220" i="13"/>
  <c r="J1220" i="13"/>
  <c r="I1220" i="13"/>
  <c r="H1220" i="13"/>
  <c r="G1220" i="13"/>
  <c r="K1219" i="13"/>
  <c r="J1219" i="13"/>
  <c r="I1219" i="13"/>
  <c r="H1219" i="13"/>
  <c r="G1219" i="13"/>
  <c r="K1217" i="13"/>
  <c r="J1217" i="13"/>
  <c r="I1217" i="13"/>
  <c r="H1217" i="13"/>
  <c r="G1217" i="13"/>
  <c r="K1216" i="13"/>
  <c r="J1216" i="13"/>
  <c r="I1216" i="13"/>
  <c r="H1216" i="13"/>
  <c r="G1216" i="13"/>
  <c r="K1215" i="13"/>
  <c r="J1215" i="13"/>
  <c r="I1215" i="13"/>
  <c r="H1215" i="13"/>
  <c r="G1215" i="13"/>
  <c r="K1214" i="13"/>
  <c r="J1214" i="13"/>
  <c r="I1214" i="13"/>
  <c r="H1214" i="13"/>
  <c r="G1214" i="13"/>
  <c r="K1213" i="13"/>
  <c r="J1213" i="13"/>
  <c r="I1213" i="13"/>
  <c r="H1213" i="13"/>
  <c r="G1213" i="13"/>
  <c r="K1212" i="13"/>
  <c r="J1212" i="13"/>
  <c r="I1212" i="13"/>
  <c r="H1212" i="13"/>
  <c r="G1212" i="13"/>
  <c r="K1211" i="13"/>
  <c r="J1211" i="13"/>
  <c r="I1211" i="13"/>
  <c r="H1211" i="13"/>
  <c r="G1211" i="13"/>
  <c r="K1210" i="13"/>
  <c r="J1210" i="13"/>
  <c r="I1210" i="13"/>
  <c r="H1210" i="13"/>
  <c r="G1210" i="13"/>
  <c r="K1209" i="13"/>
  <c r="J1209" i="13"/>
  <c r="I1209" i="13"/>
  <c r="H1209" i="13"/>
  <c r="G1209" i="13"/>
  <c r="K1208" i="13"/>
  <c r="J1208" i="13"/>
  <c r="I1208" i="13"/>
  <c r="H1208" i="13"/>
  <c r="G1208" i="13"/>
  <c r="K1207" i="13"/>
  <c r="J1207" i="13"/>
  <c r="I1207" i="13"/>
  <c r="H1207" i="13"/>
  <c r="G1207" i="13"/>
  <c r="K1206" i="13"/>
  <c r="J1206" i="13"/>
  <c r="I1206" i="13"/>
  <c r="H1206" i="13"/>
  <c r="G1206" i="13"/>
  <c r="K1205" i="13"/>
  <c r="J1205" i="13"/>
  <c r="I1205" i="13"/>
  <c r="H1205" i="13"/>
  <c r="G1205" i="13"/>
  <c r="K1204" i="13"/>
  <c r="J1204" i="13"/>
  <c r="I1204" i="13"/>
  <c r="H1204" i="13"/>
  <c r="G1204" i="13"/>
  <c r="K1203" i="13"/>
  <c r="J1203" i="13"/>
  <c r="I1203" i="13"/>
  <c r="H1203" i="13"/>
  <c r="G1203" i="13"/>
  <c r="K1202" i="13"/>
  <c r="J1202" i="13"/>
  <c r="I1202" i="13"/>
  <c r="H1202" i="13"/>
  <c r="G1202" i="13"/>
  <c r="K1201" i="13"/>
  <c r="J1201" i="13"/>
  <c r="I1201" i="13"/>
  <c r="H1201" i="13"/>
  <c r="G1201" i="13"/>
  <c r="K1200" i="13"/>
  <c r="J1200" i="13"/>
  <c r="I1200" i="13"/>
  <c r="H1200" i="13"/>
  <c r="G1200" i="13"/>
  <c r="K1199" i="13"/>
  <c r="J1199" i="13"/>
  <c r="I1199" i="13"/>
  <c r="H1199" i="13"/>
  <c r="G1199" i="13"/>
  <c r="K1198" i="13"/>
  <c r="J1198" i="13"/>
  <c r="I1198" i="13"/>
  <c r="H1198" i="13"/>
  <c r="G1198" i="13"/>
  <c r="K1197" i="13"/>
  <c r="J1197" i="13"/>
  <c r="I1197" i="13"/>
  <c r="H1197" i="13"/>
  <c r="G1197" i="13"/>
  <c r="K1196" i="13"/>
  <c r="J1196" i="13"/>
  <c r="I1196" i="13"/>
  <c r="H1196" i="13"/>
  <c r="G1196" i="13"/>
  <c r="K1195" i="13"/>
  <c r="J1195" i="13"/>
  <c r="I1195" i="13"/>
  <c r="H1195" i="13"/>
  <c r="G1195" i="13"/>
  <c r="K1194" i="13"/>
  <c r="J1194" i="13"/>
  <c r="I1194" i="13"/>
  <c r="H1194" i="13"/>
  <c r="G1194" i="13"/>
  <c r="K1193" i="13"/>
  <c r="J1193" i="13"/>
  <c r="I1193" i="13"/>
  <c r="H1193" i="13"/>
  <c r="G1193" i="13"/>
  <c r="K1192" i="13"/>
  <c r="J1192" i="13"/>
  <c r="I1192" i="13"/>
  <c r="H1192" i="13"/>
  <c r="G1192" i="13"/>
  <c r="K1191" i="13"/>
  <c r="J1191" i="13"/>
  <c r="I1191" i="13"/>
  <c r="H1191" i="13"/>
  <c r="G1191" i="13"/>
  <c r="K1190" i="13"/>
  <c r="J1190" i="13"/>
  <c r="I1190" i="13"/>
  <c r="H1190" i="13"/>
  <c r="G1190" i="13"/>
  <c r="K1188" i="13"/>
  <c r="J1188" i="13"/>
  <c r="I1188" i="13"/>
  <c r="H1188" i="13"/>
  <c r="G1188" i="13"/>
  <c r="K1187" i="13"/>
  <c r="J1187" i="13"/>
  <c r="I1187" i="13"/>
  <c r="H1187" i="13"/>
  <c r="G1187" i="13"/>
  <c r="K1186" i="13"/>
  <c r="J1186" i="13"/>
  <c r="I1186" i="13"/>
  <c r="H1186" i="13"/>
  <c r="G1186" i="13"/>
  <c r="K1185" i="13"/>
  <c r="J1185" i="13"/>
  <c r="I1185" i="13"/>
  <c r="H1185" i="13"/>
  <c r="G1185" i="13"/>
  <c r="K1184" i="13"/>
  <c r="J1184" i="13"/>
  <c r="I1184" i="13"/>
  <c r="H1184" i="13"/>
  <c r="G1184" i="13"/>
  <c r="K1183" i="13"/>
  <c r="J1183" i="13"/>
  <c r="I1183" i="13"/>
  <c r="H1183" i="13"/>
  <c r="G1183" i="13"/>
  <c r="K1182" i="13"/>
  <c r="J1182" i="13"/>
  <c r="I1182" i="13"/>
  <c r="H1182" i="13"/>
  <c r="G1182" i="13"/>
  <c r="K1181" i="13"/>
  <c r="J1181" i="13"/>
  <c r="I1181" i="13"/>
  <c r="H1181" i="13"/>
  <c r="G1181" i="13"/>
  <c r="K1180" i="13"/>
  <c r="J1180" i="13"/>
  <c r="I1180" i="13"/>
  <c r="H1180" i="13"/>
  <c r="G1180" i="13"/>
  <c r="K1179" i="13"/>
  <c r="J1179" i="13"/>
  <c r="I1179" i="13"/>
  <c r="H1179" i="13"/>
  <c r="G1179" i="13"/>
  <c r="K1178" i="13"/>
  <c r="J1178" i="13"/>
  <c r="I1178" i="13"/>
  <c r="H1178" i="13"/>
  <c r="G1178" i="13"/>
  <c r="K1177" i="13"/>
  <c r="J1177" i="13"/>
  <c r="I1177" i="13"/>
  <c r="H1177" i="13"/>
  <c r="G1177" i="13"/>
  <c r="K1176" i="13"/>
  <c r="J1176" i="13"/>
  <c r="I1176" i="13"/>
  <c r="H1176" i="13"/>
  <c r="G1176" i="13"/>
  <c r="K1175" i="13"/>
  <c r="J1175" i="13"/>
  <c r="I1175" i="13"/>
  <c r="H1175" i="13"/>
  <c r="G1175" i="13"/>
  <c r="K1174" i="13"/>
  <c r="J1174" i="13"/>
  <c r="I1174" i="13"/>
  <c r="H1174" i="13"/>
  <c r="G1174" i="13"/>
  <c r="K1173" i="13"/>
  <c r="J1173" i="13"/>
  <c r="I1173" i="13"/>
  <c r="H1173" i="13"/>
  <c r="G1173" i="13"/>
  <c r="K1172" i="13"/>
  <c r="J1172" i="13"/>
  <c r="I1172" i="13"/>
  <c r="H1172" i="13"/>
  <c r="G1172" i="13"/>
  <c r="K1171" i="13"/>
  <c r="J1171" i="13"/>
  <c r="I1171" i="13"/>
  <c r="H1171" i="13"/>
  <c r="G1171" i="13"/>
  <c r="K1170" i="13"/>
  <c r="J1170" i="13"/>
  <c r="I1170" i="13"/>
  <c r="H1170" i="13"/>
  <c r="G1170" i="13"/>
  <c r="K1169" i="13"/>
  <c r="J1169" i="13"/>
  <c r="I1169" i="13"/>
  <c r="H1169" i="13"/>
  <c r="G1169" i="13"/>
  <c r="K1168" i="13"/>
  <c r="J1168" i="13"/>
  <c r="I1168" i="13"/>
  <c r="H1168" i="13"/>
  <c r="G1168" i="13"/>
  <c r="K1167" i="13"/>
  <c r="J1167" i="13"/>
  <c r="I1167" i="13"/>
  <c r="H1167" i="13"/>
  <c r="G1167" i="13"/>
  <c r="K1166" i="13"/>
  <c r="J1166" i="13"/>
  <c r="I1166" i="13"/>
  <c r="H1166" i="13"/>
  <c r="G1166" i="13"/>
  <c r="K1165" i="13"/>
  <c r="J1165" i="13"/>
  <c r="I1165" i="13"/>
  <c r="H1165" i="13"/>
  <c r="G1165" i="13"/>
  <c r="K1164" i="13"/>
  <c r="J1164" i="13"/>
  <c r="I1164" i="13"/>
  <c r="H1164" i="13"/>
  <c r="G1164" i="13"/>
  <c r="K1163" i="13"/>
  <c r="J1163" i="13"/>
  <c r="I1163" i="13"/>
  <c r="H1163" i="13"/>
  <c r="G1163" i="13"/>
  <c r="K1162" i="13"/>
  <c r="J1162" i="13"/>
  <c r="I1162" i="13"/>
  <c r="H1162" i="13"/>
  <c r="G1162" i="13"/>
  <c r="K1161" i="13"/>
  <c r="J1161" i="13"/>
  <c r="I1161" i="13"/>
  <c r="H1161" i="13"/>
  <c r="G1161" i="13"/>
  <c r="K1159" i="13"/>
  <c r="J1159" i="13"/>
  <c r="I1159" i="13"/>
  <c r="H1159" i="13"/>
  <c r="G1159" i="13"/>
  <c r="K1158" i="13"/>
  <c r="J1158" i="13"/>
  <c r="I1158" i="13"/>
  <c r="H1158" i="13"/>
  <c r="G1158" i="13"/>
  <c r="K1157" i="13"/>
  <c r="J1157" i="13"/>
  <c r="I1157" i="13"/>
  <c r="H1157" i="13"/>
  <c r="G1157" i="13"/>
  <c r="K1156" i="13"/>
  <c r="J1156" i="13"/>
  <c r="I1156" i="13"/>
  <c r="H1156" i="13"/>
  <c r="G1156" i="13"/>
  <c r="K1155" i="13"/>
  <c r="J1155" i="13"/>
  <c r="I1155" i="13"/>
  <c r="H1155" i="13"/>
  <c r="G1155" i="13"/>
  <c r="K1154" i="13"/>
  <c r="J1154" i="13"/>
  <c r="I1154" i="13"/>
  <c r="H1154" i="13"/>
  <c r="G1154" i="13"/>
  <c r="K1153" i="13"/>
  <c r="J1153" i="13"/>
  <c r="I1153" i="13"/>
  <c r="H1153" i="13"/>
  <c r="G1153" i="13"/>
  <c r="K1152" i="13"/>
  <c r="J1152" i="13"/>
  <c r="I1152" i="13"/>
  <c r="H1152" i="13"/>
  <c r="G1152" i="13"/>
  <c r="K1151" i="13"/>
  <c r="J1151" i="13"/>
  <c r="I1151" i="13"/>
  <c r="H1151" i="13"/>
  <c r="G1151" i="13"/>
  <c r="K1150" i="13"/>
  <c r="J1150" i="13"/>
  <c r="I1150" i="13"/>
  <c r="H1150" i="13"/>
  <c r="G1150" i="13"/>
  <c r="K1149" i="13"/>
  <c r="J1149" i="13"/>
  <c r="I1149" i="13"/>
  <c r="H1149" i="13"/>
  <c r="G1149" i="13"/>
  <c r="K1147" i="13"/>
  <c r="J1147" i="13"/>
  <c r="I1147" i="13"/>
  <c r="H1147" i="13"/>
  <c r="G1147" i="13"/>
  <c r="K1146" i="13"/>
  <c r="J1146" i="13"/>
  <c r="I1146" i="13"/>
  <c r="H1146" i="13"/>
  <c r="G1146" i="13"/>
  <c r="K1145" i="13"/>
  <c r="J1145" i="13"/>
  <c r="I1145" i="13"/>
  <c r="H1145" i="13"/>
  <c r="G1145" i="13"/>
  <c r="K1144" i="13"/>
  <c r="J1144" i="13"/>
  <c r="I1144" i="13"/>
  <c r="H1144" i="13"/>
  <c r="G1144" i="13"/>
  <c r="K1143" i="13"/>
  <c r="J1143" i="13"/>
  <c r="I1143" i="13"/>
  <c r="H1143" i="13"/>
  <c r="G1143" i="13"/>
  <c r="K1142" i="13"/>
  <c r="J1142" i="13"/>
  <c r="I1142" i="13"/>
  <c r="H1142" i="13"/>
  <c r="G1142" i="13"/>
  <c r="K1141" i="13"/>
  <c r="J1141" i="13"/>
  <c r="I1141" i="13"/>
  <c r="H1141" i="13"/>
  <c r="G1141" i="13"/>
  <c r="K1140" i="13"/>
  <c r="J1140" i="13"/>
  <c r="I1140" i="13"/>
  <c r="H1140" i="13"/>
  <c r="G1140" i="13"/>
  <c r="K1139" i="13"/>
  <c r="J1139" i="13"/>
  <c r="I1139" i="13"/>
  <c r="H1139" i="13"/>
  <c r="G1139" i="13"/>
  <c r="K1138" i="13"/>
  <c r="J1138" i="13"/>
  <c r="I1138" i="13"/>
  <c r="H1138" i="13"/>
  <c r="G1138" i="13"/>
  <c r="K1137" i="13"/>
  <c r="J1137" i="13"/>
  <c r="I1137" i="13"/>
  <c r="H1137" i="13"/>
  <c r="G1137" i="13"/>
  <c r="K1136" i="13"/>
  <c r="J1136" i="13"/>
  <c r="I1136" i="13"/>
  <c r="H1136" i="13"/>
  <c r="G1136" i="13"/>
  <c r="K1135" i="13"/>
  <c r="J1135" i="13"/>
  <c r="I1135" i="13"/>
  <c r="H1135" i="13"/>
  <c r="G1135" i="13"/>
  <c r="K1134" i="13"/>
  <c r="J1134" i="13"/>
  <c r="I1134" i="13"/>
  <c r="H1134" i="13"/>
  <c r="G1134" i="13"/>
  <c r="K1133" i="13"/>
  <c r="J1133" i="13"/>
  <c r="I1133" i="13"/>
  <c r="H1133" i="13"/>
  <c r="G1133" i="13"/>
  <c r="K1132" i="13"/>
  <c r="J1132" i="13"/>
  <c r="I1132" i="13"/>
  <c r="H1132" i="13"/>
  <c r="G1132" i="13"/>
  <c r="K1130" i="13"/>
  <c r="J1130" i="13"/>
  <c r="I1130" i="13"/>
  <c r="H1130" i="13"/>
  <c r="G1130" i="13"/>
  <c r="K1129" i="13"/>
  <c r="J1129" i="13"/>
  <c r="I1129" i="13"/>
  <c r="H1129" i="13"/>
  <c r="G1129" i="13"/>
  <c r="K1128" i="13"/>
  <c r="J1128" i="13"/>
  <c r="I1128" i="13"/>
  <c r="H1128" i="13"/>
  <c r="G1128" i="13"/>
  <c r="K1127" i="13"/>
  <c r="J1127" i="13"/>
  <c r="I1127" i="13"/>
  <c r="H1127" i="13"/>
  <c r="G1127" i="13"/>
  <c r="K1126" i="13"/>
  <c r="J1126" i="13"/>
  <c r="I1126" i="13"/>
  <c r="H1126" i="13"/>
  <c r="G1126" i="13"/>
  <c r="K1125" i="13"/>
  <c r="J1125" i="13"/>
  <c r="I1125" i="13"/>
  <c r="H1125" i="13"/>
  <c r="G1125" i="13"/>
  <c r="K1124" i="13"/>
  <c r="J1124" i="13"/>
  <c r="I1124" i="13"/>
  <c r="H1124" i="13"/>
  <c r="G1124" i="13"/>
  <c r="K1123" i="13"/>
  <c r="J1123" i="13"/>
  <c r="I1123" i="13"/>
  <c r="H1123" i="13"/>
  <c r="G1123" i="13"/>
  <c r="K1122" i="13"/>
  <c r="J1122" i="13"/>
  <c r="I1122" i="13"/>
  <c r="H1122" i="13"/>
  <c r="G1122" i="13"/>
  <c r="K1121" i="13"/>
  <c r="J1121" i="13"/>
  <c r="I1121" i="13"/>
  <c r="H1121" i="13"/>
  <c r="G1121" i="13"/>
  <c r="K1120" i="13"/>
  <c r="J1120" i="13"/>
  <c r="I1120" i="13"/>
  <c r="H1120" i="13"/>
  <c r="G1120" i="13"/>
  <c r="K1119" i="13"/>
  <c r="J1119" i="13"/>
  <c r="I1119" i="13"/>
  <c r="H1119" i="13"/>
  <c r="G1119" i="13"/>
  <c r="K1118" i="13"/>
  <c r="J1118" i="13"/>
  <c r="I1118" i="13"/>
  <c r="H1118" i="13"/>
  <c r="G1118" i="13"/>
  <c r="K1117" i="13"/>
  <c r="J1117" i="13"/>
  <c r="I1117" i="13"/>
  <c r="H1117" i="13"/>
  <c r="G1117" i="13"/>
  <c r="K1116" i="13"/>
  <c r="J1116" i="13"/>
  <c r="I1116" i="13"/>
  <c r="H1116" i="13"/>
  <c r="G1116" i="13"/>
  <c r="K1115" i="13"/>
  <c r="J1115" i="13"/>
  <c r="I1115" i="13"/>
  <c r="H1115" i="13"/>
  <c r="G1115" i="13"/>
  <c r="K1113" i="13"/>
  <c r="J1113" i="13"/>
  <c r="I1113" i="13"/>
  <c r="H1113" i="13"/>
  <c r="G1113" i="13"/>
  <c r="K1112" i="13"/>
  <c r="J1112" i="13"/>
  <c r="I1112" i="13"/>
  <c r="H1112" i="13"/>
  <c r="G1112" i="13"/>
  <c r="K1111" i="13"/>
  <c r="J1111" i="13"/>
  <c r="I1111" i="13"/>
  <c r="H1111" i="13"/>
  <c r="G1111" i="13"/>
  <c r="K1110" i="13"/>
  <c r="J1110" i="13"/>
  <c r="I1110" i="13"/>
  <c r="H1110" i="13"/>
  <c r="G1110" i="13"/>
  <c r="K1109" i="13"/>
  <c r="J1109" i="13"/>
  <c r="I1109" i="13"/>
  <c r="H1109" i="13"/>
  <c r="G1109" i="13"/>
  <c r="K1108" i="13"/>
  <c r="J1108" i="13"/>
  <c r="I1108" i="13"/>
  <c r="H1108" i="13"/>
  <c r="G1108" i="13"/>
  <c r="K1107" i="13"/>
  <c r="J1107" i="13"/>
  <c r="I1107" i="13"/>
  <c r="H1107" i="13"/>
  <c r="G1107" i="13"/>
  <c r="K1106" i="13"/>
  <c r="J1106" i="13"/>
  <c r="I1106" i="13"/>
  <c r="H1106" i="13"/>
  <c r="G1106" i="13"/>
  <c r="K1105" i="13"/>
  <c r="J1105" i="13"/>
  <c r="I1105" i="13"/>
  <c r="H1105" i="13"/>
  <c r="G1105" i="13"/>
  <c r="K1104" i="13"/>
  <c r="J1104" i="13"/>
  <c r="I1104" i="13"/>
  <c r="H1104" i="13"/>
  <c r="G1104" i="13"/>
  <c r="K1103" i="13"/>
  <c r="J1103" i="13"/>
  <c r="I1103" i="13"/>
  <c r="H1103" i="13"/>
  <c r="G1103" i="13"/>
  <c r="K1102" i="13"/>
  <c r="J1102" i="13"/>
  <c r="I1102" i="13"/>
  <c r="H1102" i="13"/>
  <c r="G1102" i="13"/>
  <c r="K1101" i="13"/>
  <c r="J1101" i="13"/>
  <c r="I1101" i="13"/>
  <c r="H1101" i="13"/>
  <c r="G1101" i="13"/>
  <c r="K1100" i="13"/>
  <c r="J1100" i="13"/>
  <c r="I1100" i="13"/>
  <c r="H1100" i="13"/>
  <c r="G1100" i="13"/>
  <c r="K1099" i="13"/>
  <c r="J1099" i="13"/>
  <c r="I1099" i="13"/>
  <c r="H1099" i="13"/>
  <c r="G1099" i="13"/>
  <c r="K1098" i="13"/>
  <c r="J1098" i="13"/>
  <c r="I1098" i="13"/>
  <c r="H1098" i="13"/>
  <c r="G1098" i="13"/>
  <c r="K1097" i="13"/>
  <c r="J1097" i="13"/>
  <c r="I1097" i="13"/>
  <c r="H1097" i="13"/>
  <c r="G1097" i="13"/>
  <c r="K1096" i="13"/>
  <c r="J1096" i="13"/>
  <c r="I1096" i="13"/>
  <c r="H1096" i="13"/>
  <c r="G1096" i="13"/>
  <c r="K1095" i="13"/>
  <c r="J1095" i="13"/>
  <c r="I1095" i="13"/>
  <c r="H1095" i="13"/>
  <c r="G1095" i="13"/>
  <c r="K1094" i="13"/>
  <c r="J1094" i="13"/>
  <c r="I1094" i="13"/>
  <c r="H1094" i="13"/>
  <c r="G1094" i="13"/>
  <c r="K1093" i="13"/>
  <c r="J1093" i="13"/>
  <c r="I1093" i="13"/>
  <c r="H1093" i="13"/>
  <c r="G1093" i="13"/>
  <c r="K1092" i="13"/>
  <c r="J1092" i="13"/>
  <c r="I1092" i="13"/>
  <c r="H1092" i="13"/>
  <c r="G1092" i="13"/>
  <c r="K1091" i="13"/>
  <c r="J1091" i="13"/>
  <c r="I1091" i="13"/>
  <c r="H1091" i="13"/>
  <c r="G1091" i="13"/>
  <c r="K1090" i="13"/>
  <c r="J1090" i="13"/>
  <c r="I1090" i="13"/>
  <c r="H1090" i="13"/>
  <c r="G1090" i="13"/>
  <c r="K1089" i="13"/>
  <c r="J1089" i="13"/>
  <c r="I1089" i="13"/>
  <c r="H1089" i="13"/>
  <c r="G1089" i="13"/>
  <c r="K1088" i="13"/>
  <c r="J1088" i="13"/>
  <c r="I1088" i="13"/>
  <c r="H1088" i="13"/>
  <c r="G1088" i="13"/>
  <c r="K1087" i="13"/>
  <c r="J1087" i="13"/>
  <c r="I1087" i="13"/>
  <c r="H1087" i="13"/>
  <c r="G1087" i="13"/>
  <c r="K1086" i="13"/>
  <c r="J1086" i="13"/>
  <c r="I1086" i="13"/>
  <c r="H1086" i="13"/>
  <c r="G1086" i="13"/>
  <c r="K1085" i="13"/>
  <c r="J1085" i="13"/>
  <c r="I1085" i="13"/>
  <c r="H1085" i="13"/>
  <c r="G1085" i="13"/>
  <c r="K1084" i="13"/>
  <c r="J1084" i="13"/>
  <c r="I1084" i="13"/>
  <c r="H1084" i="13"/>
  <c r="G1084" i="13"/>
  <c r="K1083" i="13"/>
  <c r="J1083" i="13"/>
  <c r="I1083" i="13"/>
  <c r="H1083" i="13"/>
  <c r="G1083" i="13"/>
  <c r="K1082" i="13"/>
  <c r="J1082" i="13"/>
  <c r="I1082" i="13"/>
  <c r="H1082" i="13"/>
  <c r="G1082" i="13"/>
  <c r="K1081" i="13"/>
  <c r="J1081" i="13"/>
  <c r="I1081" i="13"/>
  <c r="H1081" i="13"/>
  <c r="G1081" i="13"/>
  <c r="K1080" i="13"/>
  <c r="J1080" i="13"/>
  <c r="I1080" i="13"/>
  <c r="H1080" i="13"/>
  <c r="G1080" i="13"/>
  <c r="K1079" i="13"/>
  <c r="J1079" i="13"/>
  <c r="I1079" i="13"/>
  <c r="H1079" i="13"/>
  <c r="G1079" i="13"/>
  <c r="K1078" i="13"/>
  <c r="J1078" i="13"/>
  <c r="I1078" i="13"/>
  <c r="H1078" i="13"/>
  <c r="G1078" i="13"/>
  <c r="K1077" i="13"/>
  <c r="J1077" i="13"/>
  <c r="I1077" i="13"/>
  <c r="H1077" i="13"/>
  <c r="G1077" i="13"/>
  <c r="K1076" i="13"/>
  <c r="J1076" i="13"/>
  <c r="I1076" i="13"/>
  <c r="H1076" i="13"/>
  <c r="G1076" i="13"/>
  <c r="K1075" i="13"/>
  <c r="J1075" i="13"/>
  <c r="I1075" i="13"/>
  <c r="H1075" i="13"/>
  <c r="G1075" i="13"/>
  <c r="K1074" i="13"/>
  <c r="J1074" i="13"/>
  <c r="I1074" i="13"/>
  <c r="H1074" i="13"/>
  <c r="G1074" i="13"/>
  <c r="K1073" i="13"/>
  <c r="J1073" i="13"/>
  <c r="I1073" i="13"/>
  <c r="H1073" i="13"/>
  <c r="G1073" i="13"/>
  <c r="K1072" i="13"/>
  <c r="J1072" i="13"/>
  <c r="I1072" i="13"/>
  <c r="H1072" i="13"/>
  <c r="G1072" i="13"/>
  <c r="K1071" i="13"/>
  <c r="J1071" i="13"/>
  <c r="I1071" i="13"/>
  <c r="H1071" i="13"/>
  <c r="G1071" i="13"/>
  <c r="K1070" i="13"/>
  <c r="J1070" i="13"/>
  <c r="I1070" i="13"/>
  <c r="H1070" i="13"/>
  <c r="G1070" i="13"/>
  <c r="K1069" i="13"/>
  <c r="J1069" i="13"/>
  <c r="I1069" i="13"/>
  <c r="H1069" i="13"/>
  <c r="G1069" i="13"/>
  <c r="K1068" i="13"/>
  <c r="J1068" i="13"/>
  <c r="I1068" i="13"/>
  <c r="H1068" i="13"/>
  <c r="G1068" i="13"/>
  <c r="K1067" i="13"/>
  <c r="J1067" i="13"/>
  <c r="I1067" i="13"/>
  <c r="H1067" i="13"/>
  <c r="G1067" i="13"/>
  <c r="K1066" i="13"/>
  <c r="J1066" i="13"/>
  <c r="I1066" i="13"/>
  <c r="H1066" i="13"/>
  <c r="G1066" i="13"/>
  <c r="K1063" i="13"/>
  <c r="J1063" i="13"/>
  <c r="I1063" i="13"/>
  <c r="H1063" i="13"/>
  <c r="G1063" i="13"/>
  <c r="K1062" i="13"/>
  <c r="J1062" i="13"/>
  <c r="I1062" i="13"/>
  <c r="H1062" i="13"/>
  <c r="G1062" i="13"/>
  <c r="K1061" i="13"/>
  <c r="J1061" i="13"/>
  <c r="I1061" i="13"/>
  <c r="H1061" i="13"/>
  <c r="G1061" i="13"/>
  <c r="K1060" i="13"/>
  <c r="J1060" i="13"/>
  <c r="I1060" i="13"/>
  <c r="H1060" i="13"/>
  <c r="G1060" i="13"/>
  <c r="K1059" i="13"/>
  <c r="J1059" i="13"/>
  <c r="I1059" i="13"/>
  <c r="H1059" i="13"/>
  <c r="G1059" i="13"/>
  <c r="K1058" i="13"/>
  <c r="J1058" i="13"/>
  <c r="I1058" i="13"/>
  <c r="H1058" i="13"/>
  <c r="G1058" i="13"/>
  <c r="K1057" i="13"/>
  <c r="J1057" i="13"/>
  <c r="I1057" i="13"/>
  <c r="H1057" i="13"/>
  <c r="G1057" i="13"/>
  <c r="K1056" i="13"/>
  <c r="J1056" i="13"/>
  <c r="I1056" i="13"/>
  <c r="H1056" i="13"/>
  <c r="G1056" i="13"/>
  <c r="K1055" i="13"/>
  <c r="J1055" i="13"/>
  <c r="I1055" i="13"/>
  <c r="H1055" i="13"/>
  <c r="G1055" i="13"/>
  <c r="K1054" i="13"/>
  <c r="J1054" i="13"/>
  <c r="I1054" i="13"/>
  <c r="H1054" i="13"/>
  <c r="G1054" i="13"/>
  <c r="K1053" i="13"/>
  <c r="J1053" i="13"/>
  <c r="I1053" i="13"/>
  <c r="H1053" i="13"/>
  <c r="G1053" i="13"/>
  <c r="K1052" i="13"/>
  <c r="J1052" i="13"/>
  <c r="I1052" i="13"/>
  <c r="H1052" i="13"/>
  <c r="G1052" i="13"/>
  <c r="K1051" i="13"/>
  <c r="J1051" i="13"/>
  <c r="I1051" i="13"/>
  <c r="H1051" i="13"/>
  <c r="G1051" i="13"/>
  <c r="K1050" i="13"/>
  <c r="J1050" i="13"/>
  <c r="I1050" i="13"/>
  <c r="H1050" i="13"/>
  <c r="G1050" i="13"/>
  <c r="K1049" i="13"/>
  <c r="J1049" i="13"/>
  <c r="I1049" i="13"/>
  <c r="H1049" i="13"/>
  <c r="G1049" i="13"/>
  <c r="K1048" i="13"/>
  <c r="J1048" i="13"/>
  <c r="I1048" i="13"/>
  <c r="H1048" i="13"/>
  <c r="G1048" i="13"/>
  <c r="K1047" i="13"/>
  <c r="J1047" i="13"/>
  <c r="I1047" i="13"/>
  <c r="H1047" i="13"/>
  <c r="G1047" i="13"/>
  <c r="K1046" i="13"/>
  <c r="J1046" i="13"/>
  <c r="I1046" i="13"/>
  <c r="H1046" i="13"/>
  <c r="G1046" i="13"/>
  <c r="K1045" i="13"/>
  <c r="J1045" i="13"/>
  <c r="I1045" i="13"/>
  <c r="H1045" i="13"/>
  <c r="G1045" i="13"/>
  <c r="K1044" i="13"/>
  <c r="J1044" i="13"/>
  <c r="I1044" i="13"/>
  <c r="H1044" i="13"/>
  <c r="G1044" i="13"/>
  <c r="K1043" i="13"/>
  <c r="J1043" i="13"/>
  <c r="I1043" i="13"/>
  <c r="H1043" i="13"/>
  <c r="G1043" i="13"/>
  <c r="K1042" i="13"/>
  <c r="J1042" i="13"/>
  <c r="I1042" i="13"/>
  <c r="H1042" i="13"/>
  <c r="G1042" i="13"/>
  <c r="K1041" i="13"/>
  <c r="J1041" i="13"/>
  <c r="I1041" i="13"/>
  <c r="H1041" i="13"/>
  <c r="G1041" i="13"/>
  <c r="K1040" i="13"/>
  <c r="J1040" i="13"/>
  <c r="I1040" i="13"/>
  <c r="H1040" i="13"/>
  <c r="G1040" i="13"/>
  <c r="K1039" i="13"/>
  <c r="J1039" i="13"/>
  <c r="I1039" i="13"/>
  <c r="H1039" i="13"/>
  <c r="G1039" i="13"/>
  <c r="K1037" i="13"/>
  <c r="J1037" i="13"/>
  <c r="I1037" i="13"/>
  <c r="H1037" i="13"/>
  <c r="G1037" i="13"/>
  <c r="K1036" i="13"/>
  <c r="J1036" i="13"/>
  <c r="I1036" i="13"/>
  <c r="H1036" i="13"/>
  <c r="G1036" i="13"/>
  <c r="K1035" i="13"/>
  <c r="J1035" i="13"/>
  <c r="I1035" i="13"/>
  <c r="H1035" i="13"/>
  <c r="G1035" i="13"/>
  <c r="K1034" i="13"/>
  <c r="J1034" i="13"/>
  <c r="I1034" i="13"/>
  <c r="H1034" i="13"/>
  <c r="G1034" i="13"/>
  <c r="K1033" i="13"/>
  <c r="J1033" i="13"/>
  <c r="I1033" i="13"/>
  <c r="H1033" i="13"/>
  <c r="G1033" i="13"/>
  <c r="K1032" i="13"/>
  <c r="J1032" i="13"/>
  <c r="I1032" i="13"/>
  <c r="H1032" i="13"/>
  <c r="G1032" i="13"/>
  <c r="K1031" i="13"/>
  <c r="J1031" i="13"/>
  <c r="I1031" i="13"/>
  <c r="H1031" i="13"/>
  <c r="G1031" i="13"/>
  <c r="K1030" i="13"/>
  <c r="J1030" i="13"/>
  <c r="I1030" i="13"/>
  <c r="H1030" i="13"/>
  <c r="G1030" i="13"/>
  <c r="K1029" i="13"/>
  <c r="J1029" i="13"/>
  <c r="I1029" i="13"/>
  <c r="H1029" i="13"/>
  <c r="G1029" i="13"/>
  <c r="K1028" i="13"/>
  <c r="J1028" i="13"/>
  <c r="I1028" i="13"/>
  <c r="H1028" i="13"/>
  <c r="G1028" i="13"/>
  <c r="K1027" i="13"/>
  <c r="J1027" i="13"/>
  <c r="I1027" i="13"/>
  <c r="H1027" i="13"/>
  <c r="G1027" i="13"/>
  <c r="K1026" i="13"/>
  <c r="J1026" i="13"/>
  <c r="I1026" i="13"/>
  <c r="H1026" i="13"/>
  <c r="G1026" i="13"/>
  <c r="K1025" i="13"/>
  <c r="J1025" i="13"/>
  <c r="I1025" i="13"/>
  <c r="H1025" i="13"/>
  <c r="G1025" i="13"/>
  <c r="K1024" i="13"/>
  <c r="J1024" i="13"/>
  <c r="I1024" i="13"/>
  <c r="H1024" i="13"/>
  <c r="G1024" i="13"/>
  <c r="K1022" i="13"/>
  <c r="J1022" i="13"/>
  <c r="I1022" i="13"/>
  <c r="H1022" i="13"/>
  <c r="G1022" i="13"/>
  <c r="K1021" i="13"/>
  <c r="J1021" i="13"/>
  <c r="I1021" i="13"/>
  <c r="H1021" i="13"/>
  <c r="G1021" i="13"/>
  <c r="K1020" i="13"/>
  <c r="J1020" i="13"/>
  <c r="I1020" i="13"/>
  <c r="H1020" i="13"/>
  <c r="G1020" i="13"/>
  <c r="K1019" i="13"/>
  <c r="J1019" i="13"/>
  <c r="I1019" i="13"/>
  <c r="H1019" i="13"/>
  <c r="G1019" i="13"/>
  <c r="K1018" i="13"/>
  <c r="J1018" i="13"/>
  <c r="I1018" i="13"/>
  <c r="H1018" i="13"/>
  <c r="G1018" i="13"/>
  <c r="K1017" i="13"/>
  <c r="J1017" i="13"/>
  <c r="I1017" i="13"/>
  <c r="H1017" i="13"/>
  <c r="G1017" i="13"/>
  <c r="K1016" i="13"/>
  <c r="J1016" i="13"/>
  <c r="I1016" i="13"/>
  <c r="H1016" i="13"/>
  <c r="G1016" i="13"/>
  <c r="K1015" i="13"/>
  <c r="J1015" i="13"/>
  <c r="I1015" i="13"/>
  <c r="H1015" i="13"/>
  <c r="G1015" i="13"/>
  <c r="K1014" i="13"/>
  <c r="J1014" i="13"/>
  <c r="I1014" i="13"/>
  <c r="H1014" i="13"/>
  <c r="G1014" i="13"/>
  <c r="K1013" i="13"/>
  <c r="J1013" i="13"/>
  <c r="I1013" i="13"/>
  <c r="H1013" i="13"/>
  <c r="G1013" i="13"/>
  <c r="K1012" i="13"/>
  <c r="J1012" i="13"/>
  <c r="I1012" i="13"/>
  <c r="H1012" i="13"/>
  <c r="G1012" i="13"/>
  <c r="K1011" i="13"/>
  <c r="J1011" i="13"/>
  <c r="I1011" i="13"/>
  <c r="H1011" i="13"/>
  <c r="G1011" i="13"/>
  <c r="K1010" i="13"/>
  <c r="J1010" i="13"/>
  <c r="I1010" i="13"/>
  <c r="H1010" i="13"/>
  <c r="G1010" i="13"/>
  <c r="K1009" i="13"/>
  <c r="J1009" i="13"/>
  <c r="I1009" i="13"/>
  <c r="H1009" i="13"/>
  <c r="G1009" i="13"/>
  <c r="K1008" i="13"/>
  <c r="J1008" i="13"/>
  <c r="I1008" i="13"/>
  <c r="H1008" i="13"/>
  <c r="G1008" i="13"/>
  <c r="K1007" i="13"/>
  <c r="J1007" i="13"/>
  <c r="I1007" i="13"/>
  <c r="H1007" i="13"/>
  <c r="G1007" i="13"/>
  <c r="K1005" i="13"/>
  <c r="J1005" i="13"/>
  <c r="I1005" i="13"/>
  <c r="H1005" i="13"/>
  <c r="G1005" i="13"/>
  <c r="K1004" i="13"/>
  <c r="J1004" i="13"/>
  <c r="I1004" i="13"/>
  <c r="H1004" i="13"/>
  <c r="G1004" i="13"/>
  <c r="K1003" i="13"/>
  <c r="J1003" i="13"/>
  <c r="I1003" i="13"/>
  <c r="H1003" i="13"/>
  <c r="G1003" i="13"/>
  <c r="K1002" i="13"/>
  <c r="J1002" i="13"/>
  <c r="I1002" i="13"/>
  <c r="H1002" i="13"/>
  <c r="G1002" i="13"/>
  <c r="K1001" i="13"/>
  <c r="J1001" i="13"/>
  <c r="I1001" i="13"/>
  <c r="H1001" i="13"/>
  <c r="G1001" i="13"/>
  <c r="K1000" i="13"/>
  <c r="J1000" i="13"/>
  <c r="I1000" i="13"/>
  <c r="H1000" i="13"/>
  <c r="G1000" i="13"/>
  <c r="K999" i="13"/>
  <c r="J999" i="13"/>
  <c r="I999" i="13"/>
  <c r="H999" i="13"/>
  <c r="G999" i="13"/>
  <c r="K998" i="13"/>
  <c r="J998" i="13"/>
  <c r="I998" i="13"/>
  <c r="H998" i="13"/>
  <c r="G998" i="13"/>
  <c r="K997" i="13"/>
  <c r="J997" i="13"/>
  <c r="I997" i="13"/>
  <c r="H997" i="13"/>
  <c r="G997" i="13"/>
  <c r="K996" i="13"/>
  <c r="J996" i="13"/>
  <c r="I996" i="13"/>
  <c r="H996" i="13"/>
  <c r="G996"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8" i="13"/>
  <c r="J988" i="13"/>
  <c r="I988" i="13"/>
  <c r="H988" i="13"/>
  <c r="G988" i="13"/>
  <c r="K987" i="13"/>
  <c r="J987" i="13"/>
  <c r="I987" i="13"/>
  <c r="H987" i="13"/>
  <c r="G987" i="13"/>
  <c r="K986" i="13"/>
  <c r="J986" i="13"/>
  <c r="I986" i="13"/>
  <c r="H986" i="13"/>
  <c r="G986" i="13"/>
  <c r="K985" i="13"/>
  <c r="J985" i="13"/>
  <c r="I985" i="13"/>
  <c r="H985" i="13"/>
  <c r="G985" i="13"/>
  <c r="K984" i="13"/>
  <c r="J984" i="13"/>
  <c r="I984" i="13"/>
  <c r="H984" i="13"/>
  <c r="G984" i="13"/>
  <c r="K982" i="13"/>
  <c r="J982" i="13"/>
  <c r="I982" i="13"/>
  <c r="H982" i="13"/>
  <c r="G982" i="13"/>
  <c r="K981" i="13"/>
  <c r="J981" i="13"/>
  <c r="I981" i="13"/>
  <c r="H981" i="13"/>
  <c r="G981" i="13"/>
  <c r="K980" i="13"/>
  <c r="J980" i="13"/>
  <c r="I980" i="13"/>
  <c r="H980" i="13"/>
  <c r="G980" i="13"/>
  <c r="K979" i="13"/>
  <c r="J979" i="13"/>
  <c r="I979" i="13"/>
  <c r="H979" i="13"/>
  <c r="G979"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3" i="13"/>
  <c r="J973" i="13"/>
  <c r="I973" i="13"/>
  <c r="H973" i="13"/>
  <c r="G973" i="13"/>
  <c r="K972" i="13"/>
  <c r="J972" i="13"/>
  <c r="I972" i="13"/>
  <c r="H972" i="13"/>
  <c r="G972"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2" i="13"/>
  <c r="J962" i="13"/>
  <c r="I962" i="13"/>
  <c r="H962" i="13"/>
  <c r="G962" i="13"/>
  <c r="K960" i="13"/>
  <c r="J960" i="13"/>
  <c r="I960" i="13"/>
  <c r="H960" i="13"/>
  <c r="G960" i="13"/>
  <c r="K959" i="13"/>
  <c r="J959" i="13"/>
  <c r="I959" i="13"/>
  <c r="H959" i="13"/>
  <c r="G959" i="13"/>
  <c r="K958" i="13"/>
  <c r="J958" i="13"/>
  <c r="I958" i="13"/>
  <c r="H958" i="13"/>
  <c r="G958" i="13"/>
  <c r="K957" i="13"/>
  <c r="J957" i="13"/>
  <c r="I957" i="13"/>
  <c r="H957" i="13"/>
  <c r="G957" i="13"/>
  <c r="K956" i="13"/>
  <c r="J956" i="13"/>
  <c r="I956" i="13"/>
  <c r="H956" i="13"/>
  <c r="G956" i="13"/>
  <c r="K955" i="13"/>
  <c r="J955" i="13"/>
  <c r="I955" i="13"/>
  <c r="H955" i="13"/>
  <c r="G955" i="13"/>
  <c r="K954" i="13"/>
  <c r="J954" i="13"/>
  <c r="I954" i="13"/>
  <c r="H954" i="13"/>
  <c r="G954" i="13"/>
  <c r="K953" i="13"/>
  <c r="J953" i="13"/>
  <c r="I953" i="13"/>
  <c r="H953" i="13"/>
  <c r="G953"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6" i="13"/>
  <c r="J946" i="13"/>
  <c r="I946" i="13"/>
  <c r="H946" i="13"/>
  <c r="G946" i="13"/>
  <c r="K945" i="13"/>
  <c r="J945" i="13"/>
  <c r="I945" i="13"/>
  <c r="H945" i="13"/>
  <c r="G945"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8" i="13"/>
  <c r="J938" i="13"/>
  <c r="I938" i="13"/>
  <c r="H938" i="13"/>
  <c r="G938" i="13"/>
  <c r="K937" i="13"/>
  <c r="J937" i="13"/>
  <c r="I937" i="13"/>
  <c r="H937" i="13"/>
  <c r="G937" i="13"/>
  <c r="K936" i="13"/>
  <c r="J936" i="13"/>
  <c r="I936" i="13"/>
  <c r="H936" i="13"/>
  <c r="G936" i="13"/>
  <c r="K935" i="13"/>
  <c r="J935" i="13"/>
  <c r="I935" i="13"/>
  <c r="H935" i="13"/>
  <c r="G935" i="13"/>
  <c r="K934" i="13"/>
  <c r="J934" i="13"/>
  <c r="I934" i="13"/>
  <c r="H934" i="13"/>
  <c r="G934" i="13"/>
  <c r="K933" i="13"/>
  <c r="J933" i="13"/>
  <c r="I933" i="13"/>
  <c r="H933" i="13"/>
  <c r="G933" i="13"/>
  <c r="K932" i="13"/>
  <c r="J932" i="13"/>
  <c r="I932" i="13"/>
  <c r="H932" i="13"/>
  <c r="G932" i="13"/>
  <c r="K931" i="13"/>
  <c r="J931" i="13"/>
  <c r="I931" i="13"/>
  <c r="H931" i="13"/>
  <c r="G931" i="13"/>
  <c r="K930" i="13"/>
  <c r="J930" i="13"/>
  <c r="I930" i="13"/>
  <c r="H930" i="13"/>
  <c r="G930" i="13"/>
  <c r="K929" i="13"/>
  <c r="J929" i="13"/>
  <c r="I929" i="13"/>
  <c r="H929" i="13"/>
  <c r="G929" i="13"/>
  <c r="K928" i="13"/>
  <c r="J928" i="13"/>
  <c r="I928" i="13"/>
  <c r="H928" i="13"/>
  <c r="G928" i="13"/>
  <c r="K927" i="13"/>
  <c r="J927" i="13"/>
  <c r="I927" i="13"/>
  <c r="H927" i="13"/>
  <c r="G927"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1" i="13"/>
  <c r="J921" i="13"/>
  <c r="I921" i="13"/>
  <c r="H921" i="13"/>
  <c r="G921" i="13"/>
  <c r="K919" i="13"/>
  <c r="J919" i="13"/>
  <c r="I919" i="13"/>
  <c r="H919" i="13"/>
  <c r="G919" i="13"/>
  <c r="K918" i="13"/>
  <c r="J918" i="13"/>
  <c r="I918" i="13"/>
  <c r="H918" i="13"/>
  <c r="G918" i="13"/>
  <c r="K917" i="13"/>
  <c r="J917" i="13"/>
  <c r="I917" i="13"/>
  <c r="H917" i="13"/>
  <c r="G917" i="13"/>
  <c r="K916" i="13"/>
  <c r="J916" i="13"/>
  <c r="I916" i="13"/>
  <c r="H916" i="13"/>
  <c r="G916" i="13"/>
  <c r="K915" i="13"/>
  <c r="J915" i="13"/>
  <c r="I915" i="13"/>
  <c r="H915" i="13"/>
  <c r="G915"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7" i="13"/>
  <c r="J907" i="13"/>
  <c r="I907" i="13"/>
  <c r="H907" i="13"/>
  <c r="G907" i="13"/>
  <c r="K905" i="13"/>
  <c r="J905" i="13"/>
  <c r="I905" i="13"/>
  <c r="H905" i="13"/>
  <c r="G905" i="13"/>
  <c r="K904" i="13"/>
  <c r="J904" i="13"/>
  <c r="I904" i="13"/>
  <c r="H904" i="13"/>
  <c r="G904" i="13"/>
  <c r="K903" i="13"/>
  <c r="J903" i="13"/>
  <c r="I903" i="13"/>
  <c r="H903" i="13"/>
  <c r="G903" i="13"/>
  <c r="K902" i="13"/>
  <c r="J902" i="13"/>
  <c r="I902" i="13"/>
  <c r="H902" i="13"/>
  <c r="G902" i="13"/>
  <c r="K901" i="13"/>
  <c r="J901" i="13"/>
  <c r="I901" i="13"/>
  <c r="H901" i="13"/>
  <c r="G901"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7" i="13"/>
  <c r="J887" i="13"/>
  <c r="I887" i="13"/>
  <c r="H887" i="13"/>
  <c r="G887" i="13"/>
  <c r="K886" i="13"/>
  <c r="J886" i="13"/>
  <c r="I886" i="13"/>
  <c r="H886" i="13"/>
  <c r="G886" i="13"/>
  <c r="K885" i="13"/>
  <c r="J885" i="13"/>
  <c r="I885" i="13"/>
  <c r="H885" i="13"/>
  <c r="G885" i="13"/>
  <c r="K884" i="13"/>
  <c r="J884" i="13"/>
  <c r="I884" i="13"/>
  <c r="H884" i="13"/>
  <c r="G884" i="13"/>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5" i="13"/>
  <c r="J875" i="13"/>
  <c r="I875" i="13"/>
  <c r="H875" i="13"/>
  <c r="G875" i="13"/>
  <c r="K874" i="13"/>
  <c r="J874" i="13"/>
  <c r="I874" i="13"/>
  <c r="H874" i="13"/>
  <c r="G874" i="13"/>
  <c r="K873" i="13"/>
  <c r="J873" i="13"/>
  <c r="I873" i="13"/>
  <c r="H873" i="13"/>
  <c r="G873" i="13"/>
  <c r="K872" i="13"/>
  <c r="J872" i="13"/>
  <c r="I872" i="13"/>
  <c r="H872" i="13"/>
  <c r="G872"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2" i="13"/>
  <c r="J582" i="13"/>
  <c r="I582" i="13"/>
  <c r="H582" i="13"/>
  <c r="G582" i="13"/>
  <c r="K581" i="13"/>
  <c r="J581" i="13"/>
  <c r="I581" i="13"/>
  <c r="H581" i="13"/>
  <c r="G581"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1" i="13"/>
  <c r="J341" i="13"/>
  <c r="I341" i="13"/>
  <c r="H341" i="13"/>
  <c r="G341" i="13"/>
  <c r="K340" i="13"/>
  <c r="J340" i="13"/>
  <c r="I340" i="13"/>
  <c r="H340" i="13"/>
  <c r="G340"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6" i="13"/>
  <c r="J206" i="13"/>
  <c r="I206" i="13"/>
  <c r="H206" i="13"/>
  <c r="G206"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050" i="12"/>
  <c r="J1050" i="12"/>
  <c r="I1050" i="12"/>
  <c r="H1050" i="12"/>
  <c r="G1050" i="12"/>
  <c r="K1049" i="12"/>
  <c r="J1049" i="12"/>
  <c r="I1049" i="12"/>
  <c r="H1049" i="12"/>
  <c r="G1049" i="12"/>
  <c r="K1048" i="12"/>
  <c r="J1048" i="12"/>
  <c r="I1048" i="12"/>
  <c r="H1048" i="12"/>
  <c r="G1048" i="12"/>
  <c r="K1047" i="12"/>
  <c r="J1047" i="12"/>
  <c r="I1047" i="12"/>
  <c r="H1047" i="12"/>
  <c r="G1047" i="12"/>
  <c r="K1046" i="12"/>
  <c r="J1046" i="12"/>
  <c r="I1046" i="12"/>
  <c r="H1046" i="12"/>
  <c r="G1046" i="12"/>
  <c r="K1045" i="12"/>
  <c r="J1045" i="12"/>
  <c r="I1045" i="12"/>
  <c r="H1045" i="12"/>
  <c r="G1045" i="12"/>
  <c r="K1043" i="12"/>
  <c r="J1043" i="12"/>
  <c r="I1043" i="12"/>
  <c r="H1043" i="12"/>
  <c r="G1043" i="12"/>
  <c r="K1042" i="12"/>
  <c r="J1042" i="12"/>
  <c r="I1042" i="12"/>
  <c r="H1042" i="12"/>
  <c r="G1042" i="12"/>
  <c r="K1041" i="12"/>
  <c r="J1041" i="12"/>
  <c r="I1041" i="12"/>
  <c r="H1041" i="12"/>
  <c r="G1041" i="12"/>
  <c r="K1040" i="12"/>
  <c r="J1040" i="12"/>
  <c r="I1040" i="12"/>
  <c r="H1040" i="12"/>
  <c r="G1040" i="12"/>
  <c r="K1039" i="12"/>
  <c r="J1039" i="12"/>
  <c r="I1039" i="12"/>
  <c r="H1039" i="12"/>
  <c r="G1039" i="12"/>
  <c r="K1038" i="12"/>
  <c r="J1038" i="12"/>
  <c r="I1038" i="12"/>
  <c r="H1038" i="12"/>
  <c r="G1038" i="12"/>
  <c r="K1037" i="12"/>
  <c r="J1037" i="12"/>
  <c r="I1037" i="12"/>
  <c r="H1037" i="12"/>
  <c r="G1037" i="12"/>
  <c r="K1036" i="12"/>
  <c r="J1036" i="12"/>
  <c r="I1036" i="12"/>
  <c r="H1036" i="12"/>
  <c r="G1036" i="12"/>
  <c r="K1035" i="12"/>
  <c r="J1035" i="12"/>
  <c r="I1035" i="12"/>
  <c r="H1035" i="12"/>
  <c r="G1035" i="12"/>
  <c r="K1034" i="12"/>
  <c r="J1034" i="12"/>
  <c r="I1034" i="12"/>
  <c r="H1034" i="12"/>
  <c r="G1034" i="12"/>
  <c r="K1033" i="12"/>
  <c r="J1033" i="12"/>
  <c r="I1033" i="12"/>
  <c r="H1033" i="12"/>
  <c r="G1033" i="12"/>
  <c r="K1032" i="12"/>
  <c r="J1032" i="12"/>
  <c r="I1032" i="12"/>
  <c r="H1032" i="12"/>
  <c r="G1032" i="12"/>
  <c r="K1031" i="12"/>
  <c r="J1031" i="12"/>
  <c r="I1031" i="12"/>
  <c r="H1031" i="12"/>
  <c r="G1031" i="12"/>
  <c r="K1029" i="12"/>
  <c r="J1029" i="12"/>
  <c r="I1029" i="12"/>
  <c r="H1029" i="12"/>
  <c r="G1029" i="12"/>
  <c r="K1028" i="12"/>
  <c r="J1028" i="12"/>
  <c r="I1028" i="12"/>
  <c r="H1028" i="12"/>
  <c r="G1028" i="12"/>
  <c r="K1027" i="12"/>
  <c r="J1027" i="12"/>
  <c r="I1027" i="12"/>
  <c r="H1027" i="12"/>
  <c r="G1027" i="12"/>
  <c r="K1026" i="12"/>
  <c r="J1026" i="12"/>
  <c r="I1026" i="12"/>
  <c r="H1026" i="12"/>
  <c r="G1026" i="12"/>
  <c r="K1025" i="12"/>
  <c r="J1025" i="12"/>
  <c r="I1025" i="12"/>
  <c r="H1025" i="12"/>
  <c r="G1025" i="12"/>
  <c r="K1024" i="12"/>
  <c r="J1024" i="12"/>
  <c r="I1024" i="12"/>
  <c r="H1024" i="12"/>
  <c r="G1024" i="12"/>
  <c r="K1023" i="12"/>
  <c r="J1023" i="12"/>
  <c r="I1023" i="12"/>
  <c r="H1023" i="12"/>
  <c r="G1023" i="12"/>
  <c r="K1022" i="12"/>
  <c r="J1022" i="12"/>
  <c r="I1022" i="12"/>
  <c r="H1022" i="12"/>
  <c r="G1022" i="12"/>
  <c r="K1021" i="12"/>
  <c r="J1021" i="12"/>
  <c r="I1021" i="12"/>
  <c r="H1021" i="12"/>
  <c r="G1021" i="12"/>
  <c r="K1020" i="12"/>
  <c r="J1020" i="12"/>
  <c r="I1020" i="12"/>
  <c r="H1020" i="12"/>
  <c r="G1020" i="12"/>
  <c r="K1018" i="12"/>
  <c r="J1018" i="12"/>
  <c r="I1018" i="12"/>
  <c r="H1018" i="12"/>
  <c r="G1018" i="12"/>
  <c r="K1017" i="12"/>
  <c r="J1017" i="12"/>
  <c r="I1017" i="12"/>
  <c r="H1017" i="12"/>
  <c r="G1017" i="12"/>
  <c r="K1016" i="12"/>
  <c r="J1016" i="12"/>
  <c r="I1016" i="12"/>
  <c r="H1016" i="12"/>
  <c r="G1016" i="12"/>
  <c r="K1015" i="12"/>
  <c r="J1015" i="12"/>
  <c r="I1015" i="12"/>
  <c r="H1015" i="12"/>
  <c r="G1015" i="12"/>
  <c r="K1014" i="12"/>
  <c r="J1014" i="12"/>
  <c r="I1014" i="12"/>
  <c r="H1014" i="12"/>
  <c r="G1014" i="12"/>
  <c r="K1013" i="12"/>
  <c r="J1013" i="12"/>
  <c r="I1013" i="12"/>
  <c r="H1013" i="12"/>
  <c r="G1013" i="12"/>
  <c r="K1012" i="12"/>
  <c r="J1012" i="12"/>
  <c r="I1012" i="12"/>
  <c r="H1012" i="12"/>
  <c r="G1012" i="12"/>
  <c r="K1011" i="12"/>
  <c r="J1011" i="12"/>
  <c r="I1011" i="12"/>
  <c r="H1011" i="12"/>
  <c r="G1011" i="12"/>
  <c r="K1010" i="12"/>
  <c r="J1010" i="12"/>
  <c r="I1010" i="12"/>
  <c r="H1010" i="12"/>
  <c r="G1010" i="12"/>
  <c r="K1009" i="12"/>
  <c r="J1009" i="12"/>
  <c r="I1009" i="12"/>
  <c r="H1009" i="12"/>
  <c r="G1009" i="12"/>
  <c r="K1008" i="12"/>
  <c r="J1008" i="12"/>
  <c r="I1008" i="12"/>
  <c r="H1008" i="12"/>
  <c r="G1008" i="12"/>
  <c r="K1007" i="12"/>
  <c r="J1007" i="12"/>
  <c r="I1007" i="12"/>
  <c r="H1007" i="12"/>
  <c r="G1007" i="12"/>
  <c r="K1006" i="12"/>
  <c r="J1006" i="12"/>
  <c r="I1006" i="12"/>
  <c r="H1006" i="12"/>
  <c r="G1006" i="12"/>
  <c r="K1004" i="12"/>
  <c r="J1004" i="12"/>
  <c r="I1004" i="12"/>
  <c r="H1004" i="12"/>
  <c r="G1004" i="12"/>
  <c r="K1003" i="12"/>
  <c r="J1003" i="12"/>
  <c r="I1003" i="12"/>
  <c r="H1003" i="12"/>
  <c r="G1003" i="12"/>
  <c r="K1002" i="12"/>
  <c r="J1002" i="12"/>
  <c r="I1002" i="12"/>
  <c r="H1002" i="12"/>
  <c r="G1002" i="12"/>
  <c r="K1001" i="12"/>
  <c r="J1001" i="12"/>
  <c r="I1001" i="12"/>
  <c r="H1001" i="12"/>
  <c r="G1001" i="12"/>
  <c r="K1000" i="12"/>
  <c r="J1000" i="12"/>
  <c r="I1000" i="12"/>
  <c r="H1000" i="12"/>
  <c r="G1000" i="12"/>
  <c r="K999" i="12"/>
  <c r="J999" i="12"/>
  <c r="I999" i="12"/>
  <c r="H999" i="12"/>
  <c r="G999" i="12"/>
  <c r="K998" i="12"/>
  <c r="J998" i="12"/>
  <c r="I998" i="12"/>
  <c r="H998" i="12"/>
  <c r="G998" i="12"/>
  <c r="K997" i="12"/>
  <c r="J997" i="12"/>
  <c r="I997" i="12"/>
  <c r="H997" i="12"/>
  <c r="G997" i="12"/>
  <c r="K996" i="12"/>
  <c r="J996" i="12"/>
  <c r="I996" i="12"/>
  <c r="H996" i="12"/>
  <c r="G996" i="12"/>
  <c r="K995" i="12"/>
  <c r="J995" i="12"/>
  <c r="I995" i="12"/>
  <c r="H995" i="12"/>
  <c r="G995" i="12"/>
  <c r="K994" i="12"/>
  <c r="J994" i="12"/>
  <c r="I994" i="12"/>
  <c r="H994" i="12"/>
  <c r="G994" i="12"/>
  <c r="K993" i="12"/>
  <c r="J993" i="12"/>
  <c r="I993" i="12"/>
  <c r="H993" i="12"/>
  <c r="G993" i="12"/>
  <c r="K992" i="12"/>
  <c r="J992" i="12"/>
  <c r="I992" i="12"/>
  <c r="H992" i="12"/>
  <c r="G992" i="12"/>
  <c r="K991" i="12"/>
  <c r="J991" i="12"/>
  <c r="I991" i="12"/>
  <c r="H991" i="12"/>
  <c r="G991" i="12"/>
  <c r="K990" i="12"/>
  <c r="J990" i="12"/>
  <c r="I990" i="12"/>
  <c r="H990" i="12"/>
  <c r="G990" i="12"/>
  <c r="K989" i="12"/>
  <c r="J989" i="12"/>
  <c r="I989" i="12"/>
  <c r="H989" i="12"/>
  <c r="G989" i="12"/>
  <c r="K988" i="12"/>
  <c r="J988" i="12"/>
  <c r="I988" i="12"/>
  <c r="H988" i="12"/>
  <c r="G988" i="12"/>
  <c r="K987" i="12"/>
  <c r="J987" i="12"/>
  <c r="I987" i="12"/>
  <c r="H987" i="12"/>
  <c r="G987" i="12"/>
  <c r="K986" i="12"/>
  <c r="J986" i="12"/>
  <c r="I986" i="12"/>
  <c r="H986" i="12"/>
  <c r="G986" i="12"/>
  <c r="K985" i="12"/>
  <c r="J985" i="12"/>
  <c r="I985" i="12"/>
  <c r="H985" i="12"/>
  <c r="G985" i="12"/>
  <c r="K984" i="12"/>
  <c r="J984" i="12"/>
  <c r="I984" i="12"/>
  <c r="H984" i="12"/>
  <c r="G984" i="12"/>
  <c r="K982" i="12"/>
  <c r="J982" i="12"/>
  <c r="I982" i="12"/>
  <c r="H982" i="12"/>
  <c r="G982" i="12"/>
  <c r="K981" i="12"/>
  <c r="J981" i="12"/>
  <c r="I981" i="12"/>
  <c r="H981" i="12"/>
  <c r="G981" i="12"/>
  <c r="K980" i="12"/>
  <c r="J980" i="12"/>
  <c r="I980" i="12"/>
  <c r="H980" i="12"/>
  <c r="G980" i="12"/>
  <c r="K979" i="12"/>
  <c r="J979" i="12"/>
  <c r="I979" i="12"/>
  <c r="H979" i="12"/>
  <c r="G979" i="12"/>
  <c r="K978" i="12"/>
  <c r="J978" i="12"/>
  <c r="I978" i="12"/>
  <c r="H978" i="12"/>
  <c r="G978" i="12"/>
  <c r="K977" i="12"/>
  <c r="J977" i="12"/>
  <c r="I977" i="12"/>
  <c r="H977" i="12"/>
  <c r="G977" i="12"/>
  <c r="K976" i="12"/>
  <c r="J976" i="12"/>
  <c r="I976" i="12"/>
  <c r="H976" i="12"/>
  <c r="G976" i="12"/>
  <c r="K975" i="12"/>
  <c r="J975" i="12"/>
  <c r="I975" i="12"/>
  <c r="H975" i="12"/>
  <c r="G975" i="12"/>
  <c r="K974" i="12"/>
  <c r="J974" i="12"/>
  <c r="I974" i="12"/>
  <c r="H974" i="12"/>
  <c r="G974" i="12"/>
  <c r="K973" i="12"/>
  <c r="J973" i="12"/>
  <c r="I973" i="12"/>
  <c r="H973" i="12"/>
  <c r="G973" i="12"/>
  <c r="K972" i="12"/>
  <c r="J972" i="12"/>
  <c r="I972" i="12"/>
  <c r="H972" i="12"/>
  <c r="G972" i="12"/>
  <c r="K971" i="12"/>
  <c r="J971" i="12"/>
  <c r="I971" i="12"/>
  <c r="H971" i="12"/>
  <c r="G971" i="12"/>
  <c r="K970" i="12"/>
  <c r="J970" i="12"/>
  <c r="I970" i="12"/>
  <c r="H970" i="12"/>
  <c r="G970" i="12"/>
  <c r="K968" i="12"/>
  <c r="J968" i="12"/>
  <c r="I968" i="12"/>
  <c r="H968" i="12"/>
  <c r="G968" i="12"/>
  <c r="K967" i="12"/>
  <c r="J967" i="12"/>
  <c r="I967" i="12"/>
  <c r="H967" i="12"/>
  <c r="G967" i="12"/>
  <c r="K966" i="12"/>
  <c r="J966" i="12"/>
  <c r="I966" i="12"/>
  <c r="H966" i="12"/>
  <c r="G966" i="12"/>
  <c r="K965" i="12"/>
  <c r="J965" i="12"/>
  <c r="I965" i="12"/>
  <c r="H965" i="12"/>
  <c r="G965" i="12"/>
  <c r="K964" i="12"/>
  <c r="J964" i="12"/>
  <c r="I964" i="12"/>
  <c r="H964" i="12"/>
  <c r="G964" i="12"/>
  <c r="K963" i="12"/>
  <c r="J963" i="12"/>
  <c r="I963" i="12"/>
  <c r="H963" i="12"/>
  <c r="G963" i="12"/>
  <c r="K962" i="12"/>
  <c r="J962" i="12"/>
  <c r="I962" i="12"/>
  <c r="H962" i="12"/>
  <c r="G962" i="12"/>
  <c r="K961" i="12"/>
  <c r="J961" i="12"/>
  <c r="I961" i="12"/>
  <c r="H961" i="12"/>
  <c r="G961" i="12"/>
  <c r="K960" i="12"/>
  <c r="J960" i="12"/>
  <c r="I960" i="12"/>
  <c r="H960" i="12"/>
  <c r="G960" i="12"/>
  <c r="K959" i="12"/>
  <c r="J959" i="12"/>
  <c r="I959" i="12"/>
  <c r="H959" i="12"/>
  <c r="G959" i="12"/>
  <c r="K958" i="12"/>
  <c r="J958" i="12"/>
  <c r="I958" i="12"/>
  <c r="H958" i="12"/>
  <c r="G958" i="12"/>
  <c r="K957" i="12"/>
  <c r="J957" i="12"/>
  <c r="I957" i="12"/>
  <c r="H957" i="12"/>
  <c r="G957" i="12"/>
  <c r="K956" i="12"/>
  <c r="J956" i="12"/>
  <c r="I956" i="12"/>
  <c r="H956" i="12"/>
  <c r="G956" i="12"/>
  <c r="K954" i="12"/>
  <c r="J954" i="12"/>
  <c r="I954" i="12"/>
  <c r="H954" i="12"/>
  <c r="G954" i="12"/>
  <c r="K953" i="12"/>
  <c r="J953" i="12"/>
  <c r="I953" i="12"/>
  <c r="H953" i="12"/>
  <c r="G953" i="12"/>
  <c r="K952" i="12"/>
  <c r="J952" i="12"/>
  <c r="I952" i="12"/>
  <c r="H952" i="12"/>
  <c r="G952" i="12"/>
  <c r="K951" i="12"/>
  <c r="J951" i="12"/>
  <c r="I951" i="12"/>
  <c r="H951" i="12"/>
  <c r="G951" i="12"/>
  <c r="K950" i="12"/>
  <c r="J950" i="12"/>
  <c r="I950" i="12"/>
  <c r="H950" i="12"/>
  <c r="G950" i="12"/>
  <c r="K949" i="12"/>
  <c r="J949" i="12"/>
  <c r="I949" i="12"/>
  <c r="H949" i="12"/>
  <c r="G949" i="12"/>
  <c r="K948" i="12"/>
  <c r="J948" i="12"/>
  <c r="I948" i="12"/>
  <c r="H948" i="12"/>
  <c r="G948" i="12"/>
  <c r="K947" i="12"/>
  <c r="J947" i="12"/>
  <c r="I947" i="12"/>
  <c r="H947" i="12"/>
  <c r="G947" i="12"/>
  <c r="K946" i="12"/>
  <c r="J946" i="12"/>
  <c r="I946" i="12"/>
  <c r="H946" i="12"/>
  <c r="G946" i="12"/>
  <c r="K945" i="12"/>
  <c r="J945" i="12"/>
  <c r="I945" i="12"/>
  <c r="H945" i="12"/>
  <c r="G945" i="12"/>
  <c r="K944" i="12"/>
  <c r="J944" i="12"/>
  <c r="I944" i="12"/>
  <c r="H944" i="12"/>
  <c r="G944" i="12"/>
  <c r="K943" i="12"/>
  <c r="J943" i="12"/>
  <c r="I943" i="12"/>
  <c r="H943" i="12"/>
  <c r="G943" i="12"/>
  <c r="K942" i="12"/>
  <c r="J942" i="12"/>
  <c r="I942" i="12"/>
  <c r="H942" i="12"/>
  <c r="G942" i="12"/>
  <c r="K941" i="12"/>
  <c r="J941" i="12"/>
  <c r="I941" i="12"/>
  <c r="H941" i="12"/>
  <c r="G941" i="12"/>
  <c r="K940" i="12"/>
  <c r="J940" i="12"/>
  <c r="I940" i="12"/>
  <c r="H940" i="12"/>
  <c r="G940" i="12"/>
  <c r="K939" i="12"/>
  <c r="J939" i="12"/>
  <c r="I939" i="12"/>
  <c r="H939" i="12"/>
  <c r="G939" i="12"/>
  <c r="K938" i="12"/>
  <c r="J938" i="12"/>
  <c r="I938" i="12"/>
  <c r="H938" i="12"/>
  <c r="G938" i="12"/>
  <c r="K937" i="12"/>
  <c r="J937" i="12"/>
  <c r="I937" i="12"/>
  <c r="H937" i="12"/>
  <c r="G937" i="12"/>
  <c r="K936" i="12"/>
  <c r="J936" i="12"/>
  <c r="I936" i="12"/>
  <c r="H936" i="12"/>
  <c r="G936" i="12"/>
  <c r="K935" i="12"/>
  <c r="J935" i="12"/>
  <c r="I935" i="12"/>
  <c r="H935" i="12"/>
  <c r="G935" i="12"/>
  <c r="K934" i="12"/>
  <c r="J934" i="12"/>
  <c r="I934" i="12"/>
  <c r="H934" i="12"/>
  <c r="G934" i="12"/>
  <c r="K933" i="12"/>
  <c r="J933" i="12"/>
  <c r="I933" i="12"/>
  <c r="H933" i="12"/>
  <c r="G933" i="12"/>
  <c r="K932" i="12"/>
  <c r="J932" i="12"/>
  <c r="I932" i="12"/>
  <c r="H932" i="12"/>
  <c r="G932" i="12"/>
  <c r="K931" i="12"/>
  <c r="J931" i="12"/>
  <c r="I931" i="12"/>
  <c r="H931" i="12"/>
  <c r="G931" i="12"/>
  <c r="K930" i="12"/>
  <c r="J930" i="12"/>
  <c r="I930" i="12"/>
  <c r="H930" i="12"/>
  <c r="G930" i="12"/>
  <c r="K929" i="12"/>
  <c r="J929" i="12"/>
  <c r="I929" i="12"/>
  <c r="H929" i="12"/>
  <c r="G929" i="12"/>
  <c r="K928" i="12"/>
  <c r="J928" i="12"/>
  <c r="I928" i="12"/>
  <c r="H928" i="12"/>
  <c r="G928" i="12"/>
  <c r="K926" i="12"/>
  <c r="J926" i="12"/>
  <c r="I926" i="12"/>
  <c r="H926" i="12"/>
  <c r="G926" i="12"/>
  <c r="K925" i="12"/>
  <c r="J925" i="12"/>
  <c r="I925" i="12"/>
  <c r="H925" i="12"/>
  <c r="G925" i="12"/>
  <c r="K924" i="12"/>
  <c r="J924" i="12"/>
  <c r="I924" i="12"/>
  <c r="H924" i="12"/>
  <c r="G924" i="12"/>
  <c r="K923" i="12"/>
  <c r="J923" i="12"/>
  <c r="I923" i="12"/>
  <c r="H923" i="12"/>
  <c r="G923" i="12"/>
  <c r="K922" i="12"/>
  <c r="J922" i="12"/>
  <c r="I922" i="12"/>
  <c r="H922" i="12"/>
  <c r="G922" i="12"/>
  <c r="K921" i="12"/>
  <c r="J921" i="12"/>
  <c r="I921" i="12"/>
  <c r="H921" i="12"/>
  <c r="G921" i="12"/>
  <c r="K920" i="12"/>
  <c r="J920" i="12"/>
  <c r="I920" i="12"/>
  <c r="H920" i="12"/>
  <c r="G920" i="12"/>
  <c r="K918" i="12"/>
  <c r="J918" i="12"/>
  <c r="I918" i="12"/>
  <c r="H918" i="12"/>
  <c r="G918" i="12"/>
  <c r="K917" i="12"/>
  <c r="J917" i="12"/>
  <c r="I917" i="12"/>
  <c r="H917" i="12"/>
  <c r="G917" i="12"/>
  <c r="K916" i="12"/>
  <c r="J916" i="12"/>
  <c r="I916" i="12"/>
  <c r="H916" i="12"/>
  <c r="G916" i="12"/>
  <c r="K915" i="12"/>
  <c r="J915" i="12"/>
  <c r="I915" i="12"/>
  <c r="H915" i="12"/>
  <c r="G915" i="12"/>
  <c r="K914" i="12"/>
  <c r="J914" i="12"/>
  <c r="I914" i="12"/>
  <c r="H914" i="12"/>
  <c r="G914" i="12"/>
  <c r="K913" i="12"/>
  <c r="J913" i="12"/>
  <c r="I913" i="12"/>
  <c r="H913" i="12"/>
  <c r="G913" i="12"/>
  <c r="K912" i="12"/>
  <c r="J912" i="12"/>
  <c r="I912" i="12"/>
  <c r="H912" i="12"/>
  <c r="G912" i="12"/>
  <c r="K911" i="12"/>
  <c r="J911" i="12"/>
  <c r="I911" i="12"/>
  <c r="H911" i="12"/>
  <c r="G911"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4" i="12"/>
  <c r="J904" i="12"/>
  <c r="I904" i="12"/>
  <c r="H904" i="12"/>
  <c r="G904" i="12"/>
  <c r="K903" i="12"/>
  <c r="J903" i="12"/>
  <c r="I903" i="12"/>
  <c r="H903" i="12"/>
  <c r="G903" i="12"/>
  <c r="K902" i="12"/>
  <c r="J902" i="12"/>
  <c r="I902" i="12"/>
  <c r="H902" i="12"/>
  <c r="G902" i="12"/>
  <c r="K901" i="12"/>
  <c r="J901" i="12"/>
  <c r="I901" i="12"/>
  <c r="H901" i="12"/>
  <c r="G901" i="12"/>
  <c r="K900" i="12"/>
  <c r="J900" i="12"/>
  <c r="I900" i="12"/>
  <c r="H900" i="12"/>
  <c r="G900" i="12"/>
  <c r="K899" i="12"/>
  <c r="J899" i="12"/>
  <c r="I899" i="12"/>
  <c r="H899" i="12"/>
  <c r="G899" i="12"/>
  <c r="K898" i="12"/>
  <c r="J898" i="12"/>
  <c r="I898" i="12"/>
  <c r="H898" i="12"/>
  <c r="G898" i="12"/>
  <c r="K897" i="12"/>
  <c r="J897" i="12"/>
  <c r="I897" i="12"/>
  <c r="H897" i="12"/>
  <c r="G897" i="12"/>
  <c r="K895" i="12"/>
  <c r="J895" i="12"/>
  <c r="I895" i="12"/>
  <c r="H895" i="12"/>
  <c r="G895" i="12"/>
  <c r="K894" i="12"/>
  <c r="J894" i="12"/>
  <c r="I894" i="12"/>
  <c r="H894" i="12"/>
  <c r="G894" i="12"/>
  <c r="K893" i="12"/>
  <c r="J893" i="12"/>
  <c r="I893" i="12"/>
  <c r="H893" i="12"/>
  <c r="G893"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7" i="12"/>
  <c r="J887" i="12"/>
  <c r="I887" i="12"/>
  <c r="H887" i="12"/>
  <c r="G887" i="12"/>
  <c r="K886" i="12"/>
  <c r="J886" i="12"/>
  <c r="I886" i="12"/>
  <c r="H886" i="12"/>
  <c r="G886" i="12"/>
  <c r="K885" i="12"/>
  <c r="J885" i="12"/>
  <c r="I885" i="12"/>
  <c r="H885" i="12"/>
  <c r="G885" i="12"/>
  <c r="K884" i="12"/>
  <c r="J884" i="12"/>
  <c r="I884" i="12"/>
  <c r="H884" i="12"/>
  <c r="G884" i="12"/>
  <c r="K883" i="12"/>
  <c r="J883" i="12"/>
  <c r="I883" i="12"/>
  <c r="H883" i="12"/>
  <c r="G883" i="12"/>
  <c r="K882" i="12"/>
  <c r="J882" i="12"/>
  <c r="I882" i="12"/>
  <c r="H882" i="12"/>
  <c r="G882" i="12"/>
  <c r="K880" i="12"/>
  <c r="J880" i="12"/>
  <c r="I880" i="12"/>
  <c r="H880" i="12"/>
  <c r="G880" i="12"/>
  <c r="K879" i="12"/>
  <c r="J879" i="12"/>
  <c r="I879" i="12"/>
  <c r="H879" i="12"/>
  <c r="G879" i="12"/>
  <c r="K878" i="12"/>
  <c r="J878" i="12"/>
  <c r="I878" i="12"/>
  <c r="H878" i="12"/>
  <c r="G878" i="12"/>
  <c r="K877" i="12"/>
  <c r="J877" i="12"/>
  <c r="I877" i="12"/>
  <c r="H877" i="12"/>
  <c r="G877"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6" i="12"/>
  <c r="J866" i="12"/>
  <c r="I866" i="12"/>
  <c r="H866" i="12"/>
  <c r="G866" i="12"/>
  <c r="K865" i="12"/>
  <c r="J865" i="12"/>
  <c r="I865" i="12"/>
  <c r="H865" i="12"/>
  <c r="G865" i="12"/>
  <c r="K864" i="12"/>
  <c r="J864" i="12"/>
  <c r="I864" i="12"/>
  <c r="H864" i="12"/>
  <c r="G864" i="12"/>
  <c r="K863" i="12"/>
  <c r="J863" i="12"/>
  <c r="I863" i="12"/>
  <c r="H863" i="12"/>
  <c r="G863" i="12"/>
  <c r="K862" i="12"/>
  <c r="J862" i="12"/>
  <c r="I862" i="12"/>
  <c r="H862" i="12"/>
  <c r="G862" i="12"/>
  <c r="K861" i="12"/>
  <c r="J861" i="12"/>
  <c r="I861" i="12"/>
  <c r="H861" i="12"/>
  <c r="G861" i="12"/>
  <c r="K860" i="12"/>
  <c r="J860" i="12"/>
  <c r="I860" i="12"/>
  <c r="H860" i="12"/>
  <c r="G860" i="12"/>
  <c r="K859" i="12"/>
  <c r="J859" i="12"/>
  <c r="I859" i="12"/>
  <c r="H859" i="12"/>
  <c r="G859" i="12"/>
  <c r="K858" i="12"/>
  <c r="J858" i="12"/>
  <c r="I858" i="12"/>
  <c r="H858" i="12"/>
  <c r="G858" i="12"/>
  <c r="K857" i="12"/>
  <c r="J857" i="12"/>
  <c r="I857" i="12"/>
  <c r="H857" i="12"/>
  <c r="G857" i="12"/>
  <c r="K856" i="12"/>
  <c r="J856" i="12"/>
  <c r="I856" i="12"/>
  <c r="H856" i="12"/>
  <c r="G856"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8" i="12"/>
  <c r="J848" i="12"/>
  <c r="I848" i="12"/>
  <c r="H848" i="12"/>
  <c r="G848" i="12"/>
  <c r="K847" i="12"/>
  <c r="J847" i="12"/>
  <c r="I847" i="12"/>
  <c r="H847" i="12"/>
  <c r="G847" i="12"/>
  <c r="K846" i="12"/>
  <c r="J846" i="12"/>
  <c r="I846" i="12"/>
  <c r="H846" i="12"/>
  <c r="G846" i="12"/>
  <c r="K845" i="12"/>
  <c r="J845" i="12"/>
  <c r="I845" i="12"/>
  <c r="H845" i="12"/>
  <c r="G845" i="12"/>
  <c r="K844" i="12"/>
  <c r="J844" i="12"/>
  <c r="I844" i="12"/>
  <c r="H844" i="12"/>
  <c r="G844" i="12"/>
  <c r="K843" i="12"/>
  <c r="J843" i="12"/>
  <c r="I843" i="12"/>
  <c r="H843" i="12"/>
  <c r="G843" i="12"/>
  <c r="K842" i="12"/>
  <c r="J842" i="12"/>
  <c r="I842" i="12"/>
  <c r="H842" i="12"/>
  <c r="G842" i="12"/>
  <c r="K841" i="12"/>
  <c r="J841" i="12"/>
  <c r="I841" i="12"/>
  <c r="H841" i="12"/>
  <c r="G841" i="12"/>
  <c r="K839" i="12"/>
  <c r="J839" i="12"/>
  <c r="I839" i="12"/>
  <c r="H839" i="12"/>
  <c r="G839" i="12"/>
  <c r="K838" i="12"/>
  <c r="J838" i="12"/>
  <c r="I838" i="12"/>
  <c r="H838" i="12"/>
  <c r="G838" i="12"/>
  <c r="K837" i="12"/>
  <c r="J837" i="12"/>
  <c r="I837" i="12"/>
  <c r="H837" i="12"/>
  <c r="G837" i="12"/>
  <c r="K836" i="12"/>
  <c r="J836" i="12"/>
  <c r="I836" i="12"/>
  <c r="H836" i="12"/>
  <c r="G836" i="12"/>
  <c r="K835" i="12"/>
  <c r="J835" i="12"/>
  <c r="I835" i="12"/>
  <c r="H835" i="12"/>
  <c r="G835" i="12"/>
  <c r="K834" i="12"/>
  <c r="J834" i="12"/>
  <c r="I834" i="12"/>
  <c r="H834" i="12"/>
  <c r="G834" i="12"/>
  <c r="K833" i="12"/>
  <c r="J833" i="12"/>
  <c r="I833" i="12"/>
  <c r="H833" i="12"/>
  <c r="G833" i="12"/>
  <c r="K832" i="12"/>
  <c r="J832" i="12"/>
  <c r="I832" i="12"/>
  <c r="H832" i="12"/>
  <c r="G832" i="12"/>
  <c r="K831" i="12"/>
  <c r="J831" i="12"/>
  <c r="I831" i="12"/>
  <c r="H831" i="12"/>
  <c r="G831" i="12"/>
  <c r="K830" i="12"/>
  <c r="J830" i="12"/>
  <c r="I830" i="12"/>
  <c r="H830" i="12"/>
  <c r="G830" i="12"/>
  <c r="K829" i="12"/>
  <c r="J829" i="12"/>
  <c r="I829" i="12"/>
  <c r="H829" i="12"/>
  <c r="G829" i="12"/>
  <c r="K828" i="12"/>
  <c r="J828" i="12"/>
  <c r="I828" i="12"/>
  <c r="H828" i="12"/>
  <c r="G828" i="12"/>
  <c r="K827" i="12"/>
  <c r="J827" i="12"/>
  <c r="I827" i="12"/>
  <c r="H827" i="12"/>
  <c r="G827" i="12"/>
  <c r="K826" i="12"/>
  <c r="J826" i="12"/>
  <c r="I826" i="12"/>
  <c r="H826" i="12"/>
  <c r="G826" i="12"/>
  <c r="K824" i="12"/>
  <c r="J824" i="12"/>
  <c r="I824" i="12"/>
  <c r="H824" i="12"/>
  <c r="G824" i="12"/>
  <c r="K823" i="12"/>
  <c r="J823" i="12"/>
  <c r="I823" i="12"/>
  <c r="H823" i="12"/>
  <c r="G823" i="12"/>
  <c r="K822" i="12"/>
  <c r="J822" i="12"/>
  <c r="I822" i="12"/>
  <c r="H822" i="12"/>
  <c r="G822" i="12"/>
  <c r="K821" i="12"/>
  <c r="J821" i="12"/>
  <c r="I821" i="12"/>
  <c r="H821" i="12"/>
  <c r="G821" i="12"/>
  <c r="K820" i="12"/>
  <c r="J820" i="12"/>
  <c r="I820" i="12"/>
  <c r="H820" i="12"/>
  <c r="G820" i="12"/>
  <c r="K819" i="12"/>
  <c r="J819" i="12"/>
  <c r="I819" i="12"/>
  <c r="H819" i="12"/>
  <c r="G819" i="12"/>
  <c r="K818" i="12"/>
  <c r="J818" i="12"/>
  <c r="I818" i="12"/>
  <c r="H818" i="12"/>
  <c r="G818"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2" i="12"/>
  <c r="J812" i="12"/>
  <c r="I812" i="12"/>
  <c r="H812" i="12"/>
  <c r="G812" i="12"/>
  <c r="K811" i="12"/>
  <c r="J811" i="12"/>
  <c r="I811" i="12"/>
  <c r="H811" i="12"/>
  <c r="G811" i="12"/>
  <c r="K810" i="12"/>
  <c r="J810" i="12"/>
  <c r="I810" i="12"/>
  <c r="H810" i="12"/>
  <c r="G810"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2" i="12"/>
  <c r="J802" i="12"/>
  <c r="I802" i="12"/>
  <c r="H802" i="12"/>
  <c r="G802" i="12"/>
  <c r="K801" i="12"/>
  <c r="J801" i="12"/>
  <c r="I801" i="12"/>
  <c r="H801" i="12"/>
  <c r="G801" i="12"/>
  <c r="K800" i="12"/>
  <c r="J800" i="12"/>
  <c r="I800" i="12"/>
  <c r="H800" i="12"/>
  <c r="G800" i="12"/>
  <c r="K799" i="12"/>
  <c r="J799" i="12"/>
  <c r="I799" i="12"/>
  <c r="H799" i="12"/>
  <c r="G799" i="12"/>
  <c r="K798" i="12"/>
  <c r="J798" i="12"/>
  <c r="I798" i="12"/>
  <c r="H798" i="12"/>
  <c r="G798"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90" i="12"/>
  <c r="J790" i="12"/>
  <c r="I790" i="12"/>
  <c r="H790" i="12"/>
  <c r="G790" i="12"/>
  <c r="K789" i="12"/>
  <c r="J789" i="12"/>
  <c r="I789" i="12"/>
  <c r="H789" i="12"/>
  <c r="G789" i="12"/>
  <c r="K787" i="12"/>
  <c r="J787" i="12"/>
  <c r="I787" i="12"/>
  <c r="H787" i="12"/>
  <c r="G787" i="12"/>
  <c r="K786" i="12"/>
  <c r="J786" i="12"/>
  <c r="I786" i="12"/>
  <c r="H786" i="12"/>
  <c r="G786" i="12"/>
  <c r="K785" i="12"/>
  <c r="J785" i="12"/>
  <c r="I785" i="12"/>
  <c r="H785" i="12"/>
  <c r="G785" i="12"/>
  <c r="K784" i="12"/>
  <c r="J784" i="12"/>
  <c r="I784" i="12"/>
  <c r="H784" i="12"/>
  <c r="G784" i="12"/>
  <c r="K783" i="12"/>
  <c r="J783" i="12"/>
  <c r="I783" i="12"/>
  <c r="H783" i="12"/>
  <c r="G783" i="12"/>
  <c r="K782" i="12"/>
  <c r="J782" i="12"/>
  <c r="I782" i="12"/>
  <c r="H782" i="12"/>
  <c r="G782" i="12"/>
  <c r="K781" i="12"/>
  <c r="J781" i="12"/>
  <c r="I781" i="12"/>
  <c r="H781" i="12"/>
  <c r="G781" i="12"/>
  <c r="K780" i="12"/>
  <c r="J780" i="12"/>
  <c r="I780" i="12"/>
  <c r="H780" i="12"/>
  <c r="G780" i="12"/>
  <c r="K779" i="12"/>
  <c r="J779" i="12"/>
  <c r="I779" i="12"/>
  <c r="H779" i="12"/>
  <c r="G779" i="12"/>
  <c r="K778" i="12"/>
  <c r="J778" i="12"/>
  <c r="I778" i="12"/>
  <c r="H778" i="12"/>
  <c r="G778" i="12"/>
  <c r="K777" i="12"/>
  <c r="J777" i="12"/>
  <c r="I777" i="12"/>
  <c r="H777" i="12"/>
  <c r="G777"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1" i="12"/>
  <c r="J771" i="12"/>
  <c r="I771" i="12"/>
  <c r="H771" i="12"/>
  <c r="G771" i="12"/>
  <c r="K769" i="12"/>
  <c r="J769" i="12"/>
  <c r="I769" i="12"/>
  <c r="H769" i="12"/>
  <c r="G769" i="12"/>
  <c r="K768" i="12"/>
  <c r="J768" i="12"/>
  <c r="I768" i="12"/>
  <c r="H768" i="12"/>
  <c r="G768" i="12"/>
  <c r="K767" i="12"/>
  <c r="J767" i="12"/>
  <c r="I767" i="12"/>
  <c r="H767" i="12"/>
  <c r="G767" i="12"/>
  <c r="K766" i="12"/>
  <c r="J766" i="12"/>
  <c r="I766" i="12"/>
  <c r="H766" i="12"/>
  <c r="G766" i="12"/>
  <c r="K765" i="12"/>
  <c r="J765" i="12"/>
  <c r="I765" i="12"/>
  <c r="H765" i="12"/>
  <c r="G765" i="12"/>
  <c r="K764" i="12"/>
  <c r="J764" i="12"/>
  <c r="I764" i="12"/>
  <c r="H764" i="12"/>
  <c r="G764" i="12"/>
  <c r="K763" i="12"/>
  <c r="J763" i="12"/>
  <c r="I763" i="12"/>
  <c r="H763" i="12"/>
  <c r="G763"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6" i="12"/>
  <c r="J756" i="12"/>
  <c r="I756" i="12"/>
  <c r="H756" i="12"/>
  <c r="G756" i="12"/>
  <c r="K755" i="12"/>
  <c r="J755" i="12"/>
  <c r="I755" i="12"/>
  <c r="H755" i="12"/>
  <c r="G755" i="12"/>
  <c r="K754" i="12"/>
  <c r="J754" i="12"/>
  <c r="I754" i="12"/>
  <c r="H754" i="12"/>
  <c r="G754" i="12"/>
  <c r="K753" i="12"/>
  <c r="J753" i="12"/>
  <c r="I753" i="12"/>
  <c r="H753" i="12"/>
  <c r="G753" i="12"/>
  <c r="K752" i="12"/>
  <c r="J752" i="12"/>
  <c r="I752" i="12"/>
  <c r="H752" i="12"/>
  <c r="G752" i="12"/>
  <c r="K751" i="12"/>
  <c r="J751" i="12"/>
  <c r="I751" i="12"/>
  <c r="H751" i="12"/>
  <c r="G751" i="12"/>
  <c r="K750" i="12"/>
  <c r="J750" i="12"/>
  <c r="I750" i="12"/>
  <c r="H750" i="12"/>
  <c r="G750" i="12"/>
  <c r="K749" i="12"/>
  <c r="J749" i="12"/>
  <c r="I749" i="12"/>
  <c r="H749" i="12"/>
  <c r="G749" i="12"/>
  <c r="K748" i="12"/>
  <c r="J748" i="12"/>
  <c r="I748" i="12"/>
  <c r="H748" i="12"/>
  <c r="G748" i="12"/>
  <c r="K747" i="12"/>
  <c r="J747" i="12"/>
  <c r="I747" i="12"/>
  <c r="H747" i="12"/>
  <c r="G747" i="12"/>
  <c r="K746" i="12"/>
  <c r="J746" i="12"/>
  <c r="I746" i="12"/>
  <c r="H746" i="12"/>
  <c r="G746" i="12"/>
  <c r="K745" i="12"/>
  <c r="J745" i="12"/>
  <c r="I745" i="12"/>
  <c r="H745" i="12"/>
  <c r="G745" i="12"/>
  <c r="K744" i="12"/>
  <c r="J744" i="12"/>
  <c r="I744" i="12"/>
  <c r="H744" i="12"/>
  <c r="G744" i="12"/>
  <c r="K742" i="12"/>
  <c r="J742" i="12"/>
  <c r="I742" i="12"/>
  <c r="H742" i="12"/>
  <c r="G742" i="12"/>
  <c r="K741" i="12"/>
  <c r="J741" i="12"/>
  <c r="I741" i="12"/>
  <c r="H741" i="12"/>
  <c r="G741" i="12"/>
  <c r="K740" i="12"/>
  <c r="J740" i="12"/>
  <c r="I740" i="12"/>
  <c r="H740" i="12"/>
  <c r="G740" i="12"/>
  <c r="K739" i="12"/>
  <c r="J739" i="12"/>
  <c r="I739" i="12"/>
  <c r="H739" i="12"/>
  <c r="G739" i="12"/>
  <c r="K738" i="12"/>
  <c r="J738" i="12"/>
  <c r="I738" i="12"/>
  <c r="H738" i="12"/>
  <c r="G738" i="12"/>
  <c r="K737" i="12"/>
  <c r="J737" i="12"/>
  <c r="I737" i="12"/>
  <c r="H737" i="12"/>
  <c r="G737"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9" i="12"/>
  <c r="J729" i="12"/>
  <c r="I729" i="12"/>
  <c r="H729" i="12"/>
  <c r="G729"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3" i="12"/>
  <c r="J723" i="12"/>
  <c r="I723" i="12"/>
  <c r="H723" i="12"/>
  <c r="G723"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6" i="12"/>
  <c r="J716" i="12"/>
  <c r="I716" i="12"/>
  <c r="H716" i="12"/>
  <c r="G716" i="12"/>
  <c r="K715" i="12"/>
  <c r="J715" i="12"/>
  <c r="I715" i="12"/>
  <c r="H715" i="12"/>
  <c r="G715" i="12"/>
  <c r="K714" i="12"/>
  <c r="J714" i="12"/>
  <c r="I714" i="12"/>
  <c r="H714" i="12"/>
  <c r="G714" i="12"/>
  <c r="K713" i="12"/>
  <c r="J713" i="12"/>
  <c r="I713" i="12"/>
  <c r="H713" i="12"/>
  <c r="G713" i="12"/>
  <c r="K712" i="12"/>
  <c r="J712" i="12"/>
  <c r="I712" i="12"/>
  <c r="H712" i="12"/>
  <c r="G712" i="12"/>
  <c r="K711" i="12"/>
  <c r="J711" i="12"/>
  <c r="I711" i="12"/>
  <c r="H711" i="12"/>
  <c r="G711" i="12"/>
  <c r="K710" i="12"/>
  <c r="J710" i="12"/>
  <c r="I710" i="12"/>
  <c r="H710" i="12"/>
  <c r="G710"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2" i="12"/>
  <c r="J702" i="12"/>
  <c r="I702" i="12"/>
  <c r="H702" i="12"/>
  <c r="G702" i="12"/>
  <c r="K701" i="12"/>
  <c r="J701" i="12"/>
  <c r="I701" i="12"/>
  <c r="H701" i="12"/>
  <c r="G701" i="12"/>
  <c r="K700" i="12"/>
  <c r="J700" i="12"/>
  <c r="I700" i="12"/>
  <c r="H700" i="12"/>
  <c r="G700" i="12"/>
  <c r="K699" i="12"/>
  <c r="J699" i="12"/>
  <c r="I699" i="12"/>
  <c r="H699" i="12"/>
  <c r="G699" i="12"/>
  <c r="K698" i="12"/>
  <c r="J698" i="12"/>
  <c r="I698" i="12"/>
  <c r="H698" i="12"/>
  <c r="G698" i="12"/>
  <c r="K697" i="12"/>
  <c r="J697" i="12"/>
  <c r="I697" i="12"/>
  <c r="H697" i="12"/>
  <c r="G697" i="12"/>
  <c r="K696" i="12"/>
  <c r="J696" i="12"/>
  <c r="I696" i="12"/>
  <c r="H696" i="12"/>
  <c r="G696" i="12"/>
  <c r="K695" i="12"/>
  <c r="J695" i="12"/>
  <c r="I695" i="12"/>
  <c r="H695" i="12"/>
  <c r="G695"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8" i="12"/>
  <c r="J688" i="12"/>
  <c r="I688" i="12"/>
  <c r="H688" i="12"/>
  <c r="G688" i="12"/>
  <c r="K686" i="12"/>
  <c r="J686" i="12"/>
  <c r="I686" i="12"/>
  <c r="H686" i="12"/>
  <c r="G686" i="12"/>
  <c r="K685" i="12"/>
  <c r="J685" i="12"/>
  <c r="I685" i="12"/>
  <c r="H685" i="12"/>
  <c r="G685" i="12"/>
  <c r="K684" i="12"/>
  <c r="J684" i="12"/>
  <c r="I684" i="12"/>
  <c r="H684" i="12"/>
  <c r="G684" i="12"/>
  <c r="K683" i="12"/>
  <c r="J683" i="12"/>
  <c r="I683" i="12"/>
  <c r="H683" i="12"/>
  <c r="G683" i="12"/>
  <c r="K682" i="12"/>
  <c r="J682" i="12"/>
  <c r="I682" i="12"/>
  <c r="H682" i="12"/>
  <c r="G682" i="12"/>
  <c r="K681" i="12"/>
  <c r="J681" i="12"/>
  <c r="I681" i="12"/>
  <c r="H681" i="12"/>
  <c r="G681" i="12"/>
  <c r="K680" i="12"/>
  <c r="J680" i="12"/>
  <c r="I680" i="12"/>
  <c r="H680" i="12"/>
  <c r="G680" i="12"/>
  <c r="K679" i="12"/>
  <c r="J679" i="12"/>
  <c r="I679" i="12"/>
  <c r="H679" i="12"/>
  <c r="G679" i="12"/>
  <c r="K678" i="12"/>
  <c r="J678" i="12"/>
  <c r="I678" i="12"/>
  <c r="H678" i="12"/>
  <c r="G678" i="12"/>
  <c r="K677" i="12"/>
  <c r="J677" i="12"/>
  <c r="I677" i="12"/>
  <c r="H677" i="12"/>
  <c r="G677" i="12"/>
  <c r="K676" i="12"/>
  <c r="J676" i="12"/>
  <c r="I676" i="12"/>
  <c r="H676" i="12"/>
  <c r="G676" i="12"/>
  <c r="K675" i="12"/>
  <c r="J675" i="12"/>
  <c r="I675" i="12"/>
  <c r="H675" i="12"/>
  <c r="G675" i="12"/>
  <c r="K674" i="12"/>
  <c r="J674" i="12"/>
  <c r="I674" i="12"/>
  <c r="H674" i="12"/>
  <c r="G674" i="12"/>
  <c r="K673" i="12"/>
  <c r="J673" i="12"/>
  <c r="I673" i="12"/>
  <c r="H673" i="12"/>
  <c r="G673" i="12"/>
  <c r="K672" i="12"/>
  <c r="J672" i="12"/>
  <c r="I672" i="12"/>
  <c r="H672" i="12"/>
  <c r="G672" i="12"/>
  <c r="K671" i="12"/>
  <c r="J671" i="12"/>
  <c r="I671" i="12"/>
  <c r="H671" i="12"/>
  <c r="G671" i="12"/>
  <c r="K669" i="12"/>
  <c r="J669" i="12"/>
  <c r="I669" i="12"/>
  <c r="H669" i="12"/>
  <c r="G669" i="12"/>
  <c r="K668" i="12"/>
  <c r="J668" i="12"/>
  <c r="I668" i="12"/>
  <c r="H668" i="12"/>
  <c r="G668" i="12"/>
  <c r="K667" i="12"/>
  <c r="J667" i="12"/>
  <c r="I667" i="12"/>
  <c r="H667" i="12"/>
  <c r="G667" i="12"/>
  <c r="K666" i="12"/>
  <c r="J666" i="12"/>
  <c r="I666" i="12"/>
  <c r="H666" i="12"/>
  <c r="G666" i="12"/>
  <c r="K665" i="12"/>
  <c r="J665" i="12"/>
  <c r="I665" i="12"/>
  <c r="H665" i="12"/>
  <c r="G665" i="12"/>
  <c r="K664" i="12"/>
  <c r="J664" i="12"/>
  <c r="I664" i="12"/>
  <c r="H664" i="12"/>
  <c r="G664" i="12"/>
  <c r="K663" i="12"/>
  <c r="J663" i="12"/>
  <c r="I663" i="12"/>
  <c r="H663" i="12"/>
  <c r="G663"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5" i="12"/>
  <c r="J655" i="12"/>
  <c r="I655" i="12"/>
  <c r="H655" i="12"/>
  <c r="G655" i="12"/>
  <c r="K654" i="12"/>
  <c r="J654" i="12"/>
  <c r="I654" i="12"/>
  <c r="H654" i="12"/>
  <c r="G654" i="12"/>
  <c r="K653" i="12"/>
  <c r="J653" i="12"/>
  <c r="I653" i="12"/>
  <c r="H653" i="12"/>
  <c r="G653" i="12"/>
  <c r="K652" i="12"/>
  <c r="J652" i="12"/>
  <c r="I652" i="12"/>
  <c r="H652" i="12"/>
  <c r="G652" i="12"/>
  <c r="K651" i="12"/>
  <c r="J651" i="12"/>
  <c r="I651" i="12"/>
  <c r="H651" i="12"/>
  <c r="G651" i="12"/>
  <c r="K650" i="12"/>
  <c r="J650" i="12"/>
  <c r="I650" i="12"/>
  <c r="H650" i="12"/>
  <c r="G650" i="12"/>
  <c r="K649" i="12"/>
  <c r="J649" i="12"/>
  <c r="I649" i="12"/>
  <c r="H649" i="12"/>
  <c r="G649" i="12"/>
  <c r="K648" i="12"/>
  <c r="J648" i="12"/>
  <c r="I648" i="12"/>
  <c r="H648" i="12"/>
  <c r="G648" i="12"/>
  <c r="K647" i="12"/>
  <c r="J647" i="12"/>
  <c r="I647" i="12"/>
  <c r="H647" i="12"/>
  <c r="G647" i="12"/>
  <c r="K646" i="12"/>
  <c r="J646" i="12"/>
  <c r="I646" i="12"/>
  <c r="H646" i="12"/>
  <c r="G646" i="12"/>
  <c r="K645" i="12"/>
  <c r="J645" i="12"/>
  <c r="I645" i="12"/>
  <c r="H645" i="12"/>
  <c r="G645" i="12"/>
  <c r="K644" i="12"/>
  <c r="J644" i="12"/>
  <c r="I644" i="12"/>
  <c r="H644" i="12"/>
  <c r="G644" i="12"/>
  <c r="K643" i="12"/>
  <c r="J643" i="12"/>
  <c r="I643" i="12"/>
  <c r="H643" i="12"/>
  <c r="G643" i="12"/>
  <c r="K642" i="12"/>
  <c r="J642" i="12"/>
  <c r="I642" i="12"/>
  <c r="H642" i="12"/>
  <c r="G642" i="12"/>
  <c r="K641" i="12"/>
  <c r="J641" i="12"/>
  <c r="I641" i="12"/>
  <c r="H641" i="12"/>
  <c r="G641" i="12"/>
  <c r="K640" i="12"/>
  <c r="J640" i="12"/>
  <c r="I640" i="12"/>
  <c r="H640" i="12"/>
  <c r="G640" i="12"/>
  <c r="K639" i="12"/>
  <c r="J639" i="12"/>
  <c r="I639" i="12"/>
  <c r="H639" i="12"/>
  <c r="G639" i="12"/>
  <c r="K637" i="12"/>
  <c r="J637" i="12"/>
  <c r="I637" i="12"/>
  <c r="H637" i="12"/>
  <c r="G637" i="12"/>
  <c r="K636" i="12"/>
  <c r="J636" i="12"/>
  <c r="I636" i="12"/>
  <c r="H636" i="12"/>
  <c r="G636" i="12"/>
  <c r="K635" i="12"/>
  <c r="J635" i="12"/>
  <c r="I635" i="12"/>
  <c r="H635" i="12"/>
  <c r="G635" i="12"/>
  <c r="K634" i="12"/>
  <c r="J634" i="12"/>
  <c r="I634" i="12"/>
  <c r="H634" i="12"/>
  <c r="G634" i="12"/>
  <c r="K633" i="12"/>
  <c r="J633" i="12"/>
  <c r="I633" i="12"/>
  <c r="H633" i="12"/>
  <c r="G633" i="12"/>
  <c r="K632" i="12"/>
  <c r="J632" i="12"/>
  <c r="I632" i="12"/>
  <c r="H632" i="12"/>
  <c r="G632" i="12"/>
  <c r="K631" i="12"/>
  <c r="J631" i="12"/>
  <c r="I631" i="12"/>
  <c r="H631" i="12"/>
  <c r="G631" i="12"/>
  <c r="K630" i="12"/>
  <c r="J630" i="12"/>
  <c r="I630" i="12"/>
  <c r="H630" i="12"/>
  <c r="G630" i="12"/>
  <c r="K629" i="12"/>
  <c r="J629" i="12"/>
  <c r="I629" i="12"/>
  <c r="H629" i="12"/>
  <c r="G629" i="12"/>
  <c r="K628" i="12"/>
  <c r="J628" i="12"/>
  <c r="I628" i="12"/>
  <c r="H628" i="12"/>
  <c r="G628" i="12"/>
  <c r="K627" i="12"/>
  <c r="J627" i="12"/>
  <c r="I627" i="12"/>
  <c r="H627" i="12"/>
  <c r="G627" i="12"/>
  <c r="K626" i="12"/>
  <c r="J626" i="12"/>
  <c r="I626" i="12"/>
  <c r="H626" i="12"/>
  <c r="G626" i="12"/>
  <c r="K625" i="12"/>
  <c r="J625" i="12"/>
  <c r="I625" i="12"/>
  <c r="H625" i="12"/>
  <c r="G625"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4" i="12"/>
  <c r="J614" i="12"/>
  <c r="I614" i="12"/>
  <c r="H614" i="12"/>
  <c r="G614" i="12"/>
  <c r="K613" i="12"/>
  <c r="J613" i="12"/>
  <c r="I613" i="12"/>
  <c r="H613" i="12"/>
  <c r="G613" i="12"/>
  <c r="K612" i="12"/>
  <c r="J612" i="12"/>
  <c r="I612" i="12"/>
  <c r="H612" i="12"/>
  <c r="G612" i="12"/>
  <c r="K611" i="12"/>
  <c r="J611" i="12"/>
  <c r="I611" i="12"/>
  <c r="H611" i="12"/>
  <c r="G611" i="12"/>
  <c r="K610" i="12"/>
  <c r="J610" i="12"/>
  <c r="I610" i="12"/>
  <c r="H610" i="12"/>
  <c r="G610" i="12"/>
  <c r="K609" i="12"/>
  <c r="J609" i="12"/>
  <c r="I609" i="12"/>
  <c r="H609" i="12"/>
  <c r="G609" i="12"/>
  <c r="K608" i="12"/>
  <c r="J608" i="12"/>
  <c r="I608" i="12"/>
  <c r="H608" i="12"/>
  <c r="G608" i="12"/>
  <c r="K607" i="12"/>
  <c r="J607" i="12"/>
  <c r="I607" i="12"/>
  <c r="H607" i="12"/>
  <c r="G607" i="12"/>
  <c r="K606" i="12"/>
  <c r="J606" i="12"/>
  <c r="I606" i="12"/>
  <c r="H606" i="12"/>
  <c r="G606" i="12"/>
  <c r="K605" i="12"/>
  <c r="J605" i="12"/>
  <c r="I605" i="12"/>
  <c r="H605" i="12"/>
  <c r="G605" i="12"/>
  <c r="K604" i="12"/>
  <c r="J604" i="12"/>
  <c r="I604" i="12"/>
  <c r="H604" i="12"/>
  <c r="G604" i="12"/>
  <c r="K603" i="12"/>
  <c r="J603" i="12"/>
  <c r="I603" i="12"/>
  <c r="H603" i="12"/>
  <c r="G603" i="12"/>
  <c r="K602" i="12"/>
  <c r="J602" i="12"/>
  <c r="I602" i="12"/>
  <c r="H602" i="12"/>
  <c r="G602" i="12"/>
  <c r="K601" i="12"/>
  <c r="J601" i="12"/>
  <c r="I601" i="12"/>
  <c r="H601" i="12"/>
  <c r="G601" i="12"/>
  <c r="K600" i="12"/>
  <c r="J600" i="12"/>
  <c r="I600" i="12"/>
  <c r="H600" i="12"/>
  <c r="G600" i="12"/>
  <c r="K599" i="12"/>
  <c r="J599" i="12"/>
  <c r="I599" i="12"/>
  <c r="H599" i="12"/>
  <c r="G599" i="12"/>
  <c r="K598" i="12"/>
  <c r="J598" i="12"/>
  <c r="I598" i="12"/>
  <c r="H598" i="12"/>
  <c r="G598" i="12"/>
  <c r="K597" i="12"/>
  <c r="J597" i="12"/>
  <c r="I597" i="12"/>
  <c r="H597" i="12"/>
  <c r="G597" i="12"/>
  <c r="K596" i="12"/>
  <c r="J596" i="12"/>
  <c r="I596" i="12"/>
  <c r="H596" i="12"/>
  <c r="G596" i="12"/>
  <c r="K595" i="12"/>
  <c r="J595" i="12"/>
  <c r="I595" i="12"/>
  <c r="H595" i="12"/>
  <c r="G595" i="12"/>
  <c r="K594" i="12"/>
  <c r="J594" i="12"/>
  <c r="I594" i="12"/>
  <c r="H594" i="12"/>
  <c r="G594" i="12"/>
  <c r="K593" i="12"/>
  <c r="J593" i="12"/>
  <c r="I593" i="12"/>
  <c r="H593" i="12"/>
  <c r="G593" i="12"/>
  <c r="K591" i="12"/>
  <c r="J591" i="12"/>
  <c r="I591" i="12"/>
  <c r="H591" i="12"/>
  <c r="G591" i="12"/>
  <c r="K590" i="12"/>
  <c r="J590" i="12"/>
  <c r="I590" i="12"/>
  <c r="H590" i="12"/>
  <c r="G590" i="12"/>
  <c r="K589" i="12"/>
  <c r="J589" i="12"/>
  <c r="I589" i="12"/>
  <c r="H589" i="12"/>
  <c r="G589" i="12"/>
  <c r="K588" i="12"/>
  <c r="J588" i="12"/>
  <c r="I588" i="12"/>
  <c r="H588" i="12"/>
  <c r="G588" i="12"/>
  <c r="K587" i="12"/>
  <c r="J587" i="12"/>
  <c r="I587" i="12"/>
  <c r="H587" i="12"/>
  <c r="G587" i="12"/>
  <c r="K586" i="12"/>
  <c r="J586" i="12"/>
  <c r="I586" i="12"/>
  <c r="H586" i="12"/>
  <c r="G586" i="12"/>
  <c r="K585" i="12"/>
  <c r="J585" i="12"/>
  <c r="I585" i="12"/>
  <c r="H585" i="12"/>
  <c r="G585" i="12"/>
  <c r="K584" i="12"/>
  <c r="J584" i="12"/>
  <c r="I584" i="12"/>
  <c r="H584" i="12"/>
  <c r="G584" i="12"/>
  <c r="K583" i="12"/>
  <c r="J583" i="12"/>
  <c r="I583" i="12"/>
  <c r="H583" i="12"/>
  <c r="G583" i="12"/>
  <c r="K582" i="12"/>
  <c r="J582" i="12"/>
  <c r="I582" i="12"/>
  <c r="H582" i="12"/>
  <c r="G582"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7" i="12"/>
  <c r="J557" i="12"/>
  <c r="I557" i="12"/>
  <c r="H557" i="12"/>
  <c r="G557" i="12"/>
  <c r="K556" i="12"/>
  <c r="J556" i="12"/>
  <c r="I556" i="12"/>
  <c r="H556" i="12"/>
  <c r="G556" i="12"/>
  <c r="K555" i="12"/>
  <c r="J555" i="12"/>
  <c r="I555" i="12"/>
  <c r="H555" i="12"/>
  <c r="G555"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5" i="12"/>
  <c r="J545" i="12"/>
  <c r="I545" i="12"/>
  <c r="H545" i="12"/>
  <c r="G545" i="12"/>
  <c r="K544" i="12"/>
  <c r="J544" i="12"/>
  <c r="I544" i="12"/>
  <c r="H544" i="12"/>
  <c r="G544" i="12"/>
  <c r="K543" i="12"/>
  <c r="J543" i="12"/>
  <c r="I543" i="12"/>
  <c r="H543" i="12"/>
  <c r="G543" i="12"/>
  <c r="K542" i="12"/>
  <c r="J542" i="12"/>
  <c r="I542" i="12"/>
  <c r="H542" i="12"/>
  <c r="G542" i="12"/>
  <c r="K541" i="12"/>
  <c r="J541" i="12"/>
  <c r="I541" i="12"/>
  <c r="H541" i="12"/>
  <c r="G541" i="12"/>
  <c r="K540" i="12"/>
  <c r="J540" i="12"/>
  <c r="I540" i="12"/>
  <c r="H540" i="12"/>
  <c r="G540"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2" i="12"/>
  <c r="J532" i="12"/>
  <c r="I532" i="12"/>
  <c r="H532" i="12"/>
  <c r="G532" i="12"/>
  <c r="K531" i="12"/>
  <c r="J531" i="12"/>
  <c r="I531" i="12"/>
  <c r="H531" i="12"/>
  <c r="G531"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3" i="12"/>
  <c r="J523" i="12"/>
  <c r="I523" i="12"/>
  <c r="H523" i="12"/>
  <c r="G523" i="12"/>
  <c r="K522" i="12"/>
  <c r="J522" i="12"/>
  <c r="I522" i="12"/>
  <c r="H522" i="12"/>
  <c r="G522" i="12"/>
  <c r="K521" i="12"/>
  <c r="J521" i="12"/>
  <c r="I521" i="12"/>
  <c r="H521" i="12"/>
  <c r="G521"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6" i="12"/>
  <c r="J506" i="12"/>
  <c r="I506" i="12"/>
  <c r="H506" i="12"/>
  <c r="G506" i="12"/>
  <c r="K505" i="12"/>
  <c r="J505" i="12"/>
  <c r="I505" i="12"/>
  <c r="H505" i="12"/>
  <c r="G505" i="12"/>
  <c r="K504" i="12"/>
  <c r="J504" i="12"/>
  <c r="I504" i="12"/>
  <c r="H504" i="12"/>
  <c r="G504"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5" i="12"/>
  <c r="J495" i="12"/>
  <c r="I495" i="12"/>
  <c r="H495" i="12"/>
  <c r="G495" i="12"/>
  <c r="K494" i="12"/>
  <c r="J494" i="12"/>
  <c r="I494" i="12"/>
  <c r="H494" i="12"/>
  <c r="G494"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6" i="12"/>
  <c r="J486" i="12"/>
  <c r="I486" i="12"/>
  <c r="H486" i="12"/>
  <c r="G486" i="12"/>
  <c r="K485" i="12"/>
  <c r="J485" i="12"/>
  <c r="I485" i="12"/>
  <c r="H485" i="12"/>
  <c r="G485" i="12"/>
  <c r="K484" i="12"/>
  <c r="J484" i="12"/>
  <c r="I484" i="12"/>
  <c r="H484" i="12"/>
  <c r="G484" i="12"/>
  <c r="K483" i="12"/>
  <c r="J483" i="12"/>
  <c r="I483" i="12"/>
  <c r="H483" i="12"/>
  <c r="G483"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4" i="12"/>
  <c r="J474" i="12"/>
  <c r="I474" i="12"/>
  <c r="H474" i="12"/>
  <c r="G474" i="12"/>
  <c r="K473" i="12"/>
  <c r="J473" i="12"/>
  <c r="I473" i="12"/>
  <c r="H473" i="12"/>
  <c r="G473" i="12"/>
  <c r="K472" i="12"/>
  <c r="J472" i="12"/>
  <c r="I472" i="12"/>
  <c r="H472" i="12"/>
  <c r="G472" i="12"/>
  <c r="K471" i="12"/>
  <c r="J471" i="12"/>
  <c r="I471" i="12"/>
  <c r="H471" i="12"/>
  <c r="G471"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1" i="12"/>
  <c r="J461" i="12"/>
  <c r="I461" i="12"/>
  <c r="H461" i="12"/>
  <c r="G461" i="12"/>
  <c r="K460" i="12"/>
  <c r="J460" i="12"/>
  <c r="I460" i="12"/>
  <c r="H460" i="12"/>
  <c r="G460" i="12"/>
  <c r="K459" i="12"/>
  <c r="J459" i="12"/>
  <c r="I459" i="12"/>
  <c r="H459" i="12"/>
  <c r="G459" i="12"/>
  <c r="K458" i="12"/>
  <c r="J458" i="12"/>
  <c r="I458" i="12"/>
  <c r="H458" i="12"/>
  <c r="G458" i="12"/>
  <c r="K457" i="12"/>
  <c r="J457" i="12"/>
  <c r="I457" i="12"/>
  <c r="H457" i="12"/>
  <c r="G457" i="12"/>
  <c r="K456" i="12"/>
  <c r="J456" i="12"/>
  <c r="I456" i="12"/>
  <c r="H456" i="12"/>
  <c r="G456"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50" i="12"/>
  <c r="J450" i="12"/>
  <c r="I450" i="12"/>
  <c r="H450" i="12"/>
  <c r="G450" i="12"/>
  <c r="K448" i="12"/>
  <c r="J448" i="12"/>
  <c r="I448" i="12"/>
  <c r="H448" i="12"/>
  <c r="G448" i="12"/>
  <c r="K447" i="12"/>
  <c r="J447" i="12"/>
  <c r="I447" i="12"/>
  <c r="H447" i="12"/>
  <c r="G447" i="12"/>
  <c r="K446" i="12"/>
  <c r="J446" i="12"/>
  <c r="I446" i="12"/>
  <c r="H446" i="12"/>
  <c r="G446" i="12"/>
  <c r="K445" i="12"/>
  <c r="J445" i="12"/>
  <c r="I445" i="12"/>
  <c r="H445" i="12"/>
  <c r="G445"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9" i="12"/>
  <c r="J429" i="12"/>
  <c r="I429" i="12"/>
  <c r="H429" i="12"/>
  <c r="G429" i="12"/>
  <c r="K428" i="12"/>
  <c r="J428" i="12"/>
  <c r="I428" i="12"/>
  <c r="H428" i="12"/>
  <c r="G428" i="12"/>
  <c r="K427" i="12"/>
  <c r="J427" i="12"/>
  <c r="I427" i="12"/>
  <c r="H427" i="12"/>
  <c r="G427" i="12"/>
  <c r="K426" i="12"/>
  <c r="J426" i="12"/>
  <c r="I426" i="12"/>
  <c r="H426" i="12"/>
  <c r="G426" i="12"/>
  <c r="K425" i="12"/>
  <c r="J425" i="12"/>
  <c r="I425" i="12"/>
  <c r="H425" i="12"/>
  <c r="G425" i="12"/>
  <c r="K424" i="12"/>
  <c r="J424" i="12"/>
  <c r="I424" i="12"/>
  <c r="H424" i="12"/>
  <c r="G424" i="12"/>
  <c r="K423" i="12"/>
  <c r="J423" i="12"/>
  <c r="I423" i="12"/>
  <c r="H423" i="12"/>
  <c r="G423" i="12"/>
  <c r="K422" i="12"/>
  <c r="J422" i="12"/>
  <c r="I422" i="12"/>
  <c r="H422" i="12"/>
  <c r="G422"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1" i="12"/>
  <c r="J411" i="12"/>
  <c r="I411" i="12"/>
  <c r="H411" i="12"/>
  <c r="G411" i="12"/>
  <c r="K410" i="12"/>
  <c r="J410" i="12"/>
  <c r="I410" i="12"/>
  <c r="H410" i="12"/>
  <c r="G410" i="12"/>
  <c r="K409" i="12"/>
  <c r="J409" i="12"/>
  <c r="I409" i="12"/>
  <c r="H409" i="12"/>
  <c r="G409" i="12"/>
  <c r="K408" i="12"/>
  <c r="J408" i="12"/>
  <c r="I408" i="12"/>
  <c r="H408" i="12"/>
  <c r="G408" i="12"/>
  <c r="K407" i="12"/>
  <c r="J407" i="12"/>
  <c r="I407" i="12"/>
  <c r="H407" i="12"/>
  <c r="G407" i="12"/>
  <c r="K406" i="12"/>
  <c r="J406" i="12"/>
  <c r="I406" i="12"/>
  <c r="H406" i="12"/>
  <c r="G406" i="12"/>
  <c r="K405" i="12"/>
  <c r="J405" i="12"/>
  <c r="I405" i="12"/>
  <c r="H405" i="12"/>
  <c r="G405" i="12"/>
  <c r="K404" i="12"/>
  <c r="J404" i="12"/>
  <c r="I404" i="12"/>
  <c r="H404" i="12"/>
  <c r="G404" i="12"/>
  <c r="K402" i="12"/>
  <c r="J402" i="12"/>
  <c r="I402" i="12"/>
  <c r="H402" i="12"/>
  <c r="G402"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5" i="12"/>
  <c r="J395" i="12"/>
  <c r="I395" i="12"/>
  <c r="H395" i="12"/>
  <c r="G395" i="12"/>
  <c r="K394" i="12"/>
  <c r="J394" i="12"/>
  <c r="I394" i="12"/>
  <c r="H394" i="12"/>
  <c r="G394" i="12"/>
  <c r="K393" i="12"/>
  <c r="J393" i="12"/>
  <c r="I393" i="12"/>
  <c r="H393" i="12"/>
  <c r="G393" i="12"/>
  <c r="K392" i="12"/>
  <c r="J392" i="12"/>
  <c r="I392" i="12"/>
  <c r="H392" i="12"/>
  <c r="G392"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1" i="12"/>
  <c r="J381" i="12"/>
  <c r="I381" i="12"/>
  <c r="H381" i="12"/>
  <c r="G381" i="12"/>
  <c r="K380" i="12"/>
  <c r="J380" i="12"/>
  <c r="I380" i="12"/>
  <c r="H380" i="12"/>
  <c r="G380" i="12"/>
  <c r="K379" i="12"/>
  <c r="J379" i="12"/>
  <c r="I379" i="12"/>
  <c r="H379" i="12"/>
  <c r="G379" i="12"/>
  <c r="K378" i="12"/>
  <c r="J378" i="12"/>
  <c r="I378" i="12"/>
  <c r="H378" i="12"/>
  <c r="G378" i="12"/>
  <c r="K377" i="12"/>
  <c r="J377" i="12"/>
  <c r="I377" i="12"/>
  <c r="H377" i="12"/>
  <c r="G377"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0" i="12"/>
  <c r="J370" i="12"/>
  <c r="I370" i="12"/>
  <c r="H370" i="12"/>
  <c r="G370" i="12"/>
  <c r="K369" i="12"/>
  <c r="J369" i="12"/>
  <c r="I369" i="12"/>
  <c r="H369" i="12"/>
  <c r="G369" i="12"/>
  <c r="K368" i="12"/>
  <c r="J368" i="12"/>
  <c r="I368" i="12"/>
  <c r="H368" i="12"/>
  <c r="G368" i="12"/>
  <c r="K367" i="12"/>
  <c r="J367" i="12"/>
  <c r="I367" i="12"/>
  <c r="H367" i="12"/>
  <c r="G367" i="12"/>
  <c r="K366" i="12"/>
  <c r="J366" i="12"/>
  <c r="I366" i="12"/>
  <c r="H366" i="12"/>
  <c r="G366" i="12"/>
  <c r="K365" i="12"/>
  <c r="J365" i="12"/>
  <c r="I365" i="12"/>
  <c r="H365" i="12"/>
  <c r="G365" i="12"/>
  <c r="K364" i="12"/>
  <c r="J364" i="12"/>
  <c r="I364" i="12"/>
  <c r="H364" i="12"/>
  <c r="G364"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2" i="12"/>
  <c r="J352" i="12"/>
  <c r="I352" i="12"/>
  <c r="H352" i="12"/>
  <c r="G352" i="12"/>
  <c r="K351" i="12"/>
  <c r="J351" i="12"/>
  <c r="I351" i="12"/>
  <c r="H351" i="12"/>
  <c r="G351" i="12"/>
  <c r="K350" i="12"/>
  <c r="J350" i="12"/>
  <c r="I350" i="12"/>
  <c r="H350" i="12"/>
  <c r="G350" i="12"/>
  <c r="K349" i="12"/>
  <c r="J349" i="12"/>
  <c r="I349" i="12"/>
  <c r="H349" i="12"/>
  <c r="G349" i="12"/>
  <c r="K348" i="12"/>
  <c r="J348" i="12"/>
  <c r="I348" i="12"/>
  <c r="H348" i="12"/>
  <c r="G348"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8" i="12"/>
  <c r="J338" i="12"/>
  <c r="I338" i="12"/>
  <c r="H338" i="12"/>
  <c r="G338" i="12"/>
  <c r="K337" i="12"/>
  <c r="J337" i="12"/>
  <c r="I337" i="12"/>
  <c r="H337" i="12"/>
  <c r="G337" i="12"/>
  <c r="K336" i="12"/>
  <c r="J336" i="12"/>
  <c r="I336" i="12"/>
  <c r="H336" i="12"/>
  <c r="G336" i="12"/>
  <c r="K334" i="12"/>
  <c r="J334" i="12"/>
  <c r="I334" i="12"/>
  <c r="H334" i="12"/>
  <c r="G334" i="12"/>
  <c r="K333" i="12"/>
  <c r="J333" i="12"/>
  <c r="I333" i="12"/>
  <c r="H333" i="12"/>
  <c r="G333" i="12"/>
  <c r="K332" i="12"/>
  <c r="J332" i="12"/>
  <c r="I332" i="12"/>
  <c r="H332" i="12"/>
  <c r="G332"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1" i="12"/>
  <c r="J321" i="12"/>
  <c r="I321" i="12"/>
  <c r="H321" i="12"/>
  <c r="G321" i="12"/>
  <c r="K320" i="12"/>
  <c r="J320" i="12"/>
  <c r="I320" i="12"/>
  <c r="H320" i="12"/>
  <c r="G320" i="12"/>
  <c r="K319" i="12"/>
  <c r="J319" i="12"/>
  <c r="I319" i="12"/>
  <c r="H319" i="12"/>
  <c r="G319" i="12"/>
  <c r="K318" i="12"/>
  <c r="J318" i="12"/>
  <c r="I318" i="12"/>
  <c r="H318" i="12"/>
  <c r="G318" i="12"/>
  <c r="K317" i="12"/>
  <c r="J317" i="12"/>
  <c r="I317" i="12"/>
  <c r="H317" i="12"/>
  <c r="G317" i="12"/>
  <c r="K316" i="12"/>
  <c r="J316" i="12"/>
  <c r="I316" i="12"/>
  <c r="H316" i="12"/>
  <c r="G316" i="12"/>
  <c r="K315" i="12"/>
  <c r="J315" i="12"/>
  <c r="I315" i="12"/>
  <c r="H315" i="12"/>
  <c r="G315" i="12"/>
  <c r="K314" i="12"/>
  <c r="J314" i="12"/>
  <c r="I314" i="12"/>
  <c r="H314" i="12"/>
  <c r="G314" i="12"/>
  <c r="K313" i="12"/>
  <c r="J313" i="12"/>
  <c r="I313" i="12"/>
  <c r="H313" i="12"/>
  <c r="G313" i="12"/>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79" i="12"/>
  <c r="J179" i="12"/>
  <c r="I179" i="12"/>
  <c r="H179" i="12"/>
  <c r="G179" i="12"/>
  <c r="K178" i="12"/>
  <c r="J178" i="12"/>
  <c r="I178" i="12"/>
  <c r="H178" i="12"/>
  <c r="G178" i="12"/>
  <c r="K177" i="12"/>
  <c r="J177" i="12"/>
  <c r="I177" i="12"/>
  <c r="H177" i="12"/>
  <c r="G177"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49" i="12"/>
  <c r="J149" i="12"/>
  <c r="I149" i="12"/>
  <c r="H149" i="12"/>
  <c r="G149" i="12"/>
  <c r="K148" i="12"/>
  <c r="J148" i="12"/>
  <c r="I148" i="12"/>
  <c r="H148" i="12"/>
  <c r="G148" i="12"/>
  <c r="K147" i="12"/>
  <c r="J147" i="12"/>
  <c r="I147" i="12"/>
  <c r="H147" i="12"/>
  <c r="G147" i="12"/>
  <c r="K146" i="12"/>
  <c r="J146" i="12"/>
  <c r="I146" i="12"/>
  <c r="H146" i="12"/>
  <c r="G146"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5" i="12"/>
  <c r="J125" i="12"/>
  <c r="I125" i="12"/>
  <c r="H125" i="12"/>
  <c r="G125" i="12"/>
  <c r="K124" i="12"/>
  <c r="J124" i="12"/>
  <c r="I124" i="12"/>
  <c r="H124" i="12"/>
  <c r="G124"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747" i="10"/>
  <c r="J747" i="10"/>
  <c r="I747" i="10"/>
  <c r="H747" i="10"/>
  <c r="G747" i="10"/>
  <c r="K746" i="10"/>
  <c r="J746" i="10"/>
  <c r="I746" i="10"/>
  <c r="H746" i="10"/>
  <c r="G746" i="10"/>
  <c r="K745" i="10"/>
  <c r="J745" i="10"/>
  <c r="I745" i="10"/>
  <c r="H745" i="10"/>
  <c r="G745" i="10"/>
  <c r="K744" i="10"/>
  <c r="J744" i="10"/>
  <c r="I744" i="10"/>
  <c r="H744" i="10"/>
  <c r="G744" i="10"/>
  <c r="K743" i="10"/>
  <c r="J743" i="10"/>
  <c r="I743" i="10"/>
  <c r="H743" i="10"/>
  <c r="G743"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6" i="10"/>
  <c r="J736" i="10"/>
  <c r="I736" i="10"/>
  <c r="H736" i="10"/>
  <c r="G736" i="10"/>
  <c r="K735" i="10"/>
  <c r="J735" i="10"/>
  <c r="I735" i="10"/>
  <c r="H735" i="10"/>
  <c r="G735" i="10"/>
  <c r="K734" i="10"/>
  <c r="J734" i="10"/>
  <c r="I734" i="10"/>
  <c r="H734" i="10"/>
  <c r="G734" i="10"/>
  <c r="K733" i="10"/>
  <c r="J733" i="10"/>
  <c r="I733" i="10"/>
  <c r="H733" i="10"/>
  <c r="G733" i="10"/>
  <c r="K732" i="10"/>
  <c r="J732" i="10"/>
  <c r="I732" i="10"/>
  <c r="H732" i="10"/>
  <c r="G732" i="10"/>
  <c r="K731" i="10"/>
  <c r="J731" i="10"/>
  <c r="I731" i="10"/>
  <c r="H731" i="10"/>
  <c r="G731" i="10"/>
  <c r="K730" i="10"/>
  <c r="J730" i="10"/>
  <c r="I730" i="10"/>
  <c r="H730" i="10"/>
  <c r="G730" i="10"/>
  <c r="K729" i="10"/>
  <c r="J729" i="10"/>
  <c r="I729" i="10"/>
  <c r="H729" i="10"/>
  <c r="G729" i="10"/>
  <c r="K727" i="10"/>
  <c r="J727" i="10"/>
  <c r="I727" i="10"/>
  <c r="H727" i="10"/>
  <c r="G727" i="10"/>
  <c r="K726" i="10"/>
  <c r="J726" i="10"/>
  <c r="I726" i="10"/>
  <c r="H726" i="10"/>
  <c r="G726" i="10"/>
  <c r="K725" i="10"/>
  <c r="J725" i="10"/>
  <c r="I725" i="10"/>
  <c r="H725" i="10"/>
  <c r="G725" i="10"/>
  <c r="K724" i="10"/>
  <c r="J724" i="10"/>
  <c r="I724" i="10"/>
  <c r="H724" i="10"/>
  <c r="G724" i="10"/>
  <c r="K723" i="10"/>
  <c r="J723" i="10"/>
  <c r="I723" i="10"/>
  <c r="H723" i="10"/>
  <c r="G723" i="10"/>
  <c r="K722" i="10"/>
  <c r="J722" i="10"/>
  <c r="I722" i="10"/>
  <c r="H722" i="10"/>
  <c r="G722" i="10"/>
  <c r="K721" i="10"/>
  <c r="J721" i="10"/>
  <c r="I721" i="10"/>
  <c r="H721" i="10"/>
  <c r="G721" i="10"/>
  <c r="K720" i="10"/>
  <c r="J720" i="10"/>
  <c r="I720" i="10"/>
  <c r="H720" i="10"/>
  <c r="G720" i="10"/>
  <c r="K719" i="10"/>
  <c r="J719" i="10"/>
  <c r="I719" i="10"/>
  <c r="H719" i="10"/>
  <c r="G719" i="10"/>
  <c r="K718" i="10"/>
  <c r="J718" i="10"/>
  <c r="I718" i="10"/>
  <c r="H718" i="10"/>
  <c r="G718" i="10"/>
  <c r="K717" i="10"/>
  <c r="J717" i="10"/>
  <c r="I717" i="10"/>
  <c r="H717" i="10"/>
  <c r="G717" i="10"/>
  <c r="K716" i="10"/>
  <c r="J716" i="10"/>
  <c r="I716" i="10"/>
  <c r="H716" i="10"/>
  <c r="G716" i="10"/>
  <c r="K715" i="10"/>
  <c r="J715" i="10"/>
  <c r="I715" i="10"/>
  <c r="H715" i="10"/>
  <c r="G715" i="10"/>
  <c r="K714" i="10"/>
  <c r="J714" i="10"/>
  <c r="I714" i="10"/>
  <c r="H714" i="10"/>
  <c r="G714" i="10"/>
  <c r="K713" i="10"/>
  <c r="J713" i="10"/>
  <c r="I713" i="10"/>
  <c r="H713" i="10"/>
  <c r="G713" i="10"/>
  <c r="K712" i="10"/>
  <c r="J712" i="10"/>
  <c r="I712" i="10"/>
  <c r="H712" i="10"/>
  <c r="G712" i="10"/>
  <c r="K711" i="10"/>
  <c r="J711" i="10"/>
  <c r="I711" i="10"/>
  <c r="H711" i="10"/>
  <c r="G711" i="10"/>
  <c r="K710" i="10"/>
  <c r="J710" i="10"/>
  <c r="I710" i="10"/>
  <c r="H710" i="10"/>
  <c r="G710" i="10"/>
  <c r="K709" i="10"/>
  <c r="J709" i="10"/>
  <c r="I709" i="10"/>
  <c r="H709" i="10"/>
  <c r="G709" i="10"/>
  <c r="K707" i="10"/>
  <c r="J707" i="10"/>
  <c r="I707" i="10"/>
  <c r="H707" i="10"/>
  <c r="G707" i="10"/>
  <c r="K706" i="10"/>
  <c r="J706" i="10"/>
  <c r="I706" i="10"/>
  <c r="H706" i="10"/>
  <c r="G706" i="10"/>
  <c r="K705" i="10"/>
  <c r="J705" i="10"/>
  <c r="I705" i="10"/>
  <c r="H705" i="10"/>
  <c r="G705" i="10"/>
  <c r="K704" i="10"/>
  <c r="J704" i="10"/>
  <c r="I704" i="10"/>
  <c r="H704" i="10"/>
  <c r="G704" i="10"/>
  <c r="K703" i="10"/>
  <c r="J703" i="10"/>
  <c r="I703" i="10"/>
  <c r="H703" i="10"/>
  <c r="G703" i="10"/>
  <c r="K702" i="10"/>
  <c r="J702" i="10"/>
  <c r="I702" i="10"/>
  <c r="H702" i="10"/>
  <c r="G702" i="10"/>
  <c r="K701" i="10"/>
  <c r="J701" i="10"/>
  <c r="I701" i="10"/>
  <c r="H701" i="10"/>
  <c r="G701" i="10"/>
  <c r="K700" i="10"/>
  <c r="J700" i="10"/>
  <c r="I700" i="10"/>
  <c r="H700" i="10"/>
  <c r="G700" i="10"/>
  <c r="K699" i="10"/>
  <c r="J699" i="10"/>
  <c r="I699" i="10"/>
  <c r="H699" i="10"/>
  <c r="G699" i="10"/>
  <c r="K698" i="10"/>
  <c r="J698" i="10"/>
  <c r="I698" i="10"/>
  <c r="H698" i="10"/>
  <c r="G698"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7" i="10"/>
  <c r="J687" i="10"/>
  <c r="I687" i="10"/>
  <c r="H687" i="10"/>
  <c r="G687" i="10"/>
  <c r="K685" i="10"/>
  <c r="J685" i="10"/>
  <c r="I685" i="10"/>
  <c r="H685" i="10"/>
  <c r="G685" i="10"/>
  <c r="K684" i="10"/>
  <c r="J684" i="10"/>
  <c r="I684" i="10"/>
  <c r="H684" i="10"/>
  <c r="G684" i="10"/>
  <c r="K683" i="10"/>
  <c r="J683" i="10"/>
  <c r="I683" i="10"/>
  <c r="H683" i="10"/>
  <c r="G683" i="10"/>
  <c r="K682" i="10"/>
  <c r="J682" i="10"/>
  <c r="I682" i="10"/>
  <c r="H682" i="10"/>
  <c r="G682" i="10"/>
  <c r="K681" i="10"/>
  <c r="J681" i="10"/>
  <c r="I681" i="10"/>
  <c r="H681" i="10"/>
  <c r="G681" i="10"/>
  <c r="K680" i="10"/>
  <c r="J680" i="10"/>
  <c r="I680" i="10"/>
  <c r="H680" i="10"/>
  <c r="G680" i="10"/>
  <c r="K679" i="10"/>
  <c r="J679" i="10"/>
  <c r="I679" i="10"/>
  <c r="H679" i="10"/>
  <c r="G679" i="10"/>
  <c r="K678" i="10"/>
  <c r="J678" i="10"/>
  <c r="I678" i="10"/>
  <c r="H678" i="10"/>
  <c r="G678" i="10"/>
  <c r="K677" i="10"/>
  <c r="J677" i="10"/>
  <c r="I677" i="10"/>
  <c r="H677" i="10"/>
  <c r="G677" i="10"/>
  <c r="K676" i="10"/>
  <c r="J676" i="10"/>
  <c r="I676" i="10"/>
  <c r="H676" i="10"/>
  <c r="G676" i="10"/>
  <c r="K675" i="10"/>
  <c r="J675" i="10"/>
  <c r="I675" i="10"/>
  <c r="H675" i="10"/>
  <c r="G675" i="10"/>
  <c r="K674" i="10"/>
  <c r="J674" i="10"/>
  <c r="I674" i="10"/>
  <c r="H674" i="10"/>
  <c r="G674" i="10"/>
  <c r="K673" i="10"/>
  <c r="J673" i="10"/>
  <c r="I673" i="10"/>
  <c r="H673" i="10"/>
  <c r="G673" i="10"/>
  <c r="K672" i="10"/>
  <c r="J672" i="10"/>
  <c r="I672" i="10"/>
  <c r="H672" i="10"/>
  <c r="G672" i="10"/>
  <c r="K670" i="10"/>
  <c r="J670" i="10"/>
  <c r="I670" i="10"/>
  <c r="H670" i="10"/>
  <c r="G670" i="10"/>
  <c r="K669" i="10"/>
  <c r="J669" i="10"/>
  <c r="I669" i="10"/>
  <c r="H669" i="10"/>
  <c r="G669" i="10"/>
  <c r="K668" i="10"/>
  <c r="J668" i="10"/>
  <c r="I668" i="10"/>
  <c r="H668" i="10"/>
  <c r="G668" i="10"/>
  <c r="K667" i="10"/>
  <c r="J667" i="10"/>
  <c r="I667" i="10"/>
  <c r="H667" i="10"/>
  <c r="G667" i="10"/>
  <c r="K666" i="10"/>
  <c r="J666" i="10"/>
  <c r="I666" i="10"/>
  <c r="H666" i="10"/>
  <c r="G666" i="10"/>
  <c r="K665" i="10"/>
  <c r="J665" i="10"/>
  <c r="I665" i="10"/>
  <c r="H665" i="10"/>
  <c r="G665" i="10"/>
  <c r="K663" i="10"/>
  <c r="J663" i="10"/>
  <c r="I663" i="10"/>
  <c r="H663" i="10"/>
  <c r="G663" i="10"/>
  <c r="K662" i="10"/>
  <c r="J662" i="10"/>
  <c r="I662" i="10"/>
  <c r="H662" i="10"/>
  <c r="G662" i="10"/>
  <c r="K661" i="10"/>
  <c r="J661" i="10"/>
  <c r="I661" i="10"/>
  <c r="H661" i="10"/>
  <c r="G661" i="10"/>
  <c r="K660" i="10"/>
  <c r="J660" i="10"/>
  <c r="I660" i="10"/>
  <c r="H660" i="10"/>
  <c r="G660" i="10"/>
  <c r="K659" i="10"/>
  <c r="J659" i="10"/>
  <c r="I659" i="10"/>
  <c r="H659" i="10"/>
  <c r="G659" i="10"/>
  <c r="K658" i="10"/>
  <c r="J658" i="10"/>
  <c r="I658" i="10"/>
  <c r="H658" i="10"/>
  <c r="G658" i="10"/>
  <c r="K657" i="10"/>
  <c r="J657" i="10"/>
  <c r="I657" i="10"/>
  <c r="H657" i="10"/>
  <c r="G657"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50" i="10"/>
  <c r="J650" i="10"/>
  <c r="I650" i="10"/>
  <c r="H650" i="10"/>
  <c r="G650" i="10"/>
  <c r="K649" i="10"/>
  <c r="J649" i="10"/>
  <c r="I649" i="10"/>
  <c r="H649" i="10"/>
  <c r="G649" i="10"/>
  <c r="K648" i="10"/>
  <c r="J648" i="10"/>
  <c r="I648" i="10"/>
  <c r="H648" i="10"/>
  <c r="G648" i="10"/>
  <c r="K647" i="10"/>
  <c r="J647" i="10"/>
  <c r="I647" i="10"/>
  <c r="H647" i="10"/>
  <c r="G647" i="10"/>
  <c r="K646" i="10"/>
  <c r="J646" i="10"/>
  <c r="I646" i="10"/>
  <c r="H646" i="10"/>
  <c r="G646"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8" i="10"/>
  <c r="J628" i="10"/>
  <c r="I628" i="10"/>
  <c r="H628" i="10"/>
  <c r="G628" i="10"/>
  <c r="K627" i="10"/>
  <c r="J627" i="10"/>
  <c r="I627" i="10"/>
  <c r="H627" i="10"/>
  <c r="G627" i="10"/>
  <c r="K626" i="10"/>
  <c r="J626" i="10"/>
  <c r="I626" i="10"/>
  <c r="H626" i="10"/>
  <c r="G626" i="10"/>
  <c r="K625" i="10"/>
  <c r="J625" i="10"/>
  <c r="I625" i="10"/>
  <c r="H625" i="10"/>
  <c r="G625" i="10"/>
  <c r="K624" i="10"/>
  <c r="J624" i="10"/>
  <c r="I624" i="10"/>
  <c r="H624" i="10"/>
  <c r="G624" i="10"/>
  <c r="K623" i="10"/>
  <c r="J623" i="10"/>
  <c r="I623" i="10"/>
  <c r="H623" i="10"/>
  <c r="G623" i="10"/>
  <c r="K622" i="10"/>
  <c r="J622" i="10"/>
  <c r="I622" i="10"/>
  <c r="H622" i="10"/>
  <c r="G622"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5" i="10"/>
  <c r="J615" i="10"/>
  <c r="I615" i="10"/>
  <c r="H615" i="10"/>
  <c r="G615" i="10"/>
  <c r="K614" i="10"/>
  <c r="J614" i="10"/>
  <c r="I614" i="10"/>
  <c r="H614" i="10"/>
  <c r="G614" i="10"/>
  <c r="K613" i="10"/>
  <c r="J613" i="10"/>
  <c r="I613" i="10"/>
  <c r="H613" i="10"/>
  <c r="G613" i="10"/>
  <c r="K612" i="10"/>
  <c r="J612" i="10"/>
  <c r="I612" i="10"/>
  <c r="H612" i="10"/>
  <c r="G612" i="10"/>
  <c r="K610" i="10"/>
  <c r="J610" i="10"/>
  <c r="I610" i="10"/>
  <c r="H610" i="10"/>
  <c r="G610" i="10"/>
  <c r="K609" i="10"/>
  <c r="J609" i="10"/>
  <c r="I609" i="10"/>
  <c r="H609" i="10"/>
  <c r="G609" i="10"/>
  <c r="K608" i="10"/>
  <c r="J608" i="10"/>
  <c r="I608" i="10"/>
  <c r="H608" i="10"/>
  <c r="G608" i="10"/>
  <c r="K607" i="10"/>
  <c r="J607" i="10"/>
  <c r="I607" i="10"/>
  <c r="H607" i="10"/>
  <c r="G607" i="10"/>
  <c r="K606" i="10"/>
  <c r="J606" i="10"/>
  <c r="I606" i="10"/>
  <c r="H606" i="10"/>
  <c r="G606"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6" i="10"/>
  <c r="J596" i="10"/>
  <c r="I596" i="10"/>
  <c r="H596" i="10"/>
  <c r="G596" i="10"/>
  <c r="K595" i="10"/>
  <c r="J595" i="10"/>
  <c r="I595" i="10"/>
  <c r="H595" i="10"/>
  <c r="G595" i="10"/>
  <c r="K594" i="10"/>
  <c r="J594" i="10"/>
  <c r="I594" i="10"/>
  <c r="H594" i="10"/>
  <c r="G594" i="10"/>
  <c r="K593" i="10"/>
  <c r="J593" i="10"/>
  <c r="I593" i="10"/>
  <c r="H593" i="10"/>
  <c r="G593" i="10"/>
  <c r="K592" i="10"/>
  <c r="J592" i="10"/>
  <c r="I592" i="10"/>
  <c r="H592" i="10"/>
  <c r="G592" i="10"/>
  <c r="K591" i="10"/>
  <c r="J591" i="10"/>
  <c r="I591" i="10"/>
  <c r="H591" i="10"/>
  <c r="G591" i="10"/>
  <c r="K590" i="10"/>
  <c r="J590" i="10"/>
  <c r="I590" i="10"/>
  <c r="H590" i="10"/>
  <c r="G590"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4" i="10"/>
  <c r="J584" i="10"/>
  <c r="I584" i="10"/>
  <c r="H584" i="10"/>
  <c r="G584"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8" i="10"/>
  <c r="J578" i="10"/>
  <c r="I578" i="10"/>
  <c r="H578" i="10"/>
  <c r="G578" i="10"/>
  <c r="K577" i="10"/>
  <c r="J577" i="10"/>
  <c r="I577" i="10"/>
  <c r="H577" i="10"/>
  <c r="G577" i="10"/>
  <c r="K576" i="10"/>
  <c r="J576" i="10"/>
  <c r="I576" i="10"/>
  <c r="H576" i="10"/>
  <c r="G576" i="10"/>
  <c r="K575" i="10"/>
  <c r="J575" i="10"/>
  <c r="I575" i="10"/>
  <c r="H575" i="10"/>
  <c r="G575" i="10"/>
  <c r="K574" i="10"/>
  <c r="J574" i="10"/>
  <c r="I574" i="10"/>
  <c r="H574" i="10"/>
  <c r="G574" i="10"/>
  <c r="K573" i="10"/>
  <c r="J573" i="10"/>
  <c r="I573" i="10"/>
  <c r="H573" i="10"/>
  <c r="G573" i="10"/>
  <c r="K572" i="10"/>
  <c r="J572" i="10"/>
  <c r="I572" i="10"/>
  <c r="H572" i="10"/>
  <c r="G572" i="10"/>
  <c r="K571" i="10"/>
  <c r="J571" i="10"/>
  <c r="I571" i="10"/>
  <c r="H571" i="10"/>
  <c r="G571" i="10"/>
  <c r="K569" i="10"/>
  <c r="J569" i="10"/>
  <c r="I569" i="10"/>
  <c r="H569" i="10"/>
  <c r="G569" i="10"/>
  <c r="K568" i="10"/>
  <c r="J568" i="10"/>
  <c r="I568" i="10"/>
  <c r="H568" i="10"/>
  <c r="G568" i="10"/>
  <c r="K567" i="10"/>
  <c r="J567" i="10"/>
  <c r="I567" i="10"/>
  <c r="H567" i="10"/>
  <c r="G567" i="10"/>
  <c r="K566" i="10"/>
  <c r="J566" i="10"/>
  <c r="I566" i="10"/>
  <c r="H566" i="10"/>
  <c r="G566" i="10"/>
  <c r="K565" i="10"/>
  <c r="J565" i="10"/>
  <c r="I565" i="10"/>
  <c r="H565" i="10"/>
  <c r="G565" i="10"/>
  <c r="K564" i="10"/>
  <c r="J564" i="10"/>
  <c r="I564" i="10"/>
  <c r="H564" i="10"/>
  <c r="G564" i="10"/>
  <c r="K563" i="10"/>
  <c r="J563" i="10"/>
  <c r="I563" i="10"/>
  <c r="H563" i="10"/>
  <c r="G563" i="10"/>
  <c r="K562" i="10"/>
  <c r="J562" i="10"/>
  <c r="I562" i="10"/>
  <c r="H562" i="10"/>
  <c r="G562" i="10"/>
  <c r="K560" i="10"/>
  <c r="J560" i="10"/>
  <c r="I560" i="10"/>
  <c r="H560" i="10"/>
  <c r="G560" i="10"/>
  <c r="K559" i="10"/>
  <c r="J559" i="10"/>
  <c r="I559" i="10"/>
  <c r="H559" i="10"/>
  <c r="G559" i="10"/>
  <c r="K558" i="10"/>
  <c r="J558" i="10"/>
  <c r="I558" i="10"/>
  <c r="H558" i="10"/>
  <c r="G558"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8" i="10"/>
  <c r="J548" i="10"/>
  <c r="I548" i="10"/>
  <c r="H548" i="10"/>
  <c r="G548" i="10"/>
  <c r="K547" i="10"/>
  <c r="J547" i="10"/>
  <c r="I547" i="10"/>
  <c r="H547" i="10"/>
  <c r="G547" i="10"/>
  <c r="K546" i="10"/>
  <c r="J546" i="10"/>
  <c r="I546" i="10"/>
  <c r="H546" i="10"/>
  <c r="G546" i="10"/>
  <c r="K545" i="10"/>
  <c r="J545" i="10"/>
  <c r="I545" i="10"/>
  <c r="H545" i="10"/>
  <c r="G545" i="10"/>
  <c r="K544" i="10"/>
  <c r="J544" i="10"/>
  <c r="I544" i="10"/>
  <c r="H544" i="10"/>
  <c r="G544" i="10"/>
  <c r="K543" i="10"/>
  <c r="J543" i="10"/>
  <c r="I543" i="10"/>
  <c r="H543" i="10"/>
  <c r="G543" i="10"/>
  <c r="K542" i="10"/>
  <c r="J542" i="10"/>
  <c r="I542" i="10"/>
  <c r="H542" i="10"/>
  <c r="G542"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6" i="10"/>
  <c r="J536" i="10"/>
  <c r="I536" i="10"/>
  <c r="H536" i="10"/>
  <c r="G536" i="10"/>
  <c r="K534" i="10"/>
  <c r="J534" i="10"/>
  <c r="I534" i="10"/>
  <c r="H534" i="10"/>
  <c r="G534" i="10"/>
  <c r="K533" i="10"/>
  <c r="J533" i="10"/>
  <c r="I533" i="10"/>
  <c r="H533" i="10"/>
  <c r="G533" i="10"/>
  <c r="K532" i="10"/>
  <c r="J532" i="10"/>
  <c r="I532" i="10"/>
  <c r="H532" i="10"/>
  <c r="G532" i="10"/>
  <c r="K531" i="10"/>
  <c r="J531" i="10"/>
  <c r="I531" i="10"/>
  <c r="H531" i="10"/>
  <c r="G531" i="10"/>
  <c r="K530" i="10"/>
  <c r="J530" i="10"/>
  <c r="I530" i="10"/>
  <c r="H530" i="10"/>
  <c r="G530" i="10"/>
  <c r="K529" i="10"/>
  <c r="J529" i="10"/>
  <c r="I529" i="10"/>
  <c r="H529" i="10"/>
  <c r="G529" i="10"/>
  <c r="K528" i="10"/>
  <c r="J528" i="10"/>
  <c r="I528" i="10"/>
  <c r="H528" i="10"/>
  <c r="G528" i="10"/>
  <c r="K527" i="10"/>
  <c r="J527" i="10"/>
  <c r="I527" i="10"/>
  <c r="H527" i="10"/>
  <c r="G527"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8" i="10"/>
  <c r="J518" i="10"/>
  <c r="I518" i="10"/>
  <c r="H518" i="10"/>
  <c r="G518" i="10"/>
  <c r="K517" i="10"/>
  <c r="J517" i="10"/>
  <c r="I517" i="10"/>
  <c r="H517" i="10"/>
  <c r="G517" i="10"/>
  <c r="K516" i="10"/>
  <c r="J516" i="10"/>
  <c r="I516" i="10"/>
  <c r="H516" i="10"/>
  <c r="G516" i="10"/>
  <c r="K515" i="10"/>
  <c r="J515" i="10"/>
  <c r="I515" i="10"/>
  <c r="H515" i="10"/>
  <c r="G515" i="10"/>
  <c r="K514" i="10"/>
  <c r="J514" i="10"/>
  <c r="I514" i="10"/>
  <c r="H514" i="10"/>
  <c r="G514"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5" i="10"/>
  <c r="J505" i="10"/>
  <c r="I505" i="10"/>
  <c r="H505" i="10"/>
  <c r="G505" i="10"/>
  <c r="K504" i="10"/>
  <c r="J504" i="10"/>
  <c r="I504" i="10"/>
  <c r="H504" i="10"/>
  <c r="G504" i="10"/>
  <c r="K503" i="10"/>
  <c r="J503" i="10"/>
  <c r="I503" i="10"/>
  <c r="H503" i="10"/>
  <c r="G503" i="10"/>
  <c r="K502" i="10"/>
  <c r="J502" i="10"/>
  <c r="I502" i="10"/>
  <c r="H502" i="10"/>
  <c r="G502" i="10"/>
  <c r="K501" i="10"/>
  <c r="J501" i="10"/>
  <c r="I501" i="10"/>
  <c r="H501" i="10"/>
  <c r="G501"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4" i="10"/>
  <c r="J494" i="10"/>
  <c r="I494" i="10"/>
  <c r="H494" i="10"/>
  <c r="G494"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3" i="10"/>
  <c r="J483" i="10"/>
  <c r="I483" i="10"/>
  <c r="H483" i="10"/>
  <c r="G483" i="10"/>
  <c r="K482" i="10"/>
  <c r="J482" i="10"/>
  <c r="I482" i="10"/>
  <c r="H482" i="10"/>
  <c r="G482" i="10"/>
  <c r="K481" i="10"/>
  <c r="J481" i="10"/>
  <c r="I481" i="10"/>
  <c r="H481" i="10"/>
  <c r="G481" i="10"/>
  <c r="K480" i="10"/>
  <c r="J480" i="10"/>
  <c r="I480" i="10"/>
  <c r="H480" i="10"/>
  <c r="G480" i="10"/>
  <c r="K479" i="10"/>
  <c r="J479" i="10"/>
  <c r="I479" i="10"/>
  <c r="H479" i="10"/>
  <c r="G479" i="10"/>
  <c r="K478" i="10"/>
  <c r="J478" i="10"/>
  <c r="I478" i="10"/>
  <c r="H478" i="10"/>
  <c r="G478" i="10"/>
  <c r="K477" i="10"/>
  <c r="J477" i="10"/>
  <c r="I477" i="10"/>
  <c r="H477" i="10"/>
  <c r="G477" i="10"/>
  <c r="K476" i="10"/>
  <c r="J476" i="10"/>
  <c r="I476" i="10"/>
  <c r="H476" i="10"/>
  <c r="G476" i="10"/>
  <c r="K475" i="10"/>
  <c r="J475" i="10"/>
  <c r="I475" i="10"/>
  <c r="H475" i="10"/>
  <c r="G475"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6" i="10"/>
  <c r="J466" i="10"/>
  <c r="I466" i="10"/>
  <c r="H466" i="10"/>
  <c r="G466" i="10"/>
  <c r="K465" i="10"/>
  <c r="J465" i="10"/>
  <c r="I465" i="10"/>
  <c r="H465" i="10"/>
  <c r="G465" i="10"/>
  <c r="K464" i="10"/>
  <c r="J464" i="10"/>
  <c r="I464" i="10"/>
  <c r="H464" i="10"/>
  <c r="G464" i="10"/>
  <c r="K463" i="10"/>
  <c r="J463" i="10"/>
  <c r="I463" i="10"/>
  <c r="H463" i="10"/>
  <c r="G463" i="10"/>
  <c r="K462" i="10"/>
  <c r="J462" i="10"/>
  <c r="I462" i="10"/>
  <c r="H462" i="10"/>
  <c r="G462" i="10"/>
  <c r="K461" i="10"/>
  <c r="J461" i="10"/>
  <c r="I461" i="10"/>
  <c r="H461" i="10"/>
  <c r="G461" i="10"/>
  <c r="K460" i="10"/>
  <c r="J460" i="10"/>
  <c r="I460" i="10"/>
  <c r="H460" i="10"/>
  <c r="G460" i="10"/>
  <c r="K459" i="10"/>
  <c r="J459" i="10"/>
  <c r="I459" i="10"/>
  <c r="H459" i="10"/>
  <c r="G459" i="10"/>
  <c r="K458" i="10"/>
  <c r="J458" i="10"/>
  <c r="I458" i="10"/>
  <c r="H458" i="10"/>
  <c r="G458"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6" i="10"/>
  <c r="J446" i="10"/>
  <c r="I446" i="10"/>
  <c r="H446" i="10"/>
  <c r="G446" i="10"/>
  <c r="K445" i="10"/>
  <c r="J445" i="10"/>
  <c r="I445" i="10"/>
  <c r="H445" i="10"/>
  <c r="G445" i="10"/>
  <c r="K444" i="10"/>
  <c r="J444" i="10"/>
  <c r="I444" i="10"/>
  <c r="H444" i="10"/>
  <c r="G444" i="10"/>
  <c r="K443" i="10"/>
  <c r="J443" i="10"/>
  <c r="I443" i="10"/>
  <c r="H443" i="10"/>
  <c r="G443" i="10"/>
  <c r="K442" i="10"/>
  <c r="J442" i="10"/>
  <c r="I442" i="10"/>
  <c r="H442" i="10"/>
  <c r="G442" i="10"/>
  <c r="K441" i="10"/>
  <c r="J441" i="10"/>
  <c r="I441" i="10"/>
  <c r="H441" i="10"/>
  <c r="G441" i="10"/>
  <c r="K440" i="10"/>
  <c r="J440" i="10"/>
  <c r="I440" i="10"/>
  <c r="H440" i="10"/>
  <c r="G440" i="10"/>
  <c r="K439" i="10"/>
  <c r="J439" i="10"/>
  <c r="I439" i="10"/>
  <c r="H439" i="10"/>
  <c r="G439"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1" i="10"/>
  <c r="J431" i="10"/>
  <c r="I431" i="10"/>
  <c r="H431" i="10"/>
  <c r="G431" i="10"/>
  <c r="K430" i="10"/>
  <c r="J430" i="10"/>
  <c r="I430" i="10"/>
  <c r="H430" i="10"/>
  <c r="G430" i="10"/>
  <c r="K429" i="10"/>
  <c r="J429" i="10"/>
  <c r="I429" i="10"/>
  <c r="H429" i="10"/>
  <c r="G429" i="10"/>
  <c r="K428" i="10"/>
  <c r="J428" i="10"/>
  <c r="I428" i="10"/>
  <c r="H428" i="10"/>
  <c r="G428" i="10"/>
  <c r="K427" i="10"/>
  <c r="J427" i="10"/>
  <c r="I427" i="10"/>
  <c r="H427" i="10"/>
  <c r="G427" i="10"/>
  <c r="K426" i="10"/>
  <c r="J426" i="10"/>
  <c r="I426" i="10"/>
  <c r="H426" i="10"/>
  <c r="G426" i="10"/>
  <c r="K425" i="10"/>
  <c r="J425" i="10"/>
  <c r="I425" i="10"/>
  <c r="H425" i="10"/>
  <c r="G425" i="10"/>
  <c r="K424" i="10"/>
  <c r="J424" i="10"/>
  <c r="I424" i="10"/>
  <c r="H424" i="10"/>
  <c r="G424" i="10"/>
  <c r="K422" i="10"/>
  <c r="J422" i="10"/>
  <c r="I422" i="10"/>
  <c r="H422" i="10"/>
  <c r="G422" i="10"/>
  <c r="K421" i="10"/>
  <c r="J421" i="10"/>
  <c r="I421" i="10"/>
  <c r="H421" i="10"/>
  <c r="G421" i="10"/>
  <c r="K420" i="10"/>
  <c r="J420" i="10"/>
  <c r="I420" i="10"/>
  <c r="H420" i="10"/>
  <c r="G420" i="10"/>
  <c r="K419" i="10"/>
  <c r="J419" i="10"/>
  <c r="I419" i="10"/>
  <c r="H419" i="10"/>
  <c r="G419" i="10"/>
  <c r="K418" i="10"/>
  <c r="J418" i="10"/>
  <c r="I418" i="10"/>
  <c r="H418" i="10"/>
  <c r="G418" i="10"/>
  <c r="K417" i="10"/>
  <c r="J417" i="10"/>
  <c r="I417" i="10"/>
  <c r="H417" i="10"/>
  <c r="G417" i="10"/>
  <c r="K416" i="10"/>
  <c r="J416" i="10"/>
  <c r="I416" i="10"/>
  <c r="H416" i="10"/>
  <c r="G416" i="10"/>
  <c r="K415" i="10"/>
  <c r="J415" i="10"/>
  <c r="I415" i="10"/>
  <c r="H415" i="10"/>
  <c r="G415" i="10"/>
  <c r="K414" i="10"/>
  <c r="J414" i="10"/>
  <c r="I414" i="10"/>
  <c r="H414" i="10"/>
  <c r="G414"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7" i="10"/>
  <c r="J407" i="10"/>
  <c r="I407" i="10"/>
  <c r="H407" i="10"/>
  <c r="G407" i="10"/>
  <c r="K406" i="10"/>
  <c r="J406" i="10"/>
  <c r="I406" i="10"/>
  <c r="H406" i="10"/>
  <c r="G406" i="10"/>
  <c r="K405" i="10"/>
  <c r="J405" i="10"/>
  <c r="I405" i="10"/>
  <c r="H405" i="10"/>
  <c r="G405" i="10"/>
  <c r="K404" i="10"/>
  <c r="J404" i="10"/>
  <c r="I404" i="10"/>
  <c r="H404" i="10"/>
  <c r="G404" i="10"/>
  <c r="K403" i="10"/>
  <c r="J403" i="10"/>
  <c r="I403" i="10"/>
  <c r="H403" i="10"/>
  <c r="G403" i="10"/>
  <c r="K402" i="10"/>
  <c r="J402" i="10"/>
  <c r="I402" i="10"/>
  <c r="H402" i="10"/>
  <c r="G402" i="10"/>
  <c r="K400" i="10"/>
  <c r="J400" i="10"/>
  <c r="I400" i="10"/>
  <c r="H400" i="10"/>
  <c r="G400" i="10"/>
  <c r="K399" i="10"/>
  <c r="J399" i="10"/>
  <c r="I399" i="10"/>
  <c r="H399" i="10"/>
  <c r="G399"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2" i="10"/>
  <c r="J392" i="10"/>
  <c r="I392" i="10"/>
  <c r="H392" i="10"/>
  <c r="G392" i="10"/>
  <c r="K391" i="10"/>
  <c r="J391" i="10"/>
  <c r="I391" i="10"/>
  <c r="H391" i="10"/>
  <c r="G391" i="10"/>
  <c r="K390" i="10"/>
  <c r="J390" i="10"/>
  <c r="I390" i="10"/>
  <c r="H390" i="10"/>
  <c r="G390" i="10"/>
  <c r="K389" i="10"/>
  <c r="J389" i="10"/>
  <c r="I389" i="10"/>
  <c r="H389" i="10"/>
  <c r="G389" i="10"/>
  <c r="K388" i="10"/>
  <c r="J388" i="10"/>
  <c r="I388" i="10"/>
  <c r="H388" i="10"/>
  <c r="G388" i="10"/>
  <c r="K387" i="10"/>
  <c r="J387" i="10"/>
  <c r="I387" i="10"/>
  <c r="H387" i="10"/>
  <c r="G387" i="10"/>
  <c r="K386" i="10"/>
  <c r="J386" i="10"/>
  <c r="I386" i="10"/>
  <c r="H386" i="10"/>
  <c r="G386" i="10"/>
  <c r="K384" i="10"/>
  <c r="J384" i="10"/>
  <c r="I384" i="10"/>
  <c r="H384" i="10"/>
  <c r="G384" i="10"/>
  <c r="K383" i="10"/>
  <c r="J383" i="10"/>
  <c r="I383" i="10"/>
  <c r="H383" i="10"/>
  <c r="G383" i="10"/>
  <c r="K382" i="10"/>
  <c r="J382" i="10"/>
  <c r="I382" i="10"/>
  <c r="H382" i="10"/>
  <c r="G382" i="10"/>
  <c r="K381" i="10"/>
  <c r="J381" i="10"/>
  <c r="I381" i="10"/>
  <c r="H381" i="10"/>
  <c r="G381" i="10"/>
  <c r="K380" i="10"/>
  <c r="J380" i="10"/>
  <c r="I380" i="10"/>
  <c r="H380" i="10"/>
  <c r="G380" i="10"/>
  <c r="K379" i="10"/>
  <c r="J379" i="10"/>
  <c r="I379" i="10"/>
  <c r="H379" i="10"/>
  <c r="G379" i="10"/>
  <c r="K378" i="10"/>
  <c r="J378" i="10"/>
  <c r="I378" i="10"/>
  <c r="H378" i="10"/>
  <c r="G378" i="10"/>
  <c r="K377" i="10"/>
  <c r="J377" i="10"/>
  <c r="I377" i="10"/>
  <c r="H377" i="10"/>
  <c r="G377" i="10"/>
  <c r="K376" i="10"/>
  <c r="J376" i="10"/>
  <c r="I376" i="10"/>
  <c r="H376" i="10"/>
  <c r="G376"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8" i="10"/>
  <c r="J368" i="10"/>
  <c r="I368" i="10"/>
  <c r="H368" i="10"/>
  <c r="G368" i="10"/>
  <c r="K367" i="10"/>
  <c r="J367" i="10"/>
  <c r="I367" i="10"/>
  <c r="H367" i="10"/>
  <c r="G367" i="10"/>
  <c r="K366" i="10"/>
  <c r="J366" i="10"/>
  <c r="I366" i="10"/>
  <c r="H366" i="10"/>
  <c r="G366" i="10"/>
  <c r="K364" i="10"/>
  <c r="J364" i="10"/>
  <c r="I364" i="10"/>
  <c r="H364" i="10"/>
  <c r="G364" i="10"/>
  <c r="K363" i="10"/>
  <c r="J363" i="10"/>
  <c r="I363" i="10"/>
  <c r="H363" i="10"/>
  <c r="G363" i="10"/>
  <c r="K362" i="10"/>
  <c r="J362" i="10"/>
  <c r="I362" i="10"/>
  <c r="H362" i="10"/>
  <c r="G362" i="10"/>
  <c r="K361" i="10"/>
  <c r="J361" i="10"/>
  <c r="I361" i="10"/>
  <c r="H361" i="10"/>
  <c r="G361" i="10"/>
  <c r="K360" i="10"/>
  <c r="J360" i="10"/>
  <c r="I360" i="10"/>
  <c r="H360" i="10"/>
  <c r="G360" i="10"/>
  <c r="K359" i="10"/>
  <c r="J359" i="10"/>
  <c r="I359" i="10"/>
  <c r="H359" i="10"/>
  <c r="G359" i="10"/>
  <c r="K358" i="10"/>
  <c r="J358" i="10"/>
  <c r="I358" i="10"/>
  <c r="H358" i="10"/>
  <c r="G358" i="10"/>
  <c r="K357" i="10"/>
  <c r="J357" i="10"/>
  <c r="I357" i="10"/>
  <c r="H357" i="10"/>
  <c r="G357" i="10"/>
  <c r="K355" i="10"/>
  <c r="J355" i="10"/>
  <c r="I355" i="10"/>
  <c r="H355" i="10"/>
  <c r="G355" i="10"/>
  <c r="K354" i="10"/>
  <c r="J354" i="10"/>
  <c r="I354" i="10"/>
  <c r="H354" i="10"/>
  <c r="G354" i="10"/>
  <c r="K353" i="10"/>
  <c r="J353" i="10"/>
  <c r="I353" i="10"/>
  <c r="H353" i="10"/>
  <c r="G353" i="10"/>
  <c r="K352" i="10"/>
  <c r="J352" i="10"/>
  <c r="I352" i="10"/>
  <c r="H352" i="10"/>
  <c r="G352" i="10"/>
  <c r="K351" i="10"/>
  <c r="J351" i="10"/>
  <c r="I351" i="10"/>
  <c r="H351" i="10"/>
  <c r="G351" i="10"/>
  <c r="K350" i="10"/>
  <c r="J350" i="10"/>
  <c r="I350" i="10"/>
  <c r="H350" i="10"/>
  <c r="G350" i="10"/>
  <c r="K349" i="10"/>
  <c r="J349" i="10"/>
  <c r="I349" i="10"/>
  <c r="H349" i="10"/>
  <c r="G349" i="10"/>
  <c r="K348" i="10"/>
  <c r="J348" i="10"/>
  <c r="I348" i="10"/>
  <c r="H348" i="10"/>
  <c r="G348" i="10"/>
  <c r="K346" i="10"/>
  <c r="J346" i="10"/>
  <c r="I346" i="10"/>
  <c r="H346" i="10"/>
  <c r="G346" i="10"/>
  <c r="K345" i="10"/>
  <c r="J345" i="10"/>
  <c r="I345" i="10"/>
  <c r="H345" i="10"/>
  <c r="G345" i="10"/>
  <c r="K344" i="10"/>
  <c r="J344" i="10"/>
  <c r="I344" i="10"/>
  <c r="H344" i="10"/>
  <c r="G344" i="10"/>
  <c r="K343" i="10"/>
  <c r="J343" i="10"/>
  <c r="I343" i="10"/>
  <c r="H343" i="10"/>
  <c r="G343" i="10"/>
  <c r="K342" i="10"/>
  <c r="J342" i="10"/>
  <c r="I342" i="10"/>
  <c r="H342" i="10"/>
  <c r="G342" i="10"/>
  <c r="K341" i="10"/>
  <c r="J341" i="10"/>
  <c r="I341" i="10"/>
  <c r="H341" i="10"/>
  <c r="G341" i="10"/>
  <c r="K340" i="10"/>
  <c r="J340" i="10"/>
  <c r="I340" i="10"/>
  <c r="H340" i="10"/>
  <c r="G340" i="10"/>
  <c r="K339" i="10"/>
  <c r="J339" i="10"/>
  <c r="I339" i="10"/>
  <c r="H339" i="10"/>
  <c r="G339" i="10"/>
  <c r="K338" i="10"/>
  <c r="J338" i="10"/>
  <c r="I338" i="10"/>
  <c r="H338" i="10"/>
  <c r="G338" i="10"/>
  <c r="K337" i="10"/>
  <c r="J337" i="10"/>
  <c r="I337" i="10"/>
  <c r="H337" i="10"/>
  <c r="G337" i="10"/>
  <c r="K336" i="10"/>
  <c r="J336" i="10"/>
  <c r="I336" i="10"/>
  <c r="H336" i="10"/>
  <c r="G336" i="10"/>
  <c r="K334" i="10"/>
  <c r="J334" i="10"/>
  <c r="I334" i="10"/>
  <c r="H334" i="10"/>
  <c r="G334" i="10"/>
  <c r="K333" i="10"/>
  <c r="J333" i="10"/>
  <c r="I333" i="10"/>
  <c r="H333" i="10"/>
  <c r="G333" i="10"/>
  <c r="K332" i="10"/>
  <c r="J332" i="10"/>
  <c r="I332" i="10"/>
  <c r="H332" i="10"/>
  <c r="G332" i="10"/>
  <c r="K331" i="10"/>
  <c r="J331" i="10"/>
  <c r="I331" i="10"/>
  <c r="H331" i="10"/>
  <c r="G331" i="10"/>
  <c r="K330" i="10"/>
  <c r="J330" i="10"/>
  <c r="I330" i="10"/>
  <c r="H330" i="10"/>
  <c r="G330" i="10"/>
  <c r="K329" i="10"/>
  <c r="J329" i="10"/>
  <c r="I329" i="10"/>
  <c r="H329" i="10"/>
  <c r="G329" i="10"/>
  <c r="K328" i="10"/>
  <c r="J328" i="10"/>
  <c r="I328" i="10"/>
  <c r="H328" i="10"/>
  <c r="G328" i="10"/>
  <c r="K327" i="10"/>
  <c r="J327" i="10"/>
  <c r="I327" i="10"/>
  <c r="H327" i="10"/>
  <c r="G327" i="10"/>
  <c r="K326" i="10"/>
  <c r="J326" i="10"/>
  <c r="I326" i="10"/>
  <c r="H326" i="10"/>
  <c r="G326" i="10"/>
  <c r="K325" i="10"/>
  <c r="J325" i="10"/>
  <c r="I325" i="10"/>
  <c r="H325" i="10"/>
  <c r="G325" i="10"/>
  <c r="K324" i="10"/>
  <c r="J324" i="10"/>
  <c r="I324" i="10"/>
  <c r="H324" i="10"/>
  <c r="G324" i="10"/>
  <c r="K323" i="10"/>
  <c r="J323" i="10"/>
  <c r="I323" i="10"/>
  <c r="H323" i="10"/>
  <c r="G323" i="10"/>
  <c r="K322" i="10"/>
  <c r="J322" i="10"/>
  <c r="I322" i="10"/>
  <c r="H322" i="10"/>
  <c r="G322" i="10"/>
  <c r="K320" i="10"/>
  <c r="J320" i="10"/>
  <c r="I320" i="10"/>
  <c r="H320" i="10"/>
  <c r="G320" i="10"/>
  <c r="K319" i="10"/>
  <c r="J319" i="10"/>
  <c r="I319" i="10"/>
  <c r="H319" i="10"/>
  <c r="G319" i="10"/>
  <c r="K318" i="10"/>
  <c r="J318" i="10"/>
  <c r="I318" i="10"/>
  <c r="H318" i="10"/>
  <c r="G318" i="10"/>
  <c r="K317" i="10"/>
  <c r="J317" i="10"/>
  <c r="I317" i="10"/>
  <c r="H317" i="10"/>
  <c r="G317" i="10"/>
  <c r="K316" i="10"/>
  <c r="J316" i="10"/>
  <c r="I316" i="10"/>
  <c r="H316" i="10"/>
  <c r="G316" i="10"/>
  <c r="K315" i="10"/>
  <c r="J315" i="10"/>
  <c r="I315" i="10"/>
  <c r="H315" i="10"/>
  <c r="G315" i="10"/>
  <c r="K314" i="10"/>
  <c r="J314" i="10"/>
  <c r="I314" i="10"/>
  <c r="H314" i="10"/>
  <c r="G314" i="10"/>
  <c r="K313" i="10"/>
  <c r="J313" i="10"/>
  <c r="I313" i="10"/>
  <c r="H313" i="10"/>
  <c r="G313" i="10"/>
  <c r="K312" i="10"/>
  <c r="J312" i="10"/>
  <c r="I312" i="10"/>
  <c r="H312" i="10"/>
  <c r="G312" i="10"/>
  <c r="K311" i="10"/>
  <c r="J311" i="10"/>
  <c r="I311" i="10"/>
  <c r="H311" i="10"/>
  <c r="G311" i="10"/>
  <c r="K310" i="10"/>
  <c r="J310" i="10"/>
  <c r="I310" i="10"/>
  <c r="H310" i="10"/>
  <c r="G310" i="10"/>
  <c r="K309" i="10"/>
  <c r="J309" i="10"/>
  <c r="I309" i="10"/>
  <c r="H309" i="10"/>
  <c r="G309" i="10"/>
  <c r="K307" i="10"/>
  <c r="J307" i="10"/>
  <c r="I307" i="10"/>
  <c r="H307" i="10"/>
  <c r="G307" i="10"/>
  <c r="K306" i="10"/>
  <c r="J306" i="10"/>
  <c r="I306" i="10"/>
  <c r="H306" i="10"/>
  <c r="G306" i="10"/>
  <c r="K305" i="10"/>
  <c r="J305" i="10"/>
  <c r="I305" i="10"/>
  <c r="H305" i="10"/>
  <c r="G305" i="10"/>
  <c r="K304" i="10"/>
  <c r="J304" i="10"/>
  <c r="I304" i="10"/>
  <c r="H304" i="10"/>
  <c r="G304" i="10"/>
  <c r="K303" i="10"/>
  <c r="J303" i="10"/>
  <c r="I303" i="10"/>
  <c r="H303" i="10"/>
  <c r="G303" i="10"/>
  <c r="K302" i="10"/>
  <c r="J302" i="10"/>
  <c r="I302" i="10"/>
  <c r="H302" i="10"/>
  <c r="G302"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3" i="10"/>
  <c r="J283" i="10"/>
  <c r="I283" i="10"/>
  <c r="H283" i="10"/>
  <c r="G283" i="10"/>
  <c r="K282" i="10"/>
  <c r="J282" i="10"/>
  <c r="I282" i="10"/>
  <c r="H282" i="10"/>
  <c r="G282" i="10"/>
  <c r="K281" i="10"/>
  <c r="J281" i="10"/>
  <c r="I281" i="10"/>
  <c r="H281" i="10"/>
  <c r="G281"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1" i="10"/>
  <c r="J271" i="10"/>
  <c r="I271" i="10"/>
  <c r="H271" i="10"/>
  <c r="G271"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3" i="10"/>
  <c r="J253" i="10"/>
  <c r="I253" i="10"/>
  <c r="H253" i="10"/>
  <c r="G253" i="10"/>
  <c r="K252" i="10"/>
  <c r="J252" i="10"/>
  <c r="I252" i="10"/>
  <c r="H252" i="10"/>
  <c r="G252" i="10"/>
  <c r="K251" i="10"/>
  <c r="J251" i="10"/>
  <c r="I251" i="10"/>
  <c r="H251" i="10"/>
  <c r="G251"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4" i="10"/>
  <c r="J234" i="10"/>
  <c r="I234" i="10"/>
  <c r="H234" i="10"/>
  <c r="G234"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8" i="10"/>
  <c r="J228" i="10"/>
  <c r="I228" i="10"/>
  <c r="H228" i="10"/>
  <c r="G228" i="10"/>
  <c r="K227" i="10"/>
  <c r="J227" i="10"/>
  <c r="I227" i="10"/>
  <c r="H227" i="10"/>
  <c r="G227"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9" i="10"/>
  <c r="J219" i="10"/>
  <c r="I219" i="10"/>
  <c r="H219" i="10"/>
  <c r="G219" i="10"/>
  <c r="K218" i="10"/>
  <c r="J218" i="10"/>
  <c r="I218" i="10"/>
  <c r="H218" i="10"/>
  <c r="G218" i="10"/>
  <c r="K217" i="10"/>
  <c r="J217" i="10"/>
  <c r="I217" i="10"/>
  <c r="H217" i="10"/>
  <c r="G217" i="10"/>
  <c r="K216" i="10"/>
  <c r="J216" i="10"/>
  <c r="I216" i="10"/>
  <c r="H216" i="10"/>
  <c r="G216" i="10"/>
  <c r="K215" i="10"/>
  <c r="J215" i="10"/>
  <c r="I215" i="10"/>
  <c r="H215" i="10"/>
  <c r="G215"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4" i="10"/>
  <c r="J204" i="10"/>
  <c r="I204" i="10"/>
  <c r="H204" i="10"/>
  <c r="G204" i="10"/>
  <c r="K203" i="10"/>
  <c r="J203" i="10"/>
  <c r="I203" i="10"/>
  <c r="H203" i="10"/>
  <c r="G203" i="10"/>
  <c r="K201" i="10"/>
  <c r="J201" i="10"/>
  <c r="I201" i="10"/>
  <c r="H201" i="10"/>
  <c r="G201"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90" i="10"/>
  <c r="J190" i="10"/>
  <c r="I190" i="10"/>
  <c r="H190" i="10"/>
  <c r="G190"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8" i="10"/>
  <c r="J178" i="10"/>
  <c r="I178" i="10"/>
  <c r="H178" i="10"/>
  <c r="G178" i="10"/>
  <c r="K176" i="10"/>
  <c r="J176" i="10"/>
  <c r="I176" i="10"/>
  <c r="H176" i="10"/>
  <c r="G176" i="10"/>
  <c r="K175" i="10"/>
  <c r="J175" i="10"/>
  <c r="I175" i="10"/>
  <c r="H175" i="10"/>
  <c r="G175"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0" i="10"/>
  <c r="J160" i="10"/>
  <c r="I160" i="10"/>
  <c r="H160" i="10"/>
  <c r="G160" i="10"/>
  <c r="K159" i="10"/>
  <c r="J159" i="10"/>
  <c r="I159" i="10"/>
  <c r="H159" i="10"/>
  <c r="G159" i="10"/>
  <c r="K158" i="10"/>
  <c r="J158" i="10"/>
  <c r="I158" i="10"/>
  <c r="H158" i="10"/>
  <c r="G158" i="10"/>
  <c r="K157" i="10"/>
  <c r="J157" i="10"/>
  <c r="I157" i="10"/>
  <c r="H157" i="10"/>
  <c r="G157" i="10"/>
  <c r="K156" i="10"/>
  <c r="J156" i="10"/>
  <c r="I156" i="10"/>
  <c r="H156" i="10"/>
  <c r="G156" i="10"/>
  <c r="K155" i="10"/>
  <c r="J155" i="10"/>
  <c r="I155" i="10"/>
  <c r="H155" i="10"/>
  <c r="G155" i="10"/>
  <c r="K154" i="10"/>
  <c r="J154" i="10"/>
  <c r="I154" i="10"/>
  <c r="H154" i="10"/>
  <c r="G154"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39" i="10"/>
  <c r="J139" i="10"/>
  <c r="I139" i="10"/>
  <c r="H139" i="10"/>
  <c r="G139" i="10"/>
  <c r="K138" i="10"/>
  <c r="J138" i="10"/>
  <c r="I138" i="10"/>
  <c r="H138" i="10"/>
  <c r="G138" i="10"/>
  <c r="K137" i="10"/>
  <c r="J137" i="10"/>
  <c r="I137" i="10"/>
  <c r="H137" i="10"/>
  <c r="G137" i="10"/>
  <c r="K136" i="10"/>
  <c r="J136" i="10"/>
  <c r="I136" i="10"/>
  <c r="H136" i="10"/>
  <c r="G136"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7" i="10"/>
  <c r="J117" i="10"/>
  <c r="I117" i="10"/>
  <c r="H117" i="10"/>
  <c r="G117" i="10"/>
  <c r="K116" i="10"/>
  <c r="J116" i="10"/>
  <c r="I116" i="10"/>
  <c r="H116" i="10"/>
  <c r="G116"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4" i="10"/>
  <c r="J94" i="10"/>
  <c r="I94" i="10"/>
  <c r="H94" i="10"/>
  <c r="G94" i="10"/>
  <c r="K93" i="10"/>
  <c r="J93" i="10"/>
  <c r="I93" i="10"/>
  <c r="H93" i="10"/>
  <c r="G93"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325" i="9"/>
  <c r="J325" i="9"/>
  <c r="I325" i="9"/>
  <c r="H325" i="9"/>
  <c r="G325" i="9"/>
  <c r="K324" i="9"/>
  <c r="J324" i="9"/>
  <c r="I324" i="9"/>
  <c r="H324" i="9"/>
  <c r="G324"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8" i="9"/>
  <c r="J318" i="9"/>
  <c r="I318" i="9"/>
  <c r="H318" i="9"/>
  <c r="G318"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6" i="9"/>
  <c r="J306" i="9"/>
  <c r="I306" i="9"/>
  <c r="H306" i="9"/>
  <c r="G306" i="9"/>
  <c r="K305" i="9"/>
  <c r="J305" i="9"/>
  <c r="I305" i="9"/>
  <c r="H305" i="9"/>
  <c r="G305" i="9"/>
  <c r="K304" i="9"/>
  <c r="J304" i="9"/>
  <c r="I304" i="9"/>
  <c r="H304" i="9"/>
  <c r="G304" i="9"/>
  <c r="K303" i="9"/>
  <c r="J303" i="9"/>
  <c r="I303" i="9"/>
  <c r="H303" i="9"/>
  <c r="G303" i="9"/>
  <c r="K302" i="9"/>
  <c r="J302" i="9"/>
  <c r="I302" i="9"/>
  <c r="H302" i="9"/>
  <c r="G302" i="9"/>
  <c r="K301" i="9"/>
  <c r="J301" i="9"/>
  <c r="I301" i="9"/>
  <c r="H301" i="9"/>
  <c r="G301" i="9"/>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2" i="9"/>
  <c r="J52" i="9"/>
  <c r="I52" i="9"/>
  <c r="H52" i="9"/>
  <c r="G52" i="9"/>
  <c r="K51" i="9"/>
  <c r="J51" i="9"/>
  <c r="I51" i="9"/>
  <c r="H51" i="9"/>
  <c r="G51"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502" i="8"/>
  <c r="J502" i="8"/>
  <c r="I502" i="8"/>
  <c r="H502" i="8"/>
  <c r="G502" i="8"/>
  <c r="K501" i="8"/>
  <c r="J501" i="8"/>
  <c r="I501" i="8"/>
  <c r="H501" i="8"/>
  <c r="G501" i="8"/>
  <c r="K500" i="8"/>
  <c r="J500" i="8"/>
  <c r="I500" i="8"/>
  <c r="H500" i="8"/>
  <c r="G500" i="8"/>
  <c r="K499" i="8"/>
  <c r="J499" i="8"/>
  <c r="I499" i="8"/>
  <c r="H499" i="8"/>
  <c r="G499" i="8"/>
  <c r="K498" i="8"/>
  <c r="J498" i="8"/>
  <c r="I498" i="8"/>
  <c r="H498" i="8"/>
  <c r="G498" i="8"/>
  <c r="K497" i="8"/>
  <c r="J497" i="8"/>
  <c r="I497" i="8"/>
  <c r="H497" i="8"/>
  <c r="G497" i="8"/>
  <c r="K496" i="8"/>
  <c r="J496" i="8"/>
  <c r="I496" i="8"/>
  <c r="H496" i="8"/>
  <c r="G496" i="8"/>
  <c r="K495" i="8"/>
  <c r="J495" i="8"/>
  <c r="I495" i="8"/>
  <c r="H495" i="8"/>
  <c r="G495" i="8"/>
  <c r="K494" i="8"/>
  <c r="J494" i="8"/>
  <c r="I494" i="8"/>
  <c r="H494" i="8"/>
  <c r="G494" i="8"/>
  <c r="K493" i="8"/>
  <c r="J493" i="8"/>
  <c r="I493" i="8"/>
  <c r="H493" i="8"/>
  <c r="G493" i="8"/>
  <c r="K492" i="8"/>
  <c r="J492" i="8"/>
  <c r="I492" i="8"/>
  <c r="H492" i="8"/>
  <c r="G492" i="8"/>
  <c r="K491" i="8"/>
  <c r="J491" i="8"/>
  <c r="I491" i="8"/>
  <c r="H491" i="8"/>
  <c r="G491" i="8"/>
  <c r="K490" i="8"/>
  <c r="J490" i="8"/>
  <c r="I490" i="8"/>
  <c r="H490" i="8"/>
  <c r="G490" i="8"/>
  <c r="K489" i="8"/>
  <c r="J489" i="8"/>
  <c r="I489" i="8"/>
  <c r="H489" i="8"/>
  <c r="G489" i="8"/>
  <c r="K488" i="8"/>
  <c r="J488" i="8"/>
  <c r="I488" i="8"/>
  <c r="H488" i="8"/>
  <c r="G488" i="8"/>
  <c r="K486" i="8"/>
  <c r="J486" i="8"/>
  <c r="I486" i="8"/>
  <c r="H486" i="8"/>
  <c r="G486" i="8"/>
  <c r="K485" i="8"/>
  <c r="J485" i="8"/>
  <c r="I485" i="8"/>
  <c r="H485" i="8"/>
  <c r="G485" i="8"/>
  <c r="K484" i="8"/>
  <c r="J484" i="8"/>
  <c r="I484" i="8"/>
  <c r="H484" i="8"/>
  <c r="G484" i="8"/>
  <c r="K483" i="8"/>
  <c r="J483" i="8"/>
  <c r="I483" i="8"/>
  <c r="H483" i="8"/>
  <c r="G483" i="8"/>
  <c r="K482" i="8"/>
  <c r="J482" i="8"/>
  <c r="I482" i="8"/>
  <c r="H482" i="8"/>
  <c r="G482" i="8"/>
  <c r="K481" i="8"/>
  <c r="J481" i="8"/>
  <c r="I481" i="8"/>
  <c r="H481" i="8"/>
  <c r="G481" i="8"/>
  <c r="K480" i="8"/>
  <c r="J480" i="8"/>
  <c r="I480" i="8"/>
  <c r="H480" i="8"/>
  <c r="G480" i="8"/>
  <c r="K479" i="8"/>
  <c r="J479" i="8"/>
  <c r="I479" i="8"/>
  <c r="H479" i="8"/>
  <c r="G479" i="8"/>
  <c r="K478" i="8"/>
  <c r="J478" i="8"/>
  <c r="I478" i="8"/>
  <c r="H478" i="8"/>
  <c r="G478" i="8"/>
  <c r="K477" i="8"/>
  <c r="J477" i="8"/>
  <c r="I477" i="8"/>
  <c r="H477" i="8"/>
  <c r="G477" i="8"/>
  <c r="K476" i="8"/>
  <c r="J476" i="8"/>
  <c r="I476" i="8"/>
  <c r="H476" i="8"/>
  <c r="G476" i="8"/>
  <c r="K475" i="8"/>
  <c r="J475" i="8"/>
  <c r="I475" i="8"/>
  <c r="H475" i="8"/>
  <c r="G475" i="8"/>
  <c r="K474" i="8"/>
  <c r="J474" i="8"/>
  <c r="I474" i="8"/>
  <c r="H474" i="8"/>
  <c r="G474" i="8"/>
  <c r="K473" i="8"/>
  <c r="J473" i="8"/>
  <c r="I473" i="8"/>
  <c r="H473" i="8"/>
  <c r="G473" i="8"/>
  <c r="K472" i="8"/>
  <c r="J472" i="8"/>
  <c r="I472" i="8"/>
  <c r="H472" i="8"/>
  <c r="G472" i="8"/>
  <c r="K470" i="8"/>
  <c r="J470" i="8"/>
  <c r="I470" i="8"/>
  <c r="H470" i="8"/>
  <c r="G470" i="8"/>
  <c r="K469" i="8"/>
  <c r="J469" i="8"/>
  <c r="I469" i="8"/>
  <c r="H469" i="8"/>
  <c r="G469" i="8"/>
  <c r="K468" i="8"/>
  <c r="J468" i="8"/>
  <c r="I468" i="8"/>
  <c r="H468" i="8"/>
  <c r="G468" i="8"/>
  <c r="K467" i="8"/>
  <c r="J467" i="8"/>
  <c r="I467" i="8"/>
  <c r="H467" i="8"/>
  <c r="G467" i="8"/>
  <c r="K466" i="8"/>
  <c r="J466" i="8"/>
  <c r="I466" i="8"/>
  <c r="H466" i="8"/>
  <c r="G466" i="8"/>
  <c r="K465" i="8"/>
  <c r="J465" i="8"/>
  <c r="I465" i="8"/>
  <c r="H465" i="8"/>
  <c r="G465" i="8"/>
  <c r="K464" i="8"/>
  <c r="J464" i="8"/>
  <c r="I464" i="8"/>
  <c r="H464" i="8"/>
  <c r="G464" i="8"/>
  <c r="K463" i="8"/>
  <c r="J463" i="8"/>
  <c r="I463" i="8"/>
  <c r="H463" i="8"/>
  <c r="G463" i="8"/>
  <c r="K462" i="8"/>
  <c r="J462" i="8"/>
  <c r="I462" i="8"/>
  <c r="H462" i="8"/>
  <c r="G462" i="8"/>
  <c r="K461" i="8"/>
  <c r="J461" i="8"/>
  <c r="I461" i="8"/>
  <c r="H461" i="8"/>
  <c r="G461" i="8"/>
  <c r="K460" i="8"/>
  <c r="J460" i="8"/>
  <c r="I460" i="8"/>
  <c r="H460" i="8"/>
  <c r="G460" i="8"/>
  <c r="K459" i="8"/>
  <c r="J459" i="8"/>
  <c r="I459" i="8"/>
  <c r="H459" i="8"/>
  <c r="G459" i="8"/>
  <c r="K458" i="8"/>
  <c r="J458" i="8"/>
  <c r="I458" i="8"/>
  <c r="H458" i="8"/>
  <c r="G458" i="8"/>
  <c r="K457" i="8"/>
  <c r="J457" i="8"/>
  <c r="I457" i="8"/>
  <c r="H457" i="8"/>
  <c r="G457" i="8"/>
  <c r="K456" i="8"/>
  <c r="J456" i="8"/>
  <c r="I456" i="8"/>
  <c r="H456" i="8"/>
  <c r="G456" i="8"/>
  <c r="K454" i="8"/>
  <c r="J454" i="8"/>
  <c r="I454" i="8"/>
  <c r="H454" i="8"/>
  <c r="G454" i="8"/>
  <c r="K453" i="8"/>
  <c r="J453" i="8"/>
  <c r="I453" i="8"/>
  <c r="H453" i="8"/>
  <c r="G453" i="8"/>
  <c r="K452" i="8"/>
  <c r="J452" i="8"/>
  <c r="I452" i="8"/>
  <c r="H452" i="8"/>
  <c r="G452" i="8"/>
  <c r="K451" i="8"/>
  <c r="J451" i="8"/>
  <c r="I451" i="8"/>
  <c r="H451" i="8"/>
  <c r="G451" i="8"/>
  <c r="K450" i="8"/>
  <c r="J450" i="8"/>
  <c r="I450" i="8"/>
  <c r="H450" i="8"/>
  <c r="G450" i="8"/>
  <c r="K449" i="8"/>
  <c r="J449" i="8"/>
  <c r="I449" i="8"/>
  <c r="H449" i="8"/>
  <c r="G449" i="8"/>
  <c r="K448" i="8"/>
  <c r="J448" i="8"/>
  <c r="I448" i="8"/>
  <c r="H448" i="8"/>
  <c r="G448" i="8"/>
  <c r="K447" i="8"/>
  <c r="J447" i="8"/>
  <c r="I447" i="8"/>
  <c r="H447" i="8"/>
  <c r="G447" i="8"/>
  <c r="K446" i="8"/>
  <c r="J446" i="8"/>
  <c r="I446" i="8"/>
  <c r="H446" i="8"/>
  <c r="G446" i="8"/>
  <c r="K445" i="8"/>
  <c r="J445" i="8"/>
  <c r="I445" i="8"/>
  <c r="H445" i="8"/>
  <c r="G445" i="8"/>
  <c r="K443" i="8"/>
  <c r="J443" i="8"/>
  <c r="I443" i="8"/>
  <c r="H443" i="8"/>
  <c r="G443" i="8"/>
  <c r="K442" i="8"/>
  <c r="J442" i="8"/>
  <c r="I442" i="8"/>
  <c r="H442" i="8"/>
  <c r="G442" i="8"/>
  <c r="K441" i="8"/>
  <c r="J441" i="8"/>
  <c r="I441" i="8"/>
  <c r="H441" i="8"/>
  <c r="G441" i="8"/>
  <c r="K440" i="8"/>
  <c r="J440" i="8"/>
  <c r="I440" i="8"/>
  <c r="H440" i="8"/>
  <c r="G440" i="8"/>
  <c r="K439" i="8"/>
  <c r="J439" i="8"/>
  <c r="I439" i="8"/>
  <c r="H439" i="8"/>
  <c r="G439" i="8"/>
  <c r="K438" i="8"/>
  <c r="J438" i="8"/>
  <c r="I438" i="8"/>
  <c r="H438" i="8"/>
  <c r="G438" i="8"/>
  <c r="K437" i="8"/>
  <c r="J437" i="8"/>
  <c r="I437" i="8"/>
  <c r="H437" i="8"/>
  <c r="G437" i="8"/>
  <c r="K436" i="8"/>
  <c r="J436" i="8"/>
  <c r="I436" i="8"/>
  <c r="H436" i="8"/>
  <c r="G436" i="8"/>
  <c r="K434" i="8"/>
  <c r="J434" i="8"/>
  <c r="I434" i="8"/>
  <c r="H434" i="8"/>
  <c r="G434" i="8"/>
  <c r="K433" i="8"/>
  <c r="J433" i="8"/>
  <c r="I433" i="8"/>
  <c r="H433" i="8"/>
  <c r="G433" i="8"/>
  <c r="K432" i="8"/>
  <c r="J432" i="8"/>
  <c r="I432" i="8"/>
  <c r="H432" i="8"/>
  <c r="G432" i="8"/>
  <c r="K431" i="8"/>
  <c r="J431" i="8"/>
  <c r="I431" i="8"/>
  <c r="H431" i="8"/>
  <c r="G431" i="8"/>
  <c r="K430" i="8"/>
  <c r="J430" i="8"/>
  <c r="I430" i="8"/>
  <c r="H430" i="8"/>
  <c r="G430" i="8"/>
  <c r="K429" i="8"/>
  <c r="J429" i="8"/>
  <c r="I429" i="8"/>
  <c r="H429" i="8"/>
  <c r="G429" i="8"/>
  <c r="K428" i="8"/>
  <c r="J428" i="8"/>
  <c r="I428" i="8"/>
  <c r="H428" i="8"/>
  <c r="G428" i="8"/>
  <c r="K427" i="8"/>
  <c r="J427" i="8"/>
  <c r="I427" i="8"/>
  <c r="H427" i="8"/>
  <c r="G427" i="8"/>
  <c r="K426" i="8"/>
  <c r="J426" i="8"/>
  <c r="I426" i="8"/>
  <c r="H426" i="8"/>
  <c r="G426" i="8"/>
  <c r="K425" i="8"/>
  <c r="J425" i="8"/>
  <c r="I425" i="8"/>
  <c r="H425" i="8"/>
  <c r="G425" i="8"/>
  <c r="K424" i="8"/>
  <c r="J424" i="8"/>
  <c r="I424" i="8"/>
  <c r="H424" i="8"/>
  <c r="G424" i="8"/>
  <c r="K423" i="8"/>
  <c r="J423" i="8"/>
  <c r="I423" i="8"/>
  <c r="H423" i="8"/>
  <c r="G423" i="8"/>
  <c r="K422" i="8"/>
  <c r="J422" i="8"/>
  <c r="I422" i="8"/>
  <c r="H422" i="8"/>
  <c r="G422" i="8"/>
  <c r="K421" i="8"/>
  <c r="J421" i="8"/>
  <c r="I421" i="8"/>
  <c r="H421" i="8"/>
  <c r="G421" i="8"/>
  <c r="K420" i="8"/>
  <c r="J420" i="8"/>
  <c r="I420" i="8"/>
  <c r="H420" i="8"/>
  <c r="G420" i="8"/>
  <c r="K419" i="8"/>
  <c r="J419" i="8"/>
  <c r="I419" i="8"/>
  <c r="H419" i="8"/>
  <c r="G419" i="8"/>
  <c r="K418" i="8"/>
  <c r="J418" i="8"/>
  <c r="I418" i="8"/>
  <c r="H418" i="8"/>
  <c r="G418" i="8"/>
  <c r="K416" i="8"/>
  <c r="J416" i="8"/>
  <c r="I416" i="8"/>
  <c r="H416" i="8"/>
  <c r="G416" i="8"/>
  <c r="K415" i="8"/>
  <c r="J415" i="8"/>
  <c r="I415" i="8"/>
  <c r="H415" i="8"/>
  <c r="G415" i="8"/>
  <c r="K414" i="8"/>
  <c r="J414" i="8"/>
  <c r="I414" i="8"/>
  <c r="H414" i="8"/>
  <c r="G414" i="8"/>
  <c r="K413" i="8"/>
  <c r="J413" i="8"/>
  <c r="I413" i="8"/>
  <c r="H413" i="8"/>
  <c r="G413" i="8"/>
  <c r="K412" i="8"/>
  <c r="J412" i="8"/>
  <c r="I412" i="8"/>
  <c r="H412" i="8"/>
  <c r="G412" i="8"/>
  <c r="K411" i="8"/>
  <c r="J411" i="8"/>
  <c r="I411" i="8"/>
  <c r="H411" i="8"/>
  <c r="G411" i="8"/>
  <c r="K410" i="8"/>
  <c r="J410" i="8"/>
  <c r="I410" i="8"/>
  <c r="H410" i="8"/>
  <c r="G410" i="8"/>
  <c r="K409" i="8"/>
  <c r="J409" i="8"/>
  <c r="I409" i="8"/>
  <c r="H409" i="8"/>
  <c r="G409" i="8"/>
  <c r="K408" i="8"/>
  <c r="J408" i="8"/>
  <c r="I408" i="8"/>
  <c r="H408" i="8"/>
  <c r="G408" i="8"/>
  <c r="K407" i="8"/>
  <c r="J407" i="8"/>
  <c r="I407" i="8"/>
  <c r="H407" i="8"/>
  <c r="G407" i="8"/>
  <c r="K405" i="8"/>
  <c r="J405" i="8"/>
  <c r="I405" i="8"/>
  <c r="H405" i="8"/>
  <c r="G405" i="8"/>
  <c r="K404" i="8"/>
  <c r="J404" i="8"/>
  <c r="I404" i="8"/>
  <c r="H404" i="8"/>
  <c r="G404" i="8"/>
  <c r="K403" i="8"/>
  <c r="J403" i="8"/>
  <c r="I403" i="8"/>
  <c r="H403" i="8"/>
  <c r="G403" i="8"/>
  <c r="K402" i="8"/>
  <c r="J402" i="8"/>
  <c r="I402" i="8"/>
  <c r="H402" i="8"/>
  <c r="G402" i="8"/>
  <c r="K401" i="8"/>
  <c r="J401" i="8"/>
  <c r="I401" i="8"/>
  <c r="H401" i="8"/>
  <c r="G401" i="8"/>
  <c r="K400" i="8"/>
  <c r="J400" i="8"/>
  <c r="I400" i="8"/>
  <c r="H400" i="8"/>
  <c r="G400" i="8"/>
  <c r="K398" i="8"/>
  <c r="J398" i="8"/>
  <c r="I398" i="8"/>
  <c r="H398" i="8"/>
  <c r="G398" i="8"/>
  <c r="K397" i="8"/>
  <c r="J397" i="8"/>
  <c r="I397" i="8"/>
  <c r="H397" i="8"/>
  <c r="G397" i="8"/>
  <c r="K396" i="8"/>
  <c r="J396" i="8"/>
  <c r="I396" i="8"/>
  <c r="H396" i="8"/>
  <c r="G396" i="8"/>
  <c r="K395" i="8"/>
  <c r="J395" i="8"/>
  <c r="I395" i="8"/>
  <c r="H395" i="8"/>
  <c r="G395" i="8"/>
  <c r="K394" i="8"/>
  <c r="J394" i="8"/>
  <c r="I394" i="8"/>
  <c r="H394" i="8"/>
  <c r="G394" i="8"/>
  <c r="K393" i="8"/>
  <c r="J393" i="8"/>
  <c r="I393" i="8"/>
  <c r="H393" i="8"/>
  <c r="G393" i="8"/>
  <c r="K392" i="8"/>
  <c r="J392" i="8"/>
  <c r="I392" i="8"/>
  <c r="H392" i="8"/>
  <c r="G392" i="8"/>
  <c r="K391" i="8"/>
  <c r="J391" i="8"/>
  <c r="I391" i="8"/>
  <c r="H391" i="8"/>
  <c r="G391" i="8"/>
  <c r="K390" i="8"/>
  <c r="J390" i="8"/>
  <c r="I390" i="8"/>
  <c r="H390" i="8"/>
  <c r="G390" i="8"/>
  <c r="K389" i="8"/>
  <c r="J389" i="8"/>
  <c r="I389" i="8"/>
  <c r="H389" i="8"/>
  <c r="G389" i="8"/>
  <c r="K388" i="8"/>
  <c r="J388" i="8"/>
  <c r="I388" i="8"/>
  <c r="H388" i="8"/>
  <c r="G388" i="8"/>
  <c r="K387" i="8"/>
  <c r="J387" i="8"/>
  <c r="I387" i="8"/>
  <c r="H387" i="8"/>
  <c r="G387" i="8"/>
  <c r="K386" i="8"/>
  <c r="J386" i="8"/>
  <c r="I386" i="8"/>
  <c r="H386" i="8"/>
  <c r="G386" i="8"/>
  <c r="K384" i="8"/>
  <c r="J384" i="8"/>
  <c r="I384" i="8"/>
  <c r="H384" i="8"/>
  <c r="G384" i="8"/>
  <c r="K383" i="8"/>
  <c r="J383" i="8"/>
  <c r="I383" i="8"/>
  <c r="H383" i="8"/>
  <c r="G383" i="8"/>
  <c r="K382" i="8"/>
  <c r="J382" i="8"/>
  <c r="I382" i="8"/>
  <c r="H382" i="8"/>
  <c r="G382" i="8"/>
  <c r="K381" i="8"/>
  <c r="J381" i="8"/>
  <c r="I381" i="8"/>
  <c r="H381" i="8"/>
  <c r="G381" i="8"/>
  <c r="K380" i="8"/>
  <c r="J380" i="8"/>
  <c r="I380" i="8"/>
  <c r="H380" i="8"/>
  <c r="G380" i="8"/>
  <c r="K379" i="8"/>
  <c r="J379" i="8"/>
  <c r="I379" i="8"/>
  <c r="H379" i="8"/>
  <c r="G379" i="8"/>
  <c r="K377" i="8"/>
  <c r="J377" i="8"/>
  <c r="I377" i="8"/>
  <c r="H377" i="8"/>
  <c r="G377" i="8"/>
  <c r="K376" i="8"/>
  <c r="J376" i="8"/>
  <c r="I376" i="8"/>
  <c r="H376" i="8"/>
  <c r="G376" i="8"/>
  <c r="K375" i="8"/>
  <c r="J375" i="8"/>
  <c r="I375" i="8"/>
  <c r="H375" i="8"/>
  <c r="G375" i="8"/>
  <c r="K374" i="8"/>
  <c r="J374" i="8"/>
  <c r="I374" i="8"/>
  <c r="H374" i="8"/>
  <c r="G374" i="8"/>
  <c r="K373" i="8"/>
  <c r="J373" i="8"/>
  <c r="I373" i="8"/>
  <c r="H373" i="8"/>
  <c r="G373" i="8"/>
  <c r="K372" i="8"/>
  <c r="J372" i="8"/>
  <c r="I372" i="8"/>
  <c r="H372" i="8"/>
  <c r="G372" i="8"/>
  <c r="K370" i="8"/>
  <c r="J370" i="8"/>
  <c r="I370" i="8"/>
  <c r="H370" i="8"/>
  <c r="G370" i="8"/>
  <c r="K369" i="8"/>
  <c r="J369" i="8"/>
  <c r="I369" i="8"/>
  <c r="H369" i="8"/>
  <c r="G369" i="8"/>
  <c r="K368" i="8"/>
  <c r="J368" i="8"/>
  <c r="I368" i="8"/>
  <c r="H368" i="8"/>
  <c r="G368" i="8"/>
  <c r="K367" i="8"/>
  <c r="J367" i="8"/>
  <c r="I367" i="8"/>
  <c r="H367" i="8"/>
  <c r="G367" i="8"/>
  <c r="K366" i="8"/>
  <c r="J366" i="8"/>
  <c r="I366" i="8"/>
  <c r="H366" i="8"/>
  <c r="G366" i="8"/>
  <c r="K365" i="8"/>
  <c r="J365" i="8"/>
  <c r="I365" i="8"/>
  <c r="H365" i="8"/>
  <c r="G365" i="8"/>
  <c r="K364" i="8"/>
  <c r="J364" i="8"/>
  <c r="I364" i="8"/>
  <c r="H364" i="8"/>
  <c r="G364" i="8"/>
  <c r="K363" i="8"/>
  <c r="J363" i="8"/>
  <c r="I363" i="8"/>
  <c r="H363" i="8"/>
  <c r="G363" i="8"/>
  <c r="K362" i="8"/>
  <c r="J362" i="8"/>
  <c r="I362" i="8"/>
  <c r="H362" i="8"/>
  <c r="G362" i="8"/>
  <c r="K361" i="8"/>
  <c r="J361" i="8"/>
  <c r="I361" i="8"/>
  <c r="H361" i="8"/>
  <c r="G361" i="8"/>
  <c r="K360" i="8"/>
  <c r="J360" i="8"/>
  <c r="I360" i="8"/>
  <c r="H360" i="8"/>
  <c r="G360" i="8"/>
  <c r="K359" i="8"/>
  <c r="J359" i="8"/>
  <c r="I359" i="8"/>
  <c r="H359" i="8"/>
  <c r="G359" i="8"/>
  <c r="K358" i="8"/>
  <c r="J358" i="8"/>
  <c r="I358" i="8"/>
  <c r="H358" i="8"/>
  <c r="G358" i="8"/>
  <c r="K357" i="8"/>
  <c r="J357" i="8"/>
  <c r="I357" i="8"/>
  <c r="H357" i="8"/>
  <c r="G357" i="8"/>
  <c r="K356" i="8"/>
  <c r="J356" i="8"/>
  <c r="I356" i="8"/>
  <c r="H356" i="8"/>
  <c r="G356" i="8"/>
  <c r="K355" i="8"/>
  <c r="J355" i="8"/>
  <c r="I355" i="8"/>
  <c r="H355" i="8"/>
  <c r="G355" i="8"/>
  <c r="K354" i="8"/>
  <c r="J354" i="8"/>
  <c r="I354" i="8"/>
  <c r="H354" i="8"/>
  <c r="G354" i="8"/>
  <c r="K353" i="8"/>
  <c r="J353" i="8"/>
  <c r="I353" i="8"/>
  <c r="H353" i="8"/>
  <c r="G353" i="8"/>
  <c r="K352" i="8"/>
  <c r="J352" i="8"/>
  <c r="I352" i="8"/>
  <c r="H352" i="8"/>
  <c r="G352" i="8"/>
  <c r="K351" i="8"/>
  <c r="J351" i="8"/>
  <c r="I351" i="8"/>
  <c r="H351" i="8"/>
  <c r="G351" i="8"/>
  <c r="K350" i="8"/>
  <c r="J350" i="8"/>
  <c r="I350" i="8"/>
  <c r="H350" i="8"/>
  <c r="G350" i="8"/>
  <c r="K349" i="8"/>
  <c r="J349" i="8"/>
  <c r="I349" i="8"/>
  <c r="H349" i="8"/>
  <c r="G349" i="8"/>
  <c r="K348" i="8"/>
  <c r="J348" i="8"/>
  <c r="I348" i="8"/>
  <c r="H348" i="8"/>
  <c r="G348" i="8"/>
  <c r="K347" i="8"/>
  <c r="J347" i="8"/>
  <c r="I347" i="8"/>
  <c r="H347" i="8"/>
  <c r="G347" i="8"/>
  <c r="K346" i="8"/>
  <c r="J346" i="8"/>
  <c r="I346" i="8"/>
  <c r="H346" i="8"/>
  <c r="G346" i="8"/>
  <c r="K343" i="8"/>
  <c r="J343" i="8"/>
  <c r="I343" i="8"/>
  <c r="H343" i="8"/>
  <c r="G343" i="8"/>
  <c r="K342" i="8"/>
  <c r="J342" i="8"/>
  <c r="I342" i="8"/>
  <c r="H342" i="8"/>
  <c r="G342" i="8"/>
  <c r="K341" i="8"/>
  <c r="J341" i="8"/>
  <c r="I341" i="8"/>
  <c r="H341" i="8"/>
  <c r="G341" i="8"/>
  <c r="K340" i="8"/>
  <c r="J340" i="8"/>
  <c r="I340" i="8"/>
  <c r="H340" i="8"/>
  <c r="G340" i="8"/>
  <c r="K339" i="8"/>
  <c r="J339" i="8"/>
  <c r="I339" i="8"/>
  <c r="H339" i="8"/>
  <c r="G339" i="8"/>
  <c r="K338" i="8"/>
  <c r="J338" i="8"/>
  <c r="I338" i="8"/>
  <c r="H338" i="8"/>
  <c r="G338" i="8"/>
  <c r="K337" i="8"/>
  <c r="J337" i="8"/>
  <c r="I337" i="8"/>
  <c r="H337" i="8"/>
  <c r="G337" i="8"/>
  <c r="K336" i="8"/>
  <c r="J336" i="8"/>
  <c r="I336" i="8"/>
  <c r="H336" i="8"/>
  <c r="G336" i="8"/>
  <c r="K335" i="8"/>
  <c r="J335" i="8"/>
  <c r="I335" i="8"/>
  <c r="H335" i="8"/>
  <c r="G335" i="8"/>
  <c r="K334" i="8"/>
  <c r="J334" i="8"/>
  <c r="I334" i="8"/>
  <c r="H334" i="8"/>
  <c r="G334" i="8"/>
  <c r="K332" i="8"/>
  <c r="J332" i="8"/>
  <c r="I332" i="8"/>
  <c r="H332" i="8"/>
  <c r="G332" i="8"/>
  <c r="K331" i="8"/>
  <c r="J331" i="8"/>
  <c r="I331" i="8"/>
  <c r="H331" i="8"/>
  <c r="G331" i="8"/>
  <c r="K330" i="8"/>
  <c r="J330" i="8"/>
  <c r="I330" i="8"/>
  <c r="H330" i="8"/>
  <c r="G330" i="8"/>
  <c r="K329" i="8"/>
  <c r="J329" i="8"/>
  <c r="I329" i="8"/>
  <c r="H329" i="8"/>
  <c r="G329" i="8"/>
  <c r="K328" i="8"/>
  <c r="J328" i="8"/>
  <c r="I328" i="8"/>
  <c r="H328" i="8"/>
  <c r="G328" i="8"/>
  <c r="K327" i="8"/>
  <c r="J327" i="8"/>
  <c r="I327" i="8"/>
  <c r="H327" i="8"/>
  <c r="G327" i="8"/>
  <c r="K326" i="8"/>
  <c r="J326" i="8"/>
  <c r="I326" i="8"/>
  <c r="H326" i="8"/>
  <c r="G326" i="8"/>
  <c r="K325" i="8"/>
  <c r="J325" i="8"/>
  <c r="I325" i="8"/>
  <c r="H325" i="8"/>
  <c r="G325" i="8"/>
  <c r="K324" i="8"/>
  <c r="J324" i="8"/>
  <c r="I324" i="8"/>
  <c r="H324" i="8"/>
  <c r="G324" i="8"/>
  <c r="K323" i="8"/>
  <c r="J323" i="8"/>
  <c r="I323" i="8"/>
  <c r="H323" i="8"/>
  <c r="G323" i="8"/>
  <c r="K322" i="8"/>
  <c r="J322" i="8"/>
  <c r="I322" i="8"/>
  <c r="H322" i="8"/>
  <c r="G322" i="8"/>
  <c r="K321" i="8"/>
  <c r="J321" i="8"/>
  <c r="I321" i="8"/>
  <c r="H321" i="8"/>
  <c r="G321" i="8"/>
  <c r="K320" i="8"/>
  <c r="J320" i="8"/>
  <c r="I320" i="8"/>
  <c r="H320" i="8"/>
  <c r="G320" i="8"/>
  <c r="K319" i="8"/>
  <c r="J319" i="8"/>
  <c r="I319" i="8"/>
  <c r="H319" i="8"/>
  <c r="G319" i="8"/>
  <c r="K317" i="8"/>
  <c r="J317" i="8"/>
  <c r="I317" i="8"/>
  <c r="H317" i="8"/>
  <c r="G317" i="8"/>
  <c r="K316" i="8"/>
  <c r="J316" i="8"/>
  <c r="I316" i="8"/>
  <c r="H316" i="8"/>
  <c r="G316" i="8"/>
  <c r="K315" i="8"/>
  <c r="J315" i="8"/>
  <c r="I315" i="8"/>
  <c r="H315" i="8"/>
  <c r="G315" i="8"/>
  <c r="K314" i="8"/>
  <c r="J314" i="8"/>
  <c r="I314" i="8"/>
  <c r="H314" i="8"/>
  <c r="G314" i="8"/>
  <c r="K313" i="8"/>
  <c r="J313" i="8"/>
  <c r="I313" i="8"/>
  <c r="H313" i="8"/>
  <c r="G313" i="8"/>
  <c r="K312" i="8"/>
  <c r="J312" i="8"/>
  <c r="I312" i="8"/>
  <c r="H312" i="8"/>
  <c r="G312" i="8"/>
  <c r="K311" i="8"/>
  <c r="J311" i="8"/>
  <c r="I311" i="8"/>
  <c r="H311" i="8"/>
  <c r="G311" i="8"/>
  <c r="K310" i="8"/>
  <c r="J310" i="8"/>
  <c r="I310" i="8"/>
  <c r="H310" i="8"/>
  <c r="G310" i="8"/>
  <c r="K309" i="8"/>
  <c r="J309" i="8"/>
  <c r="I309" i="8"/>
  <c r="H309" i="8"/>
  <c r="G309" i="8"/>
  <c r="K308" i="8"/>
  <c r="J308" i="8"/>
  <c r="I308" i="8"/>
  <c r="H308" i="8"/>
  <c r="G308" i="8"/>
  <c r="K307" i="8"/>
  <c r="J307" i="8"/>
  <c r="I307" i="8"/>
  <c r="H307" i="8"/>
  <c r="G307" i="8"/>
  <c r="K306" i="8"/>
  <c r="J306" i="8"/>
  <c r="I306" i="8"/>
  <c r="H306" i="8"/>
  <c r="G306" i="8"/>
  <c r="K305" i="8"/>
  <c r="J305" i="8"/>
  <c r="I305" i="8"/>
  <c r="H305" i="8"/>
  <c r="G305" i="8"/>
  <c r="K304" i="8"/>
  <c r="J304" i="8"/>
  <c r="I304" i="8"/>
  <c r="H304" i="8"/>
  <c r="G304" i="8"/>
  <c r="K303" i="8"/>
  <c r="J303" i="8"/>
  <c r="I303" i="8"/>
  <c r="H303" i="8"/>
  <c r="G303" i="8"/>
  <c r="K302" i="8"/>
  <c r="J302" i="8"/>
  <c r="I302" i="8"/>
  <c r="H302" i="8"/>
  <c r="G302" i="8"/>
  <c r="K301" i="8"/>
  <c r="J301" i="8"/>
  <c r="I301" i="8"/>
  <c r="H301" i="8"/>
  <c r="G301" i="8"/>
  <c r="K299" i="8"/>
  <c r="J299" i="8"/>
  <c r="I299" i="8"/>
  <c r="H299" i="8"/>
  <c r="G299" i="8"/>
  <c r="K298" i="8"/>
  <c r="J298" i="8"/>
  <c r="I298" i="8"/>
  <c r="H298" i="8"/>
  <c r="G298" i="8"/>
  <c r="K297" i="8"/>
  <c r="J297" i="8"/>
  <c r="I297" i="8"/>
  <c r="H297" i="8"/>
  <c r="G297" i="8"/>
  <c r="K296" i="8"/>
  <c r="J296" i="8"/>
  <c r="I296" i="8"/>
  <c r="H296" i="8"/>
  <c r="G296" i="8"/>
  <c r="K295" i="8"/>
  <c r="J295" i="8"/>
  <c r="I295" i="8"/>
  <c r="H295" i="8"/>
  <c r="G295" i="8"/>
  <c r="K294" i="8"/>
  <c r="J294" i="8"/>
  <c r="I294" i="8"/>
  <c r="H294" i="8"/>
  <c r="G294" i="8"/>
  <c r="K293" i="8"/>
  <c r="J293" i="8"/>
  <c r="I293" i="8"/>
  <c r="H293" i="8"/>
  <c r="G293" i="8"/>
  <c r="K292" i="8"/>
  <c r="J292" i="8"/>
  <c r="I292" i="8"/>
  <c r="H292" i="8"/>
  <c r="G292" i="8"/>
  <c r="K291" i="8"/>
  <c r="J291" i="8"/>
  <c r="I291" i="8"/>
  <c r="H291" i="8"/>
  <c r="G291" i="8"/>
  <c r="K290" i="8"/>
  <c r="J290" i="8"/>
  <c r="I290" i="8"/>
  <c r="H290" i="8"/>
  <c r="G290" i="8"/>
  <c r="K289" i="8"/>
  <c r="J289" i="8"/>
  <c r="I289" i="8"/>
  <c r="H289" i="8"/>
  <c r="G289" i="8"/>
  <c r="K288" i="8"/>
  <c r="J288" i="8"/>
  <c r="I288" i="8"/>
  <c r="H288" i="8"/>
  <c r="G288" i="8"/>
  <c r="K287" i="8"/>
  <c r="J287" i="8"/>
  <c r="I287" i="8"/>
  <c r="H287" i="8"/>
  <c r="G287" i="8"/>
  <c r="K286" i="8"/>
  <c r="J286" i="8"/>
  <c r="I286" i="8"/>
  <c r="H286" i="8"/>
  <c r="G286" i="8"/>
  <c r="K285" i="8"/>
  <c r="J285" i="8"/>
  <c r="I285" i="8"/>
  <c r="H285" i="8"/>
  <c r="G285" i="8"/>
  <c r="K284" i="8"/>
  <c r="J284" i="8"/>
  <c r="I284" i="8"/>
  <c r="H284" i="8"/>
  <c r="G284" i="8"/>
  <c r="K283" i="8"/>
  <c r="J283" i="8"/>
  <c r="I283" i="8"/>
  <c r="H283" i="8"/>
  <c r="G283" i="8"/>
  <c r="K282" i="8"/>
  <c r="J282" i="8"/>
  <c r="I282" i="8"/>
  <c r="H282" i="8"/>
  <c r="G282" i="8"/>
  <c r="K281" i="8"/>
  <c r="J281" i="8"/>
  <c r="I281" i="8"/>
  <c r="H281" i="8"/>
  <c r="G281" i="8"/>
  <c r="K280" i="8"/>
  <c r="J280" i="8"/>
  <c r="I280" i="8"/>
  <c r="H280" i="8"/>
  <c r="G280" i="8"/>
  <c r="K279" i="8"/>
  <c r="J279" i="8"/>
  <c r="I279" i="8"/>
  <c r="H279" i="8"/>
  <c r="G279" i="8"/>
  <c r="K278" i="8"/>
  <c r="J278" i="8"/>
  <c r="I278" i="8"/>
  <c r="H278" i="8"/>
  <c r="G278" i="8"/>
  <c r="K277" i="8"/>
  <c r="J277" i="8"/>
  <c r="I277" i="8"/>
  <c r="H277" i="8"/>
  <c r="G277" i="8"/>
  <c r="K276" i="8"/>
  <c r="J276" i="8"/>
  <c r="I276" i="8"/>
  <c r="H276" i="8"/>
  <c r="G276" i="8"/>
  <c r="K275" i="8"/>
  <c r="J275" i="8"/>
  <c r="I275" i="8"/>
  <c r="H275" i="8"/>
  <c r="G275" i="8"/>
  <c r="K274" i="8"/>
  <c r="J274" i="8"/>
  <c r="I274" i="8"/>
  <c r="H274" i="8"/>
  <c r="G274" i="8"/>
  <c r="K272" i="8"/>
  <c r="J272" i="8"/>
  <c r="I272" i="8"/>
  <c r="H272" i="8"/>
  <c r="G272" i="8"/>
  <c r="K271" i="8"/>
  <c r="J271" i="8"/>
  <c r="I271" i="8"/>
  <c r="H271" i="8"/>
  <c r="G271" i="8"/>
  <c r="K270" i="8"/>
  <c r="J270" i="8"/>
  <c r="I270" i="8"/>
  <c r="H270" i="8"/>
  <c r="G270" i="8"/>
  <c r="K269" i="8"/>
  <c r="J269" i="8"/>
  <c r="I269" i="8"/>
  <c r="H269" i="8"/>
  <c r="G269" i="8"/>
  <c r="K268" i="8"/>
  <c r="J268" i="8"/>
  <c r="I268" i="8"/>
  <c r="H268" i="8"/>
  <c r="G268" i="8"/>
  <c r="K267" i="8"/>
  <c r="J267" i="8"/>
  <c r="I267" i="8"/>
  <c r="H267" i="8"/>
  <c r="G267" i="8"/>
  <c r="K266" i="8"/>
  <c r="J266" i="8"/>
  <c r="I266" i="8"/>
  <c r="H266" i="8"/>
  <c r="G266" i="8"/>
  <c r="K264" i="8"/>
  <c r="J264" i="8"/>
  <c r="I264" i="8"/>
  <c r="H264" i="8"/>
  <c r="G264" i="8"/>
  <c r="K263" i="8"/>
  <c r="J263" i="8"/>
  <c r="I263" i="8"/>
  <c r="H263" i="8"/>
  <c r="G263" i="8"/>
  <c r="K262" i="8"/>
  <c r="J262" i="8"/>
  <c r="I262" i="8"/>
  <c r="H262" i="8"/>
  <c r="G262" i="8"/>
  <c r="K261" i="8"/>
  <c r="J261" i="8"/>
  <c r="I261" i="8"/>
  <c r="H261" i="8"/>
  <c r="G261" i="8"/>
  <c r="K260" i="8"/>
  <c r="J260" i="8"/>
  <c r="I260" i="8"/>
  <c r="H260" i="8"/>
  <c r="G260" i="8"/>
  <c r="K259" i="8"/>
  <c r="J259" i="8"/>
  <c r="I259" i="8"/>
  <c r="H259" i="8"/>
  <c r="G259" i="8"/>
  <c r="K258" i="8"/>
  <c r="J258" i="8"/>
  <c r="I258" i="8"/>
  <c r="H258" i="8"/>
  <c r="G258" i="8"/>
  <c r="K257" i="8"/>
  <c r="J257" i="8"/>
  <c r="I257" i="8"/>
  <c r="H257" i="8"/>
  <c r="G257" i="8"/>
  <c r="K256" i="8"/>
  <c r="J256" i="8"/>
  <c r="I256" i="8"/>
  <c r="H256" i="8"/>
  <c r="G256" i="8"/>
  <c r="K255" i="8"/>
  <c r="J255" i="8"/>
  <c r="I255" i="8"/>
  <c r="H255" i="8"/>
  <c r="G255" i="8"/>
  <c r="K254" i="8"/>
  <c r="J254" i="8"/>
  <c r="I254" i="8"/>
  <c r="H254" i="8"/>
  <c r="G254" i="8"/>
  <c r="K253" i="8"/>
  <c r="J253" i="8"/>
  <c r="I253" i="8"/>
  <c r="H253" i="8"/>
  <c r="G253" i="8"/>
  <c r="K252" i="8"/>
  <c r="J252" i="8"/>
  <c r="I252" i="8"/>
  <c r="H252" i="8"/>
  <c r="G252" i="8"/>
  <c r="K251" i="8"/>
  <c r="J251" i="8"/>
  <c r="I251" i="8"/>
  <c r="H251" i="8"/>
  <c r="G251" i="8"/>
  <c r="K250" i="8"/>
  <c r="J250" i="8"/>
  <c r="I250" i="8"/>
  <c r="H250" i="8"/>
  <c r="G250" i="8"/>
  <c r="K249" i="8"/>
  <c r="J249" i="8"/>
  <c r="I249" i="8"/>
  <c r="H249" i="8"/>
  <c r="G249" i="8"/>
  <c r="K248" i="8"/>
  <c r="J248" i="8"/>
  <c r="I248" i="8"/>
  <c r="H248" i="8"/>
  <c r="G248" i="8"/>
  <c r="K247" i="8"/>
  <c r="J247" i="8"/>
  <c r="I247" i="8"/>
  <c r="H247" i="8"/>
  <c r="G247" i="8"/>
  <c r="K246" i="8"/>
  <c r="J246" i="8"/>
  <c r="I246" i="8"/>
  <c r="H246" i="8"/>
  <c r="G246" i="8"/>
  <c r="K245" i="8"/>
  <c r="J245" i="8"/>
  <c r="I245" i="8"/>
  <c r="H245" i="8"/>
  <c r="G245" i="8"/>
  <c r="K244" i="8"/>
  <c r="J244" i="8"/>
  <c r="I244" i="8"/>
  <c r="H244" i="8"/>
  <c r="G244" i="8"/>
  <c r="K243" i="8"/>
  <c r="J243" i="8"/>
  <c r="I243" i="8"/>
  <c r="H243" i="8"/>
  <c r="G243" i="8"/>
  <c r="K242" i="8"/>
  <c r="J242" i="8"/>
  <c r="I242" i="8"/>
  <c r="H242" i="8"/>
  <c r="G242" i="8"/>
  <c r="K241" i="8"/>
  <c r="J241" i="8"/>
  <c r="I241" i="8"/>
  <c r="H241" i="8"/>
  <c r="G241" i="8"/>
  <c r="K240" i="8"/>
  <c r="J240" i="8"/>
  <c r="I240" i="8"/>
  <c r="H240" i="8"/>
  <c r="G240" i="8"/>
  <c r="K239" i="8"/>
  <c r="J239" i="8"/>
  <c r="I239" i="8"/>
  <c r="H239" i="8"/>
  <c r="G239" i="8"/>
  <c r="K238" i="8"/>
  <c r="J238" i="8"/>
  <c r="I238" i="8"/>
  <c r="H238" i="8"/>
  <c r="G238" i="8"/>
  <c r="K237" i="8"/>
  <c r="J237" i="8"/>
  <c r="I237" i="8"/>
  <c r="H237" i="8"/>
  <c r="G237" i="8"/>
  <c r="K235" i="8"/>
  <c r="J235" i="8"/>
  <c r="I235" i="8"/>
  <c r="H235" i="8"/>
  <c r="G235" i="8"/>
  <c r="K234" i="8"/>
  <c r="J234" i="8"/>
  <c r="I234" i="8"/>
  <c r="H234" i="8"/>
  <c r="G234" i="8"/>
  <c r="K233" i="8"/>
  <c r="J233" i="8"/>
  <c r="I233" i="8"/>
  <c r="H233" i="8"/>
  <c r="G233" i="8"/>
  <c r="K232" i="8"/>
  <c r="J232" i="8"/>
  <c r="I232" i="8"/>
  <c r="H232" i="8"/>
  <c r="G232" i="8"/>
  <c r="K231" i="8"/>
  <c r="J231" i="8"/>
  <c r="I231" i="8"/>
  <c r="H231" i="8"/>
  <c r="G231" i="8"/>
  <c r="K230" i="8"/>
  <c r="J230" i="8"/>
  <c r="I230" i="8"/>
  <c r="H230" i="8"/>
  <c r="G230" i="8"/>
  <c r="K229" i="8"/>
  <c r="J229" i="8"/>
  <c r="I229" i="8"/>
  <c r="H229" i="8"/>
  <c r="G229" i="8"/>
  <c r="K228" i="8"/>
  <c r="J228" i="8"/>
  <c r="I228" i="8"/>
  <c r="H228" i="8"/>
  <c r="G228" i="8"/>
  <c r="K227" i="8"/>
  <c r="J227" i="8"/>
  <c r="I227" i="8"/>
  <c r="H227" i="8"/>
  <c r="G227" i="8"/>
  <c r="K226" i="8"/>
  <c r="J226" i="8"/>
  <c r="I226" i="8"/>
  <c r="H226" i="8"/>
  <c r="G226" i="8"/>
  <c r="K225" i="8"/>
  <c r="J225" i="8"/>
  <c r="I225" i="8"/>
  <c r="H225" i="8"/>
  <c r="G225" i="8"/>
  <c r="K224" i="8"/>
  <c r="J224" i="8"/>
  <c r="I224" i="8"/>
  <c r="H224" i="8"/>
  <c r="G224" i="8"/>
  <c r="K223" i="8"/>
  <c r="J223" i="8"/>
  <c r="I223" i="8"/>
  <c r="H223" i="8"/>
  <c r="G223" i="8"/>
  <c r="K222" i="8"/>
  <c r="J222" i="8"/>
  <c r="I222" i="8"/>
  <c r="H222" i="8"/>
  <c r="G222" i="8"/>
  <c r="K221" i="8"/>
  <c r="J221" i="8"/>
  <c r="I221" i="8"/>
  <c r="H221" i="8"/>
  <c r="G221" i="8"/>
  <c r="K220" i="8"/>
  <c r="J220" i="8"/>
  <c r="I220" i="8"/>
  <c r="H220" i="8"/>
  <c r="G220" i="8"/>
  <c r="K219" i="8"/>
  <c r="J219" i="8"/>
  <c r="I219" i="8"/>
  <c r="H219" i="8"/>
  <c r="G219" i="8"/>
  <c r="K218" i="8"/>
  <c r="J218" i="8"/>
  <c r="I218" i="8"/>
  <c r="H218" i="8"/>
  <c r="G218" i="8"/>
  <c r="K217" i="8"/>
  <c r="J217" i="8"/>
  <c r="I217" i="8"/>
  <c r="H217" i="8"/>
  <c r="G217" i="8"/>
  <c r="K216" i="8"/>
  <c r="J216" i="8"/>
  <c r="I216" i="8"/>
  <c r="H216" i="8"/>
  <c r="G216" i="8"/>
  <c r="K215" i="8"/>
  <c r="J215" i="8"/>
  <c r="I215" i="8"/>
  <c r="H215" i="8"/>
  <c r="G215" i="8"/>
  <c r="K213" i="8"/>
  <c r="J213" i="8"/>
  <c r="I213" i="8"/>
  <c r="H213" i="8"/>
  <c r="G213" i="8"/>
  <c r="K212" i="8"/>
  <c r="J212" i="8"/>
  <c r="I212" i="8"/>
  <c r="H212" i="8"/>
  <c r="G212" i="8"/>
  <c r="K211" i="8"/>
  <c r="J211" i="8"/>
  <c r="I211" i="8"/>
  <c r="H211" i="8"/>
  <c r="G211" i="8"/>
  <c r="K210" i="8"/>
  <c r="J210" i="8"/>
  <c r="I210" i="8"/>
  <c r="H210" i="8"/>
  <c r="G210" i="8"/>
  <c r="K209" i="8"/>
  <c r="J209" i="8"/>
  <c r="I209" i="8"/>
  <c r="H209" i="8"/>
  <c r="G209" i="8"/>
  <c r="K208" i="8"/>
  <c r="J208" i="8"/>
  <c r="I208" i="8"/>
  <c r="H208" i="8"/>
  <c r="G208" i="8"/>
  <c r="K207" i="8"/>
  <c r="J207" i="8"/>
  <c r="I207" i="8"/>
  <c r="H207" i="8"/>
  <c r="G207" i="8"/>
  <c r="K206" i="8"/>
  <c r="J206" i="8"/>
  <c r="I206" i="8"/>
  <c r="H206" i="8"/>
  <c r="G206" i="8"/>
  <c r="K205" i="8"/>
  <c r="J205" i="8"/>
  <c r="I205" i="8"/>
  <c r="H205" i="8"/>
  <c r="G205" i="8"/>
  <c r="K204" i="8"/>
  <c r="J204" i="8"/>
  <c r="I204" i="8"/>
  <c r="H204" i="8"/>
  <c r="G204" i="8"/>
  <c r="K203" i="8"/>
  <c r="J203" i="8"/>
  <c r="I203" i="8"/>
  <c r="H203" i="8"/>
  <c r="G203" i="8"/>
  <c r="K202" i="8"/>
  <c r="J202" i="8"/>
  <c r="I202" i="8"/>
  <c r="H202" i="8"/>
  <c r="G202" i="8"/>
  <c r="K201" i="8"/>
  <c r="J201" i="8"/>
  <c r="I201" i="8"/>
  <c r="H201" i="8"/>
  <c r="G201" i="8"/>
  <c r="K200" i="8"/>
  <c r="J200" i="8"/>
  <c r="I200" i="8"/>
  <c r="H200" i="8"/>
  <c r="G200" i="8"/>
  <c r="K199" i="8"/>
  <c r="J199" i="8"/>
  <c r="I199" i="8"/>
  <c r="H199" i="8"/>
  <c r="G199" i="8"/>
  <c r="K198" i="8"/>
  <c r="J198" i="8"/>
  <c r="I198" i="8"/>
  <c r="H198" i="8"/>
  <c r="G198" i="8"/>
  <c r="K197" i="8"/>
  <c r="J197" i="8"/>
  <c r="I197" i="8"/>
  <c r="H197" i="8"/>
  <c r="G197" i="8"/>
  <c r="K196" i="8"/>
  <c r="J196" i="8"/>
  <c r="I196" i="8"/>
  <c r="H196" i="8"/>
  <c r="G196" i="8"/>
  <c r="K195" i="8"/>
  <c r="J195" i="8"/>
  <c r="I195" i="8"/>
  <c r="H195" i="8"/>
  <c r="G195" i="8"/>
  <c r="K194" i="8"/>
  <c r="J194" i="8"/>
  <c r="I194" i="8"/>
  <c r="H194" i="8"/>
  <c r="G194" i="8"/>
  <c r="K193" i="8"/>
  <c r="J193" i="8"/>
  <c r="I193" i="8"/>
  <c r="H193" i="8"/>
  <c r="G193" i="8"/>
  <c r="K192" i="8"/>
  <c r="J192" i="8"/>
  <c r="I192" i="8"/>
  <c r="H192" i="8"/>
  <c r="G192" i="8"/>
  <c r="K191" i="8"/>
  <c r="J191" i="8"/>
  <c r="I191" i="8"/>
  <c r="H191" i="8"/>
  <c r="G191" i="8"/>
  <c r="K190" i="8"/>
  <c r="J190" i="8"/>
  <c r="I190" i="8"/>
  <c r="H190" i="8"/>
  <c r="G190" i="8"/>
  <c r="K189" i="8"/>
  <c r="J189" i="8"/>
  <c r="I189" i="8"/>
  <c r="H189" i="8"/>
  <c r="G189" i="8"/>
  <c r="K188" i="8"/>
  <c r="J188" i="8"/>
  <c r="I188" i="8"/>
  <c r="H188" i="8"/>
  <c r="G188" i="8"/>
  <c r="K187" i="8"/>
  <c r="J187" i="8"/>
  <c r="I187" i="8"/>
  <c r="H187" i="8"/>
  <c r="G187" i="8"/>
  <c r="K186" i="8"/>
  <c r="J186" i="8"/>
  <c r="I186" i="8"/>
  <c r="H186" i="8"/>
  <c r="G186" i="8"/>
  <c r="K185" i="8"/>
  <c r="J185" i="8"/>
  <c r="I185" i="8"/>
  <c r="H185" i="8"/>
  <c r="G185" i="8"/>
  <c r="K184" i="8"/>
  <c r="J184" i="8"/>
  <c r="I184" i="8"/>
  <c r="H184" i="8"/>
  <c r="G184" i="8"/>
  <c r="K183" i="8"/>
  <c r="J183" i="8"/>
  <c r="I183" i="8"/>
  <c r="H183" i="8"/>
  <c r="G183" i="8"/>
  <c r="K182" i="8"/>
  <c r="J182" i="8"/>
  <c r="I182" i="8"/>
  <c r="H182" i="8"/>
  <c r="G182" i="8"/>
  <c r="K181" i="8"/>
  <c r="J181" i="8"/>
  <c r="I181" i="8"/>
  <c r="H181" i="8"/>
  <c r="G181" i="8"/>
  <c r="K180" i="8"/>
  <c r="J180" i="8"/>
  <c r="I180" i="8"/>
  <c r="H180" i="8"/>
  <c r="G180" i="8"/>
  <c r="K178" i="8"/>
  <c r="J178" i="8"/>
  <c r="I178" i="8"/>
  <c r="H178" i="8"/>
  <c r="G178" i="8"/>
  <c r="K177" i="8"/>
  <c r="J177" i="8"/>
  <c r="I177" i="8"/>
  <c r="H177" i="8"/>
  <c r="G177" i="8"/>
  <c r="K176" i="8"/>
  <c r="J176" i="8"/>
  <c r="I176" i="8"/>
  <c r="H176" i="8"/>
  <c r="G176" i="8"/>
  <c r="K175" i="8"/>
  <c r="J175" i="8"/>
  <c r="I175" i="8"/>
  <c r="H175" i="8"/>
  <c r="G175" i="8"/>
  <c r="K174" i="8"/>
  <c r="J174" i="8"/>
  <c r="I174" i="8"/>
  <c r="H174" i="8"/>
  <c r="G174" i="8"/>
  <c r="K173" i="8"/>
  <c r="J173" i="8"/>
  <c r="I173" i="8"/>
  <c r="H173" i="8"/>
  <c r="G173" i="8"/>
  <c r="K172" i="8"/>
  <c r="J172" i="8"/>
  <c r="I172" i="8"/>
  <c r="H172" i="8"/>
  <c r="G172" i="8"/>
  <c r="K171" i="8"/>
  <c r="J171" i="8"/>
  <c r="I171" i="8"/>
  <c r="H171" i="8"/>
  <c r="G171" i="8"/>
  <c r="K170" i="8"/>
  <c r="J170" i="8"/>
  <c r="I170" i="8"/>
  <c r="H170" i="8"/>
  <c r="G170" i="8"/>
  <c r="K169" i="8"/>
  <c r="J169" i="8"/>
  <c r="I169" i="8"/>
  <c r="H169" i="8"/>
  <c r="G169" i="8"/>
  <c r="K168" i="8"/>
  <c r="J168" i="8"/>
  <c r="I168" i="8"/>
  <c r="H168" i="8"/>
  <c r="G168" i="8"/>
  <c r="K167" i="8"/>
  <c r="J167" i="8"/>
  <c r="I167" i="8"/>
  <c r="H167" i="8"/>
  <c r="G167" i="8"/>
  <c r="K165" i="8"/>
  <c r="J165" i="8"/>
  <c r="I165" i="8"/>
  <c r="H165" i="8"/>
  <c r="G165" i="8"/>
  <c r="K164" i="8"/>
  <c r="J164" i="8"/>
  <c r="I164" i="8"/>
  <c r="H164" i="8"/>
  <c r="G164" i="8"/>
  <c r="K163" i="8"/>
  <c r="J163" i="8"/>
  <c r="I163" i="8"/>
  <c r="H163" i="8"/>
  <c r="G163" i="8"/>
  <c r="K162" i="8"/>
  <c r="J162" i="8"/>
  <c r="I162" i="8"/>
  <c r="H162" i="8"/>
  <c r="G162" i="8"/>
  <c r="K161" i="8"/>
  <c r="J161" i="8"/>
  <c r="I161" i="8"/>
  <c r="H161" i="8"/>
  <c r="G161" i="8"/>
  <c r="K160" i="8"/>
  <c r="J160" i="8"/>
  <c r="I160" i="8"/>
  <c r="H160" i="8"/>
  <c r="G160" i="8"/>
  <c r="K159" i="8"/>
  <c r="J159" i="8"/>
  <c r="I159" i="8"/>
  <c r="H159" i="8"/>
  <c r="G159" i="8"/>
  <c r="K158" i="8"/>
  <c r="J158" i="8"/>
  <c r="I158" i="8"/>
  <c r="H158" i="8"/>
  <c r="G158" i="8"/>
  <c r="K157" i="8"/>
  <c r="J157" i="8"/>
  <c r="I157" i="8"/>
  <c r="H157" i="8"/>
  <c r="G157" i="8"/>
  <c r="K156" i="8"/>
  <c r="J156" i="8"/>
  <c r="I156" i="8"/>
  <c r="H156" i="8"/>
  <c r="G156" i="8"/>
  <c r="K155" i="8"/>
  <c r="J155" i="8"/>
  <c r="I155" i="8"/>
  <c r="H155" i="8"/>
  <c r="G155" i="8"/>
  <c r="K154" i="8"/>
  <c r="J154" i="8"/>
  <c r="I154" i="8"/>
  <c r="H154" i="8"/>
  <c r="G154" i="8"/>
  <c r="K153" i="8"/>
  <c r="J153" i="8"/>
  <c r="I153" i="8"/>
  <c r="H153" i="8"/>
  <c r="G153" i="8"/>
  <c r="K152" i="8"/>
  <c r="J152" i="8"/>
  <c r="I152" i="8"/>
  <c r="H152" i="8"/>
  <c r="G152" i="8"/>
  <c r="K151" i="8"/>
  <c r="J151" i="8"/>
  <c r="I151" i="8"/>
  <c r="H151" i="8"/>
  <c r="G151" i="8"/>
  <c r="K150" i="8"/>
  <c r="J150" i="8"/>
  <c r="I150" i="8"/>
  <c r="H150" i="8"/>
  <c r="G150" i="8"/>
  <c r="K149" i="8"/>
  <c r="J149" i="8"/>
  <c r="I149" i="8"/>
  <c r="H149" i="8"/>
  <c r="G149" i="8"/>
  <c r="K148" i="8"/>
  <c r="J148" i="8"/>
  <c r="I148" i="8"/>
  <c r="H148" i="8"/>
  <c r="G148" i="8"/>
  <c r="K147" i="8"/>
  <c r="J147" i="8"/>
  <c r="I147" i="8"/>
  <c r="H147" i="8"/>
  <c r="G147" i="8"/>
  <c r="K146" i="8"/>
  <c r="J146" i="8"/>
  <c r="I146" i="8"/>
  <c r="H146" i="8"/>
  <c r="G146" i="8"/>
  <c r="K145" i="8"/>
  <c r="J145" i="8"/>
  <c r="I145" i="8"/>
  <c r="H145" i="8"/>
  <c r="G145" i="8"/>
  <c r="K144" i="8"/>
  <c r="J144" i="8"/>
  <c r="I144" i="8"/>
  <c r="H144" i="8"/>
  <c r="G144" i="8"/>
  <c r="K143" i="8"/>
  <c r="J143" i="8"/>
  <c r="I143" i="8"/>
  <c r="H143" i="8"/>
  <c r="G143" i="8"/>
  <c r="K142" i="8"/>
  <c r="J142" i="8"/>
  <c r="I142" i="8"/>
  <c r="H142" i="8"/>
  <c r="G142" i="8"/>
  <c r="K141" i="8"/>
  <c r="J141" i="8"/>
  <c r="I141" i="8"/>
  <c r="H141" i="8"/>
  <c r="G141" i="8"/>
  <c r="K140" i="8"/>
  <c r="J140" i="8"/>
  <c r="I140" i="8"/>
  <c r="H140" i="8"/>
  <c r="G140" i="8"/>
  <c r="K139" i="8"/>
  <c r="J139" i="8"/>
  <c r="I139" i="8"/>
  <c r="H139" i="8"/>
  <c r="G139" i="8"/>
  <c r="K138" i="8"/>
  <c r="J138" i="8"/>
  <c r="I138" i="8"/>
  <c r="H138" i="8"/>
  <c r="G138" i="8"/>
  <c r="K137" i="8"/>
  <c r="J137" i="8"/>
  <c r="I137" i="8"/>
  <c r="H137" i="8"/>
  <c r="G137" i="8"/>
  <c r="K136" i="8"/>
  <c r="J136" i="8"/>
  <c r="I136" i="8"/>
  <c r="H136" i="8"/>
  <c r="G136" i="8"/>
  <c r="K135" i="8"/>
  <c r="J135" i="8"/>
  <c r="I135" i="8"/>
  <c r="H135" i="8"/>
  <c r="G135" i="8"/>
  <c r="K134" i="8"/>
  <c r="J134" i="8"/>
  <c r="I134" i="8"/>
  <c r="H134" i="8"/>
  <c r="G134" i="8"/>
  <c r="K133" i="8"/>
  <c r="J133" i="8"/>
  <c r="I133" i="8"/>
  <c r="H133" i="8"/>
  <c r="G133" i="8"/>
  <c r="K132" i="8"/>
  <c r="J132" i="8"/>
  <c r="I132" i="8"/>
  <c r="H132" i="8"/>
  <c r="G132" i="8"/>
  <c r="K130" i="8"/>
  <c r="J130" i="8"/>
  <c r="I130" i="8"/>
  <c r="H130" i="8"/>
  <c r="G130" i="8"/>
  <c r="K129" i="8"/>
  <c r="J129" i="8"/>
  <c r="I129" i="8"/>
  <c r="H129" i="8"/>
  <c r="G129" i="8"/>
  <c r="K128" i="8"/>
  <c r="J128" i="8"/>
  <c r="I128" i="8"/>
  <c r="H128" i="8"/>
  <c r="G128" i="8"/>
  <c r="K127" i="8"/>
  <c r="J127" i="8"/>
  <c r="I127" i="8"/>
  <c r="H127" i="8"/>
  <c r="G127" i="8"/>
  <c r="K126" i="8"/>
  <c r="J126" i="8"/>
  <c r="I126" i="8"/>
  <c r="H126" i="8"/>
  <c r="G126" i="8"/>
  <c r="K125" i="8"/>
  <c r="J125" i="8"/>
  <c r="I125" i="8"/>
  <c r="H125" i="8"/>
  <c r="G125" i="8"/>
  <c r="K124" i="8"/>
  <c r="J124" i="8"/>
  <c r="I124" i="8"/>
  <c r="H124" i="8"/>
  <c r="G124" i="8"/>
  <c r="K123" i="8"/>
  <c r="J123" i="8"/>
  <c r="I123" i="8"/>
  <c r="H123" i="8"/>
  <c r="G123" i="8"/>
  <c r="K122" i="8"/>
  <c r="J122" i="8"/>
  <c r="I122" i="8"/>
  <c r="H122" i="8"/>
  <c r="G122" i="8"/>
  <c r="K121" i="8"/>
  <c r="J121" i="8"/>
  <c r="I121" i="8"/>
  <c r="H121" i="8"/>
  <c r="G121" i="8"/>
  <c r="K120" i="8"/>
  <c r="J120" i="8"/>
  <c r="I120" i="8"/>
  <c r="H120" i="8"/>
  <c r="G120" i="8"/>
  <c r="K119" i="8"/>
  <c r="J119" i="8"/>
  <c r="I119" i="8"/>
  <c r="H119" i="8"/>
  <c r="G119" i="8"/>
  <c r="K118" i="8"/>
  <c r="J118" i="8"/>
  <c r="I118" i="8"/>
  <c r="H118" i="8"/>
  <c r="G118" i="8"/>
  <c r="K117" i="8"/>
  <c r="J117" i="8"/>
  <c r="I117" i="8"/>
  <c r="H117" i="8"/>
  <c r="G117" i="8"/>
  <c r="K116" i="8"/>
  <c r="J116" i="8"/>
  <c r="I116" i="8"/>
  <c r="H116" i="8"/>
  <c r="G116" i="8"/>
  <c r="K115" i="8"/>
  <c r="J115" i="8"/>
  <c r="I115" i="8"/>
  <c r="H115" i="8"/>
  <c r="G115" i="8"/>
  <c r="K114" i="8"/>
  <c r="J114" i="8"/>
  <c r="I114" i="8"/>
  <c r="H114" i="8"/>
  <c r="G114" i="8"/>
  <c r="K113" i="8"/>
  <c r="J113" i="8"/>
  <c r="I113" i="8"/>
  <c r="H113" i="8"/>
  <c r="G113" i="8"/>
  <c r="K111" i="8"/>
  <c r="J111" i="8"/>
  <c r="I111" i="8"/>
  <c r="H111" i="8"/>
  <c r="G111" i="8"/>
  <c r="K110" i="8"/>
  <c r="J110" i="8"/>
  <c r="I110" i="8"/>
  <c r="H110" i="8"/>
  <c r="G110" i="8"/>
  <c r="K109" i="8"/>
  <c r="J109" i="8"/>
  <c r="I109" i="8"/>
  <c r="H109" i="8"/>
  <c r="G109" i="8"/>
  <c r="K108" i="8"/>
  <c r="J108" i="8"/>
  <c r="I108" i="8"/>
  <c r="H108" i="8"/>
  <c r="G108" i="8"/>
  <c r="K107" i="8"/>
  <c r="J107" i="8"/>
  <c r="I107" i="8"/>
  <c r="H107" i="8"/>
  <c r="G107" i="8"/>
  <c r="K106" i="8"/>
  <c r="J106" i="8"/>
  <c r="I106" i="8"/>
  <c r="H106" i="8"/>
  <c r="G106" i="8"/>
  <c r="K105" i="8"/>
  <c r="J105" i="8"/>
  <c r="I105" i="8"/>
  <c r="H105" i="8"/>
  <c r="G105" i="8"/>
  <c r="K104" i="8"/>
  <c r="J104" i="8"/>
  <c r="I104" i="8"/>
  <c r="H104" i="8"/>
  <c r="G104" i="8"/>
  <c r="K103" i="8"/>
  <c r="J103" i="8"/>
  <c r="I103" i="8"/>
  <c r="H103" i="8"/>
  <c r="G103" i="8"/>
  <c r="K102" i="8"/>
  <c r="J102" i="8"/>
  <c r="I102" i="8"/>
  <c r="H102" i="8"/>
  <c r="G102" i="8"/>
  <c r="K101" i="8"/>
  <c r="J101" i="8"/>
  <c r="I101" i="8"/>
  <c r="H101" i="8"/>
  <c r="G101" i="8"/>
  <c r="K100" i="8"/>
  <c r="J100" i="8"/>
  <c r="I100" i="8"/>
  <c r="H100" i="8"/>
  <c r="G100" i="8"/>
  <c r="K99" i="8"/>
  <c r="J99" i="8"/>
  <c r="I99" i="8"/>
  <c r="H99" i="8"/>
  <c r="G99" i="8"/>
  <c r="K97" i="8"/>
  <c r="J97" i="8"/>
  <c r="I97" i="8"/>
  <c r="H97" i="8"/>
  <c r="G97" i="8"/>
  <c r="K96" i="8"/>
  <c r="J96" i="8"/>
  <c r="I96" i="8"/>
  <c r="H96" i="8"/>
  <c r="G96"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66" i="7"/>
  <c r="J66" i="7"/>
  <c r="I66" i="7"/>
  <c r="H66" i="7"/>
  <c r="G66"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49" i="7"/>
  <c r="J49" i="7"/>
  <c r="I49" i="7"/>
  <c r="H49" i="7"/>
  <c r="G49" i="7"/>
  <c r="K48" i="7"/>
  <c r="J48" i="7"/>
  <c r="I48" i="7"/>
  <c r="H48" i="7"/>
  <c r="G48" i="7"/>
  <c r="K47" i="7"/>
  <c r="J47" i="7"/>
  <c r="I47" i="7"/>
  <c r="H47" i="7"/>
  <c r="G47"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252" i="6"/>
  <c r="J252" i="6"/>
  <c r="I252" i="6"/>
  <c r="H252" i="6"/>
  <c r="G252" i="6"/>
  <c r="K251" i="6"/>
  <c r="J251" i="6"/>
  <c r="I251" i="6"/>
  <c r="H251" i="6"/>
  <c r="G251" i="6"/>
  <c r="K250" i="6"/>
  <c r="J250" i="6"/>
  <c r="I250" i="6"/>
  <c r="H250" i="6"/>
  <c r="G250" i="6"/>
  <c r="K249" i="6"/>
  <c r="J249" i="6"/>
  <c r="I249" i="6"/>
  <c r="H249" i="6"/>
  <c r="G249" i="6"/>
  <c r="K248" i="6"/>
  <c r="J248" i="6"/>
  <c r="I248" i="6"/>
  <c r="H248" i="6"/>
  <c r="G248" i="6"/>
  <c r="K247" i="6"/>
  <c r="J247" i="6"/>
  <c r="I247" i="6"/>
  <c r="H247" i="6"/>
  <c r="G247" i="6"/>
  <c r="K246" i="6"/>
  <c r="J246" i="6"/>
  <c r="I246" i="6"/>
  <c r="H246" i="6"/>
  <c r="G246"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7" i="6"/>
  <c r="J237" i="6"/>
  <c r="I237" i="6"/>
  <c r="H237" i="6"/>
  <c r="G237" i="6"/>
  <c r="K236" i="6"/>
  <c r="J236" i="6"/>
  <c r="I236" i="6"/>
  <c r="H236" i="6"/>
  <c r="G236" i="6"/>
  <c r="K235" i="6"/>
  <c r="J235" i="6"/>
  <c r="I235" i="6"/>
  <c r="H235" i="6"/>
  <c r="G235" i="6"/>
  <c r="K234" i="6"/>
  <c r="J234" i="6"/>
  <c r="I234" i="6"/>
  <c r="H234" i="6"/>
  <c r="G234" i="6"/>
  <c r="K233" i="6"/>
  <c r="J233" i="6"/>
  <c r="I233" i="6"/>
  <c r="H233" i="6"/>
  <c r="G233" i="6"/>
  <c r="K232" i="6"/>
  <c r="J232" i="6"/>
  <c r="I232" i="6"/>
  <c r="H232" i="6"/>
  <c r="G232" i="6"/>
  <c r="K231" i="6"/>
  <c r="J231" i="6"/>
  <c r="I231" i="6"/>
  <c r="H231" i="6"/>
  <c r="G231" i="6"/>
  <c r="K230" i="6"/>
  <c r="J230" i="6"/>
  <c r="I230" i="6"/>
  <c r="H230" i="6"/>
  <c r="G230" i="6"/>
  <c r="K229" i="6"/>
  <c r="J229" i="6"/>
  <c r="I229" i="6"/>
  <c r="H229" i="6"/>
  <c r="G229"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2" i="6"/>
  <c r="J222" i="6"/>
  <c r="I222" i="6"/>
  <c r="H222" i="6"/>
  <c r="G222" i="6"/>
  <c r="K221" i="6"/>
  <c r="J221" i="6"/>
  <c r="I221" i="6"/>
  <c r="H221" i="6"/>
  <c r="G221" i="6"/>
  <c r="K220" i="6"/>
  <c r="J220" i="6"/>
  <c r="I220" i="6"/>
  <c r="H220" i="6"/>
  <c r="G220" i="6"/>
  <c r="K219" i="6"/>
  <c r="J219" i="6"/>
  <c r="I219" i="6"/>
  <c r="H219" i="6"/>
  <c r="G219" i="6"/>
  <c r="K218" i="6"/>
  <c r="J218" i="6"/>
  <c r="I218" i="6"/>
  <c r="H218" i="6"/>
  <c r="G218" i="6"/>
  <c r="K217" i="6"/>
  <c r="J217" i="6"/>
  <c r="I217" i="6"/>
  <c r="H217" i="6"/>
  <c r="G217" i="6"/>
  <c r="K216" i="6"/>
  <c r="J216" i="6"/>
  <c r="I216" i="6"/>
  <c r="H216" i="6"/>
  <c r="G216" i="6"/>
  <c r="K215" i="6"/>
  <c r="J215" i="6"/>
  <c r="I215" i="6"/>
  <c r="H215" i="6"/>
  <c r="G215" i="6"/>
  <c r="K214" i="6"/>
  <c r="J214" i="6"/>
  <c r="I214" i="6"/>
  <c r="H214" i="6"/>
  <c r="G214"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5" i="6"/>
  <c r="J205" i="6"/>
  <c r="I205" i="6"/>
  <c r="H205" i="6"/>
  <c r="G205" i="6"/>
  <c r="K204" i="6"/>
  <c r="J204" i="6"/>
  <c r="I204" i="6"/>
  <c r="H204" i="6"/>
  <c r="G204" i="6"/>
  <c r="K203" i="6"/>
  <c r="J203" i="6"/>
  <c r="I203" i="6"/>
  <c r="H203" i="6"/>
  <c r="G203" i="6"/>
  <c r="K202" i="6"/>
  <c r="J202" i="6"/>
  <c r="I202" i="6"/>
  <c r="H202" i="6"/>
  <c r="G202" i="6"/>
  <c r="K201" i="6"/>
  <c r="J201" i="6"/>
  <c r="I201" i="6"/>
  <c r="H201" i="6"/>
  <c r="G201" i="6"/>
  <c r="K200" i="6"/>
  <c r="J200" i="6"/>
  <c r="I200" i="6"/>
  <c r="H200" i="6"/>
  <c r="G200" i="6"/>
  <c r="K199" i="6"/>
  <c r="J199" i="6"/>
  <c r="I199" i="6"/>
  <c r="H199" i="6"/>
  <c r="G199"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1" i="6"/>
  <c r="J191" i="6"/>
  <c r="I191" i="6"/>
  <c r="H191" i="6"/>
  <c r="G191" i="6"/>
  <c r="K190" i="6"/>
  <c r="J190" i="6"/>
  <c r="I190" i="6"/>
  <c r="H190" i="6"/>
  <c r="G190" i="6"/>
  <c r="K188" i="6"/>
  <c r="J188" i="6"/>
  <c r="I188" i="6"/>
  <c r="H188" i="6"/>
  <c r="G188" i="6"/>
  <c r="K187" i="6"/>
  <c r="J187" i="6"/>
  <c r="I187" i="6"/>
  <c r="H187" i="6"/>
  <c r="G187" i="6"/>
  <c r="K186" i="6"/>
  <c r="J186" i="6"/>
  <c r="I186" i="6"/>
  <c r="H186" i="6"/>
  <c r="G186" i="6"/>
  <c r="K185" i="6"/>
  <c r="J185" i="6"/>
  <c r="I185" i="6"/>
  <c r="H185" i="6"/>
  <c r="G185" i="6"/>
  <c r="K184" i="6"/>
  <c r="J184" i="6"/>
  <c r="I184" i="6"/>
  <c r="H184" i="6"/>
  <c r="G184" i="6"/>
  <c r="K183" i="6"/>
  <c r="J183" i="6"/>
  <c r="I183" i="6"/>
  <c r="H183" i="6"/>
  <c r="G183" i="6"/>
  <c r="K182" i="6"/>
  <c r="J182" i="6"/>
  <c r="I182" i="6"/>
  <c r="H182" i="6"/>
  <c r="G182" i="6"/>
  <c r="K181" i="6"/>
  <c r="J181" i="6"/>
  <c r="I181" i="6"/>
  <c r="H181" i="6"/>
  <c r="G181" i="6"/>
  <c r="K180" i="6"/>
  <c r="J180" i="6"/>
  <c r="I180" i="6"/>
  <c r="H180" i="6"/>
  <c r="G180" i="6"/>
  <c r="K178" i="6"/>
  <c r="J178" i="6"/>
  <c r="I178" i="6"/>
  <c r="H178" i="6"/>
  <c r="G178"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8" i="6"/>
  <c r="J168" i="6"/>
  <c r="I168" i="6"/>
  <c r="H168" i="6"/>
  <c r="G168" i="6"/>
  <c r="K167" i="6"/>
  <c r="J167" i="6"/>
  <c r="I167" i="6"/>
  <c r="H167" i="6"/>
  <c r="G167" i="6"/>
  <c r="K166" i="6"/>
  <c r="J166" i="6"/>
  <c r="I166" i="6"/>
  <c r="H166" i="6"/>
  <c r="G166" i="6"/>
  <c r="K165" i="6"/>
  <c r="J165" i="6"/>
  <c r="I165" i="6"/>
  <c r="H165" i="6"/>
  <c r="G165" i="6"/>
  <c r="K164" i="6"/>
  <c r="J164" i="6"/>
  <c r="I164" i="6"/>
  <c r="H164" i="6"/>
  <c r="G164" i="6"/>
  <c r="K163" i="6"/>
  <c r="J163" i="6"/>
  <c r="I163" i="6"/>
  <c r="H163" i="6"/>
  <c r="G163" i="6"/>
  <c r="K162" i="6"/>
  <c r="J162" i="6"/>
  <c r="I162" i="6"/>
  <c r="H162" i="6"/>
  <c r="G162" i="6"/>
  <c r="K161" i="6"/>
  <c r="J161" i="6"/>
  <c r="I161" i="6"/>
  <c r="H161" i="6"/>
  <c r="G161" i="6"/>
  <c r="K160" i="6"/>
  <c r="J160" i="6"/>
  <c r="I160" i="6"/>
  <c r="H160" i="6"/>
  <c r="G160" i="6"/>
  <c r="K159" i="6"/>
  <c r="J159" i="6"/>
  <c r="I159" i="6"/>
  <c r="H159" i="6"/>
  <c r="G159" i="6"/>
  <c r="K158" i="6"/>
  <c r="J158" i="6"/>
  <c r="I158" i="6"/>
  <c r="H158" i="6"/>
  <c r="G158" i="6"/>
  <c r="K157" i="6"/>
  <c r="J157" i="6"/>
  <c r="I157" i="6"/>
  <c r="H157" i="6"/>
  <c r="G157"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50" i="6"/>
  <c r="J150" i="6"/>
  <c r="I150" i="6"/>
  <c r="H150" i="6"/>
  <c r="G150" i="6"/>
  <c r="K149" i="6"/>
  <c r="J149" i="6"/>
  <c r="I149" i="6"/>
  <c r="H149" i="6"/>
  <c r="G149" i="6"/>
  <c r="K148" i="6"/>
  <c r="J148" i="6"/>
  <c r="I148" i="6"/>
  <c r="H148" i="6"/>
  <c r="G148" i="6"/>
  <c r="K147" i="6"/>
  <c r="J147" i="6"/>
  <c r="I147" i="6"/>
  <c r="H147" i="6"/>
  <c r="G147" i="6"/>
  <c r="K144" i="6"/>
  <c r="J144" i="6"/>
  <c r="I144" i="6"/>
  <c r="H144" i="6"/>
  <c r="G144" i="6"/>
  <c r="K143" i="6"/>
  <c r="J143" i="6"/>
  <c r="I143" i="6"/>
  <c r="H143" i="6"/>
  <c r="G143" i="6"/>
  <c r="K142" i="6"/>
  <c r="J142" i="6"/>
  <c r="I142" i="6"/>
  <c r="H142" i="6"/>
  <c r="G142"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3" i="6"/>
  <c r="J133" i="6"/>
  <c r="I133" i="6"/>
  <c r="H133" i="6"/>
  <c r="G133" i="6"/>
  <c r="K132" i="6"/>
  <c r="J132" i="6"/>
  <c r="I132" i="6"/>
  <c r="H132" i="6"/>
  <c r="G132" i="6"/>
  <c r="K131" i="6"/>
  <c r="J131" i="6"/>
  <c r="I131" i="6"/>
  <c r="H131" i="6"/>
  <c r="G131" i="6"/>
  <c r="K130" i="6"/>
  <c r="J130" i="6"/>
  <c r="I130" i="6"/>
  <c r="H130" i="6"/>
  <c r="G130" i="6"/>
  <c r="K129" i="6"/>
  <c r="J129" i="6"/>
  <c r="I129" i="6"/>
  <c r="H129" i="6"/>
  <c r="G129" i="6"/>
  <c r="K128" i="6"/>
  <c r="J128" i="6"/>
  <c r="I128" i="6"/>
  <c r="H128" i="6"/>
  <c r="G128" i="6"/>
  <c r="K127" i="6"/>
  <c r="J127" i="6"/>
  <c r="I127" i="6"/>
  <c r="H127" i="6"/>
  <c r="G127" i="6"/>
  <c r="K126" i="6"/>
  <c r="J126" i="6"/>
  <c r="I126" i="6"/>
  <c r="H126" i="6"/>
  <c r="G126" i="6"/>
  <c r="K125" i="6"/>
  <c r="J125" i="6"/>
  <c r="I125" i="6"/>
  <c r="H125" i="6"/>
  <c r="G125" i="6"/>
  <c r="K124" i="6"/>
  <c r="J124" i="6"/>
  <c r="I124" i="6"/>
  <c r="H124" i="6"/>
  <c r="G124" i="6"/>
  <c r="K123" i="6"/>
  <c r="J123" i="6"/>
  <c r="I123" i="6"/>
  <c r="H123" i="6"/>
  <c r="G123" i="6"/>
  <c r="K122" i="6"/>
  <c r="J122" i="6"/>
  <c r="I122" i="6"/>
  <c r="H122" i="6"/>
  <c r="G122" i="6"/>
  <c r="K121" i="6"/>
  <c r="J121" i="6"/>
  <c r="I121" i="6"/>
  <c r="H121" i="6"/>
  <c r="G121" i="6"/>
  <c r="K120" i="6"/>
  <c r="J120" i="6"/>
  <c r="I120" i="6"/>
  <c r="H120" i="6"/>
  <c r="G120" i="6"/>
  <c r="K119" i="6"/>
  <c r="J119" i="6"/>
  <c r="I119" i="6"/>
  <c r="H119" i="6"/>
  <c r="G119"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2" i="6"/>
  <c r="J112" i="6"/>
  <c r="I112" i="6"/>
  <c r="H112" i="6"/>
  <c r="G112" i="6"/>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1" i="6"/>
  <c r="J101" i="6"/>
  <c r="I101" i="6"/>
  <c r="H101" i="6"/>
  <c r="G101"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5" i="6"/>
  <c r="J45" i="6"/>
  <c r="I45" i="6"/>
  <c r="H45" i="6"/>
  <c r="G45"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03" i="5"/>
  <c r="J103" i="5"/>
  <c r="I103" i="5"/>
  <c r="H103" i="5"/>
  <c r="G103" i="5"/>
  <c r="K102" i="5"/>
  <c r="J102" i="5"/>
  <c r="I102" i="5"/>
  <c r="H102" i="5"/>
  <c r="G102" i="5"/>
  <c r="K101" i="5"/>
  <c r="J101" i="5"/>
  <c r="I101" i="5"/>
  <c r="H101" i="5"/>
  <c r="G101" i="5"/>
  <c r="K100" i="5"/>
  <c r="J100" i="5"/>
  <c r="I100" i="5"/>
  <c r="H100" i="5"/>
  <c r="G100"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2" i="5"/>
  <c r="J92" i="5"/>
  <c r="I92" i="5"/>
  <c r="H92" i="5"/>
  <c r="G92" i="5"/>
  <c r="K91" i="5"/>
  <c r="J91" i="5"/>
  <c r="I91" i="5"/>
  <c r="H91" i="5"/>
  <c r="G91" i="5"/>
  <c r="K90" i="5"/>
  <c r="J90" i="5"/>
  <c r="I90" i="5"/>
  <c r="H90" i="5"/>
  <c r="G90"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5" i="5"/>
  <c r="J75" i="5"/>
  <c r="I75" i="5"/>
  <c r="H75" i="5"/>
  <c r="G75" i="5"/>
  <c r="K74" i="5"/>
  <c r="J74" i="5"/>
  <c r="I74" i="5"/>
  <c r="H74" i="5"/>
  <c r="G74" i="5"/>
  <c r="K73" i="5"/>
  <c r="J73" i="5"/>
  <c r="I73" i="5"/>
  <c r="H73" i="5"/>
  <c r="G73" i="5"/>
  <c r="K72" i="5"/>
  <c r="J72" i="5"/>
  <c r="I72" i="5"/>
  <c r="H72" i="5"/>
  <c r="G72"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30" i="4"/>
  <c r="J130" i="4"/>
  <c r="I130" i="4"/>
  <c r="H130" i="4"/>
  <c r="G130" i="4"/>
  <c r="K129" i="4"/>
  <c r="J129" i="4"/>
  <c r="I129" i="4"/>
  <c r="H129" i="4"/>
  <c r="G129" i="4"/>
  <c r="K128" i="4"/>
  <c r="J128" i="4"/>
  <c r="I128" i="4"/>
  <c r="H128" i="4"/>
  <c r="G128" i="4"/>
  <c r="K127" i="4"/>
  <c r="J127" i="4"/>
  <c r="I127" i="4"/>
  <c r="H127" i="4"/>
  <c r="G127" i="4"/>
  <c r="K126" i="4"/>
  <c r="J126" i="4"/>
  <c r="I126" i="4"/>
  <c r="H126" i="4"/>
  <c r="G126" i="4"/>
  <c r="K125" i="4"/>
  <c r="J125" i="4"/>
  <c r="I125" i="4"/>
  <c r="H125" i="4"/>
  <c r="G125" i="4"/>
  <c r="K124" i="4"/>
  <c r="J124" i="4"/>
  <c r="I124" i="4"/>
  <c r="H124" i="4"/>
  <c r="G124" i="4"/>
  <c r="K123" i="4"/>
  <c r="J123" i="4"/>
  <c r="I123" i="4"/>
  <c r="H123" i="4"/>
  <c r="G123" i="4"/>
  <c r="K122" i="4"/>
  <c r="J122" i="4"/>
  <c r="I122" i="4"/>
  <c r="H122" i="4"/>
  <c r="G122" i="4"/>
  <c r="K121" i="4"/>
  <c r="J121" i="4"/>
  <c r="I121" i="4"/>
  <c r="H121" i="4"/>
  <c r="G121" i="4"/>
  <c r="K120" i="4"/>
  <c r="J120" i="4"/>
  <c r="I120" i="4"/>
  <c r="H120" i="4"/>
  <c r="G120" i="4"/>
  <c r="K118" i="4"/>
  <c r="J118" i="4"/>
  <c r="I118" i="4"/>
  <c r="H118" i="4"/>
  <c r="G118" i="4"/>
  <c r="K117" i="4"/>
  <c r="J117" i="4"/>
  <c r="I117" i="4"/>
  <c r="H117" i="4"/>
  <c r="G117" i="4"/>
  <c r="K116" i="4"/>
  <c r="J116" i="4"/>
  <c r="I116" i="4"/>
  <c r="H116" i="4"/>
  <c r="G116" i="4"/>
  <c r="K115" i="4"/>
  <c r="J115" i="4"/>
  <c r="I115" i="4"/>
  <c r="H115" i="4"/>
  <c r="G115" i="4"/>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6" i="4"/>
  <c r="J106" i="4"/>
  <c r="I106" i="4"/>
  <c r="H106" i="4"/>
  <c r="G106" i="4"/>
  <c r="K105" i="4"/>
  <c r="J105" i="4"/>
  <c r="I105" i="4"/>
  <c r="H105" i="4"/>
  <c r="G105" i="4"/>
  <c r="K104" i="4"/>
  <c r="J104" i="4"/>
  <c r="I104" i="4"/>
  <c r="H104" i="4"/>
  <c r="G104" i="4"/>
  <c r="K103" i="4"/>
  <c r="J103" i="4"/>
  <c r="I103" i="4"/>
  <c r="H103" i="4"/>
  <c r="G103" i="4"/>
  <c r="K102" i="4"/>
  <c r="J102" i="4"/>
  <c r="I102" i="4"/>
  <c r="H102" i="4"/>
  <c r="G102"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3" i="4"/>
  <c r="J93" i="4"/>
  <c r="I93" i="4"/>
  <c r="H93" i="4"/>
  <c r="G93" i="4"/>
  <c r="K92" i="4"/>
  <c r="J92" i="4"/>
  <c r="I92" i="4"/>
  <c r="H92" i="4"/>
  <c r="G92" i="4"/>
  <c r="K91" i="4"/>
  <c r="J91" i="4"/>
  <c r="I91" i="4"/>
  <c r="H91" i="4"/>
  <c r="G91" i="4"/>
  <c r="K90" i="4"/>
  <c r="J90" i="4"/>
  <c r="I90" i="4"/>
  <c r="H90" i="4"/>
  <c r="G90" i="4"/>
  <c r="K89" i="4"/>
  <c r="J89" i="4"/>
  <c r="I89" i="4"/>
  <c r="H89" i="4"/>
  <c r="G89" i="4"/>
  <c r="K88" i="4"/>
  <c r="J88" i="4"/>
  <c r="I88" i="4"/>
  <c r="H88" i="4"/>
  <c r="G88" i="4"/>
  <c r="K87" i="4"/>
  <c r="J87" i="4"/>
  <c r="I87" i="4"/>
  <c r="H87" i="4"/>
  <c r="G87" i="4"/>
  <c r="K86" i="4"/>
  <c r="J86" i="4"/>
  <c r="I86" i="4"/>
  <c r="H86" i="4"/>
  <c r="G86" i="4"/>
  <c r="K85" i="4"/>
  <c r="J85" i="4"/>
  <c r="I85" i="4"/>
  <c r="H85" i="4"/>
  <c r="G85" i="4"/>
  <c r="K84" i="4"/>
  <c r="J84" i="4"/>
  <c r="I84" i="4"/>
  <c r="H84" i="4"/>
  <c r="G84" i="4"/>
  <c r="K83" i="4"/>
  <c r="J83" i="4"/>
  <c r="I83" i="4"/>
  <c r="H83" i="4"/>
  <c r="G83" i="4"/>
  <c r="K82" i="4"/>
  <c r="J82" i="4"/>
  <c r="I82" i="4"/>
  <c r="H82" i="4"/>
  <c r="G82" i="4"/>
  <c r="K81" i="4"/>
  <c r="J81" i="4"/>
  <c r="I81" i="4"/>
  <c r="H81" i="4"/>
  <c r="G81" i="4"/>
  <c r="K80" i="4"/>
  <c r="J80" i="4"/>
  <c r="I80" i="4"/>
  <c r="H80" i="4"/>
  <c r="G80" i="4"/>
  <c r="K79" i="4"/>
  <c r="J79" i="4"/>
  <c r="I79" i="4"/>
  <c r="H79" i="4"/>
  <c r="G79" i="4"/>
  <c r="K78" i="4"/>
  <c r="J78" i="4"/>
  <c r="I78" i="4"/>
  <c r="H78" i="4"/>
  <c r="G78" i="4"/>
  <c r="K77" i="4"/>
  <c r="J77" i="4"/>
  <c r="I77" i="4"/>
  <c r="H77" i="4"/>
  <c r="G77" i="4"/>
  <c r="K76" i="4"/>
  <c r="J76" i="4"/>
  <c r="I76" i="4"/>
  <c r="H76" i="4"/>
  <c r="G76" i="4"/>
  <c r="K75" i="4"/>
  <c r="J75" i="4"/>
  <c r="I75" i="4"/>
  <c r="H75" i="4"/>
  <c r="G75" i="4"/>
  <c r="K74" i="4"/>
  <c r="J74" i="4"/>
  <c r="I74" i="4"/>
  <c r="H74" i="4"/>
  <c r="G74" i="4"/>
  <c r="K73" i="4"/>
  <c r="J73" i="4"/>
  <c r="I73" i="4"/>
  <c r="H73" i="4"/>
  <c r="G73" i="4"/>
  <c r="K72" i="4"/>
  <c r="J72" i="4"/>
  <c r="I72" i="4"/>
  <c r="H72" i="4"/>
  <c r="G72" i="4"/>
  <c r="K71" i="4"/>
  <c r="J71" i="4"/>
  <c r="I71" i="4"/>
  <c r="H71" i="4"/>
  <c r="G71" i="4"/>
  <c r="K70" i="4"/>
  <c r="J70" i="4"/>
  <c r="I70" i="4"/>
  <c r="H70" i="4"/>
  <c r="G70" i="4"/>
  <c r="K69" i="4"/>
  <c r="J69" i="4"/>
  <c r="I69" i="4"/>
  <c r="H69" i="4"/>
  <c r="G69" i="4"/>
  <c r="K67" i="4"/>
  <c r="J67" i="4"/>
  <c r="I67" i="4"/>
  <c r="H67" i="4"/>
  <c r="G67" i="4"/>
  <c r="K66" i="4"/>
  <c r="J66" i="4"/>
  <c r="I66" i="4"/>
  <c r="H66" i="4"/>
  <c r="G66" i="4"/>
  <c r="K65" i="4"/>
  <c r="J65" i="4"/>
  <c r="I65" i="4"/>
  <c r="H65" i="4"/>
  <c r="G65" i="4"/>
  <c r="K64" i="4"/>
  <c r="J64" i="4"/>
  <c r="I64" i="4"/>
  <c r="H64" i="4"/>
  <c r="G64" i="4"/>
  <c r="K63" i="4"/>
  <c r="J63" i="4"/>
  <c r="I63" i="4"/>
  <c r="H63" i="4"/>
  <c r="G63" i="4"/>
  <c r="K62" i="4"/>
  <c r="J62" i="4"/>
  <c r="I62" i="4"/>
  <c r="H62" i="4"/>
  <c r="G62" i="4"/>
  <c r="K61" i="4"/>
  <c r="J61" i="4"/>
  <c r="I61" i="4"/>
  <c r="H61" i="4"/>
  <c r="G61" i="4"/>
  <c r="K60" i="4"/>
  <c r="J60" i="4"/>
  <c r="I60" i="4"/>
  <c r="H60" i="4"/>
  <c r="G60" i="4"/>
  <c r="K59" i="4"/>
  <c r="J59" i="4"/>
  <c r="I59" i="4"/>
  <c r="H59" i="4"/>
  <c r="G59" i="4"/>
  <c r="K58" i="4"/>
  <c r="J58" i="4"/>
  <c r="I58" i="4"/>
  <c r="H58" i="4"/>
  <c r="G58" i="4"/>
  <c r="K57" i="4"/>
  <c r="J57" i="4"/>
  <c r="I57" i="4"/>
  <c r="H57" i="4"/>
  <c r="G57" i="4"/>
  <c r="K56" i="4"/>
  <c r="J56" i="4"/>
  <c r="I56" i="4"/>
  <c r="H56" i="4"/>
  <c r="G56" i="4"/>
  <c r="K55" i="4"/>
  <c r="J55" i="4"/>
  <c r="I55" i="4"/>
  <c r="H55" i="4"/>
  <c r="G55" i="4"/>
  <c r="K54" i="4"/>
  <c r="J54" i="4"/>
  <c r="I54" i="4"/>
  <c r="H54" i="4"/>
  <c r="G54"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0" i="4"/>
  <c r="J40" i="4"/>
  <c r="I40" i="4"/>
  <c r="H40" i="4"/>
  <c r="G40" i="4"/>
  <c r="K39" i="4"/>
  <c r="J39" i="4"/>
  <c r="I39" i="4"/>
  <c r="H39" i="4"/>
  <c r="G39" i="4"/>
  <c r="K38" i="4"/>
  <c r="J38" i="4"/>
  <c r="I38" i="4"/>
  <c r="H38" i="4"/>
  <c r="G38" i="4"/>
  <c r="K37" i="4"/>
  <c r="J37" i="4"/>
  <c r="I37" i="4"/>
  <c r="H37" i="4"/>
  <c r="G37" i="4"/>
  <c r="K36" i="4"/>
  <c r="J36" i="4"/>
  <c r="I36" i="4"/>
  <c r="H36" i="4"/>
  <c r="G36" i="4"/>
  <c r="K35" i="4"/>
  <c r="J35" i="4"/>
  <c r="I35" i="4"/>
  <c r="H35" i="4"/>
  <c r="G35" i="4"/>
  <c r="K34" i="4"/>
  <c r="J34" i="4"/>
  <c r="I34" i="4"/>
  <c r="H34" i="4"/>
  <c r="G34" i="4"/>
  <c r="K33" i="4"/>
  <c r="J33" i="4"/>
  <c r="I33" i="4"/>
  <c r="H33" i="4"/>
  <c r="G33"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365" i="3"/>
  <c r="J365" i="3"/>
  <c r="I365" i="3"/>
  <c r="H365" i="3"/>
  <c r="G365" i="3"/>
  <c r="K364" i="3"/>
  <c r="J364" i="3"/>
  <c r="I364" i="3"/>
  <c r="H364" i="3"/>
  <c r="G364" i="3"/>
  <c r="K363" i="3"/>
  <c r="J363" i="3"/>
  <c r="I363" i="3"/>
  <c r="H363" i="3"/>
  <c r="G363" i="3"/>
  <c r="K362" i="3"/>
  <c r="J362" i="3"/>
  <c r="I362" i="3"/>
  <c r="H362" i="3"/>
  <c r="G362" i="3"/>
  <c r="K361" i="3"/>
  <c r="J361" i="3"/>
  <c r="I361" i="3"/>
  <c r="H361" i="3"/>
  <c r="G361" i="3"/>
  <c r="K360" i="3"/>
  <c r="J360" i="3"/>
  <c r="I360" i="3"/>
  <c r="H360" i="3"/>
  <c r="G360" i="3"/>
  <c r="K359" i="3"/>
  <c r="J359" i="3"/>
  <c r="I359" i="3"/>
  <c r="H359" i="3"/>
  <c r="G359" i="3"/>
  <c r="K358" i="3"/>
  <c r="J358" i="3"/>
  <c r="I358" i="3"/>
  <c r="H358" i="3"/>
  <c r="G358" i="3"/>
  <c r="K357" i="3"/>
  <c r="J357" i="3"/>
  <c r="I357" i="3"/>
  <c r="H357" i="3"/>
  <c r="G357" i="3"/>
  <c r="K356" i="3"/>
  <c r="J356" i="3"/>
  <c r="I356" i="3"/>
  <c r="H356" i="3"/>
  <c r="G356" i="3"/>
  <c r="K355" i="3"/>
  <c r="J355" i="3"/>
  <c r="I355" i="3"/>
  <c r="H355" i="3"/>
  <c r="G355" i="3"/>
  <c r="K354" i="3"/>
  <c r="J354" i="3"/>
  <c r="I354" i="3"/>
  <c r="H354" i="3"/>
  <c r="G354" i="3"/>
  <c r="K353" i="3"/>
  <c r="J353" i="3"/>
  <c r="I353" i="3"/>
  <c r="H353" i="3"/>
  <c r="G353" i="3"/>
  <c r="K352" i="3"/>
  <c r="J352" i="3"/>
  <c r="I352" i="3"/>
  <c r="H352" i="3"/>
  <c r="G352" i="3"/>
  <c r="K350" i="3"/>
  <c r="J350" i="3"/>
  <c r="I350" i="3"/>
  <c r="H350" i="3"/>
  <c r="G350" i="3"/>
  <c r="K349" i="3"/>
  <c r="J349" i="3"/>
  <c r="I349" i="3"/>
  <c r="H349" i="3"/>
  <c r="G349" i="3"/>
  <c r="K348" i="3"/>
  <c r="J348" i="3"/>
  <c r="I348" i="3"/>
  <c r="H348" i="3"/>
  <c r="G348" i="3"/>
  <c r="K347" i="3"/>
  <c r="J347" i="3"/>
  <c r="I347" i="3"/>
  <c r="H347" i="3"/>
  <c r="G347" i="3"/>
  <c r="K346" i="3"/>
  <c r="J346" i="3"/>
  <c r="I346" i="3"/>
  <c r="H346" i="3"/>
  <c r="G346" i="3"/>
  <c r="K345" i="3"/>
  <c r="J345" i="3"/>
  <c r="I345" i="3"/>
  <c r="H345" i="3"/>
  <c r="G345" i="3"/>
  <c r="K344" i="3"/>
  <c r="J344" i="3"/>
  <c r="I344" i="3"/>
  <c r="H344" i="3"/>
  <c r="G344" i="3"/>
  <c r="K343" i="3"/>
  <c r="J343" i="3"/>
  <c r="I343" i="3"/>
  <c r="H343" i="3"/>
  <c r="G343" i="3"/>
  <c r="K342" i="3"/>
  <c r="J342" i="3"/>
  <c r="I342" i="3"/>
  <c r="H342" i="3"/>
  <c r="G342" i="3"/>
  <c r="K341" i="3"/>
  <c r="J341" i="3"/>
  <c r="I341" i="3"/>
  <c r="H341" i="3"/>
  <c r="G341" i="3"/>
  <c r="K340" i="3"/>
  <c r="J340" i="3"/>
  <c r="I340" i="3"/>
  <c r="H340" i="3"/>
  <c r="G340" i="3"/>
  <c r="K339" i="3"/>
  <c r="J339" i="3"/>
  <c r="I339" i="3"/>
  <c r="H339" i="3"/>
  <c r="G339" i="3"/>
  <c r="K338" i="3"/>
  <c r="J338" i="3"/>
  <c r="I338" i="3"/>
  <c r="H338" i="3"/>
  <c r="G338" i="3"/>
  <c r="K337" i="3"/>
  <c r="J337" i="3"/>
  <c r="I337" i="3"/>
  <c r="H337" i="3"/>
  <c r="G337" i="3"/>
  <c r="K335" i="3"/>
  <c r="J335" i="3"/>
  <c r="I335" i="3"/>
  <c r="H335" i="3"/>
  <c r="G335"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8" i="3"/>
  <c r="J328" i="3"/>
  <c r="I328" i="3"/>
  <c r="H328" i="3"/>
  <c r="G328" i="3"/>
  <c r="K327" i="3"/>
  <c r="J327" i="3"/>
  <c r="I327" i="3"/>
  <c r="H327" i="3"/>
  <c r="G327" i="3"/>
  <c r="K326" i="3"/>
  <c r="J326" i="3"/>
  <c r="I326" i="3"/>
  <c r="H326" i="3"/>
  <c r="G326" i="3"/>
  <c r="K325" i="3"/>
  <c r="J325" i="3"/>
  <c r="I325" i="3"/>
  <c r="H325" i="3"/>
  <c r="G325" i="3"/>
  <c r="K323" i="3"/>
  <c r="J323" i="3"/>
  <c r="I323" i="3"/>
  <c r="H323" i="3"/>
  <c r="G323" i="3"/>
  <c r="K322" i="3"/>
  <c r="J322" i="3"/>
  <c r="I322" i="3"/>
  <c r="H322" i="3"/>
  <c r="G322" i="3"/>
  <c r="K321" i="3"/>
  <c r="J321" i="3"/>
  <c r="I321" i="3"/>
  <c r="H321" i="3"/>
  <c r="G321"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5" i="3"/>
  <c r="J315" i="3"/>
  <c r="I315" i="3"/>
  <c r="H315" i="3"/>
  <c r="G315" i="3"/>
  <c r="K314" i="3"/>
  <c r="J314" i="3"/>
  <c r="I314" i="3"/>
  <c r="H314" i="3"/>
  <c r="G314" i="3"/>
  <c r="K313" i="3"/>
  <c r="J313" i="3"/>
  <c r="I313" i="3"/>
  <c r="H313" i="3"/>
  <c r="G313" i="3"/>
  <c r="K311" i="3"/>
  <c r="J311" i="3"/>
  <c r="I311" i="3"/>
  <c r="H311" i="3"/>
  <c r="G311" i="3"/>
  <c r="K310" i="3"/>
  <c r="J310" i="3"/>
  <c r="I310" i="3"/>
  <c r="H310" i="3"/>
  <c r="G310" i="3"/>
  <c r="K309" i="3"/>
  <c r="J309" i="3"/>
  <c r="I309" i="3"/>
  <c r="H309" i="3"/>
  <c r="G309" i="3"/>
  <c r="K308" i="3"/>
  <c r="J308" i="3"/>
  <c r="I308" i="3"/>
  <c r="H308" i="3"/>
  <c r="G308" i="3"/>
  <c r="K307" i="3"/>
  <c r="J307" i="3"/>
  <c r="I307" i="3"/>
  <c r="H307" i="3"/>
  <c r="G307" i="3"/>
  <c r="K306" i="3"/>
  <c r="J306" i="3"/>
  <c r="I306" i="3"/>
  <c r="H306" i="3"/>
  <c r="G306" i="3"/>
  <c r="K305" i="3"/>
  <c r="J305" i="3"/>
  <c r="I305" i="3"/>
  <c r="H305" i="3"/>
  <c r="G305" i="3"/>
  <c r="K304" i="3"/>
  <c r="J304" i="3"/>
  <c r="I304" i="3"/>
  <c r="H304" i="3"/>
  <c r="G304" i="3"/>
  <c r="K303" i="3"/>
  <c r="J303" i="3"/>
  <c r="I303" i="3"/>
  <c r="H303" i="3"/>
  <c r="G303" i="3"/>
  <c r="K302" i="3"/>
  <c r="J302" i="3"/>
  <c r="I302" i="3"/>
  <c r="H302" i="3"/>
  <c r="G302" i="3"/>
  <c r="K301" i="3"/>
  <c r="J301" i="3"/>
  <c r="I301" i="3"/>
  <c r="H301" i="3"/>
  <c r="G301" i="3"/>
  <c r="K300" i="3"/>
  <c r="J300" i="3"/>
  <c r="I300" i="3"/>
  <c r="H300" i="3"/>
  <c r="G300" i="3"/>
  <c r="K299" i="3"/>
  <c r="J299" i="3"/>
  <c r="I299" i="3"/>
  <c r="H299" i="3"/>
  <c r="G299" i="3"/>
  <c r="K298" i="3"/>
  <c r="J298" i="3"/>
  <c r="I298" i="3"/>
  <c r="H298" i="3"/>
  <c r="G298"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2" i="3"/>
  <c r="J292" i="3"/>
  <c r="I292" i="3"/>
  <c r="H292" i="3"/>
  <c r="G292" i="3"/>
  <c r="K291" i="3"/>
  <c r="J291" i="3"/>
  <c r="I291" i="3"/>
  <c r="H291" i="3"/>
  <c r="G291" i="3"/>
  <c r="K289" i="3"/>
  <c r="J289" i="3"/>
  <c r="I289" i="3"/>
  <c r="H289" i="3"/>
  <c r="G289" i="3"/>
  <c r="K288" i="3"/>
  <c r="J288" i="3"/>
  <c r="I288" i="3"/>
  <c r="H288" i="3"/>
  <c r="G288" i="3"/>
  <c r="K287" i="3"/>
  <c r="J287" i="3"/>
  <c r="I287" i="3"/>
  <c r="H287" i="3"/>
  <c r="G287" i="3"/>
  <c r="K286" i="3"/>
  <c r="J286" i="3"/>
  <c r="I286" i="3"/>
  <c r="H286" i="3"/>
  <c r="G286" i="3"/>
  <c r="K285" i="3"/>
  <c r="J285" i="3"/>
  <c r="I285" i="3"/>
  <c r="H285" i="3"/>
  <c r="G285" i="3"/>
  <c r="K284" i="3"/>
  <c r="J284" i="3"/>
  <c r="I284" i="3"/>
  <c r="H284" i="3"/>
  <c r="G284" i="3"/>
  <c r="K283" i="3"/>
  <c r="J283" i="3"/>
  <c r="I283" i="3"/>
  <c r="H283" i="3"/>
  <c r="G283" i="3"/>
  <c r="K282" i="3"/>
  <c r="J282" i="3"/>
  <c r="I282" i="3"/>
  <c r="H282" i="3"/>
  <c r="G282" i="3"/>
  <c r="K281" i="3"/>
  <c r="J281" i="3"/>
  <c r="I281" i="3"/>
  <c r="H281" i="3"/>
  <c r="G281" i="3"/>
  <c r="K280" i="3"/>
  <c r="J280" i="3"/>
  <c r="I280" i="3"/>
  <c r="H280" i="3"/>
  <c r="G280" i="3"/>
  <c r="K278" i="3"/>
  <c r="J278" i="3"/>
  <c r="I278" i="3"/>
  <c r="H278" i="3"/>
  <c r="G278" i="3"/>
  <c r="K277" i="3"/>
  <c r="J277" i="3"/>
  <c r="I277" i="3"/>
  <c r="H277" i="3"/>
  <c r="G277"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7" i="3"/>
  <c r="J267" i="3"/>
  <c r="I267" i="3"/>
  <c r="H267" i="3"/>
  <c r="G267" i="3"/>
  <c r="K266" i="3"/>
  <c r="J266" i="3"/>
  <c r="I266" i="3"/>
  <c r="H266" i="3"/>
  <c r="G266" i="3"/>
  <c r="K265" i="3"/>
  <c r="J265" i="3"/>
  <c r="I265" i="3"/>
  <c r="H265" i="3"/>
  <c r="G265" i="3"/>
  <c r="K264" i="3"/>
  <c r="J264" i="3"/>
  <c r="I264" i="3"/>
  <c r="H264" i="3"/>
  <c r="G264" i="3"/>
  <c r="K263" i="3"/>
  <c r="J263" i="3"/>
  <c r="I263" i="3"/>
  <c r="H263" i="3"/>
  <c r="G263" i="3"/>
  <c r="K262" i="3"/>
  <c r="J262" i="3"/>
  <c r="I262" i="3"/>
  <c r="H262" i="3"/>
  <c r="G262" i="3"/>
  <c r="K261" i="3"/>
  <c r="J261" i="3"/>
  <c r="I261" i="3"/>
  <c r="H261" i="3"/>
  <c r="G261" i="3"/>
  <c r="K260" i="3"/>
  <c r="J260" i="3"/>
  <c r="I260" i="3"/>
  <c r="H260" i="3"/>
  <c r="G260" i="3"/>
  <c r="K259" i="3"/>
  <c r="J259" i="3"/>
  <c r="I259" i="3"/>
  <c r="H259" i="3"/>
  <c r="G259" i="3"/>
  <c r="K258" i="3"/>
  <c r="J258" i="3"/>
  <c r="I258" i="3"/>
  <c r="H258" i="3"/>
  <c r="G258"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50" i="3"/>
  <c r="J250" i="3"/>
  <c r="I250" i="3"/>
  <c r="H250" i="3"/>
  <c r="G250" i="3"/>
  <c r="K249" i="3"/>
  <c r="J249" i="3"/>
  <c r="I249" i="3"/>
  <c r="H249" i="3"/>
  <c r="G249" i="3"/>
  <c r="K248" i="3"/>
  <c r="J248" i="3"/>
  <c r="I248" i="3"/>
  <c r="H248" i="3"/>
  <c r="G248" i="3"/>
  <c r="K246" i="3"/>
  <c r="J246" i="3"/>
  <c r="I246" i="3"/>
  <c r="H246" i="3"/>
  <c r="G246" i="3"/>
  <c r="K245" i="3"/>
  <c r="J245" i="3"/>
  <c r="I245" i="3"/>
  <c r="H245" i="3"/>
  <c r="G245" i="3"/>
  <c r="K244" i="3"/>
  <c r="J244" i="3"/>
  <c r="I244" i="3"/>
  <c r="H244" i="3"/>
  <c r="G244" i="3"/>
  <c r="K243" i="3"/>
  <c r="J243" i="3"/>
  <c r="I243" i="3"/>
  <c r="H243" i="3"/>
  <c r="G243"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3" i="3"/>
  <c r="J233" i="3"/>
  <c r="I233" i="3"/>
  <c r="H233" i="3"/>
  <c r="G233" i="3"/>
  <c r="K232" i="3"/>
  <c r="J232" i="3"/>
  <c r="I232" i="3"/>
  <c r="H232" i="3"/>
  <c r="G232" i="3"/>
  <c r="K231" i="3"/>
  <c r="J231" i="3"/>
  <c r="I231" i="3"/>
  <c r="H231" i="3"/>
  <c r="G231" i="3"/>
  <c r="K229" i="3"/>
  <c r="J229" i="3"/>
  <c r="I229" i="3"/>
  <c r="H229" i="3"/>
  <c r="G229" i="3"/>
  <c r="K228" i="3"/>
  <c r="J228" i="3"/>
  <c r="I228" i="3"/>
  <c r="H228" i="3"/>
  <c r="G228"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7" i="3"/>
  <c r="J217" i="3"/>
  <c r="I217" i="3"/>
  <c r="H217" i="3"/>
  <c r="G217" i="3"/>
  <c r="K216" i="3"/>
  <c r="J216" i="3"/>
  <c r="I216" i="3"/>
  <c r="H216" i="3"/>
  <c r="G216" i="3"/>
  <c r="K215" i="3"/>
  <c r="J215" i="3"/>
  <c r="I215" i="3"/>
  <c r="H215" i="3"/>
  <c r="G215" i="3"/>
  <c r="K214" i="3"/>
  <c r="J214" i="3"/>
  <c r="I214" i="3"/>
  <c r="H214" i="3"/>
  <c r="G214" i="3"/>
  <c r="K212" i="3"/>
  <c r="J212" i="3"/>
  <c r="I212" i="3"/>
  <c r="H212" i="3"/>
  <c r="G212" i="3"/>
  <c r="K211" i="3"/>
  <c r="J211" i="3"/>
  <c r="I211" i="3"/>
  <c r="H211" i="3"/>
  <c r="G211" i="3"/>
  <c r="K210" i="3"/>
  <c r="J210" i="3"/>
  <c r="I210" i="3"/>
  <c r="H210" i="3"/>
  <c r="G210" i="3"/>
  <c r="K209" i="3"/>
  <c r="J209" i="3"/>
  <c r="I209" i="3"/>
  <c r="H209" i="3"/>
  <c r="G209" i="3"/>
  <c r="K208" i="3"/>
  <c r="J208" i="3"/>
  <c r="I208" i="3"/>
  <c r="H208" i="3"/>
  <c r="G208"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0" i="3"/>
  <c r="J200" i="3"/>
  <c r="I200" i="3"/>
  <c r="H200" i="3"/>
  <c r="G200" i="3"/>
  <c r="K199" i="3"/>
  <c r="J199" i="3"/>
  <c r="I199" i="3"/>
  <c r="H199" i="3"/>
  <c r="G199" i="3"/>
  <c r="K198" i="3"/>
  <c r="J198" i="3"/>
  <c r="I198" i="3"/>
  <c r="H198" i="3"/>
  <c r="G198" i="3"/>
  <c r="K197" i="3"/>
  <c r="J197" i="3"/>
  <c r="I197" i="3"/>
  <c r="H197" i="3"/>
  <c r="G197" i="3"/>
  <c r="K196" i="3"/>
  <c r="J196" i="3"/>
  <c r="I196" i="3"/>
  <c r="H196" i="3"/>
  <c r="G196" i="3"/>
  <c r="K195" i="3"/>
  <c r="J195" i="3"/>
  <c r="I195" i="3"/>
  <c r="H195" i="3"/>
  <c r="G195" i="3"/>
  <c r="K194" i="3"/>
  <c r="J194" i="3"/>
  <c r="I194" i="3"/>
  <c r="H194" i="3"/>
  <c r="G194" i="3"/>
  <c r="K193" i="3"/>
  <c r="J193" i="3"/>
  <c r="I193" i="3"/>
  <c r="H193" i="3"/>
  <c r="G193" i="3"/>
  <c r="K192" i="3"/>
  <c r="J192" i="3"/>
  <c r="I192" i="3"/>
  <c r="H192" i="3"/>
  <c r="G192" i="3"/>
  <c r="K191" i="3"/>
  <c r="J191" i="3"/>
  <c r="I191" i="3"/>
  <c r="H191" i="3"/>
  <c r="G191" i="3"/>
  <c r="K190" i="3"/>
  <c r="J190" i="3"/>
  <c r="I190" i="3"/>
  <c r="H190" i="3"/>
  <c r="G190" i="3"/>
  <c r="K189" i="3"/>
  <c r="J189" i="3"/>
  <c r="I189" i="3"/>
  <c r="H189" i="3"/>
  <c r="G189" i="3"/>
  <c r="K188" i="3"/>
  <c r="J188" i="3"/>
  <c r="I188" i="3"/>
  <c r="H188" i="3"/>
  <c r="G188" i="3"/>
  <c r="K187" i="3"/>
  <c r="J187" i="3"/>
  <c r="I187" i="3"/>
  <c r="H187" i="3"/>
  <c r="G187" i="3"/>
  <c r="K186" i="3"/>
  <c r="J186" i="3"/>
  <c r="I186" i="3"/>
  <c r="H186" i="3"/>
  <c r="G186" i="3"/>
  <c r="K185" i="3"/>
  <c r="J185" i="3"/>
  <c r="I185" i="3"/>
  <c r="H185" i="3"/>
  <c r="G185" i="3"/>
  <c r="K183" i="3"/>
  <c r="J183" i="3"/>
  <c r="I183" i="3"/>
  <c r="H183" i="3"/>
  <c r="G183" i="3"/>
  <c r="K182" i="3"/>
  <c r="J182" i="3"/>
  <c r="I182" i="3"/>
  <c r="H182" i="3"/>
  <c r="G182" i="3"/>
  <c r="K181" i="3"/>
  <c r="J181" i="3"/>
  <c r="I181" i="3"/>
  <c r="H181" i="3"/>
  <c r="G181" i="3"/>
  <c r="K180" i="3"/>
  <c r="J180" i="3"/>
  <c r="I180" i="3"/>
  <c r="H180" i="3"/>
  <c r="G180" i="3"/>
  <c r="K179" i="3"/>
  <c r="J179" i="3"/>
  <c r="I179" i="3"/>
  <c r="H179" i="3"/>
  <c r="G179" i="3"/>
  <c r="K178" i="3"/>
  <c r="J178" i="3"/>
  <c r="I178" i="3"/>
  <c r="H178" i="3"/>
  <c r="G178" i="3"/>
  <c r="K177" i="3"/>
  <c r="J177" i="3"/>
  <c r="I177" i="3"/>
  <c r="H177" i="3"/>
  <c r="G177" i="3"/>
  <c r="K176" i="3"/>
  <c r="J176" i="3"/>
  <c r="I176" i="3"/>
  <c r="H176" i="3"/>
  <c r="G176" i="3"/>
  <c r="K175" i="3"/>
  <c r="J175" i="3"/>
  <c r="I175" i="3"/>
  <c r="H175" i="3"/>
  <c r="G175" i="3"/>
  <c r="K174" i="3"/>
  <c r="J174" i="3"/>
  <c r="I174" i="3"/>
  <c r="H174" i="3"/>
  <c r="G174" i="3"/>
  <c r="K173" i="3"/>
  <c r="J173" i="3"/>
  <c r="I173" i="3"/>
  <c r="H173" i="3"/>
  <c r="G173"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5" i="3"/>
  <c r="J165" i="3"/>
  <c r="I165" i="3"/>
  <c r="H165" i="3"/>
  <c r="G165" i="3"/>
  <c r="K164" i="3"/>
  <c r="J164" i="3"/>
  <c r="I164" i="3"/>
  <c r="H164" i="3"/>
  <c r="G164" i="3"/>
  <c r="K163" i="3"/>
  <c r="J163" i="3"/>
  <c r="I163" i="3"/>
  <c r="H163" i="3"/>
  <c r="G163" i="3"/>
  <c r="K162" i="3"/>
  <c r="J162" i="3"/>
  <c r="I162" i="3"/>
  <c r="H162" i="3"/>
  <c r="G162" i="3"/>
  <c r="K161" i="3"/>
  <c r="J161" i="3"/>
  <c r="I161" i="3"/>
  <c r="H161" i="3"/>
  <c r="G161" i="3"/>
  <c r="K160" i="3"/>
  <c r="J160" i="3"/>
  <c r="I160" i="3"/>
  <c r="H160" i="3"/>
  <c r="G160" i="3"/>
  <c r="K159" i="3"/>
  <c r="J159" i="3"/>
  <c r="I159" i="3"/>
  <c r="H159" i="3"/>
  <c r="G159" i="3"/>
  <c r="K158" i="3"/>
  <c r="J158" i="3"/>
  <c r="I158" i="3"/>
  <c r="H158" i="3"/>
  <c r="G158"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9" i="3"/>
  <c r="J149" i="3"/>
  <c r="I149" i="3"/>
  <c r="H149" i="3"/>
  <c r="G149"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3" i="3"/>
  <c r="J143" i="3"/>
  <c r="I143" i="3"/>
  <c r="H143" i="3"/>
  <c r="G143"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4" i="3"/>
  <c r="J114" i="3"/>
  <c r="I114" i="3"/>
  <c r="H114" i="3"/>
  <c r="G114"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6" i="2"/>
  <c r="J36" i="2"/>
  <c r="I36" i="2"/>
  <c r="H36" i="2"/>
  <c r="G36"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81" i="1" l="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 r="K13" i="1"/>
  <c r="J13" i="1"/>
  <c r="I13" i="1"/>
  <c r="H13" i="1"/>
  <c r="G13" i="1"/>
</calcChain>
</file>

<file path=xl/sharedStrings.xml><?xml version="1.0" encoding="utf-8"?>
<sst xmlns="http://schemas.openxmlformats.org/spreadsheetml/2006/main" count="27183" uniqueCount="971">
  <si>
    <t>PĀRSKATS</t>
  </si>
  <si>
    <t>Operatīvais pārskats</t>
  </si>
  <si>
    <t>Ministrijas pamatbudžeta ieņēmumu un izdevumu izpilde 2021. gada 12 mēnešos</t>
  </si>
  <si>
    <t>(01.01.2021.-31.12.2021.)</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</si>
  <si>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</si>
  <si>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</si>
  <si>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</si>
  <si>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12 mēnešu izpilde</t>
  </si>
  <si>
    <t>2021. gada plāns</t>
  </si>
  <si>
    <t>Pārskata perioda prognoze</t>
  </si>
  <si>
    <t>Pārskata perioda izpilde</t>
  </si>
  <si>
    <t>Pārskata perioda izpildes un iepriekšējā gada 12 mēnešu izpildes izmaiņas</t>
  </si>
  <si>
    <t>Pārskata perioda prognozes un izpildes starpība</t>
  </si>
  <si>
    <t>Pārskata perioda izpildes un iepriekšējā gada 12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</si>
  <si>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</si>
  <si>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</si>
  <si>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</si>
  <si>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</si>
  <si>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</si>
  <si>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</si>
  <si>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</si>
  <si>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</si>
  <si>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</si>
  <si>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</si>
  <si>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</si>
  <si>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</si>
  <si>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</si>
  <si>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</si>
  <si>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</si>
  <si>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</si>
  <si>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</si>
  <si>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</si>
  <si>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</si>
  <si>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</si>
  <si>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</si>
  <si>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</si>
  <si>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</si>
  <si>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</si>
  <si>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</si>
  <si>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</si>
  <si>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</si>
  <si>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</si>
  <si>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</si>
  <si>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</si>
  <si>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</si>
  <si>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</si>
  <si>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</si>
  <si>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</si>
  <si>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</si>
  <si>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</si>
  <si>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</si>
  <si>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</si>
  <si>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</si>
  <si>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</si>
  <si>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</si>
  <si>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</si>
  <si>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</si>
  <si>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</si>
  <si>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</si>
  <si>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</si>
  <si>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</si>
  <si>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</si>
  <si>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</si>
  <si>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</si>
  <si>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</si>
  <si>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</si>
  <si>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</si>
  <si>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</si>
  <si>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</si>
  <si>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</si>
  <si>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Rīgā</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</si>
  <si>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</si>
  <si>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</si>
  <si>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</si>
  <si>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</si>
  <si>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</si>
  <si>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</si>
  <si>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</si>
  <si>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</si>
  <si>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</si>
  <si>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</si>
  <si>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</si>
  <si>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</si>
  <si>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</si>
  <si>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</si>
  <si>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</si>
  <si>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</si>
  <si>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</si>
  <si>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</si>
  <si>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</si>
  <si>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</si>
  <si>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</si>
  <si>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</si>
  <si>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</si>
  <si>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</si>
  <si>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</si>
  <si>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</si>
  <si>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</si>
  <si>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</si>
  <si>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</si>
  <si>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</si>
  <si>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1.2.apakšgrupa</t>
  </si>
  <si>
    <t>Procentu izdevumi</t>
  </si>
  <si>
    <t>F210100002</t>
  </si>
  <si>
    <t>Ārvalstu finanšu palīdzības naudas līdzekļu atlikumu izmaiņas palielinājums (-) vai samazinājums (+)</t>
  </si>
  <si>
    <t>Ministru kabineta darbības nodrošināšana, valsts pārvaldes politika</t>
  </si>
  <si>
    <t>19.00.00</t>
  </si>
  <si>
    <t>Valsts administrācijas skola</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</si>
  <si>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</si>
  <si>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</si>
  <si>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</si>
  <si>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</si>
  <si>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</si>
  <si>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</si>
  <si>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</si>
  <si>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</si>
  <si>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</si>
  <si>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</si>
  <si>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</si>
  <si>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</si>
  <si>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</si>
  <si>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</si>
  <si>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</si>
  <si>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</si>
  <si>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</si>
  <si>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</si>
  <si>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</si>
  <si>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</si>
  <si>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</si>
  <si>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</si>
  <si>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</si>
  <si>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</si>
  <si>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</si>
  <si>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</si>
  <si>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</si>
  <si>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</si>
  <si>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</si>
  <si>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 xml:space="preserve">04. </t>
  </si>
  <si>
    <t>Korupcijas novēršanas un apkarošanas birojs</t>
  </si>
  <si>
    <t>18139</t>
  </si>
  <si>
    <t>Pārējie valsts pamatbudžetā saņemtie transferti no valsts pamatbudžeta</t>
  </si>
  <si>
    <t xml:space="preserve">05. </t>
  </si>
  <si>
    <t>Tiesībsarga birojs</t>
  </si>
  <si>
    <t>70.18.00</t>
  </si>
  <si>
    <t>Iekšējās drošības un Patvēruma, migrācijas un integrācijas fondu projektu un pasākumu īstenošana (2014-2020)</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</si>
  <si>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</si>
  <si>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</si>
  <si>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</si>
  <si>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</si>
  <si>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</si>
  <si>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</si>
  <si>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</si>
  <si>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</si>
  <si>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</si>
  <si>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</si>
  <si>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</si>
  <si>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</si>
  <si>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</si>
  <si>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</si>
  <si>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</si>
  <si>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</si>
  <si>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</si>
  <si>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</si>
  <si>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</si>
  <si>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</si>
  <si>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</si>
  <si>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</si>
  <si>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</si>
  <si>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67.00.00</t>
  </si>
  <si>
    <t>Eiropas Kopienas iniciatīvas projektu un pasākumu īstenošana</t>
  </si>
  <si>
    <t>67.06.00</t>
  </si>
  <si>
    <t>Eiropas Kopienas iniciatīvas projektu īstenošana</t>
  </si>
  <si>
    <t>70.22.00</t>
  </si>
  <si>
    <t>Eiropas Atbalsta fonda vistrūcīgākajām personām (2014-2020) pasākumu īstenošana</t>
  </si>
  <si>
    <t xml:space="preserve">09. </t>
  </si>
  <si>
    <t>Sabiedrisko pakalpojumu regulēšanas komisija</t>
  </si>
  <si>
    <t>Sabiedrisko pakalpojumu regulēšana</t>
  </si>
  <si>
    <t xml:space="preserve">10. </t>
  </si>
  <si>
    <t>Aizsardzības ministrija</t>
  </si>
  <si>
    <t>7470</t>
  </si>
  <si>
    <t>Pārējie valsts budžeta uzturēšanas izdevumu transferti valsts budžeta daļēji finansētām atvasinātām publiskām personām un budžeta nefinansētām iestādēm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</si>
  <si>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</si>
  <si>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</si>
  <si>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</si>
  <si>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</si>
  <si>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</si>
  <si>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</si>
  <si>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</si>
  <si>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</si>
  <si>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</si>
  <si>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</si>
  <si>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</si>
  <si>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</si>
  <si>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</si>
  <si>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</si>
  <si>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</si>
  <si>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</si>
  <si>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</si>
  <si>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</si>
  <si>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</si>
  <si>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</si>
  <si>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</si>
  <si>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</si>
  <si>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</si>
  <si>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</si>
  <si>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</si>
  <si>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</si>
  <si>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</si>
  <si>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</si>
  <si>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</si>
  <si>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</si>
  <si>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</si>
  <si>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</si>
  <si>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62.07.00</t>
  </si>
  <si>
    <t>Eiropas Reģionālās attīstības fonda (ERAF) projektu īstenošana (2014-2020)</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</si>
  <si>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</si>
  <si>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</si>
  <si>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</si>
  <si>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</si>
  <si>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</si>
  <si>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</si>
  <si>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70.02.00</t>
  </si>
  <si>
    <t>Atmaksas valsts pamatbudžetā par LIFE programmas projekta finansējumu (2007-2013)</t>
  </si>
  <si>
    <t>70.06.00</t>
  </si>
  <si>
    <t>70.15.00</t>
  </si>
  <si>
    <t>73.07.00</t>
  </si>
  <si>
    <t>NATO investīciju projekti</t>
  </si>
  <si>
    <t xml:space="preserve">11. </t>
  </si>
  <si>
    <t>Ārlietu ministrija</t>
  </si>
  <si>
    <t>7600</t>
  </si>
  <si>
    <t>Kārtējie maksājumi Eiropas Savienības budžetā</t>
  </si>
  <si>
    <t>7132</t>
  </si>
  <si>
    <t>Valsts budžeta transferti no valsts pamatbudžeta ārvalstu finanšu palīdzības līdzekļiem uz valsts pamatbudžetu</t>
  </si>
  <si>
    <t>Diplomātisko un konsulāro misiju nodrošinājums</t>
  </si>
  <si>
    <t>01.04.00</t>
  </si>
  <si>
    <t>Diplomātiskās misijas ārvalstīs</t>
  </si>
  <si>
    <t>01.06.00</t>
  </si>
  <si>
    <t>Konsulārais nodrošinājums</t>
  </si>
  <si>
    <t>Latvijas institūts</t>
  </si>
  <si>
    <t>07.00.00</t>
  </si>
  <si>
    <t>Attīstības sadarbības projekti un starptautiskā palīdzība</t>
  </si>
  <si>
    <t>09.00.00</t>
  </si>
  <si>
    <t>Materiālās palīdzības nodrošināšana</t>
  </si>
  <si>
    <t xml:space="preserve">12. </t>
  </si>
  <si>
    <t>Ekonomikas ministrija</t>
  </si>
  <si>
    <t>21210</t>
  </si>
  <si>
    <t>Ārvalstu finanšu palīdzība atmaksām valsts pamatbudžetam</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</si>
  <si>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</si>
  <si>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</si>
  <si>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</si>
  <si>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</si>
  <si>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</si>
  <si>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</si>
  <si>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</si>
  <si>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</si>
  <si>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</si>
  <si>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</si>
  <si>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</si>
  <si>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</si>
  <si>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</si>
  <si>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</si>
  <si>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</si>
  <si>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</si>
  <si>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</si>
  <si>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</si>
  <si>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</si>
  <si>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</si>
  <si>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</si>
  <si>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</si>
  <si>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</si>
  <si>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</si>
  <si>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</si>
  <si>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</si>
  <si>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</si>
  <si>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</si>
  <si>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</si>
  <si>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</si>
  <si>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</si>
  <si>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</si>
  <si>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</si>
  <si>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Tūrisma politikas ieviešana</t>
  </si>
  <si>
    <t>32.00.00</t>
  </si>
  <si>
    <t>Mājokļu politikas ieviešana</t>
  </si>
  <si>
    <t>32.03.00</t>
  </si>
  <si>
    <t>Atbalsts mājokļiem</t>
  </si>
  <si>
    <t>Ekonomikas attīstības programma</t>
  </si>
  <si>
    <t>35.00.00</t>
  </si>
  <si>
    <t>Valsts atbalsta programmas</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</si>
  <si>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</si>
  <si>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</si>
  <si>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</si>
  <si>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</si>
  <si>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69.03.00</t>
  </si>
  <si>
    <t>Atmaksa mērķa "Eiropas teritoriālā sadarbība" finansējuma saņēmējam par veiktajiem izdevumiem no ārvalstu finanšu palīdzības</t>
  </si>
  <si>
    <t xml:space="preserve">13. </t>
  </si>
  <si>
    <t>Finanšu ministrija</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</si>
  <si>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</si>
  <si>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</si>
  <si>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</si>
  <si>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</si>
  <si>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</si>
  <si>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</si>
  <si>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</si>
  <si>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</si>
  <si>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</si>
  <si>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</si>
  <si>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</si>
  <si>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</si>
  <si>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</si>
  <si>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</si>
  <si>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</si>
  <si>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</si>
  <si>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</si>
  <si>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</si>
  <si>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</si>
  <si>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</si>
  <si>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</si>
  <si>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</si>
  <si>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</si>
  <si>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</si>
  <si>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</si>
  <si>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</si>
  <si>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</si>
  <si>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</si>
  <si>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</si>
  <si>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</si>
  <si>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</si>
  <si>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</si>
  <si>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</si>
  <si>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</si>
  <si>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</si>
  <si>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</si>
  <si>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</si>
  <si>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</si>
  <si>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</si>
  <si>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</si>
  <si>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</si>
  <si>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</si>
  <si>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</si>
  <si>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</si>
  <si>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</si>
  <si>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</si>
  <si>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</si>
  <si>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</si>
  <si>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</si>
  <si>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</si>
  <si>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</si>
  <si>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</si>
  <si>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</si>
  <si>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</si>
  <si>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</si>
  <si>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</si>
  <si>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67.07.00</t>
  </si>
  <si>
    <t>Pārrobežu sadarbības programmas projektu īstenošana</t>
  </si>
  <si>
    <t>70.08.00</t>
  </si>
  <si>
    <t>Tehniskā palīdzība Iekšējās drošības fondam un Patvēruma, migrācijas un integrācijas fondam (2016-2022)</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</si>
  <si>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</si>
  <si>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</si>
  <si>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</si>
  <si>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</si>
  <si>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73.02.00</t>
  </si>
  <si>
    <t>Atmaksas valsts pamatbudžetā par citu ārvalstu finanšu palīdzības līdzfinansēto projektu finansējumu</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</si>
  <si>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</si>
  <si>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</si>
  <si>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</si>
  <si>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</si>
  <si>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74.00.00</t>
  </si>
  <si>
    <t>Atveseļošanas un noturības mehānisma (ANM) projektu un pasākumu īstenošana</t>
  </si>
  <si>
    <t>74.50.00</t>
  </si>
  <si>
    <t>Tehniskā palīdzība Atveseļošanas un noturības mehānisma (ANM) apgūšanai</t>
  </si>
  <si>
    <t xml:space="preserve">14. </t>
  </si>
  <si>
    <t>Iekšlietu ministrija</t>
  </si>
  <si>
    <t>19.0.0.0.</t>
  </si>
  <si>
    <t>Pašvaldību budžetu transferti</t>
  </si>
  <si>
    <t>19500</t>
  </si>
  <si>
    <t>Valsts budžeta iestāžu saņemtie transferti no pašvaldībām</t>
  </si>
  <si>
    <t>19550</t>
  </si>
  <si>
    <t>Valsts budžeta iestāžu saņemtie transferti (izņemot atmaksas) no pašvaldībām</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</si>
  <si>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</si>
  <si>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</si>
  <si>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</si>
  <si>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</si>
  <si>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</si>
  <si>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</si>
  <si>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</si>
  <si>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</si>
  <si>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</si>
  <si>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</si>
  <si>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</si>
  <si>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</si>
  <si>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</si>
  <si>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</si>
  <si>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</si>
  <si>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</si>
  <si>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</si>
  <si>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</si>
  <si>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</si>
  <si>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</si>
  <si>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</si>
  <si>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</si>
  <si>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</si>
  <si>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</si>
  <si>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</si>
  <si>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</si>
  <si>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</si>
  <si>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</si>
  <si>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</si>
  <si>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</si>
  <si>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</si>
  <si>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</si>
  <si>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</si>
  <si>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</si>
  <si>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</si>
  <si>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</si>
  <si>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</si>
  <si>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</si>
  <si>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</si>
  <si>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</si>
  <si>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</si>
  <si>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</si>
  <si>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</si>
  <si>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</si>
  <si>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</si>
  <si>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</si>
  <si>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</si>
  <si>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</si>
  <si>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</si>
  <si>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</si>
  <si>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</si>
  <si>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</si>
  <si>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73.09.00</t>
  </si>
  <si>
    <t>Amerikas Savienoto Valstu valdības finansētie projekti</t>
  </si>
  <si>
    <t xml:space="preserve">15. </t>
  </si>
  <si>
    <t>Izglītības un zinātnes ministrija</t>
  </si>
  <si>
    <t>18400</t>
  </si>
  <si>
    <t>Valsts pamatbudžetā saņemtie transferti no valsts speciālā budžeta</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</si>
  <si>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</si>
  <si>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</si>
  <si>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</si>
  <si>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</si>
  <si>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</si>
  <si>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</si>
  <si>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</si>
  <si>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</si>
  <si>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</si>
  <si>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</si>
  <si>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</si>
  <si>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</si>
  <si>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</si>
  <si>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</si>
  <si>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</si>
  <si>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</si>
  <si>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</si>
  <si>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</si>
  <si>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</si>
  <si>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</si>
  <si>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</si>
  <si>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</si>
  <si>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</si>
  <si>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</si>
  <si>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</si>
  <si>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01.15.00</t>
  </si>
  <si>
    <t>Sociālā atbalsta programma vispārējās izglītības pedagogiem</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</si>
  <si>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</si>
  <si>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</si>
  <si>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</si>
  <si>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</si>
  <si>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</si>
  <si>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</si>
  <si>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</si>
  <si>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</si>
  <si>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</si>
  <si>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</si>
  <si>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</si>
  <si>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</si>
  <si>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03.05.00</t>
  </si>
  <si>
    <t>Snieguma finansējums augstskolu stratēģisko mērķu īstenošanai</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</si>
  <si>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</si>
  <si>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</si>
  <si>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</si>
  <si>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</si>
  <si>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</si>
  <si>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</si>
  <si>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</si>
  <si>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</si>
  <si>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</si>
  <si>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</si>
  <si>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</si>
  <si>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</si>
  <si>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</si>
  <si>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</si>
  <si>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</si>
  <si>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</si>
  <si>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</si>
  <si>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</si>
  <si>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</si>
  <si>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05.15.00</t>
  </si>
  <si>
    <t>Latvijas Zinātnes padomes darbības nodrošināšana</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</si>
  <si>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</si>
  <si>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</si>
  <si>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</si>
  <si>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</si>
  <si>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</si>
  <si>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</si>
  <si>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</si>
  <si>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</si>
  <si>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</si>
  <si>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</si>
  <si>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</si>
  <si>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</si>
  <si>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</si>
  <si>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</si>
  <si>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</si>
  <si>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</si>
  <si>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</si>
  <si>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</si>
  <si>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</si>
  <si>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</si>
  <si>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</si>
  <si>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</si>
  <si>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</si>
  <si>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</si>
  <si>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</si>
  <si>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</si>
  <si>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</si>
  <si>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</si>
  <si>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</si>
  <si>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</si>
  <si>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</si>
  <si>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</si>
  <si>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</si>
  <si>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</si>
  <si>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</si>
  <si>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</si>
  <si>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</si>
  <si>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</si>
  <si>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42.08.00</t>
  </si>
  <si>
    <t>Studiju un zinātnes administrācijas darbības nodrošināšana</t>
  </si>
  <si>
    <t>42.09.00</t>
  </si>
  <si>
    <t>Latvijas Zinātnes padome</t>
  </si>
  <si>
    <t>97.01.00</t>
  </si>
  <si>
    <t>Ministrijas centrālā aparāta darbības nodrošināšana</t>
  </si>
  <si>
    <t>97.02.00</t>
  </si>
  <si>
    <t>Nozares vadības atbalsta pasākumi</t>
  </si>
  <si>
    <t>64.00.00</t>
  </si>
  <si>
    <t>Eiropas Lauksaimniecības garantiju fonda (ELGF) projektu un pasākumu īstenošana</t>
  </si>
  <si>
    <t>64.08.00</t>
  </si>
  <si>
    <t>Eiropas Lauksaimniecības garantiju fonda (ELGF) maksājumi (2014-2020)</t>
  </si>
  <si>
    <t>65.00.00</t>
  </si>
  <si>
    <t>Eiropas Lauksaimniecības fonda lauku attīstībai (ELFLA) projektu un pasākumu īstenošana</t>
  </si>
  <si>
    <t>65.10.00</t>
  </si>
  <si>
    <t>Eiropas Lauksaimniecības fonda lauku attīstībai (ELFLA) projekti (2014-2020)</t>
  </si>
  <si>
    <t>3.mērķa "Eiropas teritoriālā sadarbība" projektu īstenošana</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</si>
  <si>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</si>
  <si>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</si>
  <si>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</si>
  <si>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</si>
  <si>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</si>
  <si>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70.10.00</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</si>
  <si>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</si>
  <si>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</si>
  <si>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</si>
  <si>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</si>
  <si>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</si>
  <si>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</si>
  <si>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</si>
  <si>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</si>
  <si>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</si>
  <si>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</si>
  <si>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</si>
  <si>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</si>
  <si>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</si>
  <si>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</si>
  <si>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</si>
  <si>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</si>
  <si>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</si>
  <si>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</si>
  <si>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</si>
  <si>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</si>
  <si>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</si>
  <si>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</si>
  <si>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</si>
  <si>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</si>
  <si>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</si>
  <si>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</si>
  <si>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</si>
  <si>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</si>
  <si>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</si>
  <si>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</si>
  <si>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</si>
  <si>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22.06.00</t>
  </si>
  <si>
    <t>Emisijas kvotu izsolīšanas instrumenta finansēto projektu īstenošana</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</si>
  <si>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</si>
  <si>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</si>
  <si>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</si>
  <si>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</si>
  <si>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</si>
  <si>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</si>
  <si>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</si>
  <si>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</si>
  <si>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</si>
  <si>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</si>
  <si>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</si>
  <si>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</si>
  <si>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</si>
  <si>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</si>
  <si>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</si>
  <si>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</si>
  <si>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</si>
  <si>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</si>
  <si>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</si>
  <si>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</si>
  <si>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</si>
  <si>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</si>
  <si>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</si>
  <si>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</si>
  <si>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</si>
  <si>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</si>
  <si>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</si>
  <si>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projektu un pasākumu īstenošana (2014-2020)</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</si>
  <si>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</si>
  <si>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</si>
  <si>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</si>
  <si>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</si>
  <si>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66.20.00</t>
  </si>
  <si>
    <t>Tehniskā palīdzība Eiropas Jūrlietu un zivsaimniecības fonda (EJZF) apgūšanai (2014-2020)</t>
  </si>
  <si>
    <t>66.21.00</t>
  </si>
  <si>
    <t>Atmaksas valsts pamatbudžetā par Eiropas Jūrlietu un zivsaimniecības fonda (EJZF) finansējumu (2014-2020)</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</si>
  <si>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</si>
  <si>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</si>
  <si>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</si>
  <si>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</si>
  <si>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</si>
  <si>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</si>
  <si>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</si>
  <si>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</si>
  <si>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</si>
  <si>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</si>
  <si>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</si>
  <si>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</si>
  <si>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</si>
  <si>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</si>
  <si>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</si>
  <si>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</si>
  <si>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</si>
  <si>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</si>
  <si>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</si>
  <si>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</si>
  <si>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</si>
  <si>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</si>
  <si>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</si>
  <si>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</si>
  <si>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</si>
  <si>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</si>
  <si>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</si>
  <si>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</si>
  <si>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</si>
  <si>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31.07.00</t>
  </si>
  <si>
    <t>Dotācija sabiedriskā transporta pakalpojumu sniedzējiem ar braukšanas maksas atvieglojumiem saistīto zaudējumu segšanai</t>
  </si>
  <si>
    <t>31.08.00</t>
  </si>
  <si>
    <t>Transferts plānošanas reģioniem sabiedriskā transporta pakalpojumu nodrošināšanai</t>
  </si>
  <si>
    <t>31.09.00</t>
  </si>
  <si>
    <t>Dotācija jauno vilcienu iegādei un remonta centra izbūvei</t>
  </si>
  <si>
    <t>44.00.00</t>
  </si>
  <si>
    <t>Līdzekļi aviācijas drošības, glābšanas un civilmilitārās sadarbības nodrošināšanai</t>
  </si>
  <si>
    <t>48.00.00</t>
  </si>
  <si>
    <t>AS "Air Baltic Corporation" pamatkapitāla palielināšana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</si>
  <si>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</si>
  <si>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</si>
  <si>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</si>
  <si>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</si>
  <si>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</si>
  <si>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</si>
  <si>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</si>
  <si>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</si>
  <si>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61.10.00</t>
  </si>
  <si>
    <t>Kohēzijas fonda (KF) finansētie ierobežotās atlases VSIA "Latvijas Valsts ceļi" realizētie projekti (2014-2020)</t>
  </si>
  <si>
    <t>62.11.00</t>
  </si>
  <si>
    <t>Eiropas Reģionālās attīstības fonda (ERAF) finansētie ierobežotās atlases VSIA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</si>
  <si>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</si>
  <si>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</si>
  <si>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</si>
  <si>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</si>
  <si>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VSIA "Latvijas valsts ceļi" realizētie projekti</t>
  </si>
  <si>
    <t>Atmaksas valsts pamatbudžetā par 3.mērķa "Eiropas teritoriālā sadarbība" finansējumu</t>
  </si>
  <si>
    <t>Citu Eiropas Savienības politiku instrumentu projekti</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</si>
  <si>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</si>
  <si>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</si>
  <si>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</si>
  <si>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</si>
  <si>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</si>
  <si>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</si>
  <si>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</si>
  <si>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</si>
  <si>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</si>
  <si>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</si>
  <si>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</si>
  <si>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</si>
  <si>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</si>
  <si>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</si>
  <si>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</si>
  <si>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</si>
  <si>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</si>
  <si>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</si>
  <si>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</si>
  <si>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</si>
  <si>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</si>
  <si>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</si>
  <si>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</si>
  <si>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</si>
  <si>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</si>
  <si>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</si>
  <si>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</si>
  <si>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</si>
  <si>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</si>
  <si>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</si>
  <si>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</si>
  <si>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</si>
  <si>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</si>
  <si>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</si>
  <si>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</si>
  <si>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</si>
  <si>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</si>
  <si>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Atmaksas valsts pamatbudžetā par Eiropas infrastruktūras savienošanas instrumenta (CEF) finansējumu (2014-2020)</t>
  </si>
  <si>
    <t>Eiropas Reģionālās attīstības fonda (ERAF) īstenotie projekti labklājības nozarē (2014-2020)</t>
  </si>
  <si>
    <t>Eiropas Sociālā fonda (ESF) īstenotie projekti labklājības nozarē (2014-2020)</t>
  </si>
  <si>
    <t>64.07.00</t>
  </si>
  <si>
    <t>Eiropas Lauksaimniecības garantiju fonda (ELGF) projektu un pasākumu īstenošana labklājības nozarē (2014-2020)</t>
  </si>
  <si>
    <t>Mērķa "Eiropas teritoriālā sadarbība" pārrobežu sadarbības programmu, projektu un pasākumu īstenošana (2014-2020)</t>
  </si>
  <si>
    <t>Atmaksas valsts pamatbudžetā par mērķa "Eiropas teritoriālā sadarbība" finansējumu (2014-2020)</t>
  </si>
  <si>
    <t>Citu Eiropas Savienības politiku instrumentu projektu un pasākumu īstenošana labklājības nozarē</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</si>
  <si>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</si>
  <si>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</si>
  <si>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</si>
  <si>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</si>
  <si>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</si>
  <si>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</si>
  <si>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</si>
  <si>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</si>
  <si>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</si>
  <si>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</si>
  <si>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</si>
  <si>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</si>
  <si>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</si>
  <si>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</si>
  <si>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</si>
  <si>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</si>
  <si>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</si>
  <si>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</si>
  <si>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04.03.00</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</si>
  <si>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</si>
  <si>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</si>
  <si>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</si>
  <si>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</si>
  <si>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</si>
  <si>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</si>
  <si>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</si>
  <si>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</si>
  <si>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</si>
  <si>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</si>
  <si>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</si>
  <si>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</si>
  <si>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</si>
  <si>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</si>
  <si>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</si>
  <si>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</si>
  <si>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</si>
  <si>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</si>
  <si>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</si>
  <si>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</si>
  <si>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</si>
  <si>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</si>
  <si>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</si>
  <si>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</si>
  <si>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</si>
  <si>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</si>
  <si>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Atmaksas valsts pamatbudžetā par Eiropas Savienības politiku instrumentu finansējumu (2014-2020)</t>
  </si>
  <si>
    <t xml:space="preserve">21. </t>
  </si>
  <si>
    <t>Vides aizsardzības un reģionālās attīstības ministrija</t>
  </si>
  <si>
    <t>Vides aizsardzības fonds un iemaksas starptautiskajās organizācijās</t>
  </si>
  <si>
    <t>Fonda darbības nodrošinājums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</si>
  <si>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</si>
  <si>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</si>
  <si>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</si>
  <si>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</si>
  <si>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</si>
  <si>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</si>
  <si>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</si>
  <si>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</si>
  <si>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</si>
  <si>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</si>
  <si>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</si>
  <si>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</si>
  <si>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</si>
  <si>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</si>
  <si>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</si>
  <si>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</si>
  <si>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</si>
  <si>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</si>
  <si>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</si>
  <si>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</si>
  <si>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</si>
  <si>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</si>
  <si>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</si>
  <si>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</si>
  <si>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</si>
  <si>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</si>
  <si>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</si>
  <si>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</si>
  <si>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</si>
  <si>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</si>
  <si>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</si>
  <si>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</si>
  <si>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</si>
  <si>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</si>
  <si>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</si>
  <si>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</si>
  <si>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Pārrobežu sadarbības programmu darbības nodrošināšana, projekti un pasākumi (2007-2013)</t>
  </si>
  <si>
    <t>69.08.00</t>
  </si>
  <si>
    <t>Pārrobežu sadarbības programmu darbības nodrošināšana, projekti un pasākumi (2014-2020)</t>
  </si>
  <si>
    <t>Atmaksas valsts pamatbudžetā par citu Eiropas Savienības politiku instrumentu projektu un pasākumu finansējumu (2007-2013)</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</si>
  <si>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</si>
  <si>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</si>
  <si>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</si>
  <si>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</si>
  <si>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Pārējās ārvalstu finanšu palīdzības līdzfinansētie projekti (2007-2013)</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</si>
  <si>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</si>
  <si>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</si>
  <si>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</si>
  <si>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</si>
  <si>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</si>
  <si>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</si>
  <si>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</si>
  <si>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</si>
  <si>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</si>
  <si>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</si>
  <si>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</si>
  <si>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Valsts vienotā bibliotēku informācijas sistēma</t>
  </si>
  <si>
    <t>22.07.00</t>
  </si>
  <si>
    <t>Nomas maksas VAS "Valsts nekustamie īpašumi" programmas "Mantojums-2018" ietvaros</t>
  </si>
  <si>
    <t>22.08.00</t>
  </si>
  <si>
    <t>UNESCO Latvijas Nacionālā komisija</t>
  </si>
  <si>
    <t>Latvijas valsts simtgades programma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</si>
  <si>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</si>
  <si>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</si>
  <si>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</si>
  <si>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</si>
  <si>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</si>
  <si>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</si>
  <si>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</si>
  <si>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</si>
  <si>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</si>
  <si>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Mērķa "Eiropas teritoriālā sadarbība" pārrobežu sadarbības projekti (2014-2020)</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</si>
  <si>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</si>
  <si>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</si>
  <si>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</si>
  <si>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</si>
  <si>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</si>
  <si>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</si>
  <si>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</si>
  <si>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</si>
  <si>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</si>
  <si>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Ziemeļvalstu Ministru padomes biroja finansētie projekti</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</si>
  <si>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</si>
  <si>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</si>
  <si>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</si>
  <si>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</si>
  <si>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</si>
  <si>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</si>
  <si>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</si>
  <si>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</si>
  <si>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</si>
  <si>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</si>
  <si>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</si>
  <si>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</si>
  <si>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</si>
  <si>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</si>
  <si>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</si>
  <si>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</si>
  <si>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</si>
  <si>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</si>
  <si>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</si>
  <si>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</si>
  <si>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</si>
  <si>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</si>
  <si>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</si>
  <si>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</si>
  <si>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</si>
  <si>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</si>
  <si>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</si>
  <si>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</si>
  <si>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</si>
  <si>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</si>
  <si>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</si>
  <si>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</si>
  <si>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</si>
  <si>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</si>
  <si>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</si>
  <si>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</si>
  <si>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</si>
  <si>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</si>
  <si>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</si>
  <si>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</si>
  <si>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</si>
  <si>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</si>
  <si>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</si>
  <si>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</si>
  <si>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</si>
  <si>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</si>
  <si>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</si>
  <si>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</si>
  <si>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</si>
  <si>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</si>
  <si>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</si>
  <si>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</si>
  <si>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</si>
  <si>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</si>
  <si>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</si>
  <si>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</si>
  <si>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</si>
  <si>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</si>
  <si>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62.21.00</t>
  </si>
  <si>
    <t>Atmaksas valsts pamatbudžetā par Eiropas Reģionālās attīstības fonda (ERAF) finansējumu (2014–2020)</t>
  </si>
  <si>
    <t>Eiropas Sociālā fonda (ESF) projektu īstenošana (2014-2020)</t>
  </si>
  <si>
    <t>Narkotiku uzraudzības monitoringa fokālā punkta darbības nodrošināšana</t>
  </si>
  <si>
    <t>Citu Eiropas Kopienas projektu īstenošana</t>
  </si>
  <si>
    <t>Citu Eiropas Savienības politiku instrumentu projektu un pasākumu īstenošana veselības nozarē</t>
  </si>
  <si>
    <t>Ārkārtas atbalsta instrumenta projektu un pasākumu īstenošana</t>
  </si>
  <si>
    <t>Amerikas Savienoto Valstu Eiropas pavēlniecības Civilās sadarbības programmas projektu īstenošana veselības nozarē</t>
  </si>
  <si>
    <t>Atveseļošanās un noturības mehānisma (ANM) projektu un pasākumu īstenošana</t>
  </si>
  <si>
    <t>Tehniskā palīdzība Atveseļošanās un noturības mehānisma (ANM) apgūšanai</t>
  </si>
  <si>
    <t xml:space="preserve">30. </t>
  </si>
  <si>
    <t>Satversmes tiesa</t>
  </si>
  <si>
    <t xml:space="preserve">32. </t>
  </si>
  <si>
    <t>Prokuratūra</t>
  </si>
  <si>
    <t>Prokuratūras iestāžu uzturēšana</t>
  </si>
  <si>
    <t xml:space="preserve">35. </t>
  </si>
  <si>
    <t>Centrālā vēlēšanu komisija</t>
  </si>
  <si>
    <t>Vispārējā vadība</t>
  </si>
  <si>
    <t>Pašvaldību vēlēšanas</t>
  </si>
  <si>
    <t xml:space="preserve">37. </t>
  </si>
  <si>
    <t>Centrālā zemes komisija</t>
  </si>
  <si>
    <t>Zemes reformas īstenošana Latvijas Republikā</t>
  </si>
  <si>
    <t xml:space="preserve">47. </t>
  </si>
  <si>
    <t>Radio un televīzija</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</si>
  <si>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</si>
  <si>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</si>
  <si>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</si>
  <si>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</si>
  <si>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</si>
  <si>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</si>
  <si>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Sabiedrisko elektronisko plašsaziņas līdzekļu padome</t>
  </si>
  <si>
    <t>Sabiedrisko elektronisko plašsaziņas līdzekļu padomes darbības nodrošināšana</t>
  </si>
  <si>
    <t>Sabiedriskā pasūtījuma īstenošana Latvijas Radio</t>
  </si>
  <si>
    <t>Sabiedriskā pasūtījuma īstenošana Latvijas Televīzijā</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</si>
  <si>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</si>
  <si>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</si>
  <si>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</si>
  <si>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</si>
  <si>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</si>
  <si>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</si>
  <si>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</si>
  <si>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</si>
  <si>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</si>
  <si>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</si>
  <si>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</si>
  <si>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Līdzekļi neparedzētiem gadījumiem</t>
  </si>
  <si>
    <t>Demogrāfijas pasākumi</t>
  </si>
  <si>
    <t>80.00.00</t>
  </si>
  <si>
    <t>Nesadalītais finansējums Eiropas Savienības politiku instrumentu un pārējās ārvalstu finanšu palīdzības līdzfinansēto projektu un pasākumu īstenošanai</t>
  </si>
  <si>
    <t>Smilšu iela 1, Rīga, LV-1919, tālr. 67094222, fakss 67094220, e-pasts pasts@kase.gov.lv, www.kase.gov.lv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</si>
</sst>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quot;.&quot;0"/>
  </numFmts>
  <fonts count="43">
    <font>
      <sz val="10"/>
      <name val="Arial"/>
      <family val="2"/>
      <charset val="186"/>
    </font>
    <font>
      <sz val="10"/>
      <name val="Arial"/>
      <family val="2"/>
      <charset val="186"/>
    </font>
    <font>
      <sz val="10"/>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8.5"/>
      <name val="Times New Roman"/>
      <family val="1"/>
      <charset val="186"/>
    </font>
    <font>
      <sz val="9"/>
      <name val="Times New Roman"/>
      <family val="1"/>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bottom style="thin">
        <color indexed="64"/>
      </bottom>
      <diagonal/>
    </border>
    <border>
      <left/>
      <right/>
      <top style="thin">
        <color indexed="64"/>
      </top>
      <bottom/>
      <diagonal/>
    </border>
  </borders>
  <cellStyleXfs count="201">
    <xf numFmtId="0" fontId="0" fillId="0" borderId="0"/>
    <xf numFmtId="0" fontId="1" fillId="0" borderId="0"/>
    <xf numFmtId="0" fontId="1" fillId="0" borderId="0"/>
    <xf numFmtId="0" fontId="1" fillId="0" borderId="0"/>
    <xf numFmtId="0" fontId="1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4" fillId="27" borderId="0" applyNumberFormat="0" applyBorder="0" applyAlignment="0" applyProtection="0"/>
    <xf numFmtId="0" fontId="16" fillId="18" borderId="0" applyNumberFormat="0" applyBorder="0" applyAlignment="0" applyProtection="0"/>
    <xf numFmtId="0" fontId="17" fillId="28" borderId="3" applyNumberFormat="0" applyAlignment="0" applyProtection="0"/>
    <xf numFmtId="0" fontId="18" fillId="19" borderId="4" applyNumberFormat="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0" fillId="0" borderId="0" applyNumberFormat="0" applyFill="0" applyBorder="0" applyAlignment="0" applyProtection="0"/>
    <xf numFmtId="0" fontId="21" fillId="32"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27" borderId="3" applyNumberFormat="0" applyAlignment="0" applyProtection="0"/>
    <xf numFmtId="0" fontId="26" fillId="0" borderId="8" applyNumberFormat="0" applyFill="0" applyAlignment="0" applyProtection="0"/>
    <xf numFmtId="0" fontId="27"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9" applyNumberFormat="0" applyFont="0" applyAlignment="0" applyProtection="0"/>
    <xf numFmtId="0" fontId="28" fillId="28" borderId="10" applyNumberFormat="0" applyAlignment="0" applyProtection="0"/>
    <xf numFmtId="0" fontId="39" fillId="0" borderId="0"/>
    <xf numFmtId="4" fontId="29" fillId="33" borderId="11" applyNumberFormat="0" applyProtection="0">
      <alignment vertical="center"/>
    </xf>
    <xf numFmtId="4" fontId="30" fillId="33" borderId="11" applyNumberFormat="0" applyProtection="0">
      <alignment vertical="center"/>
    </xf>
    <xf numFmtId="4" fontId="29" fillId="33" borderId="11" applyNumberFormat="0" applyProtection="0">
      <alignment horizontal="left" vertical="center" indent="1"/>
    </xf>
    <xf numFmtId="0" fontId="29" fillId="33" borderId="11" applyNumberFormat="0" applyProtection="0">
      <alignment horizontal="left" vertical="top" indent="1"/>
    </xf>
    <xf numFmtId="4" fontId="29" fillId="2" borderId="0" applyNumberFormat="0" applyProtection="0">
      <alignment horizontal="left" vertical="center" indent="1"/>
    </xf>
    <xf numFmtId="4" fontId="12" fillId="7" borderId="11" applyNumberFormat="0" applyProtection="0">
      <alignment horizontal="right" vertical="center"/>
    </xf>
    <xf numFmtId="4" fontId="12" fillId="3" borderId="11" applyNumberFormat="0" applyProtection="0">
      <alignment horizontal="right" vertical="center"/>
    </xf>
    <xf numFmtId="4" fontId="12" fillId="34" borderId="11" applyNumberFormat="0" applyProtection="0">
      <alignment horizontal="right" vertical="center"/>
    </xf>
    <xf numFmtId="4" fontId="12" fillId="35" borderId="11" applyNumberFormat="0" applyProtection="0">
      <alignment horizontal="right" vertical="center"/>
    </xf>
    <xf numFmtId="4" fontId="12" fillId="36" borderId="11" applyNumberFormat="0" applyProtection="0">
      <alignment horizontal="right" vertical="center"/>
    </xf>
    <xf numFmtId="4" fontId="12" fillId="37" borderId="11" applyNumberFormat="0" applyProtection="0">
      <alignment horizontal="right" vertical="center"/>
    </xf>
    <xf numFmtId="4" fontId="12" fillId="9" borderId="11" applyNumberFormat="0" applyProtection="0">
      <alignment horizontal="right" vertical="center"/>
    </xf>
    <xf numFmtId="4" fontId="12" fillId="38" borderId="11" applyNumberFormat="0" applyProtection="0">
      <alignment horizontal="right" vertical="center"/>
    </xf>
    <xf numFmtId="4" fontId="12" fillId="39" borderId="11" applyNumberFormat="0" applyProtection="0">
      <alignment horizontal="right" vertical="center"/>
    </xf>
    <xf numFmtId="4" fontId="29" fillId="40" borderId="12" applyNumberFormat="0" applyProtection="0">
      <alignment horizontal="left" vertical="center" indent="1"/>
    </xf>
    <xf numFmtId="4" fontId="12" fillId="41" borderId="0" applyNumberFormat="0" applyProtection="0">
      <alignment horizontal="left" vertical="center" indent="1"/>
    </xf>
    <xf numFmtId="4" fontId="31" fillId="8" borderId="0" applyNumberFormat="0" applyProtection="0">
      <alignment horizontal="left" vertical="center" indent="1"/>
    </xf>
    <xf numFmtId="4" fontId="12" fillId="2" borderId="11" applyNumberFormat="0" applyProtection="0">
      <alignment horizontal="right" vertical="center"/>
    </xf>
    <xf numFmtId="4" fontId="32" fillId="41" borderId="0" applyNumberFormat="0" applyProtection="0">
      <alignment horizontal="left" vertical="center" indent="1"/>
    </xf>
    <xf numFmtId="4" fontId="32" fillId="2" borderId="0" applyNumberFormat="0" applyProtection="0">
      <alignment horizontal="left" vertical="center" indent="1"/>
    </xf>
    <xf numFmtId="0" fontId="1" fillId="8" borderId="11" applyNumberFormat="0" applyProtection="0">
      <alignment horizontal="left" vertical="center" indent="1"/>
    </xf>
    <xf numFmtId="0" fontId="1" fillId="8" borderId="11" applyNumberFormat="0" applyProtection="0">
      <alignment horizontal="left" vertical="top" indent="1"/>
    </xf>
    <xf numFmtId="0" fontId="1" fillId="2" borderId="11" applyNumberFormat="0" applyProtection="0">
      <alignment horizontal="left" vertical="center" indent="1"/>
    </xf>
    <xf numFmtId="0" fontId="1" fillId="2" borderId="11" applyNumberFormat="0" applyProtection="0">
      <alignment horizontal="left" vertical="top" indent="1"/>
    </xf>
    <xf numFmtId="0" fontId="1" fillId="6" borderId="11" applyNumberFormat="0" applyProtection="0">
      <alignment horizontal="left" vertical="center" indent="1"/>
    </xf>
    <xf numFmtId="0" fontId="1" fillId="6" borderId="11" applyNumberFormat="0" applyProtection="0">
      <alignment horizontal="left" vertical="top" indent="1"/>
    </xf>
    <xf numFmtId="0" fontId="1" fillId="41" borderId="11" applyNumberFormat="0" applyProtection="0">
      <alignment horizontal="left" vertical="center" indent="1"/>
    </xf>
    <xf numFmtId="0" fontId="1" fillId="41" borderId="11" applyNumberFormat="0" applyProtection="0">
      <alignment horizontal="left" vertical="top" indent="1"/>
    </xf>
    <xf numFmtId="0" fontId="1" fillId="5" borderId="1" applyNumberFormat="0">
      <protection locked="0"/>
    </xf>
    <xf numFmtId="4" fontId="12" fillId="4" borderId="11" applyNumberFormat="0" applyProtection="0">
      <alignment vertical="center"/>
    </xf>
    <xf numFmtId="4" fontId="33" fillId="4" borderId="11" applyNumberFormat="0" applyProtection="0">
      <alignment vertical="center"/>
    </xf>
    <xf numFmtId="4" fontId="12" fillId="4" borderId="11" applyNumberFormat="0" applyProtection="0">
      <alignment horizontal="left" vertical="center" indent="1"/>
    </xf>
    <xf numFmtId="0" fontId="12" fillId="4" borderId="11" applyNumberFormat="0" applyProtection="0">
      <alignment horizontal="left" vertical="top" indent="1"/>
    </xf>
    <xf numFmtId="4" fontId="12" fillId="41" borderId="11" applyNumberFormat="0" applyProtection="0">
      <alignment horizontal="right" vertical="center"/>
    </xf>
    <xf numFmtId="4" fontId="33" fillId="41" borderId="11" applyNumberFormat="0" applyProtection="0">
      <alignment horizontal="right" vertical="center"/>
    </xf>
    <xf numFmtId="4" fontId="12" fillId="2" borderId="11" applyNumberFormat="0" applyProtection="0">
      <alignment horizontal="left" vertical="center" indent="1"/>
    </xf>
    <xf numFmtId="0" fontId="12" fillId="2" borderId="11" applyNumberFormat="0" applyProtection="0">
      <alignment horizontal="left" vertical="top" indent="1"/>
    </xf>
    <xf numFmtId="4" fontId="34" fillId="42" borderId="0" applyNumberFormat="0" applyProtection="0">
      <alignment horizontal="left" vertical="center" indent="1"/>
    </xf>
    <xf numFmtId="4" fontId="35" fillId="41" borderId="11" applyNumberFormat="0" applyProtection="0">
      <alignment horizontal="right" vertical="center"/>
    </xf>
    <xf numFmtId="0" fontId="36" fillId="0" borderId="0" applyNumberFormat="0" applyFill="0" applyBorder="0" applyAlignment="0" applyProtection="0"/>
    <xf numFmtId="0" fontId="38" fillId="0" borderId="0"/>
    <xf numFmtId="0" fontId="36" fillId="0" borderId="0" applyNumberFormat="0" applyFill="0" applyBorder="0" applyAlignment="0" applyProtection="0"/>
    <xf numFmtId="0" fontId="19" fillId="0" borderId="13" applyNumberFormat="0" applyFill="0" applyAlignment="0" applyProtection="0"/>
    <xf numFmtId="165" fontId="40" fillId="43" borderId="0" applyBorder="0" applyProtection="0"/>
    <xf numFmtId="0" fontId="37"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cellStyleXfs>
  <cellXfs count="54">
    <xf numFmtId="0" fontId="0" fillId="0" borderId="0" xfId="0"/>
    <xf numFmtId="0" fontId="2" fillId="0" borderId="0" xfId="0" applyFont="1"/>
    <xf numFmtId="0" fontId="3" fillId="0" borderId="0" xfId="1" applyFont="1" applyFill="1" applyBorder="1" applyAlignment="1">
      <alignment horizontal="center" vertical="center"/>
    </xf>
    <xf numFmtId="3" fontId="3"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0" fontId="5" fillId="0" borderId="0" xfId="1" applyFont="1" applyFill="1" applyAlignment="1">
      <alignment horizontal="right" vertical="center"/>
    </xf>
    <xf numFmtId="0" fontId="2" fillId="0" borderId="0" xfId="1" applyFont="1" applyFill="1" applyAlignment="1">
      <alignment horizontal="right" vertical="center"/>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0" fontId="8" fillId="0" borderId="2" xfId="0" applyNumberFormat="1" applyFont="1" applyBorder="1" applyAlignment="1">
      <alignment horizontal="center" vertical="center"/>
    </xf>
    <xf numFmtId="0" fontId="9" fillId="0" borderId="0" xfId="0" applyFont="1"/>
    <xf numFmtId="49" fontId="9" fillId="0" borderId="2" xfId="0" applyNumberFormat="1" applyFont="1" applyBorder="1" applyAlignment="1">
      <alignment vertical="center" wrapText="1"/>
    </xf>
    <xf numFmtId="0" fontId="10" fillId="0" borderId="2" xfId="0" applyFont="1" applyBorder="1" applyAlignment="1">
      <alignment horizontal="center" vertical="center" wrapText="1"/>
    </xf>
    <xf numFmtId="3" fontId="9" fillId="0" borderId="2" xfId="0" applyNumberFormat="1" applyFont="1" applyBorder="1" applyAlignment="1">
      <alignment vertical="center"/>
    </xf>
    <xf numFmtId="164" fontId="9" fillId="0" borderId="2" xfId="0" applyNumberFormat="1" applyFont="1" applyBorder="1" applyAlignment="1">
      <alignment vertical="center"/>
    </xf>
    <xf numFmtId="49" fontId="2" fillId="0" borderId="2" xfId="0" applyNumberFormat="1" applyFont="1" applyBorder="1" applyAlignment="1">
      <alignment vertical="center" wrapText="1"/>
    </xf>
    <xf numFmtId="0" fontId="2" fillId="0" borderId="2" xfId="0" applyFont="1" applyBorder="1" applyAlignment="1">
      <alignment vertical="center" wrapText="1"/>
    </xf>
    <xf numFmtId="3" fontId="2" fillId="0" borderId="2" xfId="0" applyNumberFormat="1" applyFont="1" applyBorder="1" applyAlignment="1">
      <alignment vertical="center"/>
    </xf>
    <xf numFmtId="164" fontId="2" fillId="0" borderId="2" xfId="0" applyNumberFormat="1" applyFont="1" applyBorder="1" applyAlignment="1">
      <alignment vertical="center"/>
    </xf>
    <xf numFmtId="49" fontId="7"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49" fontId="2" fillId="0" borderId="2" xfId="0" applyNumberFormat="1" applyFont="1" applyBorder="1" applyAlignment="1">
      <alignment horizontal="left" vertical="center" wrapText="1" indent="1"/>
    </xf>
    <xf numFmtId="49" fontId="2" fillId="0" borderId="2" xfId="0" applyNumberFormat="1" applyFont="1" applyBorder="1" applyAlignment="1">
      <alignment horizontal="left" vertical="center" wrapText="1" indent="2"/>
    </xf>
    <xf numFmtId="49" fontId="2" fillId="0" borderId="2" xfId="0" applyNumberFormat="1" applyFont="1" applyBorder="1" applyAlignment="1">
      <alignment horizontal="left" vertical="center" wrapText="1" indent="3"/>
    </xf>
    <xf numFmtId="49" fontId="2" fillId="0" borderId="2" xfId="0" applyNumberFormat="1" applyFont="1" applyBorder="1" applyAlignment="1">
      <alignment horizontal="left" vertical="center" wrapText="1" indent="4"/>
    </xf>
    <xf numFmtId="49" fontId="2" fillId="0" borderId="2" xfId="0" applyNumberFormat="1" applyFont="1" applyBorder="1" applyAlignment="1">
      <alignment horizontal="left" vertical="center" wrapText="1" indent="5"/>
    </xf>
    <xf numFmtId="49" fontId="7" fillId="0" borderId="2" xfId="0" applyNumberFormat="1" applyFont="1" applyBorder="1" applyAlignment="1">
      <alignment vertical="center" wrapText="1"/>
    </xf>
    <xf numFmtId="0" fontId="7" fillId="0" borderId="2" xfId="0" applyFont="1" applyBorder="1" applyAlignment="1">
      <alignment vertical="center" wrapText="1"/>
    </xf>
    <xf numFmtId="3" fontId="7" fillId="0" borderId="2" xfId="0" applyNumberFormat="1" applyFont="1" applyBorder="1" applyAlignment="1">
      <alignment vertical="center"/>
    </xf>
    <xf numFmtId="164" fontId="7" fillId="0" borderId="2" xfId="0" applyNumberFormat="1" applyFont="1" applyBorder="1" applyAlignment="1">
      <alignment vertical="center"/>
    </xf>
    <xf numFmtId="0" fontId="7" fillId="0" borderId="0" xfId="0" applyFont="1"/>
    <xf numFmtId="49" fontId="4"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4" fillId="0" borderId="0" xfId="0" applyNumberFormat="1" applyFont="1" applyAlignment="1">
      <alignment horizontal="right" vertical="center"/>
    </xf>
    <xf numFmtId="164" fontId="2" fillId="0" borderId="0" xfId="0" applyNumberFormat="1" applyFont="1" applyAlignment="1">
      <alignment vertical="center"/>
    </xf>
    <xf numFmtId="164" fontId="4" fillId="0" borderId="0" xfId="0" applyNumberFormat="1" applyFont="1" applyAlignment="1">
      <alignment horizontal="right" vertical="center"/>
    </xf>
    <xf numFmtId="49" fontId="2" fillId="0" borderId="0" xfId="0" applyNumberFormat="1" applyFont="1" applyAlignment="1">
      <alignment vertical="center" wrapText="1"/>
    </xf>
    <xf numFmtId="49" fontId="7" fillId="0" borderId="2" xfId="0" applyNumberFormat="1" applyFont="1" applyBorder="1" applyAlignment="1">
      <alignment horizontal="left" vertical="center" wrapText="1" indent="1"/>
    </xf>
    <xf numFmtId="0" fontId="2" fillId="0" borderId="14" xfId="0" applyFont="1" applyBorder="1" applyAlignment="1"/>
    <xf numFmtId="0" fontId="2" fillId="0" borderId="0" xfId="1" applyFont="1" applyFill="1" applyAlignment="1">
      <alignment vertical="center"/>
    </xf>
    <xf numFmtId="3" fontId="2" fillId="0" borderId="0" xfId="1" applyNumberFormat="1" applyFont="1" applyFill="1" applyBorder="1" applyAlignment="1">
      <alignment horizontal="right" vertical="center"/>
    </xf>
    <xf numFmtId="3" fontId="2" fillId="0" borderId="0" xfId="1" applyNumberFormat="1" applyFont="1" applyFill="1" applyAlignment="1">
      <alignment horizontal="right" vertical="center"/>
    </xf>
    <xf numFmtId="4" fontId="2" fillId="0" borderId="0" xfId="1" applyNumberFormat="1" applyFont="1" applyFill="1" applyAlignment="1">
      <alignment horizontal="right" vertical="center"/>
    </xf>
    <xf numFmtId="0" fontId="42" fillId="0" borderId="0" xfId="1" applyFont="1" applyFill="1" applyAlignment="1">
      <alignment horizontal="right" vertical="center"/>
    </xf>
    <xf numFmtId="0" fontId="4" fillId="0" borderId="0" xfId="1" applyFont="1" applyFill="1" applyBorder="1" applyAlignment="1">
      <alignment horizontal="center" vertical="center"/>
    </xf>
    <xf numFmtId="3" fontId="3" fillId="0" borderId="0" xfId="1" applyNumberFormat="1" applyFont="1" applyFill="1" applyBorder="1" applyAlignment="1">
      <alignment horizontal="center" vertical="center" wrapText="1"/>
    </xf>
    <xf numFmtId="0" fontId="3" fillId="0" borderId="0" xfId="2" applyNumberFormat="1" applyFont="1" applyBorder="1" applyAlignment="1">
      <alignment horizontal="center" wrapText="1"/>
    </xf>
    <xf numFmtId="3" fontId="2" fillId="0" borderId="0" xfId="0" applyNumberFormat="1" applyFont="1" applyAlignment="1">
      <alignment horizontal="center" vertical="center"/>
    </xf>
    <xf numFmtId="0" fontId="41" fillId="0" borderId="0" xfId="1" applyNumberFormat="1" applyFont="1" applyFill="1" applyBorder="1" applyAlignment="1">
      <alignment horizontal="center" wrapText="1"/>
    </xf>
    <xf numFmtId="0" fontId="41" fillId="0" borderId="15" xfId="1" applyNumberFormat="1" applyFont="1" applyFill="1" applyBorder="1" applyAlignment="1">
      <alignment horizontal="center" wrapText="1"/>
    </xf>
    <xf numFmtId="0" fontId="2" fillId="0" borderId="0" xfId="2" applyFont="1" applyAlignment="1">
      <alignment horizontal="center" vertical="top"/>
    </xf>
    <xf numFmtId="0" fontId="2" fillId="0" borderId="14" xfId="0" applyFont="1" applyBorder="1" applyAlignment="1">
      <alignment horizontal="center"/>
    </xf>
  </cellXfs>
  <cellStyles count="201">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 20%" xfId="24"/>
    <cellStyle name="Accent1 - 40%" xfId="25"/>
    <cellStyle name="Accent1 - 60%" xfId="26"/>
    <cellStyle name="Accent1 2" xfId="23"/>
    <cellStyle name="Accent1 3" xfId="169"/>
    <cellStyle name="Accent1 4" xfId="196"/>
    <cellStyle name="Accent1 5" xfId="167"/>
    <cellStyle name="Accent1 6" xfId="198"/>
    <cellStyle name="Accent1 7" xfId="165"/>
    <cellStyle name="Accent1 8" xfId="200"/>
    <cellStyle name="Accent2 - 20%" xfId="28"/>
    <cellStyle name="Accent2 - 40%" xfId="29"/>
    <cellStyle name="Accent2 - 60%" xfId="30"/>
    <cellStyle name="Accent2 2" xfId="27"/>
    <cellStyle name="Accent2 3" xfId="171"/>
    <cellStyle name="Accent2 4" xfId="194"/>
    <cellStyle name="Accent2 5" xfId="168"/>
    <cellStyle name="Accent2 6" xfId="197"/>
    <cellStyle name="Accent2 7" xfId="166"/>
    <cellStyle name="Accent2 8" xfId="199"/>
    <cellStyle name="Accent3 - 20%" xfId="32"/>
    <cellStyle name="Accent3 - 40%" xfId="33"/>
    <cellStyle name="Accent3 - 60%" xfId="34"/>
    <cellStyle name="Accent3 2" xfId="31"/>
    <cellStyle name="Accent3 3" xfId="174"/>
    <cellStyle name="Accent3 4" xfId="191"/>
    <cellStyle name="Accent3 5" xfId="172"/>
    <cellStyle name="Accent3 6" xfId="193"/>
    <cellStyle name="Accent3 7" xfId="170"/>
    <cellStyle name="Accent3 8" xfId="195"/>
    <cellStyle name="Accent4 - 20%" xfId="36"/>
    <cellStyle name="Accent4 - 40%" xfId="37"/>
    <cellStyle name="Accent4 - 60%" xfId="38"/>
    <cellStyle name="Accent4 2" xfId="35"/>
    <cellStyle name="Accent4 3" xfId="176"/>
    <cellStyle name="Accent4 4" xfId="189"/>
    <cellStyle name="Accent4 5" xfId="175"/>
    <cellStyle name="Accent4 6" xfId="190"/>
    <cellStyle name="Accent4 7" xfId="173"/>
    <cellStyle name="Accent4 8" xfId="192"/>
    <cellStyle name="Accent5 - 20%" xfId="40"/>
    <cellStyle name="Accent5 - 40%" xfId="41"/>
    <cellStyle name="Accent5 - 60%" xfId="42"/>
    <cellStyle name="Accent5 2" xfId="39"/>
    <cellStyle name="Accent5 3" xfId="179"/>
    <cellStyle name="Accent5 4" xfId="186"/>
    <cellStyle name="Accent5 5" xfId="178"/>
    <cellStyle name="Accent5 6" xfId="187"/>
    <cellStyle name="Accent5 7" xfId="177"/>
    <cellStyle name="Accent5 8" xfId="188"/>
    <cellStyle name="Accent6 - 20%" xfId="44"/>
    <cellStyle name="Accent6 - 40%" xfId="45"/>
    <cellStyle name="Accent6 - 60%" xfId="46"/>
    <cellStyle name="Accent6 2" xfId="43"/>
    <cellStyle name="Accent6 3" xfId="180"/>
    <cellStyle name="Accent6 4" xfId="185"/>
    <cellStyle name="Accent6 5" xfId="181"/>
    <cellStyle name="Accent6 6" xfId="184"/>
    <cellStyle name="Accent6 7" xfId="182"/>
    <cellStyle name="Accent6 8" xfId="183"/>
    <cellStyle name="Bad 2" xfId="47"/>
    <cellStyle name="Calculation 2" xfId="48"/>
    <cellStyle name="Check Cell 2" xfId="49"/>
    <cellStyle name="Emphasis 1" xfId="50"/>
    <cellStyle name="Emphasis 2" xfId="51"/>
    <cellStyle name="Emphasis 3" xfId="52"/>
    <cellStyle name="Explanatory Text 2" xfId="53"/>
    <cellStyle name="Good 2" xfId="54"/>
    <cellStyle name="Heading 1 2" xfId="55"/>
    <cellStyle name="Heading 2 2" xfId="56"/>
    <cellStyle name="Heading 3 2" xfId="57"/>
    <cellStyle name="Heading 4 2" xfId="58"/>
    <cellStyle name="Input 2" xfId="59"/>
    <cellStyle name="Linked Cell 2" xfId="60"/>
    <cellStyle name="Neutral 2" xfId="61"/>
    <cellStyle name="Normal" xfId="0" builtinId="0"/>
    <cellStyle name="Normal 10" xfId="62"/>
    <cellStyle name="Normal 10 2" xfId="63"/>
    <cellStyle name="Normal 10 2 2" xfId="64"/>
    <cellStyle name="Normal 10 3" xfId="65"/>
    <cellStyle name="Normal 11" xfId="66"/>
    <cellStyle name="Normal 11 2" xfId="67"/>
    <cellStyle name="Normal 11 2 2" xfId="68"/>
    <cellStyle name="Normal 11 3" xfId="69"/>
    <cellStyle name="Normal 12" xfId="70"/>
    <cellStyle name="Normal 12 2" xfId="71"/>
    <cellStyle name="Normal 12 2 2" xfId="72"/>
    <cellStyle name="Normal 12 3" xfId="73"/>
    <cellStyle name="Normal 13" xfId="74"/>
    <cellStyle name="Normal 13 2" xfId="75"/>
    <cellStyle name="Normal 13 2 2" xfId="76"/>
    <cellStyle name="Normal 13 3" xfId="77"/>
    <cellStyle name="Normal 14" xfId="78"/>
    <cellStyle name="Normal 14 2" xfId="79"/>
    <cellStyle name="Normal 14 2 2" xfId="80"/>
    <cellStyle name="Normal 14 3" xfId="81"/>
    <cellStyle name="Normal 15" xfId="82"/>
    <cellStyle name="Normal 15 2" xfId="83"/>
    <cellStyle name="Normal 15 2 2" xfId="84"/>
    <cellStyle name="Normal 15 3" xfId="85"/>
    <cellStyle name="Normal 16" xfId="86"/>
    <cellStyle name="Normal 16 2" xfId="87"/>
    <cellStyle name="Normal 16 2 2" xfId="88"/>
    <cellStyle name="Normal 16 3" xfId="89"/>
    <cellStyle name="Normal 18" xfId="90"/>
    <cellStyle name="Normal 18 2" xfId="91"/>
    <cellStyle name="Normal 2" xfId="92"/>
    <cellStyle name="Normal 2 2" xfId="93"/>
    <cellStyle name="Normal 2 2 2" xfId="3"/>
    <cellStyle name="Normal 2 3" xfId="94"/>
    <cellStyle name="Normal 20" xfId="95"/>
    <cellStyle name="Normal 20 2" xfId="96"/>
    <cellStyle name="Normal 20 2 2" xfId="97"/>
    <cellStyle name="Normal 20 3" xfId="98"/>
    <cellStyle name="Normal 21" xfId="99"/>
    <cellStyle name="Normal 21 2" xfId="100"/>
    <cellStyle name="Normal 21 2 2" xfId="101"/>
    <cellStyle name="Normal 21 3" xfId="102"/>
    <cellStyle name="Normal 3" xfId="103"/>
    <cellStyle name="Normal 4" xfId="104"/>
    <cellStyle name="Normal 5" xfId="105"/>
    <cellStyle name="Normal 5 2" xfId="106"/>
    <cellStyle name="Normal 5 2 2" xfId="107"/>
    <cellStyle name="Normal 5 3" xfId="108"/>
    <cellStyle name="Normal 6" xfId="4"/>
    <cellStyle name="Normal 8" xfId="109"/>
    <cellStyle name="Normal 8 2" xfId="110"/>
    <cellStyle name="Normal 8 2 2" xfId="111"/>
    <cellStyle name="Normal 8 3" xfId="112"/>
    <cellStyle name="Normal 9" xfId="113"/>
    <cellStyle name="Normal 9 2" xfId="114"/>
    <cellStyle name="Normal 9 2 2" xfId="115"/>
    <cellStyle name="Normal 9 3" xfId="116"/>
    <cellStyle name="Normal_2.17_Valsts_budzeta_izpilde" xfId="2"/>
    <cellStyle name="Normal_Izdrukai" xfId="1"/>
    <cellStyle name="Note 2" xfId="117"/>
    <cellStyle name="Output 2" xfId="118"/>
    <cellStyle name="Parastais_FMLikp01_p05_221205_pap_afp_makp" xfId="119"/>
    <cellStyle name="SAPBEXaggData" xfId="120"/>
    <cellStyle name="SAPBEXaggDataEmph" xfId="121"/>
    <cellStyle name="SAPBEXaggItem" xfId="122"/>
    <cellStyle name="SAPBEXaggItemX" xfId="123"/>
    <cellStyle name="SAPBEXchaText" xfId="124"/>
    <cellStyle name="SAPBEXexcBad7" xfId="125"/>
    <cellStyle name="SAPBEXexcBad8" xfId="126"/>
    <cellStyle name="SAPBEXexcBad9" xfId="127"/>
    <cellStyle name="SAPBEXexcCritical4" xfId="128"/>
    <cellStyle name="SAPBEXexcCritical5" xfId="129"/>
    <cellStyle name="SAPBEXexcCritical6" xfId="130"/>
    <cellStyle name="SAPBEXexcGood1" xfId="131"/>
    <cellStyle name="SAPBEXexcGood2" xfId="132"/>
    <cellStyle name="SAPBEXexcGood3" xfId="133"/>
    <cellStyle name="SAPBEXfilterDrill" xfId="134"/>
    <cellStyle name="SAPBEXfilterItem" xfId="135"/>
    <cellStyle name="SAPBEXfilterText" xfId="136"/>
    <cellStyle name="SAPBEXformats" xfId="137"/>
    <cellStyle name="SAPBEXheaderItem" xfId="138"/>
    <cellStyle name="SAPBEXheaderText" xfId="139"/>
    <cellStyle name="SAPBEXHLevel0" xfId="140"/>
    <cellStyle name="SAPBEXHLevel0X" xfId="141"/>
    <cellStyle name="SAPBEXHLevel1" xfId="142"/>
    <cellStyle name="SAPBEXHLevel1X" xfId="143"/>
    <cellStyle name="SAPBEXHLevel2" xfId="144"/>
    <cellStyle name="SAPBEXHLevel2X" xfId="145"/>
    <cellStyle name="SAPBEXHLevel3" xfId="146"/>
    <cellStyle name="SAPBEXHLevel3X" xfId="147"/>
    <cellStyle name="SAPBEXinputData" xfId="148"/>
    <cellStyle name="SAPBEXresData" xfId="149"/>
    <cellStyle name="SAPBEXresDataEmph" xfId="150"/>
    <cellStyle name="SAPBEXresItem" xfId="151"/>
    <cellStyle name="SAPBEXresItemX" xfId="152"/>
    <cellStyle name="SAPBEXstdData" xfId="153"/>
    <cellStyle name="SAPBEXstdDataEmph" xfId="154"/>
    <cellStyle name="SAPBEXstdItem" xfId="155"/>
    <cellStyle name="SAPBEXstdItemX" xfId="156"/>
    <cellStyle name="SAPBEXtitle" xfId="157"/>
    <cellStyle name="SAPBEXundefined" xfId="158"/>
    <cellStyle name="Sheet Title" xfId="159"/>
    <cellStyle name="Style 1" xfId="160"/>
    <cellStyle name="Title 2" xfId="161"/>
    <cellStyle name="Total 2" xfId="162"/>
    <cellStyle name="V?st." xfId="163"/>
    <cellStyle name="Warning Text 2"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590550</xdr:colOff>
      <xdr:row>0</xdr:row>
      <xdr:rowOff>9525</xdr:rowOff>
    </xdr:from>
    <xdr:to>
      <xdr:col>4</xdr:col>
      <xdr:colOff>571500</xdr:colOff>
      <xdr:row>0</xdr:row>
      <xdr:rowOff>200025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95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666750</xdr:colOff>
      <xdr:row>0</xdr:row>
      <xdr:rowOff>104775</xdr:rowOff>
    </xdr:from>
    <xdr:to>
      <xdr:col>4</xdr:col>
      <xdr:colOff>647700</xdr:colOff>
      <xdr:row>1</xdr:row>
      <xdr:rowOff>133350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5525" y="1047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600075</xdr:colOff>
      <xdr:row>0</xdr:row>
      <xdr:rowOff>66675</xdr:rowOff>
    </xdr:from>
    <xdr:to>
      <xdr:col>4</xdr:col>
      <xdr:colOff>581025</xdr:colOff>
      <xdr:row>0</xdr:row>
      <xdr:rowOff>257175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581025</xdr:colOff>
      <xdr:row>1</xdr:row>
      <xdr:rowOff>0</xdr:rowOff>
    </xdr:from>
    <xdr:to>
      <xdr:col>4</xdr:col>
      <xdr:colOff>561975</xdr:colOff>
      <xdr:row>2</xdr:row>
      <xdr:rowOff>28575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619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638175</xdr:colOff>
      <xdr:row>0</xdr:row>
      <xdr:rowOff>142875</xdr:rowOff>
    </xdr:from>
    <xdr:to>
      <xdr:col>4</xdr:col>
      <xdr:colOff>619125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657225</xdr:colOff>
      <xdr:row>0</xdr:row>
      <xdr:rowOff>133350</xdr:rowOff>
    </xdr:from>
    <xdr:to>
      <xdr:col>4</xdr:col>
      <xdr:colOff>638175</xdr:colOff>
      <xdr:row>2</xdr:row>
      <xdr:rowOff>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685800</xdr:colOff>
      <xdr:row>1</xdr:row>
      <xdr:rowOff>0</xdr:rowOff>
    </xdr:from>
    <xdr:to>
      <xdr:col>4</xdr:col>
      <xdr:colOff>666750</xdr:colOff>
      <xdr:row>2</xdr:row>
      <xdr:rowOff>28575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4575" y="1619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619125</xdr:colOff>
      <xdr:row>0</xdr:row>
      <xdr:rowOff>142875</xdr:rowOff>
    </xdr:from>
    <xdr:to>
      <xdr:col>4</xdr:col>
      <xdr:colOff>600075</xdr:colOff>
      <xdr:row>2</xdr:row>
      <xdr:rowOff>9525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628650</xdr:colOff>
      <xdr:row>1</xdr:row>
      <xdr:rowOff>0</xdr:rowOff>
    </xdr:from>
    <xdr:to>
      <xdr:col>4</xdr:col>
      <xdr:colOff>609600</xdr:colOff>
      <xdr:row>2</xdr:row>
      <xdr:rowOff>28575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619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676275</xdr:colOff>
      <xdr:row>0</xdr:row>
      <xdr:rowOff>152400</xdr:rowOff>
    </xdr:from>
    <xdr:to>
      <xdr:col>4</xdr:col>
      <xdr:colOff>657225</xdr:colOff>
      <xdr:row>2</xdr:row>
      <xdr:rowOff>19050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676275</xdr:colOff>
      <xdr:row>0</xdr:row>
      <xdr:rowOff>142875</xdr:rowOff>
    </xdr:from>
    <xdr:to>
      <xdr:col>4</xdr:col>
      <xdr:colOff>657225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590550</xdr:colOff>
      <xdr:row>0</xdr:row>
      <xdr:rowOff>76200</xdr:rowOff>
    </xdr:from>
    <xdr:to>
      <xdr:col>4</xdr:col>
      <xdr:colOff>571500</xdr:colOff>
      <xdr:row>0</xdr:row>
      <xdr:rowOff>266700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657225</xdr:colOff>
      <xdr:row>0</xdr:row>
      <xdr:rowOff>142875</xdr:rowOff>
    </xdr:from>
    <xdr:to>
      <xdr:col>4</xdr:col>
      <xdr:colOff>638175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628650</xdr:colOff>
      <xdr:row>0</xdr:row>
      <xdr:rowOff>114300</xdr:rowOff>
    </xdr:from>
    <xdr:to>
      <xdr:col>4</xdr:col>
      <xdr:colOff>609600</xdr:colOff>
      <xdr:row>1</xdr:row>
      <xdr:rowOff>142875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143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600075</xdr:colOff>
      <xdr:row>0</xdr:row>
      <xdr:rowOff>133350</xdr:rowOff>
    </xdr:from>
    <xdr:to>
      <xdr:col>4</xdr:col>
      <xdr:colOff>581025</xdr:colOff>
      <xdr:row>2</xdr:row>
      <xdr:rowOff>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628650</xdr:colOff>
      <xdr:row>0</xdr:row>
      <xdr:rowOff>152400</xdr:rowOff>
    </xdr:from>
    <xdr:to>
      <xdr:col>4</xdr:col>
      <xdr:colOff>609600</xdr:colOff>
      <xdr:row>2</xdr:row>
      <xdr:rowOff>19050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638175</xdr:colOff>
      <xdr:row>0</xdr:row>
      <xdr:rowOff>142875</xdr:rowOff>
    </xdr:from>
    <xdr:to>
      <xdr:col>4</xdr:col>
      <xdr:colOff>619125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647700</xdr:colOff>
      <xdr:row>0</xdr:row>
      <xdr:rowOff>142875</xdr:rowOff>
    </xdr:from>
    <xdr:to>
      <xdr:col>4</xdr:col>
      <xdr:colOff>628650</xdr:colOff>
      <xdr:row>2</xdr:row>
      <xdr:rowOff>9525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657225</xdr:colOff>
      <xdr:row>0</xdr:row>
      <xdr:rowOff>133350</xdr:rowOff>
    </xdr:from>
    <xdr:to>
      <xdr:col>4</xdr:col>
      <xdr:colOff>638175</xdr:colOff>
      <xdr:row>2</xdr:row>
      <xdr:rowOff>0</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333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628650</xdr:colOff>
      <xdr:row>0</xdr:row>
      <xdr:rowOff>152400</xdr:rowOff>
    </xdr:from>
    <xdr:to>
      <xdr:col>4</xdr:col>
      <xdr:colOff>609600</xdr:colOff>
      <xdr:row>2</xdr:row>
      <xdr:rowOff>19050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590550</xdr:colOff>
      <xdr:row>0</xdr:row>
      <xdr:rowOff>152400</xdr:rowOff>
    </xdr:from>
    <xdr:to>
      <xdr:col>4</xdr:col>
      <xdr:colOff>571500</xdr:colOff>
      <xdr:row>2</xdr:row>
      <xdr:rowOff>19050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628650</xdr:colOff>
      <xdr:row>0</xdr:row>
      <xdr:rowOff>142874</xdr:rowOff>
    </xdr:from>
    <xdr:to>
      <xdr:col>4</xdr:col>
      <xdr:colOff>609600</xdr:colOff>
      <xdr:row>2</xdr:row>
      <xdr:rowOff>3174</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42874"/>
          <a:ext cx="10001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561975</xdr:colOff>
      <xdr:row>0</xdr:row>
      <xdr:rowOff>142875</xdr:rowOff>
    </xdr:from>
    <xdr:to>
      <xdr:col>4</xdr:col>
      <xdr:colOff>542925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628650</xdr:colOff>
      <xdr:row>0</xdr:row>
      <xdr:rowOff>142875</xdr:rowOff>
    </xdr:from>
    <xdr:to>
      <xdr:col>4</xdr:col>
      <xdr:colOff>609600</xdr:colOff>
      <xdr:row>2</xdr:row>
      <xdr:rowOff>9525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600075</xdr:colOff>
      <xdr:row>0</xdr:row>
      <xdr:rowOff>152400</xdr:rowOff>
    </xdr:from>
    <xdr:to>
      <xdr:col>4</xdr:col>
      <xdr:colOff>581025</xdr:colOff>
      <xdr:row>2</xdr:row>
      <xdr:rowOff>19050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619125</xdr:colOff>
      <xdr:row>0</xdr:row>
      <xdr:rowOff>152400</xdr:rowOff>
    </xdr:from>
    <xdr:to>
      <xdr:col>4</xdr:col>
      <xdr:colOff>600075</xdr:colOff>
      <xdr:row>2</xdr:row>
      <xdr:rowOff>19050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581025</xdr:colOff>
      <xdr:row>1</xdr:row>
      <xdr:rowOff>0</xdr:rowOff>
    </xdr:from>
    <xdr:to>
      <xdr:col>4</xdr:col>
      <xdr:colOff>561975</xdr:colOff>
      <xdr:row>2</xdr:row>
      <xdr:rowOff>28575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619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581025</xdr:colOff>
      <xdr:row>0</xdr:row>
      <xdr:rowOff>142875</xdr:rowOff>
    </xdr:from>
    <xdr:to>
      <xdr:col>4</xdr:col>
      <xdr:colOff>561975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638175</xdr:colOff>
      <xdr:row>0</xdr:row>
      <xdr:rowOff>152400</xdr:rowOff>
    </xdr:from>
    <xdr:to>
      <xdr:col>4</xdr:col>
      <xdr:colOff>619125</xdr:colOff>
      <xdr:row>2</xdr:row>
      <xdr:rowOff>19050</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524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647700</xdr:colOff>
      <xdr:row>0</xdr:row>
      <xdr:rowOff>142875</xdr:rowOff>
    </xdr:from>
    <xdr:to>
      <xdr:col>4</xdr:col>
      <xdr:colOff>628650</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657225</xdr:colOff>
      <xdr:row>0</xdr:row>
      <xdr:rowOff>142875</xdr:rowOff>
    </xdr:from>
    <xdr:to>
      <xdr:col>4</xdr:col>
      <xdr:colOff>638175</xdr:colOff>
      <xdr:row>2</xdr:row>
      <xdr:rowOff>9525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428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88"/>
  <sheetViews>
    <sheetView zoomScaleNormal="100" workbookViewId="0">
      <selection activeCell="A2" sqref="A2:K2"/>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22.5" customHeight="1">
      <c r="D1" s="49"/>
      <c r="E1" s="49"/>
    </row>
    <row r="2" spans="1:11" customFormat="1">
      <c r="A2" s="50" t="s">
        <v>970</v>
      </c>
      <c r="B2" s="50"/>
      <c r="C2" s="50"/>
      <c r="D2" s="50"/>
      <c r="E2" s="50"/>
      <c r="F2" s="50"/>
      <c r="G2" s="50"/>
      <c r="H2" s="50"/>
      <c r="I2" s="50"/>
      <c r="J2" s="50"/>
      <c r="K2" s="50"/>
    </row>
    <row r="3" spans="1:11" ht="15.75">
      <c r="A3" s="48" t="s">
        <v>0</v>
      </c>
      <c r="B3" s="48"/>
      <c r="C3" s="48"/>
      <c r="D3" s="48"/>
      <c r="E3" s="48"/>
      <c r="F3" s="48"/>
      <c r="G3" s="48"/>
      <c r="H3" s="48"/>
      <c r="I3" s="48"/>
      <c r="J3" s="48"/>
      <c r="K3" s="48"/>
    </row>
    <row r="4" spans="1:11" ht="15.75">
      <c r="A4" s="46" t="s">
        <v>1</v>
      </c>
      <c r="B4" s="46"/>
      <c r="C4" s="46"/>
      <c r="D4" s="46"/>
      <c r="E4" s="46"/>
      <c r="F4" s="46"/>
      <c r="G4" s="46"/>
      <c r="H4" s="46"/>
      <c r="I4" s="46"/>
      <c r="J4" s="46"/>
      <c r="K4" s="46"/>
    </row>
    <row r="5" spans="1:11" ht="15.75" customHeight="1">
      <c r="A5" s="47" t="s">
        <v>2</v>
      </c>
      <c r="B5" s="47"/>
      <c r="C5" s="47"/>
      <c r="D5" s="47"/>
      <c r="E5" s="47"/>
      <c r="F5" s="47"/>
      <c r="G5" s="47"/>
      <c r="H5" s="47"/>
      <c r="I5" s="47"/>
      <c r="J5" s="47"/>
      <c r="K5" s="47"/>
    </row>
    <row r="6" spans="1:11" ht="15.75">
      <c r="A6" s="46" t="s">
        <v>3</v>
      </c>
      <c r="B6" s="46"/>
      <c r="C6" s="46"/>
      <c r="D6" s="46"/>
      <c r="E6" s="46"/>
      <c r="F6" s="46"/>
      <c r="G6" s="46"/>
      <c r="H6" s="46"/>
      <c r="I6" s="46"/>
      <c r="J6" s="46"/>
      <c r="K6" s="46"/>
    </row>
    <row r="7" spans="1:11" ht="12.75" customHeight="1">
      <c r="A7" s="2"/>
      <c r="B7" s="2"/>
      <c r="C7" s="3"/>
      <c r="D7" s="3"/>
      <c r="E7" s="3"/>
      <c r="F7" s="4"/>
      <c r="G7" s="5"/>
      <c r="H7" s="3"/>
      <c r="I7" s="3"/>
      <c r="J7" s="4"/>
      <c r="K7" s="6" t="s">
        <v>4</v>
      </c>
    </row>
    <row r="8" spans="1:11" ht="89.25">
      <c r="A8" s="7" t="s">
        <v>5</v>
      </c>
      <c r="B8" s="7" t="s">
        <v>6</v>
      </c>
      <c r="C8" s="8" t="s">
        <v>7</v>
      </c>
      <c r="D8" s="8" t="s">
        <v>8</v>
      </c>
      <c r="E8" s="8" t="s">
        <v>9</v>
      </c>
      <c r="F8" s="9" t="s">
        <v>10</v>
      </c>
      <c r="G8" s="8" t="s">
        <v>11</v>
      </c>
      <c r="H8" s="8" t="s">
        <v>12</v>
      </c>
      <c r="I8" s="8" t="s">
        <v>13</v>
      </c>
      <c r="J8" s="9" t="s">
        <v>14</v>
      </c>
      <c r="K8" s="8" t="s">
        <v>15</v>
      </c>
    </row>
    <row r="9" spans="1:11" s="11" customFormat="1" ht="15">
      <c r="A9" s="10">
        <v>1</v>
      </c>
      <c r="B9" s="10">
        <v>2</v>
      </c>
      <c r="C9" s="10">
        <v>3</v>
      </c>
      <c r="D9" s="10">
        <v>4</v>
      </c>
      <c r="E9" s="10">
        <v>5</v>
      </c>
      <c r="F9" s="10">
        <v>6</v>
      </c>
      <c r="G9" s="10" t="s">
        <v>16</v>
      </c>
      <c r="H9" s="10" t="s">
        <v>17</v>
      </c>
      <c r="I9" s="10" t="s">
        <v>18</v>
      </c>
      <c r="J9" s="10" t="s">
        <v>19</v>
      </c>
      <c r="K9" s="10" t="s">
        <v>20</v>
      </c>
    </row>
    <row r="10" spans="1:11" s="11" customFormat="1" ht="15">
      <c r="A10" s="12"/>
      <c r="B10" s="13" t="s">
        <v>21</v>
      </c>
      <c r="C10" s="14"/>
      <c r="D10" s="14"/>
      <c r="E10" s="14"/>
      <c r="F10" s="14"/>
      <c r="G10" s="14"/>
      <c r="H10" s="14"/>
      <c r="I10" s="15"/>
      <c r="J10" s="15"/>
      <c r="K10" s="15"/>
    </row>
    <row r="11" spans="1:11">
      <c r="A11" s="16"/>
      <c r="B11" s="17"/>
      <c r="C11" s="18"/>
      <c r="D11" s="18"/>
      <c r="E11" s="18"/>
      <c r="F11" s="18"/>
      <c r="G11" s="18"/>
      <c r="H11" s="18"/>
      <c r="I11" s="19"/>
      <c r="J11" s="19"/>
      <c r="K11" s="19"/>
    </row>
    <row r="12" spans="1:11">
      <c r="A12" s="20" t="s">
        <v>22</v>
      </c>
      <c r="B12" s="21" t="s">
        <v>23</v>
      </c>
      <c r="C12" s="18"/>
      <c r="D12" s="18"/>
      <c r="E12" s="18"/>
      <c r="F12" s="18"/>
      <c r="G12" s="18"/>
      <c r="H12" s="18"/>
      <c r="I12" s="19"/>
      <c r="J12" s="19"/>
      <c r="K12" s="19"/>
    </row>
    <row r="13" spans="1:11">
      <c r="A13" s="16" t="s">
        <v>24</v>
      </c>
      <c r="B13" s="17" t="s">
        <v>25</v>
      </c>
      <c r="C13" s="18">
        <v>4852884.37</v>
      </c>
      <c r="D13" s="18">
        <v>5558296</v>
      </c>
      <c r="E13" s="18">
        <v>5535264</v>
      </c>
      <c r="F13" s="18">
        <v>5241395.59</v>
      </c>
      <c r="G13" s="18">
        <f t="shared" ref="G13:G34" si="0">F13-C13</f>
        <v>388511.21999999974</v>
      </c>
      <c r="H13" s="18">
        <f t="shared" ref="H13:H34" si="1">E13-F13</f>
        <v>293868.41000000015</v>
      </c>
      <c r="I13" s="19">
        <f t="shared" ref="I13:I34" si="2">IF(ISERROR(F13/C13),0,F13/C13*100-100)</f>
        <v>8.0057794577124781</v>
      </c>
      <c r="J13" s="19">
        <f t="shared" ref="J13:J34" si="3">IF(ISERROR(F13/E13),0,F13/E13*100)</f>
        <v>94.690977521578006</v>
      </c>
      <c r="K13" s="19">
        <f t="shared" ref="K13:K34" si="4">IF(ISERROR(F13/D13),0,F13/D13*100)</f>
        <v>94.298605004123559</v>
      </c>
    </row>
    <row r="14" spans="1:11" ht="25.5">
      <c r="A14" s="22" t="s">
        <v>26</v>
      </c>
      <c r="B14" s="17" t="s">
        <v>27</v>
      </c>
      <c r="C14" s="18">
        <v>0</v>
      </c>
      <c r="D14" s="18">
        <v>9619</v>
      </c>
      <c r="E14" s="18">
        <v>0</v>
      </c>
      <c r="F14" s="18">
        <v>9618.9500000000007</v>
      </c>
      <c r="G14" s="18">
        <f t="shared" si="0"/>
        <v>9618.9500000000007</v>
      </c>
      <c r="H14" s="18">
        <f t="shared" si="1"/>
        <v>-9618.9500000000007</v>
      </c>
      <c r="I14" s="19">
        <f t="shared" si="2"/>
        <v>0</v>
      </c>
      <c r="J14" s="19">
        <f t="shared" si="3"/>
        <v>0</v>
      </c>
      <c r="K14" s="19">
        <f t="shared" si="4"/>
        <v>99.999480195446523</v>
      </c>
    </row>
    <row r="15" spans="1:11">
      <c r="A15" s="22" t="s">
        <v>28</v>
      </c>
      <c r="B15" s="17" t="s">
        <v>29</v>
      </c>
      <c r="C15" s="18">
        <v>4852884.37</v>
      </c>
      <c r="D15" s="18">
        <v>5548677</v>
      </c>
      <c r="E15" s="18">
        <v>5535264</v>
      </c>
      <c r="F15" s="18">
        <v>5231776.6399999997</v>
      </c>
      <c r="G15" s="18">
        <f t="shared" si="0"/>
        <v>378892.26999999955</v>
      </c>
      <c r="H15" s="18">
        <f t="shared" si="1"/>
        <v>303487.36000000034</v>
      </c>
      <c r="I15" s="19">
        <f t="shared" si="2"/>
        <v>7.8075684708720985</v>
      </c>
      <c r="J15" s="19">
        <f t="shared" si="3"/>
        <v>94.517201708897716</v>
      </c>
      <c r="K15" s="19">
        <f t="shared" si="4"/>
        <v>94.288722158453268</v>
      </c>
    </row>
    <row r="16" spans="1:11">
      <c r="A16" s="23" t="s">
        <v>30</v>
      </c>
      <c r="B16" s="17" t="s">
        <v>31</v>
      </c>
      <c r="C16" s="18">
        <v>4852884.37</v>
      </c>
      <c r="D16" s="18">
        <v>5548677</v>
      </c>
      <c r="E16" s="18">
        <v>5535264</v>
      </c>
      <c r="F16" s="18">
        <v>5231776.6399999997</v>
      </c>
      <c r="G16" s="18">
        <f t="shared" si="0"/>
        <v>378892.26999999955</v>
      </c>
      <c r="H16" s="18">
        <f t="shared" si="1"/>
        <v>303487.36000000034</v>
      </c>
      <c r="I16" s="19">
        <f t="shared" si="2"/>
        <v>7.8075684708720985</v>
      </c>
      <c r="J16" s="19">
        <f t="shared" si="3"/>
        <v>94.517201708897716</v>
      </c>
      <c r="K16" s="19">
        <f t="shared" si="4"/>
        <v>94.288722158453268</v>
      </c>
    </row>
    <row r="17" spans="1:11">
      <c r="A17" s="16" t="s">
        <v>32</v>
      </c>
      <c r="B17" s="17" t="s">
        <v>33</v>
      </c>
      <c r="C17" s="18">
        <v>4852884.37</v>
      </c>
      <c r="D17" s="18">
        <v>5558296</v>
      </c>
      <c r="E17" s="18">
        <v>5535264</v>
      </c>
      <c r="F17" s="18">
        <v>5238990.8499999996</v>
      </c>
      <c r="G17" s="18">
        <f t="shared" si="0"/>
        <v>386106.47999999952</v>
      </c>
      <c r="H17" s="18">
        <f t="shared" si="1"/>
        <v>296273.15000000037</v>
      </c>
      <c r="I17" s="19">
        <f t="shared" si="2"/>
        <v>7.9562266594866315</v>
      </c>
      <c r="J17" s="19">
        <f t="shared" si="3"/>
        <v>94.64753352324297</v>
      </c>
      <c r="K17" s="19">
        <f t="shared" si="4"/>
        <v>94.255341025378996</v>
      </c>
    </row>
    <row r="18" spans="1:11">
      <c r="A18" s="22" t="s">
        <v>34</v>
      </c>
      <c r="B18" s="17" t="s">
        <v>35</v>
      </c>
      <c r="C18" s="18">
        <v>4538453.7300000004</v>
      </c>
      <c r="D18" s="18">
        <v>5348451</v>
      </c>
      <c r="E18" s="18">
        <v>5504482</v>
      </c>
      <c r="F18" s="18">
        <v>5030986.13</v>
      </c>
      <c r="G18" s="18">
        <f t="shared" si="0"/>
        <v>492532.39999999944</v>
      </c>
      <c r="H18" s="18">
        <f t="shared" si="1"/>
        <v>473495.87000000011</v>
      </c>
      <c r="I18" s="19">
        <f t="shared" si="2"/>
        <v>10.852427485252775</v>
      </c>
      <c r="J18" s="19">
        <f t="shared" si="3"/>
        <v>91.397994034679371</v>
      </c>
      <c r="K18" s="19">
        <f t="shared" si="4"/>
        <v>94.064358633929714</v>
      </c>
    </row>
    <row r="19" spans="1:11">
      <c r="A19" s="23" t="s">
        <v>36</v>
      </c>
      <c r="B19" s="17" t="s">
        <v>37</v>
      </c>
      <c r="C19" s="18">
        <v>4295617.7300000004</v>
      </c>
      <c r="D19" s="18">
        <v>5089956</v>
      </c>
      <c r="E19" s="18">
        <v>5256050</v>
      </c>
      <c r="F19" s="18">
        <v>4772491.13</v>
      </c>
      <c r="G19" s="18">
        <f t="shared" si="0"/>
        <v>476873.39999999944</v>
      </c>
      <c r="H19" s="18">
        <f t="shared" si="1"/>
        <v>483558.87000000011</v>
      </c>
      <c r="I19" s="19">
        <f t="shared" si="2"/>
        <v>11.101392860672448</v>
      </c>
      <c r="J19" s="19">
        <f t="shared" si="3"/>
        <v>90.799956811674164</v>
      </c>
      <c r="K19" s="19">
        <f t="shared" si="4"/>
        <v>93.762915239345872</v>
      </c>
    </row>
    <row r="20" spans="1:11">
      <c r="A20" s="24" t="s">
        <v>38</v>
      </c>
      <c r="B20" s="17" t="s">
        <v>39</v>
      </c>
      <c r="C20" s="18">
        <v>2061013.81</v>
      </c>
      <c r="D20" s="18">
        <v>2378899</v>
      </c>
      <c r="E20" s="18">
        <v>2378899</v>
      </c>
      <c r="F20" s="18">
        <v>2351569.58</v>
      </c>
      <c r="G20" s="18">
        <f t="shared" si="0"/>
        <v>290555.77</v>
      </c>
      <c r="H20" s="18">
        <f t="shared" si="1"/>
        <v>27329.419999999925</v>
      </c>
      <c r="I20" s="19">
        <f t="shared" si="2"/>
        <v>14.09771097069941</v>
      </c>
      <c r="J20" s="19">
        <f t="shared" si="3"/>
        <v>98.851173589126745</v>
      </c>
      <c r="K20" s="19">
        <f t="shared" si="4"/>
        <v>98.851173589126745</v>
      </c>
    </row>
    <row r="21" spans="1:11">
      <c r="A21" s="24" t="s">
        <v>40</v>
      </c>
      <c r="B21" s="17" t="s">
        <v>41</v>
      </c>
      <c r="C21" s="18">
        <v>2234603.92</v>
      </c>
      <c r="D21" s="18">
        <v>2711057</v>
      </c>
      <c r="E21" s="18">
        <v>2877151</v>
      </c>
      <c r="F21" s="18">
        <v>2420921.5499999998</v>
      </c>
      <c r="G21" s="18">
        <f t="shared" si="0"/>
        <v>186317.62999999989</v>
      </c>
      <c r="H21" s="18">
        <f t="shared" si="1"/>
        <v>456229.45000000019</v>
      </c>
      <c r="I21" s="19">
        <f t="shared" si="2"/>
        <v>8.3378368905752183</v>
      </c>
      <c r="J21" s="19">
        <f t="shared" si="3"/>
        <v>84.143013348969163</v>
      </c>
      <c r="K21" s="19">
        <f t="shared" si="4"/>
        <v>89.298068981950578</v>
      </c>
    </row>
    <row r="22" spans="1:11">
      <c r="A22" s="25" t="s">
        <v>42</v>
      </c>
      <c r="B22" s="17" t="s">
        <v>43</v>
      </c>
      <c r="C22" s="18">
        <v>2917.11</v>
      </c>
      <c r="D22" s="18">
        <v>0</v>
      </c>
      <c r="E22" s="18">
        <v>0</v>
      </c>
      <c r="F22" s="18">
        <v>2505.83</v>
      </c>
      <c r="G22" s="18">
        <f t="shared" si="0"/>
        <v>-411.2800000000002</v>
      </c>
      <c r="H22" s="18">
        <f t="shared" si="1"/>
        <v>-2505.83</v>
      </c>
      <c r="I22" s="19">
        <f t="shared" si="2"/>
        <v>-14.098885540826373</v>
      </c>
      <c r="J22" s="19">
        <f t="shared" si="3"/>
        <v>0</v>
      </c>
      <c r="K22" s="19">
        <f t="shared" si="4"/>
        <v>0</v>
      </c>
    </row>
    <row r="23" spans="1:11">
      <c r="A23" s="23" t="s">
        <v>44</v>
      </c>
      <c r="B23" s="17" t="s">
        <v>45</v>
      </c>
      <c r="C23" s="18">
        <v>228332</v>
      </c>
      <c r="D23" s="18">
        <v>238395</v>
      </c>
      <c r="E23" s="18">
        <v>228332</v>
      </c>
      <c r="F23" s="18">
        <v>238395</v>
      </c>
      <c r="G23" s="18">
        <f t="shared" si="0"/>
        <v>10063</v>
      </c>
      <c r="H23" s="18">
        <f t="shared" si="1"/>
        <v>-10063</v>
      </c>
      <c r="I23" s="19">
        <f t="shared" si="2"/>
        <v>4.4071790200234773</v>
      </c>
      <c r="J23" s="19">
        <f t="shared" si="3"/>
        <v>104.40717902002348</v>
      </c>
      <c r="K23" s="19">
        <f t="shared" si="4"/>
        <v>100</v>
      </c>
    </row>
    <row r="24" spans="1:11">
      <c r="A24" s="24" t="s">
        <v>46</v>
      </c>
      <c r="B24" s="17" t="s">
        <v>47</v>
      </c>
      <c r="C24" s="18">
        <v>24500</v>
      </c>
      <c r="D24" s="18">
        <v>34563</v>
      </c>
      <c r="E24" s="18">
        <v>24500</v>
      </c>
      <c r="F24" s="18">
        <v>34563</v>
      </c>
      <c r="G24" s="18">
        <f t="shared" si="0"/>
        <v>10063</v>
      </c>
      <c r="H24" s="18">
        <f t="shared" si="1"/>
        <v>-10063</v>
      </c>
      <c r="I24" s="19">
        <f t="shared" si="2"/>
        <v>41.073469387755125</v>
      </c>
      <c r="J24" s="19">
        <f t="shared" si="3"/>
        <v>141.07346938775513</v>
      </c>
      <c r="K24" s="19">
        <f t="shared" si="4"/>
        <v>100</v>
      </c>
    </row>
    <row r="25" spans="1:11">
      <c r="A25" s="24" t="s">
        <v>48</v>
      </c>
      <c r="B25" s="17" t="s">
        <v>49</v>
      </c>
      <c r="C25" s="18">
        <v>203832</v>
      </c>
      <c r="D25" s="18">
        <v>203832</v>
      </c>
      <c r="E25" s="18">
        <v>203832</v>
      </c>
      <c r="F25" s="18">
        <v>203832</v>
      </c>
      <c r="G25" s="18">
        <f t="shared" si="0"/>
        <v>0</v>
      </c>
      <c r="H25" s="18">
        <f t="shared" si="1"/>
        <v>0</v>
      </c>
      <c r="I25" s="19">
        <f t="shared" si="2"/>
        <v>0</v>
      </c>
      <c r="J25" s="19">
        <f t="shared" si="3"/>
        <v>100</v>
      </c>
      <c r="K25" s="19">
        <f t="shared" si="4"/>
        <v>100</v>
      </c>
    </row>
    <row r="26" spans="1:11" ht="25.5">
      <c r="A26" s="23" t="s">
        <v>50</v>
      </c>
      <c r="B26" s="17" t="s">
        <v>51</v>
      </c>
      <c r="C26" s="18">
        <v>14504</v>
      </c>
      <c r="D26" s="18">
        <v>20100</v>
      </c>
      <c r="E26" s="18">
        <v>20100</v>
      </c>
      <c r="F26" s="18">
        <v>20100</v>
      </c>
      <c r="G26" s="18">
        <f t="shared" si="0"/>
        <v>5596</v>
      </c>
      <c r="H26" s="18">
        <f t="shared" si="1"/>
        <v>0</v>
      </c>
      <c r="I26" s="19">
        <f t="shared" si="2"/>
        <v>38.582460011031458</v>
      </c>
      <c r="J26" s="19">
        <f t="shared" si="3"/>
        <v>100</v>
      </c>
      <c r="K26" s="19">
        <f t="shared" si="4"/>
        <v>100</v>
      </c>
    </row>
    <row r="27" spans="1:11">
      <c r="A27" s="24" t="s">
        <v>52</v>
      </c>
      <c r="B27" s="17" t="s">
        <v>53</v>
      </c>
      <c r="C27" s="18">
        <v>14504</v>
      </c>
      <c r="D27" s="18">
        <v>20100</v>
      </c>
      <c r="E27" s="18">
        <v>20100</v>
      </c>
      <c r="F27" s="18">
        <v>20100</v>
      </c>
      <c r="G27" s="18">
        <f t="shared" si="0"/>
        <v>5596</v>
      </c>
      <c r="H27" s="18">
        <f t="shared" si="1"/>
        <v>0</v>
      </c>
      <c r="I27" s="19">
        <f t="shared" si="2"/>
        <v>38.582460011031458</v>
      </c>
      <c r="J27" s="19">
        <f t="shared" si="3"/>
        <v>100</v>
      </c>
      <c r="K27" s="19">
        <f t="shared" si="4"/>
        <v>100</v>
      </c>
    </row>
    <row r="28" spans="1:11" ht="25.5">
      <c r="A28" s="25" t="s">
        <v>54</v>
      </c>
      <c r="B28" s="17" t="s">
        <v>55</v>
      </c>
      <c r="C28" s="18">
        <v>14504</v>
      </c>
      <c r="D28" s="18">
        <v>20100</v>
      </c>
      <c r="E28" s="18">
        <v>20100</v>
      </c>
      <c r="F28" s="18">
        <v>20100</v>
      </c>
      <c r="G28" s="18">
        <f t="shared" si="0"/>
        <v>5596</v>
      </c>
      <c r="H28" s="18">
        <f t="shared" si="1"/>
        <v>0</v>
      </c>
      <c r="I28" s="19">
        <f t="shared" si="2"/>
        <v>38.582460011031458</v>
      </c>
      <c r="J28" s="19">
        <f t="shared" si="3"/>
        <v>100</v>
      </c>
      <c r="K28" s="19">
        <f t="shared" si="4"/>
        <v>100</v>
      </c>
    </row>
    <row r="29" spans="1:11" ht="25.5">
      <c r="A29" s="26" t="s">
        <v>56</v>
      </c>
      <c r="B29" s="17" t="s">
        <v>57</v>
      </c>
      <c r="C29" s="18">
        <v>14504</v>
      </c>
      <c r="D29" s="18">
        <v>20100</v>
      </c>
      <c r="E29" s="18">
        <v>20100</v>
      </c>
      <c r="F29" s="18">
        <v>20100</v>
      </c>
      <c r="G29" s="18">
        <f t="shared" si="0"/>
        <v>5596</v>
      </c>
      <c r="H29" s="18">
        <f t="shared" si="1"/>
        <v>0</v>
      </c>
      <c r="I29" s="19">
        <f t="shared" si="2"/>
        <v>38.582460011031458</v>
      </c>
      <c r="J29" s="19">
        <f t="shared" si="3"/>
        <v>100</v>
      </c>
      <c r="K29" s="19">
        <f t="shared" si="4"/>
        <v>100</v>
      </c>
    </row>
    <row r="30" spans="1:11">
      <c r="A30" s="22" t="s">
        <v>58</v>
      </c>
      <c r="B30" s="17" t="s">
        <v>59</v>
      </c>
      <c r="C30" s="18">
        <v>314430.64</v>
      </c>
      <c r="D30" s="18">
        <v>209845</v>
      </c>
      <c r="E30" s="18">
        <v>30782</v>
      </c>
      <c r="F30" s="18">
        <v>208004.72</v>
      </c>
      <c r="G30" s="18">
        <f t="shared" si="0"/>
        <v>-106425.92000000001</v>
      </c>
      <c r="H30" s="18">
        <f t="shared" si="1"/>
        <v>-177222.72</v>
      </c>
      <c r="I30" s="19">
        <f t="shared" si="2"/>
        <v>-33.847184867225408</v>
      </c>
      <c r="J30" s="19">
        <f t="shared" si="3"/>
        <v>675.73491001234493</v>
      </c>
      <c r="K30" s="19">
        <f t="shared" si="4"/>
        <v>99.123028902285014</v>
      </c>
    </row>
    <row r="31" spans="1:11">
      <c r="A31" s="23" t="s">
        <v>60</v>
      </c>
      <c r="B31" s="17" t="s">
        <v>61</v>
      </c>
      <c r="C31" s="18">
        <v>314430.64</v>
      </c>
      <c r="D31" s="18">
        <v>209845</v>
      </c>
      <c r="E31" s="18">
        <v>30782</v>
      </c>
      <c r="F31" s="18">
        <v>208004.72</v>
      </c>
      <c r="G31" s="18">
        <f t="shared" si="0"/>
        <v>-106425.92000000001</v>
      </c>
      <c r="H31" s="18">
        <f t="shared" si="1"/>
        <v>-177222.72</v>
      </c>
      <c r="I31" s="19">
        <f t="shared" si="2"/>
        <v>-33.847184867225408</v>
      </c>
      <c r="J31" s="19">
        <f t="shared" si="3"/>
        <v>675.73491001234493</v>
      </c>
      <c r="K31" s="19">
        <f t="shared" si="4"/>
        <v>99.123028902285014</v>
      </c>
    </row>
    <row r="32" spans="1:11">
      <c r="A32" s="16"/>
      <c r="B32" s="17" t="s">
        <v>62</v>
      </c>
      <c r="C32" s="18">
        <v>0</v>
      </c>
      <c r="D32" s="18">
        <v>0</v>
      </c>
      <c r="E32" s="18">
        <v>0</v>
      </c>
      <c r="F32" s="18">
        <v>2404.7399999999998</v>
      </c>
      <c r="G32" s="18">
        <f t="shared" si="0"/>
        <v>2404.7399999999998</v>
      </c>
      <c r="H32" s="18">
        <f t="shared" si="1"/>
        <v>-2404.7399999999998</v>
      </c>
      <c r="I32" s="19">
        <f t="shared" si="2"/>
        <v>0</v>
      </c>
      <c r="J32" s="19">
        <f t="shared" si="3"/>
        <v>0</v>
      </c>
      <c r="K32" s="19">
        <f t="shared" si="4"/>
        <v>0</v>
      </c>
    </row>
    <row r="33" spans="1:11">
      <c r="A33" s="16" t="s">
        <v>63</v>
      </c>
      <c r="B33" s="17" t="s">
        <v>64</v>
      </c>
      <c r="C33" s="18">
        <v>0</v>
      </c>
      <c r="D33" s="18">
        <v>0</v>
      </c>
      <c r="E33" s="18">
        <v>0</v>
      </c>
      <c r="F33" s="18">
        <v>-2404.7399999999998</v>
      </c>
      <c r="G33" s="18">
        <f t="shared" si="0"/>
        <v>-2404.7399999999998</v>
      </c>
      <c r="H33" s="18">
        <f t="shared" si="1"/>
        <v>2404.7399999999998</v>
      </c>
      <c r="I33" s="19">
        <f t="shared" si="2"/>
        <v>0</v>
      </c>
      <c r="J33" s="19">
        <f t="shared" si="3"/>
        <v>0</v>
      </c>
      <c r="K33" s="19">
        <f t="shared" si="4"/>
        <v>0</v>
      </c>
    </row>
    <row r="34" spans="1:11">
      <c r="A34" s="22" t="s">
        <v>65</v>
      </c>
      <c r="B34" s="17" t="s">
        <v>66</v>
      </c>
      <c r="C34" s="18">
        <v>0</v>
      </c>
      <c r="D34" s="18">
        <v>0</v>
      </c>
      <c r="E34" s="18">
        <v>0</v>
      </c>
      <c r="F34" s="18">
        <v>-2404.7399999999998</v>
      </c>
      <c r="G34" s="18">
        <f t="shared" si="0"/>
        <v>-2404.7399999999998</v>
      </c>
      <c r="H34" s="18">
        <f t="shared" si="1"/>
        <v>2404.7399999999998</v>
      </c>
      <c r="I34" s="19">
        <f t="shared" si="2"/>
        <v>0</v>
      </c>
      <c r="J34" s="19">
        <f t="shared" si="3"/>
        <v>0</v>
      </c>
      <c r="K34" s="19">
        <f t="shared" si="4"/>
        <v>0</v>
      </c>
    </row>
    <row r="35" spans="1:11">
      <c r="A35" s="16"/>
      <c r="B35" s="17"/>
      <c r="C35" s="18"/>
      <c r="D35" s="18"/>
      <c r="E35" s="18"/>
      <c r="F35" s="18"/>
      <c r="G35" s="18"/>
      <c r="H35" s="18"/>
      <c r="I35" s="19"/>
      <c r="J35" s="19"/>
      <c r="K35" s="19"/>
    </row>
    <row r="36" spans="1:11" s="31" customFormat="1">
      <c r="A36" s="27"/>
      <c r="B36" s="28" t="s">
        <v>67</v>
      </c>
      <c r="C36" s="29"/>
      <c r="D36" s="29"/>
      <c r="E36" s="29"/>
      <c r="F36" s="29"/>
      <c r="G36" s="29"/>
      <c r="H36" s="29"/>
      <c r="I36" s="30"/>
      <c r="J36" s="30"/>
      <c r="K36" s="30"/>
    </row>
    <row r="37" spans="1:11">
      <c r="A37" s="16" t="s">
        <v>24</v>
      </c>
      <c r="B37" s="17" t="s">
        <v>25</v>
      </c>
      <c r="C37" s="18">
        <v>4852884.37</v>
      </c>
      <c r="D37" s="18">
        <v>5558296</v>
      </c>
      <c r="E37" s="18">
        <v>5535264</v>
      </c>
      <c r="F37" s="18">
        <v>5241395.59</v>
      </c>
      <c r="G37" s="18">
        <f t="shared" ref="G37:G58" si="5">F37-C37</f>
        <v>388511.21999999974</v>
      </c>
      <c r="H37" s="18">
        <f t="shared" ref="H37:H58" si="6">E37-F37</f>
        <v>293868.41000000015</v>
      </c>
      <c r="I37" s="19">
        <f t="shared" ref="I37:I58" si="7">IF(ISERROR(F37/C37),0,F37/C37*100-100)</f>
        <v>8.0057794577124781</v>
      </c>
      <c r="J37" s="19">
        <f t="shared" ref="J37:J58" si="8">IF(ISERROR(F37/E37),0,F37/E37*100)</f>
        <v>94.690977521578006</v>
      </c>
      <c r="K37" s="19">
        <f t="shared" ref="K37:K58" si="9">IF(ISERROR(F37/D37),0,F37/D37*100)</f>
        <v>94.298605004123559</v>
      </c>
    </row>
    <row r="38" spans="1:11" ht="25.5">
      <c r="A38" s="22" t="s">
        <v>26</v>
      </c>
      <c r="B38" s="17" t="s">
        <v>27</v>
      </c>
      <c r="C38" s="18">
        <v>0</v>
      </c>
      <c r="D38" s="18">
        <v>9619</v>
      </c>
      <c r="E38" s="18">
        <v>0</v>
      </c>
      <c r="F38" s="18">
        <v>9618.9500000000007</v>
      </c>
      <c r="G38" s="18">
        <f t="shared" si="5"/>
        <v>9618.9500000000007</v>
      </c>
      <c r="H38" s="18">
        <f t="shared" si="6"/>
        <v>-9618.9500000000007</v>
      </c>
      <c r="I38" s="19">
        <f t="shared" si="7"/>
        <v>0</v>
      </c>
      <c r="J38" s="19">
        <f t="shared" si="8"/>
        <v>0</v>
      </c>
      <c r="K38" s="19">
        <f t="shared" si="9"/>
        <v>99.999480195446523</v>
      </c>
    </row>
    <row r="39" spans="1:11">
      <c r="A39" s="22" t="s">
        <v>28</v>
      </c>
      <c r="B39" s="17" t="s">
        <v>29</v>
      </c>
      <c r="C39" s="18">
        <v>4852884.37</v>
      </c>
      <c r="D39" s="18">
        <v>5548677</v>
      </c>
      <c r="E39" s="18">
        <v>5535264</v>
      </c>
      <c r="F39" s="18">
        <v>5231776.6399999997</v>
      </c>
      <c r="G39" s="18">
        <f t="shared" si="5"/>
        <v>378892.26999999955</v>
      </c>
      <c r="H39" s="18">
        <f t="shared" si="6"/>
        <v>303487.36000000034</v>
      </c>
      <c r="I39" s="19">
        <f t="shared" si="7"/>
        <v>7.8075684708720985</v>
      </c>
      <c r="J39" s="19">
        <f t="shared" si="8"/>
        <v>94.517201708897716</v>
      </c>
      <c r="K39" s="19">
        <f t="shared" si="9"/>
        <v>94.288722158453268</v>
      </c>
    </row>
    <row r="40" spans="1:11">
      <c r="A40" s="23" t="s">
        <v>30</v>
      </c>
      <c r="B40" s="17" t="s">
        <v>31</v>
      </c>
      <c r="C40" s="18">
        <v>4852884.37</v>
      </c>
      <c r="D40" s="18">
        <v>5548677</v>
      </c>
      <c r="E40" s="18">
        <v>5535264</v>
      </c>
      <c r="F40" s="18">
        <v>5231776.6399999997</v>
      </c>
      <c r="G40" s="18">
        <f t="shared" si="5"/>
        <v>378892.26999999955</v>
      </c>
      <c r="H40" s="18">
        <f t="shared" si="6"/>
        <v>303487.36000000034</v>
      </c>
      <c r="I40" s="19">
        <f t="shared" si="7"/>
        <v>7.8075684708720985</v>
      </c>
      <c r="J40" s="19">
        <f t="shared" si="8"/>
        <v>94.517201708897716</v>
      </c>
      <c r="K40" s="19">
        <f t="shared" si="9"/>
        <v>94.288722158453268</v>
      </c>
    </row>
    <row r="41" spans="1:11">
      <c r="A41" s="16" t="s">
        <v>32</v>
      </c>
      <c r="B41" s="17" t="s">
        <v>33</v>
      </c>
      <c r="C41" s="18">
        <v>4852884.37</v>
      </c>
      <c r="D41" s="18">
        <v>5558296</v>
      </c>
      <c r="E41" s="18">
        <v>5535264</v>
      </c>
      <c r="F41" s="18">
        <v>5238990.8499999996</v>
      </c>
      <c r="G41" s="18">
        <f t="shared" si="5"/>
        <v>386106.47999999952</v>
      </c>
      <c r="H41" s="18">
        <f t="shared" si="6"/>
        <v>296273.15000000037</v>
      </c>
      <c r="I41" s="19">
        <f t="shared" si="7"/>
        <v>7.9562266594866315</v>
      </c>
      <c r="J41" s="19">
        <f t="shared" si="8"/>
        <v>94.64753352324297</v>
      </c>
      <c r="K41" s="19">
        <f t="shared" si="9"/>
        <v>94.255341025378996</v>
      </c>
    </row>
    <row r="42" spans="1:11">
      <c r="A42" s="22" t="s">
        <v>34</v>
      </c>
      <c r="B42" s="17" t="s">
        <v>35</v>
      </c>
      <c r="C42" s="18">
        <v>4538453.7300000004</v>
      </c>
      <c r="D42" s="18">
        <v>5348451</v>
      </c>
      <c r="E42" s="18">
        <v>5504482</v>
      </c>
      <c r="F42" s="18">
        <v>5030986.13</v>
      </c>
      <c r="G42" s="18">
        <f t="shared" si="5"/>
        <v>492532.39999999944</v>
      </c>
      <c r="H42" s="18">
        <f t="shared" si="6"/>
        <v>473495.87000000011</v>
      </c>
      <c r="I42" s="19">
        <f t="shared" si="7"/>
        <v>10.852427485252775</v>
      </c>
      <c r="J42" s="19">
        <f t="shared" si="8"/>
        <v>91.397994034679371</v>
      </c>
      <c r="K42" s="19">
        <f t="shared" si="9"/>
        <v>94.064358633929714</v>
      </c>
    </row>
    <row r="43" spans="1:11">
      <c r="A43" s="23" t="s">
        <v>36</v>
      </c>
      <c r="B43" s="17" t="s">
        <v>37</v>
      </c>
      <c r="C43" s="18">
        <v>4295617.7300000004</v>
      </c>
      <c r="D43" s="18">
        <v>5089956</v>
      </c>
      <c r="E43" s="18">
        <v>5256050</v>
      </c>
      <c r="F43" s="18">
        <v>4772491.13</v>
      </c>
      <c r="G43" s="18">
        <f t="shared" si="5"/>
        <v>476873.39999999944</v>
      </c>
      <c r="H43" s="18">
        <f t="shared" si="6"/>
        <v>483558.87000000011</v>
      </c>
      <c r="I43" s="19">
        <f t="shared" si="7"/>
        <v>11.101392860672448</v>
      </c>
      <c r="J43" s="19">
        <f t="shared" si="8"/>
        <v>90.799956811674164</v>
      </c>
      <c r="K43" s="19">
        <f t="shared" si="9"/>
        <v>93.762915239345872</v>
      </c>
    </row>
    <row r="44" spans="1:11">
      <c r="A44" s="24" t="s">
        <v>38</v>
      </c>
      <c r="B44" s="17" t="s">
        <v>39</v>
      </c>
      <c r="C44" s="18">
        <v>2061013.81</v>
      </c>
      <c r="D44" s="18">
        <v>2378899</v>
      </c>
      <c r="E44" s="18">
        <v>2378899</v>
      </c>
      <c r="F44" s="18">
        <v>2351569.58</v>
      </c>
      <c r="G44" s="18">
        <f t="shared" si="5"/>
        <v>290555.77</v>
      </c>
      <c r="H44" s="18">
        <f t="shared" si="6"/>
        <v>27329.419999999925</v>
      </c>
      <c r="I44" s="19">
        <f t="shared" si="7"/>
        <v>14.09771097069941</v>
      </c>
      <c r="J44" s="19">
        <f t="shared" si="8"/>
        <v>98.851173589126745</v>
      </c>
      <c r="K44" s="19">
        <f t="shared" si="9"/>
        <v>98.851173589126745</v>
      </c>
    </row>
    <row r="45" spans="1:11">
      <c r="A45" s="24" t="s">
        <v>40</v>
      </c>
      <c r="B45" s="17" t="s">
        <v>41</v>
      </c>
      <c r="C45" s="18">
        <v>2234603.92</v>
      </c>
      <c r="D45" s="18">
        <v>2711057</v>
      </c>
      <c r="E45" s="18">
        <v>2877151</v>
      </c>
      <c r="F45" s="18">
        <v>2420921.5499999998</v>
      </c>
      <c r="G45" s="18">
        <f t="shared" si="5"/>
        <v>186317.62999999989</v>
      </c>
      <c r="H45" s="18">
        <f t="shared" si="6"/>
        <v>456229.45000000019</v>
      </c>
      <c r="I45" s="19">
        <f t="shared" si="7"/>
        <v>8.3378368905752183</v>
      </c>
      <c r="J45" s="19">
        <f t="shared" si="8"/>
        <v>84.143013348969163</v>
      </c>
      <c r="K45" s="19">
        <f t="shared" si="9"/>
        <v>89.298068981950578</v>
      </c>
    </row>
    <row r="46" spans="1:11">
      <c r="A46" s="25" t="s">
        <v>42</v>
      </c>
      <c r="B46" s="17" t="s">
        <v>43</v>
      </c>
      <c r="C46" s="18">
        <v>2917.11</v>
      </c>
      <c r="D46" s="18">
        <v>0</v>
      </c>
      <c r="E46" s="18">
        <v>0</v>
      </c>
      <c r="F46" s="18">
        <v>2505.83</v>
      </c>
      <c r="G46" s="18">
        <f t="shared" si="5"/>
        <v>-411.2800000000002</v>
      </c>
      <c r="H46" s="18">
        <f t="shared" si="6"/>
        <v>-2505.83</v>
      </c>
      <c r="I46" s="19">
        <f t="shared" si="7"/>
        <v>-14.098885540826373</v>
      </c>
      <c r="J46" s="19">
        <f t="shared" si="8"/>
        <v>0</v>
      </c>
      <c r="K46" s="19">
        <f t="shared" si="9"/>
        <v>0</v>
      </c>
    </row>
    <row r="47" spans="1:11">
      <c r="A47" s="23" t="s">
        <v>44</v>
      </c>
      <c r="B47" s="17" t="s">
        <v>45</v>
      </c>
      <c r="C47" s="18">
        <v>228332</v>
      </c>
      <c r="D47" s="18">
        <v>238395</v>
      </c>
      <c r="E47" s="18">
        <v>228332</v>
      </c>
      <c r="F47" s="18">
        <v>238395</v>
      </c>
      <c r="G47" s="18">
        <f t="shared" si="5"/>
        <v>10063</v>
      </c>
      <c r="H47" s="18">
        <f t="shared" si="6"/>
        <v>-10063</v>
      </c>
      <c r="I47" s="19">
        <f t="shared" si="7"/>
        <v>4.4071790200234773</v>
      </c>
      <c r="J47" s="19">
        <f t="shared" si="8"/>
        <v>104.40717902002348</v>
      </c>
      <c r="K47" s="19">
        <f t="shared" si="9"/>
        <v>100</v>
      </c>
    </row>
    <row r="48" spans="1:11">
      <c r="A48" s="24" t="s">
        <v>46</v>
      </c>
      <c r="B48" s="17" t="s">
        <v>47</v>
      </c>
      <c r="C48" s="18">
        <v>24500</v>
      </c>
      <c r="D48" s="18">
        <v>34563</v>
      </c>
      <c r="E48" s="18">
        <v>24500</v>
      </c>
      <c r="F48" s="18">
        <v>34563</v>
      </c>
      <c r="G48" s="18">
        <f t="shared" si="5"/>
        <v>10063</v>
      </c>
      <c r="H48" s="18">
        <f t="shared" si="6"/>
        <v>-10063</v>
      </c>
      <c r="I48" s="19">
        <f t="shared" si="7"/>
        <v>41.073469387755125</v>
      </c>
      <c r="J48" s="19">
        <f t="shared" si="8"/>
        <v>141.07346938775513</v>
      </c>
      <c r="K48" s="19">
        <f t="shared" si="9"/>
        <v>100</v>
      </c>
    </row>
    <row r="49" spans="1:11">
      <c r="A49" s="24" t="s">
        <v>48</v>
      </c>
      <c r="B49" s="17" t="s">
        <v>49</v>
      </c>
      <c r="C49" s="18">
        <v>203832</v>
      </c>
      <c r="D49" s="18">
        <v>203832</v>
      </c>
      <c r="E49" s="18">
        <v>203832</v>
      </c>
      <c r="F49" s="18">
        <v>203832</v>
      </c>
      <c r="G49" s="18">
        <f t="shared" si="5"/>
        <v>0</v>
      </c>
      <c r="H49" s="18">
        <f t="shared" si="6"/>
        <v>0</v>
      </c>
      <c r="I49" s="19">
        <f t="shared" si="7"/>
        <v>0</v>
      </c>
      <c r="J49" s="19">
        <f t="shared" si="8"/>
        <v>100</v>
      </c>
      <c r="K49" s="19">
        <f t="shared" si="9"/>
        <v>100</v>
      </c>
    </row>
    <row r="50" spans="1:11" ht="25.5">
      <c r="A50" s="23" t="s">
        <v>50</v>
      </c>
      <c r="B50" s="17" t="s">
        <v>51</v>
      </c>
      <c r="C50" s="18">
        <v>14504</v>
      </c>
      <c r="D50" s="18">
        <v>20100</v>
      </c>
      <c r="E50" s="18">
        <v>20100</v>
      </c>
      <c r="F50" s="18">
        <v>20100</v>
      </c>
      <c r="G50" s="18">
        <f t="shared" si="5"/>
        <v>5596</v>
      </c>
      <c r="H50" s="18">
        <f t="shared" si="6"/>
        <v>0</v>
      </c>
      <c r="I50" s="19">
        <f t="shared" si="7"/>
        <v>38.582460011031458</v>
      </c>
      <c r="J50" s="19">
        <f t="shared" si="8"/>
        <v>100</v>
      </c>
      <c r="K50" s="19">
        <f t="shared" si="9"/>
        <v>100</v>
      </c>
    </row>
    <row r="51" spans="1:11">
      <c r="A51" s="24" t="s">
        <v>52</v>
      </c>
      <c r="B51" s="17" t="s">
        <v>53</v>
      </c>
      <c r="C51" s="18">
        <v>14504</v>
      </c>
      <c r="D51" s="18">
        <v>20100</v>
      </c>
      <c r="E51" s="18">
        <v>20100</v>
      </c>
      <c r="F51" s="18">
        <v>20100</v>
      </c>
      <c r="G51" s="18">
        <f t="shared" si="5"/>
        <v>5596</v>
      </c>
      <c r="H51" s="18">
        <f t="shared" si="6"/>
        <v>0</v>
      </c>
      <c r="I51" s="19">
        <f t="shared" si="7"/>
        <v>38.582460011031458</v>
      </c>
      <c r="J51" s="19">
        <f t="shared" si="8"/>
        <v>100</v>
      </c>
      <c r="K51" s="19">
        <f t="shared" si="9"/>
        <v>100</v>
      </c>
    </row>
    <row r="52" spans="1:11" ht="25.5">
      <c r="A52" s="25" t="s">
        <v>54</v>
      </c>
      <c r="B52" s="17" t="s">
        <v>55</v>
      </c>
      <c r="C52" s="18">
        <v>14504</v>
      </c>
      <c r="D52" s="18">
        <v>20100</v>
      </c>
      <c r="E52" s="18">
        <v>20100</v>
      </c>
      <c r="F52" s="18">
        <v>20100</v>
      </c>
      <c r="G52" s="18">
        <f t="shared" si="5"/>
        <v>5596</v>
      </c>
      <c r="H52" s="18">
        <f t="shared" si="6"/>
        <v>0</v>
      </c>
      <c r="I52" s="19">
        <f t="shared" si="7"/>
        <v>38.582460011031458</v>
      </c>
      <c r="J52" s="19">
        <f t="shared" si="8"/>
        <v>100</v>
      </c>
      <c r="K52" s="19">
        <f t="shared" si="9"/>
        <v>100</v>
      </c>
    </row>
    <row r="53" spans="1:11" ht="25.5">
      <c r="A53" s="26" t="s">
        <v>56</v>
      </c>
      <c r="B53" s="17" t="s">
        <v>57</v>
      </c>
      <c r="C53" s="18">
        <v>14504</v>
      </c>
      <c r="D53" s="18">
        <v>20100</v>
      </c>
      <c r="E53" s="18">
        <v>20100</v>
      </c>
      <c r="F53" s="18">
        <v>20100</v>
      </c>
      <c r="G53" s="18">
        <f t="shared" si="5"/>
        <v>5596</v>
      </c>
      <c r="H53" s="18">
        <f t="shared" si="6"/>
        <v>0</v>
      </c>
      <c r="I53" s="19">
        <f t="shared" si="7"/>
        <v>38.582460011031458</v>
      </c>
      <c r="J53" s="19">
        <f t="shared" si="8"/>
        <v>100</v>
      </c>
      <c r="K53" s="19">
        <f t="shared" si="9"/>
        <v>100</v>
      </c>
    </row>
    <row r="54" spans="1:11">
      <c r="A54" s="22" t="s">
        <v>58</v>
      </c>
      <c r="B54" s="17" t="s">
        <v>59</v>
      </c>
      <c r="C54" s="18">
        <v>314430.64</v>
      </c>
      <c r="D54" s="18">
        <v>209845</v>
      </c>
      <c r="E54" s="18">
        <v>30782</v>
      </c>
      <c r="F54" s="18">
        <v>208004.72</v>
      </c>
      <c r="G54" s="18">
        <f t="shared" si="5"/>
        <v>-106425.92000000001</v>
      </c>
      <c r="H54" s="18">
        <f t="shared" si="6"/>
        <v>-177222.72</v>
      </c>
      <c r="I54" s="19">
        <f t="shared" si="7"/>
        <v>-33.847184867225408</v>
      </c>
      <c r="J54" s="19">
        <f t="shared" si="8"/>
        <v>675.73491001234493</v>
      </c>
      <c r="K54" s="19">
        <f t="shared" si="9"/>
        <v>99.123028902285014</v>
      </c>
    </row>
    <row r="55" spans="1:11">
      <c r="A55" s="23" t="s">
        <v>60</v>
      </c>
      <c r="B55" s="17" t="s">
        <v>61</v>
      </c>
      <c r="C55" s="18">
        <v>314430.64</v>
      </c>
      <c r="D55" s="18">
        <v>209845</v>
      </c>
      <c r="E55" s="18">
        <v>30782</v>
      </c>
      <c r="F55" s="18">
        <v>208004.72</v>
      </c>
      <c r="G55" s="18">
        <f t="shared" si="5"/>
        <v>-106425.92000000001</v>
      </c>
      <c r="H55" s="18">
        <f t="shared" si="6"/>
        <v>-177222.72</v>
      </c>
      <c r="I55" s="19">
        <f t="shared" si="7"/>
        <v>-33.847184867225408</v>
      </c>
      <c r="J55" s="19">
        <f t="shared" si="8"/>
        <v>675.73491001234493</v>
      </c>
      <c r="K55" s="19">
        <f t="shared" si="9"/>
        <v>99.123028902285014</v>
      </c>
    </row>
    <row r="56" spans="1:11">
      <c r="A56" s="16"/>
      <c r="B56" s="17" t="s">
        <v>62</v>
      </c>
      <c r="C56" s="18">
        <v>0</v>
      </c>
      <c r="D56" s="18">
        <v>0</v>
      </c>
      <c r="E56" s="18">
        <v>0</v>
      </c>
      <c r="F56" s="18">
        <v>2404.7399999999998</v>
      </c>
      <c r="G56" s="18">
        <f t="shared" si="5"/>
        <v>2404.7399999999998</v>
      </c>
      <c r="H56" s="18">
        <f t="shared" si="6"/>
        <v>-2404.7399999999998</v>
      </c>
      <c r="I56" s="19">
        <f t="shared" si="7"/>
        <v>0</v>
      </c>
      <c r="J56" s="19">
        <f t="shared" si="8"/>
        <v>0</v>
      </c>
      <c r="K56" s="19">
        <f t="shared" si="9"/>
        <v>0</v>
      </c>
    </row>
    <row r="57" spans="1:11">
      <c r="A57" s="16" t="s">
        <v>63</v>
      </c>
      <c r="B57" s="17" t="s">
        <v>64</v>
      </c>
      <c r="C57" s="18">
        <v>0</v>
      </c>
      <c r="D57" s="18">
        <v>0</v>
      </c>
      <c r="E57" s="18">
        <v>0</v>
      </c>
      <c r="F57" s="18">
        <v>-2404.7399999999998</v>
      </c>
      <c r="G57" s="18">
        <f t="shared" si="5"/>
        <v>-2404.7399999999998</v>
      </c>
      <c r="H57" s="18">
        <f t="shared" si="6"/>
        <v>2404.7399999999998</v>
      </c>
      <c r="I57" s="19">
        <f t="shared" si="7"/>
        <v>0</v>
      </c>
      <c r="J57" s="19">
        <f t="shared" si="8"/>
        <v>0</v>
      </c>
      <c r="K57" s="19">
        <f t="shared" si="9"/>
        <v>0</v>
      </c>
    </row>
    <row r="58" spans="1:11">
      <c r="A58" s="22" t="s">
        <v>65</v>
      </c>
      <c r="B58" s="17" t="s">
        <v>66</v>
      </c>
      <c r="C58" s="18">
        <v>0</v>
      </c>
      <c r="D58" s="18">
        <v>0</v>
      </c>
      <c r="E58" s="18">
        <v>0</v>
      </c>
      <c r="F58" s="18">
        <v>-2404.7399999999998</v>
      </c>
      <c r="G58" s="18">
        <f t="shared" si="5"/>
        <v>-2404.7399999999998</v>
      </c>
      <c r="H58" s="18">
        <f t="shared" si="6"/>
        <v>2404.7399999999998</v>
      </c>
      <c r="I58" s="19">
        <f t="shared" si="7"/>
        <v>0</v>
      </c>
      <c r="J58" s="19">
        <f t="shared" si="8"/>
        <v>0</v>
      </c>
      <c r="K58" s="19">
        <f t="shared" si="9"/>
        <v>0</v>
      </c>
    </row>
    <row r="59" spans="1:11" s="31" customFormat="1">
      <c r="A59" s="27" t="s">
        <v>68</v>
      </c>
      <c r="B59" s="28" t="s">
        <v>69</v>
      </c>
      <c r="C59" s="29"/>
      <c r="D59" s="29"/>
      <c r="E59" s="29"/>
      <c r="F59" s="29"/>
      <c r="G59" s="29"/>
      <c r="H59" s="29"/>
      <c r="I59" s="30"/>
      <c r="J59" s="30"/>
      <c r="K59" s="30"/>
    </row>
    <row r="60" spans="1:11">
      <c r="A60" s="16" t="s">
        <v>24</v>
      </c>
      <c r="B60" s="17" t="s">
        <v>25</v>
      </c>
      <c r="C60" s="18">
        <v>4852884.37</v>
      </c>
      <c r="D60" s="18">
        <v>5558296</v>
      </c>
      <c r="E60" s="18">
        <v>5535264</v>
      </c>
      <c r="F60" s="18">
        <v>5241395.59</v>
      </c>
      <c r="G60" s="18">
        <f t="shared" ref="G60:G81" si="10">F60-C60</f>
        <v>388511.21999999974</v>
      </c>
      <c r="H60" s="18">
        <f t="shared" ref="H60:H81" si="11">E60-F60</f>
        <v>293868.41000000015</v>
      </c>
      <c r="I60" s="19">
        <f t="shared" ref="I60:I81" si="12">IF(ISERROR(F60/C60),0,F60/C60*100-100)</f>
        <v>8.0057794577124781</v>
      </c>
      <c r="J60" s="19">
        <f t="shared" ref="J60:J81" si="13">IF(ISERROR(F60/E60),0,F60/E60*100)</f>
        <v>94.690977521578006</v>
      </c>
      <c r="K60" s="19">
        <f t="shared" ref="K60:K81" si="14">IF(ISERROR(F60/D60),0,F60/D60*100)</f>
        <v>94.298605004123559</v>
      </c>
    </row>
    <row r="61" spans="1:11" ht="25.5">
      <c r="A61" s="22" t="s">
        <v>26</v>
      </c>
      <c r="B61" s="17" t="s">
        <v>27</v>
      </c>
      <c r="C61" s="18">
        <v>0</v>
      </c>
      <c r="D61" s="18">
        <v>9619</v>
      </c>
      <c r="E61" s="18">
        <v>0</v>
      </c>
      <c r="F61" s="18">
        <v>9618.9500000000007</v>
      </c>
      <c r="G61" s="18">
        <f t="shared" si="10"/>
        <v>9618.9500000000007</v>
      </c>
      <c r="H61" s="18">
        <f t="shared" si="11"/>
        <v>-9618.9500000000007</v>
      </c>
      <c r="I61" s="19">
        <f t="shared" si="12"/>
        <v>0</v>
      </c>
      <c r="J61" s="19">
        <f t="shared" si="13"/>
        <v>0</v>
      </c>
      <c r="K61" s="19">
        <f t="shared" si="14"/>
        <v>99.999480195446523</v>
      </c>
    </row>
    <row r="62" spans="1:11">
      <c r="A62" s="22" t="s">
        <v>28</v>
      </c>
      <c r="B62" s="17" t="s">
        <v>29</v>
      </c>
      <c r="C62" s="18">
        <v>4852884.37</v>
      </c>
      <c r="D62" s="18">
        <v>5548677</v>
      </c>
      <c r="E62" s="18">
        <v>5535264</v>
      </c>
      <c r="F62" s="18">
        <v>5231776.6399999997</v>
      </c>
      <c r="G62" s="18">
        <f t="shared" si="10"/>
        <v>378892.26999999955</v>
      </c>
      <c r="H62" s="18">
        <f t="shared" si="11"/>
        <v>303487.36000000034</v>
      </c>
      <c r="I62" s="19">
        <f t="shared" si="12"/>
        <v>7.8075684708720985</v>
      </c>
      <c r="J62" s="19">
        <f t="shared" si="13"/>
        <v>94.517201708897716</v>
      </c>
      <c r="K62" s="19">
        <f t="shared" si="14"/>
        <v>94.288722158453268</v>
      </c>
    </row>
    <row r="63" spans="1:11">
      <c r="A63" s="23" t="s">
        <v>30</v>
      </c>
      <c r="B63" s="17" t="s">
        <v>31</v>
      </c>
      <c r="C63" s="18">
        <v>4852884.37</v>
      </c>
      <c r="D63" s="18">
        <v>5548677</v>
      </c>
      <c r="E63" s="18">
        <v>5535264</v>
      </c>
      <c r="F63" s="18">
        <v>5231776.6399999997</v>
      </c>
      <c r="G63" s="18">
        <f t="shared" si="10"/>
        <v>378892.26999999955</v>
      </c>
      <c r="H63" s="18">
        <f t="shared" si="11"/>
        <v>303487.36000000034</v>
      </c>
      <c r="I63" s="19">
        <f t="shared" si="12"/>
        <v>7.8075684708720985</v>
      </c>
      <c r="J63" s="19">
        <f t="shared" si="13"/>
        <v>94.517201708897716</v>
      </c>
      <c r="K63" s="19">
        <f t="shared" si="14"/>
        <v>94.288722158453268</v>
      </c>
    </row>
    <row r="64" spans="1:11">
      <c r="A64" s="16" t="s">
        <v>32</v>
      </c>
      <c r="B64" s="17" t="s">
        <v>33</v>
      </c>
      <c r="C64" s="18">
        <v>4852884.37</v>
      </c>
      <c r="D64" s="18">
        <v>5558296</v>
      </c>
      <c r="E64" s="18">
        <v>5535264</v>
      </c>
      <c r="F64" s="18">
        <v>5238990.8499999996</v>
      </c>
      <c r="G64" s="18">
        <f t="shared" si="10"/>
        <v>386106.47999999952</v>
      </c>
      <c r="H64" s="18">
        <f t="shared" si="11"/>
        <v>296273.15000000037</v>
      </c>
      <c r="I64" s="19">
        <f t="shared" si="12"/>
        <v>7.9562266594866315</v>
      </c>
      <c r="J64" s="19">
        <f t="shared" si="13"/>
        <v>94.64753352324297</v>
      </c>
      <c r="K64" s="19">
        <f t="shared" si="14"/>
        <v>94.255341025378996</v>
      </c>
    </row>
    <row r="65" spans="1:11">
      <c r="A65" s="22" t="s">
        <v>34</v>
      </c>
      <c r="B65" s="17" t="s">
        <v>35</v>
      </c>
      <c r="C65" s="18">
        <v>4538453.7300000004</v>
      </c>
      <c r="D65" s="18">
        <v>5348451</v>
      </c>
      <c r="E65" s="18">
        <v>5504482</v>
      </c>
      <c r="F65" s="18">
        <v>5030986.13</v>
      </c>
      <c r="G65" s="18">
        <f t="shared" si="10"/>
        <v>492532.39999999944</v>
      </c>
      <c r="H65" s="18">
        <f t="shared" si="11"/>
        <v>473495.87000000011</v>
      </c>
      <c r="I65" s="19">
        <f t="shared" si="12"/>
        <v>10.852427485252775</v>
      </c>
      <c r="J65" s="19">
        <f t="shared" si="13"/>
        <v>91.397994034679371</v>
      </c>
      <c r="K65" s="19">
        <f t="shared" si="14"/>
        <v>94.064358633929714</v>
      </c>
    </row>
    <row r="66" spans="1:11">
      <c r="A66" s="23" t="s">
        <v>36</v>
      </c>
      <c r="B66" s="17" t="s">
        <v>37</v>
      </c>
      <c r="C66" s="18">
        <v>4295617.7300000004</v>
      </c>
      <c r="D66" s="18">
        <v>5089956</v>
      </c>
      <c r="E66" s="18">
        <v>5256050</v>
      </c>
      <c r="F66" s="18">
        <v>4772491.13</v>
      </c>
      <c r="G66" s="18">
        <f t="shared" si="10"/>
        <v>476873.39999999944</v>
      </c>
      <c r="H66" s="18">
        <f t="shared" si="11"/>
        <v>483558.87000000011</v>
      </c>
      <c r="I66" s="19">
        <f t="shared" si="12"/>
        <v>11.101392860672448</v>
      </c>
      <c r="J66" s="19">
        <f t="shared" si="13"/>
        <v>90.799956811674164</v>
      </c>
      <c r="K66" s="19">
        <f t="shared" si="14"/>
        <v>93.762915239345872</v>
      </c>
    </row>
    <row r="67" spans="1:11">
      <c r="A67" s="24" t="s">
        <v>38</v>
      </c>
      <c r="B67" s="17" t="s">
        <v>39</v>
      </c>
      <c r="C67" s="18">
        <v>2061013.81</v>
      </c>
      <c r="D67" s="18">
        <v>2378899</v>
      </c>
      <c r="E67" s="18">
        <v>2378899</v>
      </c>
      <c r="F67" s="18">
        <v>2351569.58</v>
      </c>
      <c r="G67" s="18">
        <f t="shared" si="10"/>
        <v>290555.77</v>
      </c>
      <c r="H67" s="18">
        <f t="shared" si="11"/>
        <v>27329.419999999925</v>
      </c>
      <c r="I67" s="19">
        <f t="shared" si="12"/>
        <v>14.09771097069941</v>
      </c>
      <c r="J67" s="19">
        <f t="shared" si="13"/>
        <v>98.851173589126745</v>
      </c>
      <c r="K67" s="19">
        <f t="shared" si="14"/>
        <v>98.851173589126745</v>
      </c>
    </row>
    <row r="68" spans="1:11">
      <c r="A68" s="24" t="s">
        <v>40</v>
      </c>
      <c r="B68" s="17" t="s">
        <v>41</v>
      </c>
      <c r="C68" s="18">
        <v>2234603.92</v>
      </c>
      <c r="D68" s="18">
        <v>2711057</v>
      </c>
      <c r="E68" s="18">
        <v>2877151</v>
      </c>
      <c r="F68" s="18">
        <v>2420921.5499999998</v>
      </c>
      <c r="G68" s="18">
        <f t="shared" si="10"/>
        <v>186317.62999999989</v>
      </c>
      <c r="H68" s="18">
        <f t="shared" si="11"/>
        <v>456229.45000000019</v>
      </c>
      <c r="I68" s="19">
        <f t="shared" si="12"/>
        <v>8.3378368905752183</v>
      </c>
      <c r="J68" s="19">
        <f t="shared" si="13"/>
        <v>84.143013348969163</v>
      </c>
      <c r="K68" s="19">
        <f t="shared" si="14"/>
        <v>89.298068981950578</v>
      </c>
    </row>
    <row r="69" spans="1:11">
      <c r="A69" s="25" t="s">
        <v>42</v>
      </c>
      <c r="B69" s="17" t="s">
        <v>43</v>
      </c>
      <c r="C69" s="18">
        <v>2917.11</v>
      </c>
      <c r="D69" s="18">
        <v>0</v>
      </c>
      <c r="E69" s="18">
        <v>0</v>
      </c>
      <c r="F69" s="18">
        <v>2505.83</v>
      </c>
      <c r="G69" s="18">
        <f t="shared" si="10"/>
        <v>-411.2800000000002</v>
      </c>
      <c r="H69" s="18">
        <f t="shared" si="11"/>
        <v>-2505.83</v>
      </c>
      <c r="I69" s="19">
        <f t="shared" si="12"/>
        <v>-14.098885540826373</v>
      </c>
      <c r="J69" s="19">
        <f t="shared" si="13"/>
        <v>0</v>
      </c>
      <c r="K69" s="19">
        <f t="shared" si="14"/>
        <v>0</v>
      </c>
    </row>
    <row r="70" spans="1:11">
      <c r="A70" s="23" t="s">
        <v>44</v>
      </c>
      <c r="B70" s="17" t="s">
        <v>45</v>
      </c>
      <c r="C70" s="18">
        <v>228332</v>
      </c>
      <c r="D70" s="18">
        <v>238395</v>
      </c>
      <c r="E70" s="18">
        <v>228332</v>
      </c>
      <c r="F70" s="18">
        <v>238395</v>
      </c>
      <c r="G70" s="18">
        <f t="shared" si="10"/>
        <v>10063</v>
      </c>
      <c r="H70" s="18">
        <f t="shared" si="11"/>
        <v>-10063</v>
      </c>
      <c r="I70" s="19">
        <f t="shared" si="12"/>
        <v>4.4071790200234773</v>
      </c>
      <c r="J70" s="19">
        <f t="shared" si="13"/>
        <v>104.40717902002348</v>
      </c>
      <c r="K70" s="19">
        <f t="shared" si="14"/>
        <v>100</v>
      </c>
    </row>
    <row r="71" spans="1:11">
      <c r="A71" s="24" t="s">
        <v>46</v>
      </c>
      <c r="B71" s="17" t="s">
        <v>47</v>
      </c>
      <c r="C71" s="18">
        <v>24500</v>
      </c>
      <c r="D71" s="18">
        <v>34563</v>
      </c>
      <c r="E71" s="18">
        <v>24500</v>
      </c>
      <c r="F71" s="18">
        <v>34563</v>
      </c>
      <c r="G71" s="18">
        <f t="shared" si="10"/>
        <v>10063</v>
      </c>
      <c r="H71" s="18">
        <f t="shared" si="11"/>
        <v>-10063</v>
      </c>
      <c r="I71" s="19">
        <f t="shared" si="12"/>
        <v>41.073469387755125</v>
      </c>
      <c r="J71" s="19">
        <f t="shared" si="13"/>
        <v>141.07346938775513</v>
      </c>
      <c r="K71" s="19">
        <f t="shared" si="14"/>
        <v>100</v>
      </c>
    </row>
    <row r="72" spans="1:11">
      <c r="A72" s="24" t="s">
        <v>48</v>
      </c>
      <c r="B72" s="17" t="s">
        <v>49</v>
      </c>
      <c r="C72" s="18">
        <v>203832</v>
      </c>
      <c r="D72" s="18">
        <v>203832</v>
      </c>
      <c r="E72" s="18">
        <v>203832</v>
      </c>
      <c r="F72" s="18">
        <v>203832</v>
      </c>
      <c r="G72" s="18">
        <f t="shared" si="10"/>
        <v>0</v>
      </c>
      <c r="H72" s="18">
        <f t="shared" si="11"/>
        <v>0</v>
      </c>
      <c r="I72" s="19">
        <f t="shared" si="12"/>
        <v>0</v>
      </c>
      <c r="J72" s="19">
        <f t="shared" si="13"/>
        <v>100</v>
      </c>
      <c r="K72" s="19">
        <f t="shared" si="14"/>
        <v>100</v>
      </c>
    </row>
    <row r="73" spans="1:11" ht="25.5">
      <c r="A73" s="23" t="s">
        <v>50</v>
      </c>
      <c r="B73" s="17" t="s">
        <v>51</v>
      </c>
      <c r="C73" s="18">
        <v>14504</v>
      </c>
      <c r="D73" s="18">
        <v>20100</v>
      </c>
      <c r="E73" s="18">
        <v>20100</v>
      </c>
      <c r="F73" s="18">
        <v>20100</v>
      </c>
      <c r="G73" s="18">
        <f t="shared" si="10"/>
        <v>5596</v>
      </c>
      <c r="H73" s="18">
        <f t="shared" si="11"/>
        <v>0</v>
      </c>
      <c r="I73" s="19">
        <f t="shared" si="12"/>
        <v>38.582460011031458</v>
      </c>
      <c r="J73" s="19">
        <f t="shared" si="13"/>
        <v>100</v>
      </c>
      <c r="K73" s="19">
        <f t="shared" si="14"/>
        <v>100</v>
      </c>
    </row>
    <row r="74" spans="1:11">
      <c r="A74" s="24" t="s">
        <v>52</v>
      </c>
      <c r="B74" s="17" t="s">
        <v>53</v>
      </c>
      <c r="C74" s="18">
        <v>14504</v>
      </c>
      <c r="D74" s="18">
        <v>20100</v>
      </c>
      <c r="E74" s="18">
        <v>20100</v>
      </c>
      <c r="F74" s="18">
        <v>20100</v>
      </c>
      <c r="G74" s="18">
        <f t="shared" si="10"/>
        <v>5596</v>
      </c>
      <c r="H74" s="18">
        <f t="shared" si="11"/>
        <v>0</v>
      </c>
      <c r="I74" s="19">
        <f t="shared" si="12"/>
        <v>38.582460011031458</v>
      </c>
      <c r="J74" s="19">
        <f t="shared" si="13"/>
        <v>100</v>
      </c>
      <c r="K74" s="19">
        <f t="shared" si="14"/>
        <v>100</v>
      </c>
    </row>
    <row r="75" spans="1:11" ht="25.5">
      <c r="A75" s="25" t="s">
        <v>54</v>
      </c>
      <c r="B75" s="17" t="s">
        <v>55</v>
      </c>
      <c r="C75" s="18">
        <v>14504</v>
      </c>
      <c r="D75" s="18">
        <v>20100</v>
      </c>
      <c r="E75" s="18">
        <v>20100</v>
      </c>
      <c r="F75" s="18">
        <v>20100</v>
      </c>
      <c r="G75" s="18">
        <f t="shared" si="10"/>
        <v>5596</v>
      </c>
      <c r="H75" s="18">
        <f t="shared" si="11"/>
        <v>0</v>
      </c>
      <c r="I75" s="19">
        <f t="shared" si="12"/>
        <v>38.582460011031458</v>
      </c>
      <c r="J75" s="19">
        <f t="shared" si="13"/>
        <v>100</v>
      </c>
      <c r="K75" s="19">
        <f t="shared" si="14"/>
        <v>100</v>
      </c>
    </row>
    <row r="76" spans="1:11" ht="25.5">
      <c r="A76" s="26" t="s">
        <v>56</v>
      </c>
      <c r="B76" s="17" t="s">
        <v>57</v>
      </c>
      <c r="C76" s="18">
        <v>14504</v>
      </c>
      <c r="D76" s="18">
        <v>20100</v>
      </c>
      <c r="E76" s="18">
        <v>20100</v>
      </c>
      <c r="F76" s="18">
        <v>20100</v>
      </c>
      <c r="G76" s="18">
        <f t="shared" si="10"/>
        <v>5596</v>
      </c>
      <c r="H76" s="18">
        <f t="shared" si="11"/>
        <v>0</v>
      </c>
      <c r="I76" s="19">
        <f t="shared" si="12"/>
        <v>38.582460011031458</v>
      </c>
      <c r="J76" s="19">
        <f t="shared" si="13"/>
        <v>100</v>
      </c>
      <c r="K76" s="19">
        <f t="shared" si="14"/>
        <v>100</v>
      </c>
    </row>
    <row r="77" spans="1:11">
      <c r="A77" s="22" t="s">
        <v>58</v>
      </c>
      <c r="B77" s="17" t="s">
        <v>59</v>
      </c>
      <c r="C77" s="18">
        <v>314430.64</v>
      </c>
      <c r="D77" s="18">
        <v>209845</v>
      </c>
      <c r="E77" s="18">
        <v>30782</v>
      </c>
      <c r="F77" s="18">
        <v>208004.72</v>
      </c>
      <c r="G77" s="18">
        <f t="shared" si="10"/>
        <v>-106425.92000000001</v>
      </c>
      <c r="H77" s="18">
        <f t="shared" si="11"/>
        <v>-177222.72</v>
      </c>
      <c r="I77" s="19">
        <f t="shared" si="12"/>
        <v>-33.847184867225408</v>
      </c>
      <c r="J77" s="19">
        <f t="shared" si="13"/>
        <v>675.73491001234493</v>
      </c>
      <c r="K77" s="19">
        <f t="shared" si="14"/>
        <v>99.123028902285014</v>
      </c>
    </row>
    <row r="78" spans="1:11">
      <c r="A78" s="23" t="s">
        <v>60</v>
      </c>
      <c r="B78" s="17" t="s">
        <v>61</v>
      </c>
      <c r="C78" s="18">
        <v>314430.64</v>
      </c>
      <c r="D78" s="18">
        <v>209845</v>
      </c>
      <c r="E78" s="18">
        <v>30782</v>
      </c>
      <c r="F78" s="18">
        <v>208004.72</v>
      </c>
      <c r="G78" s="18">
        <f t="shared" si="10"/>
        <v>-106425.92000000001</v>
      </c>
      <c r="H78" s="18">
        <f t="shared" si="11"/>
        <v>-177222.72</v>
      </c>
      <c r="I78" s="19">
        <f t="shared" si="12"/>
        <v>-33.847184867225408</v>
      </c>
      <c r="J78" s="19">
        <f t="shared" si="13"/>
        <v>675.73491001234493</v>
      </c>
      <c r="K78" s="19">
        <f t="shared" si="14"/>
        <v>99.123028902285014</v>
      </c>
    </row>
    <row r="79" spans="1:11">
      <c r="A79" s="16"/>
      <c r="B79" s="17" t="s">
        <v>62</v>
      </c>
      <c r="C79" s="18">
        <v>0</v>
      </c>
      <c r="D79" s="18">
        <v>0</v>
      </c>
      <c r="E79" s="18">
        <v>0</v>
      </c>
      <c r="F79" s="18">
        <v>2404.7399999999998</v>
      </c>
      <c r="G79" s="18">
        <f t="shared" si="10"/>
        <v>2404.7399999999998</v>
      </c>
      <c r="H79" s="18">
        <f t="shared" si="11"/>
        <v>-2404.7399999999998</v>
      </c>
      <c r="I79" s="19">
        <f t="shared" si="12"/>
        <v>0</v>
      </c>
      <c r="J79" s="19">
        <f t="shared" si="13"/>
        <v>0</v>
      </c>
      <c r="K79" s="19">
        <f t="shared" si="14"/>
        <v>0</v>
      </c>
    </row>
    <row r="80" spans="1:11">
      <c r="A80" s="16" t="s">
        <v>63</v>
      </c>
      <c r="B80" s="17" t="s">
        <v>64</v>
      </c>
      <c r="C80" s="18">
        <v>0</v>
      </c>
      <c r="D80" s="18">
        <v>0</v>
      </c>
      <c r="E80" s="18">
        <v>0</v>
      </c>
      <c r="F80" s="18">
        <v>-2404.7399999999998</v>
      </c>
      <c r="G80" s="18">
        <f t="shared" si="10"/>
        <v>-2404.7399999999998</v>
      </c>
      <c r="H80" s="18">
        <f t="shared" si="11"/>
        <v>2404.7399999999998</v>
      </c>
      <c r="I80" s="19">
        <f t="shared" si="12"/>
        <v>0</v>
      </c>
      <c r="J80" s="19">
        <f t="shared" si="13"/>
        <v>0</v>
      </c>
      <c r="K80" s="19">
        <f t="shared" si="14"/>
        <v>0</v>
      </c>
    </row>
    <row r="81" spans="1:11">
      <c r="A81" s="22" t="s">
        <v>65</v>
      </c>
      <c r="B81" s="17" t="s">
        <v>66</v>
      </c>
      <c r="C81" s="18">
        <v>0</v>
      </c>
      <c r="D81" s="18">
        <v>0</v>
      </c>
      <c r="E81" s="18">
        <v>0</v>
      </c>
      <c r="F81" s="18">
        <v>-2404.7399999999998</v>
      </c>
      <c r="G81" s="18">
        <f t="shared" si="10"/>
        <v>-2404.7399999999998</v>
      </c>
      <c r="H81" s="18">
        <f t="shared" si="11"/>
        <v>2404.7399999999998</v>
      </c>
      <c r="I81" s="19">
        <f t="shared" si="12"/>
        <v>0</v>
      </c>
      <c r="J81" s="19">
        <f t="shared" si="13"/>
        <v>0</v>
      </c>
      <c r="K81" s="19">
        <f t="shared" si="14"/>
        <v>0</v>
      </c>
    </row>
    <row r="86" spans="1:11" ht="15.75">
      <c r="A86" s="32"/>
      <c r="E86" s="35"/>
      <c r="K86" s="37"/>
    </row>
    <row r="88" spans="1:11" ht="15.75">
      <c r="A88" s="32"/>
    </row>
  </sheetData>
  <mergeCells count="6">
    <mergeCell ref="A4:K4"/>
    <mergeCell ref="A5:K5"/>
    <mergeCell ref="A6:K6"/>
    <mergeCell ref="A3:K3"/>
    <mergeCell ref="D1:E1"/>
    <mergeCell ref="A2:K2"/>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54"/>
  <sheetViews>
    <sheetView zoomScaleNormal="100" workbookViewId="0">
      <selection activeCell="A3" sqref="A3:K3"/>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A2" s="40"/>
      <c r="B2" s="40"/>
      <c r="C2" s="40"/>
      <c r="D2" s="53"/>
      <c r="E2" s="53"/>
      <c r="F2" s="40"/>
      <c r="G2" s="40"/>
      <c r="H2" s="40"/>
      <c r="I2" s="40"/>
      <c r="J2" s="40"/>
      <c r="K2" s="40"/>
    </row>
    <row r="3" spans="1:11">
      <c r="A3" s="50" t="s">
        <v>970</v>
      </c>
      <c r="B3" s="50"/>
      <c r="C3" s="50"/>
      <c r="D3" s="50"/>
      <c r="E3" s="50"/>
      <c r="F3" s="50"/>
      <c r="G3" s="50"/>
      <c r="H3" s="50"/>
      <c r="I3" s="50"/>
      <c r="J3" s="50"/>
      <c r="K3" s="50"/>
    </row>
    <row r="4" spans="1:11" ht="15.75">
      <c r="A4" s="48" t="s">
        <v>0</v>
      </c>
      <c r="B4" s="48"/>
      <c r="C4" s="48"/>
      <c r="D4" s="48"/>
      <c r="E4" s="48"/>
      <c r="F4" s="48"/>
      <c r="G4" s="48"/>
      <c r="H4" s="48"/>
      <c r="I4" s="48"/>
      <c r="J4" s="48"/>
      <c r="K4" s="48"/>
    </row>
    <row r="5" spans="1:11">
      <c r="A5" s="52" t="s">
        <v>70</v>
      </c>
      <c r="B5" s="52"/>
      <c r="C5" s="52"/>
      <c r="D5" s="52"/>
      <c r="E5" s="52"/>
      <c r="F5" s="52"/>
      <c r="G5" s="52"/>
      <c r="H5" s="52"/>
      <c r="I5" s="52"/>
      <c r="J5" s="52"/>
      <c r="K5" s="52"/>
    </row>
    <row r="6" spans="1:11" ht="15.75">
      <c r="A6" s="46" t="s">
        <v>1</v>
      </c>
      <c r="B6" s="46"/>
      <c r="C6" s="46"/>
      <c r="D6" s="46"/>
      <c r="E6" s="46"/>
      <c r="F6" s="46"/>
      <c r="G6" s="46"/>
      <c r="H6" s="46"/>
      <c r="I6" s="46"/>
      <c r="J6" s="46"/>
      <c r="K6" s="46"/>
    </row>
    <row r="7" spans="1:11" ht="15.75">
      <c r="A7" s="47" t="s">
        <v>2</v>
      </c>
      <c r="B7" s="47"/>
      <c r="C7" s="47"/>
      <c r="D7" s="47"/>
      <c r="E7" s="47"/>
      <c r="F7" s="47"/>
      <c r="G7" s="47"/>
      <c r="H7" s="47"/>
      <c r="I7" s="47"/>
      <c r="J7" s="47"/>
      <c r="K7" s="47"/>
    </row>
    <row r="8" spans="1:11" ht="15.75">
      <c r="A8" s="46" t="s">
        <v>3</v>
      </c>
      <c r="B8" s="46"/>
      <c r="C8" s="46"/>
      <c r="D8" s="46"/>
      <c r="E8" s="46"/>
      <c r="F8" s="46"/>
      <c r="G8" s="46"/>
      <c r="H8" s="46"/>
      <c r="I8" s="46"/>
      <c r="J8" s="46"/>
      <c r="K8" s="46"/>
    </row>
    <row r="9" spans="1:11" ht="15.75">
      <c r="A9" s="2"/>
      <c r="B9" s="2"/>
      <c r="C9" s="3"/>
      <c r="D9" s="3"/>
      <c r="E9" s="3"/>
      <c r="F9" s="4"/>
      <c r="G9" s="5"/>
      <c r="H9" s="3"/>
      <c r="I9" s="3"/>
      <c r="J9" s="4"/>
      <c r="K9" s="6" t="s">
        <v>4</v>
      </c>
    </row>
    <row r="10" spans="1:11" ht="89.25">
      <c r="A10" s="7" t="s">
        <v>5</v>
      </c>
      <c r="B10" s="7" t="s">
        <v>6</v>
      </c>
      <c r="C10" s="8" t="s">
        <v>7</v>
      </c>
      <c r="D10" s="8" t="s">
        <v>8</v>
      </c>
      <c r="E10" s="8" t="s">
        <v>9</v>
      </c>
      <c r="F10" s="9" t="s">
        <v>10</v>
      </c>
      <c r="G10" s="8" t="s">
        <v>11</v>
      </c>
      <c r="H10" s="8" t="s">
        <v>12</v>
      </c>
      <c r="I10" s="8" t="s">
        <v>13</v>
      </c>
      <c r="J10" s="9" t="s">
        <v>14</v>
      </c>
      <c r="K10" s="8" t="s">
        <v>15</v>
      </c>
    </row>
    <row r="11" spans="1:11">
      <c r="A11" s="10">
        <v>1</v>
      </c>
      <c r="B11" s="10">
        <v>2</v>
      </c>
      <c r="C11" s="10">
        <v>3</v>
      </c>
      <c r="D11" s="10">
        <v>4</v>
      </c>
      <c r="E11" s="10">
        <v>5</v>
      </c>
      <c r="F11" s="10">
        <v>6</v>
      </c>
      <c r="G11" s="10" t="s">
        <v>16</v>
      </c>
      <c r="H11" s="10" t="s">
        <v>17</v>
      </c>
      <c r="I11" s="10" t="s">
        <v>18</v>
      </c>
      <c r="J11" s="10" t="s">
        <v>19</v>
      </c>
      <c r="K11" s="10" t="s">
        <v>20</v>
      </c>
    </row>
    <row r="12" spans="1:11" ht="15">
      <c r="A12" s="12"/>
      <c r="B12" s="13" t="s">
        <v>21</v>
      </c>
      <c r="C12" s="14"/>
      <c r="D12" s="14"/>
      <c r="E12" s="14"/>
      <c r="F12" s="14"/>
      <c r="G12" s="14"/>
      <c r="H12" s="14"/>
      <c r="I12" s="15"/>
      <c r="J12" s="15"/>
      <c r="K12" s="15"/>
    </row>
    <row r="13" spans="1:11">
      <c r="A13" s="16"/>
      <c r="B13" s="17"/>
      <c r="C13" s="18"/>
      <c r="D13" s="18"/>
      <c r="E13" s="18"/>
      <c r="F13" s="18"/>
      <c r="G13" s="18"/>
      <c r="H13" s="18"/>
      <c r="I13" s="19"/>
      <c r="J13" s="19"/>
      <c r="K13" s="19"/>
    </row>
    <row r="14" spans="1:11">
      <c r="A14" s="20" t="s">
        <v>243</v>
      </c>
      <c r="B14" s="21" t="s">
        <v>244</v>
      </c>
      <c r="C14" s="18"/>
      <c r="D14" s="18"/>
      <c r="E14" s="18"/>
      <c r="F14" s="18"/>
      <c r="G14" s="18"/>
      <c r="H14" s="18"/>
      <c r="I14" s="19"/>
      <c r="J14" s="19"/>
      <c r="K14" s="19"/>
    </row>
    <row r="15" spans="1:11">
      <c r="A15" s="16" t="s">
        <v>24</v>
      </c>
      <c r="B15" s="17" t="s">
        <v>25</v>
      </c>
      <c r="C15" s="18">
        <v>310555339.35000002</v>
      </c>
      <c r="D15" s="18">
        <v>177903102</v>
      </c>
      <c r="E15" s="18">
        <v>134075631</v>
      </c>
      <c r="F15" s="18">
        <v>150551548.09999999</v>
      </c>
      <c r="G15" s="18">
        <f t="shared" ref="G15:G57" si="0">F15-C15</f>
        <v>-160003791.25000003</v>
      </c>
      <c r="H15" s="18">
        <f t="shared" ref="H15:H57" si="1">E15-F15</f>
        <v>-16475917.099999994</v>
      </c>
      <c r="I15" s="19">
        <f t="shared" ref="I15:I57" si="2">IF(ISERROR(F15/C15),0,F15/C15*100-100)</f>
        <v>-51.521829115832276</v>
      </c>
      <c r="J15" s="19">
        <f t="shared" ref="J15:J57" si="3">IF(ISERROR(F15/E15),0,F15/E15*100)</f>
        <v>112.28852475063123</v>
      </c>
      <c r="K15" s="19">
        <f t="shared" ref="K15:K57" si="4">IF(ISERROR(F15/D15),0,F15/D15*100)</f>
        <v>84.625589102993828</v>
      </c>
    </row>
    <row r="16" spans="1:11" ht="25.5">
      <c r="A16" s="22" t="s">
        <v>26</v>
      </c>
      <c r="B16" s="17" t="s">
        <v>27</v>
      </c>
      <c r="C16" s="18">
        <v>4198051.41</v>
      </c>
      <c r="D16" s="18">
        <v>2874908</v>
      </c>
      <c r="E16" s="18">
        <v>2838162</v>
      </c>
      <c r="F16" s="18">
        <v>6316084.9000000004</v>
      </c>
      <c r="G16" s="18">
        <f t="shared" si="0"/>
        <v>2118033.4900000002</v>
      </c>
      <c r="H16" s="18">
        <f t="shared" si="1"/>
        <v>-3477922.9000000004</v>
      </c>
      <c r="I16" s="19">
        <f t="shared" si="2"/>
        <v>50.452776375123051</v>
      </c>
      <c r="J16" s="19">
        <f t="shared" si="3"/>
        <v>222.54138065409941</v>
      </c>
      <c r="K16" s="19">
        <f t="shared" si="4"/>
        <v>219.69693986729317</v>
      </c>
    </row>
    <row r="17" spans="1:11">
      <c r="A17" s="22" t="s">
        <v>87</v>
      </c>
      <c r="B17" s="17" t="s">
        <v>88</v>
      </c>
      <c r="C17" s="18">
        <v>748179.05</v>
      </c>
      <c r="D17" s="18">
        <v>635773</v>
      </c>
      <c r="E17" s="18">
        <v>543977</v>
      </c>
      <c r="F17" s="18">
        <v>434347.98</v>
      </c>
      <c r="G17" s="18">
        <f t="shared" si="0"/>
        <v>-313831.07000000007</v>
      </c>
      <c r="H17" s="18">
        <f t="shared" si="1"/>
        <v>109629.02000000002</v>
      </c>
      <c r="I17" s="19">
        <f t="shared" si="2"/>
        <v>-41.945984721170696</v>
      </c>
      <c r="J17" s="19">
        <f t="shared" si="3"/>
        <v>79.846754550284288</v>
      </c>
      <c r="K17" s="19">
        <f t="shared" si="4"/>
        <v>68.318091520086568</v>
      </c>
    </row>
    <row r="18" spans="1:11">
      <c r="A18" s="23" t="s">
        <v>245</v>
      </c>
      <c r="B18" s="17" t="s">
        <v>246</v>
      </c>
      <c r="C18" s="18">
        <v>315425.90000000002</v>
      </c>
      <c r="D18" s="18">
        <v>0</v>
      </c>
      <c r="E18" s="18">
        <v>0</v>
      </c>
      <c r="F18" s="18">
        <v>0</v>
      </c>
      <c r="G18" s="18">
        <f t="shared" si="0"/>
        <v>-315425.90000000002</v>
      </c>
      <c r="H18" s="18">
        <f t="shared" si="1"/>
        <v>0</v>
      </c>
      <c r="I18" s="19">
        <f t="shared" si="2"/>
        <v>-100</v>
      </c>
      <c r="J18" s="19">
        <f t="shared" si="3"/>
        <v>0</v>
      </c>
      <c r="K18" s="19">
        <f t="shared" si="4"/>
        <v>0</v>
      </c>
    </row>
    <row r="19" spans="1:11">
      <c r="A19" s="22" t="s">
        <v>89</v>
      </c>
      <c r="B19" s="17" t="s">
        <v>90</v>
      </c>
      <c r="C19" s="18">
        <v>126167.46</v>
      </c>
      <c r="D19" s="18">
        <v>290941</v>
      </c>
      <c r="E19" s="18">
        <v>225712</v>
      </c>
      <c r="F19" s="18">
        <v>159893.79</v>
      </c>
      <c r="G19" s="18">
        <f t="shared" si="0"/>
        <v>33726.33</v>
      </c>
      <c r="H19" s="18">
        <f t="shared" si="1"/>
        <v>65818.209999999992</v>
      </c>
      <c r="I19" s="19">
        <f t="shared" si="2"/>
        <v>26.731401266221894</v>
      </c>
      <c r="J19" s="19">
        <f t="shared" si="3"/>
        <v>70.839738250513932</v>
      </c>
      <c r="K19" s="19">
        <f t="shared" si="4"/>
        <v>54.957462165868684</v>
      </c>
    </row>
    <row r="20" spans="1:11">
      <c r="A20" s="23" t="s">
        <v>91</v>
      </c>
      <c r="B20" s="17" t="s">
        <v>92</v>
      </c>
      <c r="C20" s="18">
        <v>126167.46</v>
      </c>
      <c r="D20" s="18">
        <v>290941</v>
      </c>
      <c r="E20" s="18">
        <v>225712</v>
      </c>
      <c r="F20" s="18">
        <v>159893.79</v>
      </c>
      <c r="G20" s="18">
        <f t="shared" si="0"/>
        <v>33726.33</v>
      </c>
      <c r="H20" s="18">
        <f t="shared" si="1"/>
        <v>65818.209999999992</v>
      </c>
      <c r="I20" s="19">
        <f t="shared" si="2"/>
        <v>26.731401266221894</v>
      </c>
      <c r="J20" s="19">
        <f t="shared" si="3"/>
        <v>70.839738250513932</v>
      </c>
      <c r="K20" s="19">
        <f t="shared" si="4"/>
        <v>54.957462165868684</v>
      </c>
    </row>
    <row r="21" spans="1:11">
      <c r="A21" s="24" t="s">
        <v>93</v>
      </c>
      <c r="B21" s="17" t="s">
        <v>94</v>
      </c>
      <c r="C21" s="18">
        <v>126167.46</v>
      </c>
      <c r="D21" s="18">
        <v>290941</v>
      </c>
      <c r="E21" s="18">
        <v>225712</v>
      </c>
      <c r="F21" s="18">
        <v>159893.79</v>
      </c>
      <c r="G21" s="18">
        <f t="shared" si="0"/>
        <v>33726.33</v>
      </c>
      <c r="H21" s="18">
        <f t="shared" si="1"/>
        <v>65818.209999999992</v>
      </c>
      <c r="I21" s="19">
        <f t="shared" si="2"/>
        <v>26.731401266221894</v>
      </c>
      <c r="J21" s="19">
        <f t="shared" si="3"/>
        <v>70.839738250513932</v>
      </c>
      <c r="K21" s="19">
        <f t="shared" si="4"/>
        <v>54.957462165868684</v>
      </c>
    </row>
    <row r="22" spans="1:11" ht="25.5">
      <c r="A22" s="25" t="s">
        <v>95</v>
      </c>
      <c r="B22" s="17" t="s">
        <v>96</v>
      </c>
      <c r="C22" s="18">
        <v>126167.46</v>
      </c>
      <c r="D22" s="18">
        <v>290941</v>
      </c>
      <c r="E22" s="18">
        <v>225712</v>
      </c>
      <c r="F22" s="18">
        <v>159893.79</v>
      </c>
      <c r="G22" s="18">
        <f t="shared" si="0"/>
        <v>33726.33</v>
      </c>
      <c r="H22" s="18">
        <f t="shared" si="1"/>
        <v>65818.209999999992</v>
      </c>
      <c r="I22" s="19">
        <f t="shared" si="2"/>
        <v>26.731401266221894</v>
      </c>
      <c r="J22" s="19">
        <f t="shared" si="3"/>
        <v>70.839738250513932</v>
      </c>
      <c r="K22" s="19">
        <f t="shared" si="4"/>
        <v>54.957462165868684</v>
      </c>
    </row>
    <row r="23" spans="1:11" ht="25.5">
      <c r="A23" s="26" t="s">
        <v>97</v>
      </c>
      <c r="B23" s="17" t="s">
        <v>98</v>
      </c>
      <c r="C23" s="18">
        <v>119004.7</v>
      </c>
      <c r="D23" s="18">
        <v>180751</v>
      </c>
      <c r="E23" s="18">
        <v>115522</v>
      </c>
      <c r="F23" s="18">
        <v>153452.93</v>
      </c>
      <c r="G23" s="18">
        <f t="shared" si="0"/>
        <v>34448.229999999996</v>
      </c>
      <c r="H23" s="18">
        <f t="shared" si="1"/>
        <v>-37930.929999999993</v>
      </c>
      <c r="I23" s="19">
        <f t="shared" si="2"/>
        <v>28.946949154109035</v>
      </c>
      <c r="J23" s="19">
        <f t="shared" si="3"/>
        <v>132.83437786741919</v>
      </c>
      <c r="K23" s="19">
        <f t="shared" si="4"/>
        <v>84.897416888426619</v>
      </c>
    </row>
    <row r="24" spans="1:11" ht="25.5">
      <c r="A24" s="26" t="s">
        <v>99</v>
      </c>
      <c r="B24" s="17" t="s">
        <v>100</v>
      </c>
      <c r="C24" s="18">
        <v>7162.76</v>
      </c>
      <c r="D24" s="18">
        <v>110190</v>
      </c>
      <c r="E24" s="18">
        <v>110190</v>
      </c>
      <c r="F24" s="18">
        <v>6440.86</v>
      </c>
      <c r="G24" s="18">
        <f t="shared" si="0"/>
        <v>-721.90000000000055</v>
      </c>
      <c r="H24" s="18">
        <f t="shared" si="1"/>
        <v>103749.14</v>
      </c>
      <c r="I24" s="19">
        <f t="shared" si="2"/>
        <v>-10.078517219619272</v>
      </c>
      <c r="J24" s="19">
        <f t="shared" si="3"/>
        <v>5.8452309646973406</v>
      </c>
      <c r="K24" s="19">
        <f t="shared" si="4"/>
        <v>5.8452309646973406</v>
      </c>
    </row>
    <row r="25" spans="1:11">
      <c r="A25" s="22" t="s">
        <v>28</v>
      </c>
      <c r="B25" s="17" t="s">
        <v>29</v>
      </c>
      <c r="C25" s="18">
        <v>305482941.43000001</v>
      </c>
      <c r="D25" s="18">
        <v>174101480</v>
      </c>
      <c r="E25" s="18">
        <v>130467780</v>
      </c>
      <c r="F25" s="18">
        <v>143641221.43000001</v>
      </c>
      <c r="G25" s="18">
        <f t="shared" si="0"/>
        <v>-161841720</v>
      </c>
      <c r="H25" s="18">
        <f t="shared" si="1"/>
        <v>-13173441.430000007</v>
      </c>
      <c r="I25" s="19">
        <f t="shared" si="2"/>
        <v>-52.978971343670025</v>
      </c>
      <c r="J25" s="19">
        <f t="shared" si="3"/>
        <v>110.09708406933881</v>
      </c>
      <c r="K25" s="19">
        <f t="shared" si="4"/>
        <v>82.50430807940289</v>
      </c>
    </row>
    <row r="26" spans="1:11">
      <c r="A26" s="23" t="s">
        <v>30</v>
      </c>
      <c r="B26" s="17" t="s">
        <v>31</v>
      </c>
      <c r="C26" s="18">
        <v>305482941.43000001</v>
      </c>
      <c r="D26" s="18">
        <v>174101480</v>
      </c>
      <c r="E26" s="18">
        <v>130467780</v>
      </c>
      <c r="F26" s="18">
        <v>143641221.43000001</v>
      </c>
      <c r="G26" s="18">
        <f t="shared" si="0"/>
        <v>-161841720</v>
      </c>
      <c r="H26" s="18">
        <f t="shared" si="1"/>
        <v>-13173441.430000007</v>
      </c>
      <c r="I26" s="19">
        <f t="shared" si="2"/>
        <v>-52.978971343670025</v>
      </c>
      <c r="J26" s="19">
        <f t="shared" si="3"/>
        <v>110.09708406933881</v>
      </c>
      <c r="K26" s="19">
        <f t="shared" si="4"/>
        <v>82.50430807940289</v>
      </c>
    </row>
    <row r="27" spans="1:11">
      <c r="A27" s="16" t="s">
        <v>32</v>
      </c>
      <c r="B27" s="17" t="s">
        <v>33</v>
      </c>
      <c r="C27" s="18">
        <v>307343320.36000001</v>
      </c>
      <c r="D27" s="18">
        <v>178439721</v>
      </c>
      <c r="E27" s="18">
        <v>134587266</v>
      </c>
      <c r="F27" s="18">
        <v>145194962.03</v>
      </c>
      <c r="G27" s="18">
        <f t="shared" si="0"/>
        <v>-162148358.33000001</v>
      </c>
      <c r="H27" s="18">
        <f t="shared" si="1"/>
        <v>-10607696.030000001</v>
      </c>
      <c r="I27" s="19">
        <f t="shared" si="2"/>
        <v>-52.758055109208492</v>
      </c>
      <c r="J27" s="19">
        <f t="shared" si="3"/>
        <v>107.88164909301301</v>
      </c>
      <c r="K27" s="19">
        <f t="shared" si="4"/>
        <v>81.369193594513632</v>
      </c>
    </row>
    <row r="28" spans="1:11">
      <c r="A28" s="22" t="s">
        <v>34</v>
      </c>
      <c r="B28" s="17" t="s">
        <v>35</v>
      </c>
      <c r="C28" s="18">
        <v>304003627.94999999</v>
      </c>
      <c r="D28" s="18">
        <v>173730635</v>
      </c>
      <c r="E28" s="18">
        <v>131571985</v>
      </c>
      <c r="F28" s="18">
        <v>141353070.74000001</v>
      </c>
      <c r="G28" s="18">
        <f t="shared" si="0"/>
        <v>-162650557.20999998</v>
      </c>
      <c r="H28" s="18">
        <f t="shared" si="1"/>
        <v>-9781085.7400000095</v>
      </c>
      <c r="I28" s="19">
        <f t="shared" si="2"/>
        <v>-53.502834261159343</v>
      </c>
      <c r="J28" s="19">
        <f t="shared" si="3"/>
        <v>107.43401852605629</v>
      </c>
      <c r="K28" s="19">
        <f t="shared" si="4"/>
        <v>81.363353527142763</v>
      </c>
    </row>
    <row r="29" spans="1:11">
      <c r="A29" s="23" t="s">
        <v>36</v>
      </c>
      <c r="B29" s="17" t="s">
        <v>37</v>
      </c>
      <c r="C29" s="18">
        <v>62454553.670000002</v>
      </c>
      <c r="D29" s="18">
        <v>79158129</v>
      </c>
      <c r="E29" s="18">
        <v>80484291</v>
      </c>
      <c r="F29" s="18">
        <v>61888683.07</v>
      </c>
      <c r="G29" s="18">
        <f t="shared" si="0"/>
        <v>-565870.60000000149</v>
      </c>
      <c r="H29" s="18">
        <f t="shared" si="1"/>
        <v>18595607.93</v>
      </c>
      <c r="I29" s="19">
        <f t="shared" si="2"/>
        <v>-0.90605178765662231</v>
      </c>
      <c r="J29" s="19">
        <f t="shared" si="3"/>
        <v>76.895357219460379</v>
      </c>
      <c r="K29" s="19">
        <f t="shared" si="4"/>
        <v>78.183610264461905</v>
      </c>
    </row>
    <row r="30" spans="1:11">
      <c r="A30" s="24" t="s">
        <v>38</v>
      </c>
      <c r="B30" s="17" t="s">
        <v>39</v>
      </c>
      <c r="C30" s="18">
        <v>27200579.399999999</v>
      </c>
      <c r="D30" s="18">
        <v>30645727</v>
      </c>
      <c r="E30" s="18">
        <v>29902284</v>
      </c>
      <c r="F30" s="18">
        <v>29564767.239999998</v>
      </c>
      <c r="G30" s="18">
        <f t="shared" si="0"/>
        <v>2364187.84</v>
      </c>
      <c r="H30" s="18">
        <f t="shared" si="1"/>
        <v>337516.76000000164</v>
      </c>
      <c r="I30" s="19">
        <f t="shared" si="2"/>
        <v>8.6916819132168968</v>
      </c>
      <c r="J30" s="19">
        <f t="shared" si="3"/>
        <v>98.87126762624554</v>
      </c>
      <c r="K30" s="19">
        <f t="shared" si="4"/>
        <v>96.472722738801394</v>
      </c>
    </row>
    <row r="31" spans="1:11">
      <c r="A31" s="24" t="s">
        <v>40</v>
      </c>
      <c r="B31" s="17" t="s">
        <v>41</v>
      </c>
      <c r="C31" s="18">
        <v>35253974.270000003</v>
      </c>
      <c r="D31" s="18">
        <v>48512402</v>
      </c>
      <c r="E31" s="18">
        <v>50582007</v>
      </c>
      <c r="F31" s="18">
        <v>32323915.829999998</v>
      </c>
      <c r="G31" s="18">
        <f t="shared" si="0"/>
        <v>-2930058.4400000051</v>
      </c>
      <c r="H31" s="18">
        <f t="shared" si="1"/>
        <v>18258091.170000002</v>
      </c>
      <c r="I31" s="19">
        <f t="shared" si="2"/>
        <v>-8.311285466879653</v>
      </c>
      <c r="J31" s="19">
        <f t="shared" si="3"/>
        <v>63.903980381798611</v>
      </c>
      <c r="K31" s="19">
        <f t="shared" si="4"/>
        <v>66.630211033459034</v>
      </c>
    </row>
    <row r="32" spans="1:11">
      <c r="A32" s="25" t="s">
        <v>42</v>
      </c>
      <c r="B32" s="17" t="s">
        <v>43</v>
      </c>
      <c r="C32" s="18">
        <v>708552.39</v>
      </c>
      <c r="D32" s="18">
        <v>0</v>
      </c>
      <c r="E32" s="18">
        <v>0</v>
      </c>
      <c r="F32" s="18">
        <v>664491.67000000004</v>
      </c>
      <c r="G32" s="18">
        <f t="shared" si="0"/>
        <v>-44060.719999999972</v>
      </c>
      <c r="H32" s="18">
        <f t="shared" si="1"/>
        <v>-664491.67000000004</v>
      </c>
      <c r="I32" s="19">
        <f t="shared" si="2"/>
        <v>-6.2184138564545606</v>
      </c>
      <c r="J32" s="19">
        <f t="shared" si="3"/>
        <v>0</v>
      </c>
      <c r="K32" s="19">
        <f t="shared" si="4"/>
        <v>0</v>
      </c>
    </row>
    <row r="33" spans="1:11">
      <c r="A33" s="23" t="s">
        <v>44</v>
      </c>
      <c r="B33" s="17" t="s">
        <v>45</v>
      </c>
      <c r="C33" s="18">
        <v>236265224.28999999</v>
      </c>
      <c r="D33" s="18">
        <v>84731819</v>
      </c>
      <c r="E33" s="18">
        <v>47794029</v>
      </c>
      <c r="F33" s="18">
        <v>71493292.519999996</v>
      </c>
      <c r="G33" s="18">
        <f t="shared" si="0"/>
        <v>-164771931.76999998</v>
      </c>
      <c r="H33" s="18">
        <f t="shared" si="1"/>
        <v>-23699263.519999996</v>
      </c>
      <c r="I33" s="19">
        <f t="shared" si="2"/>
        <v>-69.740238862979396</v>
      </c>
      <c r="J33" s="19">
        <f t="shared" si="3"/>
        <v>149.58624333596146</v>
      </c>
      <c r="K33" s="19">
        <f t="shared" si="4"/>
        <v>84.375968041002395</v>
      </c>
    </row>
    <row r="34" spans="1:11">
      <c r="A34" s="24" t="s">
        <v>46</v>
      </c>
      <c r="B34" s="17" t="s">
        <v>47</v>
      </c>
      <c r="C34" s="18">
        <v>236265194.28999999</v>
      </c>
      <c r="D34" s="18">
        <v>84583306</v>
      </c>
      <c r="E34" s="18">
        <v>47794029</v>
      </c>
      <c r="F34" s="18">
        <v>71349492.019999996</v>
      </c>
      <c r="G34" s="18">
        <f t="shared" si="0"/>
        <v>-164915702.26999998</v>
      </c>
      <c r="H34" s="18">
        <f t="shared" si="1"/>
        <v>-23555463.019999996</v>
      </c>
      <c r="I34" s="19">
        <f t="shared" si="2"/>
        <v>-69.801099042788678</v>
      </c>
      <c r="J34" s="19">
        <f t="shared" si="3"/>
        <v>149.28536788559924</v>
      </c>
      <c r="K34" s="19">
        <f t="shared" si="4"/>
        <v>84.35410649472604</v>
      </c>
    </row>
    <row r="35" spans="1:11">
      <c r="A35" s="24" t="s">
        <v>48</v>
      </c>
      <c r="B35" s="17" t="s">
        <v>49</v>
      </c>
      <c r="C35" s="18">
        <v>30</v>
      </c>
      <c r="D35" s="18">
        <v>148513</v>
      </c>
      <c r="E35" s="18">
        <v>0</v>
      </c>
      <c r="F35" s="18">
        <v>143800.5</v>
      </c>
      <c r="G35" s="18">
        <f t="shared" si="0"/>
        <v>143770.5</v>
      </c>
      <c r="H35" s="18">
        <f t="shared" si="1"/>
        <v>-143800.5</v>
      </c>
      <c r="I35" s="19">
        <f t="shared" si="2"/>
        <v>479235.00000000006</v>
      </c>
      <c r="J35" s="19">
        <f t="shared" si="3"/>
        <v>0</v>
      </c>
      <c r="K35" s="19">
        <f t="shared" si="4"/>
        <v>96.826877108401291</v>
      </c>
    </row>
    <row r="36" spans="1:11" ht="25.5">
      <c r="A36" s="23" t="s">
        <v>73</v>
      </c>
      <c r="B36" s="17" t="s">
        <v>74</v>
      </c>
      <c r="C36" s="18">
        <v>286365.92</v>
      </c>
      <c r="D36" s="18">
        <v>328704</v>
      </c>
      <c r="E36" s="18">
        <v>230083</v>
      </c>
      <c r="F36" s="18">
        <v>301205.57</v>
      </c>
      <c r="G36" s="18">
        <f t="shared" si="0"/>
        <v>14839.650000000023</v>
      </c>
      <c r="H36" s="18">
        <f t="shared" si="1"/>
        <v>-71122.570000000007</v>
      </c>
      <c r="I36" s="19">
        <f t="shared" si="2"/>
        <v>5.1820586751384496</v>
      </c>
      <c r="J36" s="19">
        <f t="shared" si="3"/>
        <v>130.91170142948414</v>
      </c>
      <c r="K36" s="19">
        <f t="shared" si="4"/>
        <v>91.63428799162773</v>
      </c>
    </row>
    <row r="37" spans="1:11">
      <c r="A37" s="24" t="s">
        <v>75</v>
      </c>
      <c r="B37" s="17" t="s">
        <v>76</v>
      </c>
      <c r="C37" s="18">
        <v>286365.92</v>
      </c>
      <c r="D37" s="18">
        <v>328704</v>
      </c>
      <c r="E37" s="18">
        <v>230083</v>
      </c>
      <c r="F37" s="18">
        <v>301205.57</v>
      </c>
      <c r="G37" s="18">
        <f t="shared" si="0"/>
        <v>14839.650000000023</v>
      </c>
      <c r="H37" s="18">
        <f t="shared" si="1"/>
        <v>-71122.570000000007</v>
      </c>
      <c r="I37" s="19">
        <f t="shared" si="2"/>
        <v>5.1820586751384496</v>
      </c>
      <c r="J37" s="19">
        <f t="shared" si="3"/>
        <v>130.91170142948414</v>
      </c>
      <c r="K37" s="19">
        <f t="shared" si="4"/>
        <v>91.63428799162773</v>
      </c>
    </row>
    <row r="38" spans="1:11" ht="25.5">
      <c r="A38" s="23" t="s">
        <v>50</v>
      </c>
      <c r="B38" s="17" t="s">
        <v>51</v>
      </c>
      <c r="C38" s="18">
        <v>4997484.07</v>
      </c>
      <c r="D38" s="18">
        <v>9511983</v>
      </c>
      <c r="E38" s="18">
        <v>3063582</v>
      </c>
      <c r="F38" s="18">
        <v>7669889.5800000001</v>
      </c>
      <c r="G38" s="18">
        <f t="shared" si="0"/>
        <v>2672405.5099999998</v>
      </c>
      <c r="H38" s="18">
        <f t="shared" si="1"/>
        <v>-4606307.58</v>
      </c>
      <c r="I38" s="19">
        <f t="shared" si="2"/>
        <v>53.475018080447825</v>
      </c>
      <c r="J38" s="19">
        <f t="shared" si="3"/>
        <v>250.35692140768552</v>
      </c>
      <c r="K38" s="19">
        <f t="shared" si="4"/>
        <v>80.633970645237696</v>
      </c>
    </row>
    <row r="39" spans="1:11">
      <c r="A39" s="24" t="s">
        <v>52</v>
      </c>
      <c r="B39" s="17" t="s">
        <v>53</v>
      </c>
      <c r="C39" s="18">
        <v>2148613.2999999998</v>
      </c>
      <c r="D39" s="18">
        <v>859782</v>
      </c>
      <c r="E39" s="18">
        <v>294091</v>
      </c>
      <c r="F39" s="18">
        <v>340507.9</v>
      </c>
      <c r="G39" s="18">
        <f t="shared" si="0"/>
        <v>-1808105.4</v>
      </c>
      <c r="H39" s="18">
        <f t="shared" si="1"/>
        <v>-46416.900000000023</v>
      </c>
      <c r="I39" s="19">
        <f t="shared" si="2"/>
        <v>-84.152201794524871</v>
      </c>
      <c r="J39" s="19">
        <f t="shared" si="3"/>
        <v>115.7831759557416</v>
      </c>
      <c r="K39" s="19">
        <f t="shared" si="4"/>
        <v>39.603981009139524</v>
      </c>
    </row>
    <row r="40" spans="1:11" ht="25.5">
      <c r="A40" s="25" t="s">
        <v>77</v>
      </c>
      <c r="B40" s="17" t="s">
        <v>78</v>
      </c>
      <c r="C40" s="18">
        <v>2293.41</v>
      </c>
      <c r="D40" s="18">
        <v>1679</v>
      </c>
      <c r="E40" s="18">
        <v>1679</v>
      </c>
      <c r="F40" s="18">
        <v>993.84</v>
      </c>
      <c r="G40" s="18">
        <f t="shared" si="0"/>
        <v>-1299.5699999999997</v>
      </c>
      <c r="H40" s="18">
        <f t="shared" si="1"/>
        <v>685.16</v>
      </c>
      <c r="I40" s="19">
        <f t="shared" si="2"/>
        <v>-56.665402174055224</v>
      </c>
      <c r="J40" s="19">
        <f t="shared" si="3"/>
        <v>59.192376414532468</v>
      </c>
      <c r="K40" s="19">
        <f t="shared" si="4"/>
        <v>59.192376414532468</v>
      </c>
    </row>
    <row r="41" spans="1:11" ht="25.5">
      <c r="A41" s="25" t="s">
        <v>54</v>
      </c>
      <c r="B41" s="17" t="s">
        <v>55</v>
      </c>
      <c r="C41" s="18">
        <v>2146319.89</v>
      </c>
      <c r="D41" s="18">
        <v>858103</v>
      </c>
      <c r="E41" s="18">
        <v>292412</v>
      </c>
      <c r="F41" s="18">
        <v>339514.06</v>
      </c>
      <c r="G41" s="18">
        <f t="shared" si="0"/>
        <v>-1806805.83</v>
      </c>
      <c r="H41" s="18">
        <f t="shared" si="1"/>
        <v>-47102.06</v>
      </c>
      <c r="I41" s="19">
        <f t="shared" si="2"/>
        <v>-84.18157230048314</v>
      </c>
      <c r="J41" s="19">
        <f t="shared" si="3"/>
        <v>116.10811457806109</v>
      </c>
      <c r="K41" s="19">
        <f t="shared" si="4"/>
        <v>39.565653540425799</v>
      </c>
    </row>
    <row r="42" spans="1:11" ht="25.5">
      <c r="A42" s="26" t="s">
        <v>56</v>
      </c>
      <c r="B42" s="17" t="s">
        <v>57</v>
      </c>
      <c r="C42" s="18">
        <v>1916115.31</v>
      </c>
      <c r="D42" s="18">
        <v>624508</v>
      </c>
      <c r="E42" s="18">
        <v>58817</v>
      </c>
      <c r="F42" s="18">
        <v>105919.06</v>
      </c>
      <c r="G42" s="18">
        <f t="shared" si="0"/>
        <v>-1810196.25</v>
      </c>
      <c r="H42" s="18">
        <f t="shared" si="1"/>
        <v>-47102.06</v>
      </c>
      <c r="I42" s="19">
        <f t="shared" si="2"/>
        <v>-94.472198022362235</v>
      </c>
      <c r="J42" s="19">
        <f t="shared" si="3"/>
        <v>180.08239114541712</v>
      </c>
      <c r="K42" s="19">
        <f t="shared" si="4"/>
        <v>16.960400827531434</v>
      </c>
    </row>
    <row r="43" spans="1:11" ht="25.5">
      <c r="A43" s="26" t="s">
        <v>247</v>
      </c>
      <c r="B43" s="17" t="s">
        <v>248</v>
      </c>
      <c r="C43" s="18">
        <v>230204.58</v>
      </c>
      <c r="D43" s="18">
        <v>233595</v>
      </c>
      <c r="E43" s="18">
        <v>233595</v>
      </c>
      <c r="F43" s="18">
        <v>233595</v>
      </c>
      <c r="G43" s="18">
        <f t="shared" si="0"/>
        <v>3390.4200000000128</v>
      </c>
      <c r="H43" s="18">
        <f t="shared" si="1"/>
        <v>0</v>
      </c>
      <c r="I43" s="19">
        <f t="shared" si="2"/>
        <v>1.4727856413629894</v>
      </c>
      <c r="J43" s="19">
        <f t="shared" si="3"/>
        <v>100</v>
      </c>
      <c r="K43" s="19">
        <f t="shared" si="4"/>
        <v>100</v>
      </c>
    </row>
    <row r="44" spans="1:11" ht="51">
      <c r="A44" s="24" t="s">
        <v>153</v>
      </c>
      <c r="B44" s="17" t="s">
        <v>154</v>
      </c>
      <c r="C44" s="18">
        <v>2506141.87</v>
      </c>
      <c r="D44" s="18">
        <v>5813388</v>
      </c>
      <c r="E44" s="18">
        <v>2333105</v>
      </c>
      <c r="F44" s="18">
        <v>5370549.3899999997</v>
      </c>
      <c r="G44" s="18">
        <f t="shared" si="0"/>
        <v>2864407.5199999996</v>
      </c>
      <c r="H44" s="18">
        <f t="shared" si="1"/>
        <v>-3037444.3899999997</v>
      </c>
      <c r="I44" s="19">
        <f t="shared" si="2"/>
        <v>114.29550554534248</v>
      </c>
      <c r="J44" s="19">
        <f t="shared" si="3"/>
        <v>230.18892805938864</v>
      </c>
      <c r="K44" s="19">
        <f t="shared" si="4"/>
        <v>92.382434993157176</v>
      </c>
    </row>
    <row r="45" spans="1:11" ht="38.25">
      <c r="A45" s="25" t="s">
        <v>155</v>
      </c>
      <c r="B45" s="17" t="s">
        <v>156</v>
      </c>
      <c r="C45" s="18">
        <v>9098.3799999999992</v>
      </c>
      <c r="D45" s="18">
        <v>32200</v>
      </c>
      <c r="E45" s="18">
        <v>2200</v>
      </c>
      <c r="F45" s="18">
        <v>0</v>
      </c>
      <c r="G45" s="18">
        <f t="shared" si="0"/>
        <v>-9098.3799999999992</v>
      </c>
      <c r="H45" s="18">
        <f t="shared" si="1"/>
        <v>2200</v>
      </c>
      <c r="I45" s="19">
        <f t="shared" si="2"/>
        <v>-100</v>
      </c>
      <c r="J45" s="19">
        <f t="shared" si="3"/>
        <v>0</v>
      </c>
      <c r="K45" s="19">
        <f t="shared" si="4"/>
        <v>0</v>
      </c>
    </row>
    <row r="46" spans="1:11" ht="63.75">
      <c r="A46" s="25" t="s">
        <v>249</v>
      </c>
      <c r="B46" s="17" t="s">
        <v>250</v>
      </c>
      <c r="C46" s="18">
        <v>2497043.4900000002</v>
      </c>
      <c r="D46" s="18">
        <v>5781188</v>
      </c>
      <c r="E46" s="18">
        <v>2330905</v>
      </c>
      <c r="F46" s="18">
        <v>5370549.3899999997</v>
      </c>
      <c r="G46" s="18">
        <f t="shared" si="0"/>
        <v>2873505.8999999994</v>
      </c>
      <c r="H46" s="18">
        <f t="shared" si="1"/>
        <v>-3039644.3899999997</v>
      </c>
      <c r="I46" s="19">
        <f t="shared" si="2"/>
        <v>115.07632572310541</v>
      </c>
      <c r="J46" s="19">
        <f t="shared" si="3"/>
        <v>230.40618944144012</v>
      </c>
      <c r="K46" s="19">
        <f t="shared" si="4"/>
        <v>92.896985706052106</v>
      </c>
    </row>
    <row r="47" spans="1:11" ht="25.5">
      <c r="A47" s="24" t="s">
        <v>157</v>
      </c>
      <c r="B47" s="17" t="s">
        <v>158</v>
      </c>
      <c r="C47" s="18">
        <v>27303</v>
      </c>
      <c r="D47" s="18">
        <v>2449002</v>
      </c>
      <c r="E47" s="18">
        <v>24560</v>
      </c>
      <c r="F47" s="18">
        <v>1747884.77</v>
      </c>
      <c r="G47" s="18">
        <f t="shared" si="0"/>
        <v>1720581.77</v>
      </c>
      <c r="H47" s="18">
        <f t="shared" si="1"/>
        <v>-1723324.77</v>
      </c>
      <c r="I47" s="19">
        <f t="shared" si="2"/>
        <v>6301.8048199831528</v>
      </c>
      <c r="J47" s="19">
        <f t="shared" si="3"/>
        <v>7116.7946661237793</v>
      </c>
      <c r="K47" s="19">
        <f t="shared" si="4"/>
        <v>71.37130839419487</v>
      </c>
    </row>
    <row r="48" spans="1:11" ht="25.5">
      <c r="A48" s="25" t="s">
        <v>159</v>
      </c>
      <c r="B48" s="17" t="s">
        <v>160</v>
      </c>
      <c r="C48" s="18">
        <v>0</v>
      </c>
      <c r="D48" s="18">
        <v>2148265</v>
      </c>
      <c r="E48" s="18">
        <v>0</v>
      </c>
      <c r="F48" s="18">
        <v>1447147.77</v>
      </c>
      <c r="G48" s="18">
        <f t="shared" si="0"/>
        <v>1447147.77</v>
      </c>
      <c r="H48" s="18">
        <f t="shared" si="1"/>
        <v>-1447147.77</v>
      </c>
      <c r="I48" s="19">
        <f t="shared" si="2"/>
        <v>0</v>
      </c>
      <c r="J48" s="19">
        <f t="shared" si="3"/>
        <v>0</v>
      </c>
      <c r="K48" s="19">
        <f t="shared" si="4"/>
        <v>67.363559430517185</v>
      </c>
    </row>
    <row r="49" spans="1:11" ht="38.25">
      <c r="A49" s="25" t="s">
        <v>179</v>
      </c>
      <c r="B49" s="17" t="s">
        <v>180</v>
      </c>
      <c r="C49" s="18">
        <v>27303</v>
      </c>
      <c r="D49" s="18">
        <v>300737</v>
      </c>
      <c r="E49" s="18">
        <v>24560</v>
      </c>
      <c r="F49" s="18">
        <v>300737</v>
      </c>
      <c r="G49" s="18">
        <f t="shared" si="0"/>
        <v>273434</v>
      </c>
      <c r="H49" s="18">
        <f t="shared" si="1"/>
        <v>-276177</v>
      </c>
      <c r="I49" s="19">
        <f t="shared" si="2"/>
        <v>1001.4796908764606</v>
      </c>
      <c r="J49" s="19">
        <f t="shared" si="3"/>
        <v>1224.4991856677525</v>
      </c>
      <c r="K49" s="19">
        <f t="shared" si="4"/>
        <v>100</v>
      </c>
    </row>
    <row r="50" spans="1:11">
      <c r="A50" s="24" t="s">
        <v>181</v>
      </c>
      <c r="B50" s="17" t="s">
        <v>182</v>
      </c>
      <c r="C50" s="18">
        <v>315425.90000000002</v>
      </c>
      <c r="D50" s="18">
        <v>389811</v>
      </c>
      <c r="E50" s="18">
        <v>411826</v>
      </c>
      <c r="F50" s="18">
        <v>210947.52</v>
      </c>
      <c r="G50" s="18">
        <f t="shared" si="0"/>
        <v>-104478.38000000003</v>
      </c>
      <c r="H50" s="18">
        <f t="shared" si="1"/>
        <v>200878.48</v>
      </c>
      <c r="I50" s="19">
        <f t="shared" si="2"/>
        <v>-33.122955343870004</v>
      </c>
      <c r="J50" s="19">
        <f t="shared" si="3"/>
        <v>51.222487166910291</v>
      </c>
      <c r="K50" s="19">
        <f t="shared" si="4"/>
        <v>54.115332815133485</v>
      </c>
    </row>
    <row r="51" spans="1:11">
      <c r="A51" s="22" t="s">
        <v>58</v>
      </c>
      <c r="B51" s="17" t="s">
        <v>59</v>
      </c>
      <c r="C51" s="18">
        <v>3339692.41</v>
      </c>
      <c r="D51" s="18">
        <v>4709086</v>
      </c>
      <c r="E51" s="18">
        <v>3015281</v>
      </c>
      <c r="F51" s="18">
        <v>3841891.29</v>
      </c>
      <c r="G51" s="18">
        <f t="shared" si="0"/>
        <v>502198.87999999989</v>
      </c>
      <c r="H51" s="18">
        <f t="shared" si="1"/>
        <v>-826610.29</v>
      </c>
      <c r="I51" s="19">
        <f t="shared" si="2"/>
        <v>15.037279436162194</v>
      </c>
      <c r="J51" s="19">
        <f t="shared" si="3"/>
        <v>127.41403835994059</v>
      </c>
      <c r="K51" s="19">
        <f t="shared" si="4"/>
        <v>81.584649122993298</v>
      </c>
    </row>
    <row r="52" spans="1:11">
      <c r="A52" s="23" t="s">
        <v>60</v>
      </c>
      <c r="B52" s="17" t="s">
        <v>61</v>
      </c>
      <c r="C52" s="18">
        <v>3339692.41</v>
      </c>
      <c r="D52" s="18">
        <v>4709086</v>
      </c>
      <c r="E52" s="18">
        <v>3015281</v>
      </c>
      <c r="F52" s="18">
        <v>3841891.29</v>
      </c>
      <c r="G52" s="18">
        <f t="shared" si="0"/>
        <v>502198.87999999989</v>
      </c>
      <c r="H52" s="18">
        <f t="shared" si="1"/>
        <v>-826610.29</v>
      </c>
      <c r="I52" s="19">
        <f t="shared" si="2"/>
        <v>15.037279436162194</v>
      </c>
      <c r="J52" s="19">
        <f t="shared" si="3"/>
        <v>127.41403835994059</v>
      </c>
      <c r="K52" s="19">
        <f t="shared" si="4"/>
        <v>81.584649122993298</v>
      </c>
    </row>
    <row r="53" spans="1:11">
      <c r="A53" s="16"/>
      <c r="B53" s="17" t="s">
        <v>62</v>
      </c>
      <c r="C53" s="18">
        <v>3212018.99</v>
      </c>
      <c r="D53" s="18">
        <v>-536619</v>
      </c>
      <c r="E53" s="18">
        <v>-511635</v>
      </c>
      <c r="F53" s="18">
        <v>5356586.07</v>
      </c>
      <c r="G53" s="18">
        <f t="shared" si="0"/>
        <v>2144567.08</v>
      </c>
      <c r="H53" s="18">
        <f t="shared" si="1"/>
        <v>-5868221.0700000003</v>
      </c>
      <c r="I53" s="19">
        <f t="shared" si="2"/>
        <v>66.766948971245029</v>
      </c>
      <c r="J53" s="19">
        <f t="shared" si="3"/>
        <v>-1046.9545809024012</v>
      </c>
      <c r="K53" s="19">
        <f t="shared" si="4"/>
        <v>-998.21028886416627</v>
      </c>
    </row>
    <row r="54" spans="1:11">
      <c r="A54" s="16" t="s">
        <v>63</v>
      </c>
      <c r="B54" s="17" t="s">
        <v>64</v>
      </c>
      <c r="C54" s="18">
        <v>-3212018.99</v>
      </c>
      <c r="D54" s="18">
        <v>536619</v>
      </c>
      <c r="E54" s="18">
        <v>511635</v>
      </c>
      <c r="F54" s="18">
        <v>-5356586.07</v>
      </c>
      <c r="G54" s="18">
        <f t="shared" si="0"/>
        <v>-2144567.08</v>
      </c>
      <c r="H54" s="18">
        <f t="shared" si="1"/>
        <v>5868221.0700000003</v>
      </c>
      <c r="I54" s="19">
        <f t="shared" si="2"/>
        <v>66.766948971245029</v>
      </c>
      <c r="J54" s="19">
        <f t="shared" si="3"/>
        <v>-1046.9545809024012</v>
      </c>
      <c r="K54" s="19">
        <f t="shared" si="4"/>
        <v>-998.21028886416627</v>
      </c>
    </row>
    <row r="55" spans="1:11">
      <c r="A55" s="22" t="s">
        <v>65</v>
      </c>
      <c r="B55" s="17" t="s">
        <v>66</v>
      </c>
      <c r="C55" s="18">
        <v>-3212018.99</v>
      </c>
      <c r="D55" s="18">
        <v>536619</v>
      </c>
      <c r="E55" s="18">
        <v>511635</v>
      </c>
      <c r="F55" s="18">
        <v>-5356586.07</v>
      </c>
      <c r="G55" s="18">
        <f t="shared" si="0"/>
        <v>-2144567.08</v>
      </c>
      <c r="H55" s="18">
        <f t="shared" si="1"/>
        <v>5868221.0700000003</v>
      </c>
      <c r="I55" s="19">
        <f t="shared" si="2"/>
        <v>66.766948971245029</v>
      </c>
      <c r="J55" s="19">
        <f t="shared" si="3"/>
        <v>-1046.9545809024012</v>
      </c>
      <c r="K55" s="19">
        <f t="shared" si="4"/>
        <v>-998.21028886416627</v>
      </c>
    </row>
    <row r="56" spans="1:11" ht="25.5">
      <c r="A56" s="23" t="s">
        <v>79</v>
      </c>
      <c r="B56" s="17" t="s">
        <v>80</v>
      </c>
      <c r="C56" s="18">
        <v>-50000</v>
      </c>
      <c r="D56" s="18">
        <v>381595</v>
      </c>
      <c r="E56" s="18">
        <v>381595</v>
      </c>
      <c r="F56" s="18">
        <v>-50000</v>
      </c>
      <c r="G56" s="18">
        <f t="shared" si="0"/>
        <v>0</v>
      </c>
      <c r="H56" s="18">
        <f t="shared" si="1"/>
        <v>431595</v>
      </c>
      <c r="I56" s="19">
        <f t="shared" si="2"/>
        <v>0</v>
      </c>
      <c r="J56" s="19">
        <f t="shared" si="3"/>
        <v>-13.102897050537873</v>
      </c>
      <c r="K56" s="19">
        <f t="shared" si="4"/>
        <v>-13.102897050537873</v>
      </c>
    </row>
    <row r="57" spans="1:11" ht="25.5">
      <c r="A57" s="23" t="s">
        <v>103</v>
      </c>
      <c r="B57" s="17" t="s">
        <v>104</v>
      </c>
      <c r="C57" s="18">
        <v>-39845.620000000003</v>
      </c>
      <c r="D57" s="18">
        <v>155024</v>
      </c>
      <c r="E57" s="18">
        <v>130040</v>
      </c>
      <c r="F57" s="18">
        <v>-155023.16</v>
      </c>
      <c r="G57" s="18">
        <f t="shared" si="0"/>
        <v>-115177.54000000001</v>
      </c>
      <c r="H57" s="18">
        <f t="shared" si="1"/>
        <v>285063.16000000003</v>
      </c>
      <c r="I57" s="19">
        <f t="shared" si="2"/>
        <v>289.05947504393208</v>
      </c>
      <c r="J57" s="19">
        <f t="shared" si="3"/>
        <v>-119.21190402952936</v>
      </c>
      <c r="K57" s="19">
        <f t="shared" si="4"/>
        <v>-99.999458148415727</v>
      </c>
    </row>
    <row r="58" spans="1:11">
      <c r="A58" s="16"/>
      <c r="B58" s="17"/>
      <c r="C58" s="18"/>
      <c r="D58" s="18"/>
      <c r="E58" s="18"/>
      <c r="F58" s="18"/>
      <c r="G58" s="18"/>
      <c r="H58" s="18"/>
      <c r="I58" s="19"/>
      <c r="J58" s="19"/>
      <c r="K58" s="19"/>
    </row>
    <row r="59" spans="1:11">
      <c r="A59" s="27"/>
      <c r="B59" s="28" t="s">
        <v>67</v>
      </c>
      <c r="C59" s="29"/>
      <c r="D59" s="29"/>
      <c r="E59" s="29"/>
      <c r="F59" s="29"/>
      <c r="G59" s="29"/>
      <c r="H59" s="29"/>
      <c r="I59" s="30"/>
      <c r="J59" s="30"/>
      <c r="K59" s="30"/>
    </row>
    <row r="60" spans="1:11">
      <c r="A60" s="16" t="s">
        <v>24</v>
      </c>
      <c r="B60" s="17" t="s">
        <v>25</v>
      </c>
      <c r="C60" s="18">
        <v>291390852.13</v>
      </c>
      <c r="D60" s="18">
        <v>148327142</v>
      </c>
      <c r="E60" s="18">
        <v>112285465</v>
      </c>
      <c r="F60" s="18">
        <v>125307824.65000001</v>
      </c>
      <c r="G60" s="18">
        <f t="shared" ref="G60:G94" si="5">F60-C60</f>
        <v>-166083027.47999999</v>
      </c>
      <c r="H60" s="18">
        <f t="shared" ref="H60:H94" si="6">E60-F60</f>
        <v>-13022359.650000006</v>
      </c>
      <c r="I60" s="19">
        <f t="shared" ref="I60:I94" si="7">IF(ISERROR(F60/C60),0,F60/C60*100-100)</f>
        <v>-56.996651152900419</v>
      </c>
      <c r="J60" s="19">
        <f t="shared" ref="J60:J94" si="8">IF(ISERROR(F60/E60),0,F60/E60*100)</f>
        <v>111.5975470645288</v>
      </c>
      <c r="K60" s="19">
        <f t="shared" ref="K60:K94" si="9">IF(ISERROR(F60/D60),0,F60/D60*100)</f>
        <v>84.480711325240804</v>
      </c>
    </row>
    <row r="61" spans="1:11" ht="25.5">
      <c r="A61" s="22" t="s">
        <v>26</v>
      </c>
      <c r="B61" s="17" t="s">
        <v>27</v>
      </c>
      <c r="C61" s="18">
        <v>4198051.41</v>
      </c>
      <c r="D61" s="18">
        <v>2874908</v>
      </c>
      <c r="E61" s="18">
        <v>2838162</v>
      </c>
      <c r="F61" s="18">
        <v>6316084.9000000004</v>
      </c>
      <c r="G61" s="18">
        <f t="shared" si="5"/>
        <v>2118033.4900000002</v>
      </c>
      <c r="H61" s="18">
        <f t="shared" si="6"/>
        <v>-3477922.9000000004</v>
      </c>
      <c r="I61" s="19">
        <f t="shared" si="7"/>
        <v>50.452776375123051</v>
      </c>
      <c r="J61" s="19">
        <f t="shared" si="8"/>
        <v>222.54138065409941</v>
      </c>
      <c r="K61" s="19">
        <f t="shared" si="9"/>
        <v>219.69693986729317</v>
      </c>
    </row>
    <row r="62" spans="1:11">
      <c r="A62" s="22" t="s">
        <v>89</v>
      </c>
      <c r="B62" s="17" t="s">
        <v>90</v>
      </c>
      <c r="C62" s="18">
        <v>99851.68</v>
      </c>
      <c r="D62" s="18">
        <v>117966</v>
      </c>
      <c r="E62" s="18">
        <v>99966</v>
      </c>
      <c r="F62" s="18">
        <v>99351.52</v>
      </c>
      <c r="G62" s="18">
        <f t="shared" si="5"/>
        <v>-500.15999999998894</v>
      </c>
      <c r="H62" s="18">
        <f t="shared" si="6"/>
        <v>614.47999999999593</v>
      </c>
      <c r="I62" s="19">
        <f t="shared" si="7"/>
        <v>-0.5009029392394666</v>
      </c>
      <c r="J62" s="19">
        <f t="shared" si="8"/>
        <v>99.385311005741954</v>
      </c>
      <c r="K62" s="19">
        <f t="shared" si="9"/>
        <v>84.220470305003133</v>
      </c>
    </row>
    <row r="63" spans="1:11">
      <c r="A63" s="23" t="s">
        <v>91</v>
      </c>
      <c r="B63" s="17" t="s">
        <v>92</v>
      </c>
      <c r="C63" s="18">
        <v>99851.68</v>
      </c>
      <c r="D63" s="18">
        <v>117966</v>
      </c>
      <c r="E63" s="18">
        <v>99966</v>
      </c>
      <c r="F63" s="18">
        <v>99351.52</v>
      </c>
      <c r="G63" s="18">
        <f t="shared" si="5"/>
        <v>-500.15999999998894</v>
      </c>
      <c r="H63" s="18">
        <f t="shared" si="6"/>
        <v>614.47999999999593</v>
      </c>
      <c r="I63" s="19">
        <f t="shared" si="7"/>
        <v>-0.5009029392394666</v>
      </c>
      <c r="J63" s="19">
        <f t="shared" si="8"/>
        <v>99.385311005741954</v>
      </c>
      <c r="K63" s="19">
        <f t="shared" si="9"/>
        <v>84.220470305003133</v>
      </c>
    </row>
    <row r="64" spans="1:11">
      <c r="A64" s="24" t="s">
        <v>93</v>
      </c>
      <c r="B64" s="17" t="s">
        <v>94</v>
      </c>
      <c r="C64" s="18">
        <v>99851.68</v>
      </c>
      <c r="D64" s="18">
        <v>117966</v>
      </c>
      <c r="E64" s="18">
        <v>99966</v>
      </c>
      <c r="F64" s="18">
        <v>99351.52</v>
      </c>
      <c r="G64" s="18">
        <f t="shared" si="5"/>
        <v>-500.15999999998894</v>
      </c>
      <c r="H64" s="18">
        <f t="shared" si="6"/>
        <v>614.47999999999593</v>
      </c>
      <c r="I64" s="19">
        <f t="shared" si="7"/>
        <v>-0.5009029392394666</v>
      </c>
      <c r="J64" s="19">
        <f t="shared" si="8"/>
        <v>99.385311005741954</v>
      </c>
      <c r="K64" s="19">
        <f t="shared" si="9"/>
        <v>84.220470305003133</v>
      </c>
    </row>
    <row r="65" spans="1:11" ht="25.5">
      <c r="A65" s="25" t="s">
        <v>95</v>
      </c>
      <c r="B65" s="17" t="s">
        <v>96</v>
      </c>
      <c r="C65" s="18">
        <v>99851.68</v>
      </c>
      <c r="D65" s="18">
        <v>117966</v>
      </c>
      <c r="E65" s="18">
        <v>99966</v>
      </c>
      <c r="F65" s="18">
        <v>99351.52</v>
      </c>
      <c r="G65" s="18">
        <f t="shared" si="5"/>
        <v>-500.15999999998894</v>
      </c>
      <c r="H65" s="18">
        <f t="shared" si="6"/>
        <v>614.47999999999593</v>
      </c>
      <c r="I65" s="19">
        <f t="shared" si="7"/>
        <v>-0.5009029392394666</v>
      </c>
      <c r="J65" s="19">
        <f t="shared" si="8"/>
        <v>99.385311005741954</v>
      </c>
      <c r="K65" s="19">
        <f t="shared" si="9"/>
        <v>84.220470305003133</v>
      </c>
    </row>
    <row r="66" spans="1:11" ht="25.5">
      <c r="A66" s="26" t="s">
        <v>97</v>
      </c>
      <c r="B66" s="17" t="s">
        <v>98</v>
      </c>
      <c r="C66" s="18">
        <v>99851.68</v>
      </c>
      <c r="D66" s="18">
        <v>117966</v>
      </c>
      <c r="E66" s="18">
        <v>99966</v>
      </c>
      <c r="F66" s="18">
        <v>99351.52</v>
      </c>
      <c r="G66" s="18">
        <f t="shared" si="5"/>
        <v>-500.15999999998894</v>
      </c>
      <c r="H66" s="18">
        <f t="shared" si="6"/>
        <v>614.47999999999593</v>
      </c>
      <c r="I66" s="19">
        <f t="shared" si="7"/>
        <v>-0.5009029392394666</v>
      </c>
      <c r="J66" s="19">
        <f t="shared" si="8"/>
        <v>99.385311005741954</v>
      </c>
      <c r="K66" s="19">
        <f t="shared" si="9"/>
        <v>84.220470305003133</v>
      </c>
    </row>
    <row r="67" spans="1:11">
      <c r="A67" s="22" t="s">
        <v>28</v>
      </c>
      <c r="B67" s="17" t="s">
        <v>29</v>
      </c>
      <c r="C67" s="18">
        <v>287092949.04000002</v>
      </c>
      <c r="D67" s="18">
        <v>145334268</v>
      </c>
      <c r="E67" s="18">
        <v>109347337</v>
      </c>
      <c r="F67" s="18">
        <v>118892388.23</v>
      </c>
      <c r="G67" s="18">
        <f t="shared" si="5"/>
        <v>-168200560.81</v>
      </c>
      <c r="H67" s="18">
        <f t="shared" si="6"/>
        <v>-9545051.2300000042</v>
      </c>
      <c r="I67" s="19">
        <f t="shared" si="7"/>
        <v>-58.587492786722883</v>
      </c>
      <c r="J67" s="19">
        <f t="shared" si="8"/>
        <v>108.72911173867912</v>
      </c>
      <c r="K67" s="19">
        <f t="shared" si="9"/>
        <v>81.806163037887259</v>
      </c>
    </row>
    <row r="68" spans="1:11">
      <c r="A68" s="23" t="s">
        <v>30</v>
      </c>
      <c r="B68" s="17" t="s">
        <v>31</v>
      </c>
      <c r="C68" s="18">
        <v>287092949.04000002</v>
      </c>
      <c r="D68" s="18">
        <v>145334268</v>
      </c>
      <c r="E68" s="18">
        <v>109347337</v>
      </c>
      <c r="F68" s="18">
        <v>118892388.23</v>
      </c>
      <c r="G68" s="18">
        <f t="shared" si="5"/>
        <v>-168200560.81</v>
      </c>
      <c r="H68" s="18">
        <f t="shared" si="6"/>
        <v>-9545051.2300000042</v>
      </c>
      <c r="I68" s="19">
        <f t="shared" si="7"/>
        <v>-58.587492786722883</v>
      </c>
      <c r="J68" s="19">
        <f t="shared" si="8"/>
        <v>108.72911173867912</v>
      </c>
      <c r="K68" s="19">
        <f t="shared" si="9"/>
        <v>81.806163037887259</v>
      </c>
    </row>
    <row r="69" spans="1:11">
      <c r="A69" s="16" t="s">
        <v>32</v>
      </c>
      <c r="B69" s="17" t="s">
        <v>33</v>
      </c>
      <c r="C69" s="18">
        <v>288244317.94999999</v>
      </c>
      <c r="D69" s="18">
        <v>148708737</v>
      </c>
      <c r="E69" s="18">
        <v>112667060</v>
      </c>
      <c r="F69" s="18">
        <v>120003490.13</v>
      </c>
      <c r="G69" s="18">
        <f t="shared" si="5"/>
        <v>-168240827.81999999</v>
      </c>
      <c r="H69" s="18">
        <f t="shared" si="6"/>
        <v>-7336430.1299999952</v>
      </c>
      <c r="I69" s="19">
        <f t="shared" si="7"/>
        <v>-58.367439475141261</v>
      </c>
      <c r="J69" s="19">
        <f t="shared" si="8"/>
        <v>106.51160164292916</v>
      </c>
      <c r="K69" s="19">
        <f t="shared" si="9"/>
        <v>80.697000425738267</v>
      </c>
    </row>
    <row r="70" spans="1:11">
      <c r="A70" s="22" t="s">
        <v>34</v>
      </c>
      <c r="B70" s="17" t="s">
        <v>35</v>
      </c>
      <c r="C70" s="18">
        <v>286354159.48000002</v>
      </c>
      <c r="D70" s="18">
        <v>145757433</v>
      </c>
      <c r="E70" s="18">
        <v>110810458</v>
      </c>
      <c r="F70" s="18">
        <v>117474306.59999999</v>
      </c>
      <c r="G70" s="18">
        <f t="shared" si="5"/>
        <v>-168879852.88000003</v>
      </c>
      <c r="H70" s="18">
        <f t="shared" si="6"/>
        <v>-6663848.599999994</v>
      </c>
      <c r="I70" s="19">
        <f t="shared" si="7"/>
        <v>-58.975868619011692</v>
      </c>
      <c r="J70" s="19">
        <f t="shared" si="8"/>
        <v>106.01373617641757</v>
      </c>
      <c r="K70" s="19">
        <f t="shared" si="9"/>
        <v>80.595757061665594</v>
      </c>
    </row>
    <row r="71" spans="1:11">
      <c r="A71" s="23" t="s">
        <v>36</v>
      </c>
      <c r="B71" s="17" t="s">
        <v>37</v>
      </c>
      <c r="C71" s="18">
        <v>52646123.240000002</v>
      </c>
      <c r="D71" s="18">
        <v>64482320</v>
      </c>
      <c r="E71" s="18">
        <v>65836295</v>
      </c>
      <c r="F71" s="18">
        <v>49832877.649999999</v>
      </c>
      <c r="G71" s="18">
        <f t="shared" si="5"/>
        <v>-2813245.5900000036</v>
      </c>
      <c r="H71" s="18">
        <f t="shared" si="6"/>
        <v>16003417.350000001</v>
      </c>
      <c r="I71" s="19">
        <f t="shared" si="7"/>
        <v>-5.3436899373865572</v>
      </c>
      <c r="J71" s="19">
        <f t="shared" si="8"/>
        <v>75.692105167825744</v>
      </c>
      <c r="K71" s="19">
        <f t="shared" si="9"/>
        <v>77.281458933239378</v>
      </c>
    </row>
    <row r="72" spans="1:11">
      <c r="A72" s="24" t="s">
        <v>38</v>
      </c>
      <c r="B72" s="17" t="s">
        <v>39</v>
      </c>
      <c r="C72" s="18">
        <v>21818485.289999999</v>
      </c>
      <c r="D72" s="18">
        <v>24449517</v>
      </c>
      <c r="E72" s="18">
        <v>24226804</v>
      </c>
      <c r="F72" s="18">
        <v>23833956.539999999</v>
      </c>
      <c r="G72" s="18">
        <f t="shared" si="5"/>
        <v>2015471.25</v>
      </c>
      <c r="H72" s="18">
        <f t="shared" si="6"/>
        <v>392847.46000000089</v>
      </c>
      <c r="I72" s="19">
        <f t="shared" si="7"/>
        <v>9.2374480776800141</v>
      </c>
      <c r="J72" s="19">
        <f t="shared" si="8"/>
        <v>98.378459412145318</v>
      </c>
      <c r="K72" s="19">
        <f t="shared" si="9"/>
        <v>97.482320570995327</v>
      </c>
    </row>
    <row r="73" spans="1:11">
      <c r="A73" s="24" t="s">
        <v>40</v>
      </c>
      <c r="B73" s="17" t="s">
        <v>41</v>
      </c>
      <c r="C73" s="18">
        <v>30827637.949999999</v>
      </c>
      <c r="D73" s="18">
        <v>40032803</v>
      </c>
      <c r="E73" s="18">
        <v>41609491</v>
      </c>
      <c r="F73" s="18">
        <v>25998921.109999999</v>
      </c>
      <c r="G73" s="18">
        <f t="shared" si="5"/>
        <v>-4828716.84</v>
      </c>
      <c r="H73" s="18">
        <f t="shared" si="6"/>
        <v>15610569.890000001</v>
      </c>
      <c r="I73" s="19">
        <f t="shared" si="7"/>
        <v>-15.663596568221678</v>
      </c>
      <c r="J73" s="19">
        <f t="shared" si="8"/>
        <v>62.483151043592436</v>
      </c>
      <c r="K73" s="19">
        <f t="shared" si="9"/>
        <v>64.944043788290315</v>
      </c>
    </row>
    <row r="74" spans="1:11">
      <c r="A74" s="25" t="s">
        <v>42</v>
      </c>
      <c r="B74" s="17" t="s">
        <v>43</v>
      </c>
      <c r="C74" s="18">
        <v>117641.86</v>
      </c>
      <c r="D74" s="18">
        <v>0</v>
      </c>
      <c r="E74" s="18">
        <v>0</v>
      </c>
      <c r="F74" s="18">
        <v>235010.89</v>
      </c>
      <c r="G74" s="18">
        <f t="shared" si="5"/>
        <v>117369.03000000001</v>
      </c>
      <c r="H74" s="18">
        <f t="shared" si="6"/>
        <v>-235010.89</v>
      </c>
      <c r="I74" s="19">
        <f t="shared" si="7"/>
        <v>99.768084251643103</v>
      </c>
      <c r="J74" s="19">
        <f t="shared" si="8"/>
        <v>0</v>
      </c>
      <c r="K74" s="19">
        <f t="shared" si="9"/>
        <v>0</v>
      </c>
    </row>
    <row r="75" spans="1:11">
      <c r="A75" s="23" t="s">
        <v>44</v>
      </c>
      <c r="B75" s="17" t="s">
        <v>45</v>
      </c>
      <c r="C75" s="18">
        <v>231733304.03999999</v>
      </c>
      <c r="D75" s="18">
        <v>77806499</v>
      </c>
      <c r="E75" s="18">
        <v>44468709</v>
      </c>
      <c r="F75" s="18">
        <v>65400703.82</v>
      </c>
      <c r="G75" s="18">
        <f t="shared" si="5"/>
        <v>-166332600.22</v>
      </c>
      <c r="H75" s="18">
        <f t="shared" si="6"/>
        <v>-20931994.82</v>
      </c>
      <c r="I75" s="19">
        <f t="shared" si="7"/>
        <v>-71.777598351287892</v>
      </c>
      <c r="J75" s="19">
        <f t="shared" si="8"/>
        <v>147.07128965673368</v>
      </c>
      <c r="K75" s="19">
        <f t="shared" si="9"/>
        <v>84.055579753048647</v>
      </c>
    </row>
    <row r="76" spans="1:11">
      <c r="A76" s="24" t="s">
        <v>46</v>
      </c>
      <c r="B76" s="17" t="s">
        <v>47</v>
      </c>
      <c r="C76" s="18">
        <v>231733274.03999999</v>
      </c>
      <c r="D76" s="18">
        <v>77657986</v>
      </c>
      <c r="E76" s="18">
        <v>44468709</v>
      </c>
      <c r="F76" s="18">
        <v>65256903.32</v>
      </c>
      <c r="G76" s="18">
        <f t="shared" si="5"/>
        <v>-166476370.72</v>
      </c>
      <c r="H76" s="18">
        <f t="shared" si="6"/>
        <v>-20788194.32</v>
      </c>
      <c r="I76" s="19">
        <f t="shared" si="7"/>
        <v>-71.839649014437242</v>
      </c>
      <c r="J76" s="19">
        <f t="shared" si="8"/>
        <v>146.7479150788929</v>
      </c>
      <c r="K76" s="19">
        <f t="shared" si="9"/>
        <v>84.031155945764553</v>
      </c>
    </row>
    <row r="77" spans="1:11">
      <c r="A77" s="24" t="s">
        <v>48</v>
      </c>
      <c r="B77" s="17" t="s">
        <v>49</v>
      </c>
      <c r="C77" s="18">
        <v>30</v>
      </c>
      <c r="D77" s="18">
        <v>148513</v>
      </c>
      <c r="E77" s="18">
        <v>0</v>
      </c>
      <c r="F77" s="18">
        <v>143800.5</v>
      </c>
      <c r="G77" s="18">
        <f t="shared" si="5"/>
        <v>143770.5</v>
      </c>
      <c r="H77" s="18">
        <f t="shared" si="6"/>
        <v>-143800.5</v>
      </c>
      <c r="I77" s="19">
        <f t="shared" si="7"/>
        <v>479235.00000000006</v>
      </c>
      <c r="J77" s="19">
        <f t="shared" si="8"/>
        <v>0</v>
      </c>
      <c r="K77" s="19">
        <f t="shared" si="9"/>
        <v>96.826877108401291</v>
      </c>
    </row>
    <row r="78" spans="1:11" ht="25.5">
      <c r="A78" s="23" t="s">
        <v>73</v>
      </c>
      <c r="B78" s="17" t="s">
        <v>74</v>
      </c>
      <c r="C78" s="18">
        <v>199649.21</v>
      </c>
      <c r="D78" s="18">
        <v>230083</v>
      </c>
      <c r="E78" s="18">
        <v>230083</v>
      </c>
      <c r="F78" s="18">
        <v>202585.15</v>
      </c>
      <c r="G78" s="18">
        <f t="shared" si="5"/>
        <v>2935.9400000000023</v>
      </c>
      <c r="H78" s="18">
        <f t="shared" si="6"/>
        <v>27497.850000000006</v>
      </c>
      <c r="I78" s="19">
        <f t="shared" si="7"/>
        <v>1.4705492698919187</v>
      </c>
      <c r="J78" s="19">
        <f t="shared" si="8"/>
        <v>88.048725894568477</v>
      </c>
      <c r="K78" s="19">
        <f t="shared" si="9"/>
        <v>88.048725894568477</v>
      </c>
    </row>
    <row r="79" spans="1:11">
      <c r="A79" s="24" t="s">
        <v>75</v>
      </c>
      <c r="B79" s="17" t="s">
        <v>76</v>
      </c>
      <c r="C79" s="18">
        <v>199649.21</v>
      </c>
      <c r="D79" s="18">
        <v>230083</v>
      </c>
      <c r="E79" s="18">
        <v>230083</v>
      </c>
      <c r="F79" s="18">
        <v>202585.15</v>
      </c>
      <c r="G79" s="18">
        <f t="shared" si="5"/>
        <v>2935.9400000000023</v>
      </c>
      <c r="H79" s="18">
        <f t="shared" si="6"/>
        <v>27497.850000000006</v>
      </c>
      <c r="I79" s="19">
        <f t="shared" si="7"/>
        <v>1.4705492698919187</v>
      </c>
      <c r="J79" s="19">
        <f t="shared" si="8"/>
        <v>88.048725894568477</v>
      </c>
      <c r="K79" s="19">
        <f t="shared" si="9"/>
        <v>88.048725894568477</v>
      </c>
    </row>
    <row r="80" spans="1:11" ht="25.5">
      <c r="A80" s="23" t="s">
        <v>50</v>
      </c>
      <c r="B80" s="17" t="s">
        <v>51</v>
      </c>
      <c r="C80" s="18">
        <v>1775082.99</v>
      </c>
      <c r="D80" s="18">
        <v>3238531</v>
      </c>
      <c r="E80" s="18">
        <v>275371</v>
      </c>
      <c r="F80" s="18">
        <v>2038139.98</v>
      </c>
      <c r="G80" s="18">
        <f t="shared" si="5"/>
        <v>263056.99</v>
      </c>
      <c r="H80" s="18">
        <f t="shared" si="6"/>
        <v>-1762768.98</v>
      </c>
      <c r="I80" s="19">
        <f t="shared" si="7"/>
        <v>14.819419231773495</v>
      </c>
      <c r="J80" s="19">
        <f t="shared" si="8"/>
        <v>740.14329032468925</v>
      </c>
      <c r="K80" s="19">
        <f t="shared" si="9"/>
        <v>62.934088943412924</v>
      </c>
    </row>
    <row r="81" spans="1:11">
      <c r="A81" s="24" t="s">
        <v>52</v>
      </c>
      <c r="B81" s="17" t="s">
        <v>53</v>
      </c>
      <c r="C81" s="18">
        <v>1747779.99</v>
      </c>
      <c r="D81" s="18">
        <v>789529</v>
      </c>
      <c r="E81" s="18">
        <v>250811</v>
      </c>
      <c r="F81" s="18">
        <v>290255.21000000002</v>
      </c>
      <c r="G81" s="18">
        <f t="shared" si="5"/>
        <v>-1457524.78</v>
      </c>
      <c r="H81" s="18">
        <f t="shared" si="6"/>
        <v>-39444.210000000021</v>
      </c>
      <c r="I81" s="19">
        <f t="shared" si="7"/>
        <v>-83.392920638712653</v>
      </c>
      <c r="J81" s="19">
        <f t="shared" si="8"/>
        <v>115.72666669324711</v>
      </c>
      <c r="K81" s="19">
        <f t="shared" si="9"/>
        <v>36.763084066576404</v>
      </c>
    </row>
    <row r="82" spans="1:11" ht="25.5">
      <c r="A82" s="25" t="s">
        <v>77</v>
      </c>
      <c r="B82" s="17" t="s">
        <v>78</v>
      </c>
      <c r="C82" s="18">
        <v>2293.41</v>
      </c>
      <c r="D82" s="18">
        <v>1679</v>
      </c>
      <c r="E82" s="18">
        <v>1679</v>
      </c>
      <c r="F82" s="18">
        <v>993.84</v>
      </c>
      <c r="G82" s="18">
        <f t="shared" si="5"/>
        <v>-1299.5699999999997</v>
      </c>
      <c r="H82" s="18">
        <f t="shared" si="6"/>
        <v>685.16</v>
      </c>
      <c r="I82" s="19">
        <f t="shared" si="7"/>
        <v>-56.665402174055224</v>
      </c>
      <c r="J82" s="19">
        <f t="shared" si="8"/>
        <v>59.192376414532468</v>
      </c>
      <c r="K82" s="19">
        <f t="shared" si="9"/>
        <v>59.192376414532468</v>
      </c>
    </row>
    <row r="83" spans="1:11" ht="25.5">
      <c r="A83" s="25" t="s">
        <v>54</v>
      </c>
      <c r="B83" s="17" t="s">
        <v>55</v>
      </c>
      <c r="C83" s="18">
        <v>1745486.58</v>
      </c>
      <c r="D83" s="18">
        <v>787850</v>
      </c>
      <c r="E83" s="18">
        <v>249132</v>
      </c>
      <c r="F83" s="18">
        <v>289261.37</v>
      </c>
      <c r="G83" s="18">
        <f t="shared" si="5"/>
        <v>-1456225.21</v>
      </c>
      <c r="H83" s="18">
        <f t="shared" si="6"/>
        <v>-40129.369999999995</v>
      </c>
      <c r="I83" s="19">
        <f t="shared" si="7"/>
        <v>-83.428038157703853</v>
      </c>
      <c r="J83" s="19">
        <f t="shared" si="8"/>
        <v>116.10767384358493</v>
      </c>
      <c r="K83" s="19">
        <f t="shared" si="9"/>
        <v>36.715284635400138</v>
      </c>
    </row>
    <row r="84" spans="1:11" ht="25.5">
      <c r="A84" s="26" t="s">
        <v>56</v>
      </c>
      <c r="B84" s="17" t="s">
        <v>57</v>
      </c>
      <c r="C84" s="18">
        <v>1515282</v>
      </c>
      <c r="D84" s="18">
        <v>554255</v>
      </c>
      <c r="E84" s="18">
        <v>15537</v>
      </c>
      <c r="F84" s="18">
        <v>55666.37</v>
      </c>
      <c r="G84" s="18">
        <f t="shared" si="5"/>
        <v>-1459615.63</v>
      </c>
      <c r="H84" s="18">
        <f t="shared" si="6"/>
        <v>-40129.370000000003</v>
      </c>
      <c r="I84" s="19">
        <f t="shared" si="7"/>
        <v>-96.326335955947471</v>
      </c>
      <c r="J84" s="19">
        <f t="shared" si="8"/>
        <v>358.28261569157496</v>
      </c>
      <c r="K84" s="19">
        <f t="shared" si="9"/>
        <v>10.043458335964493</v>
      </c>
    </row>
    <row r="85" spans="1:11" ht="25.5">
      <c r="A85" s="26" t="s">
        <v>247</v>
      </c>
      <c r="B85" s="17" t="s">
        <v>248</v>
      </c>
      <c r="C85" s="18">
        <v>230204.58</v>
      </c>
      <c r="D85" s="18">
        <v>233595</v>
      </c>
      <c r="E85" s="18">
        <v>233595</v>
      </c>
      <c r="F85" s="18">
        <v>233595</v>
      </c>
      <c r="G85" s="18">
        <f t="shared" si="5"/>
        <v>3390.4200000000128</v>
      </c>
      <c r="H85" s="18">
        <f t="shared" si="6"/>
        <v>0</v>
      </c>
      <c r="I85" s="19">
        <f t="shared" si="7"/>
        <v>1.4727856413629894</v>
      </c>
      <c r="J85" s="19">
        <f t="shared" si="8"/>
        <v>100</v>
      </c>
      <c r="K85" s="19">
        <f t="shared" si="9"/>
        <v>100</v>
      </c>
    </row>
    <row r="86" spans="1:11" ht="25.5">
      <c r="A86" s="24" t="s">
        <v>157</v>
      </c>
      <c r="B86" s="17" t="s">
        <v>158</v>
      </c>
      <c r="C86" s="18">
        <v>27303</v>
      </c>
      <c r="D86" s="18">
        <v>2449002</v>
      </c>
      <c r="E86" s="18">
        <v>24560</v>
      </c>
      <c r="F86" s="18">
        <v>1747884.77</v>
      </c>
      <c r="G86" s="18">
        <f t="shared" si="5"/>
        <v>1720581.77</v>
      </c>
      <c r="H86" s="18">
        <f t="shared" si="6"/>
        <v>-1723324.77</v>
      </c>
      <c r="I86" s="19">
        <f t="shared" si="7"/>
        <v>6301.8048199831528</v>
      </c>
      <c r="J86" s="19">
        <f t="shared" si="8"/>
        <v>7116.7946661237793</v>
      </c>
      <c r="K86" s="19">
        <f t="shared" si="9"/>
        <v>71.37130839419487</v>
      </c>
    </row>
    <row r="87" spans="1:11" ht="25.5">
      <c r="A87" s="25" t="s">
        <v>159</v>
      </c>
      <c r="B87" s="17" t="s">
        <v>160</v>
      </c>
      <c r="C87" s="18">
        <v>0</v>
      </c>
      <c r="D87" s="18">
        <v>2148265</v>
      </c>
      <c r="E87" s="18">
        <v>0</v>
      </c>
      <c r="F87" s="18">
        <v>1447147.77</v>
      </c>
      <c r="G87" s="18">
        <f t="shared" si="5"/>
        <v>1447147.77</v>
      </c>
      <c r="H87" s="18">
        <f t="shared" si="6"/>
        <v>-1447147.77</v>
      </c>
      <c r="I87" s="19">
        <f t="shared" si="7"/>
        <v>0</v>
      </c>
      <c r="J87" s="19">
        <f t="shared" si="8"/>
        <v>0</v>
      </c>
      <c r="K87" s="19">
        <f t="shared" si="9"/>
        <v>67.363559430517185</v>
      </c>
    </row>
    <row r="88" spans="1:11" ht="38.25">
      <c r="A88" s="25" t="s">
        <v>179</v>
      </c>
      <c r="B88" s="17" t="s">
        <v>180</v>
      </c>
      <c r="C88" s="18">
        <v>27303</v>
      </c>
      <c r="D88" s="18">
        <v>300737</v>
      </c>
      <c r="E88" s="18">
        <v>24560</v>
      </c>
      <c r="F88" s="18">
        <v>300737</v>
      </c>
      <c r="G88" s="18">
        <f t="shared" si="5"/>
        <v>273434</v>
      </c>
      <c r="H88" s="18">
        <f t="shared" si="6"/>
        <v>-276177</v>
      </c>
      <c r="I88" s="19">
        <f t="shared" si="7"/>
        <v>1001.4796908764606</v>
      </c>
      <c r="J88" s="19">
        <f t="shared" si="8"/>
        <v>1224.4991856677525</v>
      </c>
      <c r="K88" s="19">
        <f t="shared" si="9"/>
        <v>100</v>
      </c>
    </row>
    <row r="89" spans="1:11">
      <c r="A89" s="22" t="s">
        <v>58</v>
      </c>
      <c r="B89" s="17" t="s">
        <v>59</v>
      </c>
      <c r="C89" s="18">
        <v>1890158.47</v>
      </c>
      <c r="D89" s="18">
        <v>2951304</v>
      </c>
      <c r="E89" s="18">
        <v>1856602</v>
      </c>
      <c r="F89" s="18">
        <v>2529183.5299999998</v>
      </c>
      <c r="G89" s="18">
        <f t="shared" si="5"/>
        <v>639025.05999999982</v>
      </c>
      <c r="H89" s="18">
        <f t="shared" si="6"/>
        <v>-672581.5299999998</v>
      </c>
      <c r="I89" s="19">
        <f t="shared" si="7"/>
        <v>33.808015049658763</v>
      </c>
      <c r="J89" s="19">
        <f t="shared" si="8"/>
        <v>136.22647880375007</v>
      </c>
      <c r="K89" s="19">
        <f t="shared" si="9"/>
        <v>85.697153868256194</v>
      </c>
    </row>
    <row r="90" spans="1:11">
      <c r="A90" s="23" t="s">
        <v>60</v>
      </c>
      <c r="B90" s="17" t="s">
        <v>61</v>
      </c>
      <c r="C90" s="18">
        <v>1890158.47</v>
      </c>
      <c r="D90" s="18">
        <v>2951304</v>
      </c>
      <c r="E90" s="18">
        <v>1856602</v>
      </c>
      <c r="F90" s="18">
        <v>2529183.5299999998</v>
      </c>
      <c r="G90" s="18">
        <f t="shared" si="5"/>
        <v>639025.05999999982</v>
      </c>
      <c r="H90" s="18">
        <f t="shared" si="6"/>
        <v>-672581.5299999998</v>
      </c>
      <c r="I90" s="19">
        <f t="shared" si="7"/>
        <v>33.808015049658763</v>
      </c>
      <c r="J90" s="19">
        <f t="shared" si="8"/>
        <v>136.22647880375007</v>
      </c>
      <c r="K90" s="19">
        <f t="shared" si="9"/>
        <v>85.697153868256194</v>
      </c>
    </row>
    <row r="91" spans="1:11">
      <c r="A91" s="16"/>
      <c r="B91" s="17" t="s">
        <v>62</v>
      </c>
      <c r="C91" s="18">
        <v>3146534.18</v>
      </c>
      <c r="D91" s="18">
        <v>-381595</v>
      </c>
      <c r="E91" s="18">
        <v>-381595</v>
      </c>
      <c r="F91" s="18">
        <v>5304334.5199999996</v>
      </c>
      <c r="G91" s="18">
        <f t="shared" si="5"/>
        <v>2157800.3399999994</v>
      </c>
      <c r="H91" s="18">
        <f t="shared" si="6"/>
        <v>-5685929.5199999996</v>
      </c>
      <c r="I91" s="19">
        <f t="shared" si="7"/>
        <v>68.57705070281483</v>
      </c>
      <c r="J91" s="19">
        <f t="shared" si="8"/>
        <v>-1390.0429827434846</v>
      </c>
      <c r="K91" s="19">
        <f t="shared" si="9"/>
        <v>-1390.0429827434846</v>
      </c>
    </row>
    <row r="92" spans="1:11">
      <c r="A92" s="16" t="s">
        <v>63</v>
      </c>
      <c r="B92" s="17" t="s">
        <v>64</v>
      </c>
      <c r="C92" s="18">
        <v>-3146534.18</v>
      </c>
      <c r="D92" s="18">
        <v>381595</v>
      </c>
      <c r="E92" s="18">
        <v>381595</v>
      </c>
      <c r="F92" s="18">
        <v>-5304334.5199999996</v>
      </c>
      <c r="G92" s="18">
        <f t="shared" si="5"/>
        <v>-2157800.3399999994</v>
      </c>
      <c r="H92" s="18">
        <f t="shared" si="6"/>
        <v>5685929.5199999996</v>
      </c>
      <c r="I92" s="19">
        <f t="shared" si="7"/>
        <v>68.57705070281483</v>
      </c>
      <c r="J92" s="19">
        <f t="shared" si="8"/>
        <v>-1390.0429827434846</v>
      </c>
      <c r="K92" s="19">
        <f t="shared" si="9"/>
        <v>-1390.0429827434846</v>
      </c>
    </row>
    <row r="93" spans="1:11">
      <c r="A93" s="22" t="s">
        <v>65</v>
      </c>
      <c r="B93" s="17" t="s">
        <v>66</v>
      </c>
      <c r="C93" s="18">
        <v>-3146534.18</v>
      </c>
      <c r="D93" s="18">
        <v>381595</v>
      </c>
      <c r="E93" s="18">
        <v>381595</v>
      </c>
      <c r="F93" s="18">
        <v>-5304334.5199999996</v>
      </c>
      <c r="G93" s="18">
        <f t="shared" si="5"/>
        <v>-2157800.3399999994</v>
      </c>
      <c r="H93" s="18">
        <f t="shared" si="6"/>
        <v>5685929.5199999996</v>
      </c>
      <c r="I93" s="19">
        <f t="shared" si="7"/>
        <v>68.57705070281483</v>
      </c>
      <c r="J93" s="19">
        <f t="shared" si="8"/>
        <v>-1390.0429827434846</v>
      </c>
      <c r="K93" s="19">
        <f t="shared" si="9"/>
        <v>-1390.0429827434846</v>
      </c>
    </row>
    <row r="94" spans="1:11" ht="25.5">
      <c r="A94" s="23" t="s">
        <v>79</v>
      </c>
      <c r="B94" s="17" t="s">
        <v>80</v>
      </c>
      <c r="C94" s="18">
        <v>-50000</v>
      </c>
      <c r="D94" s="18">
        <v>381595</v>
      </c>
      <c r="E94" s="18">
        <v>381595</v>
      </c>
      <c r="F94" s="18">
        <v>-50000</v>
      </c>
      <c r="G94" s="18">
        <f t="shared" si="5"/>
        <v>0</v>
      </c>
      <c r="H94" s="18">
        <f t="shared" si="6"/>
        <v>431595</v>
      </c>
      <c r="I94" s="19">
        <f t="shared" si="7"/>
        <v>0</v>
      </c>
      <c r="J94" s="19">
        <f t="shared" si="8"/>
        <v>-13.102897050537873</v>
      </c>
      <c r="K94" s="19">
        <f t="shared" si="9"/>
        <v>-13.102897050537873</v>
      </c>
    </row>
    <row r="95" spans="1:11">
      <c r="A95" s="27" t="s">
        <v>251</v>
      </c>
      <c r="B95" s="28" t="s">
        <v>252</v>
      </c>
      <c r="C95" s="29"/>
      <c r="D95" s="29"/>
      <c r="E95" s="29"/>
      <c r="F95" s="29"/>
      <c r="G95" s="29"/>
      <c r="H95" s="29"/>
      <c r="I95" s="30"/>
      <c r="J95" s="30"/>
      <c r="K95" s="30"/>
    </row>
    <row r="96" spans="1:11">
      <c r="A96" s="16" t="s">
        <v>24</v>
      </c>
      <c r="B96" s="17" t="s">
        <v>25</v>
      </c>
      <c r="C96" s="18">
        <v>3329809.22</v>
      </c>
      <c r="D96" s="18">
        <v>4040712</v>
      </c>
      <c r="E96" s="18">
        <v>3733936</v>
      </c>
      <c r="F96" s="18">
        <v>3882134.69</v>
      </c>
      <c r="G96" s="18">
        <f t="shared" ref="G96:G117" si="10">F96-C96</f>
        <v>552325.46999999974</v>
      </c>
      <c r="H96" s="18">
        <f t="shared" ref="H96:H117" si="11">E96-F96</f>
        <v>-148198.68999999994</v>
      </c>
      <c r="I96" s="19">
        <f t="shared" ref="I96:I117" si="12">IF(ISERROR(F96/C96),0,F96/C96*100-100)</f>
        <v>16.587300758329931</v>
      </c>
      <c r="J96" s="19">
        <f t="shared" ref="J96:J117" si="13">IF(ISERROR(F96/E96),0,F96/E96*100)</f>
        <v>103.96896706317409</v>
      </c>
      <c r="K96" s="19">
        <f t="shared" ref="K96:K117" si="14">IF(ISERROR(F96/D96),0,F96/D96*100)</f>
        <v>96.075510702074283</v>
      </c>
    </row>
    <row r="97" spans="1:11" ht="25.5">
      <c r="A97" s="22" t="s">
        <v>26</v>
      </c>
      <c r="B97" s="17" t="s">
        <v>27</v>
      </c>
      <c r="C97" s="18">
        <v>38136.75</v>
      </c>
      <c r="D97" s="18">
        <v>42090</v>
      </c>
      <c r="E97" s="18">
        <v>42090</v>
      </c>
      <c r="F97" s="18">
        <v>38276.83</v>
      </c>
      <c r="G97" s="18">
        <f t="shared" si="10"/>
        <v>140.08000000000175</v>
      </c>
      <c r="H97" s="18">
        <f t="shared" si="11"/>
        <v>3813.1699999999983</v>
      </c>
      <c r="I97" s="19">
        <f t="shared" si="12"/>
        <v>0.36730974715990783</v>
      </c>
      <c r="J97" s="19">
        <f t="shared" si="13"/>
        <v>90.940437158469948</v>
      </c>
      <c r="K97" s="19">
        <f t="shared" si="14"/>
        <v>90.940437158469948</v>
      </c>
    </row>
    <row r="98" spans="1:11">
      <c r="A98" s="22" t="s">
        <v>89</v>
      </c>
      <c r="B98" s="17" t="s">
        <v>90</v>
      </c>
      <c r="C98" s="18">
        <v>99851.68</v>
      </c>
      <c r="D98" s="18">
        <v>99966</v>
      </c>
      <c r="E98" s="18">
        <v>99966</v>
      </c>
      <c r="F98" s="18">
        <v>99351.52</v>
      </c>
      <c r="G98" s="18">
        <f t="shared" si="10"/>
        <v>-500.15999999998894</v>
      </c>
      <c r="H98" s="18">
        <f t="shared" si="11"/>
        <v>614.47999999999593</v>
      </c>
      <c r="I98" s="19">
        <f t="shared" si="12"/>
        <v>-0.5009029392394666</v>
      </c>
      <c r="J98" s="19">
        <f t="shared" si="13"/>
        <v>99.385311005741954</v>
      </c>
      <c r="K98" s="19">
        <f t="shared" si="14"/>
        <v>99.385311005741954</v>
      </c>
    </row>
    <row r="99" spans="1:11">
      <c r="A99" s="23" t="s">
        <v>91</v>
      </c>
      <c r="B99" s="17" t="s">
        <v>92</v>
      </c>
      <c r="C99" s="18">
        <v>99851.68</v>
      </c>
      <c r="D99" s="18">
        <v>99966</v>
      </c>
      <c r="E99" s="18">
        <v>99966</v>
      </c>
      <c r="F99" s="18">
        <v>99351.52</v>
      </c>
      <c r="G99" s="18">
        <f t="shared" si="10"/>
        <v>-500.15999999998894</v>
      </c>
      <c r="H99" s="18">
        <f t="shared" si="11"/>
        <v>614.47999999999593</v>
      </c>
      <c r="I99" s="19">
        <f t="shared" si="12"/>
        <v>-0.5009029392394666</v>
      </c>
      <c r="J99" s="19">
        <f t="shared" si="13"/>
        <v>99.385311005741954</v>
      </c>
      <c r="K99" s="19">
        <f t="shared" si="14"/>
        <v>99.385311005741954</v>
      </c>
    </row>
    <row r="100" spans="1:11">
      <c r="A100" s="24" t="s">
        <v>93</v>
      </c>
      <c r="B100" s="17" t="s">
        <v>94</v>
      </c>
      <c r="C100" s="18">
        <v>99851.68</v>
      </c>
      <c r="D100" s="18">
        <v>99966</v>
      </c>
      <c r="E100" s="18">
        <v>99966</v>
      </c>
      <c r="F100" s="18">
        <v>99351.52</v>
      </c>
      <c r="G100" s="18">
        <f t="shared" si="10"/>
        <v>-500.15999999998894</v>
      </c>
      <c r="H100" s="18">
        <f t="shared" si="11"/>
        <v>614.47999999999593</v>
      </c>
      <c r="I100" s="19">
        <f t="shared" si="12"/>
        <v>-0.5009029392394666</v>
      </c>
      <c r="J100" s="19">
        <f t="shared" si="13"/>
        <v>99.385311005741954</v>
      </c>
      <c r="K100" s="19">
        <f t="shared" si="14"/>
        <v>99.385311005741954</v>
      </c>
    </row>
    <row r="101" spans="1:11" ht="25.5">
      <c r="A101" s="25" t="s">
        <v>95</v>
      </c>
      <c r="B101" s="17" t="s">
        <v>96</v>
      </c>
      <c r="C101" s="18">
        <v>99851.68</v>
      </c>
      <c r="D101" s="18">
        <v>99966</v>
      </c>
      <c r="E101" s="18">
        <v>99966</v>
      </c>
      <c r="F101" s="18">
        <v>99351.52</v>
      </c>
      <c r="G101" s="18">
        <f t="shared" si="10"/>
        <v>-500.15999999998894</v>
      </c>
      <c r="H101" s="18">
        <f t="shared" si="11"/>
        <v>614.47999999999593</v>
      </c>
      <c r="I101" s="19">
        <f t="shared" si="12"/>
        <v>-0.5009029392394666</v>
      </c>
      <c r="J101" s="19">
        <f t="shared" si="13"/>
        <v>99.385311005741954</v>
      </c>
      <c r="K101" s="19">
        <f t="shared" si="14"/>
        <v>99.385311005741954</v>
      </c>
    </row>
    <row r="102" spans="1:11" ht="25.5">
      <c r="A102" s="26" t="s">
        <v>97</v>
      </c>
      <c r="B102" s="17" t="s">
        <v>98</v>
      </c>
      <c r="C102" s="18">
        <v>99851.68</v>
      </c>
      <c r="D102" s="18">
        <v>99966</v>
      </c>
      <c r="E102" s="18">
        <v>99966</v>
      </c>
      <c r="F102" s="18">
        <v>99351.52</v>
      </c>
      <c r="G102" s="18">
        <f t="shared" si="10"/>
        <v>-500.15999999998894</v>
      </c>
      <c r="H102" s="18">
        <f t="shared" si="11"/>
        <v>614.47999999999593</v>
      </c>
      <c r="I102" s="19">
        <f t="shared" si="12"/>
        <v>-0.5009029392394666</v>
      </c>
      <c r="J102" s="19">
        <f t="shared" si="13"/>
        <v>99.385311005741954</v>
      </c>
      <c r="K102" s="19">
        <f t="shared" si="14"/>
        <v>99.385311005741954</v>
      </c>
    </row>
    <row r="103" spans="1:11">
      <c r="A103" s="22" t="s">
        <v>28</v>
      </c>
      <c r="B103" s="17" t="s">
        <v>29</v>
      </c>
      <c r="C103" s="18">
        <v>3191820.79</v>
      </c>
      <c r="D103" s="18">
        <v>3898656</v>
      </c>
      <c r="E103" s="18">
        <v>3591880</v>
      </c>
      <c r="F103" s="18">
        <v>3744506.34</v>
      </c>
      <c r="G103" s="18">
        <f t="shared" si="10"/>
        <v>552685.54999999981</v>
      </c>
      <c r="H103" s="18">
        <f t="shared" si="11"/>
        <v>-152626.33999999985</v>
      </c>
      <c r="I103" s="19">
        <f t="shared" si="12"/>
        <v>17.315682375763956</v>
      </c>
      <c r="J103" s="19">
        <f t="shared" si="13"/>
        <v>104.24920487321403</v>
      </c>
      <c r="K103" s="19">
        <f t="shared" si="14"/>
        <v>96.04608203442416</v>
      </c>
    </row>
    <row r="104" spans="1:11">
      <c r="A104" s="23" t="s">
        <v>30</v>
      </c>
      <c r="B104" s="17" t="s">
        <v>31</v>
      </c>
      <c r="C104" s="18">
        <v>3191820.79</v>
      </c>
      <c r="D104" s="18">
        <v>3898656</v>
      </c>
      <c r="E104" s="18">
        <v>3591880</v>
      </c>
      <c r="F104" s="18">
        <v>3744506.34</v>
      </c>
      <c r="G104" s="18">
        <f t="shared" si="10"/>
        <v>552685.54999999981</v>
      </c>
      <c r="H104" s="18">
        <f t="shared" si="11"/>
        <v>-152626.33999999985</v>
      </c>
      <c r="I104" s="19">
        <f t="shared" si="12"/>
        <v>17.315682375763956</v>
      </c>
      <c r="J104" s="19">
        <f t="shared" si="13"/>
        <v>104.24920487321403</v>
      </c>
      <c r="K104" s="19">
        <f t="shared" si="14"/>
        <v>96.04608203442416</v>
      </c>
    </row>
    <row r="105" spans="1:11">
      <c r="A105" s="16" t="s">
        <v>32</v>
      </c>
      <c r="B105" s="17" t="s">
        <v>33</v>
      </c>
      <c r="C105" s="18">
        <v>3299382.88</v>
      </c>
      <c r="D105" s="18">
        <v>4040712</v>
      </c>
      <c r="E105" s="18">
        <v>3733936</v>
      </c>
      <c r="F105" s="18">
        <v>3872565.48</v>
      </c>
      <c r="G105" s="18">
        <f t="shared" si="10"/>
        <v>573182.60000000009</v>
      </c>
      <c r="H105" s="18">
        <f t="shared" si="11"/>
        <v>-138629.47999999998</v>
      </c>
      <c r="I105" s="19">
        <f t="shared" si="12"/>
        <v>17.372418444506209</v>
      </c>
      <c r="J105" s="19">
        <f t="shared" si="13"/>
        <v>103.71269030856448</v>
      </c>
      <c r="K105" s="19">
        <f t="shared" si="14"/>
        <v>95.838690804986854</v>
      </c>
    </row>
    <row r="106" spans="1:11">
      <c r="A106" s="22" t="s">
        <v>34</v>
      </c>
      <c r="B106" s="17" t="s">
        <v>35</v>
      </c>
      <c r="C106" s="18">
        <v>2893076.21</v>
      </c>
      <c r="D106" s="18">
        <v>3245120</v>
      </c>
      <c r="E106" s="18">
        <v>3662596</v>
      </c>
      <c r="F106" s="18">
        <v>3078064.53</v>
      </c>
      <c r="G106" s="18">
        <f t="shared" si="10"/>
        <v>184988.31999999983</v>
      </c>
      <c r="H106" s="18">
        <f t="shared" si="11"/>
        <v>584531.4700000002</v>
      </c>
      <c r="I106" s="19">
        <f t="shared" si="12"/>
        <v>6.3941737642645649</v>
      </c>
      <c r="J106" s="19">
        <f t="shared" si="13"/>
        <v>84.04051470596265</v>
      </c>
      <c r="K106" s="19">
        <f t="shared" si="14"/>
        <v>94.852101925352528</v>
      </c>
    </row>
    <row r="107" spans="1:11">
      <c r="A107" s="23" t="s">
        <v>36</v>
      </c>
      <c r="B107" s="17" t="s">
        <v>37</v>
      </c>
      <c r="C107" s="18">
        <v>2665714.67</v>
      </c>
      <c r="D107" s="18">
        <v>2923120</v>
      </c>
      <c r="E107" s="18">
        <v>3340596</v>
      </c>
      <c r="F107" s="18">
        <v>2802046.5</v>
      </c>
      <c r="G107" s="18">
        <f t="shared" si="10"/>
        <v>136331.83000000007</v>
      </c>
      <c r="H107" s="18">
        <f t="shared" si="11"/>
        <v>538549.5</v>
      </c>
      <c r="I107" s="19">
        <f t="shared" si="12"/>
        <v>5.1142694127875359</v>
      </c>
      <c r="J107" s="19">
        <f t="shared" si="13"/>
        <v>83.878640218691515</v>
      </c>
      <c r="K107" s="19">
        <f t="shared" si="14"/>
        <v>95.858072881031234</v>
      </c>
    </row>
    <row r="108" spans="1:11">
      <c r="A108" s="24" t="s">
        <v>38</v>
      </c>
      <c r="B108" s="17" t="s">
        <v>39</v>
      </c>
      <c r="C108" s="18">
        <v>2094962.16</v>
      </c>
      <c r="D108" s="18">
        <v>2124730</v>
      </c>
      <c r="E108" s="18">
        <v>2108434</v>
      </c>
      <c r="F108" s="18">
        <v>2081530.9</v>
      </c>
      <c r="G108" s="18">
        <f t="shared" si="10"/>
        <v>-13431.260000000009</v>
      </c>
      <c r="H108" s="18">
        <f t="shared" si="11"/>
        <v>26903.100000000093</v>
      </c>
      <c r="I108" s="19">
        <f t="shared" si="12"/>
        <v>-0.64112184250622306</v>
      </c>
      <c r="J108" s="19">
        <f t="shared" si="13"/>
        <v>98.724024560408338</v>
      </c>
      <c r="K108" s="19">
        <f t="shared" si="14"/>
        <v>97.966842845914542</v>
      </c>
    </row>
    <row r="109" spans="1:11">
      <c r="A109" s="24" t="s">
        <v>40</v>
      </c>
      <c r="B109" s="17" t="s">
        <v>41</v>
      </c>
      <c r="C109" s="18">
        <v>570752.51</v>
      </c>
      <c r="D109" s="18">
        <v>798390</v>
      </c>
      <c r="E109" s="18">
        <v>1232162</v>
      </c>
      <c r="F109" s="18">
        <v>720515.6</v>
      </c>
      <c r="G109" s="18">
        <f t="shared" si="10"/>
        <v>149763.08999999997</v>
      </c>
      <c r="H109" s="18">
        <f t="shared" si="11"/>
        <v>511646.4</v>
      </c>
      <c r="I109" s="19">
        <f t="shared" si="12"/>
        <v>26.239584999810162</v>
      </c>
      <c r="J109" s="19">
        <f t="shared" si="13"/>
        <v>58.475719913452942</v>
      </c>
      <c r="K109" s="19">
        <f t="shared" si="14"/>
        <v>90.246070216310329</v>
      </c>
    </row>
    <row r="110" spans="1:11">
      <c r="A110" s="25" t="s">
        <v>42</v>
      </c>
      <c r="B110" s="17" t="s">
        <v>43</v>
      </c>
      <c r="C110" s="18">
        <v>559.29</v>
      </c>
      <c r="D110" s="18">
        <v>0</v>
      </c>
      <c r="E110" s="18">
        <v>0</v>
      </c>
      <c r="F110" s="18">
        <v>7166.88</v>
      </c>
      <c r="G110" s="18">
        <f t="shared" si="10"/>
        <v>6607.59</v>
      </c>
      <c r="H110" s="18">
        <f t="shared" si="11"/>
        <v>-7166.88</v>
      </c>
      <c r="I110" s="19">
        <f t="shared" si="12"/>
        <v>1181.4246634125411</v>
      </c>
      <c r="J110" s="19">
        <f t="shared" si="13"/>
        <v>0</v>
      </c>
      <c r="K110" s="19">
        <f t="shared" si="14"/>
        <v>0</v>
      </c>
    </row>
    <row r="111" spans="1:11">
      <c r="A111" s="23" t="s">
        <v>44</v>
      </c>
      <c r="B111" s="17" t="s">
        <v>45</v>
      </c>
      <c r="C111" s="18">
        <v>227361.54</v>
      </c>
      <c r="D111" s="18">
        <v>322000</v>
      </c>
      <c r="E111" s="18">
        <v>322000</v>
      </c>
      <c r="F111" s="18">
        <v>276018.03000000003</v>
      </c>
      <c r="G111" s="18">
        <f t="shared" si="10"/>
        <v>48656.49000000002</v>
      </c>
      <c r="H111" s="18">
        <f t="shared" si="11"/>
        <v>45981.969999999972</v>
      </c>
      <c r="I111" s="19">
        <f t="shared" si="12"/>
        <v>21.40049280102518</v>
      </c>
      <c r="J111" s="19">
        <f t="shared" si="13"/>
        <v>85.719885093167719</v>
      </c>
      <c r="K111" s="19">
        <f t="shared" si="14"/>
        <v>85.719885093167719</v>
      </c>
    </row>
    <row r="112" spans="1:11">
      <c r="A112" s="24" t="s">
        <v>46</v>
      </c>
      <c r="B112" s="17" t="s">
        <v>47</v>
      </c>
      <c r="C112" s="18">
        <v>227361.54</v>
      </c>
      <c r="D112" s="18">
        <v>322000</v>
      </c>
      <c r="E112" s="18">
        <v>322000</v>
      </c>
      <c r="F112" s="18">
        <v>276018.03000000003</v>
      </c>
      <c r="G112" s="18">
        <f t="shared" si="10"/>
        <v>48656.49000000002</v>
      </c>
      <c r="H112" s="18">
        <f t="shared" si="11"/>
        <v>45981.969999999972</v>
      </c>
      <c r="I112" s="19">
        <f t="shared" si="12"/>
        <v>21.40049280102518</v>
      </c>
      <c r="J112" s="19">
        <f t="shared" si="13"/>
        <v>85.719885093167719</v>
      </c>
      <c r="K112" s="19">
        <f t="shared" si="14"/>
        <v>85.719885093167719</v>
      </c>
    </row>
    <row r="113" spans="1:11">
      <c r="A113" s="22" t="s">
        <v>58</v>
      </c>
      <c r="B113" s="17" t="s">
        <v>59</v>
      </c>
      <c r="C113" s="18">
        <v>406306.67</v>
      </c>
      <c r="D113" s="18">
        <v>795592</v>
      </c>
      <c r="E113" s="18">
        <v>71340</v>
      </c>
      <c r="F113" s="18">
        <v>794500.95</v>
      </c>
      <c r="G113" s="18">
        <f t="shared" si="10"/>
        <v>388194.27999999997</v>
      </c>
      <c r="H113" s="18">
        <f t="shared" si="11"/>
        <v>-723160.95</v>
      </c>
      <c r="I113" s="19">
        <f t="shared" si="12"/>
        <v>95.542187382747102</v>
      </c>
      <c r="J113" s="19">
        <f t="shared" si="13"/>
        <v>1113.6822960470984</v>
      </c>
      <c r="K113" s="19">
        <f t="shared" si="14"/>
        <v>99.862863125823282</v>
      </c>
    </row>
    <row r="114" spans="1:11">
      <c r="A114" s="23" t="s">
        <v>60</v>
      </c>
      <c r="B114" s="17" t="s">
        <v>61</v>
      </c>
      <c r="C114" s="18">
        <v>406306.67</v>
      </c>
      <c r="D114" s="18">
        <v>795592</v>
      </c>
      <c r="E114" s="18">
        <v>71340</v>
      </c>
      <c r="F114" s="18">
        <v>794500.95</v>
      </c>
      <c r="G114" s="18">
        <f t="shared" si="10"/>
        <v>388194.27999999997</v>
      </c>
      <c r="H114" s="18">
        <f t="shared" si="11"/>
        <v>-723160.95</v>
      </c>
      <c r="I114" s="19">
        <f t="shared" si="12"/>
        <v>95.542187382747102</v>
      </c>
      <c r="J114" s="19">
        <f t="shared" si="13"/>
        <v>1113.6822960470984</v>
      </c>
      <c r="K114" s="19">
        <f t="shared" si="14"/>
        <v>99.862863125823282</v>
      </c>
    </row>
    <row r="115" spans="1:11">
      <c r="A115" s="16"/>
      <c r="B115" s="17" t="s">
        <v>62</v>
      </c>
      <c r="C115" s="18">
        <v>30426.34</v>
      </c>
      <c r="D115" s="18">
        <v>0</v>
      </c>
      <c r="E115" s="18">
        <v>0</v>
      </c>
      <c r="F115" s="18">
        <v>9569.2099999999991</v>
      </c>
      <c r="G115" s="18">
        <f t="shared" si="10"/>
        <v>-20857.13</v>
      </c>
      <c r="H115" s="18">
        <f t="shared" si="11"/>
        <v>-9569.2099999999991</v>
      </c>
      <c r="I115" s="19">
        <f t="shared" si="12"/>
        <v>-68.549585655060724</v>
      </c>
      <c r="J115" s="19">
        <f t="shared" si="13"/>
        <v>0</v>
      </c>
      <c r="K115" s="19">
        <f t="shared" si="14"/>
        <v>0</v>
      </c>
    </row>
    <row r="116" spans="1:11">
      <c r="A116" s="16" t="s">
        <v>63</v>
      </c>
      <c r="B116" s="17" t="s">
        <v>64</v>
      </c>
      <c r="C116" s="18">
        <v>-30426.34</v>
      </c>
      <c r="D116" s="18">
        <v>0</v>
      </c>
      <c r="E116" s="18">
        <v>0</v>
      </c>
      <c r="F116" s="18">
        <v>-9569.2099999999991</v>
      </c>
      <c r="G116" s="18">
        <f t="shared" si="10"/>
        <v>20857.13</v>
      </c>
      <c r="H116" s="18">
        <f t="shared" si="11"/>
        <v>9569.2099999999991</v>
      </c>
      <c r="I116" s="19">
        <f t="shared" si="12"/>
        <v>-68.549585655060724</v>
      </c>
      <c r="J116" s="19">
        <f t="shared" si="13"/>
        <v>0</v>
      </c>
      <c r="K116" s="19">
        <f t="shared" si="14"/>
        <v>0</v>
      </c>
    </row>
    <row r="117" spans="1:11">
      <c r="A117" s="22" t="s">
        <v>65</v>
      </c>
      <c r="B117" s="17" t="s">
        <v>66</v>
      </c>
      <c r="C117" s="18">
        <v>-30426.34</v>
      </c>
      <c r="D117" s="18">
        <v>0</v>
      </c>
      <c r="E117" s="18">
        <v>0</v>
      </c>
      <c r="F117" s="18">
        <v>-9569.2099999999991</v>
      </c>
      <c r="G117" s="18">
        <f t="shared" si="10"/>
        <v>20857.13</v>
      </c>
      <c r="H117" s="18">
        <f t="shared" si="11"/>
        <v>9569.2099999999991</v>
      </c>
      <c r="I117" s="19">
        <f t="shared" si="12"/>
        <v>-68.549585655060724</v>
      </c>
      <c r="J117" s="19">
        <f t="shared" si="13"/>
        <v>0</v>
      </c>
      <c r="K117" s="19">
        <f t="shared" si="14"/>
        <v>0</v>
      </c>
    </row>
    <row r="118" spans="1:11">
      <c r="A118" s="27" t="s">
        <v>253</v>
      </c>
      <c r="B118" s="28" t="s">
        <v>254</v>
      </c>
      <c r="C118" s="29"/>
      <c r="D118" s="29"/>
      <c r="E118" s="29"/>
      <c r="F118" s="29"/>
      <c r="G118" s="29"/>
      <c r="H118" s="29"/>
      <c r="I118" s="30"/>
      <c r="J118" s="30"/>
      <c r="K118" s="30"/>
    </row>
    <row r="119" spans="1:11">
      <c r="A119" s="16" t="s">
        <v>24</v>
      </c>
      <c r="B119" s="17" t="s">
        <v>25</v>
      </c>
      <c r="C119" s="18">
        <v>9993456.3499999996</v>
      </c>
      <c r="D119" s="18">
        <v>10610683</v>
      </c>
      <c r="E119" s="18">
        <v>10552492</v>
      </c>
      <c r="F119" s="18">
        <v>10592047.98</v>
      </c>
      <c r="G119" s="18">
        <f t="shared" ref="G119:G139" si="15">F119-C119</f>
        <v>598591.63000000082</v>
      </c>
      <c r="H119" s="18">
        <f t="shared" ref="H119:H139" si="16">E119-F119</f>
        <v>-39555.980000000447</v>
      </c>
      <c r="I119" s="19">
        <f t="shared" ref="I119:I139" si="17">IF(ISERROR(F119/C119),0,F119/C119*100-100)</f>
        <v>5.9898358389287552</v>
      </c>
      <c r="J119" s="19">
        <f t="shared" ref="J119:J139" si="18">IF(ISERROR(F119/E119),0,F119/E119*100)</f>
        <v>100.37484965636554</v>
      </c>
      <c r="K119" s="19">
        <f t="shared" ref="K119:K139" si="19">IF(ISERROR(F119/D119),0,F119/D119*100)</f>
        <v>99.824374924780997</v>
      </c>
    </row>
    <row r="120" spans="1:11" ht="25.5">
      <c r="A120" s="22" t="s">
        <v>26</v>
      </c>
      <c r="B120" s="17" t="s">
        <v>27</v>
      </c>
      <c r="C120" s="18">
        <v>228738.69</v>
      </c>
      <c r="D120" s="18">
        <v>204562</v>
      </c>
      <c r="E120" s="18">
        <v>204562</v>
      </c>
      <c r="F120" s="18">
        <v>225043.36</v>
      </c>
      <c r="G120" s="18">
        <f t="shared" si="15"/>
        <v>-3695.3300000000163</v>
      </c>
      <c r="H120" s="18">
        <f t="shared" si="16"/>
        <v>-20481.359999999986</v>
      </c>
      <c r="I120" s="19">
        <f t="shared" si="17"/>
        <v>-1.61552468452102</v>
      </c>
      <c r="J120" s="19">
        <f t="shared" si="18"/>
        <v>110.01229944955564</v>
      </c>
      <c r="K120" s="19">
        <f t="shared" si="19"/>
        <v>110.01229944955564</v>
      </c>
    </row>
    <row r="121" spans="1:11">
      <c r="A121" s="22" t="s">
        <v>28</v>
      </c>
      <c r="B121" s="17" t="s">
        <v>29</v>
      </c>
      <c r="C121" s="18">
        <v>9764717.6600000001</v>
      </c>
      <c r="D121" s="18">
        <v>10406121</v>
      </c>
      <c r="E121" s="18">
        <v>10347930</v>
      </c>
      <c r="F121" s="18">
        <v>10367004.619999999</v>
      </c>
      <c r="G121" s="18">
        <f t="shared" si="15"/>
        <v>602286.95999999903</v>
      </c>
      <c r="H121" s="18">
        <f t="shared" si="16"/>
        <v>-19074.61999999918</v>
      </c>
      <c r="I121" s="19">
        <f t="shared" si="17"/>
        <v>6.1679915484622398</v>
      </c>
      <c r="J121" s="19">
        <f t="shared" si="18"/>
        <v>100.18433271195302</v>
      </c>
      <c r="K121" s="19">
        <f t="shared" si="19"/>
        <v>99.62410219908071</v>
      </c>
    </row>
    <row r="122" spans="1:11">
      <c r="A122" s="23" t="s">
        <v>30</v>
      </c>
      <c r="B122" s="17" t="s">
        <v>31</v>
      </c>
      <c r="C122" s="18">
        <v>9764717.6600000001</v>
      </c>
      <c r="D122" s="18">
        <v>10406121</v>
      </c>
      <c r="E122" s="18">
        <v>10347930</v>
      </c>
      <c r="F122" s="18">
        <v>10367004.619999999</v>
      </c>
      <c r="G122" s="18">
        <f t="shared" si="15"/>
        <v>602286.95999999903</v>
      </c>
      <c r="H122" s="18">
        <f t="shared" si="16"/>
        <v>-19074.61999999918</v>
      </c>
      <c r="I122" s="19">
        <f t="shared" si="17"/>
        <v>6.1679915484622398</v>
      </c>
      <c r="J122" s="19">
        <f t="shared" si="18"/>
        <v>100.18433271195302</v>
      </c>
      <c r="K122" s="19">
        <f t="shared" si="19"/>
        <v>99.62410219908071</v>
      </c>
    </row>
    <row r="123" spans="1:11">
      <c r="A123" s="16" t="s">
        <v>32</v>
      </c>
      <c r="B123" s="17" t="s">
        <v>33</v>
      </c>
      <c r="C123" s="18">
        <v>9901786.1600000001</v>
      </c>
      <c r="D123" s="18">
        <v>10610683</v>
      </c>
      <c r="E123" s="18">
        <v>10552492</v>
      </c>
      <c r="F123" s="18">
        <v>10556225.49</v>
      </c>
      <c r="G123" s="18">
        <f t="shared" si="15"/>
        <v>654439.33000000007</v>
      </c>
      <c r="H123" s="18">
        <f t="shared" si="16"/>
        <v>-3733.4900000002235</v>
      </c>
      <c r="I123" s="19">
        <f t="shared" si="17"/>
        <v>6.6093058305351207</v>
      </c>
      <c r="J123" s="19">
        <f t="shared" si="18"/>
        <v>100.03538017370684</v>
      </c>
      <c r="K123" s="19">
        <f t="shared" si="19"/>
        <v>99.486767157213166</v>
      </c>
    </row>
    <row r="124" spans="1:11">
      <c r="A124" s="22" t="s">
        <v>34</v>
      </c>
      <c r="B124" s="17" t="s">
        <v>35</v>
      </c>
      <c r="C124" s="18">
        <v>9423884.9199999999</v>
      </c>
      <c r="D124" s="18">
        <v>9722714</v>
      </c>
      <c r="E124" s="18">
        <v>9796993</v>
      </c>
      <c r="F124" s="18">
        <v>9683707.9900000002</v>
      </c>
      <c r="G124" s="18">
        <f t="shared" si="15"/>
        <v>259823.0700000003</v>
      </c>
      <c r="H124" s="18">
        <f t="shared" si="16"/>
        <v>113285.00999999978</v>
      </c>
      <c r="I124" s="19">
        <f t="shared" si="17"/>
        <v>2.7570696395982708</v>
      </c>
      <c r="J124" s="19">
        <f t="shared" si="18"/>
        <v>98.843675707433903</v>
      </c>
      <c r="K124" s="19">
        <f t="shared" si="19"/>
        <v>99.598815618766537</v>
      </c>
    </row>
    <row r="125" spans="1:11">
      <c r="A125" s="23" t="s">
        <v>36</v>
      </c>
      <c r="B125" s="17" t="s">
        <v>37</v>
      </c>
      <c r="C125" s="18">
        <v>9423884.9199999999</v>
      </c>
      <c r="D125" s="18">
        <v>9705752</v>
      </c>
      <c r="E125" s="18">
        <v>9781456</v>
      </c>
      <c r="F125" s="18">
        <v>9666955.0199999996</v>
      </c>
      <c r="G125" s="18">
        <f t="shared" si="15"/>
        <v>243070.09999999963</v>
      </c>
      <c r="H125" s="18">
        <f t="shared" si="16"/>
        <v>114500.98000000045</v>
      </c>
      <c r="I125" s="19">
        <f t="shared" si="17"/>
        <v>2.579298262483448</v>
      </c>
      <c r="J125" s="19">
        <f t="shared" si="18"/>
        <v>98.829407605575284</v>
      </c>
      <c r="K125" s="19">
        <f t="shared" si="19"/>
        <v>99.600268170874344</v>
      </c>
    </row>
    <row r="126" spans="1:11">
      <c r="A126" s="24" t="s">
        <v>38</v>
      </c>
      <c r="B126" s="17" t="s">
        <v>39</v>
      </c>
      <c r="C126" s="18">
        <v>8159032.3099999996</v>
      </c>
      <c r="D126" s="18">
        <v>8431212</v>
      </c>
      <c r="E126" s="18">
        <v>8400021</v>
      </c>
      <c r="F126" s="18">
        <v>8393831.5199999996</v>
      </c>
      <c r="G126" s="18">
        <f t="shared" si="15"/>
        <v>234799.20999999996</v>
      </c>
      <c r="H126" s="18">
        <f t="shared" si="16"/>
        <v>6189.480000000447</v>
      </c>
      <c r="I126" s="19">
        <f t="shared" si="17"/>
        <v>2.8777825737032856</v>
      </c>
      <c r="J126" s="19">
        <f t="shared" si="18"/>
        <v>99.926315898495972</v>
      </c>
      <c r="K126" s="19">
        <f t="shared" si="19"/>
        <v>99.556641678562926</v>
      </c>
    </row>
    <row r="127" spans="1:11">
      <c r="A127" s="24" t="s">
        <v>40</v>
      </c>
      <c r="B127" s="17" t="s">
        <v>41</v>
      </c>
      <c r="C127" s="18">
        <v>1264852.6100000001</v>
      </c>
      <c r="D127" s="18">
        <v>1274540</v>
      </c>
      <c r="E127" s="18">
        <v>1381435</v>
      </c>
      <c r="F127" s="18">
        <v>1273123.5</v>
      </c>
      <c r="G127" s="18">
        <f t="shared" si="15"/>
        <v>8270.8899999998976</v>
      </c>
      <c r="H127" s="18">
        <f t="shared" si="16"/>
        <v>108311.5</v>
      </c>
      <c r="I127" s="19">
        <f t="shared" si="17"/>
        <v>0.65390148501174394</v>
      </c>
      <c r="J127" s="19">
        <f t="shared" si="18"/>
        <v>92.159493570091968</v>
      </c>
      <c r="K127" s="19">
        <f t="shared" si="19"/>
        <v>99.888861863888138</v>
      </c>
    </row>
    <row r="128" spans="1:11">
      <c r="A128" s="25" t="s">
        <v>42</v>
      </c>
      <c r="B128" s="17" t="s">
        <v>43</v>
      </c>
      <c r="C128" s="18">
        <v>28017.11</v>
      </c>
      <c r="D128" s="18">
        <v>0</v>
      </c>
      <c r="E128" s="18">
        <v>0</v>
      </c>
      <c r="F128" s="18">
        <v>33790</v>
      </c>
      <c r="G128" s="18">
        <f t="shared" si="15"/>
        <v>5772.8899999999994</v>
      </c>
      <c r="H128" s="18">
        <f t="shared" si="16"/>
        <v>-33790</v>
      </c>
      <c r="I128" s="19">
        <f t="shared" si="17"/>
        <v>20.604873236390205</v>
      </c>
      <c r="J128" s="19">
        <f t="shared" si="18"/>
        <v>0</v>
      </c>
      <c r="K128" s="19">
        <f t="shared" si="19"/>
        <v>0</v>
      </c>
    </row>
    <row r="129" spans="1:11">
      <c r="A129" s="23" t="s">
        <v>44</v>
      </c>
      <c r="B129" s="17" t="s">
        <v>45</v>
      </c>
      <c r="C129" s="18">
        <v>0</v>
      </c>
      <c r="D129" s="18">
        <v>1425</v>
      </c>
      <c r="E129" s="18">
        <v>0</v>
      </c>
      <c r="F129" s="18">
        <v>1425</v>
      </c>
      <c r="G129" s="18">
        <f t="shared" si="15"/>
        <v>1425</v>
      </c>
      <c r="H129" s="18">
        <f t="shared" si="16"/>
        <v>-1425</v>
      </c>
      <c r="I129" s="19">
        <f t="shared" si="17"/>
        <v>0</v>
      </c>
      <c r="J129" s="19">
        <f t="shared" si="18"/>
        <v>0</v>
      </c>
      <c r="K129" s="19">
        <f t="shared" si="19"/>
        <v>100</v>
      </c>
    </row>
    <row r="130" spans="1:11">
      <c r="A130" s="24" t="s">
        <v>48</v>
      </c>
      <c r="B130" s="17" t="s">
        <v>49</v>
      </c>
      <c r="C130" s="18">
        <v>0</v>
      </c>
      <c r="D130" s="18">
        <v>1425</v>
      </c>
      <c r="E130" s="18">
        <v>0</v>
      </c>
      <c r="F130" s="18">
        <v>1425</v>
      </c>
      <c r="G130" s="18">
        <f t="shared" si="15"/>
        <v>1425</v>
      </c>
      <c r="H130" s="18">
        <f t="shared" si="16"/>
        <v>-1425</v>
      </c>
      <c r="I130" s="19">
        <f t="shared" si="17"/>
        <v>0</v>
      </c>
      <c r="J130" s="19">
        <f t="shared" si="18"/>
        <v>0</v>
      </c>
      <c r="K130" s="19">
        <f t="shared" si="19"/>
        <v>100</v>
      </c>
    </row>
    <row r="131" spans="1:11" ht="25.5">
      <c r="A131" s="23" t="s">
        <v>50</v>
      </c>
      <c r="B131" s="17" t="s">
        <v>51</v>
      </c>
      <c r="C131" s="18">
        <v>0</v>
      </c>
      <c r="D131" s="18">
        <v>15537</v>
      </c>
      <c r="E131" s="18">
        <v>15537</v>
      </c>
      <c r="F131" s="18">
        <v>15327.97</v>
      </c>
      <c r="G131" s="18">
        <f t="shared" si="15"/>
        <v>15327.97</v>
      </c>
      <c r="H131" s="18">
        <f t="shared" si="16"/>
        <v>209.03000000000065</v>
      </c>
      <c r="I131" s="19">
        <f t="shared" si="17"/>
        <v>0</v>
      </c>
      <c r="J131" s="19">
        <f t="shared" si="18"/>
        <v>98.654630881122472</v>
      </c>
      <c r="K131" s="19">
        <f t="shared" si="19"/>
        <v>98.654630881122472</v>
      </c>
    </row>
    <row r="132" spans="1:11">
      <c r="A132" s="24" t="s">
        <v>52</v>
      </c>
      <c r="B132" s="17" t="s">
        <v>53</v>
      </c>
      <c r="C132" s="18">
        <v>0</v>
      </c>
      <c r="D132" s="18">
        <v>15537</v>
      </c>
      <c r="E132" s="18">
        <v>15537</v>
      </c>
      <c r="F132" s="18">
        <v>15327.97</v>
      </c>
      <c r="G132" s="18">
        <f t="shared" si="15"/>
        <v>15327.97</v>
      </c>
      <c r="H132" s="18">
        <f t="shared" si="16"/>
        <v>209.03000000000065</v>
      </c>
      <c r="I132" s="19">
        <f t="shared" si="17"/>
        <v>0</v>
      </c>
      <c r="J132" s="19">
        <f t="shared" si="18"/>
        <v>98.654630881122472</v>
      </c>
      <c r="K132" s="19">
        <f t="shared" si="19"/>
        <v>98.654630881122472</v>
      </c>
    </row>
    <row r="133" spans="1:11" ht="25.5">
      <c r="A133" s="25" t="s">
        <v>54</v>
      </c>
      <c r="B133" s="17" t="s">
        <v>55</v>
      </c>
      <c r="C133" s="18">
        <v>0</v>
      </c>
      <c r="D133" s="18">
        <v>15537</v>
      </c>
      <c r="E133" s="18">
        <v>15537</v>
      </c>
      <c r="F133" s="18">
        <v>15327.97</v>
      </c>
      <c r="G133" s="18">
        <f t="shared" si="15"/>
        <v>15327.97</v>
      </c>
      <c r="H133" s="18">
        <f t="shared" si="16"/>
        <v>209.03000000000065</v>
      </c>
      <c r="I133" s="19">
        <f t="shared" si="17"/>
        <v>0</v>
      </c>
      <c r="J133" s="19">
        <f t="shared" si="18"/>
        <v>98.654630881122472</v>
      </c>
      <c r="K133" s="19">
        <f t="shared" si="19"/>
        <v>98.654630881122472</v>
      </c>
    </row>
    <row r="134" spans="1:11" ht="25.5">
      <c r="A134" s="26" t="s">
        <v>56</v>
      </c>
      <c r="B134" s="17" t="s">
        <v>57</v>
      </c>
      <c r="C134" s="18">
        <v>0</v>
      </c>
      <c r="D134" s="18">
        <v>15537</v>
      </c>
      <c r="E134" s="18">
        <v>15537</v>
      </c>
      <c r="F134" s="18">
        <v>15327.97</v>
      </c>
      <c r="G134" s="18">
        <f t="shared" si="15"/>
        <v>15327.97</v>
      </c>
      <c r="H134" s="18">
        <f t="shared" si="16"/>
        <v>209.03000000000065</v>
      </c>
      <c r="I134" s="19">
        <f t="shared" si="17"/>
        <v>0</v>
      </c>
      <c r="J134" s="19">
        <f t="shared" si="18"/>
        <v>98.654630881122472</v>
      </c>
      <c r="K134" s="19">
        <f t="shared" si="19"/>
        <v>98.654630881122472</v>
      </c>
    </row>
    <row r="135" spans="1:11">
      <c r="A135" s="22" t="s">
        <v>58</v>
      </c>
      <c r="B135" s="17" t="s">
        <v>59</v>
      </c>
      <c r="C135" s="18">
        <v>477901.24</v>
      </c>
      <c r="D135" s="18">
        <v>887969</v>
      </c>
      <c r="E135" s="18">
        <v>755499</v>
      </c>
      <c r="F135" s="18">
        <v>872517.5</v>
      </c>
      <c r="G135" s="18">
        <f t="shared" si="15"/>
        <v>394616.26</v>
      </c>
      <c r="H135" s="18">
        <f t="shared" si="16"/>
        <v>-117018.5</v>
      </c>
      <c r="I135" s="19">
        <f t="shared" si="17"/>
        <v>82.572763360061572</v>
      </c>
      <c r="J135" s="19">
        <f t="shared" si="18"/>
        <v>115.48890203693188</v>
      </c>
      <c r="K135" s="19">
        <f t="shared" si="19"/>
        <v>98.25990546967293</v>
      </c>
    </row>
    <row r="136" spans="1:11">
      <c r="A136" s="23" t="s">
        <v>60</v>
      </c>
      <c r="B136" s="17" t="s">
        <v>61</v>
      </c>
      <c r="C136" s="18">
        <v>477901.24</v>
      </c>
      <c r="D136" s="18">
        <v>887969</v>
      </c>
      <c r="E136" s="18">
        <v>755499</v>
      </c>
      <c r="F136" s="18">
        <v>872517.5</v>
      </c>
      <c r="G136" s="18">
        <f t="shared" si="15"/>
        <v>394616.26</v>
      </c>
      <c r="H136" s="18">
        <f t="shared" si="16"/>
        <v>-117018.5</v>
      </c>
      <c r="I136" s="19">
        <f t="shared" si="17"/>
        <v>82.572763360061572</v>
      </c>
      <c r="J136" s="19">
        <f t="shared" si="18"/>
        <v>115.48890203693188</v>
      </c>
      <c r="K136" s="19">
        <f t="shared" si="19"/>
        <v>98.25990546967293</v>
      </c>
    </row>
    <row r="137" spans="1:11">
      <c r="A137" s="16"/>
      <c r="B137" s="17" t="s">
        <v>62</v>
      </c>
      <c r="C137" s="18">
        <v>91670.19</v>
      </c>
      <c r="D137" s="18">
        <v>0</v>
      </c>
      <c r="E137" s="18">
        <v>0</v>
      </c>
      <c r="F137" s="18">
        <v>35822.49</v>
      </c>
      <c r="G137" s="18">
        <f t="shared" si="15"/>
        <v>-55847.700000000004</v>
      </c>
      <c r="H137" s="18">
        <f t="shared" si="16"/>
        <v>-35822.49</v>
      </c>
      <c r="I137" s="19">
        <f t="shared" si="17"/>
        <v>-60.922421999998036</v>
      </c>
      <c r="J137" s="19">
        <f t="shared" si="18"/>
        <v>0</v>
      </c>
      <c r="K137" s="19">
        <f t="shared" si="19"/>
        <v>0</v>
      </c>
    </row>
    <row r="138" spans="1:11">
      <c r="A138" s="16" t="s">
        <v>63</v>
      </c>
      <c r="B138" s="17" t="s">
        <v>64</v>
      </c>
      <c r="C138" s="18">
        <v>-91670.19</v>
      </c>
      <c r="D138" s="18">
        <v>0</v>
      </c>
      <c r="E138" s="18">
        <v>0</v>
      </c>
      <c r="F138" s="18">
        <v>-35822.49</v>
      </c>
      <c r="G138" s="18">
        <f t="shared" si="15"/>
        <v>55847.700000000004</v>
      </c>
      <c r="H138" s="18">
        <f t="shared" si="16"/>
        <v>35822.49</v>
      </c>
      <c r="I138" s="19">
        <f t="shared" si="17"/>
        <v>-60.922421999998036</v>
      </c>
      <c r="J138" s="19">
        <f t="shared" si="18"/>
        <v>0</v>
      </c>
      <c r="K138" s="19">
        <f t="shared" si="19"/>
        <v>0</v>
      </c>
    </row>
    <row r="139" spans="1:11">
      <c r="A139" s="22" t="s">
        <v>65</v>
      </c>
      <c r="B139" s="17" t="s">
        <v>66</v>
      </c>
      <c r="C139" s="18">
        <v>-91670.19</v>
      </c>
      <c r="D139" s="18">
        <v>0</v>
      </c>
      <c r="E139" s="18">
        <v>0</v>
      </c>
      <c r="F139" s="18">
        <v>-35822.49</v>
      </c>
      <c r="G139" s="18">
        <f t="shared" si="15"/>
        <v>55847.700000000004</v>
      </c>
      <c r="H139" s="18">
        <f t="shared" si="16"/>
        <v>35822.49</v>
      </c>
      <c r="I139" s="19">
        <f t="shared" si="17"/>
        <v>-60.922421999998036</v>
      </c>
      <c r="J139" s="19">
        <f t="shared" si="18"/>
        <v>0</v>
      </c>
      <c r="K139" s="19">
        <f t="shared" si="19"/>
        <v>0</v>
      </c>
    </row>
    <row r="140" spans="1:11" ht="25.5">
      <c r="A140" s="27" t="s">
        <v>255</v>
      </c>
      <c r="B140" s="28" t="s">
        <v>256</v>
      </c>
      <c r="C140" s="29"/>
      <c r="D140" s="29"/>
      <c r="E140" s="29"/>
      <c r="F140" s="29"/>
      <c r="G140" s="29"/>
      <c r="H140" s="29"/>
      <c r="I140" s="30"/>
      <c r="J140" s="30"/>
      <c r="K140" s="30"/>
    </row>
    <row r="141" spans="1:11">
      <c r="A141" s="16" t="s">
        <v>24</v>
      </c>
      <c r="B141" s="17" t="s">
        <v>25</v>
      </c>
      <c r="C141" s="18">
        <v>4428482.43</v>
      </c>
      <c r="D141" s="18">
        <v>6109520</v>
      </c>
      <c r="E141" s="18">
        <v>6188983</v>
      </c>
      <c r="F141" s="18">
        <v>5746117.3799999999</v>
      </c>
      <c r="G141" s="18">
        <f t="shared" ref="G141:G160" si="20">F141-C141</f>
        <v>1317634.9500000002</v>
      </c>
      <c r="H141" s="18">
        <f t="shared" ref="H141:H160" si="21">E141-F141</f>
        <v>442865.62000000011</v>
      </c>
      <c r="I141" s="19">
        <f t="shared" ref="I141:I160" si="22">IF(ISERROR(F141/C141),0,F141/C141*100-100)</f>
        <v>29.753645200755614</v>
      </c>
      <c r="J141" s="19">
        <f t="shared" ref="J141:J160" si="23">IF(ISERROR(F141/E141),0,F141/E141*100)</f>
        <v>92.844290895612417</v>
      </c>
      <c r="K141" s="19">
        <f t="shared" ref="K141:K160" si="24">IF(ISERROR(F141/D141),0,F141/D141*100)</f>
        <v>94.051862994146845</v>
      </c>
    </row>
    <row r="142" spans="1:11" ht="25.5">
      <c r="A142" s="22" t="s">
        <v>26</v>
      </c>
      <c r="B142" s="17" t="s">
        <v>27</v>
      </c>
      <c r="C142" s="18">
        <v>0</v>
      </c>
      <c r="D142" s="18">
        <v>35537</v>
      </c>
      <c r="E142" s="18">
        <v>0</v>
      </c>
      <c r="F142" s="18">
        <v>35537</v>
      </c>
      <c r="G142" s="18">
        <f t="shared" si="20"/>
        <v>35537</v>
      </c>
      <c r="H142" s="18">
        <f t="shared" si="21"/>
        <v>-35537</v>
      </c>
      <c r="I142" s="19">
        <f t="shared" si="22"/>
        <v>0</v>
      </c>
      <c r="J142" s="19">
        <f t="shared" si="23"/>
        <v>0</v>
      </c>
      <c r="K142" s="19">
        <f t="shared" si="24"/>
        <v>100</v>
      </c>
    </row>
    <row r="143" spans="1:11">
      <c r="A143" s="22" t="s">
        <v>28</v>
      </c>
      <c r="B143" s="17" t="s">
        <v>29</v>
      </c>
      <c r="C143" s="18">
        <v>4428482.43</v>
      </c>
      <c r="D143" s="18">
        <v>6073983</v>
      </c>
      <c r="E143" s="18">
        <v>6188983</v>
      </c>
      <c r="F143" s="18">
        <v>5710580.3799999999</v>
      </c>
      <c r="G143" s="18">
        <f t="shared" si="20"/>
        <v>1282097.9500000002</v>
      </c>
      <c r="H143" s="18">
        <f t="shared" si="21"/>
        <v>478402.62000000011</v>
      </c>
      <c r="I143" s="19">
        <f t="shared" si="22"/>
        <v>28.951180686969565</v>
      </c>
      <c r="J143" s="19">
        <f t="shared" si="23"/>
        <v>92.270093163933396</v>
      </c>
      <c r="K143" s="19">
        <f t="shared" si="24"/>
        <v>94.017062280220415</v>
      </c>
    </row>
    <row r="144" spans="1:11">
      <c r="A144" s="23" t="s">
        <v>30</v>
      </c>
      <c r="B144" s="17" t="s">
        <v>31</v>
      </c>
      <c r="C144" s="18">
        <v>4428482.43</v>
      </c>
      <c r="D144" s="18">
        <v>6073983</v>
      </c>
      <c r="E144" s="18">
        <v>6188983</v>
      </c>
      <c r="F144" s="18">
        <v>5710580.3799999999</v>
      </c>
      <c r="G144" s="18">
        <f t="shared" si="20"/>
        <v>1282097.9500000002</v>
      </c>
      <c r="H144" s="18">
        <f t="shared" si="21"/>
        <v>478402.62000000011</v>
      </c>
      <c r="I144" s="19">
        <f t="shared" si="22"/>
        <v>28.951180686969565</v>
      </c>
      <c r="J144" s="19">
        <f t="shared" si="23"/>
        <v>92.270093163933396</v>
      </c>
      <c r="K144" s="19">
        <f t="shared" si="24"/>
        <v>94.017062280220415</v>
      </c>
    </row>
    <row r="145" spans="1:11">
      <c r="A145" s="16" t="s">
        <v>32</v>
      </c>
      <c r="B145" s="17" t="s">
        <v>33</v>
      </c>
      <c r="C145" s="18">
        <v>4428482.43</v>
      </c>
      <c r="D145" s="18">
        <v>6109520</v>
      </c>
      <c r="E145" s="18">
        <v>6188983</v>
      </c>
      <c r="F145" s="18">
        <v>5710580.3799999999</v>
      </c>
      <c r="G145" s="18">
        <f t="shared" si="20"/>
        <v>1282097.9500000002</v>
      </c>
      <c r="H145" s="18">
        <f t="shared" si="21"/>
        <v>478402.62000000011</v>
      </c>
      <c r="I145" s="19">
        <f t="shared" si="22"/>
        <v>28.951180686969565</v>
      </c>
      <c r="J145" s="19">
        <f t="shared" si="23"/>
        <v>92.270093163933396</v>
      </c>
      <c r="K145" s="19">
        <f t="shared" si="24"/>
        <v>93.470197004019951</v>
      </c>
    </row>
    <row r="146" spans="1:11">
      <c r="A146" s="22" t="s">
        <v>34</v>
      </c>
      <c r="B146" s="17" t="s">
        <v>35</v>
      </c>
      <c r="C146" s="18">
        <v>4363780.84</v>
      </c>
      <c r="D146" s="18">
        <v>5928070</v>
      </c>
      <c r="E146" s="18">
        <v>6007533</v>
      </c>
      <c r="F146" s="18">
        <v>5565734</v>
      </c>
      <c r="G146" s="18">
        <f t="shared" si="20"/>
        <v>1201953.1600000001</v>
      </c>
      <c r="H146" s="18">
        <f t="shared" si="21"/>
        <v>441799</v>
      </c>
      <c r="I146" s="19">
        <f t="shared" si="22"/>
        <v>27.543847962813842</v>
      </c>
      <c r="J146" s="19">
        <f t="shared" si="23"/>
        <v>92.64591638531158</v>
      </c>
      <c r="K146" s="19">
        <f t="shared" si="24"/>
        <v>93.887791473447507</v>
      </c>
    </row>
    <row r="147" spans="1:11">
      <c r="A147" s="23" t="s">
        <v>36</v>
      </c>
      <c r="B147" s="17" t="s">
        <v>37</v>
      </c>
      <c r="C147" s="18">
        <v>3991911.84</v>
      </c>
      <c r="D147" s="18">
        <v>5541593</v>
      </c>
      <c r="E147" s="18">
        <v>5621056</v>
      </c>
      <c r="F147" s="18">
        <v>5179257</v>
      </c>
      <c r="G147" s="18">
        <f t="shared" si="20"/>
        <v>1187345.1600000001</v>
      </c>
      <c r="H147" s="18">
        <f t="shared" si="21"/>
        <v>441799</v>
      </c>
      <c r="I147" s="19">
        <f t="shared" si="22"/>
        <v>29.743772096930883</v>
      </c>
      <c r="J147" s="19">
        <f t="shared" si="23"/>
        <v>92.140284672488576</v>
      </c>
      <c r="K147" s="19">
        <f t="shared" si="24"/>
        <v>93.461519097486942</v>
      </c>
    </row>
    <row r="148" spans="1:11">
      <c r="A148" s="24" t="s">
        <v>38</v>
      </c>
      <c r="B148" s="17" t="s">
        <v>39</v>
      </c>
      <c r="C148" s="18">
        <v>3488333.95</v>
      </c>
      <c r="D148" s="18">
        <v>4573402</v>
      </c>
      <c r="E148" s="18">
        <v>4550405</v>
      </c>
      <c r="F148" s="18">
        <v>4355261</v>
      </c>
      <c r="G148" s="18">
        <f t="shared" si="20"/>
        <v>866927.04999999981</v>
      </c>
      <c r="H148" s="18">
        <f t="shared" si="21"/>
        <v>195144</v>
      </c>
      <c r="I148" s="19">
        <f t="shared" si="22"/>
        <v>24.852180508692399</v>
      </c>
      <c r="J148" s="19">
        <f t="shared" si="23"/>
        <v>95.711502602515594</v>
      </c>
      <c r="K148" s="19">
        <f t="shared" si="24"/>
        <v>95.230224677384584</v>
      </c>
    </row>
    <row r="149" spans="1:11">
      <c r="A149" s="24" t="s">
        <v>40</v>
      </c>
      <c r="B149" s="17" t="s">
        <v>41</v>
      </c>
      <c r="C149" s="18">
        <v>503577.89</v>
      </c>
      <c r="D149" s="18">
        <v>968191</v>
      </c>
      <c r="E149" s="18">
        <v>1070651</v>
      </c>
      <c r="F149" s="18">
        <v>823996</v>
      </c>
      <c r="G149" s="18">
        <f t="shared" si="20"/>
        <v>320418.11</v>
      </c>
      <c r="H149" s="18">
        <f t="shared" si="21"/>
        <v>246655</v>
      </c>
      <c r="I149" s="19">
        <f t="shared" si="22"/>
        <v>63.628311798994986</v>
      </c>
      <c r="J149" s="19">
        <f t="shared" si="23"/>
        <v>76.962147329054943</v>
      </c>
      <c r="K149" s="19">
        <f t="shared" si="24"/>
        <v>85.106760959356166</v>
      </c>
    </row>
    <row r="150" spans="1:11">
      <c r="A150" s="25" t="s">
        <v>42</v>
      </c>
      <c r="B150" s="17" t="s">
        <v>43</v>
      </c>
      <c r="C150" s="18">
        <v>16324.57</v>
      </c>
      <c r="D150" s="18">
        <v>0</v>
      </c>
      <c r="E150" s="18">
        <v>0</v>
      </c>
      <c r="F150" s="18">
        <v>85730.1</v>
      </c>
      <c r="G150" s="18">
        <f t="shared" si="20"/>
        <v>69405.53</v>
      </c>
      <c r="H150" s="18">
        <f t="shared" si="21"/>
        <v>-85730.1</v>
      </c>
      <c r="I150" s="19">
        <f t="shared" si="22"/>
        <v>425.15992764281089</v>
      </c>
      <c r="J150" s="19">
        <f t="shared" si="23"/>
        <v>0</v>
      </c>
      <c r="K150" s="19">
        <f t="shared" si="24"/>
        <v>0</v>
      </c>
    </row>
    <row r="151" spans="1:11">
      <c r="A151" s="23" t="s">
        <v>44</v>
      </c>
      <c r="B151" s="17" t="s">
        <v>45</v>
      </c>
      <c r="C151" s="18">
        <v>361917</v>
      </c>
      <c r="D151" s="18">
        <v>361917</v>
      </c>
      <c r="E151" s="18">
        <v>361917</v>
      </c>
      <c r="F151" s="18">
        <v>361917</v>
      </c>
      <c r="G151" s="18">
        <f t="shared" si="20"/>
        <v>0</v>
      </c>
      <c r="H151" s="18">
        <f t="shared" si="21"/>
        <v>0</v>
      </c>
      <c r="I151" s="19">
        <f t="shared" si="22"/>
        <v>0</v>
      </c>
      <c r="J151" s="19">
        <f t="shared" si="23"/>
        <v>100</v>
      </c>
      <c r="K151" s="19">
        <f t="shared" si="24"/>
        <v>100</v>
      </c>
    </row>
    <row r="152" spans="1:11">
      <c r="A152" s="24" t="s">
        <v>46</v>
      </c>
      <c r="B152" s="17" t="s">
        <v>47</v>
      </c>
      <c r="C152" s="18">
        <v>361917</v>
      </c>
      <c r="D152" s="18">
        <v>361917</v>
      </c>
      <c r="E152" s="18">
        <v>361917</v>
      </c>
      <c r="F152" s="18">
        <v>361917</v>
      </c>
      <c r="G152" s="18">
        <f t="shared" si="20"/>
        <v>0</v>
      </c>
      <c r="H152" s="18">
        <f t="shared" si="21"/>
        <v>0</v>
      </c>
      <c r="I152" s="19">
        <f t="shared" si="22"/>
        <v>0</v>
      </c>
      <c r="J152" s="19">
        <f t="shared" si="23"/>
        <v>100</v>
      </c>
      <c r="K152" s="19">
        <f t="shared" si="24"/>
        <v>100</v>
      </c>
    </row>
    <row r="153" spans="1:11" ht="25.5">
      <c r="A153" s="23" t="s">
        <v>50</v>
      </c>
      <c r="B153" s="17" t="s">
        <v>51</v>
      </c>
      <c r="C153" s="18">
        <v>9952</v>
      </c>
      <c r="D153" s="18">
        <v>24560</v>
      </c>
      <c r="E153" s="18">
        <v>24560</v>
      </c>
      <c r="F153" s="18">
        <v>24560</v>
      </c>
      <c r="G153" s="18">
        <f t="shared" si="20"/>
        <v>14608</v>
      </c>
      <c r="H153" s="18">
        <f t="shared" si="21"/>
        <v>0</v>
      </c>
      <c r="I153" s="19">
        <f t="shared" si="22"/>
        <v>146.78456591639869</v>
      </c>
      <c r="J153" s="19">
        <f t="shared" si="23"/>
        <v>100</v>
      </c>
      <c r="K153" s="19">
        <f t="shared" si="24"/>
        <v>100</v>
      </c>
    </row>
    <row r="154" spans="1:11" ht="25.5">
      <c r="A154" s="24" t="s">
        <v>157</v>
      </c>
      <c r="B154" s="17" t="s">
        <v>158</v>
      </c>
      <c r="C154" s="18">
        <v>9952</v>
      </c>
      <c r="D154" s="18">
        <v>24560</v>
      </c>
      <c r="E154" s="18">
        <v>24560</v>
      </c>
      <c r="F154" s="18">
        <v>24560</v>
      </c>
      <c r="G154" s="18">
        <f t="shared" si="20"/>
        <v>14608</v>
      </c>
      <c r="H154" s="18">
        <f t="shared" si="21"/>
        <v>0</v>
      </c>
      <c r="I154" s="19">
        <f t="shared" si="22"/>
        <v>146.78456591639869</v>
      </c>
      <c r="J154" s="19">
        <f t="shared" si="23"/>
        <v>100</v>
      </c>
      <c r="K154" s="19">
        <f t="shared" si="24"/>
        <v>100</v>
      </c>
    </row>
    <row r="155" spans="1:11" ht="38.25">
      <c r="A155" s="25" t="s">
        <v>179</v>
      </c>
      <c r="B155" s="17" t="s">
        <v>180</v>
      </c>
      <c r="C155" s="18">
        <v>9952</v>
      </c>
      <c r="D155" s="18">
        <v>24560</v>
      </c>
      <c r="E155" s="18">
        <v>24560</v>
      </c>
      <c r="F155" s="18">
        <v>24560</v>
      </c>
      <c r="G155" s="18">
        <f t="shared" si="20"/>
        <v>14608</v>
      </c>
      <c r="H155" s="18">
        <f t="shared" si="21"/>
        <v>0</v>
      </c>
      <c r="I155" s="19">
        <f t="shared" si="22"/>
        <v>146.78456591639869</v>
      </c>
      <c r="J155" s="19">
        <f t="shared" si="23"/>
        <v>100</v>
      </c>
      <c r="K155" s="19">
        <f t="shared" si="24"/>
        <v>100</v>
      </c>
    </row>
    <row r="156" spans="1:11">
      <c r="A156" s="22" t="s">
        <v>58</v>
      </c>
      <c r="B156" s="17" t="s">
        <v>59</v>
      </c>
      <c r="C156" s="18">
        <v>64701.59</v>
      </c>
      <c r="D156" s="18">
        <v>181450</v>
      </c>
      <c r="E156" s="18">
        <v>181450</v>
      </c>
      <c r="F156" s="18">
        <v>144846.38</v>
      </c>
      <c r="G156" s="18">
        <f t="shared" si="20"/>
        <v>80144.790000000008</v>
      </c>
      <c r="H156" s="18">
        <f t="shared" si="21"/>
        <v>36603.619999999995</v>
      </c>
      <c r="I156" s="19">
        <f t="shared" si="22"/>
        <v>123.86834697570802</v>
      </c>
      <c r="J156" s="19">
        <f t="shared" si="23"/>
        <v>79.827158996968862</v>
      </c>
      <c r="K156" s="19">
        <f t="shared" si="24"/>
        <v>79.827158996968862</v>
      </c>
    </row>
    <row r="157" spans="1:11">
      <c r="A157" s="23" t="s">
        <v>60</v>
      </c>
      <c r="B157" s="17" t="s">
        <v>61</v>
      </c>
      <c r="C157" s="18">
        <v>64701.59</v>
      </c>
      <c r="D157" s="18">
        <v>181450</v>
      </c>
      <c r="E157" s="18">
        <v>181450</v>
      </c>
      <c r="F157" s="18">
        <v>144846.38</v>
      </c>
      <c r="G157" s="18">
        <f t="shared" si="20"/>
        <v>80144.790000000008</v>
      </c>
      <c r="H157" s="18">
        <f t="shared" si="21"/>
        <v>36603.619999999995</v>
      </c>
      <c r="I157" s="19">
        <f t="shared" si="22"/>
        <v>123.86834697570802</v>
      </c>
      <c r="J157" s="19">
        <f t="shared" si="23"/>
        <v>79.827158996968862</v>
      </c>
      <c r="K157" s="19">
        <f t="shared" si="24"/>
        <v>79.827158996968862</v>
      </c>
    </row>
    <row r="158" spans="1:11">
      <c r="A158" s="16"/>
      <c r="B158" s="17" t="s">
        <v>62</v>
      </c>
      <c r="C158" s="18">
        <v>0</v>
      </c>
      <c r="D158" s="18">
        <v>0</v>
      </c>
      <c r="E158" s="18">
        <v>0</v>
      </c>
      <c r="F158" s="18">
        <v>35537</v>
      </c>
      <c r="G158" s="18">
        <f t="shared" si="20"/>
        <v>35537</v>
      </c>
      <c r="H158" s="18">
        <f t="shared" si="21"/>
        <v>-35537</v>
      </c>
      <c r="I158" s="19">
        <f t="shared" si="22"/>
        <v>0</v>
      </c>
      <c r="J158" s="19">
        <f t="shared" si="23"/>
        <v>0</v>
      </c>
      <c r="K158" s="19">
        <f t="shared" si="24"/>
        <v>0</v>
      </c>
    </row>
    <row r="159" spans="1:11">
      <c r="A159" s="16" t="s">
        <v>63</v>
      </c>
      <c r="B159" s="17" t="s">
        <v>64</v>
      </c>
      <c r="C159" s="18">
        <v>0</v>
      </c>
      <c r="D159" s="18">
        <v>0</v>
      </c>
      <c r="E159" s="18">
        <v>0</v>
      </c>
      <c r="F159" s="18">
        <v>-35537</v>
      </c>
      <c r="G159" s="18">
        <f t="shared" si="20"/>
        <v>-35537</v>
      </c>
      <c r="H159" s="18">
        <f t="shared" si="21"/>
        <v>35537</v>
      </c>
      <c r="I159" s="19">
        <f t="shared" si="22"/>
        <v>0</v>
      </c>
      <c r="J159" s="19">
        <f t="shared" si="23"/>
        <v>0</v>
      </c>
      <c r="K159" s="19">
        <f t="shared" si="24"/>
        <v>0</v>
      </c>
    </row>
    <row r="160" spans="1:11">
      <c r="A160" s="22" t="s">
        <v>65</v>
      </c>
      <c r="B160" s="17" t="s">
        <v>66</v>
      </c>
      <c r="C160" s="18">
        <v>0</v>
      </c>
      <c r="D160" s="18">
        <v>0</v>
      </c>
      <c r="E160" s="18">
        <v>0</v>
      </c>
      <c r="F160" s="18">
        <v>-35537</v>
      </c>
      <c r="G160" s="18">
        <f t="shared" si="20"/>
        <v>-35537</v>
      </c>
      <c r="H160" s="18">
        <f t="shared" si="21"/>
        <v>35537</v>
      </c>
      <c r="I160" s="19">
        <f t="shared" si="22"/>
        <v>0</v>
      </c>
      <c r="J160" s="19">
        <f t="shared" si="23"/>
        <v>0</v>
      </c>
      <c r="K160" s="19">
        <f t="shared" si="24"/>
        <v>0</v>
      </c>
    </row>
    <row r="161" spans="1:11">
      <c r="A161" s="39" t="s">
        <v>257</v>
      </c>
      <c r="B161" s="28" t="s">
        <v>258</v>
      </c>
      <c r="C161" s="29"/>
      <c r="D161" s="29"/>
      <c r="E161" s="29"/>
      <c r="F161" s="29"/>
      <c r="G161" s="29"/>
      <c r="H161" s="29"/>
      <c r="I161" s="30"/>
      <c r="J161" s="30"/>
      <c r="K161" s="30"/>
    </row>
    <row r="162" spans="1:11">
      <c r="A162" s="16" t="s">
        <v>24</v>
      </c>
      <c r="B162" s="17" t="s">
        <v>25</v>
      </c>
      <c r="C162" s="18">
        <v>2750874.72</v>
      </c>
      <c r="D162" s="18">
        <v>3644904</v>
      </c>
      <c r="E162" s="18">
        <v>3659367</v>
      </c>
      <c r="F162" s="18">
        <v>3342835.31</v>
      </c>
      <c r="G162" s="18">
        <f t="shared" ref="G162:G176" si="25">F162-C162</f>
        <v>591960.58999999985</v>
      </c>
      <c r="H162" s="18">
        <f t="shared" ref="H162:H176" si="26">E162-F162</f>
        <v>316531.68999999994</v>
      </c>
      <c r="I162" s="19">
        <f t="shared" ref="I162:I176" si="27">IF(ISERROR(F162/C162),0,F162/C162*100-100)</f>
        <v>21.518994874473947</v>
      </c>
      <c r="J162" s="19">
        <f t="shared" ref="J162:J176" si="28">IF(ISERROR(F162/E162),0,F162/E162*100)</f>
        <v>91.350097161612922</v>
      </c>
      <c r="K162" s="19">
        <f t="shared" ref="K162:K176" si="29">IF(ISERROR(F162/D162),0,F162/D162*100)</f>
        <v>91.712574871656429</v>
      </c>
    </row>
    <row r="163" spans="1:11" ht="25.5">
      <c r="A163" s="22" t="s">
        <v>26</v>
      </c>
      <c r="B163" s="17" t="s">
        <v>27</v>
      </c>
      <c r="C163" s="18">
        <v>0</v>
      </c>
      <c r="D163" s="18">
        <v>35537</v>
      </c>
      <c r="E163" s="18">
        <v>0</v>
      </c>
      <c r="F163" s="18">
        <v>35537</v>
      </c>
      <c r="G163" s="18">
        <f t="shared" si="25"/>
        <v>35537</v>
      </c>
      <c r="H163" s="18">
        <f t="shared" si="26"/>
        <v>-35537</v>
      </c>
      <c r="I163" s="19">
        <f t="shared" si="27"/>
        <v>0</v>
      </c>
      <c r="J163" s="19">
        <f t="shared" si="28"/>
        <v>0</v>
      </c>
      <c r="K163" s="19">
        <f t="shared" si="29"/>
        <v>100</v>
      </c>
    </row>
    <row r="164" spans="1:11">
      <c r="A164" s="22" t="s">
        <v>28</v>
      </c>
      <c r="B164" s="17" t="s">
        <v>29</v>
      </c>
      <c r="C164" s="18">
        <v>2750874.72</v>
      </c>
      <c r="D164" s="18">
        <v>3609367</v>
      </c>
      <c r="E164" s="18">
        <v>3659367</v>
      </c>
      <c r="F164" s="18">
        <v>3307298.31</v>
      </c>
      <c r="G164" s="18">
        <f t="shared" si="25"/>
        <v>556423.58999999985</v>
      </c>
      <c r="H164" s="18">
        <f t="shared" si="26"/>
        <v>352068.68999999994</v>
      </c>
      <c r="I164" s="19">
        <f t="shared" si="27"/>
        <v>20.227151238643089</v>
      </c>
      <c r="J164" s="19">
        <f t="shared" si="28"/>
        <v>90.378972920726454</v>
      </c>
      <c r="K164" s="19">
        <f t="shared" si="29"/>
        <v>91.630978783814456</v>
      </c>
    </row>
    <row r="165" spans="1:11">
      <c r="A165" s="23" t="s">
        <v>30</v>
      </c>
      <c r="B165" s="17" t="s">
        <v>31</v>
      </c>
      <c r="C165" s="18">
        <v>2750874.72</v>
      </c>
      <c r="D165" s="18">
        <v>3609367</v>
      </c>
      <c r="E165" s="18">
        <v>3659367</v>
      </c>
      <c r="F165" s="18">
        <v>3307298.31</v>
      </c>
      <c r="G165" s="18">
        <f t="shared" si="25"/>
        <v>556423.58999999985</v>
      </c>
      <c r="H165" s="18">
        <f t="shared" si="26"/>
        <v>352068.68999999994</v>
      </c>
      <c r="I165" s="19">
        <f t="shared" si="27"/>
        <v>20.227151238643089</v>
      </c>
      <c r="J165" s="19">
        <f t="shared" si="28"/>
        <v>90.378972920726454</v>
      </c>
      <c r="K165" s="19">
        <f t="shared" si="29"/>
        <v>91.630978783814456</v>
      </c>
    </row>
    <row r="166" spans="1:11">
      <c r="A166" s="16" t="s">
        <v>32</v>
      </c>
      <c r="B166" s="17" t="s">
        <v>33</v>
      </c>
      <c r="C166" s="18">
        <v>2750874.72</v>
      </c>
      <c r="D166" s="18">
        <v>3644904</v>
      </c>
      <c r="E166" s="18">
        <v>3659367</v>
      </c>
      <c r="F166" s="18">
        <v>3307298.31</v>
      </c>
      <c r="G166" s="18">
        <f t="shared" si="25"/>
        <v>556423.58999999985</v>
      </c>
      <c r="H166" s="18">
        <f t="shared" si="26"/>
        <v>352068.68999999994</v>
      </c>
      <c r="I166" s="19">
        <f t="shared" si="27"/>
        <v>20.227151238643089</v>
      </c>
      <c r="J166" s="19">
        <f t="shared" si="28"/>
        <v>90.378972920726454</v>
      </c>
      <c r="K166" s="19">
        <f t="shared" si="29"/>
        <v>90.737597204206196</v>
      </c>
    </row>
    <row r="167" spans="1:11">
      <c r="A167" s="22" t="s">
        <v>34</v>
      </c>
      <c r="B167" s="17" t="s">
        <v>35</v>
      </c>
      <c r="C167" s="18">
        <v>2713427.95</v>
      </c>
      <c r="D167" s="18">
        <v>3586054</v>
      </c>
      <c r="E167" s="18">
        <v>3600517</v>
      </c>
      <c r="F167" s="18">
        <v>3272835.14</v>
      </c>
      <c r="G167" s="18">
        <f t="shared" si="25"/>
        <v>559407.18999999994</v>
      </c>
      <c r="H167" s="18">
        <f t="shared" si="26"/>
        <v>327681.85999999987</v>
      </c>
      <c r="I167" s="19">
        <f t="shared" si="27"/>
        <v>20.616253694888044</v>
      </c>
      <c r="J167" s="19">
        <f t="shared" si="28"/>
        <v>90.899033111078225</v>
      </c>
      <c r="K167" s="19">
        <f t="shared" si="29"/>
        <v>91.265640171620404</v>
      </c>
    </row>
    <row r="168" spans="1:11">
      <c r="A168" s="23" t="s">
        <v>36</v>
      </c>
      <c r="B168" s="17" t="s">
        <v>37</v>
      </c>
      <c r="C168" s="18">
        <v>2713427.95</v>
      </c>
      <c r="D168" s="18">
        <v>3586054</v>
      </c>
      <c r="E168" s="18">
        <v>3600517</v>
      </c>
      <c r="F168" s="18">
        <v>3272835.14</v>
      </c>
      <c r="G168" s="18">
        <f t="shared" si="25"/>
        <v>559407.18999999994</v>
      </c>
      <c r="H168" s="18">
        <f t="shared" si="26"/>
        <v>327681.85999999987</v>
      </c>
      <c r="I168" s="19">
        <f t="shared" si="27"/>
        <v>20.616253694888044</v>
      </c>
      <c r="J168" s="19">
        <f t="shared" si="28"/>
        <v>90.899033111078225</v>
      </c>
      <c r="K168" s="19">
        <f t="shared" si="29"/>
        <v>91.265640171620404</v>
      </c>
    </row>
    <row r="169" spans="1:11">
      <c r="A169" s="24" t="s">
        <v>38</v>
      </c>
      <c r="B169" s="17" t="s">
        <v>39</v>
      </c>
      <c r="C169" s="18">
        <v>2293975.9500000002</v>
      </c>
      <c r="D169" s="18">
        <v>2868269</v>
      </c>
      <c r="E169" s="18">
        <v>2845272</v>
      </c>
      <c r="F169" s="18">
        <v>2659594.46</v>
      </c>
      <c r="G169" s="18">
        <f t="shared" si="25"/>
        <v>365618.50999999978</v>
      </c>
      <c r="H169" s="18">
        <f t="shared" si="26"/>
        <v>185677.54000000004</v>
      </c>
      <c r="I169" s="19">
        <f t="shared" si="27"/>
        <v>15.938201531711769</v>
      </c>
      <c r="J169" s="19">
        <f t="shared" si="28"/>
        <v>93.474172592286436</v>
      </c>
      <c r="K169" s="19">
        <f t="shared" si="29"/>
        <v>92.724722123343383</v>
      </c>
    </row>
    <row r="170" spans="1:11">
      <c r="A170" s="24" t="s">
        <v>40</v>
      </c>
      <c r="B170" s="17" t="s">
        <v>41</v>
      </c>
      <c r="C170" s="18">
        <v>419452</v>
      </c>
      <c r="D170" s="18">
        <v>717785</v>
      </c>
      <c r="E170" s="18">
        <v>755245</v>
      </c>
      <c r="F170" s="18">
        <v>613240.68000000005</v>
      </c>
      <c r="G170" s="18">
        <f t="shared" si="25"/>
        <v>193788.68000000005</v>
      </c>
      <c r="H170" s="18">
        <f t="shared" si="26"/>
        <v>142004.31999999995</v>
      </c>
      <c r="I170" s="19">
        <f t="shared" si="27"/>
        <v>46.200442482095696</v>
      </c>
      <c r="J170" s="19">
        <f t="shared" si="28"/>
        <v>81.197582241524273</v>
      </c>
      <c r="K170" s="19">
        <f t="shared" si="29"/>
        <v>85.43514840794947</v>
      </c>
    </row>
    <row r="171" spans="1:11">
      <c r="A171" s="25" t="s">
        <v>42</v>
      </c>
      <c r="B171" s="17" t="s">
        <v>43</v>
      </c>
      <c r="C171" s="18">
        <v>10138.98</v>
      </c>
      <c r="D171" s="18">
        <v>0</v>
      </c>
      <c r="E171" s="18">
        <v>0</v>
      </c>
      <c r="F171" s="18">
        <v>25745.49</v>
      </c>
      <c r="G171" s="18">
        <f t="shared" si="25"/>
        <v>15606.510000000002</v>
      </c>
      <c r="H171" s="18">
        <f t="shared" si="26"/>
        <v>-25745.49</v>
      </c>
      <c r="I171" s="19">
        <f t="shared" si="27"/>
        <v>153.92583869383313</v>
      </c>
      <c r="J171" s="19">
        <f t="shared" si="28"/>
        <v>0</v>
      </c>
      <c r="K171" s="19">
        <f t="shared" si="29"/>
        <v>0</v>
      </c>
    </row>
    <row r="172" spans="1:11">
      <c r="A172" s="22" t="s">
        <v>58</v>
      </c>
      <c r="B172" s="17" t="s">
        <v>59</v>
      </c>
      <c r="C172" s="18">
        <v>37446.769999999997</v>
      </c>
      <c r="D172" s="18">
        <v>58850</v>
      </c>
      <c r="E172" s="18">
        <v>58850</v>
      </c>
      <c r="F172" s="18">
        <v>34463.17</v>
      </c>
      <c r="G172" s="18">
        <f t="shared" si="25"/>
        <v>-2983.5999999999985</v>
      </c>
      <c r="H172" s="18">
        <f t="shared" si="26"/>
        <v>24386.83</v>
      </c>
      <c r="I172" s="19">
        <f t="shared" si="27"/>
        <v>-7.9675763757461482</v>
      </c>
      <c r="J172" s="19">
        <f t="shared" si="28"/>
        <v>58.561036533559893</v>
      </c>
      <c r="K172" s="19">
        <f t="shared" si="29"/>
        <v>58.561036533559893</v>
      </c>
    </row>
    <row r="173" spans="1:11">
      <c r="A173" s="23" t="s">
        <v>60</v>
      </c>
      <c r="B173" s="17" t="s">
        <v>61</v>
      </c>
      <c r="C173" s="18">
        <v>37446.769999999997</v>
      </c>
      <c r="D173" s="18">
        <v>58850</v>
      </c>
      <c r="E173" s="18">
        <v>58850</v>
      </c>
      <c r="F173" s="18">
        <v>34463.17</v>
      </c>
      <c r="G173" s="18">
        <f t="shared" si="25"/>
        <v>-2983.5999999999985</v>
      </c>
      <c r="H173" s="18">
        <f t="shared" si="26"/>
        <v>24386.83</v>
      </c>
      <c r="I173" s="19">
        <f t="shared" si="27"/>
        <v>-7.9675763757461482</v>
      </c>
      <c r="J173" s="19">
        <f t="shared" si="28"/>
        <v>58.561036533559893</v>
      </c>
      <c r="K173" s="19">
        <f t="shared" si="29"/>
        <v>58.561036533559893</v>
      </c>
    </row>
    <row r="174" spans="1:11">
      <c r="A174" s="16"/>
      <c r="B174" s="17" t="s">
        <v>62</v>
      </c>
      <c r="C174" s="18">
        <v>0</v>
      </c>
      <c r="D174" s="18">
        <v>0</v>
      </c>
      <c r="E174" s="18">
        <v>0</v>
      </c>
      <c r="F174" s="18">
        <v>35537</v>
      </c>
      <c r="G174" s="18">
        <f t="shared" si="25"/>
        <v>35537</v>
      </c>
      <c r="H174" s="18">
        <f t="shared" si="26"/>
        <v>-35537</v>
      </c>
      <c r="I174" s="19">
        <f t="shared" si="27"/>
        <v>0</v>
      </c>
      <c r="J174" s="19">
        <f t="shared" si="28"/>
        <v>0</v>
      </c>
      <c r="K174" s="19">
        <f t="shared" si="29"/>
        <v>0</v>
      </c>
    </row>
    <row r="175" spans="1:11">
      <c r="A175" s="16" t="s">
        <v>63</v>
      </c>
      <c r="B175" s="17" t="s">
        <v>64</v>
      </c>
      <c r="C175" s="18">
        <v>0</v>
      </c>
      <c r="D175" s="18">
        <v>0</v>
      </c>
      <c r="E175" s="18">
        <v>0</v>
      </c>
      <c r="F175" s="18">
        <v>-35537</v>
      </c>
      <c r="G175" s="18">
        <f t="shared" si="25"/>
        <v>-35537</v>
      </c>
      <c r="H175" s="18">
        <f t="shared" si="26"/>
        <v>35537</v>
      </c>
      <c r="I175" s="19">
        <f t="shared" si="27"/>
        <v>0</v>
      </c>
      <c r="J175" s="19">
        <f t="shared" si="28"/>
        <v>0</v>
      </c>
      <c r="K175" s="19">
        <f t="shared" si="29"/>
        <v>0</v>
      </c>
    </row>
    <row r="176" spans="1:11">
      <c r="A176" s="22" t="s">
        <v>65</v>
      </c>
      <c r="B176" s="17" t="s">
        <v>66</v>
      </c>
      <c r="C176" s="18">
        <v>0</v>
      </c>
      <c r="D176" s="18">
        <v>0</v>
      </c>
      <c r="E176" s="18">
        <v>0</v>
      </c>
      <c r="F176" s="18">
        <v>-35537</v>
      </c>
      <c r="G176" s="18">
        <f t="shared" si="25"/>
        <v>-35537</v>
      </c>
      <c r="H176" s="18">
        <f t="shared" si="26"/>
        <v>35537</v>
      </c>
      <c r="I176" s="19">
        <f t="shared" si="27"/>
        <v>0</v>
      </c>
      <c r="J176" s="19">
        <f t="shared" si="28"/>
        <v>0</v>
      </c>
      <c r="K176" s="19">
        <f t="shared" si="29"/>
        <v>0</v>
      </c>
    </row>
    <row r="177" spans="1:11">
      <c r="A177" s="39" t="s">
        <v>259</v>
      </c>
      <c r="B177" s="28" t="s">
        <v>260</v>
      </c>
      <c r="C177" s="29"/>
      <c r="D177" s="29"/>
      <c r="E177" s="29"/>
      <c r="F177" s="29"/>
      <c r="G177" s="29"/>
      <c r="H177" s="29"/>
      <c r="I177" s="30"/>
      <c r="J177" s="30"/>
      <c r="K177" s="30"/>
    </row>
    <row r="178" spans="1:11">
      <c r="A178" s="16" t="s">
        <v>24</v>
      </c>
      <c r="B178" s="17" t="s">
        <v>25</v>
      </c>
      <c r="C178" s="18">
        <v>1291131.5900000001</v>
      </c>
      <c r="D178" s="18">
        <v>2078139</v>
      </c>
      <c r="E178" s="18">
        <v>2143139</v>
      </c>
      <c r="F178" s="18">
        <v>2016805.07</v>
      </c>
      <c r="G178" s="18">
        <f t="shared" ref="G178:G188" si="30">F178-C178</f>
        <v>725673.48</v>
      </c>
      <c r="H178" s="18">
        <f t="shared" ref="H178:H188" si="31">E178-F178</f>
        <v>126333.92999999993</v>
      </c>
      <c r="I178" s="19">
        <f t="shared" ref="I178:I188" si="32">IF(ISERROR(F178/C178),0,F178/C178*100-100)</f>
        <v>56.204455504028061</v>
      </c>
      <c r="J178" s="19">
        <f t="shared" ref="J178:J188" si="33">IF(ISERROR(F178/E178),0,F178/E178*100)</f>
        <v>94.105191963750372</v>
      </c>
      <c r="K178" s="19">
        <f t="shared" ref="K178:K188" si="34">IF(ISERROR(F178/D178),0,F178/D178*100)</f>
        <v>97.048612725135328</v>
      </c>
    </row>
    <row r="179" spans="1:11">
      <c r="A179" s="22" t="s">
        <v>28</v>
      </c>
      <c r="B179" s="17" t="s">
        <v>29</v>
      </c>
      <c r="C179" s="18">
        <v>1291131.5900000001</v>
      </c>
      <c r="D179" s="18">
        <v>2078139</v>
      </c>
      <c r="E179" s="18">
        <v>2143139</v>
      </c>
      <c r="F179" s="18">
        <v>2016805.07</v>
      </c>
      <c r="G179" s="18">
        <f t="shared" si="30"/>
        <v>725673.48</v>
      </c>
      <c r="H179" s="18">
        <f t="shared" si="31"/>
        <v>126333.92999999993</v>
      </c>
      <c r="I179" s="19">
        <f t="shared" si="32"/>
        <v>56.204455504028061</v>
      </c>
      <c r="J179" s="19">
        <f t="shared" si="33"/>
        <v>94.105191963750372</v>
      </c>
      <c r="K179" s="19">
        <f t="shared" si="34"/>
        <v>97.048612725135328</v>
      </c>
    </row>
    <row r="180" spans="1:11">
      <c r="A180" s="23" t="s">
        <v>30</v>
      </c>
      <c r="B180" s="17" t="s">
        <v>31</v>
      </c>
      <c r="C180" s="18">
        <v>1291131.5900000001</v>
      </c>
      <c r="D180" s="18">
        <v>2078139</v>
      </c>
      <c r="E180" s="18">
        <v>2143139</v>
      </c>
      <c r="F180" s="18">
        <v>2016805.07</v>
      </c>
      <c r="G180" s="18">
        <f t="shared" si="30"/>
        <v>725673.48</v>
      </c>
      <c r="H180" s="18">
        <f t="shared" si="31"/>
        <v>126333.92999999993</v>
      </c>
      <c r="I180" s="19">
        <f t="shared" si="32"/>
        <v>56.204455504028061</v>
      </c>
      <c r="J180" s="19">
        <f t="shared" si="33"/>
        <v>94.105191963750372</v>
      </c>
      <c r="K180" s="19">
        <f t="shared" si="34"/>
        <v>97.048612725135328</v>
      </c>
    </row>
    <row r="181" spans="1:11">
      <c r="A181" s="16" t="s">
        <v>32</v>
      </c>
      <c r="B181" s="17" t="s">
        <v>33</v>
      </c>
      <c r="C181" s="18">
        <v>1291131.5900000001</v>
      </c>
      <c r="D181" s="18">
        <v>2078139</v>
      </c>
      <c r="E181" s="18">
        <v>2143139</v>
      </c>
      <c r="F181" s="18">
        <v>2016805.07</v>
      </c>
      <c r="G181" s="18">
        <f t="shared" si="30"/>
        <v>725673.48</v>
      </c>
      <c r="H181" s="18">
        <f t="shared" si="31"/>
        <v>126333.92999999993</v>
      </c>
      <c r="I181" s="19">
        <f t="shared" si="32"/>
        <v>56.204455504028061</v>
      </c>
      <c r="J181" s="19">
        <f t="shared" si="33"/>
        <v>94.105191963750372</v>
      </c>
      <c r="K181" s="19">
        <f t="shared" si="34"/>
        <v>97.048612725135328</v>
      </c>
    </row>
    <row r="182" spans="1:11">
      <c r="A182" s="22" t="s">
        <v>34</v>
      </c>
      <c r="B182" s="17" t="s">
        <v>35</v>
      </c>
      <c r="C182" s="18">
        <v>1278483.8899999999</v>
      </c>
      <c r="D182" s="18">
        <v>1955539</v>
      </c>
      <c r="E182" s="18">
        <v>2020539</v>
      </c>
      <c r="F182" s="18">
        <v>1906421.86</v>
      </c>
      <c r="G182" s="18">
        <f t="shared" si="30"/>
        <v>627937.9700000002</v>
      </c>
      <c r="H182" s="18">
        <f t="shared" si="31"/>
        <v>114117.1399999999</v>
      </c>
      <c r="I182" s="19">
        <f t="shared" si="32"/>
        <v>49.115829687928283</v>
      </c>
      <c r="J182" s="19">
        <f t="shared" si="33"/>
        <v>94.352143660676688</v>
      </c>
      <c r="K182" s="19">
        <f t="shared" si="34"/>
        <v>97.488306804415572</v>
      </c>
    </row>
    <row r="183" spans="1:11">
      <c r="A183" s="23" t="s">
        <v>36</v>
      </c>
      <c r="B183" s="17" t="s">
        <v>37</v>
      </c>
      <c r="C183" s="18">
        <v>1278483.8899999999</v>
      </c>
      <c r="D183" s="18">
        <v>1955539</v>
      </c>
      <c r="E183" s="18">
        <v>2020539</v>
      </c>
      <c r="F183" s="18">
        <v>1906421.86</v>
      </c>
      <c r="G183" s="18">
        <f t="shared" si="30"/>
        <v>627937.9700000002</v>
      </c>
      <c r="H183" s="18">
        <f t="shared" si="31"/>
        <v>114117.1399999999</v>
      </c>
      <c r="I183" s="19">
        <f t="shared" si="32"/>
        <v>49.115829687928283</v>
      </c>
      <c r="J183" s="19">
        <f t="shared" si="33"/>
        <v>94.352143660676688</v>
      </c>
      <c r="K183" s="19">
        <f t="shared" si="34"/>
        <v>97.488306804415572</v>
      </c>
    </row>
    <row r="184" spans="1:11">
      <c r="A184" s="24" t="s">
        <v>38</v>
      </c>
      <c r="B184" s="17" t="s">
        <v>39</v>
      </c>
      <c r="C184" s="18">
        <v>1194358</v>
      </c>
      <c r="D184" s="18">
        <v>1705133</v>
      </c>
      <c r="E184" s="18">
        <v>1705133</v>
      </c>
      <c r="F184" s="18">
        <v>1695666.54</v>
      </c>
      <c r="G184" s="18">
        <f t="shared" si="30"/>
        <v>501308.54000000004</v>
      </c>
      <c r="H184" s="18">
        <f t="shared" si="31"/>
        <v>9466.4599999999627</v>
      </c>
      <c r="I184" s="19">
        <f t="shared" si="32"/>
        <v>41.973054980165074</v>
      </c>
      <c r="J184" s="19">
        <f t="shared" si="33"/>
        <v>99.444825711542734</v>
      </c>
      <c r="K184" s="19">
        <f t="shared" si="34"/>
        <v>99.444825711542734</v>
      </c>
    </row>
    <row r="185" spans="1:11">
      <c r="A185" s="24" t="s">
        <v>40</v>
      </c>
      <c r="B185" s="17" t="s">
        <v>41</v>
      </c>
      <c r="C185" s="18">
        <v>84125.89</v>
      </c>
      <c r="D185" s="18">
        <v>250406</v>
      </c>
      <c r="E185" s="18">
        <v>315406</v>
      </c>
      <c r="F185" s="18">
        <v>210755.32</v>
      </c>
      <c r="G185" s="18">
        <f t="shared" si="30"/>
        <v>126629.43000000001</v>
      </c>
      <c r="H185" s="18">
        <f t="shared" si="31"/>
        <v>104650.68</v>
      </c>
      <c r="I185" s="19">
        <f t="shared" si="32"/>
        <v>150.52373294356829</v>
      </c>
      <c r="J185" s="19">
        <f t="shared" si="33"/>
        <v>66.820326816864622</v>
      </c>
      <c r="K185" s="19">
        <f t="shared" si="34"/>
        <v>84.165443320048254</v>
      </c>
    </row>
    <row r="186" spans="1:11">
      <c r="A186" s="25" t="s">
        <v>42</v>
      </c>
      <c r="B186" s="17" t="s">
        <v>43</v>
      </c>
      <c r="C186" s="18">
        <v>6185.59</v>
      </c>
      <c r="D186" s="18">
        <v>0</v>
      </c>
      <c r="E186" s="18">
        <v>0</v>
      </c>
      <c r="F186" s="18">
        <v>59984.61</v>
      </c>
      <c r="G186" s="18">
        <f t="shared" si="30"/>
        <v>53799.020000000004</v>
      </c>
      <c r="H186" s="18">
        <f t="shared" si="31"/>
        <v>-59984.61</v>
      </c>
      <c r="I186" s="19">
        <f t="shared" si="32"/>
        <v>869.74759077145427</v>
      </c>
      <c r="J186" s="19">
        <f t="shared" si="33"/>
        <v>0</v>
      </c>
      <c r="K186" s="19">
        <f t="shared" si="34"/>
        <v>0</v>
      </c>
    </row>
    <row r="187" spans="1:11">
      <c r="A187" s="22" t="s">
        <v>58</v>
      </c>
      <c r="B187" s="17" t="s">
        <v>59</v>
      </c>
      <c r="C187" s="18">
        <v>12647.7</v>
      </c>
      <c r="D187" s="18">
        <v>122600</v>
      </c>
      <c r="E187" s="18">
        <v>122600</v>
      </c>
      <c r="F187" s="18">
        <v>110383.21</v>
      </c>
      <c r="G187" s="18">
        <f t="shared" si="30"/>
        <v>97735.510000000009</v>
      </c>
      <c r="H187" s="18">
        <f t="shared" si="31"/>
        <v>12216.789999999994</v>
      </c>
      <c r="I187" s="19">
        <f t="shared" si="32"/>
        <v>772.75322785961077</v>
      </c>
      <c r="J187" s="19">
        <f t="shared" si="33"/>
        <v>90.035244698205545</v>
      </c>
      <c r="K187" s="19">
        <f t="shared" si="34"/>
        <v>90.035244698205545</v>
      </c>
    </row>
    <row r="188" spans="1:11">
      <c r="A188" s="23" t="s">
        <v>60</v>
      </c>
      <c r="B188" s="17" t="s">
        <v>61</v>
      </c>
      <c r="C188" s="18">
        <v>12647.7</v>
      </c>
      <c r="D188" s="18">
        <v>122600</v>
      </c>
      <c r="E188" s="18">
        <v>122600</v>
      </c>
      <c r="F188" s="18">
        <v>110383.21</v>
      </c>
      <c r="G188" s="18">
        <f t="shared" si="30"/>
        <v>97735.510000000009</v>
      </c>
      <c r="H188" s="18">
        <f t="shared" si="31"/>
        <v>12216.789999999994</v>
      </c>
      <c r="I188" s="19">
        <f t="shared" si="32"/>
        <v>772.75322785961077</v>
      </c>
      <c r="J188" s="19">
        <f t="shared" si="33"/>
        <v>90.035244698205545</v>
      </c>
      <c r="K188" s="19">
        <f t="shared" si="34"/>
        <v>90.035244698205545</v>
      </c>
    </row>
    <row r="189" spans="1:11">
      <c r="A189" s="39" t="s">
        <v>261</v>
      </c>
      <c r="B189" s="28" t="s">
        <v>262</v>
      </c>
      <c r="C189" s="29"/>
      <c r="D189" s="29"/>
      <c r="E189" s="29"/>
      <c r="F189" s="29"/>
      <c r="G189" s="29"/>
      <c r="H189" s="29"/>
      <c r="I189" s="30"/>
      <c r="J189" s="30"/>
      <c r="K189" s="30"/>
    </row>
    <row r="190" spans="1:11">
      <c r="A190" s="16" t="s">
        <v>24</v>
      </c>
      <c r="B190" s="17" t="s">
        <v>25</v>
      </c>
      <c r="C190" s="18">
        <v>386476.12</v>
      </c>
      <c r="D190" s="18">
        <v>386477</v>
      </c>
      <c r="E190" s="18">
        <v>386477</v>
      </c>
      <c r="F190" s="18">
        <v>386477</v>
      </c>
      <c r="G190" s="18">
        <f t="shared" ref="G190:G201" si="35">F190-C190</f>
        <v>0.88000000000465661</v>
      </c>
      <c r="H190" s="18">
        <f t="shared" ref="H190:H201" si="36">E190-F190</f>
        <v>0</v>
      </c>
      <c r="I190" s="19">
        <f t="shared" ref="I190:I201" si="37">IF(ISERROR(F190/C190),0,F190/C190*100-100)</f>
        <v>2.276984151023953E-4</v>
      </c>
      <c r="J190" s="19">
        <f t="shared" ref="J190:J201" si="38">IF(ISERROR(F190/E190),0,F190/E190*100)</f>
        <v>100</v>
      </c>
      <c r="K190" s="19">
        <f t="shared" ref="K190:K201" si="39">IF(ISERROR(F190/D190),0,F190/D190*100)</f>
        <v>100</v>
      </c>
    </row>
    <row r="191" spans="1:11">
      <c r="A191" s="22" t="s">
        <v>28</v>
      </c>
      <c r="B191" s="17" t="s">
        <v>29</v>
      </c>
      <c r="C191" s="18">
        <v>386476.12</v>
      </c>
      <c r="D191" s="18">
        <v>386477</v>
      </c>
      <c r="E191" s="18">
        <v>386477</v>
      </c>
      <c r="F191" s="18">
        <v>386477</v>
      </c>
      <c r="G191" s="18">
        <f t="shared" si="35"/>
        <v>0.88000000000465661</v>
      </c>
      <c r="H191" s="18">
        <f t="shared" si="36"/>
        <v>0</v>
      </c>
      <c r="I191" s="19">
        <f t="shared" si="37"/>
        <v>2.276984151023953E-4</v>
      </c>
      <c r="J191" s="19">
        <f t="shared" si="38"/>
        <v>100</v>
      </c>
      <c r="K191" s="19">
        <f t="shared" si="39"/>
        <v>100</v>
      </c>
    </row>
    <row r="192" spans="1:11">
      <c r="A192" s="23" t="s">
        <v>30</v>
      </c>
      <c r="B192" s="17" t="s">
        <v>31</v>
      </c>
      <c r="C192" s="18">
        <v>386476.12</v>
      </c>
      <c r="D192" s="18">
        <v>386477</v>
      </c>
      <c r="E192" s="18">
        <v>386477</v>
      </c>
      <c r="F192" s="18">
        <v>386477</v>
      </c>
      <c r="G192" s="18">
        <f t="shared" si="35"/>
        <v>0.88000000000465661</v>
      </c>
      <c r="H192" s="18">
        <f t="shared" si="36"/>
        <v>0</v>
      </c>
      <c r="I192" s="19">
        <f t="shared" si="37"/>
        <v>2.276984151023953E-4</v>
      </c>
      <c r="J192" s="19">
        <f t="shared" si="38"/>
        <v>100</v>
      </c>
      <c r="K192" s="19">
        <f t="shared" si="39"/>
        <v>100</v>
      </c>
    </row>
    <row r="193" spans="1:11">
      <c r="A193" s="16" t="s">
        <v>32</v>
      </c>
      <c r="B193" s="17" t="s">
        <v>33</v>
      </c>
      <c r="C193" s="18">
        <v>386476.12</v>
      </c>
      <c r="D193" s="18">
        <v>386477</v>
      </c>
      <c r="E193" s="18">
        <v>386477</v>
      </c>
      <c r="F193" s="18">
        <v>386477</v>
      </c>
      <c r="G193" s="18">
        <f t="shared" si="35"/>
        <v>0.88000000000465661</v>
      </c>
      <c r="H193" s="18">
        <f t="shared" si="36"/>
        <v>0</v>
      </c>
      <c r="I193" s="19">
        <f t="shared" si="37"/>
        <v>2.276984151023953E-4</v>
      </c>
      <c r="J193" s="19">
        <f t="shared" si="38"/>
        <v>100</v>
      </c>
      <c r="K193" s="19">
        <f t="shared" si="39"/>
        <v>100</v>
      </c>
    </row>
    <row r="194" spans="1:11">
      <c r="A194" s="22" t="s">
        <v>34</v>
      </c>
      <c r="B194" s="17" t="s">
        <v>35</v>
      </c>
      <c r="C194" s="18">
        <v>371869</v>
      </c>
      <c r="D194" s="18">
        <v>386477</v>
      </c>
      <c r="E194" s="18">
        <v>386477</v>
      </c>
      <c r="F194" s="18">
        <v>386477</v>
      </c>
      <c r="G194" s="18">
        <f t="shared" si="35"/>
        <v>14608</v>
      </c>
      <c r="H194" s="18">
        <f t="shared" si="36"/>
        <v>0</v>
      </c>
      <c r="I194" s="19">
        <f t="shared" si="37"/>
        <v>3.9282650610833514</v>
      </c>
      <c r="J194" s="19">
        <f t="shared" si="38"/>
        <v>100</v>
      </c>
      <c r="K194" s="19">
        <f t="shared" si="39"/>
        <v>100</v>
      </c>
    </row>
    <row r="195" spans="1:11">
      <c r="A195" s="23" t="s">
        <v>44</v>
      </c>
      <c r="B195" s="17" t="s">
        <v>45</v>
      </c>
      <c r="C195" s="18">
        <v>361917</v>
      </c>
      <c r="D195" s="18">
        <v>361917</v>
      </c>
      <c r="E195" s="18">
        <v>361917</v>
      </c>
      <c r="F195" s="18">
        <v>361917</v>
      </c>
      <c r="G195" s="18">
        <f t="shared" si="35"/>
        <v>0</v>
      </c>
      <c r="H195" s="18">
        <f t="shared" si="36"/>
        <v>0</v>
      </c>
      <c r="I195" s="19">
        <f t="shared" si="37"/>
        <v>0</v>
      </c>
      <c r="J195" s="19">
        <f t="shared" si="38"/>
        <v>100</v>
      </c>
      <c r="K195" s="19">
        <f t="shared" si="39"/>
        <v>100</v>
      </c>
    </row>
    <row r="196" spans="1:11">
      <c r="A196" s="24" t="s">
        <v>46</v>
      </c>
      <c r="B196" s="17" t="s">
        <v>47</v>
      </c>
      <c r="C196" s="18">
        <v>361917</v>
      </c>
      <c r="D196" s="18">
        <v>361917</v>
      </c>
      <c r="E196" s="18">
        <v>361917</v>
      </c>
      <c r="F196" s="18">
        <v>361917</v>
      </c>
      <c r="G196" s="18">
        <f t="shared" si="35"/>
        <v>0</v>
      </c>
      <c r="H196" s="18">
        <f t="shared" si="36"/>
        <v>0</v>
      </c>
      <c r="I196" s="19">
        <f t="shared" si="37"/>
        <v>0</v>
      </c>
      <c r="J196" s="19">
        <f t="shared" si="38"/>
        <v>100</v>
      </c>
      <c r="K196" s="19">
        <f t="shared" si="39"/>
        <v>100</v>
      </c>
    </row>
    <row r="197" spans="1:11" ht="25.5">
      <c r="A197" s="23" t="s">
        <v>50</v>
      </c>
      <c r="B197" s="17" t="s">
        <v>51</v>
      </c>
      <c r="C197" s="18">
        <v>9952</v>
      </c>
      <c r="D197" s="18">
        <v>24560</v>
      </c>
      <c r="E197" s="18">
        <v>24560</v>
      </c>
      <c r="F197" s="18">
        <v>24560</v>
      </c>
      <c r="G197" s="18">
        <f t="shared" si="35"/>
        <v>14608</v>
      </c>
      <c r="H197" s="18">
        <f t="shared" si="36"/>
        <v>0</v>
      </c>
      <c r="I197" s="19">
        <f t="shared" si="37"/>
        <v>146.78456591639869</v>
      </c>
      <c r="J197" s="19">
        <f t="shared" si="38"/>
        <v>100</v>
      </c>
      <c r="K197" s="19">
        <f t="shared" si="39"/>
        <v>100</v>
      </c>
    </row>
    <row r="198" spans="1:11" ht="25.5">
      <c r="A198" s="24" t="s">
        <v>157</v>
      </c>
      <c r="B198" s="17" t="s">
        <v>158</v>
      </c>
      <c r="C198" s="18">
        <v>9952</v>
      </c>
      <c r="D198" s="18">
        <v>24560</v>
      </c>
      <c r="E198" s="18">
        <v>24560</v>
      </c>
      <c r="F198" s="18">
        <v>24560</v>
      </c>
      <c r="G198" s="18">
        <f t="shared" si="35"/>
        <v>14608</v>
      </c>
      <c r="H198" s="18">
        <f t="shared" si="36"/>
        <v>0</v>
      </c>
      <c r="I198" s="19">
        <f t="shared" si="37"/>
        <v>146.78456591639869</v>
      </c>
      <c r="J198" s="19">
        <f t="shared" si="38"/>
        <v>100</v>
      </c>
      <c r="K198" s="19">
        <f t="shared" si="39"/>
        <v>100</v>
      </c>
    </row>
    <row r="199" spans="1:11" ht="38.25">
      <c r="A199" s="25" t="s">
        <v>179</v>
      </c>
      <c r="B199" s="17" t="s">
        <v>180</v>
      </c>
      <c r="C199" s="18">
        <v>9952</v>
      </c>
      <c r="D199" s="18">
        <v>24560</v>
      </c>
      <c r="E199" s="18">
        <v>24560</v>
      </c>
      <c r="F199" s="18">
        <v>24560</v>
      </c>
      <c r="G199" s="18">
        <f t="shared" si="35"/>
        <v>14608</v>
      </c>
      <c r="H199" s="18">
        <f t="shared" si="36"/>
        <v>0</v>
      </c>
      <c r="I199" s="19">
        <f t="shared" si="37"/>
        <v>146.78456591639869</v>
      </c>
      <c r="J199" s="19">
        <f t="shared" si="38"/>
        <v>100</v>
      </c>
      <c r="K199" s="19">
        <f t="shared" si="39"/>
        <v>100</v>
      </c>
    </row>
    <row r="200" spans="1:11">
      <c r="A200" s="22" t="s">
        <v>58</v>
      </c>
      <c r="B200" s="17" t="s">
        <v>59</v>
      </c>
      <c r="C200" s="18">
        <v>14607.12</v>
      </c>
      <c r="D200" s="18">
        <v>0</v>
      </c>
      <c r="E200" s="18">
        <v>0</v>
      </c>
      <c r="F200" s="18">
        <v>0</v>
      </c>
      <c r="G200" s="18">
        <f t="shared" si="35"/>
        <v>-14607.12</v>
      </c>
      <c r="H200" s="18">
        <f t="shared" si="36"/>
        <v>0</v>
      </c>
      <c r="I200" s="19">
        <f t="shared" si="37"/>
        <v>-100</v>
      </c>
      <c r="J200" s="19">
        <f t="shared" si="38"/>
        <v>0</v>
      </c>
      <c r="K200" s="19">
        <f t="shared" si="39"/>
        <v>0</v>
      </c>
    </row>
    <row r="201" spans="1:11">
      <c r="A201" s="23" t="s">
        <v>60</v>
      </c>
      <c r="B201" s="17" t="s">
        <v>61</v>
      </c>
      <c r="C201" s="18">
        <v>14607.12</v>
      </c>
      <c r="D201" s="18">
        <v>0</v>
      </c>
      <c r="E201" s="18">
        <v>0</v>
      </c>
      <c r="F201" s="18">
        <v>0</v>
      </c>
      <c r="G201" s="18">
        <f t="shared" si="35"/>
        <v>-14607.12</v>
      </c>
      <c r="H201" s="18">
        <f t="shared" si="36"/>
        <v>0</v>
      </c>
      <c r="I201" s="19">
        <f t="shared" si="37"/>
        <v>-100</v>
      </c>
      <c r="J201" s="19">
        <f t="shared" si="38"/>
        <v>0</v>
      </c>
      <c r="K201" s="19">
        <f t="shared" si="39"/>
        <v>0</v>
      </c>
    </row>
    <row r="202" spans="1:11">
      <c r="A202" s="27" t="s">
        <v>263</v>
      </c>
      <c r="B202" s="28" t="s">
        <v>264</v>
      </c>
      <c r="C202" s="29"/>
      <c r="D202" s="29"/>
      <c r="E202" s="29"/>
      <c r="F202" s="29"/>
      <c r="G202" s="29"/>
      <c r="H202" s="29"/>
      <c r="I202" s="30"/>
      <c r="J202" s="30"/>
      <c r="K202" s="30"/>
    </row>
    <row r="203" spans="1:11">
      <c r="A203" s="16" t="s">
        <v>24</v>
      </c>
      <c r="B203" s="17" t="s">
        <v>25</v>
      </c>
      <c r="C203" s="18">
        <v>1091103.1399999999</v>
      </c>
      <c r="D203" s="18">
        <v>1105807</v>
      </c>
      <c r="E203" s="18">
        <v>1105807</v>
      </c>
      <c r="F203" s="18">
        <v>1081765.92</v>
      </c>
      <c r="G203" s="18">
        <f t="shared" ref="G203:G213" si="40">F203-C203</f>
        <v>-9337.2199999999721</v>
      </c>
      <c r="H203" s="18">
        <f t="shared" ref="H203:H213" si="41">E203-F203</f>
        <v>24041.080000000075</v>
      </c>
      <c r="I203" s="19">
        <f t="shared" ref="I203:I213" si="42">IF(ISERROR(F203/C203),0,F203/C203*100-100)</f>
        <v>-0.85575961223976549</v>
      </c>
      <c r="J203" s="19">
        <f t="shared" ref="J203:J213" si="43">IF(ISERROR(F203/E203),0,F203/E203*100)</f>
        <v>97.825924415381706</v>
      </c>
      <c r="K203" s="19">
        <f t="shared" ref="K203:K213" si="44">IF(ISERROR(F203/D203),0,F203/D203*100)</f>
        <v>97.825924415381706</v>
      </c>
    </row>
    <row r="204" spans="1:11">
      <c r="A204" s="22" t="s">
        <v>28</v>
      </c>
      <c r="B204" s="17" t="s">
        <v>29</v>
      </c>
      <c r="C204" s="18">
        <v>1091103.1399999999</v>
      </c>
      <c r="D204" s="18">
        <v>1105807</v>
      </c>
      <c r="E204" s="18">
        <v>1105807</v>
      </c>
      <c r="F204" s="18">
        <v>1081765.92</v>
      </c>
      <c r="G204" s="18">
        <f t="shared" si="40"/>
        <v>-9337.2199999999721</v>
      </c>
      <c r="H204" s="18">
        <f t="shared" si="41"/>
        <v>24041.080000000075</v>
      </c>
      <c r="I204" s="19">
        <f t="shared" si="42"/>
        <v>-0.85575961223976549</v>
      </c>
      <c r="J204" s="19">
        <f t="shared" si="43"/>
        <v>97.825924415381706</v>
      </c>
      <c r="K204" s="19">
        <f t="shared" si="44"/>
        <v>97.825924415381706</v>
      </c>
    </row>
    <row r="205" spans="1:11">
      <c r="A205" s="23" t="s">
        <v>30</v>
      </c>
      <c r="B205" s="17" t="s">
        <v>31</v>
      </c>
      <c r="C205" s="18">
        <v>1091103.1399999999</v>
      </c>
      <c r="D205" s="18">
        <v>1105807</v>
      </c>
      <c r="E205" s="18">
        <v>1105807</v>
      </c>
      <c r="F205" s="18">
        <v>1081765.92</v>
      </c>
      <c r="G205" s="18">
        <f t="shared" si="40"/>
        <v>-9337.2199999999721</v>
      </c>
      <c r="H205" s="18">
        <f t="shared" si="41"/>
        <v>24041.080000000075</v>
      </c>
      <c r="I205" s="19">
        <f t="shared" si="42"/>
        <v>-0.85575961223976549</v>
      </c>
      <c r="J205" s="19">
        <f t="shared" si="43"/>
        <v>97.825924415381706</v>
      </c>
      <c r="K205" s="19">
        <f t="shared" si="44"/>
        <v>97.825924415381706</v>
      </c>
    </row>
    <row r="206" spans="1:11">
      <c r="A206" s="16" t="s">
        <v>32</v>
      </c>
      <c r="B206" s="17" t="s">
        <v>33</v>
      </c>
      <c r="C206" s="18">
        <v>1091103.1399999999</v>
      </c>
      <c r="D206" s="18">
        <v>1105807</v>
      </c>
      <c r="E206" s="18">
        <v>1105807</v>
      </c>
      <c r="F206" s="18">
        <v>1081765.92</v>
      </c>
      <c r="G206" s="18">
        <f t="shared" si="40"/>
        <v>-9337.2199999999721</v>
      </c>
      <c r="H206" s="18">
        <f t="shared" si="41"/>
        <v>24041.080000000075</v>
      </c>
      <c r="I206" s="19">
        <f t="shared" si="42"/>
        <v>-0.85575961223976549</v>
      </c>
      <c r="J206" s="19">
        <f t="shared" si="43"/>
        <v>97.825924415381706</v>
      </c>
      <c r="K206" s="19">
        <f t="shared" si="44"/>
        <v>97.825924415381706</v>
      </c>
    </row>
    <row r="207" spans="1:11">
      <c r="A207" s="22" t="s">
        <v>34</v>
      </c>
      <c r="B207" s="17" t="s">
        <v>35</v>
      </c>
      <c r="C207" s="18">
        <v>1087977.72</v>
      </c>
      <c r="D207" s="18">
        <v>1086807</v>
      </c>
      <c r="E207" s="18">
        <v>1099807</v>
      </c>
      <c r="F207" s="18">
        <v>1062972.7</v>
      </c>
      <c r="G207" s="18">
        <f t="shared" si="40"/>
        <v>-25005.020000000019</v>
      </c>
      <c r="H207" s="18">
        <f t="shared" si="41"/>
        <v>36834.300000000047</v>
      </c>
      <c r="I207" s="19">
        <f t="shared" si="42"/>
        <v>-2.2983025792109117</v>
      </c>
      <c r="J207" s="19">
        <f t="shared" si="43"/>
        <v>96.650839647319927</v>
      </c>
      <c r="K207" s="19">
        <f t="shared" si="44"/>
        <v>97.806942723040976</v>
      </c>
    </row>
    <row r="208" spans="1:11">
      <c r="A208" s="23" t="s">
        <v>36</v>
      </c>
      <c r="B208" s="17" t="s">
        <v>37</v>
      </c>
      <c r="C208" s="18">
        <v>1087977.72</v>
      </c>
      <c r="D208" s="18">
        <v>1086807</v>
      </c>
      <c r="E208" s="18">
        <v>1099807</v>
      </c>
      <c r="F208" s="18">
        <v>1062972.7</v>
      </c>
      <c r="G208" s="18">
        <f t="shared" si="40"/>
        <v>-25005.020000000019</v>
      </c>
      <c r="H208" s="18">
        <f t="shared" si="41"/>
        <v>36834.300000000047</v>
      </c>
      <c r="I208" s="19">
        <f t="shared" si="42"/>
        <v>-2.2983025792109117</v>
      </c>
      <c r="J208" s="19">
        <f t="shared" si="43"/>
        <v>96.650839647319927</v>
      </c>
      <c r="K208" s="19">
        <f t="shared" si="44"/>
        <v>97.806942723040976</v>
      </c>
    </row>
    <row r="209" spans="1:11">
      <c r="A209" s="24" t="s">
        <v>38</v>
      </c>
      <c r="B209" s="17" t="s">
        <v>39</v>
      </c>
      <c r="C209" s="18">
        <v>874705.53</v>
      </c>
      <c r="D209" s="18">
        <v>891859</v>
      </c>
      <c r="E209" s="18">
        <v>891859</v>
      </c>
      <c r="F209" s="18">
        <v>881522.11</v>
      </c>
      <c r="G209" s="18">
        <f t="shared" si="40"/>
        <v>6816.5799999999581</v>
      </c>
      <c r="H209" s="18">
        <f t="shared" si="41"/>
        <v>10336.890000000014</v>
      </c>
      <c r="I209" s="19">
        <f t="shared" si="42"/>
        <v>0.77929997767363091</v>
      </c>
      <c r="J209" s="19">
        <f t="shared" si="43"/>
        <v>98.840972620111472</v>
      </c>
      <c r="K209" s="19">
        <f t="shared" si="44"/>
        <v>98.840972620111472</v>
      </c>
    </row>
    <row r="210" spans="1:11">
      <c r="A210" s="24" t="s">
        <v>40</v>
      </c>
      <c r="B210" s="17" t="s">
        <v>41</v>
      </c>
      <c r="C210" s="18">
        <v>213272.19</v>
      </c>
      <c r="D210" s="18">
        <v>194948</v>
      </c>
      <c r="E210" s="18">
        <v>207948</v>
      </c>
      <c r="F210" s="18">
        <v>181450.59</v>
      </c>
      <c r="G210" s="18">
        <f t="shared" si="40"/>
        <v>-31821.600000000006</v>
      </c>
      <c r="H210" s="18">
        <f t="shared" si="41"/>
        <v>26497.410000000003</v>
      </c>
      <c r="I210" s="19">
        <f t="shared" si="42"/>
        <v>-14.920651398571934</v>
      </c>
      <c r="J210" s="19">
        <f t="shared" si="43"/>
        <v>87.257674995671991</v>
      </c>
      <c r="K210" s="19">
        <f t="shared" si="44"/>
        <v>93.076404990048616</v>
      </c>
    </row>
    <row r="211" spans="1:11">
      <c r="A211" s="25" t="s">
        <v>42</v>
      </c>
      <c r="B211" s="17" t="s">
        <v>43</v>
      </c>
      <c r="C211" s="18">
        <v>8647.8799999999992</v>
      </c>
      <c r="D211" s="18">
        <v>0</v>
      </c>
      <c r="E211" s="18">
        <v>0</v>
      </c>
      <c r="F211" s="18">
        <v>9977.92</v>
      </c>
      <c r="G211" s="18">
        <f t="shared" si="40"/>
        <v>1330.0400000000009</v>
      </c>
      <c r="H211" s="18">
        <f t="shared" si="41"/>
        <v>-9977.92</v>
      </c>
      <c r="I211" s="19">
        <f t="shared" si="42"/>
        <v>15.379954393446724</v>
      </c>
      <c r="J211" s="19">
        <f t="shared" si="43"/>
        <v>0</v>
      </c>
      <c r="K211" s="19">
        <f t="shared" si="44"/>
        <v>0</v>
      </c>
    </row>
    <row r="212" spans="1:11">
      <c r="A212" s="22" t="s">
        <v>58</v>
      </c>
      <c r="B212" s="17" t="s">
        <v>59</v>
      </c>
      <c r="C212" s="18">
        <v>3125.42</v>
      </c>
      <c r="D212" s="18">
        <v>19000</v>
      </c>
      <c r="E212" s="18">
        <v>6000</v>
      </c>
      <c r="F212" s="18">
        <v>18793.22</v>
      </c>
      <c r="G212" s="18">
        <f t="shared" si="40"/>
        <v>15667.800000000001</v>
      </c>
      <c r="H212" s="18">
        <f t="shared" si="41"/>
        <v>-12793.220000000001</v>
      </c>
      <c r="I212" s="19">
        <f t="shared" si="42"/>
        <v>501.30222498096259</v>
      </c>
      <c r="J212" s="19">
        <f t="shared" si="43"/>
        <v>313.22033333333337</v>
      </c>
      <c r="K212" s="19">
        <f t="shared" si="44"/>
        <v>98.911684210526317</v>
      </c>
    </row>
    <row r="213" spans="1:11">
      <c r="A213" s="23" t="s">
        <v>60</v>
      </c>
      <c r="B213" s="17" t="s">
        <v>61</v>
      </c>
      <c r="C213" s="18">
        <v>3125.42</v>
      </c>
      <c r="D213" s="18">
        <v>19000</v>
      </c>
      <c r="E213" s="18">
        <v>6000</v>
      </c>
      <c r="F213" s="18">
        <v>18793.22</v>
      </c>
      <c r="G213" s="18">
        <f t="shared" si="40"/>
        <v>15667.800000000001</v>
      </c>
      <c r="H213" s="18">
        <f t="shared" si="41"/>
        <v>-12793.220000000001</v>
      </c>
      <c r="I213" s="19">
        <f t="shared" si="42"/>
        <v>501.30222498096259</v>
      </c>
      <c r="J213" s="19">
        <f t="shared" si="43"/>
        <v>313.22033333333337</v>
      </c>
      <c r="K213" s="19">
        <f t="shared" si="44"/>
        <v>98.911684210526317</v>
      </c>
    </row>
    <row r="214" spans="1:11">
      <c r="A214" s="39" t="s">
        <v>265</v>
      </c>
      <c r="B214" s="28" t="s">
        <v>266</v>
      </c>
      <c r="C214" s="29"/>
      <c r="D214" s="29"/>
      <c r="E214" s="29"/>
      <c r="F214" s="29"/>
      <c r="G214" s="29"/>
      <c r="H214" s="29"/>
      <c r="I214" s="30"/>
      <c r="J214" s="30"/>
      <c r="K214" s="30"/>
    </row>
    <row r="215" spans="1:11">
      <c r="A215" s="16" t="s">
        <v>24</v>
      </c>
      <c r="B215" s="17" t="s">
        <v>25</v>
      </c>
      <c r="C215" s="18">
        <v>1091103.1399999999</v>
      </c>
      <c r="D215" s="18">
        <v>1105807</v>
      </c>
      <c r="E215" s="18">
        <v>1105807</v>
      </c>
      <c r="F215" s="18">
        <v>1081765.92</v>
      </c>
      <c r="G215" s="18">
        <f t="shared" ref="G215:G225" si="45">F215-C215</f>
        <v>-9337.2199999999721</v>
      </c>
      <c r="H215" s="18">
        <f t="shared" ref="H215:H225" si="46">E215-F215</f>
        <v>24041.080000000075</v>
      </c>
      <c r="I215" s="19">
        <f t="shared" ref="I215:I225" si="47">IF(ISERROR(F215/C215),0,F215/C215*100-100)</f>
        <v>-0.85575961223976549</v>
      </c>
      <c r="J215" s="19">
        <f t="shared" ref="J215:J225" si="48">IF(ISERROR(F215/E215),0,F215/E215*100)</f>
        <v>97.825924415381706</v>
      </c>
      <c r="K215" s="19">
        <f t="shared" ref="K215:K225" si="49">IF(ISERROR(F215/D215),0,F215/D215*100)</f>
        <v>97.825924415381706</v>
      </c>
    </row>
    <row r="216" spans="1:11">
      <c r="A216" s="22" t="s">
        <v>28</v>
      </c>
      <c r="B216" s="17" t="s">
        <v>29</v>
      </c>
      <c r="C216" s="18">
        <v>1091103.1399999999</v>
      </c>
      <c r="D216" s="18">
        <v>1105807</v>
      </c>
      <c r="E216" s="18">
        <v>1105807</v>
      </c>
      <c r="F216" s="18">
        <v>1081765.92</v>
      </c>
      <c r="G216" s="18">
        <f t="shared" si="45"/>
        <v>-9337.2199999999721</v>
      </c>
      <c r="H216" s="18">
        <f t="shared" si="46"/>
        <v>24041.080000000075</v>
      </c>
      <c r="I216" s="19">
        <f t="shared" si="47"/>
        <v>-0.85575961223976549</v>
      </c>
      <c r="J216" s="19">
        <f t="shared" si="48"/>
        <v>97.825924415381706</v>
      </c>
      <c r="K216" s="19">
        <f t="shared" si="49"/>
        <v>97.825924415381706</v>
      </c>
    </row>
    <row r="217" spans="1:11">
      <c r="A217" s="23" t="s">
        <v>30</v>
      </c>
      <c r="B217" s="17" t="s">
        <v>31</v>
      </c>
      <c r="C217" s="18">
        <v>1091103.1399999999</v>
      </c>
      <c r="D217" s="18">
        <v>1105807</v>
      </c>
      <c r="E217" s="18">
        <v>1105807</v>
      </c>
      <c r="F217" s="18">
        <v>1081765.92</v>
      </c>
      <c r="G217" s="18">
        <f t="shared" si="45"/>
        <v>-9337.2199999999721</v>
      </c>
      <c r="H217" s="18">
        <f t="shared" si="46"/>
        <v>24041.080000000075</v>
      </c>
      <c r="I217" s="19">
        <f t="shared" si="47"/>
        <v>-0.85575961223976549</v>
      </c>
      <c r="J217" s="19">
        <f t="shared" si="48"/>
        <v>97.825924415381706</v>
      </c>
      <c r="K217" s="19">
        <f t="shared" si="49"/>
        <v>97.825924415381706</v>
      </c>
    </row>
    <row r="218" spans="1:11">
      <c r="A218" s="16" t="s">
        <v>32</v>
      </c>
      <c r="B218" s="17" t="s">
        <v>33</v>
      </c>
      <c r="C218" s="18">
        <v>1091103.1399999999</v>
      </c>
      <c r="D218" s="18">
        <v>1105807</v>
      </c>
      <c r="E218" s="18">
        <v>1105807</v>
      </c>
      <c r="F218" s="18">
        <v>1081765.92</v>
      </c>
      <c r="G218" s="18">
        <f t="shared" si="45"/>
        <v>-9337.2199999999721</v>
      </c>
      <c r="H218" s="18">
        <f t="shared" si="46"/>
        <v>24041.080000000075</v>
      </c>
      <c r="I218" s="19">
        <f t="shared" si="47"/>
        <v>-0.85575961223976549</v>
      </c>
      <c r="J218" s="19">
        <f t="shared" si="48"/>
        <v>97.825924415381706</v>
      </c>
      <c r="K218" s="19">
        <f t="shared" si="49"/>
        <v>97.825924415381706</v>
      </c>
    </row>
    <row r="219" spans="1:11">
      <c r="A219" s="22" t="s">
        <v>34</v>
      </c>
      <c r="B219" s="17" t="s">
        <v>35</v>
      </c>
      <c r="C219" s="18">
        <v>1087977.72</v>
      </c>
      <c r="D219" s="18">
        <v>1086807</v>
      </c>
      <c r="E219" s="18">
        <v>1099807</v>
      </c>
      <c r="F219" s="18">
        <v>1062972.7</v>
      </c>
      <c r="G219" s="18">
        <f t="shared" si="45"/>
        <v>-25005.020000000019</v>
      </c>
      <c r="H219" s="18">
        <f t="shared" si="46"/>
        <v>36834.300000000047</v>
      </c>
      <c r="I219" s="19">
        <f t="shared" si="47"/>
        <v>-2.2983025792109117</v>
      </c>
      <c r="J219" s="19">
        <f t="shared" si="48"/>
        <v>96.650839647319927</v>
      </c>
      <c r="K219" s="19">
        <f t="shared" si="49"/>
        <v>97.806942723040976</v>
      </c>
    </row>
    <row r="220" spans="1:11">
      <c r="A220" s="23" t="s">
        <v>36</v>
      </c>
      <c r="B220" s="17" t="s">
        <v>37</v>
      </c>
      <c r="C220" s="18">
        <v>1087977.72</v>
      </c>
      <c r="D220" s="18">
        <v>1086807</v>
      </c>
      <c r="E220" s="18">
        <v>1099807</v>
      </c>
      <c r="F220" s="18">
        <v>1062972.7</v>
      </c>
      <c r="G220" s="18">
        <f t="shared" si="45"/>
        <v>-25005.020000000019</v>
      </c>
      <c r="H220" s="18">
        <f t="shared" si="46"/>
        <v>36834.300000000047</v>
      </c>
      <c r="I220" s="19">
        <f t="shared" si="47"/>
        <v>-2.2983025792109117</v>
      </c>
      <c r="J220" s="19">
        <f t="shared" si="48"/>
        <v>96.650839647319927</v>
      </c>
      <c r="K220" s="19">
        <f t="shared" si="49"/>
        <v>97.806942723040976</v>
      </c>
    </row>
    <row r="221" spans="1:11">
      <c r="A221" s="24" t="s">
        <v>38</v>
      </c>
      <c r="B221" s="17" t="s">
        <v>39</v>
      </c>
      <c r="C221" s="18">
        <v>874705.53</v>
      </c>
      <c r="D221" s="18">
        <v>891859</v>
      </c>
      <c r="E221" s="18">
        <v>891859</v>
      </c>
      <c r="F221" s="18">
        <v>881522.11</v>
      </c>
      <c r="G221" s="18">
        <f t="shared" si="45"/>
        <v>6816.5799999999581</v>
      </c>
      <c r="H221" s="18">
        <f t="shared" si="46"/>
        <v>10336.890000000014</v>
      </c>
      <c r="I221" s="19">
        <f t="shared" si="47"/>
        <v>0.77929997767363091</v>
      </c>
      <c r="J221" s="19">
        <f t="shared" si="48"/>
        <v>98.840972620111472</v>
      </c>
      <c r="K221" s="19">
        <f t="shared" si="49"/>
        <v>98.840972620111472</v>
      </c>
    </row>
    <row r="222" spans="1:11">
      <c r="A222" s="24" t="s">
        <v>40</v>
      </c>
      <c r="B222" s="17" t="s">
        <v>41</v>
      </c>
      <c r="C222" s="18">
        <v>213272.19</v>
      </c>
      <c r="D222" s="18">
        <v>194948</v>
      </c>
      <c r="E222" s="18">
        <v>207948</v>
      </c>
      <c r="F222" s="18">
        <v>181450.59</v>
      </c>
      <c r="G222" s="18">
        <f t="shared" si="45"/>
        <v>-31821.600000000006</v>
      </c>
      <c r="H222" s="18">
        <f t="shared" si="46"/>
        <v>26497.410000000003</v>
      </c>
      <c r="I222" s="19">
        <f t="shared" si="47"/>
        <v>-14.920651398571934</v>
      </c>
      <c r="J222" s="19">
        <f t="shared" si="48"/>
        <v>87.257674995671991</v>
      </c>
      <c r="K222" s="19">
        <f t="shared" si="49"/>
        <v>93.076404990048616</v>
      </c>
    </row>
    <row r="223" spans="1:11">
      <c r="A223" s="25" t="s">
        <v>42</v>
      </c>
      <c r="B223" s="17" t="s">
        <v>43</v>
      </c>
      <c r="C223" s="18">
        <v>8647.8799999999992</v>
      </c>
      <c r="D223" s="18">
        <v>0</v>
      </c>
      <c r="E223" s="18">
        <v>0</v>
      </c>
      <c r="F223" s="18">
        <v>9977.92</v>
      </c>
      <c r="G223" s="18">
        <f t="shared" si="45"/>
        <v>1330.0400000000009</v>
      </c>
      <c r="H223" s="18">
        <f t="shared" si="46"/>
        <v>-9977.92</v>
      </c>
      <c r="I223" s="19">
        <f t="shared" si="47"/>
        <v>15.379954393446724</v>
      </c>
      <c r="J223" s="19">
        <f t="shared" si="48"/>
        <v>0</v>
      </c>
      <c r="K223" s="19">
        <f t="shared" si="49"/>
        <v>0</v>
      </c>
    </row>
    <row r="224" spans="1:11">
      <c r="A224" s="22" t="s">
        <v>58</v>
      </c>
      <c r="B224" s="17" t="s">
        <v>59</v>
      </c>
      <c r="C224" s="18">
        <v>3125.42</v>
      </c>
      <c r="D224" s="18">
        <v>19000</v>
      </c>
      <c r="E224" s="18">
        <v>6000</v>
      </c>
      <c r="F224" s="18">
        <v>18793.22</v>
      </c>
      <c r="G224" s="18">
        <f t="shared" si="45"/>
        <v>15667.800000000001</v>
      </c>
      <c r="H224" s="18">
        <f t="shared" si="46"/>
        <v>-12793.220000000001</v>
      </c>
      <c r="I224" s="19">
        <f t="shared" si="47"/>
        <v>501.30222498096259</v>
      </c>
      <c r="J224" s="19">
        <f t="shared" si="48"/>
        <v>313.22033333333337</v>
      </c>
      <c r="K224" s="19">
        <f t="shared" si="49"/>
        <v>98.911684210526317</v>
      </c>
    </row>
    <row r="225" spans="1:11">
      <c r="A225" s="23" t="s">
        <v>60</v>
      </c>
      <c r="B225" s="17" t="s">
        <v>61</v>
      </c>
      <c r="C225" s="18">
        <v>3125.42</v>
      </c>
      <c r="D225" s="18">
        <v>19000</v>
      </c>
      <c r="E225" s="18">
        <v>6000</v>
      </c>
      <c r="F225" s="18">
        <v>18793.22</v>
      </c>
      <c r="G225" s="18">
        <f t="shared" si="45"/>
        <v>15667.800000000001</v>
      </c>
      <c r="H225" s="18">
        <f t="shared" si="46"/>
        <v>-12793.220000000001</v>
      </c>
      <c r="I225" s="19">
        <f t="shared" si="47"/>
        <v>501.30222498096259</v>
      </c>
      <c r="J225" s="19">
        <f t="shared" si="48"/>
        <v>313.22033333333337</v>
      </c>
      <c r="K225" s="19">
        <f t="shared" si="49"/>
        <v>98.911684210526317</v>
      </c>
    </row>
    <row r="226" spans="1:11">
      <c r="A226" s="27" t="s">
        <v>201</v>
      </c>
      <c r="B226" s="28" t="s">
        <v>267</v>
      </c>
      <c r="C226" s="29"/>
      <c r="D226" s="29"/>
      <c r="E226" s="29"/>
      <c r="F226" s="29"/>
      <c r="G226" s="29"/>
      <c r="H226" s="29"/>
      <c r="I226" s="30"/>
      <c r="J226" s="30"/>
      <c r="K226" s="30"/>
    </row>
    <row r="227" spans="1:11">
      <c r="A227" s="16" t="s">
        <v>24</v>
      </c>
      <c r="B227" s="17" t="s">
        <v>25</v>
      </c>
      <c r="C227" s="18">
        <v>4291718.25</v>
      </c>
      <c r="D227" s="18">
        <v>8055462</v>
      </c>
      <c r="E227" s="18">
        <v>7667908</v>
      </c>
      <c r="F227" s="18">
        <v>7083997.8399999999</v>
      </c>
      <c r="G227" s="18">
        <f t="shared" ref="G227:G249" si="50">F227-C227</f>
        <v>2792279.59</v>
      </c>
      <c r="H227" s="18">
        <f t="shared" ref="H227:H249" si="51">E227-F227</f>
        <v>583910.16000000015</v>
      </c>
      <c r="I227" s="19">
        <f t="shared" ref="I227:I249" si="52">IF(ISERROR(F227/C227),0,F227/C227*100-100)</f>
        <v>65.062043390196919</v>
      </c>
      <c r="J227" s="19">
        <f t="shared" ref="J227:J249" si="53">IF(ISERROR(F227/E227),0,F227/E227*100)</f>
        <v>92.385013487381428</v>
      </c>
      <c r="K227" s="19">
        <f t="shared" ref="K227:K249" si="54">IF(ISERROR(F227/D227),0,F227/D227*100)</f>
        <v>87.940304851540489</v>
      </c>
    </row>
    <row r="228" spans="1:11" ht="25.5">
      <c r="A228" s="22" t="s">
        <v>26</v>
      </c>
      <c r="B228" s="17" t="s">
        <v>27</v>
      </c>
      <c r="C228" s="18">
        <v>729037.23</v>
      </c>
      <c r="D228" s="18">
        <v>881219</v>
      </c>
      <c r="E228" s="18">
        <v>880010</v>
      </c>
      <c r="F228" s="18">
        <v>600302.52</v>
      </c>
      <c r="G228" s="18">
        <f t="shared" si="50"/>
        <v>-128734.70999999996</v>
      </c>
      <c r="H228" s="18">
        <f t="shared" si="51"/>
        <v>279707.48</v>
      </c>
      <c r="I228" s="19">
        <f t="shared" si="52"/>
        <v>-17.658180501975181</v>
      </c>
      <c r="J228" s="19">
        <f t="shared" si="53"/>
        <v>68.215420279315012</v>
      </c>
      <c r="K228" s="19">
        <f t="shared" si="54"/>
        <v>68.121831236049161</v>
      </c>
    </row>
    <row r="229" spans="1:11">
      <c r="A229" s="22" t="s">
        <v>89</v>
      </c>
      <c r="B229" s="17" t="s">
        <v>90</v>
      </c>
      <c r="C229" s="18">
        <v>0</v>
      </c>
      <c r="D229" s="18">
        <v>18000</v>
      </c>
      <c r="E229" s="18">
        <v>0</v>
      </c>
      <c r="F229" s="18">
        <v>0</v>
      </c>
      <c r="G229" s="18">
        <f t="shared" si="50"/>
        <v>0</v>
      </c>
      <c r="H229" s="18">
        <f t="shared" si="51"/>
        <v>0</v>
      </c>
      <c r="I229" s="19">
        <f t="shared" si="52"/>
        <v>0</v>
      </c>
      <c r="J229" s="19">
        <f t="shared" si="53"/>
        <v>0</v>
      </c>
      <c r="K229" s="19">
        <f t="shared" si="54"/>
        <v>0</v>
      </c>
    </row>
    <row r="230" spans="1:11">
      <c r="A230" s="23" t="s">
        <v>91</v>
      </c>
      <c r="B230" s="17" t="s">
        <v>92</v>
      </c>
      <c r="C230" s="18">
        <v>0</v>
      </c>
      <c r="D230" s="18">
        <v>18000</v>
      </c>
      <c r="E230" s="18">
        <v>0</v>
      </c>
      <c r="F230" s="18">
        <v>0</v>
      </c>
      <c r="G230" s="18">
        <f t="shared" si="50"/>
        <v>0</v>
      </c>
      <c r="H230" s="18">
        <f t="shared" si="51"/>
        <v>0</v>
      </c>
      <c r="I230" s="19">
        <f t="shared" si="52"/>
        <v>0</v>
      </c>
      <c r="J230" s="19">
        <f t="shared" si="53"/>
        <v>0</v>
      </c>
      <c r="K230" s="19">
        <f t="shared" si="54"/>
        <v>0</v>
      </c>
    </row>
    <row r="231" spans="1:11">
      <c r="A231" s="24" t="s">
        <v>93</v>
      </c>
      <c r="B231" s="17" t="s">
        <v>94</v>
      </c>
      <c r="C231" s="18">
        <v>0</v>
      </c>
      <c r="D231" s="18">
        <v>18000</v>
      </c>
      <c r="E231" s="18">
        <v>0</v>
      </c>
      <c r="F231" s="18">
        <v>0</v>
      </c>
      <c r="G231" s="18">
        <f t="shared" si="50"/>
        <v>0</v>
      </c>
      <c r="H231" s="18">
        <f t="shared" si="51"/>
        <v>0</v>
      </c>
      <c r="I231" s="19">
        <f t="shared" si="52"/>
        <v>0</v>
      </c>
      <c r="J231" s="19">
        <f t="shared" si="53"/>
        <v>0</v>
      </c>
      <c r="K231" s="19">
        <f t="shared" si="54"/>
        <v>0</v>
      </c>
    </row>
    <row r="232" spans="1:11" ht="25.5">
      <c r="A232" s="25" t="s">
        <v>95</v>
      </c>
      <c r="B232" s="17" t="s">
        <v>96</v>
      </c>
      <c r="C232" s="18">
        <v>0</v>
      </c>
      <c r="D232" s="18">
        <v>18000</v>
      </c>
      <c r="E232" s="18">
        <v>0</v>
      </c>
      <c r="F232" s="18">
        <v>0</v>
      </c>
      <c r="G232" s="18">
        <f t="shared" si="50"/>
        <v>0</v>
      </c>
      <c r="H232" s="18">
        <f t="shared" si="51"/>
        <v>0</v>
      </c>
      <c r="I232" s="19">
        <f t="shared" si="52"/>
        <v>0</v>
      </c>
      <c r="J232" s="19">
        <f t="shared" si="53"/>
        <v>0</v>
      </c>
      <c r="K232" s="19">
        <f t="shared" si="54"/>
        <v>0</v>
      </c>
    </row>
    <row r="233" spans="1:11" ht="25.5">
      <c r="A233" s="26" t="s">
        <v>97</v>
      </c>
      <c r="B233" s="17" t="s">
        <v>98</v>
      </c>
      <c r="C233" s="18">
        <v>0</v>
      </c>
      <c r="D233" s="18">
        <v>18000</v>
      </c>
      <c r="E233" s="18">
        <v>0</v>
      </c>
      <c r="F233" s="18">
        <v>0</v>
      </c>
      <c r="G233" s="18">
        <f t="shared" si="50"/>
        <v>0</v>
      </c>
      <c r="H233" s="18">
        <f t="shared" si="51"/>
        <v>0</v>
      </c>
      <c r="I233" s="19">
        <f t="shared" si="52"/>
        <v>0</v>
      </c>
      <c r="J233" s="19">
        <f t="shared" si="53"/>
        <v>0</v>
      </c>
      <c r="K233" s="19">
        <f t="shared" si="54"/>
        <v>0</v>
      </c>
    </row>
    <row r="234" spans="1:11">
      <c r="A234" s="22" t="s">
        <v>28</v>
      </c>
      <c r="B234" s="17" t="s">
        <v>29</v>
      </c>
      <c r="C234" s="18">
        <v>3562681.02</v>
      </c>
      <c r="D234" s="18">
        <v>7156243</v>
      </c>
      <c r="E234" s="18">
        <v>6787898</v>
      </c>
      <c r="F234" s="18">
        <v>6483695.3200000003</v>
      </c>
      <c r="G234" s="18">
        <f t="shared" si="50"/>
        <v>2921014.3000000003</v>
      </c>
      <c r="H234" s="18">
        <f t="shared" si="51"/>
        <v>304202.6799999997</v>
      </c>
      <c r="I234" s="19">
        <f t="shared" si="52"/>
        <v>81.989217771733053</v>
      </c>
      <c r="J234" s="19">
        <f t="shared" si="53"/>
        <v>95.518455345086224</v>
      </c>
      <c r="K234" s="19">
        <f t="shared" si="54"/>
        <v>90.60194462373623</v>
      </c>
    </row>
    <row r="235" spans="1:11">
      <c r="A235" s="23" t="s">
        <v>30</v>
      </c>
      <c r="B235" s="17" t="s">
        <v>31</v>
      </c>
      <c r="C235" s="18">
        <v>3562681.02</v>
      </c>
      <c r="D235" s="18">
        <v>7156243</v>
      </c>
      <c r="E235" s="18">
        <v>6787898</v>
      </c>
      <c r="F235" s="18">
        <v>6483695.3200000003</v>
      </c>
      <c r="G235" s="18">
        <f t="shared" si="50"/>
        <v>2921014.3000000003</v>
      </c>
      <c r="H235" s="18">
        <f t="shared" si="51"/>
        <v>304202.6799999997</v>
      </c>
      <c r="I235" s="19">
        <f t="shared" si="52"/>
        <v>81.989217771733053</v>
      </c>
      <c r="J235" s="19">
        <f t="shared" si="53"/>
        <v>95.518455345086224</v>
      </c>
      <c r="K235" s="19">
        <f t="shared" si="54"/>
        <v>90.60194462373623</v>
      </c>
    </row>
    <row r="236" spans="1:11">
      <c r="A236" s="16" t="s">
        <v>32</v>
      </c>
      <c r="B236" s="17" t="s">
        <v>33</v>
      </c>
      <c r="C236" s="18">
        <v>4159458.94</v>
      </c>
      <c r="D236" s="18">
        <v>8105462</v>
      </c>
      <c r="E236" s="18">
        <v>7717908</v>
      </c>
      <c r="F236" s="18">
        <v>6983922.21</v>
      </c>
      <c r="G236" s="18">
        <f t="shared" si="50"/>
        <v>2824463.27</v>
      </c>
      <c r="H236" s="18">
        <f t="shared" si="51"/>
        <v>733985.79</v>
      </c>
      <c r="I236" s="19">
        <f t="shared" si="52"/>
        <v>67.904583522586734</v>
      </c>
      <c r="J236" s="19">
        <f t="shared" si="53"/>
        <v>90.489834939727189</v>
      </c>
      <c r="K236" s="19">
        <f t="shared" si="54"/>
        <v>86.163160224549813</v>
      </c>
    </row>
    <row r="237" spans="1:11">
      <c r="A237" s="22" t="s">
        <v>34</v>
      </c>
      <c r="B237" s="17" t="s">
        <v>35</v>
      </c>
      <c r="C237" s="18">
        <v>4094182.46</v>
      </c>
      <c r="D237" s="18">
        <v>7673828</v>
      </c>
      <c r="E237" s="18">
        <v>7372908</v>
      </c>
      <c r="F237" s="18">
        <v>6572033.9699999997</v>
      </c>
      <c r="G237" s="18">
        <f t="shared" si="50"/>
        <v>2477851.5099999998</v>
      </c>
      <c r="H237" s="18">
        <f t="shared" si="51"/>
        <v>800874.03000000026</v>
      </c>
      <c r="I237" s="19">
        <f t="shared" si="52"/>
        <v>60.521277061013052</v>
      </c>
      <c r="J237" s="19">
        <f t="shared" si="53"/>
        <v>89.137609882016704</v>
      </c>
      <c r="K237" s="19">
        <f t="shared" si="54"/>
        <v>85.642184969483282</v>
      </c>
    </row>
    <row r="238" spans="1:11">
      <c r="A238" s="23" t="s">
        <v>36</v>
      </c>
      <c r="B238" s="17" t="s">
        <v>37</v>
      </c>
      <c r="C238" s="18">
        <v>3978807.42</v>
      </c>
      <c r="D238" s="18">
        <v>7673828</v>
      </c>
      <c r="E238" s="18">
        <v>7372908</v>
      </c>
      <c r="F238" s="18">
        <v>6572033.9699999997</v>
      </c>
      <c r="G238" s="18">
        <f t="shared" si="50"/>
        <v>2593226.5499999998</v>
      </c>
      <c r="H238" s="18">
        <f t="shared" si="51"/>
        <v>800874.03000000026</v>
      </c>
      <c r="I238" s="19">
        <f t="shared" si="52"/>
        <v>65.175975518815136</v>
      </c>
      <c r="J238" s="19">
        <f t="shared" si="53"/>
        <v>89.137609882016704</v>
      </c>
      <c r="K238" s="19">
        <f t="shared" si="54"/>
        <v>85.642184969483282</v>
      </c>
    </row>
    <row r="239" spans="1:11">
      <c r="A239" s="24" t="s">
        <v>38</v>
      </c>
      <c r="B239" s="17" t="s">
        <v>39</v>
      </c>
      <c r="C239" s="18">
        <v>1803641.85</v>
      </c>
      <c r="D239" s="18">
        <v>2413160</v>
      </c>
      <c r="E239" s="18">
        <v>2259667</v>
      </c>
      <c r="F239" s="18">
        <v>2277362.83</v>
      </c>
      <c r="G239" s="18">
        <f t="shared" si="50"/>
        <v>473720.98</v>
      </c>
      <c r="H239" s="18">
        <f t="shared" si="51"/>
        <v>-17695.830000000075</v>
      </c>
      <c r="I239" s="19">
        <f t="shared" si="52"/>
        <v>26.264692183761412</v>
      </c>
      <c r="J239" s="19">
        <f t="shared" si="53"/>
        <v>100.78311671587008</v>
      </c>
      <c r="K239" s="19">
        <f t="shared" si="54"/>
        <v>94.37264126705233</v>
      </c>
    </row>
    <row r="240" spans="1:11">
      <c r="A240" s="24" t="s">
        <v>40</v>
      </c>
      <c r="B240" s="17" t="s">
        <v>41</v>
      </c>
      <c r="C240" s="18">
        <v>2175165.5699999998</v>
      </c>
      <c r="D240" s="18">
        <v>5260668</v>
      </c>
      <c r="E240" s="18">
        <v>5113241</v>
      </c>
      <c r="F240" s="18">
        <v>4294671.1399999997</v>
      </c>
      <c r="G240" s="18">
        <f t="shared" si="50"/>
        <v>2119505.5699999998</v>
      </c>
      <c r="H240" s="18">
        <f t="shared" si="51"/>
        <v>818569.86000000034</v>
      </c>
      <c r="I240" s="19">
        <f t="shared" si="52"/>
        <v>97.441114333195344</v>
      </c>
      <c r="J240" s="19">
        <f t="shared" si="53"/>
        <v>83.991173895382587</v>
      </c>
      <c r="K240" s="19">
        <f t="shared" si="54"/>
        <v>81.637372668261904</v>
      </c>
    </row>
    <row r="241" spans="1:11">
      <c r="A241" s="25" t="s">
        <v>42</v>
      </c>
      <c r="B241" s="17" t="s">
        <v>43</v>
      </c>
      <c r="C241" s="18">
        <v>52937.52</v>
      </c>
      <c r="D241" s="18">
        <v>0</v>
      </c>
      <c r="E241" s="18">
        <v>0</v>
      </c>
      <c r="F241" s="18">
        <v>28668.799999999999</v>
      </c>
      <c r="G241" s="18">
        <f t="shared" si="50"/>
        <v>-24268.719999999998</v>
      </c>
      <c r="H241" s="18">
        <f t="shared" si="51"/>
        <v>-28668.799999999999</v>
      </c>
      <c r="I241" s="19">
        <f t="shared" si="52"/>
        <v>-45.844081853475572</v>
      </c>
      <c r="J241" s="19">
        <f t="shared" si="53"/>
        <v>0</v>
      </c>
      <c r="K241" s="19">
        <f t="shared" si="54"/>
        <v>0</v>
      </c>
    </row>
    <row r="242" spans="1:11">
      <c r="A242" s="23" t="s">
        <v>44</v>
      </c>
      <c r="B242" s="17" t="s">
        <v>45</v>
      </c>
      <c r="C242" s="18">
        <v>115375.03999999999</v>
      </c>
      <c r="D242" s="18">
        <v>0</v>
      </c>
      <c r="E242" s="18">
        <v>0</v>
      </c>
      <c r="F242" s="18">
        <v>0</v>
      </c>
      <c r="G242" s="18">
        <f t="shared" si="50"/>
        <v>-115375.03999999999</v>
      </c>
      <c r="H242" s="18">
        <f t="shared" si="51"/>
        <v>0</v>
      </c>
      <c r="I242" s="19">
        <f t="shared" si="52"/>
        <v>-100</v>
      </c>
      <c r="J242" s="19">
        <f t="shared" si="53"/>
        <v>0</v>
      </c>
      <c r="K242" s="19">
        <f t="shared" si="54"/>
        <v>0</v>
      </c>
    </row>
    <row r="243" spans="1:11">
      <c r="A243" s="24" t="s">
        <v>46</v>
      </c>
      <c r="B243" s="17" t="s">
        <v>47</v>
      </c>
      <c r="C243" s="18">
        <v>115375.03999999999</v>
      </c>
      <c r="D243" s="18">
        <v>0</v>
      </c>
      <c r="E243" s="18">
        <v>0</v>
      </c>
      <c r="F243" s="18">
        <v>0</v>
      </c>
      <c r="G243" s="18">
        <f t="shared" si="50"/>
        <v>-115375.03999999999</v>
      </c>
      <c r="H243" s="18">
        <f t="shared" si="51"/>
        <v>0</v>
      </c>
      <c r="I243" s="19">
        <f t="shared" si="52"/>
        <v>-100</v>
      </c>
      <c r="J243" s="19">
        <f t="shared" si="53"/>
        <v>0</v>
      </c>
      <c r="K243" s="19">
        <f t="shared" si="54"/>
        <v>0</v>
      </c>
    </row>
    <row r="244" spans="1:11">
      <c r="A244" s="22" t="s">
        <v>58</v>
      </c>
      <c r="B244" s="17" t="s">
        <v>59</v>
      </c>
      <c r="C244" s="18">
        <v>65276.480000000003</v>
      </c>
      <c r="D244" s="18">
        <v>431634</v>
      </c>
      <c r="E244" s="18">
        <v>345000</v>
      </c>
      <c r="F244" s="18">
        <v>411888.24</v>
      </c>
      <c r="G244" s="18">
        <f t="shared" si="50"/>
        <v>346611.76</v>
      </c>
      <c r="H244" s="18">
        <f t="shared" si="51"/>
        <v>-66888.239999999991</v>
      </c>
      <c r="I244" s="19">
        <f t="shared" si="52"/>
        <v>530.99027398536191</v>
      </c>
      <c r="J244" s="19">
        <f t="shared" si="53"/>
        <v>119.38789565217391</v>
      </c>
      <c r="K244" s="19">
        <f t="shared" si="54"/>
        <v>95.425346474096102</v>
      </c>
    </row>
    <row r="245" spans="1:11">
      <c r="A245" s="23" t="s">
        <v>60</v>
      </c>
      <c r="B245" s="17" t="s">
        <v>61</v>
      </c>
      <c r="C245" s="18">
        <v>65276.480000000003</v>
      </c>
      <c r="D245" s="18">
        <v>431634</v>
      </c>
      <c r="E245" s="18">
        <v>345000</v>
      </c>
      <c r="F245" s="18">
        <v>411888.24</v>
      </c>
      <c r="G245" s="18">
        <f t="shared" si="50"/>
        <v>346611.76</v>
      </c>
      <c r="H245" s="18">
        <f t="shared" si="51"/>
        <v>-66888.239999999991</v>
      </c>
      <c r="I245" s="19">
        <f t="shared" si="52"/>
        <v>530.99027398536191</v>
      </c>
      <c r="J245" s="19">
        <f t="shared" si="53"/>
        <v>119.38789565217391</v>
      </c>
      <c r="K245" s="19">
        <f t="shared" si="54"/>
        <v>95.425346474096102</v>
      </c>
    </row>
    <row r="246" spans="1:11">
      <c r="A246" s="16"/>
      <c r="B246" s="17" t="s">
        <v>62</v>
      </c>
      <c r="C246" s="18">
        <v>132259.31</v>
      </c>
      <c r="D246" s="18">
        <v>-50000</v>
      </c>
      <c r="E246" s="18">
        <v>-50000</v>
      </c>
      <c r="F246" s="18">
        <v>100075.63</v>
      </c>
      <c r="G246" s="18">
        <f t="shared" si="50"/>
        <v>-32183.679999999993</v>
      </c>
      <c r="H246" s="18">
        <f t="shared" si="51"/>
        <v>-150075.63</v>
      </c>
      <c r="I246" s="19">
        <f t="shared" si="52"/>
        <v>-24.333772798300544</v>
      </c>
      <c r="J246" s="19">
        <f t="shared" si="53"/>
        <v>-200.15126000000004</v>
      </c>
      <c r="K246" s="19">
        <f t="shared" si="54"/>
        <v>-200.15126000000004</v>
      </c>
    </row>
    <row r="247" spans="1:11">
      <c r="A247" s="16" t="s">
        <v>63</v>
      </c>
      <c r="B247" s="17" t="s">
        <v>64</v>
      </c>
      <c r="C247" s="18">
        <v>-132259.31</v>
      </c>
      <c r="D247" s="18">
        <v>50000</v>
      </c>
      <c r="E247" s="18">
        <v>50000</v>
      </c>
      <c r="F247" s="18">
        <v>-100075.63</v>
      </c>
      <c r="G247" s="18">
        <f t="shared" si="50"/>
        <v>32183.679999999993</v>
      </c>
      <c r="H247" s="18">
        <f t="shared" si="51"/>
        <v>150075.63</v>
      </c>
      <c r="I247" s="19">
        <f t="shared" si="52"/>
        <v>-24.333772798300544</v>
      </c>
      <c r="J247" s="19">
        <f t="shared" si="53"/>
        <v>-200.15126000000004</v>
      </c>
      <c r="K247" s="19">
        <f t="shared" si="54"/>
        <v>-200.15126000000004</v>
      </c>
    </row>
    <row r="248" spans="1:11">
      <c r="A248" s="22" t="s">
        <v>65</v>
      </c>
      <c r="B248" s="17" t="s">
        <v>66</v>
      </c>
      <c r="C248" s="18">
        <v>-132259.31</v>
      </c>
      <c r="D248" s="18">
        <v>50000</v>
      </c>
      <c r="E248" s="18">
        <v>50000</v>
      </c>
      <c r="F248" s="18">
        <v>-100075.63</v>
      </c>
      <c r="G248" s="18">
        <f t="shared" si="50"/>
        <v>32183.679999999993</v>
      </c>
      <c r="H248" s="18">
        <f t="shared" si="51"/>
        <v>150075.63</v>
      </c>
      <c r="I248" s="19">
        <f t="shared" si="52"/>
        <v>-24.333772798300544</v>
      </c>
      <c r="J248" s="19">
        <f t="shared" si="53"/>
        <v>-200.15126000000004</v>
      </c>
      <c r="K248" s="19">
        <f t="shared" si="54"/>
        <v>-200.15126000000004</v>
      </c>
    </row>
    <row r="249" spans="1:11" ht="25.5">
      <c r="A249" s="23" t="s">
        <v>79</v>
      </c>
      <c r="B249" s="17" t="s">
        <v>80</v>
      </c>
      <c r="C249" s="18">
        <v>-50000</v>
      </c>
      <c r="D249" s="18">
        <v>50000</v>
      </c>
      <c r="E249" s="18">
        <v>50000</v>
      </c>
      <c r="F249" s="18">
        <v>-50000</v>
      </c>
      <c r="G249" s="18">
        <f t="shared" si="50"/>
        <v>0</v>
      </c>
      <c r="H249" s="18">
        <f t="shared" si="51"/>
        <v>100000</v>
      </c>
      <c r="I249" s="19">
        <f t="shared" si="52"/>
        <v>0</v>
      </c>
      <c r="J249" s="19">
        <f t="shared" si="53"/>
        <v>-100</v>
      </c>
      <c r="K249" s="19">
        <f t="shared" si="54"/>
        <v>-100</v>
      </c>
    </row>
    <row r="250" spans="1:11">
      <c r="A250" s="27" t="s">
        <v>268</v>
      </c>
      <c r="B250" s="28" t="s">
        <v>269</v>
      </c>
      <c r="C250" s="29"/>
      <c r="D250" s="29"/>
      <c r="E250" s="29"/>
      <c r="F250" s="29"/>
      <c r="G250" s="29"/>
      <c r="H250" s="29"/>
      <c r="I250" s="30"/>
      <c r="J250" s="30"/>
      <c r="K250" s="30"/>
    </row>
    <row r="251" spans="1:11">
      <c r="A251" s="16" t="s">
        <v>24</v>
      </c>
      <c r="B251" s="17" t="s">
        <v>25</v>
      </c>
      <c r="C251" s="18">
        <v>36676082.460000001</v>
      </c>
      <c r="D251" s="18">
        <v>58337402</v>
      </c>
      <c r="E251" s="18">
        <v>61603173</v>
      </c>
      <c r="F251" s="18">
        <v>36038632.880000003</v>
      </c>
      <c r="G251" s="18">
        <f t="shared" ref="G251:G269" si="55">F251-C251</f>
        <v>-637449.57999999821</v>
      </c>
      <c r="H251" s="18">
        <f t="shared" ref="H251:H269" si="56">E251-F251</f>
        <v>25564540.119999997</v>
      </c>
      <c r="I251" s="19">
        <f t="shared" ref="I251:I269" si="57">IF(ISERROR(F251/C251),0,F251/C251*100-100)</f>
        <v>-1.7380525324514196</v>
      </c>
      <c r="J251" s="19">
        <f t="shared" ref="J251:J269" si="58">IF(ISERROR(F251/E251),0,F251/E251*100)</f>
        <v>58.501260771096973</v>
      </c>
      <c r="K251" s="19">
        <f t="shared" ref="K251:K269" si="59">IF(ISERROR(F251/D251),0,F251/D251*100)</f>
        <v>61.776204706544867</v>
      </c>
    </row>
    <row r="252" spans="1:11" ht="25.5">
      <c r="A252" s="22" t="s">
        <v>26</v>
      </c>
      <c r="B252" s="17" t="s">
        <v>27</v>
      </c>
      <c r="C252" s="18">
        <v>0</v>
      </c>
      <c r="D252" s="18">
        <v>31500</v>
      </c>
      <c r="E252" s="18">
        <v>31500</v>
      </c>
      <c r="F252" s="18">
        <v>0</v>
      </c>
      <c r="G252" s="18">
        <f t="shared" si="55"/>
        <v>0</v>
      </c>
      <c r="H252" s="18">
        <f t="shared" si="56"/>
        <v>31500</v>
      </c>
      <c r="I252" s="19">
        <f t="shared" si="57"/>
        <v>0</v>
      </c>
      <c r="J252" s="19">
        <f t="shared" si="58"/>
        <v>0</v>
      </c>
      <c r="K252" s="19">
        <f t="shared" si="59"/>
        <v>0</v>
      </c>
    </row>
    <row r="253" spans="1:11">
      <c r="A253" s="22" t="s">
        <v>28</v>
      </c>
      <c r="B253" s="17" t="s">
        <v>29</v>
      </c>
      <c r="C253" s="18">
        <v>36676082.460000001</v>
      </c>
      <c r="D253" s="18">
        <v>58305902</v>
      </c>
      <c r="E253" s="18">
        <v>61571673</v>
      </c>
      <c r="F253" s="18">
        <v>36038632.880000003</v>
      </c>
      <c r="G253" s="18">
        <f t="shared" si="55"/>
        <v>-637449.57999999821</v>
      </c>
      <c r="H253" s="18">
        <f t="shared" si="56"/>
        <v>25533040.119999997</v>
      </c>
      <c r="I253" s="19">
        <f t="shared" si="57"/>
        <v>-1.7380525324514196</v>
      </c>
      <c r="J253" s="19">
        <f t="shared" si="58"/>
        <v>58.531189951586995</v>
      </c>
      <c r="K253" s="19">
        <f t="shared" si="59"/>
        <v>61.809579551655006</v>
      </c>
    </row>
    <row r="254" spans="1:11">
      <c r="A254" s="23" t="s">
        <v>30</v>
      </c>
      <c r="B254" s="17" t="s">
        <v>31</v>
      </c>
      <c r="C254" s="18">
        <v>36676082.460000001</v>
      </c>
      <c r="D254" s="18">
        <v>58305902</v>
      </c>
      <c r="E254" s="18">
        <v>61571673</v>
      </c>
      <c r="F254" s="18">
        <v>36038632.880000003</v>
      </c>
      <c r="G254" s="18">
        <f t="shared" si="55"/>
        <v>-637449.57999999821</v>
      </c>
      <c r="H254" s="18">
        <f t="shared" si="56"/>
        <v>25533040.119999997</v>
      </c>
      <c r="I254" s="19">
        <f t="shared" si="57"/>
        <v>-1.7380525324514196</v>
      </c>
      <c r="J254" s="19">
        <f t="shared" si="58"/>
        <v>58.531189951586995</v>
      </c>
      <c r="K254" s="19">
        <f t="shared" si="59"/>
        <v>61.809579551655006</v>
      </c>
    </row>
    <row r="255" spans="1:11">
      <c r="A255" s="16" t="s">
        <v>32</v>
      </c>
      <c r="B255" s="17" t="s">
        <v>33</v>
      </c>
      <c r="C255" s="18">
        <v>36676082.460000001</v>
      </c>
      <c r="D255" s="18">
        <v>58337402</v>
      </c>
      <c r="E255" s="18">
        <v>61603173</v>
      </c>
      <c r="F255" s="18">
        <v>36038632.880000003</v>
      </c>
      <c r="G255" s="18">
        <f t="shared" si="55"/>
        <v>-637449.57999999821</v>
      </c>
      <c r="H255" s="18">
        <f t="shared" si="56"/>
        <v>25564540.119999997</v>
      </c>
      <c r="I255" s="19">
        <f t="shared" si="57"/>
        <v>-1.7380525324514196</v>
      </c>
      <c r="J255" s="19">
        <f t="shared" si="58"/>
        <v>58.501260771096973</v>
      </c>
      <c r="K255" s="19">
        <f t="shared" si="59"/>
        <v>61.776204706544867</v>
      </c>
    </row>
    <row r="256" spans="1:11">
      <c r="A256" s="22" t="s">
        <v>34</v>
      </c>
      <c r="B256" s="17" t="s">
        <v>35</v>
      </c>
      <c r="C256" s="18">
        <v>36462136.93</v>
      </c>
      <c r="D256" s="18">
        <v>58203616</v>
      </c>
      <c r="E256" s="18">
        <v>61603173</v>
      </c>
      <c r="F256" s="18">
        <v>35904931.340000004</v>
      </c>
      <c r="G256" s="18">
        <f t="shared" si="55"/>
        <v>-557205.58999999613</v>
      </c>
      <c r="H256" s="18">
        <f t="shared" si="56"/>
        <v>25698241.659999996</v>
      </c>
      <c r="I256" s="19">
        <f t="shared" si="57"/>
        <v>-1.5281759022235093</v>
      </c>
      <c r="J256" s="19">
        <f t="shared" si="58"/>
        <v>58.284223996059424</v>
      </c>
      <c r="K256" s="19">
        <f t="shared" si="59"/>
        <v>61.688489148165651</v>
      </c>
    </row>
    <row r="257" spans="1:11">
      <c r="A257" s="23" t="s">
        <v>36</v>
      </c>
      <c r="B257" s="17" t="s">
        <v>37</v>
      </c>
      <c r="C257" s="18">
        <v>24904692.789999999</v>
      </c>
      <c r="D257" s="18">
        <v>29103718</v>
      </c>
      <c r="E257" s="18">
        <v>29621761</v>
      </c>
      <c r="F257" s="18">
        <v>17646049.219999999</v>
      </c>
      <c r="G257" s="18">
        <f t="shared" si="55"/>
        <v>-7258643.5700000003</v>
      </c>
      <c r="H257" s="18">
        <f t="shared" si="56"/>
        <v>11975711.780000001</v>
      </c>
      <c r="I257" s="19">
        <f t="shared" si="57"/>
        <v>-29.145686040803398</v>
      </c>
      <c r="J257" s="19">
        <f t="shared" si="58"/>
        <v>59.571236227312752</v>
      </c>
      <c r="K257" s="19">
        <f t="shared" si="59"/>
        <v>60.631597722325367</v>
      </c>
    </row>
    <row r="258" spans="1:11">
      <c r="A258" s="24" t="s">
        <v>38</v>
      </c>
      <c r="B258" s="17" t="s">
        <v>39</v>
      </c>
      <c r="C258" s="18">
        <v>460910.46</v>
      </c>
      <c r="D258" s="18">
        <v>862481</v>
      </c>
      <c r="E258" s="18">
        <v>897481</v>
      </c>
      <c r="F258" s="18">
        <v>762355.86</v>
      </c>
      <c r="G258" s="18">
        <f t="shared" si="55"/>
        <v>301445.39999999997</v>
      </c>
      <c r="H258" s="18">
        <f t="shared" si="56"/>
        <v>135125.14000000001</v>
      </c>
      <c r="I258" s="19">
        <f t="shared" si="57"/>
        <v>65.402160758078679</v>
      </c>
      <c r="J258" s="19">
        <f t="shared" si="58"/>
        <v>84.943955359500649</v>
      </c>
      <c r="K258" s="19">
        <f t="shared" si="59"/>
        <v>88.391032382162621</v>
      </c>
    </row>
    <row r="259" spans="1:11">
      <c r="A259" s="24" t="s">
        <v>40</v>
      </c>
      <c r="B259" s="17" t="s">
        <v>41</v>
      </c>
      <c r="C259" s="18">
        <v>24443782.329999998</v>
      </c>
      <c r="D259" s="18">
        <v>28241237</v>
      </c>
      <c r="E259" s="18">
        <v>28724280</v>
      </c>
      <c r="F259" s="18">
        <v>16883693.359999999</v>
      </c>
      <c r="G259" s="18">
        <f t="shared" si="55"/>
        <v>-7560088.9699999988</v>
      </c>
      <c r="H259" s="18">
        <f t="shared" si="56"/>
        <v>11840586.640000001</v>
      </c>
      <c r="I259" s="19">
        <f t="shared" si="57"/>
        <v>-30.928474439577442</v>
      </c>
      <c r="J259" s="19">
        <f t="shared" si="58"/>
        <v>58.77847368149871</v>
      </c>
      <c r="K259" s="19">
        <f t="shared" si="59"/>
        <v>59.783830856984054</v>
      </c>
    </row>
    <row r="260" spans="1:11">
      <c r="A260" s="25" t="s">
        <v>42</v>
      </c>
      <c r="B260" s="17" t="s">
        <v>43</v>
      </c>
      <c r="C260" s="18">
        <v>401.6</v>
      </c>
      <c r="D260" s="18">
        <v>0</v>
      </c>
      <c r="E260" s="18">
        <v>0</v>
      </c>
      <c r="F260" s="18">
        <v>5880.28</v>
      </c>
      <c r="G260" s="18">
        <f t="shared" si="55"/>
        <v>5478.6799999999994</v>
      </c>
      <c r="H260" s="18">
        <f t="shared" si="56"/>
        <v>-5880.28</v>
      </c>
      <c r="I260" s="19">
        <f t="shared" si="57"/>
        <v>1364.2131474103585</v>
      </c>
      <c r="J260" s="19">
        <f t="shared" si="58"/>
        <v>0</v>
      </c>
      <c r="K260" s="19">
        <f t="shared" si="59"/>
        <v>0</v>
      </c>
    </row>
    <row r="261" spans="1:11">
      <c r="A261" s="23" t="s">
        <v>44</v>
      </c>
      <c r="B261" s="17" t="s">
        <v>45</v>
      </c>
      <c r="C261" s="18">
        <v>10072162.140000001</v>
      </c>
      <c r="D261" s="18">
        <v>28561180</v>
      </c>
      <c r="E261" s="18">
        <v>31981412</v>
      </c>
      <c r="F261" s="18">
        <v>18218543.719999999</v>
      </c>
      <c r="G261" s="18">
        <f t="shared" si="55"/>
        <v>8146381.5799999982</v>
      </c>
      <c r="H261" s="18">
        <f t="shared" si="56"/>
        <v>13762868.280000001</v>
      </c>
      <c r="I261" s="19">
        <f t="shared" si="57"/>
        <v>80.880167205092249</v>
      </c>
      <c r="J261" s="19">
        <f t="shared" si="58"/>
        <v>56.966039273062741</v>
      </c>
      <c r="K261" s="19">
        <f t="shared" si="59"/>
        <v>63.787783698012468</v>
      </c>
    </row>
    <row r="262" spans="1:11">
      <c r="A262" s="24" t="s">
        <v>46</v>
      </c>
      <c r="B262" s="17" t="s">
        <v>47</v>
      </c>
      <c r="C262" s="18">
        <v>10072132.140000001</v>
      </c>
      <c r="D262" s="18">
        <v>28561180</v>
      </c>
      <c r="E262" s="18">
        <v>31981412</v>
      </c>
      <c r="F262" s="18">
        <v>18218543.719999999</v>
      </c>
      <c r="G262" s="18">
        <f t="shared" si="55"/>
        <v>8146411.5799999982</v>
      </c>
      <c r="H262" s="18">
        <f t="shared" si="56"/>
        <v>13762868.280000001</v>
      </c>
      <c r="I262" s="19">
        <f t="shared" si="57"/>
        <v>80.880705959443446</v>
      </c>
      <c r="J262" s="19">
        <f t="shared" si="58"/>
        <v>56.966039273062741</v>
      </c>
      <c r="K262" s="19">
        <f t="shared" si="59"/>
        <v>63.787783698012468</v>
      </c>
    </row>
    <row r="263" spans="1:11">
      <c r="A263" s="24" t="s">
        <v>48</v>
      </c>
      <c r="B263" s="17" t="s">
        <v>49</v>
      </c>
      <c r="C263" s="18">
        <v>30</v>
      </c>
      <c r="D263" s="18">
        <v>0</v>
      </c>
      <c r="E263" s="18">
        <v>0</v>
      </c>
      <c r="F263" s="18">
        <v>0</v>
      </c>
      <c r="G263" s="18">
        <f t="shared" si="55"/>
        <v>-30</v>
      </c>
      <c r="H263" s="18">
        <f t="shared" si="56"/>
        <v>0</v>
      </c>
      <c r="I263" s="19">
        <f t="shared" si="57"/>
        <v>-100</v>
      </c>
      <c r="J263" s="19">
        <f t="shared" si="58"/>
        <v>0</v>
      </c>
      <c r="K263" s="19">
        <f t="shared" si="59"/>
        <v>0</v>
      </c>
    </row>
    <row r="264" spans="1:11" ht="25.5">
      <c r="A264" s="23" t="s">
        <v>50</v>
      </c>
      <c r="B264" s="17" t="s">
        <v>51</v>
      </c>
      <c r="C264" s="18">
        <v>1485282</v>
      </c>
      <c r="D264" s="18">
        <v>538718</v>
      </c>
      <c r="E264" s="18">
        <v>0</v>
      </c>
      <c r="F264" s="18">
        <v>40338.400000000001</v>
      </c>
      <c r="G264" s="18">
        <f t="shared" si="55"/>
        <v>-1444943.6</v>
      </c>
      <c r="H264" s="18">
        <f t="shared" si="56"/>
        <v>-40338.400000000001</v>
      </c>
      <c r="I264" s="19">
        <f t="shared" si="57"/>
        <v>-97.284125169496434</v>
      </c>
      <c r="J264" s="19">
        <f t="shared" si="58"/>
        <v>0</v>
      </c>
      <c r="K264" s="19">
        <f t="shared" si="59"/>
        <v>7.487850786496832</v>
      </c>
    </row>
    <row r="265" spans="1:11">
      <c r="A265" s="24" t="s">
        <v>52</v>
      </c>
      <c r="B265" s="17" t="s">
        <v>53</v>
      </c>
      <c r="C265" s="18">
        <v>1485282</v>
      </c>
      <c r="D265" s="18">
        <v>538718</v>
      </c>
      <c r="E265" s="18">
        <v>0</v>
      </c>
      <c r="F265" s="18">
        <v>40338.400000000001</v>
      </c>
      <c r="G265" s="18">
        <f t="shared" si="55"/>
        <v>-1444943.6</v>
      </c>
      <c r="H265" s="18">
        <f t="shared" si="56"/>
        <v>-40338.400000000001</v>
      </c>
      <c r="I265" s="19">
        <f t="shared" si="57"/>
        <v>-97.284125169496434</v>
      </c>
      <c r="J265" s="19">
        <f t="shared" si="58"/>
        <v>0</v>
      </c>
      <c r="K265" s="19">
        <f t="shared" si="59"/>
        <v>7.487850786496832</v>
      </c>
    </row>
    <row r="266" spans="1:11" ht="25.5">
      <c r="A266" s="25" t="s">
        <v>54</v>
      </c>
      <c r="B266" s="17" t="s">
        <v>55</v>
      </c>
      <c r="C266" s="18">
        <v>1485282</v>
      </c>
      <c r="D266" s="18">
        <v>538718</v>
      </c>
      <c r="E266" s="18">
        <v>0</v>
      </c>
      <c r="F266" s="18">
        <v>40338.400000000001</v>
      </c>
      <c r="G266" s="18">
        <f t="shared" si="55"/>
        <v>-1444943.6</v>
      </c>
      <c r="H266" s="18">
        <f t="shared" si="56"/>
        <v>-40338.400000000001</v>
      </c>
      <c r="I266" s="19">
        <f t="shared" si="57"/>
        <v>-97.284125169496434</v>
      </c>
      <c r="J266" s="19">
        <f t="shared" si="58"/>
        <v>0</v>
      </c>
      <c r="K266" s="19">
        <f t="shared" si="59"/>
        <v>7.487850786496832</v>
      </c>
    </row>
    <row r="267" spans="1:11" ht="25.5">
      <c r="A267" s="26" t="s">
        <v>56</v>
      </c>
      <c r="B267" s="17" t="s">
        <v>57</v>
      </c>
      <c r="C267" s="18">
        <v>1485282</v>
      </c>
      <c r="D267" s="18">
        <v>538718</v>
      </c>
      <c r="E267" s="18">
        <v>0</v>
      </c>
      <c r="F267" s="18">
        <v>40338.400000000001</v>
      </c>
      <c r="G267" s="18">
        <f t="shared" si="55"/>
        <v>-1444943.6</v>
      </c>
      <c r="H267" s="18">
        <f t="shared" si="56"/>
        <v>-40338.400000000001</v>
      </c>
      <c r="I267" s="19">
        <f t="shared" si="57"/>
        <v>-97.284125169496434</v>
      </c>
      <c r="J267" s="19">
        <f t="shared" si="58"/>
        <v>0</v>
      </c>
      <c r="K267" s="19">
        <f t="shared" si="59"/>
        <v>7.487850786496832</v>
      </c>
    </row>
    <row r="268" spans="1:11">
      <c r="A268" s="22" t="s">
        <v>58</v>
      </c>
      <c r="B268" s="17" t="s">
        <v>59</v>
      </c>
      <c r="C268" s="18">
        <v>213945.53</v>
      </c>
      <c r="D268" s="18">
        <v>133786</v>
      </c>
      <c r="E268" s="18">
        <v>0</v>
      </c>
      <c r="F268" s="18">
        <v>133701.54</v>
      </c>
      <c r="G268" s="18">
        <f t="shared" si="55"/>
        <v>-80243.989999999991</v>
      </c>
      <c r="H268" s="18">
        <f t="shared" si="56"/>
        <v>-133701.54</v>
      </c>
      <c r="I268" s="19">
        <f t="shared" si="57"/>
        <v>-37.506738280533355</v>
      </c>
      <c r="J268" s="19">
        <f t="shared" si="58"/>
        <v>0</v>
      </c>
      <c r="K268" s="19">
        <f t="shared" si="59"/>
        <v>99.936869328629314</v>
      </c>
    </row>
    <row r="269" spans="1:11">
      <c r="A269" s="23" t="s">
        <v>60</v>
      </c>
      <c r="B269" s="17" t="s">
        <v>61</v>
      </c>
      <c r="C269" s="18">
        <v>213945.53</v>
      </c>
      <c r="D269" s="18">
        <v>133786</v>
      </c>
      <c r="E269" s="18">
        <v>0</v>
      </c>
      <c r="F269" s="18">
        <v>133701.54</v>
      </c>
      <c r="G269" s="18">
        <f t="shared" si="55"/>
        <v>-80243.989999999991</v>
      </c>
      <c r="H269" s="18">
        <f t="shared" si="56"/>
        <v>-133701.54</v>
      </c>
      <c r="I269" s="19">
        <f t="shared" si="57"/>
        <v>-37.506738280533355</v>
      </c>
      <c r="J269" s="19">
        <f t="shared" si="58"/>
        <v>0</v>
      </c>
      <c r="K269" s="19">
        <f t="shared" si="59"/>
        <v>99.936869328629314</v>
      </c>
    </row>
    <row r="270" spans="1:11">
      <c r="A270" s="39" t="s">
        <v>270</v>
      </c>
      <c r="B270" s="28" t="s">
        <v>271</v>
      </c>
      <c r="C270" s="29"/>
      <c r="D270" s="29"/>
      <c r="E270" s="29"/>
      <c r="F270" s="29"/>
      <c r="G270" s="29"/>
      <c r="H270" s="29"/>
      <c r="I270" s="30"/>
      <c r="J270" s="30"/>
      <c r="K270" s="30"/>
    </row>
    <row r="271" spans="1:11">
      <c r="A271" s="16" t="s">
        <v>24</v>
      </c>
      <c r="B271" s="17" t="s">
        <v>25</v>
      </c>
      <c r="C271" s="18">
        <v>24199490.25</v>
      </c>
      <c r="D271" s="18">
        <v>28109506</v>
      </c>
      <c r="E271" s="18">
        <v>28109506</v>
      </c>
      <c r="F271" s="18">
        <v>16720317.93</v>
      </c>
      <c r="G271" s="18">
        <f t="shared" ref="G271:G279" si="60">F271-C271</f>
        <v>-7479172.3200000003</v>
      </c>
      <c r="H271" s="18">
        <f t="shared" ref="H271:H279" si="61">E271-F271</f>
        <v>11389188.07</v>
      </c>
      <c r="I271" s="19">
        <f t="shared" ref="I271:I279" si="62">IF(ISERROR(F271/C271),0,F271/C271*100-100)</f>
        <v>-30.906321756095664</v>
      </c>
      <c r="J271" s="19">
        <f t="shared" ref="J271:J279" si="63">IF(ISERROR(F271/E271),0,F271/E271*100)</f>
        <v>59.482788242525494</v>
      </c>
      <c r="K271" s="19">
        <f t="shared" ref="K271:K279" si="64">IF(ISERROR(F271/D271),0,F271/D271*100)</f>
        <v>59.482788242525494</v>
      </c>
    </row>
    <row r="272" spans="1:11">
      <c r="A272" s="22" t="s">
        <v>28</v>
      </c>
      <c r="B272" s="17" t="s">
        <v>29</v>
      </c>
      <c r="C272" s="18">
        <v>24199490.25</v>
      </c>
      <c r="D272" s="18">
        <v>28109506</v>
      </c>
      <c r="E272" s="18">
        <v>28109506</v>
      </c>
      <c r="F272" s="18">
        <v>16720317.93</v>
      </c>
      <c r="G272" s="18">
        <f t="shared" si="60"/>
        <v>-7479172.3200000003</v>
      </c>
      <c r="H272" s="18">
        <f t="shared" si="61"/>
        <v>11389188.07</v>
      </c>
      <c r="I272" s="19">
        <f t="shared" si="62"/>
        <v>-30.906321756095664</v>
      </c>
      <c r="J272" s="19">
        <f t="shared" si="63"/>
        <v>59.482788242525494</v>
      </c>
      <c r="K272" s="19">
        <f t="shared" si="64"/>
        <v>59.482788242525494</v>
      </c>
    </row>
    <row r="273" spans="1:11">
      <c r="A273" s="23" t="s">
        <v>30</v>
      </c>
      <c r="B273" s="17" t="s">
        <v>31</v>
      </c>
      <c r="C273" s="18">
        <v>24199490.25</v>
      </c>
      <c r="D273" s="18">
        <v>28109506</v>
      </c>
      <c r="E273" s="18">
        <v>28109506</v>
      </c>
      <c r="F273" s="18">
        <v>16720317.93</v>
      </c>
      <c r="G273" s="18">
        <f t="shared" si="60"/>
        <v>-7479172.3200000003</v>
      </c>
      <c r="H273" s="18">
        <f t="shared" si="61"/>
        <v>11389188.07</v>
      </c>
      <c r="I273" s="19">
        <f t="shared" si="62"/>
        <v>-30.906321756095664</v>
      </c>
      <c r="J273" s="19">
        <f t="shared" si="63"/>
        <v>59.482788242525494</v>
      </c>
      <c r="K273" s="19">
        <f t="shared" si="64"/>
        <v>59.482788242525494</v>
      </c>
    </row>
    <row r="274" spans="1:11">
      <c r="A274" s="16" t="s">
        <v>32</v>
      </c>
      <c r="B274" s="17" t="s">
        <v>33</v>
      </c>
      <c r="C274" s="18">
        <v>24199490.25</v>
      </c>
      <c r="D274" s="18">
        <v>28109506</v>
      </c>
      <c r="E274" s="18">
        <v>28109506</v>
      </c>
      <c r="F274" s="18">
        <v>16720317.93</v>
      </c>
      <c r="G274" s="18">
        <f t="shared" si="60"/>
        <v>-7479172.3200000003</v>
      </c>
      <c r="H274" s="18">
        <f t="shared" si="61"/>
        <v>11389188.07</v>
      </c>
      <c r="I274" s="19">
        <f t="shared" si="62"/>
        <v>-30.906321756095664</v>
      </c>
      <c r="J274" s="19">
        <f t="shared" si="63"/>
        <v>59.482788242525494</v>
      </c>
      <c r="K274" s="19">
        <f t="shared" si="64"/>
        <v>59.482788242525494</v>
      </c>
    </row>
    <row r="275" spans="1:11">
      <c r="A275" s="22" t="s">
        <v>34</v>
      </c>
      <c r="B275" s="17" t="s">
        <v>35</v>
      </c>
      <c r="C275" s="18">
        <v>24199490.25</v>
      </c>
      <c r="D275" s="18">
        <v>28109506</v>
      </c>
      <c r="E275" s="18">
        <v>28109506</v>
      </c>
      <c r="F275" s="18">
        <v>16720317.93</v>
      </c>
      <c r="G275" s="18">
        <f t="shared" si="60"/>
        <v>-7479172.3200000003</v>
      </c>
      <c r="H275" s="18">
        <f t="shared" si="61"/>
        <v>11389188.07</v>
      </c>
      <c r="I275" s="19">
        <f t="shared" si="62"/>
        <v>-30.906321756095664</v>
      </c>
      <c r="J275" s="19">
        <f t="shared" si="63"/>
        <v>59.482788242525494</v>
      </c>
      <c r="K275" s="19">
        <f t="shared" si="64"/>
        <v>59.482788242525494</v>
      </c>
    </row>
    <row r="276" spans="1:11">
      <c r="A276" s="23" t="s">
        <v>36</v>
      </c>
      <c r="B276" s="17" t="s">
        <v>37</v>
      </c>
      <c r="C276" s="18">
        <v>24199490.25</v>
      </c>
      <c r="D276" s="18">
        <v>28109506</v>
      </c>
      <c r="E276" s="18">
        <v>28109506</v>
      </c>
      <c r="F276" s="18">
        <v>16720317.93</v>
      </c>
      <c r="G276" s="18">
        <f t="shared" si="60"/>
        <v>-7479172.3200000003</v>
      </c>
      <c r="H276" s="18">
        <f t="shared" si="61"/>
        <v>11389188.07</v>
      </c>
      <c r="I276" s="19">
        <f t="shared" si="62"/>
        <v>-30.906321756095664</v>
      </c>
      <c r="J276" s="19">
        <f t="shared" si="63"/>
        <v>59.482788242525494</v>
      </c>
      <c r="K276" s="19">
        <f t="shared" si="64"/>
        <v>59.482788242525494</v>
      </c>
    </row>
    <row r="277" spans="1:11">
      <c r="A277" s="24" t="s">
        <v>38</v>
      </c>
      <c r="B277" s="17" t="s">
        <v>39</v>
      </c>
      <c r="C277" s="18">
        <v>20018.09</v>
      </c>
      <c r="D277" s="18">
        <v>69980</v>
      </c>
      <c r="E277" s="18">
        <v>69980</v>
      </c>
      <c r="F277" s="18">
        <v>20807.64</v>
      </c>
      <c r="G277" s="18">
        <f t="shared" si="60"/>
        <v>789.54999999999927</v>
      </c>
      <c r="H277" s="18">
        <f t="shared" si="61"/>
        <v>49172.36</v>
      </c>
      <c r="I277" s="19">
        <f t="shared" si="62"/>
        <v>3.944182486940548</v>
      </c>
      <c r="J277" s="19">
        <f t="shared" si="63"/>
        <v>29.73369534152615</v>
      </c>
      <c r="K277" s="19">
        <f t="shared" si="64"/>
        <v>29.73369534152615</v>
      </c>
    </row>
    <row r="278" spans="1:11">
      <c r="A278" s="24" t="s">
        <v>40</v>
      </c>
      <c r="B278" s="17" t="s">
        <v>41</v>
      </c>
      <c r="C278" s="18">
        <v>24179472.16</v>
      </c>
      <c r="D278" s="18">
        <v>28039526</v>
      </c>
      <c r="E278" s="18">
        <v>28039526</v>
      </c>
      <c r="F278" s="18">
        <v>16699510.289999999</v>
      </c>
      <c r="G278" s="18">
        <f t="shared" si="60"/>
        <v>-7479961.870000001</v>
      </c>
      <c r="H278" s="18">
        <f t="shared" si="61"/>
        <v>11340015.710000001</v>
      </c>
      <c r="I278" s="19">
        <f t="shared" si="62"/>
        <v>-30.935174351630678</v>
      </c>
      <c r="J278" s="19">
        <f t="shared" si="63"/>
        <v>59.557034915640152</v>
      </c>
      <c r="K278" s="19">
        <f t="shared" si="64"/>
        <v>59.557034915640152</v>
      </c>
    </row>
    <row r="279" spans="1:11">
      <c r="A279" s="25" t="s">
        <v>42</v>
      </c>
      <c r="B279" s="17" t="s">
        <v>43</v>
      </c>
      <c r="C279" s="18">
        <v>0</v>
      </c>
      <c r="D279" s="18">
        <v>0</v>
      </c>
      <c r="E279" s="18">
        <v>0</v>
      </c>
      <c r="F279" s="18">
        <v>3025</v>
      </c>
      <c r="G279" s="18">
        <f t="shared" si="60"/>
        <v>3025</v>
      </c>
      <c r="H279" s="18">
        <f t="shared" si="61"/>
        <v>-3025</v>
      </c>
      <c r="I279" s="19">
        <f t="shared" si="62"/>
        <v>0</v>
      </c>
      <c r="J279" s="19">
        <f t="shared" si="63"/>
        <v>0</v>
      </c>
      <c r="K279" s="19">
        <f t="shared" si="64"/>
        <v>0</v>
      </c>
    </row>
    <row r="280" spans="1:11">
      <c r="A280" s="39" t="s">
        <v>272</v>
      </c>
      <c r="B280" s="28" t="s">
        <v>273</v>
      </c>
      <c r="C280" s="29"/>
      <c r="D280" s="29"/>
      <c r="E280" s="29"/>
      <c r="F280" s="29"/>
      <c r="G280" s="29"/>
      <c r="H280" s="29"/>
      <c r="I280" s="30"/>
      <c r="J280" s="30"/>
      <c r="K280" s="30"/>
    </row>
    <row r="281" spans="1:11">
      <c r="A281" s="16" t="s">
        <v>24</v>
      </c>
      <c r="B281" s="17" t="s">
        <v>25</v>
      </c>
      <c r="C281" s="18">
        <v>10055958.140000001</v>
      </c>
      <c r="D281" s="18">
        <v>25076857</v>
      </c>
      <c r="E281" s="18">
        <v>31576857</v>
      </c>
      <c r="F281" s="18">
        <v>14867546.66</v>
      </c>
      <c r="G281" s="18">
        <f t="shared" ref="G281:G295" si="65">F281-C281</f>
        <v>4811588.5199999996</v>
      </c>
      <c r="H281" s="18">
        <f t="shared" ref="H281:H295" si="66">E281-F281</f>
        <v>16709310.34</v>
      </c>
      <c r="I281" s="19">
        <f t="shared" ref="I281:I295" si="67">IF(ISERROR(F281/C281),0,F281/C281*100-100)</f>
        <v>47.848135931082936</v>
      </c>
      <c r="J281" s="19">
        <f t="shared" ref="J281:J295" si="68">IF(ISERROR(F281/E281),0,F281/E281*100)</f>
        <v>47.083681127605573</v>
      </c>
      <c r="K281" s="19">
        <f t="shared" ref="K281:K295" si="69">IF(ISERROR(F281/D281),0,F281/D281*100)</f>
        <v>59.287918976449085</v>
      </c>
    </row>
    <row r="282" spans="1:11">
      <c r="A282" s="22" t="s">
        <v>28</v>
      </c>
      <c r="B282" s="17" t="s">
        <v>29</v>
      </c>
      <c r="C282" s="18">
        <v>10055958.140000001</v>
      </c>
      <c r="D282" s="18">
        <v>25076857</v>
      </c>
      <c r="E282" s="18">
        <v>31576857</v>
      </c>
      <c r="F282" s="18">
        <v>14867546.66</v>
      </c>
      <c r="G282" s="18">
        <f t="shared" si="65"/>
        <v>4811588.5199999996</v>
      </c>
      <c r="H282" s="18">
        <f t="shared" si="66"/>
        <v>16709310.34</v>
      </c>
      <c r="I282" s="19">
        <f t="shared" si="67"/>
        <v>47.848135931082936</v>
      </c>
      <c r="J282" s="19">
        <f t="shared" si="68"/>
        <v>47.083681127605573</v>
      </c>
      <c r="K282" s="19">
        <f t="shared" si="69"/>
        <v>59.287918976449085</v>
      </c>
    </row>
    <row r="283" spans="1:11">
      <c r="A283" s="23" t="s">
        <v>30</v>
      </c>
      <c r="B283" s="17" t="s">
        <v>31</v>
      </c>
      <c r="C283" s="18">
        <v>10055958.140000001</v>
      </c>
      <c r="D283" s="18">
        <v>25076857</v>
      </c>
      <c r="E283" s="18">
        <v>31576857</v>
      </c>
      <c r="F283" s="18">
        <v>14867546.66</v>
      </c>
      <c r="G283" s="18">
        <f t="shared" si="65"/>
        <v>4811588.5199999996</v>
      </c>
      <c r="H283" s="18">
        <f t="shared" si="66"/>
        <v>16709310.34</v>
      </c>
      <c r="I283" s="19">
        <f t="shared" si="67"/>
        <v>47.848135931082936</v>
      </c>
      <c r="J283" s="19">
        <f t="shared" si="68"/>
        <v>47.083681127605573</v>
      </c>
      <c r="K283" s="19">
        <f t="shared" si="69"/>
        <v>59.287918976449085</v>
      </c>
    </row>
    <row r="284" spans="1:11">
      <c r="A284" s="16" t="s">
        <v>32</v>
      </c>
      <c r="B284" s="17" t="s">
        <v>33</v>
      </c>
      <c r="C284" s="18">
        <v>10055958.140000001</v>
      </c>
      <c r="D284" s="18">
        <v>25076857</v>
      </c>
      <c r="E284" s="18">
        <v>31576857</v>
      </c>
      <c r="F284" s="18">
        <v>14867546.66</v>
      </c>
      <c r="G284" s="18">
        <f t="shared" si="65"/>
        <v>4811588.5199999996</v>
      </c>
      <c r="H284" s="18">
        <f t="shared" si="66"/>
        <v>16709310.34</v>
      </c>
      <c r="I284" s="19">
        <f t="shared" si="67"/>
        <v>47.848135931082936</v>
      </c>
      <c r="J284" s="19">
        <f t="shared" si="68"/>
        <v>47.083681127605573</v>
      </c>
      <c r="K284" s="19">
        <f t="shared" si="69"/>
        <v>59.287918976449085</v>
      </c>
    </row>
    <row r="285" spans="1:11">
      <c r="A285" s="22" t="s">
        <v>34</v>
      </c>
      <c r="B285" s="17" t="s">
        <v>35</v>
      </c>
      <c r="C285" s="18">
        <v>10055958.140000001</v>
      </c>
      <c r="D285" s="18">
        <v>25004857</v>
      </c>
      <c r="E285" s="18">
        <v>31576857</v>
      </c>
      <c r="F285" s="18">
        <v>14795624.26</v>
      </c>
      <c r="G285" s="18">
        <f t="shared" si="65"/>
        <v>4739666.1199999992</v>
      </c>
      <c r="H285" s="18">
        <f t="shared" si="66"/>
        <v>16781232.740000002</v>
      </c>
      <c r="I285" s="19">
        <f t="shared" si="67"/>
        <v>47.132914178976478</v>
      </c>
      <c r="J285" s="19">
        <f t="shared" si="68"/>
        <v>46.855911783747189</v>
      </c>
      <c r="K285" s="19">
        <f t="shared" si="69"/>
        <v>59.171001297867853</v>
      </c>
    </row>
    <row r="286" spans="1:11">
      <c r="A286" s="23" t="s">
        <v>36</v>
      </c>
      <c r="B286" s="17" t="s">
        <v>37</v>
      </c>
      <c r="C286" s="18">
        <v>0</v>
      </c>
      <c r="D286" s="18">
        <v>102650</v>
      </c>
      <c r="E286" s="18">
        <v>0</v>
      </c>
      <c r="F286" s="18">
        <v>102649.14</v>
      </c>
      <c r="G286" s="18">
        <f t="shared" si="65"/>
        <v>102649.14</v>
      </c>
      <c r="H286" s="18">
        <f t="shared" si="66"/>
        <v>-102649.14</v>
      </c>
      <c r="I286" s="19">
        <f t="shared" si="67"/>
        <v>0</v>
      </c>
      <c r="J286" s="19">
        <f t="shared" si="68"/>
        <v>0</v>
      </c>
      <c r="K286" s="19">
        <f t="shared" si="69"/>
        <v>99.999162201656105</v>
      </c>
    </row>
    <row r="287" spans="1:11">
      <c r="A287" s="24" t="s">
        <v>40</v>
      </c>
      <c r="B287" s="17" t="s">
        <v>41</v>
      </c>
      <c r="C287" s="18">
        <v>0</v>
      </c>
      <c r="D287" s="18">
        <v>102650</v>
      </c>
      <c r="E287" s="18">
        <v>0</v>
      </c>
      <c r="F287" s="18">
        <v>102649.14</v>
      </c>
      <c r="G287" s="18">
        <f t="shared" si="65"/>
        <v>102649.14</v>
      </c>
      <c r="H287" s="18">
        <f t="shared" si="66"/>
        <v>-102649.14</v>
      </c>
      <c r="I287" s="19">
        <f t="shared" si="67"/>
        <v>0</v>
      </c>
      <c r="J287" s="19">
        <f t="shared" si="68"/>
        <v>0</v>
      </c>
      <c r="K287" s="19">
        <f t="shared" si="69"/>
        <v>99.999162201656105</v>
      </c>
    </row>
    <row r="288" spans="1:11">
      <c r="A288" s="23" t="s">
        <v>44</v>
      </c>
      <c r="B288" s="17" t="s">
        <v>45</v>
      </c>
      <c r="C288" s="18">
        <v>10055958.140000001</v>
      </c>
      <c r="D288" s="18">
        <v>24887396</v>
      </c>
      <c r="E288" s="18">
        <v>31576857</v>
      </c>
      <c r="F288" s="18">
        <v>14678164.720000001</v>
      </c>
      <c r="G288" s="18">
        <f t="shared" si="65"/>
        <v>4622206.58</v>
      </c>
      <c r="H288" s="18">
        <f t="shared" si="66"/>
        <v>16898692.280000001</v>
      </c>
      <c r="I288" s="19">
        <f t="shared" si="67"/>
        <v>45.964855020766805</v>
      </c>
      <c r="J288" s="19">
        <f t="shared" si="68"/>
        <v>46.483931950542136</v>
      </c>
      <c r="K288" s="19">
        <f t="shared" si="69"/>
        <v>58.97830660949824</v>
      </c>
    </row>
    <row r="289" spans="1:11">
      <c r="A289" s="24" t="s">
        <v>46</v>
      </c>
      <c r="B289" s="17" t="s">
        <v>47</v>
      </c>
      <c r="C289" s="18">
        <v>10055958.140000001</v>
      </c>
      <c r="D289" s="18">
        <v>24887396</v>
      </c>
      <c r="E289" s="18">
        <v>31576857</v>
      </c>
      <c r="F289" s="18">
        <v>14678164.720000001</v>
      </c>
      <c r="G289" s="18">
        <f t="shared" si="65"/>
        <v>4622206.58</v>
      </c>
      <c r="H289" s="18">
        <f t="shared" si="66"/>
        <v>16898692.280000001</v>
      </c>
      <c r="I289" s="19">
        <f t="shared" si="67"/>
        <v>45.964855020766805</v>
      </c>
      <c r="J289" s="19">
        <f t="shared" si="68"/>
        <v>46.483931950542136</v>
      </c>
      <c r="K289" s="19">
        <f t="shared" si="69"/>
        <v>58.97830660949824</v>
      </c>
    </row>
    <row r="290" spans="1:11" ht="25.5">
      <c r="A290" s="23" t="s">
        <v>50</v>
      </c>
      <c r="B290" s="17" t="s">
        <v>51</v>
      </c>
      <c r="C290" s="18">
        <v>0</v>
      </c>
      <c r="D290" s="18">
        <v>14811</v>
      </c>
      <c r="E290" s="18">
        <v>0</v>
      </c>
      <c r="F290" s="18">
        <v>14810.4</v>
      </c>
      <c r="G290" s="18">
        <f t="shared" si="65"/>
        <v>14810.4</v>
      </c>
      <c r="H290" s="18">
        <f t="shared" si="66"/>
        <v>-14810.4</v>
      </c>
      <c r="I290" s="19">
        <f t="shared" si="67"/>
        <v>0</v>
      </c>
      <c r="J290" s="19">
        <f t="shared" si="68"/>
        <v>0</v>
      </c>
      <c r="K290" s="19">
        <f t="shared" si="69"/>
        <v>99.995948956856381</v>
      </c>
    </row>
    <row r="291" spans="1:11">
      <c r="A291" s="24" t="s">
        <v>52</v>
      </c>
      <c r="B291" s="17" t="s">
        <v>53</v>
      </c>
      <c r="C291" s="18">
        <v>0</v>
      </c>
      <c r="D291" s="18">
        <v>14811</v>
      </c>
      <c r="E291" s="18">
        <v>0</v>
      </c>
      <c r="F291" s="18">
        <v>14810.4</v>
      </c>
      <c r="G291" s="18">
        <f t="shared" si="65"/>
        <v>14810.4</v>
      </c>
      <c r="H291" s="18">
        <f t="shared" si="66"/>
        <v>-14810.4</v>
      </c>
      <c r="I291" s="19">
        <f t="shared" si="67"/>
        <v>0</v>
      </c>
      <c r="J291" s="19">
        <f t="shared" si="68"/>
        <v>0</v>
      </c>
      <c r="K291" s="19">
        <f t="shared" si="69"/>
        <v>99.995948956856381</v>
      </c>
    </row>
    <row r="292" spans="1:11" ht="25.5">
      <c r="A292" s="25" t="s">
        <v>54</v>
      </c>
      <c r="B292" s="17" t="s">
        <v>55</v>
      </c>
      <c r="C292" s="18">
        <v>0</v>
      </c>
      <c r="D292" s="18">
        <v>14811</v>
      </c>
      <c r="E292" s="18">
        <v>0</v>
      </c>
      <c r="F292" s="18">
        <v>14810.4</v>
      </c>
      <c r="G292" s="18">
        <f t="shared" si="65"/>
        <v>14810.4</v>
      </c>
      <c r="H292" s="18">
        <f t="shared" si="66"/>
        <v>-14810.4</v>
      </c>
      <c r="I292" s="19">
        <f t="shared" si="67"/>
        <v>0</v>
      </c>
      <c r="J292" s="19">
        <f t="shared" si="68"/>
        <v>0</v>
      </c>
      <c r="K292" s="19">
        <f t="shared" si="69"/>
        <v>99.995948956856381</v>
      </c>
    </row>
    <row r="293" spans="1:11" ht="25.5">
      <c r="A293" s="26" t="s">
        <v>56</v>
      </c>
      <c r="B293" s="17" t="s">
        <v>57</v>
      </c>
      <c r="C293" s="18">
        <v>0</v>
      </c>
      <c r="D293" s="18">
        <v>14811</v>
      </c>
      <c r="E293" s="18">
        <v>0</v>
      </c>
      <c r="F293" s="18">
        <v>14810.4</v>
      </c>
      <c r="G293" s="18">
        <f t="shared" si="65"/>
        <v>14810.4</v>
      </c>
      <c r="H293" s="18">
        <f t="shared" si="66"/>
        <v>-14810.4</v>
      </c>
      <c r="I293" s="19">
        <f t="shared" si="67"/>
        <v>0</v>
      </c>
      <c r="J293" s="19">
        <f t="shared" si="68"/>
        <v>0</v>
      </c>
      <c r="K293" s="19">
        <f t="shared" si="69"/>
        <v>99.995948956856381</v>
      </c>
    </row>
    <row r="294" spans="1:11">
      <c r="A294" s="22" t="s">
        <v>58</v>
      </c>
      <c r="B294" s="17" t="s">
        <v>59</v>
      </c>
      <c r="C294" s="18">
        <v>0</v>
      </c>
      <c r="D294" s="18">
        <v>72000</v>
      </c>
      <c r="E294" s="18">
        <v>0</v>
      </c>
      <c r="F294" s="18">
        <v>71922.399999999994</v>
      </c>
      <c r="G294" s="18">
        <f t="shared" si="65"/>
        <v>71922.399999999994</v>
      </c>
      <c r="H294" s="18">
        <f t="shared" si="66"/>
        <v>-71922.399999999994</v>
      </c>
      <c r="I294" s="19">
        <f t="shared" si="67"/>
        <v>0</v>
      </c>
      <c r="J294" s="19">
        <f t="shared" si="68"/>
        <v>0</v>
      </c>
      <c r="K294" s="19">
        <f t="shared" si="69"/>
        <v>99.892222222222216</v>
      </c>
    </row>
    <row r="295" spans="1:11">
      <c r="A295" s="23" t="s">
        <v>60</v>
      </c>
      <c r="B295" s="17" t="s">
        <v>61</v>
      </c>
      <c r="C295" s="18">
        <v>0</v>
      </c>
      <c r="D295" s="18">
        <v>72000</v>
      </c>
      <c r="E295" s="18">
        <v>0</v>
      </c>
      <c r="F295" s="18">
        <v>71922.399999999994</v>
      </c>
      <c r="G295" s="18">
        <f t="shared" si="65"/>
        <v>71922.399999999994</v>
      </c>
      <c r="H295" s="18">
        <f t="shared" si="66"/>
        <v>-71922.399999999994</v>
      </c>
      <c r="I295" s="19">
        <f t="shared" si="67"/>
        <v>0</v>
      </c>
      <c r="J295" s="19">
        <f t="shared" si="68"/>
        <v>0</v>
      </c>
      <c r="K295" s="19">
        <f t="shared" si="69"/>
        <v>99.892222222222216</v>
      </c>
    </row>
    <row r="296" spans="1:11">
      <c r="A296" s="39" t="s">
        <v>274</v>
      </c>
      <c r="B296" s="28" t="s">
        <v>275</v>
      </c>
      <c r="C296" s="29"/>
      <c r="D296" s="29"/>
      <c r="E296" s="29"/>
      <c r="F296" s="29"/>
      <c r="G296" s="29"/>
      <c r="H296" s="29"/>
      <c r="I296" s="30"/>
      <c r="J296" s="30"/>
      <c r="K296" s="30"/>
    </row>
    <row r="297" spans="1:11">
      <c r="A297" s="16" t="s">
        <v>24</v>
      </c>
      <c r="B297" s="17" t="s">
        <v>25</v>
      </c>
      <c r="C297" s="18">
        <v>16174</v>
      </c>
      <c r="D297" s="18">
        <v>3715234</v>
      </c>
      <c r="E297" s="18">
        <v>446005</v>
      </c>
      <c r="F297" s="18">
        <v>3542274.87</v>
      </c>
      <c r="G297" s="18">
        <f t="shared" ref="G297:G307" si="70">F297-C297</f>
        <v>3526100.87</v>
      </c>
      <c r="H297" s="18">
        <f t="shared" ref="H297:H307" si="71">E297-F297</f>
        <v>-3096269.87</v>
      </c>
      <c r="I297" s="19">
        <f t="shared" ref="I297:I307" si="72">IF(ISERROR(F297/C297),0,F297/C297*100-100)</f>
        <v>21801.044083096331</v>
      </c>
      <c r="J297" s="19">
        <f t="shared" ref="J297:J307" si="73">IF(ISERROR(F297/E297),0,F297/E297*100)</f>
        <v>794.22312978554055</v>
      </c>
      <c r="K297" s="19">
        <f t="shared" ref="K297:K307" si="74">IF(ISERROR(F297/D297),0,F297/D297*100)</f>
        <v>95.344596598760674</v>
      </c>
    </row>
    <row r="298" spans="1:11" ht="25.5">
      <c r="A298" s="22" t="s">
        <v>26</v>
      </c>
      <c r="B298" s="17" t="s">
        <v>27</v>
      </c>
      <c r="C298" s="18">
        <v>0</v>
      </c>
      <c r="D298" s="18">
        <v>31500</v>
      </c>
      <c r="E298" s="18">
        <v>31500</v>
      </c>
      <c r="F298" s="18">
        <v>0</v>
      </c>
      <c r="G298" s="18">
        <f t="shared" si="70"/>
        <v>0</v>
      </c>
      <c r="H298" s="18">
        <f t="shared" si="71"/>
        <v>31500</v>
      </c>
      <c r="I298" s="19">
        <f t="shared" si="72"/>
        <v>0</v>
      </c>
      <c r="J298" s="19">
        <f t="shared" si="73"/>
        <v>0</v>
      </c>
      <c r="K298" s="19">
        <f t="shared" si="74"/>
        <v>0</v>
      </c>
    </row>
    <row r="299" spans="1:11">
      <c r="A299" s="22" t="s">
        <v>28</v>
      </c>
      <c r="B299" s="17" t="s">
        <v>29</v>
      </c>
      <c r="C299" s="18">
        <v>16174</v>
      </c>
      <c r="D299" s="18">
        <v>3683734</v>
      </c>
      <c r="E299" s="18">
        <v>414505</v>
      </c>
      <c r="F299" s="18">
        <v>3542274.87</v>
      </c>
      <c r="G299" s="18">
        <f t="shared" si="70"/>
        <v>3526100.87</v>
      </c>
      <c r="H299" s="18">
        <f t="shared" si="71"/>
        <v>-3127769.87</v>
      </c>
      <c r="I299" s="19">
        <f t="shared" si="72"/>
        <v>21801.044083096331</v>
      </c>
      <c r="J299" s="19">
        <f t="shared" si="73"/>
        <v>854.57952738808945</v>
      </c>
      <c r="K299" s="19">
        <f t="shared" si="74"/>
        <v>96.159898353138416</v>
      </c>
    </row>
    <row r="300" spans="1:11">
      <c r="A300" s="23" t="s">
        <v>30</v>
      </c>
      <c r="B300" s="17" t="s">
        <v>31</v>
      </c>
      <c r="C300" s="18">
        <v>16174</v>
      </c>
      <c r="D300" s="18">
        <v>3683734</v>
      </c>
      <c r="E300" s="18">
        <v>414505</v>
      </c>
      <c r="F300" s="18">
        <v>3542274.87</v>
      </c>
      <c r="G300" s="18">
        <f t="shared" si="70"/>
        <v>3526100.87</v>
      </c>
      <c r="H300" s="18">
        <f t="shared" si="71"/>
        <v>-3127769.87</v>
      </c>
      <c r="I300" s="19">
        <f t="shared" si="72"/>
        <v>21801.044083096331</v>
      </c>
      <c r="J300" s="19">
        <f t="shared" si="73"/>
        <v>854.57952738808945</v>
      </c>
      <c r="K300" s="19">
        <f t="shared" si="74"/>
        <v>96.159898353138416</v>
      </c>
    </row>
    <row r="301" spans="1:11">
      <c r="A301" s="16" t="s">
        <v>32</v>
      </c>
      <c r="B301" s="17" t="s">
        <v>33</v>
      </c>
      <c r="C301" s="18">
        <v>16174</v>
      </c>
      <c r="D301" s="18">
        <v>3715234</v>
      </c>
      <c r="E301" s="18">
        <v>446005</v>
      </c>
      <c r="F301" s="18">
        <v>3542274.87</v>
      </c>
      <c r="G301" s="18">
        <f t="shared" si="70"/>
        <v>3526100.87</v>
      </c>
      <c r="H301" s="18">
        <f t="shared" si="71"/>
        <v>-3096269.87</v>
      </c>
      <c r="I301" s="19">
        <f t="shared" si="72"/>
        <v>21801.044083096331</v>
      </c>
      <c r="J301" s="19">
        <f t="shared" si="73"/>
        <v>794.22312978554055</v>
      </c>
      <c r="K301" s="19">
        <f t="shared" si="74"/>
        <v>95.344596598760674</v>
      </c>
    </row>
    <row r="302" spans="1:11">
      <c r="A302" s="22" t="s">
        <v>34</v>
      </c>
      <c r="B302" s="17" t="s">
        <v>35</v>
      </c>
      <c r="C302" s="18">
        <v>16174</v>
      </c>
      <c r="D302" s="18">
        <v>3715234</v>
      </c>
      <c r="E302" s="18">
        <v>446005</v>
      </c>
      <c r="F302" s="18">
        <v>3542274.87</v>
      </c>
      <c r="G302" s="18">
        <f t="shared" si="70"/>
        <v>3526100.87</v>
      </c>
      <c r="H302" s="18">
        <f t="shared" si="71"/>
        <v>-3096269.87</v>
      </c>
      <c r="I302" s="19">
        <f t="shared" si="72"/>
        <v>21801.044083096331</v>
      </c>
      <c r="J302" s="19">
        <f t="shared" si="73"/>
        <v>794.22312978554055</v>
      </c>
      <c r="K302" s="19">
        <f t="shared" si="74"/>
        <v>95.344596598760674</v>
      </c>
    </row>
    <row r="303" spans="1:11">
      <c r="A303" s="23" t="s">
        <v>36</v>
      </c>
      <c r="B303" s="17" t="s">
        <v>37</v>
      </c>
      <c r="C303" s="18">
        <v>0</v>
      </c>
      <c r="D303" s="18">
        <v>41450</v>
      </c>
      <c r="E303" s="18">
        <v>41450</v>
      </c>
      <c r="F303" s="18">
        <v>1895.87</v>
      </c>
      <c r="G303" s="18">
        <f t="shared" si="70"/>
        <v>1895.87</v>
      </c>
      <c r="H303" s="18">
        <f t="shared" si="71"/>
        <v>39554.129999999997</v>
      </c>
      <c r="I303" s="19">
        <f t="shared" si="72"/>
        <v>0</v>
      </c>
      <c r="J303" s="19">
        <f t="shared" si="73"/>
        <v>4.5738721351025333</v>
      </c>
      <c r="K303" s="19">
        <f t="shared" si="74"/>
        <v>4.5738721351025333</v>
      </c>
    </row>
    <row r="304" spans="1:11">
      <c r="A304" s="24" t="s">
        <v>38</v>
      </c>
      <c r="B304" s="17" t="s">
        <v>39</v>
      </c>
      <c r="C304" s="18">
        <v>0</v>
      </c>
      <c r="D304" s="18">
        <v>31450</v>
      </c>
      <c r="E304" s="18">
        <v>31450</v>
      </c>
      <c r="F304" s="18">
        <v>1895.87</v>
      </c>
      <c r="G304" s="18">
        <f t="shared" si="70"/>
        <v>1895.87</v>
      </c>
      <c r="H304" s="18">
        <f t="shared" si="71"/>
        <v>29554.13</v>
      </c>
      <c r="I304" s="19">
        <f t="shared" si="72"/>
        <v>0</v>
      </c>
      <c r="J304" s="19">
        <f t="shared" si="73"/>
        <v>6.0282034976152623</v>
      </c>
      <c r="K304" s="19">
        <f t="shared" si="74"/>
        <v>6.0282034976152623</v>
      </c>
    </row>
    <row r="305" spans="1:11">
      <c r="A305" s="24" t="s">
        <v>40</v>
      </c>
      <c r="B305" s="17" t="s">
        <v>41</v>
      </c>
      <c r="C305" s="18">
        <v>0</v>
      </c>
      <c r="D305" s="18">
        <v>10000</v>
      </c>
      <c r="E305" s="18">
        <v>10000</v>
      </c>
      <c r="F305" s="18">
        <v>0</v>
      </c>
      <c r="G305" s="18">
        <f t="shared" si="70"/>
        <v>0</v>
      </c>
      <c r="H305" s="18">
        <f t="shared" si="71"/>
        <v>10000</v>
      </c>
      <c r="I305" s="19">
        <f t="shared" si="72"/>
        <v>0</v>
      </c>
      <c r="J305" s="19">
        <f t="shared" si="73"/>
        <v>0</v>
      </c>
      <c r="K305" s="19">
        <f t="shared" si="74"/>
        <v>0</v>
      </c>
    </row>
    <row r="306" spans="1:11">
      <c r="A306" s="23" t="s">
        <v>44</v>
      </c>
      <c r="B306" s="17" t="s">
        <v>45</v>
      </c>
      <c r="C306" s="18">
        <v>16174</v>
      </c>
      <c r="D306" s="18">
        <v>3673784</v>
      </c>
      <c r="E306" s="18">
        <v>404555</v>
      </c>
      <c r="F306" s="18">
        <v>3540379</v>
      </c>
      <c r="G306" s="18">
        <f t="shared" si="70"/>
        <v>3524205</v>
      </c>
      <c r="H306" s="18">
        <f t="shared" si="71"/>
        <v>-3135824</v>
      </c>
      <c r="I306" s="19">
        <f t="shared" si="72"/>
        <v>21789.322369234575</v>
      </c>
      <c r="J306" s="19">
        <f t="shared" si="73"/>
        <v>875.12921605220549</v>
      </c>
      <c r="K306" s="19">
        <f t="shared" si="74"/>
        <v>96.368730442508323</v>
      </c>
    </row>
    <row r="307" spans="1:11">
      <c r="A307" s="24" t="s">
        <v>46</v>
      </c>
      <c r="B307" s="17" t="s">
        <v>47</v>
      </c>
      <c r="C307" s="18">
        <v>16174</v>
      </c>
      <c r="D307" s="18">
        <v>3673784</v>
      </c>
      <c r="E307" s="18">
        <v>404555</v>
      </c>
      <c r="F307" s="18">
        <v>3540379</v>
      </c>
      <c r="G307" s="18">
        <f t="shared" si="70"/>
        <v>3524205</v>
      </c>
      <c r="H307" s="18">
        <f t="shared" si="71"/>
        <v>-3135824</v>
      </c>
      <c r="I307" s="19">
        <f t="shared" si="72"/>
        <v>21789.322369234575</v>
      </c>
      <c r="J307" s="19">
        <f t="shared" si="73"/>
        <v>875.12921605220549</v>
      </c>
      <c r="K307" s="19">
        <f t="shared" si="74"/>
        <v>96.368730442508323</v>
      </c>
    </row>
    <row r="308" spans="1:11">
      <c r="A308" s="39" t="s">
        <v>276</v>
      </c>
      <c r="B308" s="28" t="s">
        <v>277</v>
      </c>
      <c r="C308" s="29"/>
      <c r="D308" s="29"/>
      <c r="E308" s="29"/>
      <c r="F308" s="29"/>
      <c r="G308" s="29"/>
      <c r="H308" s="29"/>
      <c r="I308" s="30"/>
      <c r="J308" s="30"/>
      <c r="K308" s="30"/>
    </row>
    <row r="309" spans="1:11">
      <c r="A309" s="16" t="s">
        <v>24</v>
      </c>
      <c r="B309" s="17" t="s">
        <v>25</v>
      </c>
      <c r="C309" s="18">
        <v>1510525.35</v>
      </c>
      <c r="D309" s="18">
        <v>545160</v>
      </c>
      <c r="E309" s="18">
        <v>545160</v>
      </c>
      <c r="F309" s="18">
        <v>37704.699999999997</v>
      </c>
      <c r="G309" s="18">
        <f t="shared" ref="G309:G320" si="75">F309-C309</f>
        <v>-1472820.6500000001</v>
      </c>
      <c r="H309" s="18">
        <f t="shared" ref="H309:H320" si="76">E309-F309</f>
        <v>507455.3</v>
      </c>
      <c r="I309" s="19">
        <f t="shared" ref="I309:I320" si="77">IF(ISERROR(F309/C309),0,F309/C309*100-100)</f>
        <v>-97.503868438884524</v>
      </c>
      <c r="J309" s="19">
        <f t="shared" ref="J309:J320" si="78">IF(ISERROR(F309/E309),0,F309/E309*100)</f>
        <v>6.9162631154156582</v>
      </c>
      <c r="K309" s="19">
        <f t="shared" ref="K309:K320" si="79">IF(ISERROR(F309/D309),0,F309/D309*100)</f>
        <v>6.9162631154156582</v>
      </c>
    </row>
    <row r="310" spans="1:11">
      <c r="A310" s="22" t="s">
        <v>28</v>
      </c>
      <c r="B310" s="17" t="s">
        <v>29</v>
      </c>
      <c r="C310" s="18">
        <v>1510525.35</v>
      </c>
      <c r="D310" s="18">
        <v>545160</v>
      </c>
      <c r="E310" s="18">
        <v>545160</v>
      </c>
      <c r="F310" s="18">
        <v>37704.699999999997</v>
      </c>
      <c r="G310" s="18">
        <f t="shared" si="75"/>
        <v>-1472820.6500000001</v>
      </c>
      <c r="H310" s="18">
        <f t="shared" si="76"/>
        <v>507455.3</v>
      </c>
      <c r="I310" s="19">
        <f t="shared" si="77"/>
        <v>-97.503868438884524</v>
      </c>
      <c r="J310" s="19">
        <f t="shared" si="78"/>
        <v>6.9162631154156582</v>
      </c>
      <c r="K310" s="19">
        <f t="shared" si="79"/>
        <v>6.9162631154156582</v>
      </c>
    </row>
    <row r="311" spans="1:11">
      <c r="A311" s="23" t="s">
        <v>30</v>
      </c>
      <c r="B311" s="17" t="s">
        <v>31</v>
      </c>
      <c r="C311" s="18">
        <v>1510525.35</v>
      </c>
      <c r="D311" s="18">
        <v>545160</v>
      </c>
      <c r="E311" s="18">
        <v>545160</v>
      </c>
      <c r="F311" s="18">
        <v>37704.699999999997</v>
      </c>
      <c r="G311" s="18">
        <f t="shared" si="75"/>
        <v>-1472820.6500000001</v>
      </c>
      <c r="H311" s="18">
        <f t="shared" si="76"/>
        <v>507455.3</v>
      </c>
      <c r="I311" s="19">
        <f t="shared" si="77"/>
        <v>-97.503868438884524</v>
      </c>
      <c r="J311" s="19">
        <f t="shared" si="78"/>
        <v>6.9162631154156582</v>
      </c>
      <c r="K311" s="19">
        <f t="shared" si="79"/>
        <v>6.9162631154156582</v>
      </c>
    </row>
    <row r="312" spans="1:11">
      <c r="A312" s="16" t="s">
        <v>32</v>
      </c>
      <c r="B312" s="17" t="s">
        <v>33</v>
      </c>
      <c r="C312" s="18">
        <v>1510525.35</v>
      </c>
      <c r="D312" s="18">
        <v>545160</v>
      </c>
      <c r="E312" s="18">
        <v>545160</v>
      </c>
      <c r="F312" s="18">
        <v>37704.699999999997</v>
      </c>
      <c r="G312" s="18">
        <f t="shared" si="75"/>
        <v>-1472820.6500000001</v>
      </c>
      <c r="H312" s="18">
        <f t="shared" si="76"/>
        <v>507455.3</v>
      </c>
      <c r="I312" s="19">
        <f t="shared" si="77"/>
        <v>-97.503868438884524</v>
      </c>
      <c r="J312" s="19">
        <f t="shared" si="78"/>
        <v>6.9162631154156582</v>
      </c>
      <c r="K312" s="19">
        <f t="shared" si="79"/>
        <v>6.9162631154156582</v>
      </c>
    </row>
    <row r="313" spans="1:11">
      <c r="A313" s="22" t="s">
        <v>34</v>
      </c>
      <c r="B313" s="17" t="s">
        <v>35</v>
      </c>
      <c r="C313" s="18">
        <v>1510525.35</v>
      </c>
      <c r="D313" s="18">
        <v>545160</v>
      </c>
      <c r="E313" s="18">
        <v>545160</v>
      </c>
      <c r="F313" s="18">
        <v>37704.699999999997</v>
      </c>
      <c r="G313" s="18">
        <f t="shared" si="75"/>
        <v>-1472820.6500000001</v>
      </c>
      <c r="H313" s="18">
        <f t="shared" si="76"/>
        <v>507455.3</v>
      </c>
      <c r="I313" s="19">
        <f t="shared" si="77"/>
        <v>-97.503868438884524</v>
      </c>
      <c r="J313" s="19">
        <f t="shared" si="78"/>
        <v>6.9162631154156582</v>
      </c>
      <c r="K313" s="19">
        <f t="shared" si="79"/>
        <v>6.9162631154156582</v>
      </c>
    </row>
    <row r="314" spans="1:11">
      <c r="A314" s="23" t="s">
        <v>36</v>
      </c>
      <c r="B314" s="17" t="s">
        <v>37</v>
      </c>
      <c r="C314" s="18">
        <v>25243.35</v>
      </c>
      <c r="D314" s="18">
        <v>21253</v>
      </c>
      <c r="E314" s="18">
        <v>545160</v>
      </c>
      <c r="F314" s="18">
        <v>12176.7</v>
      </c>
      <c r="G314" s="18">
        <f t="shared" si="75"/>
        <v>-13066.649999999998</v>
      </c>
      <c r="H314" s="18">
        <f t="shared" si="76"/>
        <v>532983.30000000005</v>
      </c>
      <c r="I314" s="19">
        <f t="shared" si="77"/>
        <v>-51.762741474487335</v>
      </c>
      <c r="J314" s="19">
        <f t="shared" si="78"/>
        <v>2.2336011446180937</v>
      </c>
      <c r="K314" s="19">
        <f t="shared" si="79"/>
        <v>57.294029078247775</v>
      </c>
    </row>
    <row r="315" spans="1:11">
      <c r="A315" s="24" t="s">
        <v>38</v>
      </c>
      <c r="B315" s="17" t="s">
        <v>39</v>
      </c>
      <c r="C315" s="18">
        <v>23919.55</v>
      </c>
      <c r="D315" s="18">
        <v>13121</v>
      </c>
      <c r="E315" s="18">
        <v>13121</v>
      </c>
      <c r="F315" s="18">
        <v>11571.7</v>
      </c>
      <c r="G315" s="18">
        <f t="shared" si="75"/>
        <v>-12347.849999999999</v>
      </c>
      <c r="H315" s="18">
        <f t="shared" si="76"/>
        <v>1549.2999999999993</v>
      </c>
      <c r="I315" s="19">
        <f t="shared" si="77"/>
        <v>-51.62241764581691</v>
      </c>
      <c r="J315" s="19">
        <f t="shared" si="78"/>
        <v>88.192210959530527</v>
      </c>
      <c r="K315" s="19">
        <f t="shared" si="79"/>
        <v>88.192210959530527</v>
      </c>
    </row>
    <row r="316" spans="1:11">
      <c r="A316" s="24" t="s">
        <v>40</v>
      </c>
      <c r="B316" s="17" t="s">
        <v>41</v>
      </c>
      <c r="C316" s="18">
        <v>1323.8</v>
      </c>
      <c r="D316" s="18">
        <v>8132</v>
      </c>
      <c r="E316" s="18">
        <v>532039</v>
      </c>
      <c r="F316" s="18">
        <v>605</v>
      </c>
      <c r="G316" s="18">
        <f t="shared" si="75"/>
        <v>-718.8</v>
      </c>
      <c r="H316" s="18">
        <f t="shared" si="76"/>
        <v>531434</v>
      </c>
      <c r="I316" s="19">
        <f t="shared" si="77"/>
        <v>-54.298232361383889</v>
      </c>
      <c r="J316" s="19">
        <f t="shared" si="78"/>
        <v>0.11371346837355908</v>
      </c>
      <c r="K316" s="19">
        <f t="shared" si="79"/>
        <v>7.4397442203639947</v>
      </c>
    </row>
    <row r="317" spans="1:11" ht="25.5">
      <c r="A317" s="23" t="s">
        <v>50</v>
      </c>
      <c r="B317" s="17" t="s">
        <v>51</v>
      </c>
      <c r="C317" s="18">
        <v>1485282</v>
      </c>
      <c r="D317" s="18">
        <v>523907</v>
      </c>
      <c r="E317" s="18">
        <v>0</v>
      </c>
      <c r="F317" s="18">
        <v>25528</v>
      </c>
      <c r="G317" s="18">
        <f t="shared" si="75"/>
        <v>-1459754</v>
      </c>
      <c r="H317" s="18">
        <f t="shared" si="76"/>
        <v>-25528</v>
      </c>
      <c r="I317" s="19">
        <f t="shared" si="77"/>
        <v>-98.281269146195811</v>
      </c>
      <c r="J317" s="19">
        <f t="shared" si="78"/>
        <v>0</v>
      </c>
      <c r="K317" s="19">
        <f t="shared" si="79"/>
        <v>4.8726205223446142</v>
      </c>
    </row>
    <row r="318" spans="1:11">
      <c r="A318" s="24" t="s">
        <v>52</v>
      </c>
      <c r="B318" s="17" t="s">
        <v>53</v>
      </c>
      <c r="C318" s="18">
        <v>1485282</v>
      </c>
      <c r="D318" s="18">
        <v>523907</v>
      </c>
      <c r="E318" s="18">
        <v>0</v>
      </c>
      <c r="F318" s="18">
        <v>25528</v>
      </c>
      <c r="G318" s="18">
        <f t="shared" si="75"/>
        <v>-1459754</v>
      </c>
      <c r="H318" s="18">
        <f t="shared" si="76"/>
        <v>-25528</v>
      </c>
      <c r="I318" s="19">
        <f t="shared" si="77"/>
        <v>-98.281269146195811</v>
      </c>
      <c r="J318" s="19">
        <f t="shared" si="78"/>
        <v>0</v>
      </c>
      <c r="K318" s="19">
        <f t="shared" si="79"/>
        <v>4.8726205223446142</v>
      </c>
    </row>
    <row r="319" spans="1:11" ht="25.5">
      <c r="A319" s="25" t="s">
        <v>54</v>
      </c>
      <c r="B319" s="17" t="s">
        <v>55</v>
      </c>
      <c r="C319" s="18">
        <v>1485282</v>
      </c>
      <c r="D319" s="18">
        <v>523907</v>
      </c>
      <c r="E319" s="18">
        <v>0</v>
      </c>
      <c r="F319" s="18">
        <v>25528</v>
      </c>
      <c r="G319" s="18">
        <f t="shared" si="75"/>
        <v>-1459754</v>
      </c>
      <c r="H319" s="18">
        <f t="shared" si="76"/>
        <v>-25528</v>
      </c>
      <c r="I319" s="19">
        <f t="shared" si="77"/>
        <v>-98.281269146195811</v>
      </c>
      <c r="J319" s="19">
        <f t="shared" si="78"/>
        <v>0</v>
      </c>
      <c r="K319" s="19">
        <f t="shared" si="79"/>
        <v>4.8726205223446142</v>
      </c>
    </row>
    <row r="320" spans="1:11" ht="25.5">
      <c r="A320" s="26" t="s">
        <v>56</v>
      </c>
      <c r="B320" s="17" t="s">
        <v>57</v>
      </c>
      <c r="C320" s="18">
        <v>1485282</v>
      </c>
      <c r="D320" s="18">
        <v>523907</v>
      </c>
      <c r="E320" s="18">
        <v>0</v>
      </c>
      <c r="F320" s="18">
        <v>25528</v>
      </c>
      <c r="G320" s="18">
        <f t="shared" si="75"/>
        <v>-1459754</v>
      </c>
      <c r="H320" s="18">
        <f t="shared" si="76"/>
        <v>-25528</v>
      </c>
      <c r="I320" s="19">
        <f t="shared" si="77"/>
        <v>-98.281269146195811</v>
      </c>
      <c r="J320" s="19">
        <f t="shared" si="78"/>
        <v>0</v>
      </c>
      <c r="K320" s="19">
        <f t="shared" si="79"/>
        <v>4.8726205223446142</v>
      </c>
    </row>
    <row r="321" spans="1:11">
      <c r="A321" s="39" t="s">
        <v>278</v>
      </c>
      <c r="B321" s="28" t="s">
        <v>279</v>
      </c>
      <c r="C321" s="29"/>
      <c r="D321" s="29"/>
      <c r="E321" s="29"/>
      <c r="F321" s="29"/>
      <c r="G321" s="29"/>
      <c r="H321" s="29"/>
      <c r="I321" s="30"/>
      <c r="J321" s="30"/>
      <c r="K321" s="30"/>
    </row>
    <row r="322" spans="1:11">
      <c r="A322" s="16" t="s">
        <v>24</v>
      </c>
      <c r="B322" s="17" t="s">
        <v>25</v>
      </c>
      <c r="C322" s="18">
        <v>893934.72</v>
      </c>
      <c r="D322" s="18">
        <v>890645</v>
      </c>
      <c r="E322" s="18">
        <v>925645</v>
      </c>
      <c r="F322" s="18">
        <v>870788.72</v>
      </c>
      <c r="G322" s="18">
        <f t="shared" ref="G322:G334" si="80">F322-C322</f>
        <v>-23146</v>
      </c>
      <c r="H322" s="18">
        <f t="shared" ref="H322:H334" si="81">E322-F322</f>
        <v>54856.280000000028</v>
      </c>
      <c r="I322" s="19">
        <f t="shared" ref="I322:I334" si="82">IF(ISERROR(F322/C322),0,F322/C322*100-100)</f>
        <v>-2.5892270970300757</v>
      </c>
      <c r="J322" s="19">
        <f t="shared" ref="J322:J334" si="83">IF(ISERROR(F322/E322),0,F322/E322*100)</f>
        <v>94.073723727778997</v>
      </c>
      <c r="K322" s="19">
        <f t="shared" ref="K322:K334" si="84">IF(ISERROR(F322/D322),0,F322/D322*100)</f>
        <v>97.77057301169377</v>
      </c>
    </row>
    <row r="323" spans="1:11">
      <c r="A323" s="22" t="s">
        <v>28</v>
      </c>
      <c r="B323" s="17" t="s">
        <v>29</v>
      </c>
      <c r="C323" s="18">
        <v>893934.72</v>
      </c>
      <c r="D323" s="18">
        <v>890645</v>
      </c>
      <c r="E323" s="18">
        <v>925645</v>
      </c>
      <c r="F323" s="18">
        <v>870788.72</v>
      </c>
      <c r="G323" s="18">
        <f t="shared" si="80"/>
        <v>-23146</v>
      </c>
      <c r="H323" s="18">
        <f t="shared" si="81"/>
        <v>54856.280000000028</v>
      </c>
      <c r="I323" s="19">
        <f t="shared" si="82"/>
        <v>-2.5892270970300757</v>
      </c>
      <c r="J323" s="19">
        <f t="shared" si="83"/>
        <v>94.073723727778997</v>
      </c>
      <c r="K323" s="19">
        <f t="shared" si="84"/>
        <v>97.77057301169377</v>
      </c>
    </row>
    <row r="324" spans="1:11">
      <c r="A324" s="23" t="s">
        <v>30</v>
      </c>
      <c r="B324" s="17" t="s">
        <v>31</v>
      </c>
      <c r="C324" s="18">
        <v>893934.72</v>
      </c>
      <c r="D324" s="18">
        <v>890645</v>
      </c>
      <c r="E324" s="18">
        <v>925645</v>
      </c>
      <c r="F324" s="18">
        <v>870788.72</v>
      </c>
      <c r="G324" s="18">
        <f t="shared" si="80"/>
        <v>-23146</v>
      </c>
      <c r="H324" s="18">
        <f t="shared" si="81"/>
        <v>54856.280000000028</v>
      </c>
      <c r="I324" s="19">
        <f t="shared" si="82"/>
        <v>-2.5892270970300757</v>
      </c>
      <c r="J324" s="19">
        <f t="shared" si="83"/>
        <v>94.073723727778997</v>
      </c>
      <c r="K324" s="19">
        <f t="shared" si="84"/>
        <v>97.77057301169377</v>
      </c>
    </row>
    <row r="325" spans="1:11">
      <c r="A325" s="16" t="s">
        <v>32</v>
      </c>
      <c r="B325" s="17" t="s">
        <v>33</v>
      </c>
      <c r="C325" s="18">
        <v>893934.72</v>
      </c>
      <c r="D325" s="18">
        <v>890645</v>
      </c>
      <c r="E325" s="18">
        <v>925645</v>
      </c>
      <c r="F325" s="18">
        <v>870788.72</v>
      </c>
      <c r="G325" s="18">
        <f t="shared" si="80"/>
        <v>-23146</v>
      </c>
      <c r="H325" s="18">
        <f t="shared" si="81"/>
        <v>54856.280000000028</v>
      </c>
      <c r="I325" s="19">
        <f t="shared" si="82"/>
        <v>-2.5892270970300757</v>
      </c>
      <c r="J325" s="19">
        <f t="shared" si="83"/>
        <v>94.073723727778997</v>
      </c>
      <c r="K325" s="19">
        <f t="shared" si="84"/>
        <v>97.77057301169377</v>
      </c>
    </row>
    <row r="326" spans="1:11">
      <c r="A326" s="22" t="s">
        <v>34</v>
      </c>
      <c r="B326" s="17" t="s">
        <v>35</v>
      </c>
      <c r="C326" s="18">
        <v>679989.19</v>
      </c>
      <c r="D326" s="18">
        <v>828859</v>
      </c>
      <c r="E326" s="18">
        <v>925645</v>
      </c>
      <c r="F326" s="18">
        <v>809009.58</v>
      </c>
      <c r="G326" s="18">
        <f t="shared" si="80"/>
        <v>129020.39000000001</v>
      </c>
      <c r="H326" s="18">
        <f t="shared" si="81"/>
        <v>116635.42000000004</v>
      </c>
      <c r="I326" s="19">
        <f t="shared" si="82"/>
        <v>18.973888393725801</v>
      </c>
      <c r="J326" s="19">
        <f t="shared" si="83"/>
        <v>87.399551663974847</v>
      </c>
      <c r="K326" s="19">
        <f t="shared" si="84"/>
        <v>97.605211501594354</v>
      </c>
    </row>
    <row r="327" spans="1:11">
      <c r="A327" s="23" t="s">
        <v>36</v>
      </c>
      <c r="B327" s="17" t="s">
        <v>37</v>
      </c>
      <c r="C327" s="18">
        <v>679959.19</v>
      </c>
      <c r="D327" s="18">
        <v>828859</v>
      </c>
      <c r="E327" s="18">
        <v>925645</v>
      </c>
      <c r="F327" s="18">
        <v>809009.58</v>
      </c>
      <c r="G327" s="18">
        <f t="shared" si="80"/>
        <v>129050.39000000001</v>
      </c>
      <c r="H327" s="18">
        <f t="shared" si="81"/>
        <v>116635.42000000004</v>
      </c>
      <c r="I327" s="19">
        <f t="shared" si="82"/>
        <v>18.979137556770141</v>
      </c>
      <c r="J327" s="19">
        <f t="shared" si="83"/>
        <v>87.399551663974847</v>
      </c>
      <c r="K327" s="19">
        <f t="shared" si="84"/>
        <v>97.605211501594354</v>
      </c>
    </row>
    <row r="328" spans="1:11">
      <c r="A328" s="24" t="s">
        <v>38</v>
      </c>
      <c r="B328" s="17" t="s">
        <v>39</v>
      </c>
      <c r="C328" s="18">
        <v>416972.82</v>
      </c>
      <c r="D328" s="18">
        <v>747930</v>
      </c>
      <c r="E328" s="18">
        <v>782930</v>
      </c>
      <c r="F328" s="18">
        <v>728080.65</v>
      </c>
      <c r="G328" s="18">
        <f t="shared" si="80"/>
        <v>311107.83</v>
      </c>
      <c r="H328" s="18">
        <f t="shared" si="81"/>
        <v>54849.349999999977</v>
      </c>
      <c r="I328" s="19">
        <f t="shared" si="82"/>
        <v>74.611057382589109</v>
      </c>
      <c r="J328" s="19">
        <f t="shared" si="83"/>
        <v>92.994348153730215</v>
      </c>
      <c r="K328" s="19">
        <f t="shared" si="84"/>
        <v>97.346095222814981</v>
      </c>
    </row>
    <row r="329" spans="1:11">
      <c r="A329" s="24" t="s">
        <v>40</v>
      </c>
      <c r="B329" s="17" t="s">
        <v>41</v>
      </c>
      <c r="C329" s="18">
        <v>262986.37</v>
      </c>
      <c r="D329" s="18">
        <v>80929</v>
      </c>
      <c r="E329" s="18">
        <v>142715</v>
      </c>
      <c r="F329" s="18">
        <v>80928.929999999993</v>
      </c>
      <c r="G329" s="18">
        <f t="shared" si="80"/>
        <v>-182057.44</v>
      </c>
      <c r="H329" s="18">
        <f t="shared" si="81"/>
        <v>61786.070000000007</v>
      </c>
      <c r="I329" s="19">
        <f t="shared" si="82"/>
        <v>-69.226948909937803</v>
      </c>
      <c r="J329" s="19">
        <f t="shared" si="83"/>
        <v>56.706674140770062</v>
      </c>
      <c r="K329" s="19">
        <f t="shared" si="84"/>
        <v>99.999913504429799</v>
      </c>
    </row>
    <row r="330" spans="1:11">
      <c r="A330" s="25" t="s">
        <v>42</v>
      </c>
      <c r="B330" s="17" t="s">
        <v>43</v>
      </c>
      <c r="C330" s="18">
        <v>401.6</v>
      </c>
      <c r="D330" s="18">
        <v>0</v>
      </c>
      <c r="E330" s="18">
        <v>0</v>
      </c>
      <c r="F330" s="18">
        <v>2855.28</v>
      </c>
      <c r="G330" s="18">
        <f t="shared" si="80"/>
        <v>2453.6800000000003</v>
      </c>
      <c r="H330" s="18">
        <f t="shared" si="81"/>
        <v>-2855.28</v>
      </c>
      <c r="I330" s="19">
        <f t="shared" si="82"/>
        <v>610.97609561752984</v>
      </c>
      <c r="J330" s="19">
        <f t="shared" si="83"/>
        <v>0</v>
      </c>
      <c r="K330" s="19">
        <f t="shared" si="84"/>
        <v>0</v>
      </c>
    </row>
    <row r="331" spans="1:11">
      <c r="A331" s="23" t="s">
        <v>44</v>
      </c>
      <c r="B331" s="17" t="s">
        <v>45</v>
      </c>
      <c r="C331" s="18">
        <v>30</v>
      </c>
      <c r="D331" s="18">
        <v>0</v>
      </c>
      <c r="E331" s="18">
        <v>0</v>
      </c>
      <c r="F331" s="18">
        <v>0</v>
      </c>
      <c r="G331" s="18">
        <f t="shared" si="80"/>
        <v>-30</v>
      </c>
      <c r="H331" s="18">
        <f t="shared" si="81"/>
        <v>0</v>
      </c>
      <c r="I331" s="19">
        <f t="shared" si="82"/>
        <v>-100</v>
      </c>
      <c r="J331" s="19">
        <f t="shared" si="83"/>
        <v>0</v>
      </c>
      <c r="K331" s="19">
        <f t="shared" si="84"/>
        <v>0</v>
      </c>
    </row>
    <row r="332" spans="1:11">
      <c r="A332" s="24" t="s">
        <v>48</v>
      </c>
      <c r="B332" s="17" t="s">
        <v>49</v>
      </c>
      <c r="C332" s="18">
        <v>30</v>
      </c>
      <c r="D332" s="18">
        <v>0</v>
      </c>
      <c r="E332" s="18">
        <v>0</v>
      </c>
      <c r="F332" s="18">
        <v>0</v>
      </c>
      <c r="G332" s="18">
        <f t="shared" si="80"/>
        <v>-30</v>
      </c>
      <c r="H332" s="18">
        <f t="shared" si="81"/>
        <v>0</v>
      </c>
      <c r="I332" s="19">
        <f t="shared" si="82"/>
        <v>-100</v>
      </c>
      <c r="J332" s="19">
        <f t="shared" si="83"/>
        <v>0</v>
      </c>
      <c r="K332" s="19">
        <f t="shared" si="84"/>
        <v>0</v>
      </c>
    </row>
    <row r="333" spans="1:11">
      <c r="A333" s="22" t="s">
        <v>58</v>
      </c>
      <c r="B333" s="17" t="s">
        <v>59</v>
      </c>
      <c r="C333" s="18">
        <v>213945.53</v>
      </c>
      <c r="D333" s="18">
        <v>61786</v>
      </c>
      <c r="E333" s="18">
        <v>0</v>
      </c>
      <c r="F333" s="18">
        <v>61779.14</v>
      </c>
      <c r="G333" s="18">
        <f t="shared" si="80"/>
        <v>-152166.39000000001</v>
      </c>
      <c r="H333" s="18">
        <f t="shared" si="81"/>
        <v>-61779.14</v>
      </c>
      <c r="I333" s="19">
        <f t="shared" si="82"/>
        <v>-71.123893076896721</v>
      </c>
      <c r="J333" s="19">
        <f t="shared" si="83"/>
        <v>0</v>
      </c>
      <c r="K333" s="19">
        <f t="shared" si="84"/>
        <v>99.988897161169206</v>
      </c>
    </row>
    <row r="334" spans="1:11">
      <c r="A334" s="23" t="s">
        <v>60</v>
      </c>
      <c r="B334" s="17" t="s">
        <v>61</v>
      </c>
      <c r="C334" s="18">
        <v>213945.53</v>
      </c>
      <c r="D334" s="18">
        <v>61786</v>
      </c>
      <c r="E334" s="18">
        <v>0</v>
      </c>
      <c r="F334" s="18">
        <v>61779.14</v>
      </c>
      <c r="G334" s="18">
        <f t="shared" si="80"/>
        <v>-152166.39000000001</v>
      </c>
      <c r="H334" s="18">
        <f t="shared" si="81"/>
        <v>-61779.14</v>
      </c>
      <c r="I334" s="19">
        <f t="shared" si="82"/>
        <v>-71.123893076896721</v>
      </c>
      <c r="J334" s="19">
        <f t="shared" si="83"/>
        <v>0</v>
      </c>
      <c r="K334" s="19">
        <f t="shared" si="84"/>
        <v>99.988897161169206</v>
      </c>
    </row>
    <row r="335" spans="1:11">
      <c r="A335" s="27" t="s">
        <v>203</v>
      </c>
      <c r="B335" s="28" t="s">
        <v>280</v>
      </c>
      <c r="C335" s="29"/>
      <c r="D335" s="29"/>
      <c r="E335" s="29"/>
      <c r="F335" s="29"/>
      <c r="G335" s="29"/>
      <c r="H335" s="29"/>
      <c r="I335" s="30"/>
      <c r="J335" s="30"/>
      <c r="K335" s="30"/>
    </row>
    <row r="336" spans="1:11">
      <c r="A336" s="16" t="s">
        <v>24</v>
      </c>
      <c r="B336" s="17" t="s">
        <v>25</v>
      </c>
      <c r="C336" s="18">
        <v>670999.13</v>
      </c>
      <c r="D336" s="18">
        <v>713918</v>
      </c>
      <c r="E336" s="18">
        <v>747418</v>
      </c>
      <c r="F336" s="18">
        <v>629282.56000000006</v>
      </c>
      <c r="G336" s="18">
        <f t="shared" ref="G336:G346" si="85">F336-C336</f>
        <v>-41716.569999999949</v>
      </c>
      <c r="H336" s="18">
        <f t="shared" ref="H336:H346" si="86">E336-F336</f>
        <v>118135.43999999994</v>
      </c>
      <c r="I336" s="19">
        <f t="shared" ref="I336:I346" si="87">IF(ISERROR(F336/C336),0,F336/C336*100-100)</f>
        <v>-6.2170825765452093</v>
      </c>
      <c r="J336" s="19">
        <f t="shared" ref="J336:J346" si="88">IF(ISERROR(F336/E336),0,F336/E336*100)</f>
        <v>84.194193878124437</v>
      </c>
      <c r="K336" s="19">
        <f t="shared" ref="K336:K346" si="89">IF(ISERROR(F336/D336),0,F336/D336*100)</f>
        <v>88.144935412750485</v>
      </c>
    </row>
    <row r="337" spans="1:11">
      <c r="A337" s="22" t="s">
        <v>28</v>
      </c>
      <c r="B337" s="17" t="s">
        <v>29</v>
      </c>
      <c r="C337" s="18">
        <v>670999.13</v>
      </c>
      <c r="D337" s="18">
        <v>713918</v>
      </c>
      <c r="E337" s="18">
        <v>747418</v>
      </c>
      <c r="F337" s="18">
        <v>629282.56000000006</v>
      </c>
      <c r="G337" s="18">
        <f t="shared" si="85"/>
        <v>-41716.569999999949</v>
      </c>
      <c r="H337" s="18">
        <f t="shared" si="86"/>
        <v>118135.43999999994</v>
      </c>
      <c r="I337" s="19">
        <f t="shared" si="87"/>
        <v>-6.2170825765452093</v>
      </c>
      <c r="J337" s="19">
        <f t="shared" si="88"/>
        <v>84.194193878124437</v>
      </c>
      <c r="K337" s="19">
        <f t="shared" si="89"/>
        <v>88.144935412750485</v>
      </c>
    </row>
    <row r="338" spans="1:11">
      <c r="A338" s="23" t="s">
        <v>30</v>
      </c>
      <c r="B338" s="17" t="s">
        <v>31</v>
      </c>
      <c r="C338" s="18">
        <v>670999.13</v>
      </c>
      <c r="D338" s="18">
        <v>713918</v>
      </c>
      <c r="E338" s="18">
        <v>747418</v>
      </c>
      <c r="F338" s="18">
        <v>629282.56000000006</v>
      </c>
      <c r="G338" s="18">
        <f t="shared" si="85"/>
        <v>-41716.569999999949</v>
      </c>
      <c r="H338" s="18">
        <f t="shared" si="86"/>
        <v>118135.43999999994</v>
      </c>
      <c r="I338" s="19">
        <f t="shared" si="87"/>
        <v>-6.2170825765452093</v>
      </c>
      <c r="J338" s="19">
        <f t="shared" si="88"/>
        <v>84.194193878124437</v>
      </c>
      <c r="K338" s="19">
        <f t="shared" si="89"/>
        <v>88.144935412750485</v>
      </c>
    </row>
    <row r="339" spans="1:11">
      <c r="A339" s="16" t="s">
        <v>32</v>
      </c>
      <c r="B339" s="17" t="s">
        <v>33</v>
      </c>
      <c r="C339" s="18">
        <v>670999.13</v>
      </c>
      <c r="D339" s="18">
        <v>713918</v>
      </c>
      <c r="E339" s="18">
        <v>747418</v>
      </c>
      <c r="F339" s="18">
        <v>629282.56000000006</v>
      </c>
      <c r="G339" s="18">
        <f t="shared" si="85"/>
        <v>-41716.569999999949</v>
      </c>
      <c r="H339" s="18">
        <f t="shared" si="86"/>
        <v>118135.43999999994</v>
      </c>
      <c r="I339" s="19">
        <f t="shared" si="87"/>
        <v>-6.2170825765452093</v>
      </c>
      <c r="J339" s="19">
        <f t="shared" si="88"/>
        <v>84.194193878124437</v>
      </c>
      <c r="K339" s="19">
        <f t="shared" si="89"/>
        <v>88.144935412750485</v>
      </c>
    </row>
    <row r="340" spans="1:11">
      <c r="A340" s="22" t="s">
        <v>34</v>
      </c>
      <c r="B340" s="17" t="s">
        <v>35</v>
      </c>
      <c r="C340" s="18">
        <v>665205.28</v>
      </c>
      <c r="D340" s="18">
        <v>703358</v>
      </c>
      <c r="E340" s="18">
        <v>741418</v>
      </c>
      <c r="F340" s="18">
        <v>618723.57999999996</v>
      </c>
      <c r="G340" s="18">
        <f t="shared" si="85"/>
        <v>-46481.70000000007</v>
      </c>
      <c r="H340" s="18">
        <f t="shared" si="86"/>
        <v>122694.42000000004</v>
      </c>
      <c r="I340" s="19">
        <f t="shared" si="87"/>
        <v>-6.9875723175258173</v>
      </c>
      <c r="J340" s="19">
        <f t="shared" si="88"/>
        <v>83.451383699883181</v>
      </c>
      <c r="K340" s="19">
        <f t="shared" si="89"/>
        <v>87.967092149374849</v>
      </c>
    </row>
    <row r="341" spans="1:11">
      <c r="A341" s="23" t="s">
        <v>36</v>
      </c>
      <c r="B341" s="17" t="s">
        <v>37</v>
      </c>
      <c r="C341" s="18">
        <v>665205.28</v>
      </c>
      <c r="D341" s="18">
        <v>703358</v>
      </c>
      <c r="E341" s="18">
        <v>741418</v>
      </c>
      <c r="F341" s="18">
        <v>618723.57999999996</v>
      </c>
      <c r="G341" s="18">
        <f t="shared" si="85"/>
        <v>-46481.70000000007</v>
      </c>
      <c r="H341" s="18">
        <f t="shared" si="86"/>
        <v>122694.42000000004</v>
      </c>
      <c r="I341" s="19">
        <f t="shared" si="87"/>
        <v>-6.9875723175258173</v>
      </c>
      <c r="J341" s="19">
        <f t="shared" si="88"/>
        <v>83.451383699883181</v>
      </c>
      <c r="K341" s="19">
        <f t="shared" si="89"/>
        <v>87.967092149374849</v>
      </c>
    </row>
    <row r="342" spans="1:11">
      <c r="A342" s="24" t="s">
        <v>38</v>
      </c>
      <c r="B342" s="17" t="s">
        <v>39</v>
      </c>
      <c r="C342" s="18">
        <v>269245.98</v>
      </c>
      <c r="D342" s="18">
        <v>271647</v>
      </c>
      <c r="E342" s="18">
        <v>271647</v>
      </c>
      <c r="F342" s="18">
        <v>233653.11</v>
      </c>
      <c r="G342" s="18">
        <f t="shared" si="85"/>
        <v>-35592.869999999995</v>
      </c>
      <c r="H342" s="18">
        <f t="shared" si="86"/>
        <v>37993.890000000014</v>
      </c>
      <c r="I342" s="19">
        <f t="shared" si="87"/>
        <v>-13.219461995310013</v>
      </c>
      <c r="J342" s="19">
        <f t="shared" si="88"/>
        <v>86.013506499243491</v>
      </c>
      <c r="K342" s="19">
        <f t="shared" si="89"/>
        <v>86.013506499243491</v>
      </c>
    </row>
    <row r="343" spans="1:11">
      <c r="A343" s="24" t="s">
        <v>40</v>
      </c>
      <c r="B343" s="17" t="s">
        <v>41</v>
      </c>
      <c r="C343" s="18">
        <v>395959.3</v>
      </c>
      <c r="D343" s="18">
        <v>431711</v>
      </c>
      <c r="E343" s="18">
        <v>469771</v>
      </c>
      <c r="F343" s="18">
        <v>385070.47</v>
      </c>
      <c r="G343" s="18">
        <f t="shared" si="85"/>
        <v>-10888.830000000016</v>
      </c>
      <c r="H343" s="18">
        <f t="shared" si="86"/>
        <v>84700.530000000028</v>
      </c>
      <c r="I343" s="19">
        <f t="shared" si="87"/>
        <v>-2.7499871830261355</v>
      </c>
      <c r="J343" s="19">
        <f t="shared" si="88"/>
        <v>81.969825723597239</v>
      </c>
      <c r="K343" s="19">
        <f t="shared" si="89"/>
        <v>89.196353579130474</v>
      </c>
    </row>
    <row r="344" spans="1:11">
      <c r="A344" s="25" t="s">
        <v>42</v>
      </c>
      <c r="B344" s="17" t="s">
        <v>43</v>
      </c>
      <c r="C344" s="18">
        <v>9655.7900000000009</v>
      </c>
      <c r="D344" s="18">
        <v>0</v>
      </c>
      <c r="E344" s="18">
        <v>0</v>
      </c>
      <c r="F344" s="18">
        <v>36021.620000000003</v>
      </c>
      <c r="G344" s="18">
        <f t="shared" si="85"/>
        <v>26365.83</v>
      </c>
      <c r="H344" s="18">
        <f t="shared" si="86"/>
        <v>-36021.620000000003</v>
      </c>
      <c r="I344" s="19">
        <f t="shared" si="87"/>
        <v>273.05720194826108</v>
      </c>
      <c r="J344" s="19">
        <f t="shared" si="88"/>
        <v>0</v>
      </c>
      <c r="K344" s="19">
        <f t="shared" si="89"/>
        <v>0</v>
      </c>
    </row>
    <row r="345" spans="1:11">
      <c r="A345" s="22" t="s">
        <v>58</v>
      </c>
      <c r="B345" s="17" t="s">
        <v>59</v>
      </c>
      <c r="C345" s="18">
        <v>5793.85</v>
      </c>
      <c r="D345" s="18">
        <v>10560</v>
      </c>
      <c r="E345" s="18">
        <v>6000</v>
      </c>
      <c r="F345" s="18">
        <v>10558.98</v>
      </c>
      <c r="G345" s="18">
        <f t="shared" si="85"/>
        <v>4765.1299999999992</v>
      </c>
      <c r="H345" s="18">
        <f t="shared" si="86"/>
        <v>-4558.9799999999996</v>
      </c>
      <c r="I345" s="19">
        <f t="shared" si="87"/>
        <v>82.244621452056919</v>
      </c>
      <c r="J345" s="19">
        <f t="shared" si="88"/>
        <v>175.983</v>
      </c>
      <c r="K345" s="19">
        <f t="shared" si="89"/>
        <v>99.990340909090904</v>
      </c>
    </row>
    <row r="346" spans="1:11">
      <c r="A346" s="23" t="s">
        <v>60</v>
      </c>
      <c r="B346" s="17" t="s">
        <v>61</v>
      </c>
      <c r="C346" s="18">
        <v>5793.85</v>
      </c>
      <c r="D346" s="18">
        <v>10560</v>
      </c>
      <c r="E346" s="18">
        <v>6000</v>
      </c>
      <c r="F346" s="18">
        <v>10558.98</v>
      </c>
      <c r="G346" s="18">
        <f t="shared" si="85"/>
        <v>4765.1299999999992</v>
      </c>
      <c r="H346" s="18">
        <f t="shared" si="86"/>
        <v>-4558.9799999999996</v>
      </c>
      <c r="I346" s="19">
        <f t="shared" si="87"/>
        <v>82.244621452056919</v>
      </c>
      <c r="J346" s="19">
        <f t="shared" si="88"/>
        <v>175.983</v>
      </c>
      <c r="K346" s="19">
        <f t="shared" si="89"/>
        <v>99.990340909090904</v>
      </c>
    </row>
    <row r="347" spans="1:11">
      <c r="A347" s="27" t="s">
        <v>281</v>
      </c>
      <c r="B347" s="28" t="s">
        <v>282</v>
      </c>
      <c r="C347" s="29"/>
      <c r="D347" s="29"/>
      <c r="E347" s="29"/>
      <c r="F347" s="29"/>
      <c r="G347" s="29"/>
      <c r="H347" s="29"/>
      <c r="I347" s="30"/>
      <c r="J347" s="30"/>
      <c r="K347" s="30"/>
    </row>
    <row r="348" spans="1:11">
      <c r="A348" s="16" t="s">
        <v>24</v>
      </c>
      <c r="B348" s="17" t="s">
        <v>25</v>
      </c>
      <c r="C348" s="18">
        <v>0</v>
      </c>
      <c r="D348" s="18">
        <v>2148265</v>
      </c>
      <c r="E348" s="18">
        <v>0</v>
      </c>
      <c r="F348" s="18">
        <v>1447147.77</v>
      </c>
      <c r="G348" s="18">
        <f t="shared" ref="G348:G355" si="90">F348-C348</f>
        <v>1447147.77</v>
      </c>
      <c r="H348" s="18">
        <f t="shared" ref="H348:H355" si="91">E348-F348</f>
        <v>-1447147.77</v>
      </c>
      <c r="I348" s="19">
        <f t="shared" ref="I348:I355" si="92">IF(ISERROR(F348/C348),0,F348/C348*100-100)</f>
        <v>0</v>
      </c>
      <c r="J348" s="19">
        <f t="shared" ref="J348:J355" si="93">IF(ISERROR(F348/E348),0,F348/E348*100)</f>
        <v>0</v>
      </c>
      <c r="K348" s="19">
        <f t="shared" ref="K348:K355" si="94">IF(ISERROR(F348/D348),0,F348/D348*100)</f>
        <v>67.363559430517185</v>
      </c>
    </row>
    <row r="349" spans="1:11">
      <c r="A349" s="22" t="s">
        <v>28</v>
      </c>
      <c r="B349" s="17" t="s">
        <v>29</v>
      </c>
      <c r="C349" s="18">
        <v>0</v>
      </c>
      <c r="D349" s="18">
        <v>2148265</v>
      </c>
      <c r="E349" s="18">
        <v>0</v>
      </c>
      <c r="F349" s="18">
        <v>1447147.77</v>
      </c>
      <c r="G349" s="18">
        <f t="shared" si="90"/>
        <v>1447147.77</v>
      </c>
      <c r="H349" s="18">
        <f t="shared" si="91"/>
        <v>-1447147.77</v>
      </c>
      <c r="I349" s="19">
        <f t="shared" si="92"/>
        <v>0</v>
      </c>
      <c r="J349" s="19">
        <f t="shared" si="93"/>
        <v>0</v>
      </c>
      <c r="K349" s="19">
        <f t="shared" si="94"/>
        <v>67.363559430517185</v>
      </c>
    </row>
    <row r="350" spans="1:11">
      <c r="A350" s="23" t="s">
        <v>30</v>
      </c>
      <c r="B350" s="17" t="s">
        <v>31</v>
      </c>
      <c r="C350" s="18">
        <v>0</v>
      </c>
      <c r="D350" s="18">
        <v>2148265</v>
      </c>
      <c r="E350" s="18">
        <v>0</v>
      </c>
      <c r="F350" s="18">
        <v>1447147.77</v>
      </c>
      <c r="G350" s="18">
        <f t="shared" si="90"/>
        <v>1447147.77</v>
      </c>
      <c r="H350" s="18">
        <f t="shared" si="91"/>
        <v>-1447147.77</v>
      </c>
      <c r="I350" s="19">
        <f t="shared" si="92"/>
        <v>0</v>
      </c>
      <c r="J350" s="19">
        <f t="shared" si="93"/>
        <v>0</v>
      </c>
      <c r="K350" s="19">
        <f t="shared" si="94"/>
        <v>67.363559430517185</v>
      </c>
    </row>
    <row r="351" spans="1:11">
      <c r="A351" s="16" t="s">
        <v>32</v>
      </c>
      <c r="B351" s="17" t="s">
        <v>33</v>
      </c>
      <c r="C351" s="18">
        <v>0</v>
      </c>
      <c r="D351" s="18">
        <v>2148265</v>
      </c>
      <c r="E351" s="18">
        <v>0</v>
      </c>
      <c r="F351" s="18">
        <v>1447147.77</v>
      </c>
      <c r="G351" s="18">
        <f t="shared" si="90"/>
        <v>1447147.77</v>
      </c>
      <c r="H351" s="18">
        <f t="shared" si="91"/>
        <v>-1447147.77</v>
      </c>
      <c r="I351" s="19">
        <f t="shared" si="92"/>
        <v>0</v>
      </c>
      <c r="J351" s="19">
        <f t="shared" si="93"/>
        <v>0</v>
      </c>
      <c r="K351" s="19">
        <f t="shared" si="94"/>
        <v>67.363559430517185</v>
      </c>
    </row>
    <row r="352" spans="1:11">
      <c r="A352" s="22" t="s">
        <v>34</v>
      </c>
      <c r="B352" s="17" t="s">
        <v>35</v>
      </c>
      <c r="C352" s="18">
        <v>0</v>
      </c>
      <c r="D352" s="18">
        <v>2148265</v>
      </c>
      <c r="E352" s="18">
        <v>0</v>
      </c>
      <c r="F352" s="18">
        <v>1447147.77</v>
      </c>
      <c r="G352" s="18">
        <f t="shared" si="90"/>
        <v>1447147.77</v>
      </c>
      <c r="H352" s="18">
        <f t="shared" si="91"/>
        <v>-1447147.77</v>
      </c>
      <c r="I352" s="19">
        <f t="shared" si="92"/>
        <v>0</v>
      </c>
      <c r="J352" s="19">
        <f t="shared" si="93"/>
        <v>0</v>
      </c>
      <c r="K352" s="19">
        <f t="shared" si="94"/>
        <v>67.363559430517185</v>
      </c>
    </row>
    <row r="353" spans="1:11" ht="25.5">
      <c r="A353" s="23" t="s">
        <v>50</v>
      </c>
      <c r="B353" s="17" t="s">
        <v>51</v>
      </c>
      <c r="C353" s="18">
        <v>0</v>
      </c>
      <c r="D353" s="18">
        <v>2148265</v>
      </c>
      <c r="E353" s="18">
        <v>0</v>
      </c>
      <c r="F353" s="18">
        <v>1447147.77</v>
      </c>
      <c r="G353" s="18">
        <f t="shared" si="90"/>
        <v>1447147.77</v>
      </c>
      <c r="H353" s="18">
        <f t="shared" si="91"/>
        <v>-1447147.77</v>
      </c>
      <c r="I353" s="19">
        <f t="shared" si="92"/>
        <v>0</v>
      </c>
      <c r="J353" s="19">
        <f t="shared" si="93"/>
        <v>0</v>
      </c>
      <c r="K353" s="19">
        <f t="shared" si="94"/>
        <v>67.363559430517185</v>
      </c>
    </row>
    <row r="354" spans="1:11" ht="25.5">
      <c r="A354" s="24" t="s">
        <v>157</v>
      </c>
      <c r="B354" s="17" t="s">
        <v>158</v>
      </c>
      <c r="C354" s="18">
        <v>0</v>
      </c>
      <c r="D354" s="18">
        <v>2148265</v>
      </c>
      <c r="E354" s="18">
        <v>0</v>
      </c>
      <c r="F354" s="18">
        <v>1447147.77</v>
      </c>
      <c r="G354" s="18">
        <f t="shared" si="90"/>
        <v>1447147.77</v>
      </c>
      <c r="H354" s="18">
        <f t="shared" si="91"/>
        <v>-1447147.77</v>
      </c>
      <c r="I354" s="19">
        <f t="shared" si="92"/>
        <v>0</v>
      </c>
      <c r="J354" s="19">
        <f t="shared" si="93"/>
        <v>0</v>
      </c>
      <c r="K354" s="19">
        <f t="shared" si="94"/>
        <v>67.363559430517185</v>
      </c>
    </row>
    <row r="355" spans="1:11" ht="25.5">
      <c r="A355" s="25" t="s">
        <v>159</v>
      </c>
      <c r="B355" s="17" t="s">
        <v>160</v>
      </c>
      <c r="C355" s="18">
        <v>0</v>
      </c>
      <c r="D355" s="18">
        <v>2148265</v>
      </c>
      <c r="E355" s="18">
        <v>0</v>
      </c>
      <c r="F355" s="18">
        <v>1447147.77</v>
      </c>
      <c r="G355" s="18">
        <f t="shared" si="90"/>
        <v>1447147.77</v>
      </c>
      <c r="H355" s="18">
        <f t="shared" si="91"/>
        <v>-1447147.77</v>
      </c>
      <c r="I355" s="19">
        <f t="shared" si="92"/>
        <v>0</v>
      </c>
      <c r="J355" s="19">
        <f t="shared" si="93"/>
        <v>0</v>
      </c>
      <c r="K355" s="19">
        <f t="shared" si="94"/>
        <v>67.363559430517185</v>
      </c>
    </row>
    <row r="356" spans="1:11">
      <c r="A356" s="39" t="s">
        <v>283</v>
      </c>
      <c r="B356" s="28" t="s">
        <v>284</v>
      </c>
      <c r="C356" s="29"/>
      <c r="D356" s="29"/>
      <c r="E356" s="29"/>
      <c r="F356" s="29"/>
      <c r="G356" s="29"/>
      <c r="H356" s="29"/>
      <c r="I356" s="30"/>
      <c r="J356" s="30"/>
      <c r="K356" s="30"/>
    </row>
    <row r="357" spans="1:11">
      <c r="A357" s="16" t="s">
        <v>24</v>
      </c>
      <c r="B357" s="17" t="s">
        <v>25</v>
      </c>
      <c r="C357" s="18">
        <v>0</v>
      </c>
      <c r="D357" s="18">
        <v>2148265</v>
      </c>
      <c r="E357" s="18">
        <v>0</v>
      </c>
      <c r="F357" s="18">
        <v>1447147.77</v>
      </c>
      <c r="G357" s="18">
        <f t="shared" ref="G357:G364" si="95">F357-C357</f>
        <v>1447147.77</v>
      </c>
      <c r="H357" s="18">
        <f t="shared" ref="H357:H364" si="96">E357-F357</f>
        <v>-1447147.77</v>
      </c>
      <c r="I357" s="19">
        <f t="shared" ref="I357:I364" si="97">IF(ISERROR(F357/C357),0,F357/C357*100-100)</f>
        <v>0</v>
      </c>
      <c r="J357" s="19">
        <f t="shared" ref="J357:J364" si="98">IF(ISERROR(F357/E357),0,F357/E357*100)</f>
        <v>0</v>
      </c>
      <c r="K357" s="19">
        <f t="shared" ref="K357:K364" si="99">IF(ISERROR(F357/D357),0,F357/D357*100)</f>
        <v>67.363559430517185</v>
      </c>
    </row>
    <row r="358" spans="1:11">
      <c r="A358" s="22" t="s">
        <v>28</v>
      </c>
      <c r="B358" s="17" t="s">
        <v>29</v>
      </c>
      <c r="C358" s="18">
        <v>0</v>
      </c>
      <c r="D358" s="18">
        <v>2148265</v>
      </c>
      <c r="E358" s="18">
        <v>0</v>
      </c>
      <c r="F358" s="18">
        <v>1447147.77</v>
      </c>
      <c r="G358" s="18">
        <f t="shared" si="95"/>
        <v>1447147.77</v>
      </c>
      <c r="H358" s="18">
        <f t="shared" si="96"/>
        <v>-1447147.77</v>
      </c>
      <c r="I358" s="19">
        <f t="shared" si="97"/>
        <v>0</v>
      </c>
      <c r="J358" s="19">
        <f t="shared" si="98"/>
        <v>0</v>
      </c>
      <c r="K358" s="19">
        <f t="shared" si="99"/>
        <v>67.363559430517185</v>
      </c>
    </row>
    <row r="359" spans="1:11">
      <c r="A359" s="23" t="s">
        <v>30</v>
      </c>
      <c r="B359" s="17" t="s">
        <v>31</v>
      </c>
      <c r="C359" s="18">
        <v>0</v>
      </c>
      <c r="D359" s="18">
        <v>2148265</v>
      </c>
      <c r="E359" s="18">
        <v>0</v>
      </c>
      <c r="F359" s="18">
        <v>1447147.77</v>
      </c>
      <c r="G359" s="18">
        <f t="shared" si="95"/>
        <v>1447147.77</v>
      </c>
      <c r="H359" s="18">
        <f t="shared" si="96"/>
        <v>-1447147.77</v>
      </c>
      <c r="I359" s="19">
        <f t="shared" si="97"/>
        <v>0</v>
      </c>
      <c r="J359" s="19">
        <f t="shared" si="98"/>
        <v>0</v>
      </c>
      <c r="K359" s="19">
        <f t="shared" si="99"/>
        <v>67.363559430517185</v>
      </c>
    </row>
    <row r="360" spans="1:11">
      <c r="A360" s="16" t="s">
        <v>32</v>
      </c>
      <c r="B360" s="17" t="s">
        <v>33</v>
      </c>
      <c r="C360" s="18">
        <v>0</v>
      </c>
      <c r="D360" s="18">
        <v>2148265</v>
      </c>
      <c r="E360" s="18">
        <v>0</v>
      </c>
      <c r="F360" s="18">
        <v>1447147.77</v>
      </c>
      <c r="G360" s="18">
        <f t="shared" si="95"/>
        <v>1447147.77</v>
      </c>
      <c r="H360" s="18">
        <f t="shared" si="96"/>
        <v>-1447147.77</v>
      </c>
      <c r="I360" s="19">
        <f t="shared" si="97"/>
        <v>0</v>
      </c>
      <c r="J360" s="19">
        <f t="shared" si="98"/>
        <v>0</v>
      </c>
      <c r="K360" s="19">
        <f t="shared" si="99"/>
        <v>67.363559430517185</v>
      </c>
    </row>
    <row r="361" spans="1:11">
      <c r="A361" s="22" t="s">
        <v>34</v>
      </c>
      <c r="B361" s="17" t="s">
        <v>35</v>
      </c>
      <c r="C361" s="18">
        <v>0</v>
      </c>
      <c r="D361" s="18">
        <v>2148265</v>
      </c>
      <c r="E361" s="18">
        <v>0</v>
      </c>
      <c r="F361" s="18">
        <v>1447147.77</v>
      </c>
      <c r="G361" s="18">
        <f t="shared" si="95"/>
        <v>1447147.77</v>
      </c>
      <c r="H361" s="18">
        <f t="shared" si="96"/>
        <v>-1447147.77</v>
      </c>
      <c r="I361" s="19">
        <f t="shared" si="97"/>
        <v>0</v>
      </c>
      <c r="J361" s="19">
        <f t="shared" si="98"/>
        <v>0</v>
      </c>
      <c r="K361" s="19">
        <f t="shared" si="99"/>
        <v>67.363559430517185</v>
      </c>
    </row>
    <row r="362" spans="1:11" ht="25.5">
      <c r="A362" s="23" t="s">
        <v>50</v>
      </c>
      <c r="B362" s="17" t="s">
        <v>51</v>
      </c>
      <c r="C362" s="18">
        <v>0</v>
      </c>
      <c r="D362" s="18">
        <v>2148265</v>
      </c>
      <c r="E362" s="18">
        <v>0</v>
      </c>
      <c r="F362" s="18">
        <v>1447147.77</v>
      </c>
      <c r="G362" s="18">
        <f t="shared" si="95"/>
        <v>1447147.77</v>
      </c>
      <c r="H362" s="18">
        <f t="shared" si="96"/>
        <v>-1447147.77</v>
      </c>
      <c r="I362" s="19">
        <f t="shared" si="97"/>
        <v>0</v>
      </c>
      <c r="J362" s="19">
        <f t="shared" si="98"/>
        <v>0</v>
      </c>
      <c r="K362" s="19">
        <f t="shared" si="99"/>
        <v>67.363559430517185</v>
      </c>
    </row>
    <row r="363" spans="1:11" ht="25.5">
      <c r="A363" s="24" t="s">
        <v>157</v>
      </c>
      <c r="B363" s="17" t="s">
        <v>158</v>
      </c>
      <c r="C363" s="18">
        <v>0</v>
      </c>
      <c r="D363" s="18">
        <v>2148265</v>
      </c>
      <c r="E363" s="18">
        <v>0</v>
      </c>
      <c r="F363" s="18">
        <v>1447147.77</v>
      </c>
      <c r="G363" s="18">
        <f t="shared" si="95"/>
        <v>1447147.77</v>
      </c>
      <c r="H363" s="18">
        <f t="shared" si="96"/>
        <v>-1447147.77</v>
      </c>
      <c r="I363" s="19">
        <f t="shared" si="97"/>
        <v>0</v>
      </c>
      <c r="J363" s="19">
        <f t="shared" si="98"/>
        <v>0</v>
      </c>
      <c r="K363" s="19">
        <f t="shared" si="99"/>
        <v>67.363559430517185</v>
      </c>
    </row>
    <row r="364" spans="1:11" ht="25.5">
      <c r="A364" s="25" t="s">
        <v>159</v>
      </c>
      <c r="B364" s="17" t="s">
        <v>160</v>
      </c>
      <c r="C364" s="18">
        <v>0</v>
      </c>
      <c r="D364" s="18">
        <v>2148265</v>
      </c>
      <c r="E364" s="18">
        <v>0</v>
      </c>
      <c r="F364" s="18">
        <v>1447147.77</v>
      </c>
      <c r="G364" s="18">
        <f t="shared" si="95"/>
        <v>1447147.77</v>
      </c>
      <c r="H364" s="18">
        <f t="shared" si="96"/>
        <v>-1447147.77</v>
      </c>
      <c r="I364" s="19">
        <f t="shared" si="97"/>
        <v>0</v>
      </c>
      <c r="J364" s="19">
        <f t="shared" si="98"/>
        <v>0</v>
      </c>
      <c r="K364" s="19">
        <f t="shared" si="99"/>
        <v>67.363559430517185</v>
      </c>
    </row>
    <row r="365" spans="1:11">
      <c r="A365" s="27" t="s">
        <v>207</v>
      </c>
      <c r="B365" s="28" t="s">
        <v>285</v>
      </c>
      <c r="C365" s="29"/>
      <c r="D365" s="29"/>
      <c r="E365" s="29"/>
      <c r="F365" s="29"/>
      <c r="G365" s="29"/>
      <c r="H365" s="29"/>
      <c r="I365" s="30"/>
      <c r="J365" s="30"/>
      <c r="K365" s="30"/>
    </row>
    <row r="366" spans="1:11">
      <c r="A366" s="16" t="s">
        <v>24</v>
      </c>
      <c r="B366" s="17" t="s">
        <v>25</v>
      </c>
      <c r="C366" s="18">
        <v>3305561.8</v>
      </c>
      <c r="D366" s="18">
        <v>1600000</v>
      </c>
      <c r="E366" s="18">
        <v>1600000</v>
      </c>
      <c r="F366" s="18">
        <v>5314121.47</v>
      </c>
      <c r="G366" s="18">
        <f t="shared" ref="G366:G384" si="100">F366-C366</f>
        <v>2008559.67</v>
      </c>
      <c r="H366" s="18">
        <f t="shared" ref="H366:H384" si="101">E366-F366</f>
        <v>-3714121.4699999997</v>
      </c>
      <c r="I366" s="19">
        <f t="shared" ref="I366:I384" si="102">IF(ISERROR(F366/C366),0,F366/C366*100-100)</f>
        <v>60.763034894703821</v>
      </c>
      <c r="J366" s="19">
        <f t="shared" ref="J366:J384" si="103">IF(ISERROR(F366/E366),0,F366/E366*100)</f>
        <v>332.132591875</v>
      </c>
      <c r="K366" s="19">
        <f t="shared" ref="K366:K384" si="104">IF(ISERROR(F366/D366),0,F366/D366*100)</f>
        <v>332.132591875</v>
      </c>
    </row>
    <row r="367" spans="1:11" ht="25.5">
      <c r="A367" s="22" t="s">
        <v>26</v>
      </c>
      <c r="B367" s="17" t="s">
        <v>27</v>
      </c>
      <c r="C367" s="18">
        <v>3135797.64</v>
      </c>
      <c r="D367" s="18">
        <v>1600000</v>
      </c>
      <c r="E367" s="18">
        <v>1600000</v>
      </c>
      <c r="F367" s="18">
        <v>5314121.47</v>
      </c>
      <c r="G367" s="18">
        <f t="shared" si="100"/>
        <v>2178323.8299999996</v>
      </c>
      <c r="H367" s="18">
        <f t="shared" si="101"/>
        <v>-3714121.4699999997</v>
      </c>
      <c r="I367" s="19">
        <f t="shared" si="102"/>
        <v>69.466339352178352</v>
      </c>
      <c r="J367" s="19">
        <f t="shared" si="103"/>
        <v>332.132591875</v>
      </c>
      <c r="K367" s="19">
        <f t="shared" si="104"/>
        <v>332.132591875</v>
      </c>
    </row>
    <row r="368" spans="1:11">
      <c r="A368" s="22" t="s">
        <v>28</v>
      </c>
      <c r="B368" s="17" t="s">
        <v>29</v>
      </c>
      <c r="C368" s="18">
        <v>169764.16</v>
      </c>
      <c r="D368" s="18">
        <v>0</v>
      </c>
      <c r="E368" s="18">
        <v>0</v>
      </c>
      <c r="F368" s="18">
        <v>0</v>
      </c>
      <c r="G368" s="18">
        <f t="shared" si="100"/>
        <v>-169764.16</v>
      </c>
      <c r="H368" s="18">
        <f t="shared" si="101"/>
        <v>0</v>
      </c>
      <c r="I368" s="19">
        <f t="shared" si="102"/>
        <v>-100</v>
      </c>
      <c r="J368" s="19">
        <f t="shared" si="103"/>
        <v>0</v>
      </c>
      <c r="K368" s="19">
        <f t="shared" si="104"/>
        <v>0</v>
      </c>
    </row>
    <row r="369" spans="1:11">
      <c r="A369" s="23" t="s">
        <v>30</v>
      </c>
      <c r="B369" s="17" t="s">
        <v>31</v>
      </c>
      <c r="C369" s="18">
        <v>169764.16</v>
      </c>
      <c r="D369" s="18">
        <v>0</v>
      </c>
      <c r="E369" s="18">
        <v>0</v>
      </c>
      <c r="F369" s="18">
        <v>0</v>
      </c>
      <c r="G369" s="18">
        <f t="shared" si="100"/>
        <v>-169764.16</v>
      </c>
      <c r="H369" s="18">
        <f t="shared" si="101"/>
        <v>0</v>
      </c>
      <c r="I369" s="19">
        <f t="shared" si="102"/>
        <v>-100</v>
      </c>
      <c r="J369" s="19">
        <f t="shared" si="103"/>
        <v>0</v>
      </c>
      <c r="K369" s="19">
        <f t="shared" si="104"/>
        <v>0</v>
      </c>
    </row>
    <row r="370" spans="1:11">
      <c r="A370" s="16" t="s">
        <v>32</v>
      </c>
      <c r="B370" s="17" t="s">
        <v>33</v>
      </c>
      <c r="C370" s="18">
        <v>429968.74</v>
      </c>
      <c r="D370" s="18">
        <v>1833595</v>
      </c>
      <c r="E370" s="18">
        <v>1833595</v>
      </c>
      <c r="F370" s="18">
        <v>233595</v>
      </c>
      <c r="G370" s="18">
        <f t="shared" si="100"/>
        <v>-196373.74</v>
      </c>
      <c r="H370" s="18">
        <f t="shared" si="101"/>
        <v>1600000</v>
      </c>
      <c r="I370" s="19">
        <f t="shared" si="102"/>
        <v>-45.671631849329316</v>
      </c>
      <c r="J370" s="19">
        <f t="shared" si="103"/>
        <v>12.739727148034326</v>
      </c>
      <c r="K370" s="19">
        <f t="shared" si="104"/>
        <v>12.739727148034326</v>
      </c>
    </row>
    <row r="371" spans="1:11">
      <c r="A371" s="22" t="s">
        <v>34</v>
      </c>
      <c r="B371" s="17" t="s">
        <v>35</v>
      </c>
      <c r="C371" s="18">
        <v>429968.74</v>
      </c>
      <c r="D371" s="18">
        <v>1833595</v>
      </c>
      <c r="E371" s="18">
        <v>1833595</v>
      </c>
      <c r="F371" s="18">
        <v>233595</v>
      </c>
      <c r="G371" s="18">
        <f t="shared" si="100"/>
        <v>-196373.74</v>
      </c>
      <c r="H371" s="18">
        <f t="shared" si="101"/>
        <v>1600000</v>
      </c>
      <c r="I371" s="19">
        <f t="shared" si="102"/>
        <v>-45.671631849329316</v>
      </c>
      <c r="J371" s="19">
        <f t="shared" si="103"/>
        <v>12.739727148034326</v>
      </c>
      <c r="K371" s="19">
        <f t="shared" si="104"/>
        <v>12.739727148034326</v>
      </c>
    </row>
    <row r="372" spans="1:11">
      <c r="A372" s="23" t="s">
        <v>36</v>
      </c>
      <c r="B372" s="17" t="s">
        <v>37</v>
      </c>
      <c r="C372" s="18">
        <v>142764.16</v>
      </c>
      <c r="D372" s="18">
        <v>0</v>
      </c>
      <c r="E372" s="18">
        <v>0</v>
      </c>
      <c r="F372" s="18">
        <v>0</v>
      </c>
      <c r="G372" s="18">
        <f t="shared" si="100"/>
        <v>-142764.16</v>
      </c>
      <c r="H372" s="18">
        <f t="shared" si="101"/>
        <v>0</v>
      </c>
      <c r="I372" s="19">
        <f t="shared" si="102"/>
        <v>-100</v>
      </c>
      <c r="J372" s="19">
        <f t="shared" si="103"/>
        <v>0</v>
      </c>
      <c r="K372" s="19">
        <f t="shared" si="104"/>
        <v>0</v>
      </c>
    </row>
    <row r="373" spans="1:11">
      <c r="A373" s="24" t="s">
        <v>40</v>
      </c>
      <c r="B373" s="17" t="s">
        <v>41</v>
      </c>
      <c r="C373" s="18">
        <v>142764.16</v>
      </c>
      <c r="D373" s="18">
        <v>0</v>
      </c>
      <c r="E373" s="18">
        <v>0</v>
      </c>
      <c r="F373" s="18">
        <v>0</v>
      </c>
      <c r="G373" s="18">
        <f t="shared" si="100"/>
        <v>-142764.16</v>
      </c>
      <c r="H373" s="18">
        <f t="shared" si="101"/>
        <v>0</v>
      </c>
      <c r="I373" s="19">
        <f t="shared" si="102"/>
        <v>-100</v>
      </c>
      <c r="J373" s="19">
        <f t="shared" si="103"/>
        <v>0</v>
      </c>
      <c r="K373" s="19">
        <f t="shared" si="104"/>
        <v>0</v>
      </c>
    </row>
    <row r="374" spans="1:11">
      <c r="A374" s="23" t="s">
        <v>44</v>
      </c>
      <c r="B374" s="17" t="s">
        <v>45</v>
      </c>
      <c r="C374" s="18">
        <v>27000</v>
      </c>
      <c r="D374" s="18">
        <v>1600000</v>
      </c>
      <c r="E374" s="18">
        <v>1600000</v>
      </c>
      <c r="F374" s="18">
        <v>0</v>
      </c>
      <c r="G374" s="18">
        <f t="shared" si="100"/>
        <v>-27000</v>
      </c>
      <c r="H374" s="18">
        <f t="shared" si="101"/>
        <v>1600000</v>
      </c>
      <c r="I374" s="19">
        <f t="shared" si="102"/>
        <v>-100</v>
      </c>
      <c r="J374" s="19">
        <f t="shared" si="103"/>
        <v>0</v>
      </c>
      <c r="K374" s="19">
        <f t="shared" si="104"/>
        <v>0</v>
      </c>
    </row>
    <row r="375" spans="1:11">
      <c r="A375" s="24" t="s">
        <v>46</v>
      </c>
      <c r="B375" s="17" t="s">
        <v>47</v>
      </c>
      <c r="C375" s="18">
        <v>27000</v>
      </c>
      <c r="D375" s="18">
        <v>1600000</v>
      </c>
      <c r="E375" s="18">
        <v>1600000</v>
      </c>
      <c r="F375" s="18">
        <v>0</v>
      </c>
      <c r="G375" s="18">
        <f t="shared" si="100"/>
        <v>-27000</v>
      </c>
      <c r="H375" s="18">
        <f t="shared" si="101"/>
        <v>1600000</v>
      </c>
      <c r="I375" s="19">
        <f t="shared" si="102"/>
        <v>-100</v>
      </c>
      <c r="J375" s="19">
        <f t="shared" si="103"/>
        <v>0</v>
      </c>
      <c r="K375" s="19">
        <f t="shared" si="104"/>
        <v>0</v>
      </c>
    </row>
    <row r="376" spans="1:11" ht="25.5">
      <c r="A376" s="23" t="s">
        <v>50</v>
      </c>
      <c r="B376" s="17" t="s">
        <v>51</v>
      </c>
      <c r="C376" s="18">
        <v>260204.58</v>
      </c>
      <c r="D376" s="18">
        <v>233595</v>
      </c>
      <c r="E376" s="18">
        <v>233595</v>
      </c>
      <c r="F376" s="18">
        <v>233595</v>
      </c>
      <c r="G376" s="18">
        <f t="shared" si="100"/>
        <v>-26609.579999999987</v>
      </c>
      <c r="H376" s="18">
        <f t="shared" si="101"/>
        <v>0</v>
      </c>
      <c r="I376" s="19">
        <f t="shared" si="102"/>
        <v>-10.226407236951786</v>
      </c>
      <c r="J376" s="19">
        <f t="shared" si="103"/>
        <v>100</v>
      </c>
      <c r="K376" s="19">
        <f t="shared" si="104"/>
        <v>100</v>
      </c>
    </row>
    <row r="377" spans="1:11">
      <c r="A377" s="24" t="s">
        <v>52</v>
      </c>
      <c r="B377" s="17" t="s">
        <v>53</v>
      </c>
      <c r="C377" s="18">
        <v>260204.58</v>
      </c>
      <c r="D377" s="18">
        <v>233595</v>
      </c>
      <c r="E377" s="18">
        <v>233595</v>
      </c>
      <c r="F377" s="18">
        <v>233595</v>
      </c>
      <c r="G377" s="18">
        <f t="shared" si="100"/>
        <v>-26609.579999999987</v>
      </c>
      <c r="H377" s="18">
        <f t="shared" si="101"/>
        <v>0</v>
      </c>
      <c r="I377" s="19">
        <f t="shared" si="102"/>
        <v>-10.226407236951786</v>
      </c>
      <c r="J377" s="19">
        <f t="shared" si="103"/>
        <v>100</v>
      </c>
      <c r="K377" s="19">
        <f t="shared" si="104"/>
        <v>100</v>
      </c>
    </row>
    <row r="378" spans="1:11" ht="25.5">
      <c r="A378" s="25" t="s">
        <v>54</v>
      </c>
      <c r="B378" s="17" t="s">
        <v>55</v>
      </c>
      <c r="C378" s="18">
        <v>260204.58</v>
      </c>
      <c r="D378" s="18">
        <v>233595</v>
      </c>
      <c r="E378" s="18">
        <v>233595</v>
      </c>
      <c r="F378" s="18">
        <v>233595</v>
      </c>
      <c r="G378" s="18">
        <f t="shared" si="100"/>
        <v>-26609.579999999987</v>
      </c>
      <c r="H378" s="18">
        <f t="shared" si="101"/>
        <v>0</v>
      </c>
      <c r="I378" s="19">
        <f t="shared" si="102"/>
        <v>-10.226407236951786</v>
      </c>
      <c r="J378" s="19">
        <f t="shared" si="103"/>
        <v>100</v>
      </c>
      <c r="K378" s="19">
        <f t="shared" si="104"/>
        <v>100</v>
      </c>
    </row>
    <row r="379" spans="1:11" ht="25.5">
      <c r="A379" s="26" t="s">
        <v>56</v>
      </c>
      <c r="B379" s="17" t="s">
        <v>57</v>
      </c>
      <c r="C379" s="18">
        <v>30000</v>
      </c>
      <c r="D379" s="18">
        <v>0</v>
      </c>
      <c r="E379" s="18">
        <v>0</v>
      </c>
      <c r="F379" s="18">
        <v>0</v>
      </c>
      <c r="G379" s="18">
        <f t="shared" si="100"/>
        <v>-30000</v>
      </c>
      <c r="H379" s="18">
        <f t="shared" si="101"/>
        <v>0</v>
      </c>
      <c r="I379" s="19">
        <f t="shared" si="102"/>
        <v>-100</v>
      </c>
      <c r="J379" s="19">
        <f t="shared" si="103"/>
        <v>0</v>
      </c>
      <c r="K379" s="19">
        <f t="shared" si="104"/>
        <v>0</v>
      </c>
    </row>
    <row r="380" spans="1:11" ht="25.5">
      <c r="A380" s="26" t="s">
        <v>247</v>
      </c>
      <c r="B380" s="17" t="s">
        <v>248</v>
      </c>
      <c r="C380" s="18">
        <v>230204.58</v>
      </c>
      <c r="D380" s="18">
        <v>233595</v>
      </c>
      <c r="E380" s="18">
        <v>233595</v>
      </c>
      <c r="F380" s="18">
        <v>233595</v>
      </c>
      <c r="G380" s="18">
        <f t="shared" si="100"/>
        <v>3390.4200000000128</v>
      </c>
      <c r="H380" s="18">
        <f t="shared" si="101"/>
        <v>0</v>
      </c>
      <c r="I380" s="19">
        <f t="shared" si="102"/>
        <v>1.4727856413629894</v>
      </c>
      <c r="J380" s="19">
        <f t="shared" si="103"/>
        <v>100</v>
      </c>
      <c r="K380" s="19">
        <f t="shared" si="104"/>
        <v>100</v>
      </c>
    </row>
    <row r="381" spans="1:11">
      <c r="A381" s="16"/>
      <c r="B381" s="17" t="s">
        <v>62</v>
      </c>
      <c r="C381" s="18">
        <v>2875593.06</v>
      </c>
      <c r="D381" s="18">
        <v>-233595</v>
      </c>
      <c r="E381" s="18">
        <v>-233595</v>
      </c>
      <c r="F381" s="18">
        <v>5080526.47</v>
      </c>
      <c r="G381" s="18">
        <f t="shared" si="100"/>
        <v>2204933.4099999997</v>
      </c>
      <c r="H381" s="18">
        <f t="shared" si="101"/>
        <v>-5314121.47</v>
      </c>
      <c r="I381" s="19">
        <f t="shared" si="102"/>
        <v>76.677518828063938</v>
      </c>
      <c r="J381" s="19">
        <f t="shared" si="103"/>
        <v>-2174.9294591065736</v>
      </c>
      <c r="K381" s="19">
        <f t="shared" si="104"/>
        <v>-2174.9294591065736</v>
      </c>
    </row>
    <row r="382" spans="1:11">
      <c r="A382" s="16" t="s">
        <v>63</v>
      </c>
      <c r="B382" s="17" t="s">
        <v>64</v>
      </c>
      <c r="C382" s="18">
        <v>-2875593.06</v>
      </c>
      <c r="D382" s="18">
        <v>233595</v>
      </c>
      <c r="E382" s="18">
        <v>233595</v>
      </c>
      <c r="F382" s="18">
        <v>-5080526.47</v>
      </c>
      <c r="G382" s="18">
        <f t="shared" si="100"/>
        <v>-2204933.4099999997</v>
      </c>
      <c r="H382" s="18">
        <f t="shared" si="101"/>
        <v>5314121.47</v>
      </c>
      <c r="I382" s="19">
        <f t="shared" si="102"/>
        <v>76.677518828063938</v>
      </c>
      <c r="J382" s="19">
        <f t="shared" si="103"/>
        <v>-2174.9294591065736</v>
      </c>
      <c r="K382" s="19">
        <f t="shared" si="104"/>
        <v>-2174.9294591065736</v>
      </c>
    </row>
    <row r="383" spans="1:11">
      <c r="A383" s="22" t="s">
        <v>65</v>
      </c>
      <c r="B383" s="17" t="s">
        <v>66</v>
      </c>
      <c r="C383" s="18">
        <v>-2875593.06</v>
      </c>
      <c r="D383" s="18">
        <v>233595</v>
      </c>
      <c r="E383" s="18">
        <v>233595</v>
      </c>
      <c r="F383" s="18">
        <v>-5080526.47</v>
      </c>
      <c r="G383" s="18">
        <f t="shared" si="100"/>
        <v>-2204933.4099999997</v>
      </c>
      <c r="H383" s="18">
        <f t="shared" si="101"/>
        <v>5314121.47</v>
      </c>
      <c r="I383" s="19">
        <f t="shared" si="102"/>
        <v>76.677518828063938</v>
      </c>
      <c r="J383" s="19">
        <f t="shared" si="103"/>
        <v>-2174.9294591065736</v>
      </c>
      <c r="K383" s="19">
        <f t="shared" si="104"/>
        <v>-2174.9294591065736</v>
      </c>
    </row>
    <row r="384" spans="1:11" ht="25.5">
      <c r="A384" s="23" t="s">
        <v>79</v>
      </c>
      <c r="B384" s="17" t="s">
        <v>80</v>
      </c>
      <c r="C384" s="18">
        <v>0</v>
      </c>
      <c r="D384" s="18">
        <v>233595</v>
      </c>
      <c r="E384" s="18">
        <v>233595</v>
      </c>
      <c r="F384" s="18">
        <v>0</v>
      </c>
      <c r="G384" s="18">
        <f t="shared" si="100"/>
        <v>0</v>
      </c>
      <c r="H384" s="18">
        <f t="shared" si="101"/>
        <v>233595</v>
      </c>
      <c r="I384" s="19">
        <f t="shared" si="102"/>
        <v>0</v>
      </c>
      <c r="J384" s="19">
        <f t="shared" si="103"/>
        <v>0</v>
      </c>
      <c r="K384" s="19">
        <f t="shared" si="104"/>
        <v>0</v>
      </c>
    </row>
    <row r="385" spans="1:11">
      <c r="A385" s="27" t="s">
        <v>209</v>
      </c>
      <c r="B385" s="28" t="s">
        <v>84</v>
      </c>
      <c r="C385" s="29"/>
      <c r="D385" s="29"/>
      <c r="E385" s="29"/>
      <c r="F385" s="29"/>
      <c r="G385" s="29"/>
      <c r="H385" s="29"/>
      <c r="I385" s="30"/>
      <c r="J385" s="30"/>
      <c r="K385" s="30"/>
    </row>
    <row r="386" spans="1:11">
      <c r="A386" s="16" t="s">
        <v>24</v>
      </c>
      <c r="B386" s="17" t="s">
        <v>25</v>
      </c>
      <c r="C386" s="18">
        <v>199649.21</v>
      </c>
      <c r="D386" s="18">
        <v>230083</v>
      </c>
      <c r="E386" s="18">
        <v>230083</v>
      </c>
      <c r="F386" s="18">
        <v>202585.15</v>
      </c>
      <c r="G386" s="18">
        <f t="shared" ref="G386:G392" si="105">F386-C386</f>
        <v>2935.9400000000023</v>
      </c>
      <c r="H386" s="18">
        <f t="shared" ref="H386:H392" si="106">E386-F386</f>
        <v>27497.850000000006</v>
      </c>
      <c r="I386" s="19">
        <f t="shared" ref="I386:I392" si="107">IF(ISERROR(F386/C386),0,F386/C386*100-100)</f>
        <v>1.4705492698919187</v>
      </c>
      <c r="J386" s="19">
        <f t="shared" ref="J386:J392" si="108">IF(ISERROR(F386/E386),0,F386/E386*100)</f>
        <v>88.048725894568477</v>
      </c>
      <c r="K386" s="19">
        <f t="shared" ref="K386:K392" si="109">IF(ISERROR(F386/D386),0,F386/D386*100)</f>
        <v>88.048725894568477</v>
      </c>
    </row>
    <row r="387" spans="1:11">
      <c r="A387" s="22" t="s">
        <v>28</v>
      </c>
      <c r="B387" s="17" t="s">
        <v>29</v>
      </c>
      <c r="C387" s="18">
        <v>199649.21</v>
      </c>
      <c r="D387" s="18">
        <v>230083</v>
      </c>
      <c r="E387" s="18">
        <v>230083</v>
      </c>
      <c r="F387" s="18">
        <v>202585.15</v>
      </c>
      <c r="G387" s="18">
        <f t="shared" si="105"/>
        <v>2935.9400000000023</v>
      </c>
      <c r="H387" s="18">
        <f t="shared" si="106"/>
        <v>27497.850000000006</v>
      </c>
      <c r="I387" s="19">
        <f t="shared" si="107"/>
        <v>1.4705492698919187</v>
      </c>
      <c r="J387" s="19">
        <f t="shared" si="108"/>
        <v>88.048725894568477</v>
      </c>
      <c r="K387" s="19">
        <f t="shared" si="109"/>
        <v>88.048725894568477</v>
      </c>
    </row>
    <row r="388" spans="1:11">
      <c r="A388" s="23" t="s">
        <v>30</v>
      </c>
      <c r="B388" s="17" t="s">
        <v>31</v>
      </c>
      <c r="C388" s="18">
        <v>199649.21</v>
      </c>
      <c r="D388" s="18">
        <v>230083</v>
      </c>
      <c r="E388" s="18">
        <v>230083</v>
      </c>
      <c r="F388" s="18">
        <v>202585.15</v>
      </c>
      <c r="G388" s="18">
        <f t="shared" si="105"/>
        <v>2935.9400000000023</v>
      </c>
      <c r="H388" s="18">
        <f t="shared" si="106"/>
        <v>27497.850000000006</v>
      </c>
      <c r="I388" s="19">
        <f t="shared" si="107"/>
        <v>1.4705492698919187</v>
      </c>
      <c r="J388" s="19">
        <f t="shared" si="108"/>
        <v>88.048725894568477</v>
      </c>
      <c r="K388" s="19">
        <f t="shared" si="109"/>
        <v>88.048725894568477</v>
      </c>
    </row>
    <row r="389" spans="1:11">
      <c r="A389" s="16" t="s">
        <v>32</v>
      </c>
      <c r="B389" s="17" t="s">
        <v>33</v>
      </c>
      <c r="C389" s="18">
        <v>199649.21</v>
      </c>
      <c r="D389" s="18">
        <v>230083</v>
      </c>
      <c r="E389" s="18">
        <v>230083</v>
      </c>
      <c r="F389" s="18">
        <v>202585.15</v>
      </c>
      <c r="G389" s="18">
        <f t="shared" si="105"/>
        <v>2935.9400000000023</v>
      </c>
      <c r="H389" s="18">
        <f t="shared" si="106"/>
        <v>27497.850000000006</v>
      </c>
      <c r="I389" s="19">
        <f t="shared" si="107"/>
        <v>1.4705492698919187</v>
      </c>
      <c r="J389" s="19">
        <f t="shared" si="108"/>
        <v>88.048725894568477</v>
      </c>
      <c r="K389" s="19">
        <f t="shared" si="109"/>
        <v>88.048725894568477</v>
      </c>
    </row>
    <row r="390" spans="1:11">
      <c r="A390" s="22" t="s">
        <v>34</v>
      </c>
      <c r="B390" s="17" t="s">
        <v>35</v>
      </c>
      <c r="C390" s="18">
        <v>199649.21</v>
      </c>
      <c r="D390" s="18">
        <v>230083</v>
      </c>
      <c r="E390" s="18">
        <v>230083</v>
      </c>
      <c r="F390" s="18">
        <v>202585.15</v>
      </c>
      <c r="G390" s="18">
        <f t="shared" si="105"/>
        <v>2935.9400000000023</v>
      </c>
      <c r="H390" s="18">
        <f t="shared" si="106"/>
        <v>27497.850000000006</v>
      </c>
      <c r="I390" s="19">
        <f t="shared" si="107"/>
        <v>1.4705492698919187</v>
      </c>
      <c r="J390" s="19">
        <f t="shared" si="108"/>
        <v>88.048725894568477</v>
      </c>
      <c r="K390" s="19">
        <f t="shared" si="109"/>
        <v>88.048725894568477</v>
      </c>
    </row>
    <row r="391" spans="1:11" ht="25.5">
      <c r="A391" s="23" t="s">
        <v>73</v>
      </c>
      <c r="B391" s="17" t="s">
        <v>74</v>
      </c>
      <c r="C391" s="18">
        <v>199649.21</v>
      </c>
      <c r="D391" s="18">
        <v>230083</v>
      </c>
      <c r="E391" s="18">
        <v>230083</v>
      </c>
      <c r="F391" s="18">
        <v>202585.15</v>
      </c>
      <c r="G391" s="18">
        <f t="shared" si="105"/>
        <v>2935.9400000000023</v>
      </c>
      <c r="H391" s="18">
        <f t="shared" si="106"/>
        <v>27497.850000000006</v>
      </c>
      <c r="I391" s="19">
        <f t="shared" si="107"/>
        <v>1.4705492698919187</v>
      </c>
      <c r="J391" s="19">
        <f t="shared" si="108"/>
        <v>88.048725894568477</v>
      </c>
      <c r="K391" s="19">
        <f t="shared" si="109"/>
        <v>88.048725894568477</v>
      </c>
    </row>
    <row r="392" spans="1:11">
      <c r="A392" s="24" t="s">
        <v>75</v>
      </c>
      <c r="B392" s="17" t="s">
        <v>76</v>
      </c>
      <c r="C392" s="18">
        <v>199649.21</v>
      </c>
      <c r="D392" s="18">
        <v>230083</v>
      </c>
      <c r="E392" s="18">
        <v>230083</v>
      </c>
      <c r="F392" s="18">
        <v>202585.15</v>
      </c>
      <c r="G392" s="18">
        <f t="shared" si="105"/>
        <v>2935.9400000000023</v>
      </c>
      <c r="H392" s="18">
        <f t="shared" si="106"/>
        <v>27497.850000000006</v>
      </c>
      <c r="I392" s="19">
        <f t="shared" si="107"/>
        <v>1.4705492698919187</v>
      </c>
      <c r="J392" s="19">
        <f t="shared" si="108"/>
        <v>88.048725894568477</v>
      </c>
      <c r="K392" s="19">
        <f t="shared" si="109"/>
        <v>88.048725894568477</v>
      </c>
    </row>
    <row r="393" spans="1:11">
      <c r="A393" s="27" t="s">
        <v>286</v>
      </c>
      <c r="B393" s="28" t="s">
        <v>287</v>
      </c>
      <c r="C393" s="29"/>
      <c r="D393" s="29"/>
      <c r="E393" s="29"/>
      <c r="F393" s="29"/>
      <c r="G393" s="29"/>
      <c r="H393" s="29"/>
      <c r="I393" s="30"/>
      <c r="J393" s="30"/>
      <c r="K393" s="30"/>
    </row>
    <row r="394" spans="1:11">
      <c r="A394" s="16" t="s">
        <v>24</v>
      </c>
      <c r="B394" s="17" t="s">
        <v>25</v>
      </c>
      <c r="C394" s="18">
        <v>146075000</v>
      </c>
      <c r="D394" s="18">
        <v>30203380</v>
      </c>
      <c r="E394" s="18">
        <v>10203380</v>
      </c>
      <c r="F394" s="18">
        <v>30203380</v>
      </c>
      <c r="G394" s="18">
        <f t="shared" ref="G394:G400" si="110">F394-C394</f>
        <v>-115871620</v>
      </c>
      <c r="H394" s="18">
        <f t="shared" ref="H394:H400" si="111">E394-F394</f>
        <v>-20000000</v>
      </c>
      <c r="I394" s="19">
        <f t="shared" ref="I394:I400" si="112">IF(ISERROR(F394/C394),0,F394/C394*100-100)</f>
        <v>-79.323374978606878</v>
      </c>
      <c r="J394" s="19">
        <f t="shared" ref="J394:J400" si="113">IF(ISERROR(F394/E394),0,F394/E394*100)</f>
        <v>296.01347788673951</v>
      </c>
      <c r="K394" s="19">
        <f t="shared" ref="K394:K400" si="114">IF(ISERROR(F394/D394),0,F394/D394*100)</f>
        <v>100</v>
      </c>
    </row>
    <row r="395" spans="1:11">
      <c r="A395" s="22" t="s">
        <v>28</v>
      </c>
      <c r="B395" s="17" t="s">
        <v>29</v>
      </c>
      <c r="C395" s="18">
        <v>146075000</v>
      </c>
      <c r="D395" s="18">
        <v>30203380</v>
      </c>
      <c r="E395" s="18">
        <v>10203380</v>
      </c>
      <c r="F395" s="18">
        <v>30203380</v>
      </c>
      <c r="G395" s="18">
        <f t="shared" si="110"/>
        <v>-115871620</v>
      </c>
      <c r="H395" s="18">
        <f t="shared" si="111"/>
        <v>-20000000</v>
      </c>
      <c r="I395" s="19">
        <f t="shared" si="112"/>
        <v>-79.323374978606878</v>
      </c>
      <c r="J395" s="19">
        <f t="shared" si="113"/>
        <v>296.01347788673951</v>
      </c>
      <c r="K395" s="19">
        <f t="shared" si="114"/>
        <v>100</v>
      </c>
    </row>
    <row r="396" spans="1:11">
      <c r="A396" s="23" t="s">
        <v>30</v>
      </c>
      <c r="B396" s="17" t="s">
        <v>31</v>
      </c>
      <c r="C396" s="18">
        <v>146075000</v>
      </c>
      <c r="D396" s="18">
        <v>30203380</v>
      </c>
      <c r="E396" s="18">
        <v>10203380</v>
      </c>
      <c r="F396" s="18">
        <v>30203380</v>
      </c>
      <c r="G396" s="18">
        <f t="shared" si="110"/>
        <v>-115871620</v>
      </c>
      <c r="H396" s="18">
        <f t="shared" si="111"/>
        <v>-20000000</v>
      </c>
      <c r="I396" s="19">
        <f t="shared" si="112"/>
        <v>-79.323374978606878</v>
      </c>
      <c r="J396" s="19">
        <f t="shared" si="113"/>
        <v>296.01347788673951</v>
      </c>
      <c r="K396" s="19">
        <f t="shared" si="114"/>
        <v>100</v>
      </c>
    </row>
    <row r="397" spans="1:11">
      <c r="A397" s="16" t="s">
        <v>32</v>
      </c>
      <c r="B397" s="17" t="s">
        <v>33</v>
      </c>
      <c r="C397" s="18">
        <v>146075000</v>
      </c>
      <c r="D397" s="18">
        <v>30203380</v>
      </c>
      <c r="E397" s="18">
        <v>10203380</v>
      </c>
      <c r="F397" s="18">
        <v>30203380</v>
      </c>
      <c r="G397" s="18">
        <f t="shared" si="110"/>
        <v>-115871620</v>
      </c>
      <c r="H397" s="18">
        <f t="shared" si="111"/>
        <v>-20000000</v>
      </c>
      <c r="I397" s="19">
        <f t="shared" si="112"/>
        <v>-79.323374978606878</v>
      </c>
      <c r="J397" s="19">
        <f t="shared" si="113"/>
        <v>296.01347788673951</v>
      </c>
      <c r="K397" s="19">
        <f t="shared" si="114"/>
        <v>100</v>
      </c>
    </row>
    <row r="398" spans="1:11">
      <c r="A398" s="22" t="s">
        <v>34</v>
      </c>
      <c r="B398" s="17" t="s">
        <v>35</v>
      </c>
      <c r="C398" s="18">
        <v>146075000</v>
      </c>
      <c r="D398" s="18">
        <v>30203380</v>
      </c>
      <c r="E398" s="18">
        <v>10203380</v>
      </c>
      <c r="F398" s="18">
        <v>30203380</v>
      </c>
      <c r="G398" s="18">
        <f t="shared" si="110"/>
        <v>-115871620</v>
      </c>
      <c r="H398" s="18">
        <f t="shared" si="111"/>
        <v>-20000000</v>
      </c>
      <c r="I398" s="19">
        <f t="shared" si="112"/>
        <v>-79.323374978606878</v>
      </c>
      <c r="J398" s="19">
        <f t="shared" si="113"/>
        <v>296.01347788673951</v>
      </c>
      <c r="K398" s="19">
        <f t="shared" si="114"/>
        <v>100</v>
      </c>
    </row>
    <row r="399" spans="1:11">
      <c r="A399" s="23" t="s">
        <v>44</v>
      </c>
      <c r="B399" s="17" t="s">
        <v>45</v>
      </c>
      <c r="C399" s="18">
        <v>146075000</v>
      </c>
      <c r="D399" s="18">
        <v>30203380</v>
      </c>
      <c r="E399" s="18">
        <v>10203380</v>
      </c>
      <c r="F399" s="18">
        <v>30203380</v>
      </c>
      <c r="G399" s="18">
        <f t="shared" si="110"/>
        <v>-115871620</v>
      </c>
      <c r="H399" s="18">
        <f t="shared" si="111"/>
        <v>-20000000</v>
      </c>
      <c r="I399" s="19">
        <f t="shared" si="112"/>
        <v>-79.323374978606878</v>
      </c>
      <c r="J399" s="19">
        <f t="shared" si="113"/>
        <v>296.01347788673951</v>
      </c>
      <c r="K399" s="19">
        <f t="shared" si="114"/>
        <v>100</v>
      </c>
    </row>
    <row r="400" spans="1:11">
      <c r="A400" s="24" t="s">
        <v>46</v>
      </c>
      <c r="B400" s="17" t="s">
        <v>47</v>
      </c>
      <c r="C400" s="18">
        <v>146075000</v>
      </c>
      <c r="D400" s="18">
        <v>30203380</v>
      </c>
      <c r="E400" s="18">
        <v>10203380</v>
      </c>
      <c r="F400" s="18">
        <v>30203380</v>
      </c>
      <c r="G400" s="18">
        <f t="shared" si="110"/>
        <v>-115871620</v>
      </c>
      <c r="H400" s="18">
        <f t="shared" si="111"/>
        <v>-20000000</v>
      </c>
      <c r="I400" s="19">
        <f t="shared" si="112"/>
        <v>-79.323374978606878</v>
      </c>
      <c r="J400" s="19">
        <f t="shared" si="113"/>
        <v>296.01347788673951</v>
      </c>
      <c r="K400" s="19">
        <f t="shared" si="114"/>
        <v>100</v>
      </c>
    </row>
    <row r="401" spans="1:11">
      <c r="A401" s="27" t="s">
        <v>211</v>
      </c>
      <c r="B401" s="28" t="s">
        <v>212</v>
      </c>
      <c r="C401" s="29"/>
      <c r="D401" s="29"/>
      <c r="E401" s="29"/>
      <c r="F401" s="29"/>
      <c r="G401" s="29"/>
      <c r="H401" s="29"/>
      <c r="I401" s="30"/>
      <c r="J401" s="30"/>
      <c r="K401" s="30"/>
    </row>
    <row r="402" spans="1:11">
      <c r="A402" s="16" t="s">
        <v>24</v>
      </c>
      <c r="B402" s="17" t="s">
        <v>25</v>
      </c>
      <c r="C402" s="18">
        <v>5652067.5099999998</v>
      </c>
      <c r="D402" s="18">
        <v>8263056</v>
      </c>
      <c r="E402" s="18">
        <v>8652285</v>
      </c>
      <c r="F402" s="18">
        <v>6594934.6900000004</v>
      </c>
      <c r="G402" s="18">
        <f t="shared" ref="G402:G422" si="115">F402-C402</f>
        <v>942867.18000000063</v>
      </c>
      <c r="H402" s="18">
        <f t="shared" ref="H402:H422" si="116">E402-F402</f>
        <v>2057350.3099999996</v>
      </c>
      <c r="I402" s="19">
        <f t="shared" ref="I402:I422" si="117">IF(ISERROR(F402/C402),0,F402/C402*100-100)</f>
        <v>16.68181029918378</v>
      </c>
      <c r="J402" s="19">
        <f t="shared" ref="J402:J422" si="118">IF(ISERROR(F402/E402),0,F402/E402*100)</f>
        <v>76.221884623541641</v>
      </c>
      <c r="K402" s="19">
        <f t="shared" ref="K402:K422" si="119">IF(ISERROR(F402/D402),0,F402/D402*100)</f>
        <v>79.812295717226178</v>
      </c>
    </row>
    <row r="403" spans="1:11" ht="25.5">
      <c r="A403" s="22" t="s">
        <v>26</v>
      </c>
      <c r="B403" s="17" t="s">
        <v>27</v>
      </c>
      <c r="C403" s="18">
        <v>66341.100000000006</v>
      </c>
      <c r="D403" s="18">
        <v>80000</v>
      </c>
      <c r="E403" s="18">
        <v>80000</v>
      </c>
      <c r="F403" s="18">
        <v>102803.72</v>
      </c>
      <c r="G403" s="18">
        <f t="shared" si="115"/>
        <v>36462.619999999995</v>
      </c>
      <c r="H403" s="18">
        <f t="shared" si="116"/>
        <v>-22803.72</v>
      </c>
      <c r="I403" s="19">
        <f t="shared" si="117"/>
        <v>54.96233858045764</v>
      </c>
      <c r="J403" s="19">
        <f t="shared" si="118"/>
        <v>128.50465</v>
      </c>
      <c r="K403" s="19">
        <f t="shared" si="119"/>
        <v>128.50465</v>
      </c>
    </row>
    <row r="404" spans="1:11">
      <c r="A404" s="22" t="s">
        <v>28</v>
      </c>
      <c r="B404" s="17" t="s">
        <v>29</v>
      </c>
      <c r="C404" s="18">
        <v>5585726.4100000001</v>
      </c>
      <c r="D404" s="18">
        <v>8183056</v>
      </c>
      <c r="E404" s="18">
        <v>8572285</v>
      </c>
      <c r="F404" s="18">
        <v>6492130.9699999997</v>
      </c>
      <c r="G404" s="18">
        <f t="shared" si="115"/>
        <v>906404.55999999959</v>
      </c>
      <c r="H404" s="18">
        <f t="shared" si="116"/>
        <v>2080154.0300000003</v>
      </c>
      <c r="I404" s="19">
        <f t="shared" si="117"/>
        <v>16.227156388778425</v>
      </c>
      <c r="J404" s="19">
        <f t="shared" si="118"/>
        <v>75.733960898406892</v>
      </c>
      <c r="K404" s="19">
        <f t="shared" si="119"/>
        <v>79.336264715773666</v>
      </c>
    </row>
    <row r="405" spans="1:11">
      <c r="A405" s="23" t="s">
        <v>30</v>
      </c>
      <c r="B405" s="17" t="s">
        <v>31</v>
      </c>
      <c r="C405" s="18">
        <v>5585726.4100000001</v>
      </c>
      <c r="D405" s="18">
        <v>8183056</v>
      </c>
      <c r="E405" s="18">
        <v>8572285</v>
      </c>
      <c r="F405" s="18">
        <v>6492130.9699999997</v>
      </c>
      <c r="G405" s="18">
        <f t="shared" si="115"/>
        <v>906404.55999999959</v>
      </c>
      <c r="H405" s="18">
        <f t="shared" si="116"/>
        <v>2080154.0300000003</v>
      </c>
      <c r="I405" s="19">
        <f t="shared" si="117"/>
        <v>16.227156388778425</v>
      </c>
      <c r="J405" s="19">
        <f t="shared" si="118"/>
        <v>75.733960898406892</v>
      </c>
      <c r="K405" s="19">
        <f t="shared" si="119"/>
        <v>79.336264715773666</v>
      </c>
    </row>
    <row r="406" spans="1:11">
      <c r="A406" s="16" t="s">
        <v>32</v>
      </c>
      <c r="B406" s="17" t="s">
        <v>33</v>
      </c>
      <c r="C406" s="18">
        <v>5635482.2300000004</v>
      </c>
      <c r="D406" s="18">
        <v>8361056</v>
      </c>
      <c r="E406" s="18">
        <v>8750285</v>
      </c>
      <c r="F406" s="18">
        <v>6552130.9699999997</v>
      </c>
      <c r="G406" s="18">
        <f t="shared" si="115"/>
        <v>916648.73999999929</v>
      </c>
      <c r="H406" s="18">
        <f t="shared" si="116"/>
        <v>2198154.0300000003</v>
      </c>
      <c r="I406" s="19">
        <f t="shared" si="117"/>
        <v>16.265666407753002</v>
      </c>
      <c r="J406" s="19">
        <f t="shared" si="118"/>
        <v>74.879057882114694</v>
      </c>
      <c r="K406" s="19">
        <f t="shared" si="119"/>
        <v>78.364873647539255</v>
      </c>
    </row>
    <row r="407" spans="1:11">
      <c r="A407" s="22" t="s">
        <v>34</v>
      </c>
      <c r="B407" s="17" t="s">
        <v>35</v>
      </c>
      <c r="C407" s="18">
        <v>5516634.5499999998</v>
      </c>
      <c r="D407" s="18">
        <v>7869743</v>
      </c>
      <c r="E407" s="18">
        <v>8258972</v>
      </c>
      <c r="F407" s="18">
        <v>6409754.25</v>
      </c>
      <c r="G407" s="18">
        <f t="shared" si="115"/>
        <v>893119.70000000019</v>
      </c>
      <c r="H407" s="18">
        <f t="shared" si="116"/>
        <v>1849217.75</v>
      </c>
      <c r="I407" s="19">
        <f t="shared" si="117"/>
        <v>16.189575218463574</v>
      </c>
      <c r="J407" s="19">
        <f t="shared" si="118"/>
        <v>77.609589304819053</v>
      </c>
      <c r="K407" s="19">
        <f t="shared" si="119"/>
        <v>81.448075877446058</v>
      </c>
    </row>
    <row r="408" spans="1:11">
      <c r="A408" s="23" t="s">
        <v>36</v>
      </c>
      <c r="B408" s="17" t="s">
        <v>37</v>
      </c>
      <c r="C408" s="18">
        <v>5496990.1399999997</v>
      </c>
      <c r="D408" s="18">
        <v>7591887</v>
      </c>
      <c r="E408" s="18">
        <v>8257293</v>
      </c>
      <c r="F408" s="18">
        <v>6132583.4100000001</v>
      </c>
      <c r="G408" s="18">
        <f t="shared" si="115"/>
        <v>635593.27000000048</v>
      </c>
      <c r="H408" s="18">
        <f t="shared" si="116"/>
        <v>2124709.59</v>
      </c>
      <c r="I408" s="19">
        <f t="shared" si="117"/>
        <v>11.562568857000002</v>
      </c>
      <c r="J408" s="19">
        <f t="shared" si="118"/>
        <v>74.268690840932976</v>
      </c>
      <c r="K408" s="19">
        <f t="shared" si="119"/>
        <v>80.778117614237416</v>
      </c>
    </row>
    <row r="409" spans="1:11">
      <c r="A409" s="24" t="s">
        <v>38</v>
      </c>
      <c r="B409" s="17" t="s">
        <v>39</v>
      </c>
      <c r="C409" s="18">
        <v>4452109</v>
      </c>
      <c r="D409" s="18">
        <v>4847290</v>
      </c>
      <c r="E409" s="18">
        <v>4847290</v>
      </c>
      <c r="F409" s="18">
        <v>4814703.21</v>
      </c>
      <c r="G409" s="18">
        <f t="shared" si="115"/>
        <v>362594.20999999996</v>
      </c>
      <c r="H409" s="18">
        <f t="shared" si="116"/>
        <v>32586.790000000037</v>
      </c>
      <c r="I409" s="19">
        <f t="shared" si="117"/>
        <v>8.1443246335613111</v>
      </c>
      <c r="J409" s="19">
        <f t="shared" si="118"/>
        <v>99.327731784151553</v>
      </c>
      <c r="K409" s="19">
        <f t="shared" si="119"/>
        <v>99.327731784151553</v>
      </c>
    </row>
    <row r="410" spans="1:11">
      <c r="A410" s="24" t="s">
        <v>40</v>
      </c>
      <c r="B410" s="17" t="s">
        <v>41</v>
      </c>
      <c r="C410" s="18">
        <v>1044881.14</v>
      </c>
      <c r="D410" s="18">
        <v>2744597</v>
      </c>
      <c r="E410" s="18">
        <v>3410003</v>
      </c>
      <c r="F410" s="18">
        <v>1317880.2</v>
      </c>
      <c r="G410" s="18">
        <f t="shared" si="115"/>
        <v>272999.05999999994</v>
      </c>
      <c r="H410" s="18">
        <f t="shared" si="116"/>
        <v>2092122.8</v>
      </c>
      <c r="I410" s="19">
        <f t="shared" si="117"/>
        <v>26.127283721476687</v>
      </c>
      <c r="J410" s="19">
        <f t="shared" si="118"/>
        <v>38.647479195766103</v>
      </c>
      <c r="K410" s="19">
        <f t="shared" si="119"/>
        <v>48.017257178376276</v>
      </c>
    </row>
    <row r="411" spans="1:11">
      <c r="A411" s="25" t="s">
        <v>42</v>
      </c>
      <c r="B411" s="17" t="s">
        <v>43</v>
      </c>
      <c r="C411" s="18">
        <v>1098.0999999999999</v>
      </c>
      <c r="D411" s="18">
        <v>0</v>
      </c>
      <c r="E411" s="18">
        <v>0</v>
      </c>
      <c r="F411" s="18">
        <v>27775.29</v>
      </c>
      <c r="G411" s="18">
        <f t="shared" si="115"/>
        <v>26677.190000000002</v>
      </c>
      <c r="H411" s="18">
        <f t="shared" si="116"/>
        <v>-27775.29</v>
      </c>
      <c r="I411" s="19">
        <f t="shared" si="117"/>
        <v>2429.3953191876881</v>
      </c>
      <c r="J411" s="19">
        <f t="shared" si="118"/>
        <v>0</v>
      </c>
      <c r="K411" s="19">
        <f t="shared" si="119"/>
        <v>0</v>
      </c>
    </row>
    <row r="412" spans="1:11" ht="25.5">
      <c r="A412" s="23" t="s">
        <v>50</v>
      </c>
      <c r="B412" s="17" t="s">
        <v>51</v>
      </c>
      <c r="C412" s="18">
        <v>19644.41</v>
      </c>
      <c r="D412" s="18">
        <v>277856</v>
      </c>
      <c r="E412" s="18">
        <v>1679</v>
      </c>
      <c r="F412" s="18">
        <v>277170.84000000003</v>
      </c>
      <c r="G412" s="18">
        <f t="shared" si="115"/>
        <v>257526.43000000002</v>
      </c>
      <c r="H412" s="18">
        <f t="shared" si="116"/>
        <v>-275491.84000000003</v>
      </c>
      <c r="I412" s="19">
        <f t="shared" si="117"/>
        <v>1310.9400078699234</v>
      </c>
      <c r="J412" s="19">
        <f t="shared" si="118"/>
        <v>16508.090530077428</v>
      </c>
      <c r="K412" s="19">
        <f t="shared" si="119"/>
        <v>99.753411839226075</v>
      </c>
    </row>
    <row r="413" spans="1:11">
      <c r="A413" s="24" t="s">
        <v>52</v>
      </c>
      <c r="B413" s="17" t="s">
        <v>53</v>
      </c>
      <c r="C413" s="18">
        <v>2293.41</v>
      </c>
      <c r="D413" s="18">
        <v>1679</v>
      </c>
      <c r="E413" s="18">
        <v>1679</v>
      </c>
      <c r="F413" s="18">
        <v>993.84</v>
      </c>
      <c r="G413" s="18">
        <f t="shared" si="115"/>
        <v>-1299.5699999999997</v>
      </c>
      <c r="H413" s="18">
        <f t="shared" si="116"/>
        <v>685.16</v>
      </c>
      <c r="I413" s="19">
        <f t="shared" si="117"/>
        <v>-56.665402174055224</v>
      </c>
      <c r="J413" s="19">
        <f t="shared" si="118"/>
        <v>59.192376414532468</v>
      </c>
      <c r="K413" s="19">
        <f t="shared" si="119"/>
        <v>59.192376414532468</v>
      </c>
    </row>
    <row r="414" spans="1:11" ht="25.5">
      <c r="A414" s="25" t="s">
        <v>77</v>
      </c>
      <c r="B414" s="17" t="s">
        <v>78</v>
      </c>
      <c r="C414" s="18">
        <v>2293.41</v>
      </c>
      <c r="D414" s="18">
        <v>1679</v>
      </c>
      <c r="E414" s="18">
        <v>1679</v>
      </c>
      <c r="F414" s="18">
        <v>993.84</v>
      </c>
      <c r="G414" s="18">
        <f t="shared" si="115"/>
        <v>-1299.5699999999997</v>
      </c>
      <c r="H414" s="18">
        <f t="shared" si="116"/>
        <v>685.16</v>
      </c>
      <c r="I414" s="19">
        <f t="shared" si="117"/>
        <v>-56.665402174055224</v>
      </c>
      <c r="J414" s="19">
        <f t="shared" si="118"/>
        <v>59.192376414532468</v>
      </c>
      <c r="K414" s="19">
        <f t="shared" si="119"/>
        <v>59.192376414532468</v>
      </c>
    </row>
    <row r="415" spans="1:11" ht="25.5">
      <c r="A415" s="24" t="s">
        <v>157</v>
      </c>
      <c r="B415" s="17" t="s">
        <v>158</v>
      </c>
      <c r="C415" s="18">
        <v>17351</v>
      </c>
      <c r="D415" s="18">
        <v>276177</v>
      </c>
      <c r="E415" s="18">
        <v>0</v>
      </c>
      <c r="F415" s="18">
        <v>276177</v>
      </c>
      <c r="G415" s="18">
        <f t="shared" si="115"/>
        <v>258826</v>
      </c>
      <c r="H415" s="18">
        <f t="shared" si="116"/>
        <v>-276177</v>
      </c>
      <c r="I415" s="19">
        <f t="shared" si="117"/>
        <v>1491.7065298830039</v>
      </c>
      <c r="J415" s="19">
        <f t="shared" si="118"/>
        <v>0</v>
      </c>
      <c r="K415" s="19">
        <f t="shared" si="119"/>
        <v>100</v>
      </c>
    </row>
    <row r="416" spans="1:11" ht="38.25">
      <c r="A416" s="25" t="s">
        <v>179</v>
      </c>
      <c r="B416" s="17" t="s">
        <v>180</v>
      </c>
      <c r="C416" s="18">
        <v>17351</v>
      </c>
      <c r="D416" s="18">
        <v>276177</v>
      </c>
      <c r="E416" s="18">
        <v>0</v>
      </c>
      <c r="F416" s="18">
        <v>276177</v>
      </c>
      <c r="G416" s="18">
        <f t="shared" si="115"/>
        <v>258826</v>
      </c>
      <c r="H416" s="18">
        <f t="shared" si="116"/>
        <v>-276177</v>
      </c>
      <c r="I416" s="19">
        <f t="shared" si="117"/>
        <v>1491.7065298830039</v>
      </c>
      <c r="J416" s="19">
        <f t="shared" si="118"/>
        <v>0</v>
      </c>
      <c r="K416" s="19">
        <f t="shared" si="119"/>
        <v>100</v>
      </c>
    </row>
    <row r="417" spans="1:11">
      <c r="A417" s="22" t="s">
        <v>58</v>
      </c>
      <c r="B417" s="17" t="s">
        <v>59</v>
      </c>
      <c r="C417" s="18">
        <v>118847.67999999999</v>
      </c>
      <c r="D417" s="18">
        <v>491313</v>
      </c>
      <c r="E417" s="18">
        <v>491313</v>
      </c>
      <c r="F417" s="18">
        <v>142376.72</v>
      </c>
      <c r="G417" s="18">
        <f t="shared" si="115"/>
        <v>23529.040000000008</v>
      </c>
      <c r="H417" s="18">
        <f t="shared" si="116"/>
        <v>348936.28</v>
      </c>
      <c r="I417" s="19">
        <f t="shared" si="117"/>
        <v>19.79764350469442</v>
      </c>
      <c r="J417" s="19">
        <f t="shared" si="118"/>
        <v>28.978822054372671</v>
      </c>
      <c r="K417" s="19">
        <f t="shared" si="119"/>
        <v>28.978822054372671</v>
      </c>
    </row>
    <row r="418" spans="1:11">
      <c r="A418" s="23" t="s">
        <v>60</v>
      </c>
      <c r="B418" s="17" t="s">
        <v>61</v>
      </c>
      <c r="C418" s="18">
        <v>118847.67999999999</v>
      </c>
      <c r="D418" s="18">
        <v>491313</v>
      </c>
      <c r="E418" s="18">
        <v>491313</v>
      </c>
      <c r="F418" s="18">
        <v>142376.72</v>
      </c>
      <c r="G418" s="18">
        <f t="shared" si="115"/>
        <v>23529.040000000008</v>
      </c>
      <c r="H418" s="18">
        <f t="shared" si="116"/>
        <v>348936.28</v>
      </c>
      <c r="I418" s="19">
        <f t="shared" si="117"/>
        <v>19.79764350469442</v>
      </c>
      <c r="J418" s="19">
        <f t="shared" si="118"/>
        <v>28.978822054372671</v>
      </c>
      <c r="K418" s="19">
        <f t="shared" si="119"/>
        <v>28.978822054372671</v>
      </c>
    </row>
    <row r="419" spans="1:11">
      <c r="A419" s="16"/>
      <c r="B419" s="17" t="s">
        <v>62</v>
      </c>
      <c r="C419" s="18">
        <v>16585.28</v>
      </c>
      <c r="D419" s="18">
        <v>-98000</v>
      </c>
      <c r="E419" s="18">
        <v>-98000</v>
      </c>
      <c r="F419" s="18">
        <v>42803.72</v>
      </c>
      <c r="G419" s="18">
        <f t="shared" si="115"/>
        <v>26218.440000000002</v>
      </c>
      <c r="H419" s="18">
        <f t="shared" si="116"/>
        <v>-140803.72</v>
      </c>
      <c r="I419" s="19">
        <f t="shared" si="117"/>
        <v>158.08258889810725</v>
      </c>
      <c r="J419" s="19">
        <f t="shared" si="118"/>
        <v>-43.67726530612245</v>
      </c>
      <c r="K419" s="19">
        <f t="shared" si="119"/>
        <v>-43.67726530612245</v>
      </c>
    </row>
    <row r="420" spans="1:11">
      <c r="A420" s="16" t="s">
        <v>63</v>
      </c>
      <c r="B420" s="17" t="s">
        <v>64</v>
      </c>
      <c r="C420" s="18">
        <v>-16585.28</v>
      </c>
      <c r="D420" s="18">
        <v>98000</v>
      </c>
      <c r="E420" s="18">
        <v>98000</v>
      </c>
      <c r="F420" s="18">
        <v>-42803.72</v>
      </c>
      <c r="G420" s="18">
        <f t="shared" si="115"/>
        <v>-26218.440000000002</v>
      </c>
      <c r="H420" s="18">
        <f t="shared" si="116"/>
        <v>140803.72</v>
      </c>
      <c r="I420" s="19">
        <f t="shared" si="117"/>
        <v>158.08258889810725</v>
      </c>
      <c r="J420" s="19">
        <f t="shared" si="118"/>
        <v>-43.67726530612245</v>
      </c>
      <c r="K420" s="19">
        <f t="shared" si="119"/>
        <v>-43.67726530612245</v>
      </c>
    </row>
    <row r="421" spans="1:11">
      <c r="A421" s="22" t="s">
        <v>65</v>
      </c>
      <c r="B421" s="17" t="s">
        <v>66</v>
      </c>
      <c r="C421" s="18">
        <v>-16585.28</v>
      </c>
      <c r="D421" s="18">
        <v>98000</v>
      </c>
      <c r="E421" s="18">
        <v>98000</v>
      </c>
      <c r="F421" s="18">
        <v>-42803.72</v>
      </c>
      <c r="G421" s="18">
        <f t="shared" si="115"/>
        <v>-26218.440000000002</v>
      </c>
      <c r="H421" s="18">
        <f t="shared" si="116"/>
        <v>140803.72</v>
      </c>
      <c r="I421" s="19">
        <f t="shared" si="117"/>
        <v>158.08258889810725</v>
      </c>
      <c r="J421" s="19">
        <f t="shared" si="118"/>
        <v>-43.67726530612245</v>
      </c>
      <c r="K421" s="19">
        <f t="shared" si="119"/>
        <v>-43.67726530612245</v>
      </c>
    </row>
    <row r="422" spans="1:11" ht="25.5">
      <c r="A422" s="23" t="s">
        <v>79</v>
      </c>
      <c r="B422" s="17" t="s">
        <v>80</v>
      </c>
      <c r="C422" s="18">
        <v>0</v>
      </c>
      <c r="D422" s="18">
        <v>98000</v>
      </c>
      <c r="E422" s="18">
        <v>98000</v>
      </c>
      <c r="F422" s="18">
        <v>0</v>
      </c>
      <c r="G422" s="18">
        <f t="shared" si="115"/>
        <v>0</v>
      </c>
      <c r="H422" s="18">
        <f t="shared" si="116"/>
        <v>98000</v>
      </c>
      <c r="I422" s="19">
        <f t="shared" si="117"/>
        <v>0</v>
      </c>
      <c r="J422" s="19">
        <f t="shared" si="118"/>
        <v>0</v>
      </c>
      <c r="K422" s="19">
        <f t="shared" si="119"/>
        <v>0</v>
      </c>
    </row>
    <row r="423" spans="1:11">
      <c r="A423" s="27" t="s">
        <v>108</v>
      </c>
      <c r="B423" s="28" t="s">
        <v>109</v>
      </c>
      <c r="C423" s="29"/>
      <c r="D423" s="29"/>
      <c r="E423" s="29"/>
      <c r="F423" s="29"/>
      <c r="G423" s="29"/>
      <c r="H423" s="29"/>
      <c r="I423" s="30"/>
      <c r="J423" s="30"/>
      <c r="K423" s="30"/>
    </row>
    <row r="424" spans="1:11">
      <c r="A424" s="16" t="s">
        <v>24</v>
      </c>
      <c r="B424" s="17" t="s">
        <v>25</v>
      </c>
      <c r="C424" s="18">
        <v>75676922.629999995</v>
      </c>
      <c r="D424" s="18">
        <v>16908854</v>
      </c>
      <c r="E424" s="18">
        <v>0</v>
      </c>
      <c r="F424" s="18">
        <v>16491676.32</v>
      </c>
      <c r="G424" s="18">
        <f t="shared" ref="G424:G436" si="120">F424-C424</f>
        <v>-59185246.309999995</v>
      </c>
      <c r="H424" s="18">
        <f t="shared" ref="H424:H436" si="121">E424-F424</f>
        <v>-16491676.32</v>
      </c>
      <c r="I424" s="19">
        <f t="shared" ref="I424:I436" si="122">IF(ISERROR(F424/C424),0,F424/C424*100-100)</f>
        <v>-78.207786803605643</v>
      </c>
      <c r="J424" s="19">
        <f t="shared" ref="J424:J436" si="123">IF(ISERROR(F424/E424),0,F424/E424*100)</f>
        <v>0</v>
      </c>
      <c r="K424" s="19">
        <f t="shared" ref="K424:K436" si="124">IF(ISERROR(F424/D424),0,F424/D424*100)</f>
        <v>97.532785604512284</v>
      </c>
    </row>
    <row r="425" spans="1:11">
      <c r="A425" s="22" t="s">
        <v>28</v>
      </c>
      <c r="B425" s="17" t="s">
        <v>29</v>
      </c>
      <c r="C425" s="18">
        <v>75676922.629999995</v>
      </c>
      <c r="D425" s="18">
        <v>16908854</v>
      </c>
      <c r="E425" s="18">
        <v>0</v>
      </c>
      <c r="F425" s="18">
        <v>16491676.32</v>
      </c>
      <c r="G425" s="18">
        <f t="shared" si="120"/>
        <v>-59185246.309999995</v>
      </c>
      <c r="H425" s="18">
        <f t="shared" si="121"/>
        <v>-16491676.32</v>
      </c>
      <c r="I425" s="19">
        <f t="shared" si="122"/>
        <v>-78.207786803605643</v>
      </c>
      <c r="J425" s="19">
        <f t="shared" si="123"/>
        <v>0</v>
      </c>
      <c r="K425" s="19">
        <f t="shared" si="124"/>
        <v>97.532785604512284</v>
      </c>
    </row>
    <row r="426" spans="1:11">
      <c r="A426" s="23" t="s">
        <v>30</v>
      </c>
      <c r="B426" s="17" t="s">
        <v>31</v>
      </c>
      <c r="C426" s="18">
        <v>75676922.629999995</v>
      </c>
      <c r="D426" s="18">
        <v>16908854</v>
      </c>
      <c r="E426" s="18">
        <v>0</v>
      </c>
      <c r="F426" s="18">
        <v>16491676.32</v>
      </c>
      <c r="G426" s="18">
        <f t="shared" si="120"/>
        <v>-59185246.309999995</v>
      </c>
      <c r="H426" s="18">
        <f t="shared" si="121"/>
        <v>-16491676.32</v>
      </c>
      <c r="I426" s="19">
        <f t="shared" si="122"/>
        <v>-78.207786803605643</v>
      </c>
      <c r="J426" s="19">
        <f t="shared" si="123"/>
        <v>0</v>
      </c>
      <c r="K426" s="19">
        <f t="shared" si="124"/>
        <v>97.532785604512284</v>
      </c>
    </row>
    <row r="427" spans="1:11">
      <c r="A427" s="16" t="s">
        <v>32</v>
      </c>
      <c r="B427" s="17" t="s">
        <v>33</v>
      </c>
      <c r="C427" s="18">
        <v>75676922.629999995</v>
      </c>
      <c r="D427" s="18">
        <v>16908854</v>
      </c>
      <c r="E427" s="18">
        <v>0</v>
      </c>
      <c r="F427" s="18">
        <v>16491676.32</v>
      </c>
      <c r="G427" s="18">
        <f t="shared" si="120"/>
        <v>-59185246.309999995</v>
      </c>
      <c r="H427" s="18">
        <f t="shared" si="121"/>
        <v>-16491676.32</v>
      </c>
      <c r="I427" s="19">
        <f t="shared" si="122"/>
        <v>-78.207786803605643</v>
      </c>
      <c r="J427" s="19">
        <f t="shared" si="123"/>
        <v>0</v>
      </c>
      <c r="K427" s="19">
        <f t="shared" si="124"/>
        <v>97.532785604512284</v>
      </c>
    </row>
    <row r="428" spans="1:11">
      <c r="A428" s="22" t="s">
        <v>34</v>
      </c>
      <c r="B428" s="17" t="s">
        <v>35</v>
      </c>
      <c r="C428" s="18">
        <v>75142662.620000005</v>
      </c>
      <c r="D428" s="18">
        <v>16908854</v>
      </c>
      <c r="E428" s="18">
        <v>0</v>
      </c>
      <c r="F428" s="18">
        <v>16491676.32</v>
      </c>
      <c r="G428" s="18">
        <f t="shared" si="120"/>
        <v>-58650986.300000004</v>
      </c>
      <c r="H428" s="18">
        <f t="shared" si="121"/>
        <v>-16491676.32</v>
      </c>
      <c r="I428" s="19">
        <f t="shared" si="122"/>
        <v>-78.052845420983829</v>
      </c>
      <c r="J428" s="19">
        <f t="shared" si="123"/>
        <v>0</v>
      </c>
      <c r="K428" s="19">
        <f t="shared" si="124"/>
        <v>97.532785604512284</v>
      </c>
    </row>
    <row r="429" spans="1:11">
      <c r="A429" s="23" t="s">
        <v>36</v>
      </c>
      <c r="B429" s="17" t="s">
        <v>37</v>
      </c>
      <c r="C429" s="18">
        <v>288174.3</v>
      </c>
      <c r="D429" s="18">
        <v>152257</v>
      </c>
      <c r="E429" s="18">
        <v>0</v>
      </c>
      <c r="F429" s="18">
        <v>152256.25</v>
      </c>
      <c r="G429" s="18">
        <f t="shared" si="120"/>
        <v>-135918.04999999999</v>
      </c>
      <c r="H429" s="18">
        <f t="shared" si="121"/>
        <v>-152256.25</v>
      </c>
      <c r="I429" s="19">
        <f t="shared" si="122"/>
        <v>-47.165222575364972</v>
      </c>
      <c r="J429" s="19">
        <f t="shared" si="123"/>
        <v>0</v>
      </c>
      <c r="K429" s="19">
        <f t="shared" si="124"/>
        <v>99.999507411810299</v>
      </c>
    </row>
    <row r="430" spans="1:11">
      <c r="A430" s="24" t="s">
        <v>38</v>
      </c>
      <c r="B430" s="17" t="s">
        <v>39</v>
      </c>
      <c r="C430" s="18">
        <v>215544.05</v>
      </c>
      <c r="D430" s="18">
        <v>33736</v>
      </c>
      <c r="E430" s="18">
        <v>0</v>
      </c>
      <c r="F430" s="18">
        <v>33736</v>
      </c>
      <c r="G430" s="18">
        <f t="shared" si="120"/>
        <v>-181808.05</v>
      </c>
      <c r="H430" s="18">
        <f t="shared" si="121"/>
        <v>-33736</v>
      </c>
      <c r="I430" s="19">
        <f t="shared" si="122"/>
        <v>-84.348442928487231</v>
      </c>
      <c r="J430" s="19">
        <f t="shared" si="123"/>
        <v>0</v>
      </c>
      <c r="K430" s="19">
        <f t="shared" si="124"/>
        <v>100</v>
      </c>
    </row>
    <row r="431" spans="1:11">
      <c r="A431" s="24" t="s">
        <v>40</v>
      </c>
      <c r="B431" s="17" t="s">
        <v>41</v>
      </c>
      <c r="C431" s="18">
        <v>72630.25</v>
      </c>
      <c r="D431" s="18">
        <v>118521</v>
      </c>
      <c r="E431" s="18">
        <v>0</v>
      </c>
      <c r="F431" s="18">
        <v>118520.25</v>
      </c>
      <c r="G431" s="18">
        <f t="shared" si="120"/>
        <v>45890</v>
      </c>
      <c r="H431" s="18">
        <f t="shared" si="121"/>
        <v>-118520.25</v>
      </c>
      <c r="I431" s="19">
        <f t="shared" si="122"/>
        <v>63.183040124466061</v>
      </c>
      <c r="J431" s="19">
        <f t="shared" si="123"/>
        <v>0</v>
      </c>
      <c r="K431" s="19">
        <f t="shared" si="124"/>
        <v>99.999367200749234</v>
      </c>
    </row>
    <row r="432" spans="1:11">
      <c r="A432" s="23" t="s">
        <v>44</v>
      </c>
      <c r="B432" s="17" t="s">
        <v>45</v>
      </c>
      <c r="C432" s="18">
        <v>74854488.319999993</v>
      </c>
      <c r="D432" s="18">
        <v>16756597</v>
      </c>
      <c r="E432" s="18">
        <v>0</v>
      </c>
      <c r="F432" s="18">
        <v>16339420.07</v>
      </c>
      <c r="G432" s="18">
        <f t="shared" si="120"/>
        <v>-58515068.249999993</v>
      </c>
      <c r="H432" s="18">
        <f t="shared" si="121"/>
        <v>-16339420.07</v>
      </c>
      <c r="I432" s="19">
        <f t="shared" si="122"/>
        <v>-78.171756381327967</v>
      </c>
      <c r="J432" s="19">
        <f t="shared" si="123"/>
        <v>0</v>
      </c>
      <c r="K432" s="19">
        <f t="shared" si="124"/>
        <v>97.510372004530524</v>
      </c>
    </row>
    <row r="433" spans="1:11">
      <c r="A433" s="24" t="s">
        <v>46</v>
      </c>
      <c r="B433" s="17" t="s">
        <v>47</v>
      </c>
      <c r="C433" s="18">
        <v>74854488.319999993</v>
      </c>
      <c r="D433" s="18">
        <v>16609509</v>
      </c>
      <c r="E433" s="18">
        <v>0</v>
      </c>
      <c r="F433" s="18">
        <v>16197044.57</v>
      </c>
      <c r="G433" s="18">
        <f t="shared" si="120"/>
        <v>-58657443.749999993</v>
      </c>
      <c r="H433" s="18">
        <f t="shared" si="121"/>
        <v>-16197044.57</v>
      </c>
      <c r="I433" s="19">
        <f t="shared" si="122"/>
        <v>-78.361959404814485</v>
      </c>
      <c r="J433" s="19">
        <f t="shared" si="123"/>
        <v>0</v>
      </c>
      <c r="K433" s="19">
        <f t="shared" si="124"/>
        <v>97.516697031802693</v>
      </c>
    </row>
    <row r="434" spans="1:11">
      <c r="A434" s="24" t="s">
        <v>48</v>
      </c>
      <c r="B434" s="17" t="s">
        <v>49</v>
      </c>
      <c r="C434" s="18">
        <v>0</v>
      </c>
      <c r="D434" s="18">
        <v>147088</v>
      </c>
      <c r="E434" s="18">
        <v>0</v>
      </c>
      <c r="F434" s="18">
        <v>142375.5</v>
      </c>
      <c r="G434" s="18">
        <f t="shared" si="120"/>
        <v>142375.5</v>
      </c>
      <c r="H434" s="18">
        <f t="shared" si="121"/>
        <v>-142375.5</v>
      </c>
      <c r="I434" s="19">
        <f t="shared" si="122"/>
        <v>0</v>
      </c>
      <c r="J434" s="19">
        <f t="shared" si="123"/>
        <v>0</v>
      </c>
      <c r="K434" s="19">
        <f t="shared" si="124"/>
        <v>96.796135646687702</v>
      </c>
    </row>
    <row r="435" spans="1:11">
      <c r="A435" s="22" t="s">
        <v>58</v>
      </c>
      <c r="B435" s="17" t="s">
        <v>59</v>
      </c>
      <c r="C435" s="18">
        <v>534260.01</v>
      </c>
      <c r="D435" s="18">
        <v>0</v>
      </c>
      <c r="E435" s="18">
        <v>0</v>
      </c>
      <c r="F435" s="18">
        <v>0</v>
      </c>
      <c r="G435" s="18">
        <f t="shared" si="120"/>
        <v>-534260.01</v>
      </c>
      <c r="H435" s="18">
        <f t="shared" si="121"/>
        <v>0</v>
      </c>
      <c r="I435" s="19">
        <f t="shared" si="122"/>
        <v>-100</v>
      </c>
      <c r="J435" s="19">
        <f t="shared" si="123"/>
        <v>0</v>
      </c>
      <c r="K435" s="19">
        <f t="shared" si="124"/>
        <v>0</v>
      </c>
    </row>
    <row r="436" spans="1:11">
      <c r="A436" s="23" t="s">
        <v>60</v>
      </c>
      <c r="B436" s="17" t="s">
        <v>61</v>
      </c>
      <c r="C436" s="18">
        <v>534260.01</v>
      </c>
      <c r="D436" s="18">
        <v>0</v>
      </c>
      <c r="E436" s="18">
        <v>0</v>
      </c>
      <c r="F436" s="18">
        <v>0</v>
      </c>
      <c r="G436" s="18">
        <f t="shared" si="120"/>
        <v>-534260.01</v>
      </c>
      <c r="H436" s="18">
        <f t="shared" si="121"/>
        <v>0</v>
      </c>
      <c r="I436" s="19">
        <f t="shared" si="122"/>
        <v>-100</v>
      </c>
      <c r="J436" s="19">
        <f t="shared" si="123"/>
        <v>0</v>
      </c>
      <c r="K436" s="19">
        <f t="shared" si="124"/>
        <v>0</v>
      </c>
    </row>
    <row r="437" spans="1:11">
      <c r="A437" s="16"/>
      <c r="B437" s="17"/>
      <c r="C437" s="18"/>
      <c r="D437" s="18"/>
      <c r="E437" s="18"/>
      <c r="F437" s="18"/>
      <c r="G437" s="18"/>
      <c r="H437" s="18"/>
      <c r="I437" s="19"/>
      <c r="J437" s="19"/>
      <c r="K437" s="19"/>
    </row>
    <row r="438" spans="1:11" ht="38.25">
      <c r="A438" s="27"/>
      <c r="B438" s="28" t="s">
        <v>110</v>
      </c>
      <c r="C438" s="29"/>
      <c r="D438" s="29"/>
      <c r="E438" s="29"/>
      <c r="F438" s="29"/>
      <c r="G438" s="29"/>
      <c r="H438" s="29"/>
      <c r="I438" s="30"/>
      <c r="J438" s="30"/>
      <c r="K438" s="30"/>
    </row>
    <row r="439" spans="1:11">
      <c r="A439" s="16" t="s">
        <v>24</v>
      </c>
      <c r="B439" s="17" t="s">
        <v>25</v>
      </c>
      <c r="C439" s="18">
        <v>19164487.219999999</v>
      </c>
      <c r="D439" s="18">
        <v>29575960</v>
      </c>
      <c r="E439" s="18">
        <v>21790166</v>
      </c>
      <c r="F439" s="18">
        <v>25243723.449999999</v>
      </c>
      <c r="G439" s="18">
        <f t="shared" ref="G439:G473" si="125">F439-C439</f>
        <v>6079236.2300000004</v>
      </c>
      <c r="H439" s="18">
        <f t="shared" ref="H439:H473" si="126">E439-F439</f>
        <v>-3453557.4499999993</v>
      </c>
      <c r="I439" s="19">
        <f t="shared" ref="I439:I473" si="127">IF(ISERROR(F439/C439),0,F439/C439*100-100)</f>
        <v>31.721361287745424</v>
      </c>
      <c r="J439" s="19">
        <f t="shared" ref="J439:J473" si="128">IF(ISERROR(F439/E439),0,F439/E439*100)</f>
        <v>115.84915622028763</v>
      </c>
      <c r="K439" s="19">
        <f t="shared" ref="K439:K473" si="129">IF(ISERROR(F439/D439),0,F439/D439*100)</f>
        <v>85.352169295603588</v>
      </c>
    </row>
    <row r="440" spans="1:11">
      <c r="A440" s="22" t="s">
        <v>87</v>
      </c>
      <c r="B440" s="17" t="s">
        <v>88</v>
      </c>
      <c r="C440" s="18">
        <v>748179.05</v>
      </c>
      <c r="D440" s="18">
        <v>635773</v>
      </c>
      <c r="E440" s="18">
        <v>543977</v>
      </c>
      <c r="F440" s="18">
        <v>434347.98</v>
      </c>
      <c r="G440" s="18">
        <f t="shared" si="125"/>
        <v>-313831.07000000007</v>
      </c>
      <c r="H440" s="18">
        <f t="shared" si="126"/>
        <v>109629.02000000002</v>
      </c>
      <c r="I440" s="19">
        <f t="shared" si="127"/>
        <v>-41.945984721170696</v>
      </c>
      <c r="J440" s="19">
        <f t="shared" si="128"/>
        <v>79.846754550284288</v>
      </c>
      <c r="K440" s="19">
        <f t="shared" si="129"/>
        <v>68.318091520086568</v>
      </c>
    </row>
    <row r="441" spans="1:11">
      <c r="A441" s="23" t="s">
        <v>245</v>
      </c>
      <c r="B441" s="17" t="s">
        <v>246</v>
      </c>
      <c r="C441" s="18">
        <v>315425.90000000002</v>
      </c>
      <c r="D441" s="18">
        <v>0</v>
      </c>
      <c r="E441" s="18">
        <v>0</v>
      </c>
      <c r="F441" s="18">
        <v>0</v>
      </c>
      <c r="G441" s="18">
        <f t="shared" si="125"/>
        <v>-315425.90000000002</v>
      </c>
      <c r="H441" s="18">
        <f t="shared" si="126"/>
        <v>0</v>
      </c>
      <c r="I441" s="19">
        <f t="shared" si="127"/>
        <v>-100</v>
      </c>
      <c r="J441" s="19">
        <f t="shared" si="128"/>
        <v>0</v>
      </c>
      <c r="K441" s="19">
        <f t="shared" si="129"/>
        <v>0</v>
      </c>
    </row>
    <row r="442" spans="1:11">
      <c r="A442" s="22" t="s">
        <v>89</v>
      </c>
      <c r="B442" s="17" t="s">
        <v>90</v>
      </c>
      <c r="C442" s="18">
        <v>26315.78</v>
      </c>
      <c r="D442" s="18">
        <v>172975</v>
      </c>
      <c r="E442" s="18">
        <v>125746</v>
      </c>
      <c r="F442" s="18">
        <v>60542.27</v>
      </c>
      <c r="G442" s="18">
        <f t="shared" si="125"/>
        <v>34226.49</v>
      </c>
      <c r="H442" s="18">
        <f t="shared" si="126"/>
        <v>65203.73</v>
      </c>
      <c r="I442" s="19">
        <f t="shared" si="127"/>
        <v>130.0607088218552</v>
      </c>
      <c r="J442" s="19">
        <f t="shared" si="128"/>
        <v>48.146477820368041</v>
      </c>
      <c r="K442" s="19">
        <f t="shared" si="129"/>
        <v>35.000589680589677</v>
      </c>
    </row>
    <row r="443" spans="1:11">
      <c r="A443" s="23" t="s">
        <v>91</v>
      </c>
      <c r="B443" s="17" t="s">
        <v>92</v>
      </c>
      <c r="C443" s="18">
        <v>26315.78</v>
      </c>
      <c r="D443" s="18">
        <v>172975</v>
      </c>
      <c r="E443" s="18">
        <v>125746</v>
      </c>
      <c r="F443" s="18">
        <v>60542.27</v>
      </c>
      <c r="G443" s="18">
        <f t="shared" si="125"/>
        <v>34226.49</v>
      </c>
      <c r="H443" s="18">
        <f t="shared" si="126"/>
        <v>65203.73</v>
      </c>
      <c r="I443" s="19">
        <f t="shared" si="127"/>
        <v>130.0607088218552</v>
      </c>
      <c r="J443" s="19">
        <f t="shared" si="128"/>
        <v>48.146477820368041</v>
      </c>
      <c r="K443" s="19">
        <f t="shared" si="129"/>
        <v>35.000589680589677</v>
      </c>
    </row>
    <row r="444" spans="1:11">
      <c r="A444" s="24" t="s">
        <v>93</v>
      </c>
      <c r="B444" s="17" t="s">
        <v>94</v>
      </c>
      <c r="C444" s="18">
        <v>26315.78</v>
      </c>
      <c r="D444" s="18">
        <v>172975</v>
      </c>
      <c r="E444" s="18">
        <v>125746</v>
      </c>
      <c r="F444" s="18">
        <v>60542.27</v>
      </c>
      <c r="G444" s="18">
        <f t="shared" si="125"/>
        <v>34226.49</v>
      </c>
      <c r="H444" s="18">
        <f t="shared" si="126"/>
        <v>65203.73</v>
      </c>
      <c r="I444" s="19">
        <f t="shared" si="127"/>
        <v>130.0607088218552</v>
      </c>
      <c r="J444" s="19">
        <f t="shared" si="128"/>
        <v>48.146477820368041</v>
      </c>
      <c r="K444" s="19">
        <f t="shared" si="129"/>
        <v>35.000589680589677</v>
      </c>
    </row>
    <row r="445" spans="1:11" ht="25.5">
      <c r="A445" s="25" t="s">
        <v>95</v>
      </c>
      <c r="B445" s="17" t="s">
        <v>96</v>
      </c>
      <c r="C445" s="18">
        <v>26315.78</v>
      </c>
      <c r="D445" s="18">
        <v>172975</v>
      </c>
      <c r="E445" s="18">
        <v>125746</v>
      </c>
      <c r="F445" s="18">
        <v>60542.27</v>
      </c>
      <c r="G445" s="18">
        <f t="shared" si="125"/>
        <v>34226.49</v>
      </c>
      <c r="H445" s="18">
        <f t="shared" si="126"/>
        <v>65203.73</v>
      </c>
      <c r="I445" s="19">
        <f t="shared" si="127"/>
        <v>130.0607088218552</v>
      </c>
      <c r="J445" s="19">
        <f t="shared" si="128"/>
        <v>48.146477820368041</v>
      </c>
      <c r="K445" s="19">
        <f t="shared" si="129"/>
        <v>35.000589680589677</v>
      </c>
    </row>
    <row r="446" spans="1:11" ht="25.5">
      <c r="A446" s="26" t="s">
        <v>97</v>
      </c>
      <c r="B446" s="17" t="s">
        <v>98</v>
      </c>
      <c r="C446" s="18">
        <v>19153.02</v>
      </c>
      <c r="D446" s="18">
        <v>62785</v>
      </c>
      <c r="E446" s="18">
        <v>15556</v>
      </c>
      <c r="F446" s="18">
        <v>54101.41</v>
      </c>
      <c r="G446" s="18">
        <f t="shared" si="125"/>
        <v>34948.39</v>
      </c>
      <c r="H446" s="18">
        <f t="shared" si="126"/>
        <v>-38545.410000000003</v>
      </c>
      <c r="I446" s="19">
        <f t="shared" si="127"/>
        <v>182.4693442600697</v>
      </c>
      <c r="J446" s="19">
        <f t="shared" si="128"/>
        <v>347.78484186166111</v>
      </c>
      <c r="K446" s="19">
        <f t="shared" si="129"/>
        <v>86.169323883093099</v>
      </c>
    </row>
    <row r="447" spans="1:11" ht="25.5">
      <c r="A447" s="26" t="s">
        <v>99</v>
      </c>
      <c r="B447" s="17" t="s">
        <v>100</v>
      </c>
      <c r="C447" s="18">
        <v>7162.76</v>
      </c>
      <c r="D447" s="18">
        <v>110190</v>
      </c>
      <c r="E447" s="18">
        <v>110190</v>
      </c>
      <c r="F447" s="18">
        <v>6440.86</v>
      </c>
      <c r="G447" s="18">
        <f t="shared" si="125"/>
        <v>-721.90000000000055</v>
      </c>
      <c r="H447" s="18">
        <f t="shared" si="126"/>
        <v>103749.14</v>
      </c>
      <c r="I447" s="19">
        <f t="shared" si="127"/>
        <v>-10.078517219619272</v>
      </c>
      <c r="J447" s="19">
        <f t="shared" si="128"/>
        <v>5.8452309646973406</v>
      </c>
      <c r="K447" s="19">
        <f t="shared" si="129"/>
        <v>5.8452309646973406</v>
      </c>
    </row>
    <row r="448" spans="1:11">
      <c r="A448" s="22" t="s">
        <v>28</v>
      </c>
      <c r="B448" s="17" t="s">
        <v>29</v>
      </c>
      <c r="C448" s="18">
        <v>18389992.390000001</v>
      </c>
      <c r="D448" s="18">
        <v>28767212</v>
      </c>
      <c r="E448" s="18">
        <v>21120443</v>
      </c>
      <c r="F448" s="18">
        <v>24748833.199999999</v>
      </c>
      <c r="G448" s="18">
        <f t="shared" si="125"/>
        <v>6358840.8099999987</v>
      </c>
      <c r="H448" s="18">
        <f t="shared" si="126"/>
        <v>-3628390.1999999993</v>
      </c>
      <c r="I448" s="19">
        <f t="shared" si="127"/>
        <v>34.57772398784553</v>
      </c>
      <c r="J448" s="19">
        <f t="shared" si="128"/>
        <v>117.17951749402226</v>
      </c>
      <c r="K448" s="19">
        <f t="shared" si="129"/>
        <v>86.031392962237703</v>
      </c>
    </row>
    <row r="449" spans="1:11">
      <c r="A449" s="23" t="s">
        <v>30</v>
      </c>
      <c r="B449" s="17" t="s">
        <v>31</v>
      </c>
      <c r="C449" s="18">
        <v>18389992.390000001</v>
      </c>
      <c r="D449" s="18">
        <v>28767212</v>
      </c>
      <c r="E449" s="18">
        <v>21120443</v>
      </c>
      <c r="F449" s="18">
        <v>24748833.199999999</v>
      </c>
      <c r="G449" s="18">
        <f t="shared" si="125"/>
        <v>6358840.8099999987</v>
      </c>
      <c r="H449" s="18">
        <f t="shared" si="126"/>
        <v>-3628390.1999999993</v>
      </c>
      <c r="I449" s="19">
        <f t="shared" si="127"/>
        <v>34.57772398784553</v>
      </c>
      <c r="J449" s="19">
        <f t="shared" si="128"/>
        <v>117.17951749402226</v>
      </c>
      <c r="K449" s="19">
        <f t="shared" si="129"/>
        <v>86.031392962237703</v>
      </c>
    </row>
    <row r="450" spans="1:11">
      <c r="A450" s="16" t="s">
        <v>32</v>
      </c>
      <c r="B450" s="17" t="s">
        <v>33</v>
      </c>
      <c r="C450" s="18">
        <v>19099002.41</v>
      </c>
      <c r="D450" s="18">
        <v>29730984</v>
      </c>
      <c r="E450" s="18">
        <v>21920206</v>
      </c>
      <c r="F450" s="18">
        <v>25191471.899999999</v>
      </c>
      <c r="G450" s="18">
        <f t="shared" si="125"/>
        <v>6092469.4899999984</v>
      </c>
      <c r="H450" s="18">
        <f t="shared" si="126"/>
        <v>-3271265.8999999985</v>
      </c>
      <c r="I450" s="19">
        <f t="shared" si="127"/>
        <v>31.899412122227147</v>
      </c>
      <c r="J450" s="19">
        <f t="shared" si="128"/>
        <v>114.92351805452923</v>
      </c>
      <c r="K450" s="19">
        <f t="shared" si="129"/>
        <v>84.731376196630421</v>
      </c>
    </row>
    <row r="451" spans="1:11">
      <c r="A451" s="22" t="s">
        <v>34</v>
      </c>
      <c r="B451" s="17" t="s">
        <v>35</v>
      </c>
      <c r="C451" s="18">
        <v>17649468.469999999</v>
      </c>
      <c r="D451" s="18">
        <v>27973202</v>
      </c>
      <c r="E451" s="18">
        <v>20761527</v>
      </c>
      <c r="F451" s="18">
        <v>23878764.140000001</v>
      </c>
      <c r="G451" s="18">
        <f t="shared" si="125"/>
        <v>6229295.6700000018</v>
      </c>
      <c r="H451" s="18">
        <f t="shared" si="126"/>
        <v>-3117237.1400000006</v>
      </c>
      <c r="I451" s="19">
        <f t="shared" si="127"/>
        <v>35.294522781739062</v>
      </c>
      <c r="J451" s="19">
        <f t="shared" si="128"/>
        <v>115.01448877050325</v>
      </c>
      <c r="K451" s="19">
        <f t="shared" si="129"/>
        <v>85.362998987388011</v>
      </c>
    </row>
    <row r="452" spans="1:11">
      <c r="A452" s="23" t="s">
        <v>36</v>
      </c>
      <c r="B452" s="17" t="s">
        <v>37</v>
      </c>
      <c r="C452" s="18">
        <v>9808430.4299999997</v>
      </c>
      <c r="D452" s="18">
        <v>14675809</v>
      </c>
      <c r="E452" s="18">
        <v>14647996</v>
      </c>
      <c r="F452" s="18">
        <v>12055805.42</v>
      </c>
      <c r="G452" s="18">
        <f t="shared" si="125"/>
        <v>2247374.9900000002</v>
      </c>
      <c r="H452" s="18">
        <f t="shared" si="126"/>
        <v>2592190.58</v>
      </c>
      <c r="I452" s="19">
        <f t="shared" si="127"/>
        <v>22.91268726468401</v>
      </c>
      <c r="J452" s="19">
        <f t="shared" si="128"/>
        <v>82.303445604436263</v>
      </c>
      <c r="K452" s="19">
        <f t="shared" si="129"/>
        <v>82.147467441147541</v>
      </c>
    </row>
    <row r="453" spans="1:11">
      <c r="A453" s="24" t="s">
        <v>38</v>
      </c>
      <c r="B453" s="17" t="s">
        <v>39</v>
      </c>
      <c r="C453" s="18">
        <v>5382094.1100000003</v>
      </c>
      <c r="D453" s="18">
        <v>6196210</v>
      </c>
      <c r="E453" s="18">
        <v>5675480</v>
      </c>
      <c r="F453" s="18">
        <v>5730810.7000000002</v>
      </c>
      <c r="G453" s="18">
        <f t="shared" si="125"/>
        <v>348716.58999999985</v>
      </c>
      <c r="H453" s="18">
        <f t="shared" si="126"/>
        <v>-55330.700000000186</v>
      </c>
      <c r="I453" s="19">
        <f t="shared" si="127"/>
        <v>6.4791990417276395</v>
      </c>
      <c r="J453" s="19">
        <f t="shared" si="128"/>
        <v>100.97490784920396</v>
      </c>
      <c r="K453" s="19">
        <f t="shared" si="129"/>
        <v>92.488968256401904</v>
      </c>
    </row>
    <row r="454" spans="1:11">
      <c r="A454" s="24" t="s">
        <v>40</v>
      </c>
      <c r="B454" s="17" t="s">
        <v>41</v>
      </c>
      <c r="C454" s="18">
        <v>4426336.32</v>
      </c>
      <c r="D454" s="18">
        <v>8479599</v>
      </c>
      <c r="E454" s="18">
        <v>8972516</v>
      </c>
      <c r="F454" s="18">
        <v>6324994.7199999997</v>
      </c>
      <c r="G454" s="18">
        <f t="shared" si="125"/>
        <v>1898658.3999999994</v>
      </c>
      <c r="H454" s="18">
        <f t="shared" si="126"/>
        <v>2647521.2800000003</v>
      </c>
      <c r="I454" s="19">
        <f t="shared" si="127"/>
        <v>42.894580590749143</v>
      </c>
      <c r="J454" s="19">
        <f t="shared" si="128"/>
        <v>70.49298903451384</v>
      </c>
      <c r="K454" s="19">
        <f t="shared" si="129"/>
        <v>74.590729113487555</v>
      </c>
    </row>
    <row r="455" spans="1:11">
      <c r="A455" s="25" t="s">
        <v>42</v>
      </c>
      <c r="B455" s="17" t="s">
        <v>43</v>
      </c>
      <c r="C455" s="18">
        <v>590910.53</v>
      </c>
      <c r="D455" s="18">
        <v>0</v>
      </c>
      <c r="E455" s="18">
        <v>0</v>
      </c>
      <c r="F455" s="18">
        <v>429480.78</v>
      </c>
      <c r="G455" s="18">
        <f t="shared" si="125"/>
        <v>-161429.75</v>
      </c>
      <c r="H455" s="18">
        <f t="shared" si="126"/>
        <v>-429480.78</v>
      </c>
      <c r="I455" s="19">
        <f t="shared" si="127"/>
        <v>-27.318814237410862</v>
      </c>
      <c r="J455" s="19">
        <f t="shared" si="128"/>
        <v>0</v>
      </c>
      <c r="K455" s="19">
        <f t="shared" si="129"/>
        <v>0</v>
      </c>
    </row>
    <row r="456" spans="1:11">
      <c r="A456" s="23" t="s">
        <v>44</v>
      </c>
      <c r="B456" s="17" t="s">
        <v>45</v>
      </c>
      <c r="C456" s="18">
        <v>4531920.25</v>
      </c>
      <c r="D456" s="18">
        <v>6925320</v>
      </c>
      <c r="E456" s="18">
        <v>3325320</v>
      </c>
      <c r="F456" s="18">
        <v>6092588.7000000002</v>
      </c>
      <c r="G456" s="18">
        <f t="shared" si="125"/>
        <v>1560668.4500000002</v>
      </c>
      <c r="H456" s="18">
        <f t="shared" si="126"/>
        <v>-2767268.7</v>
      </c>
      <c r="I456" s="19">
        <f t="shared" si="127"/>
        <v>34.437244344712383</v>
      </c>
      <c r="J456" s="19">
        <f t="shared" si="128"/>
        <v>183.2181173541193</v>
      </c>
      <c r="K456" s="19">
        <f t="shared" si="129"/>
        <v>87.975554920205852</v>
      </c>
    </row>
    <row r="457" spans="1:11">
      <c r="A457" s="24" t="s">
        <v>46</v>
      </c>
      <c r="B457" s="17" t="s">
        <v>47</v>
      </c>
      <c r="C457" s="18">
        <v>4531920.25</v>
      </c>
      <c r="D457" s="18">
        <v>6925320</v>
      </c>
      <c r="E457" s="18">
        <v>3325320</v>
      </c>
      <c r="F457" s="18">
        <v>6092588.7000000002</v>
      </c>
      <c r="G457" s="18">
        <f t="shared" si="125"/>
        <v>1560668.4500000002</v>
      </c>
      <c r="H457" s="18">
        <f t="shared" si="126"/>
        <v>-2767268.7</v>
      </c>
      <c r="I457" s="19">
        <f t="shared" si="127"/>
        <v>34.437244344712383</v>
      </c>
      <c r="J457" s="19">
        <f t="shared" si="128"/>
        <v>183.2181173541193</v>
      </c>
      <c r="K457" s="19">
        <f t="shared" si="129"/>
        <v>87.975554920205852</v>
      </c>
    </row>
    <row r="458" spans="1:11" ht="25.5">
      <c r="A458" s="23" t="s">
        <v>73</v>
      </c>
      <c r="B458" s="17" t="s">
        <v>74</v>
      </c>
      <c r="C458" s="18">
        <v>86716.71</v>
      </c>
      <c r="D458" s="18">
        <v>98621</v>
      </c>
      <c r="E458" s="18">
        <v>0</v>
      </c>
      <c r="F458" s="18">
        <v>98620.42</v>
      </c>
      <c r="G458" s="18">
        <f t="shared" si="125"/>
        <v>11903.709999999992</v>
      </c>
      <c r="H458" s="18">
        <f t="shared" si="126"/>
        <v>-98620.42</v>
      </c>
      <c r="I458" s="19">
        <f t="shared" si="127"/>
        <v>13.727123642029298</v>
      </c>
      <c r="J458" s="19">
        <f t="shared" si="128"/>
        <v>0</v>
      </c>
      <c r="K458" s="19">
        <f t="shared" si="129"/>
        <v>99.999411889962587</v>
      </c>
    </row>
    <row r="459" spans="1:11">
      <c r="A459" s="24" t="s">
        <v>75</v>
      </c>
      <c r="B459" s="17" t="s">
        <v>76</v>
      </c>
      <c r="C459" s="18">
        <v>86716.71</v>
      </c>
      <c r="D459" s="18">
        <v>98621</v>
      </c>
      <c r="E459" s="18">
        <v>0</v>
      </c>
      <c r="F459" s="18">
        <v>98620.42</v>
      </c>
      <c r="G459" s="18">
        <f t="shared" si="125"/>
        <v>11903.709999999992</v>
      </c>
      <c r="H459" s="18">
        <f t="shared" si="126"/>
        <v>-98620.42</v>
      </c>
      <c r="I459" s="19">
        <f t="shared" si="127"/>
        <v>13.727123642029298</v>
      </c>
      <c r="J459" s="19">
        <f t="shared" si="128"/>
        <v>0</v>
      </c>
      <c r="K459" s="19">
        <f t="shared" si="129"/>
        <v>99.999411889962587</v>
      </c>
    </row>
    <row r="460" spans="1:11" ht="25.5">
      <c r="A460" s="23" t="s">
        <v>50</v>
      </c>
      <c r="B460" s="17" t="s">
        <v>51</v>
      </c>
      <c r="C460" s="18">
        <v>3222401.08</v>
      </c>
      <c r="D460" s="18">
        <v>6273452</v>
      </c>
      <c r="E460" s="18">
        <v>2788211</v>
      </c>
      <c r="F460" s="18">
        <v>5631749.5999999996</v>
      </c>
      <c r="G460" s="18">
        <f t="shared" si="125"/>
        <v>2409348.5199999996</v>
      </c>
      <c r="H460" s="18">
        <f t="shared" si="126"/>
        <v>-2843538.5999999996</v>
      </c>
      <c r="I460" s="19">
        <f t="shared" si="127"/>
        <v>74.768734871451784</v>
      </c>
      <c r="J460" s="19">
        <f t="shared" si="128"/>
        <v>201.98434049646886</v>
      </c>
      <c r="K460" s="19">
        <f t="shared" si="129"/>
        <v>89.771143542661989</v>
      </c>
    </row>
    <row r="461" spans="1:11">
      <c r="A461" s="24" t="s">
        <v>52</v>
      </c>
      <c r="B461" s="17" t="s">
        <v>53</v>
      </c>
      <c r="C461" s="18">
        <v>400833.31</v>
      </c>
      <c r="D461" s="18">
        <v>70253</v>
      </c>
      <c r="E461" s="18">
        <v>43280</v>
      </c>
      <c r="F461" s="18">
        <v>50252.69</v>
      </c>
      <c r="G461" s="18">
        <f t="shared" si="125"/>
        <v>-350580.62</v>
      </c>
      <c r="H461" s="18">
        <f t="shared" si="126"/>
        <v>-6972.6900000000023</v>
      </c>
      <c r="I461" s="19">
        <f t="shared" si="127"/>
        <v>-87.462945631938624</v>
      </c>
      <c r="J461" s="19">
        <f t="shared" si="128"/>
        <v>116.11065157116451</v>
      </c>
      <c r="K461" s="19">
        <f t="shared" si="129"/>
        <v>71.531023586181377</v>
      </c>
    </row>
    <row r="462" spans="1:11" ht="25.5">
      <c r="A462" s="25" t="s">
        <v>54</v>
      </c>
      <c r="B462" s="17" t="s">
        <v>55</v>
      </c>
      <c r="C462" s="18">
        <v>400833.31</v>
      </c>
      <c r="D462" s="18">
        <v>70253</v>
      </c>
      <c r="E462" s="18">
        <v>43280</v>
      </c>
      <c r="F462" s="18">
        <v>50252.69</v>
      </c>
      <c r="G462" s="18">
        <f t="shared" si="125"/>
        <v>-350580.62</v>
      </c>
      <c r="H462" s="18">
        <f t="shared" si="126"/>
        <v>-6972.6900000000023</v>
      </c>
      <c r="I462" s="19">
        <f t="shared" si="127"/>
        <v>-87.462945631938624</v>
      </c>
      <c r="J462" s="19">
        <f t="shared" si="128"/>
        <v>116.11065157116451</v>
      </c>
      <c r="K462" s="19">
        <f t="shared" si="129"/>
        <v>71.531023586181377</v>
      </c>
    </row>
    <row r="463" spans="1:11" ht="25.5">
      <c r="A463" s="26" t="s">
        <v>56</v>
      </c>
      <c r="B463" s="17" t="s">
        <v>57</v>
      </c>
      <c r="C463" s="18">
        <v>400833.31</v>
      </c>
      <c r="D463" s="18">
        <v>70253</v>
      </c>
      <c r="E463" s="18">
        <v>43280</v>
      </c>
      <c r="F463" s="18">
        <v>50252.69</v>
      </c>
      <c r="G463" s="18">
        <f t="shared" si="125"/>
        <v>-350580.62</v>
      </c>
      <c r="H463" s="18">
        <f t="shared" si="126"/>
        <v>-6972.6900000000023</v>
      </c>
      <c r="I463" s="19">
        <f t="shared" si="127"/>
        <v>-87.462945631938624</v>
      </c>
      <c r="J463" s="19">
        <f t="shared" si="128"/>
        <v>116.11065157116451</v>
      </c>
      <c r="K463" s="19">
        <f t="shared" si="129"/>
        <v>71.531023586181377</v>
      </c>
    </row>
    <row r="464" spans="1:11" ht="51">
      <c r="A464" s="24" t="s">
        <v>153</v>
      </c>
      <c r="B464" s="17" t="s">
        <v>154</v>
      </c>
      <c r="C464" s="18">
        <v>2506141.87</v>
      </c>
      <c r="D464" s="18">
        <v>5813388</v>
      </c>
      <c r="E464" s="18">
        <v>2333105</v>
      </c>
      <c r="F464" s="18">
        <v>5370549.3899999997</v>
      </c>
      <c r="G464" s="18">
        <f t="shared" si="125"/>
        <v>2864407.5199999996</v>
      </c>
      <c r="H464" s="18">
        <f t="shared" si="126"/>
        <v>-3037444.3899999997</v>
      </c>
      <c r="I464" s="19">
        <f t="shared" si="127"/>
        <v>114.29550554534248</v>
      </c>
      <c r="J464" s="19">
        <f t="shared" si="128"/>
        <v>230.18892805938864</v>
      </c>
      <c r="K464" s="19">
        <f t="shared" si="129"/>
        <v>92.382434993157176</v>
      </c>
    </row>
    <row r="465" spans="1:11" ht="38.25">
      <c r="A465" s="25" t="s">
        <v>155</v>
      </c>
      <c r="B465" s="17" t="s">
        <v>156</v>
      </c>
      <c r="C465" s="18">
        <v>9098.3799999999992</v>
      </c>
      <c r="D465" s="18">
        <v>32200</v>
      </c>
      <c r="E465" s="18">
        <v>2200</v>
      </c>
      <c r="F465" s="18">
        <v>0</v>
      </c>
      <c r="G465" s="18">
        <f t="shared" si="125"/>
        <v>-9098.3799999999992</v>
      </c>
      <c r="H465" s="18">
        <f t="shared" si="126"/>
        <v>2200</v>
      </c>
      <c r="I465" s="19">
        <f t="shared" si="127"/>
        <v>-100</v>
      </c>
      <c r="J465" s="19">
        <f t="shared" si="128"/>
        <v>0</v>
      </c>
      <c r="K465" s="19">
        <f t="shared" si="129"/>
        <v>0</v>
      </c>
    </row>
    <row r="466" spans="1:11" ht="63.75">
      <c r="A466" s="25" t="s">
        <v>249</v>
      </c>
      <c r="B466" s="17" t="s">
        <v>250</v>
      </c>
      <c r="C466" s="18">
        <v>2497043.4900000002</v>
      </c>
      <c r="D466" s="18">
        <v>5781188</v>
      </c>
      <c r="E466" s="18">
        <v>2330905</v>
      </c>
      <c r="F466" s="18">
        <v>5370549.3899999997</v>
      </c>
      <c r="G466" s="18">
        <f t="shared" si="125"/>
        <v>2873505.8999999994</v>
      </c>
      <c r="H466" s="18">
        <f t="shared" si="126"/>
        <v>-3039644.3899999997</v>
      </c>
      <c r="I466" s="19">
        <f t="shared" si="127"/>
        <v>115.07632572310541</v>
      </c>
      <c r="J466" s="19">
        <f t="shared" si="128"/>
        <v>230.40618944144012</v>
      </c>
      <c r="K466" s="19">
        <f t="shared" si="129"/>
        <v>92.896985706052106</v>
      </c>
    </row>
    <row r="467" spans="1:11">
      <c r="A467" s="24" t="s">
        <v>181</v>
      </c>
      <c r="B467" s="17" t="s">
        <v>182</v>
      </c>
      <c r="C467" s="18">
        <v>315425.90000000002</v>
      </c>
      <c r="D467" s="18">
        <v>389811</v>
      </c>
      <c r="E467" s="18">
        <v>411826</v>
      </c>
      <c r="F467" s="18">
        <v>210947.52</v>
      </c>
      <c r="G467" s="18">
        <f t="shared" si="125"/>
        <v>-104478.38000000003</v>
      </c>
      <c r="H467" s="18">
        <f t="shared" si="126"/>
        <v>200878.48</v>
      </c>
      <c r="I467" s="19">
        <f t="shared" si="127"/>
        <v>-33.122955343870004</v>
      </c>
      <c r="J467" s="19">
        <f t="shared" si="128"/>
        <v>51.222487166910291</v>
      </c>
      <c r="K467" s="19">
        <f t="shared" si="129"/>
        <v>54.115332815133485</v>
      </c>
    </row>
    <row r="468" spans="1:11">
      <c r="A468" s="22" t="s">
        <v>58</v>
      </c>
      <c r="B468" s="17" t="s">
        <v>59</v>
      </c>
      <c r="C468" s="18">
        <v>1449533.94</v>
      </c>
      <c r="D468" s="18">
        <v>1757782</v>
      </c>
      <c r="E468" s="18">
        <v>1158679</v>
      </c>
      <c r="F468" s="18">
        <v>1312707.76</v>
      </c>
      <c r="G468" s="18">
        <f t="shared" si="125"/>
        <v>-136826.17999999993</v>
      </c>
      <c r="H468" s="18">
        <f t="shared" si="126"/>
        <v>-154028.76</v>
      </c>
      <c r="I468" s="19">
        <f t="shared" si="127"/>
        <v>-9.4393222693357473</v>
      </c>
      <c r="J468" s="19">
        <f t="shared" si="128"/>
        <v>113.29347990254419</v>
      </c>
      <c r="K468" s="19">
        <f t="shared" si="129"/>
        <v>74.679781679411889</v>
      </c>
    </row>
    <row r="469" spans="1:11">
      <c r="A469" s="23" t="s">
        <v>60</v>
      </c>
      <c r="B469" s="17" t="s">
        <v>61</v>
      </c>
      <c r="C469" s="18">
        <v>1449533.94</v>
      </c>
      <c r="D469" s="18">
        <v>1757782</v>
      </c>
      <c r="E469" s="18">
        <v>1158679</v>
      </c>
      <c r="F469" s="18">
        <v>1312707.76</v>
      </c>
      <c r="G469" s="18">
        <f t="shared" si="125"/>
        <v>-136826.17999999993</v>
      </c>
      <c r="H469" s="18">
        <f t="shared" si="126"/>
        <v>-154028.76</v>
      </c>
      <c r="I469" s="19">
        <f t="shared" si="127"/>
        <v>-9.4393222693357473</v>
      </c>
      <c r="J469" s="19">
        <f t="shared" si="128"/>
        <v>113.29347990254419</v>
      </c>
      <c r="K469" s="19">
        <f t="shared" si="129"/>
        <v>74.679781679411889</v>
      </c>
    </row>
    <row r="470" spans="1:11">
      <c r="A470" s="16"/>
      <c r="B470" s="17" t="s">
        <v>62</v>
      </c>
      <c r="C470" s="18">
        <v>65484.81</v>
      </c>
      <c r="D470" s="18">
        <v>-155024</v>
      </c>
      <c r="E470" s="18">
        <v>-130040</v>
      </c>
      <c r="F470" s="18">
        <v>52251.55</v>
      </c>
      <c r="G470" s="18">
        <f t="shared" si="125"/>
        <v>-13233.259999999995</v>
      </c>
      <c r="H470" s="18">
        <f t="shared" si="126"/>
        <v>-182291.55</v>
      </c>
      <c r="I470" s="19">
        <f t="shared" si="127"/>
        <v>-20.208136818294193</v>
      </c>
      <c r="J470" s="19">
        <f t="shared" si="128"/>
        <v>-40.181136573362046</v>
      </c>
      <c r="K470" s="19">
        <f t="shared" si="129"/>
        <v>-33.705458509650121</v>
      </c>
    </row>
    <row r="471" spans="1:11">
      <c r="A471" s="16" t="s">
        <v>63</v>
      </c>
      <c r="B471" s="17" t="s">
        <v>64</v>
      </c>
      <c r="C471" s="18">
        <v>-65484.81</v>
      </c>
      <c r="D471" s="18">
        <v>155024</v>
      </c>
      <c r="E471" s="18">
        <v>130040</v>
      </c>
      <c r="F471" s="18">
        <v>-52251.55</v>
      </c>
      <c r="G471" s="18">
        <f t="shared" si="125"/>
        <v>13233.259999999995</v>
      </c>
      <c r="H471" s="18">
        <f t="shared" si="126"/>
        <v>182291.55</v>
      </c>
      <c r="I471" s="19">
        <f t="shared" si="127"/>
        <v>-20.208136818294193</v>
      </c>
      <c r="J471" s="19">
        <f t="shared" si="128"/>
        <v>-40.181136573362046</v>
      </c>
      <c r="K471" s="19">
        <f t="shared" si="129"/>
        <v>-33.705458509650121</v>
      </c>
    </row>
    <row r="472" spans="1:11">
      <c r="A472" s="22" t="s">
        <v>65</v>
      </c>
      <c r="B472" s="17" t="s">
        <v>66</v>
      </c>
      <c r="C472" s="18">
        <v>-65484.81</v>
      </c>
      <c r="D472" s="18">
        <v>155024</v>
      </c>
      <c r="E472" s="18">
        <v>130040</v>
      </c>
      <c r="F472" s="18">
        <v>-52251.55</v>
      </c>
      <c r="G472" s="18">
        <f t="shared" si="125"/>
        <v>13233.259999999995</v>
      </c>
      <c r="H472" s="18">
        <f t="shared" si="126"/>
        <v>182291.55</v>
      </c>
      <c r="I472" s="19">
        <f t="shared" si="127"/>
        <v>-20.208136818294193</v>
      </c>
      <c r="J472" s="19">
        <f t="shared" si="128"/>
        <v>-40.181136573362046</v>
      </c>
      <c r="K472" s="19">
        <f t="shared" si="129"/>
        <v>-33.705458509650121</v>
      </c>
    </row>
    <row r="473" spans="1:11" ht="25.5">
      <c r="A473" s="23" t="s">
        <v>103</v>
      </c>
      <c r="B473" s="17" t="s">
        <v>104</v>
      </c>
      <c r="C473" s="18">
        <v>-39845.620000000003</v>
      </c>
      <c r="D473" s="18">
        <v>155024</v>
      </c>
      <c r="E473" s="18">
        <v>130040</v>
      </c>
      <c r="F473" s="18">
        <v>-155023.16</v>
      </c>
      <c r="G473" s="18">
        <f t="shared" si="125"/>
        <v>-115177.54000000001</v>
      </c>
      <c r="H473" s="18">
        <f t="shared" si="126"/>
        <v>285063.16000000003</v>
      </c>
      <c r="I473" s="19">
        <f t="shared" si="127"/>
        <v>289.05947504393208</v>
      </c>
      <c r="J473" s="19">
        <f t="shared" si="128"/>
        <v>-119.21190402952936</v>
      </c>
      <c r="K473" s="19">
        <f t="shared" si="129"/>
        <v>-99.999458148415727</v>
      </c>
    </row>
    <row r="474" spans="1:11" ht="25.5">
      <c r="A474" s="27" t="s">
        <v>111</v>
      </c>
      <c r="B474" s="28" t="s">
        <v>112</v>
      </c>
      <c r="C474" s="29"/>
      <c r="D474" s="29"/>
      <c r="E474" s="29"/>
      <c r="F474" s="29"/>
      <c r="G474" s="29"/>
      <c r="H474" s="29"/>
      <c r="I474" s="30"/>
      <c r="J474" s="30"/>
      <c r="K474" s="30"/>
    </row>
    <row r="475" spans="1:11">
      <c r="A475" s="16" t="s">
        <v>24</v>
      </c>
      <c r="B475" s="17" t="s">
        <v>25</v>
      </c>
      <c r="C475" s="18">
        <v>16174225.5</v>
      </c>
      <c r="D475" s="18">
        <v>26027365</v>
      </c>
      <c r="E475" s="18">
        <v>19147837</v>
      </c>
      <c r="F475" s="18">
        <v>22555900.77</v>
      </c>
      <c r="G475" s="18">
        <f t="shared" ref="G475:G499" si="130">F475-C475</f>
        <v>6381675.2699999996</v>
      </c>
      <c r="H475" s="18">
        <f t="shared" ref="H475:H499" si="131">E475-F475</f>
        <v>-3408063.7699999996</v>
      </c>
      <c r="I475" s="19">
        <f t="shared" ref="I475:I499" si="132">IF(ISERROR(F475/C475),0,F475/C475*100-100)</f>
        <v>39.45583218188716</v>
      </c>
      <c r="J475" s="19">
        <f t="shared" ref="J475:J499" si="133">IF(ISERROR(F475/E475),0,F475/E475*100)</f>
        <v>117.79868801891304</v>
      </c>
      <c r="K475" s="19">
        <f t="shared" ref="K475:K499" si="134">IF(ISERROR(F475/D475),0,F475/D475*100)</f>
        <v>86.662252479265561</v>
      </c>
    </row>
    <row r="476" spans="1:11">
      <c r="A476" s="22" t="s">
        <v>89</v>
      </c>
      <c r="B476" s="17" t="s">
        <v>90</v>
      </c>
      <c r="C476" s="18">
        <v>7413.91</v>
      </c>
      <c r="D476" s="18">
        <v>0</v>
      </c>
      <c r="E476" s="18">
        <v>0</v>
      </c>
      <c r="F476" s="18">
        <v>0</v>
      </c>
      <c r="G476" s="18">
        <f t="shared" si="130"/>
        <v>-7413.91</v>
      </c>
      <c r="H476" s="18">
        <f t="shared" si="131"/>
        <v>0</v>
      </c>
      <c r="I476" s="19">
        <f t="shared" si="132"/>
        <v>-100</v>
      </c>
      <c r="J476" s="19">
        <f t="shared" si="133"/>
        <v>0</v>
      </c>
      <c r="K476" s="19">
        <f t="shared" si="134"/>
        <v>0</v>
      </c>
    </row>
    <row r="477" spans="1:11">
      <c r="A477" s="23" t="s">
        <v>91</v>
      </c>
      <c r="B477" s="17" t="s">
        <v>92</v>
      </c>
      <c r="C477" s="18">
        <v>7413.91</v>
      </c>
      <c r="D477" s="18">
        <v>0</v>
      </c>
      <c r="E477" s="18">
        <v>0</v>
      </c>
      <c r="F477" s="18">
        <v>0</v>
      </c>
      <c r="G477" s="18">
        <f t="shared" si="130"/>
        <v>-7413.91</v>
      </c>
      <c r="H477" s="18">
        <f t="shared" si="131"/>
        <v>0</v>
      </c>
      <c r="I477" s="19">
        <f t="shared" si="132"/>
        <v>-100</v>
      </c>
      <c r="J477" s="19">
        <f t="shared" si="133"/>
        <v>0</v>
      </c>
      <c r="K477" s="19">
        <f t="shared" si="134"/>
        <v>0</v>
      </c>
    </row>
    <row r="478" spans="1:11">
      <c r="A478" s="24" t="s">
        <v>93</v>
      </c>
      <c r="B478" s="17" t="s">
        <v>94</v>
      </c>
      <c r="C478" s="18">
        <v>7413.91</v>
      </c>
      <c r="D478" s="18">
        <v>0</v>
      </c>
      <c r="E478" s="18">
        <v>0</v>
      </c>
      <c r="F478" s="18">
        <v>0</v>
      </c>
      <c r="G478" s="18">
        <f t="shared" si="130"/>
        <v>-7413.91</v>
      </c>
      <c r="H478" s="18">
        <f t="shared" si="131"/>
        <v>0</v>
      </c>
      <c r="I478" s="19">
        <f t="shared" si="132"/>
        <v>-100</v>
      </c>
      <c r="J478" s="19">
        <f t="shared" si="133"/>
        <v>0</v>
      </c>
      <c r="K478" s="19">
        <f t="shared" si="134"/>
        <v>0</v>
      </c>
    </row>
    <row r="479" spans="1:11" ht="25.5">
      <c r="A479" s="25" t="s">
        <v>95</v>
      </c>
      <c r="B479" s="17" t="s">
        <v>96</v>
      </c>
      <c r="C479" s="18">
        <v>7413.91</v>
      </c>
      <c r="D479" s="18">
        <v>0</v>
      </c>
      <c r="E479" s="18">
        <v>0</v>
      </c>
      <c r="F479" s="18">
        <v>0</v>
      </c>
      <c r="G479" s="18">
        <f t="shared" si="130"/>
        <v>-7413.91</v>
      </c>
      <c r="H479" s="18">
        <f t="shared" si="131"/>
        <v>0</v>
      </c>
      <c r="I479" s="19">
        <f t="shared" si="132"/>
        <v>-100</v>
      </c>
      <c r="J479" s="19">
        <f t="shared" si="133"/>
        <v>0</v>
      </c>
      <c r="K479" s="19">
        <f t="shared" si="134"/>
        <v>0</v>
      </c>
    </row>
    <row r="480" spans="1:11" ht="25.5">
      <c r="A480" s="26" t="s">
        <v>97</v>
      </c>
      <c r="B480" s="17" t="s">
        <v>98</v>
      </c>
      <c r="C480" s="18">
        <v>7413.91</v>
      </c>
      <c r="D480" s="18">
        <v>0</v>
      </c>
      <c r="E480" s="18">
        <v>0</v>
      </c>
      <c r="F480" s="18">
        <v>0</v>
      </c>
      <c r="G480" s="18">
        <f t="shared" si="130"/>
        <v>-7413.91</v>
      </c>
      <c r="H480" s="18">
        <f t="shared" si="131"/>
        <v>0</v>
      </c>
      <c r="I480" s="19">
        <f t="shared" si="132"/>
        <v>-100</v>
      </c>
      <c r="J480" s="19">
        <f t="shared" si="133"/>
        <v>0</v>
      </c>
      <c r="K480" s="19">
        <f t="shared" si="134"/>
        <v>0</v>
      </c>
    </row>
    <row r="481" spans="1:11">
      <c r="A481" s="22" t="s">
        <v>28</v>
      </c>
      <c r="B481" s="17" t="s">
        <v>29</v>
      </c>
      <c r="C481" s="18">
        <v>16166811.59</v>
      </c>
      <c r="D481" s="18">
        <v>26027365</v>
      </c>
      <c r="E481" s="18">
        <v>19147837</v>
      </c>
      <c r="F481" s="18">
        <v>22555900.77</v>
      </c>
      <c r="G481" s="18">
        <f t="shared" si="130"/>
        <v>6389089.1799999997</v>
      </c>
      <c r="H481" s="18">
        <f t="shared" si="131"/>
        <v>-3408063.7699999996</v>
      </c>
      <c r="I481" s="19">
        <f t="shared" si="132"/>
        <v>39.519784989341844</v>
      </c>
      <c r="J481" s="19">
        <f t="shared" si="133"/>
        <v>117.79868801891304</v>
      </c>
      <c r="K481" s="19">
        <f t="shared" si="134"/>
        <v>86.662252479265561</v>
      </c>
    </row>
    <row r="482" spans="1:11">
      <c r="A482" s="23" t="s">
        <v>30</v>
      </c>
      <c r="B482" s="17" t="s">
        <v>31</v>
      </c>
      <c r="C482" s="18">
        <v>16166811.59</v>
      </c>
      <c r="D482" s="18">
        <v>26027365</v>
      </c>
      <c r="E482" s="18">
        <v>19147837</v>
      </c>
      <c r="F482" s="18">
        <v>22555900.77</v>
      </c>
      <c r="G482" s="18">
        <f t="shared" si="130"/>
        <v>6389089.1799999997</v>
      </c>
      <c r="H482" s="18">
        <f t="shared" si="131"/>
        <v>-3408063.7699999996</v>
      </c>
      <c r="I482" s="19">
        <f t="shared" si="132"/>
        <v>39.519784989341844</v>
      </c>
      <c r="J482" s="19">
        <f t="shared" si="133"/>
        <v>117.79868801891304</v>
      </c>
      <c r="K482" s="19">
        <f t="shared" si="134"/>
        <v>86.662252479265561</v>
      </c>
    </row>
    <row r="483" spans="1:11">
      <c r="A483" s="16" t="s">
        <v>32</v>
      </c>
      <c r="B483" s="17" t="s">
        <v>33</v>
      </c>
      <c r="C483" s="18">
        <v>16174225.5</v>
      </c>
      <c r="D483" s="18">
        <v>26027365</v>
      </c>
      <c r="E483" s="18">
        <v>19147837</v>
      </c>
      <c r="F483" s="18">
        <v>22555900.77</v>
      </c>
      <c r="G483" s="18">
        <f t="shared" si="130"/>
        <v>6381675.2699999996</v>
      </c>
      <c r="H483" s="18">
        <f t="shared" si="131"/>
        <v>-3408063.7699999996</v>
      </c>
      <c r="I483" s="19">
        <f t="shared" si="132"/>
        <v>39.45583218188716</v>
      </c>
      <c r="J483" s="19">
        <f t="shared" si="133"/>
        <v>117.79868801891304</v>
      </c>
      <c r="K483" s="19">
        <f t="shared" si="134"/>
        <v>86.662252479265561</v>
      </c>
    </row>
    <row r="484" spans="1:11">
      <c r="A484" s="22" t="s">
        <v>34</v>
      </c>
      <c r="B484" s="17" t="s">
        <v>35</v>
      </c>
      <c r="C484" s="18">
        <v>14861439.24</v>
      </c>
      <c r="D484" s="18">
        <v>24411151</v>
      </c>
      <c r="E484" s="18">
        <v>17996758</v>
      </c>
      <c r="F484" s="18">
        <v>21368561.030000001</v>
      </c>
      <c r="G484" s="18">
        <f t="shared" si="130"/>
        <v>6507121.790000001</v>
      </c>
      <c r="H484" s="18">
        <f t="shared" si="131"/>
        <v>-3371803.0300000012</v>
      </c>
      <c r="I484" s="19">
        <f t="shared" si="132"/>
        <v>43.785273316502838</v>
      </c>
      <c r="J484" s="19">
        <f t="shared" si="133"/>
        <v>118.73561354772899</v>
      </c>
      <c r="K484" s="19">
        <f t="shared" si="134"/>
        <v>87.536065095824441</v>
      </c>
    </row>
    <row r="485" spans="1:11">
      <c r="A485" s="23" t="s">
        <v>36</v>
      </c>
      <c r="B485" s="17" t="s">
        <v>37</v>
      </c>
      <c r="C485" s="18">
        <v>7971194.0899999999</v>
      </c>
      <c r="D485" s="18">
        <v>11842973</v>
      </c>
      <c r="E485" s="18">
        <v>12382553</v>
      </c>
      <c r="F485" s="18">
        <v>9941725.8800000008</v>
      </c>
      <c r="G485" s="18">
        <f t="shared" si="130"/>
        <v>1970531.790000001</v>
      </c>
      <c r="H485" s="18">
        <f t="shared" si="131"/>
        <v>2440827.1199999992</v>
      </c>
      <c r="I485" s="19">
        <f t="shared" si="132"/>
        <v>24.72066001343596</v>
      </c>
      <c r="J485" s="19">
        <f t="shared" si="133"/>
        <v>80.288175467530806</v>
      </c>
      <c r="K485" s="19">
        <f t="shared" si="134"/>
        <v>83.946200671064602</v>
      </c>
    </row>
    <row r="486" spans="1:11">
      <c r="A486" s="24" t="s">
        <v>38</v>
      </c>
      <c r="B486" s="17" t="s">
        <v>39</v>
      </c>
      <c r="C486" s="18">
        <v>3853323.54</v>
      </c>
      <c r="D486" s="18">
        <v>4376769</v>
      </c>
      <c r="E486" s="18">
        <v>4223371</v>
      </c>
      <c r="F486" s="18">
        <v>4036425.52</v>
      </c>
      <c r="G486" s="18">
        <f t="shared" si="130"/>
        <v>183101.97999999998</v>
      </c>
      <c r="H486" s="18">
        <f t="shared" si="131"/>
        <v>186945.47999999998</v>
      </c>
      <c r="I486" s="19">
        <f t="shared" si="132"/>
        <v>4.7517935646795024</v>
      </c>
      <c r="J486" s="19">
        <f t="shared" si="133"/>
        <v>95.573548239072537</v>
      </c>
      <c r="K486" s="19">
        <f t="shared" si="134"/>
        <v>92.223864681914904</v>
      </c>
    </row>
    <row r="487" spans="1:11">
      <c r="A487" s="24" t="s">
        <v>40</v>
      </c>
      <c r="B487" s="17" t="s">
        <v>41</v>
      </c>
      <c r="C487" s="18">
        <v>4117870.55</v>
      </c>
      <c r="D487" s="18">
        <v>7466204</v>
      </c>
      <c r="E487" s="18">
        <v>8159182</v>
      </c>
      <c r="F487" s="18">
        <v>5905300.3600000003</v>
      </c>
      <c r="G487" s="18">
        <f t="shared" si="130"/>
        <v>1787429.8100000005</v>
      </c>
      <c r="H487" s="18">
        <f t="shared" si="131"/>
        <v>2253881.6399999997</v>
      </c>
      <c r="I487" s="19">
        <f t="shared" si="132"/>
        <v>43.40665371328879</v>
      </c>
      <c r="J487" s="19">
        <f t="shared" si="133"/>
        <v>72.376132313263767</v>
      </c>
      <c r="K487" s="19">
        <f t="shared" si="134"/>
        <v>79.093745094562124</v>
      </c>
    </row>
    <row r="488" spans="1:11">
      <c r="A488" s="25" t="s">
        <v>42</v>
      </c>
      <c r="B488" s="17" t="s">
        <v>43</v>
      </c>
      <c r="C488" s="18">
        <v>587959.03</v>
      </c>
      <c r="D488" s="18">
        <v>0</v>
      </c>
      <c r="E488" s="18">
        <v>0</v>
      </c>
      <c r="F488" s="18">
        <v>426606.25</v>
      </c>
      <c r="G488" s="18">
        <f t="shared" si="130"/>
        <v>-161352.78000000003</v>
      </c>
      <c r="H488" s="18">
        <f t="shared" si="131"/>
        <v>-426606.25</v>
      </c>
      <c r="I488" s="19">
        <f t="shared" si="132"/>
        <v>-27.442861112278521</v>
      </c>
      <c r="J488" s="19">
        <f t="shared" si="133"/>
        <v>0</v>
      </c>
      <c r="K488" s="19">
        <f t="shared" si="134"/>
        <v>0</v>
      </c>
    </row>
    <row r="489" spans="1:11">
      <c r="A489" s="23" t="s">
        <v>44</v>
      </c>
      <c r="B489" s="17" t="s">
        <v>45</v>
      </c>
      <c r="C489" s="18">
        <v>4217769.87</v>
      </c>
      <c r="D489" s="18">
        <v>6840320</v>
      </c>
      <c r="E489" s="18">
        <v>3240320</v>
      </c>
      <c r="F489" s="18">
        <v>6011532.7599999998</v>
      </c>
      <c r="G489" s="18">
        <f t="shared" si="130"/>
        <v>1793762.8899999997</v>
      </c>
      <c r="H489" s="18">
        <f t="shared" si="131"/>
        <v>-2771212.76</v>
      </c>
      <c r="I489" s="19">
        <f t="shared" si="132"/>
        <v>42.528704630345317</v>
      </c>
      <c r="J489" s="19">
        <f t="shared" si="133"/>
        <v>185.52281132727632</v>
      </c>
      <c r="K489" s="19">
        <f t="shared" si="134"/>
        <v>87.883794325411671</v>
      </c>
    </row>
    <row r="490" spans="1:11">
      <c r="A490" s="24" t="s">
        <v>46</v>
      </c>
      <c r="B490" s="17" t="s">
        <v>47</v>
      </c>
      <c r="C490" s="18">
        <v>4217769.87</v>
      </c>
      <c r="D490" s="18">
        <v>6840320</v>
      </c>
      <c r="E490" s="18">
        <v>3240320</v>
      </c>
      <c r="F490" s="18">
        <v>6011532.7599999998</v>
      </c>
      <c r="G490" s="18">
        <f t="shared" si="130"/>
        <v>1793762.8899999997</v>
      </c>
      <c r="H490" s="18">
        <f t="shared" si="131"/>
        <v>-2771212.76</v>
      </c>
      <c r="I490" s="19">
        <f t="shared" si="132"/>
        <v>42.528704630345317</v>
      </c>
      <c r="J490" s="19">
        <f t="shared" si="133"/>
        <v>185.52281132727632</v>
      </c>
      <c r="K490" s="19">
        <f t="shared" si="134"/>
        <v>87.883794325411671</v>
      </c>
    </row>
    <row r="491" spans="1:11" ht="25.5">
      <c r="A491" s="23" t="s">
        <v>50</v>
      </c>
      <c r="B491" s="17" t="s">
        <v>51</v>
      </c>
      <c r="C491" s="18">
        <v>2672475.2799999998</v>
      </c>
      <c r="D491" s="18">
        <v>5727858</v>
      </c>
      <c r="E491" s="18">
        <v>2373885</v>
      </c>
      <c r="F491" s="18">
        <v>5415302.3899999997</v>
      </c>
      <c r="G491" s="18">
        <f t="shared" si="130"/>
        <v>2742827.11</v>
      </c>
      <c r="H491" s="18">
        <f t="shared" si="131"/>
        <v>-3041417.3899999997</v>
      </c>
      <c r="I491" s="19">
        <f t="shared" si="132"/>
        <v>102.63245952269386</v>
      </c>
      <c r="J491" s="19">
        <f t="shared" si="133"/>
        <v>228.1198284668381</v>
      </c>
      <c r="K491" s="19">
        <f t="shared" si="134"/>
        <v>94.543237454559787</v>
      </c>
    </row>
    <row r="492" spans="1:11">
      <c r="A492" s="24" t="s">
        <v>52</v>
      </c>
      <c r="B492" s="17" t="s">
        <v>53</v>
      </c>
      <c r="C492" s="18">
        <v>166333.41</v>
      </c>
      <c r="D492" s="18">
        <v>64753</v>
      </c>
      <c r="E492" s="18">
        <v>40780</v>
      </c>
      <c r="F492" s="18">
        <v>44753</v>
      </c>
      <c r="G492" s="18">
        <f t="shared" si="130"/>
        <v>-121580.41</v>
      </c>
      <c r="H492" s="18">
        <f t="shared" si="131"/>
        <v>-3973</v>
      </c>
      <c r="I492" s="19">
        <f t="shared" si="132"/>
        <v>-73.094401178933325</v>
      </c>
      <c r="J492" s="19">
        <f t="shared" si="133"/>
        <v>109.74252084355076</v>
      </c>
      <c r="K492" s="19">
        <f t="shared" si="134"/>
        <v>69.113400151344337</v>
      </c>
    </row>
    <row r="493" spans="1:11" ht="25.5">
      <c r="A493" s="25" t="s">
        <v>54</v>
      </c>
      <c r="B493" s="17" t="s">
        <v>55</v>
      </c>
      <c r="C493" s="18">
        <v>166333.41</v>
      </c>
      <c r="D493" s="18">
        <v>64753</v>
      </c>
      <c r="E493" s="18">
        <v>40780</v>
      </c>
      <c r="F493" s="18">
        <v>44753</v>
      </c>
      <c r="G493" s="18">
        <f t="shared" si="130"/>
        <v>-121580.41</v>
      </c>
      <c r="H493" s="18">
        <f t="shared" si="131"/>
        <v>-3973</v>
      </c>
      <c r="I493" s="19">
        <f t="shared" si="132"/>
        <v>-73.094401178933325</v>
      </c>
      <c r="J493" s="19">
        <f t="shared" si="133"/>
        <v>109.74252084355076</v>
      </c>
      <c r="K493" s="19">
        <f t="shared" si="134"/>
        <v>69.113400151344337</v>
      </c>
    </row>
    <row r="494" spans="1:11" ht="25.5">
      <c r="A494" s="26" t="s">
        <v>56</v>
      </c>
      <c r="B494" s="17" t="s">
        <v>57</v>
      </c>
      <c r="C494" s="18">
        <v>166333.41</v>
      </c>
      <c r="D494" s="18">
        <v>64753</v>
      </c>
      <c r="E494" s="18">
        <v>40780</v>
      </c>
      <c r="F494" s="18">
        <v>44753</v>
      </c>
      <c r="G494" s="18">
        <f t="shared" si="130"/>
        <v>-121580.41</v>
      </c>
      <c r="H494" s="18">
        <f t="shared" si="131"/>
        <v>-3973</v>
      </c>
      <c r="I494" s="19">
        <f t="shared" si="132"/>
        <v>-73.094401178933325</v>
      </c>
      <c r="J494" s="19">
        <f t="shared" si="133"/>
        <v>109.74252084355076</v>
      </c>
      <c r="K494" s="19">
        <f t="shared" si="134"/>
        <v>69.113400151344337</v>
      </c>
    </row>
    <row r="495" spans="1:11" ht="51">
      <c r="A495" s="24" t="s">
        <v>153</v>
      </c>
      <c r="B495" s="17" t="s">
        <v>154</v>
      </c>
      <c r="C495" s="18">
        <v>2506141.87</v>
      </c>
      <c r="D495" s="18">
        <v>5663105</v>
      </c>
      <c r="E495" s="18">
        <v>2333105</v>
      </c>
      <c r="F495" s="18">
        <v>5370549.3899999997</v>
      </c>
      <c r="G495" s="18">
        <f t="shared" si="130"/>
        <v>2864407.5199999996</v>
      </c>
      <c r="H495" s="18">
        <f t="shared" si="131"/>
        <v>-3037444.3899999997</v>
      </c>
      <c r="I495" s="19">
        <f t="shared" si="132"/>
        <v>114.29550554534248</v>
      </c>
      <c r="J495" s="19">
        <f t="shared" si="133"/>
        <v>230.18892805938864</v>
      </c>
      <c r="K495" s="19">
        <f t="shared" si="134"/>
        <v>94.834006962611497</v>
      </c>
    </row>
    <row r="496" spans="1:11" ht="38.25">
      <c r="A496" s="25" t="s">
        <v>155</v>
      </c>
      <c r="B496" s="17" t="s">
        <v>156</v>
      </c>
      <c r="C496" s="18">
        <v>9098.3799999999992</v>
      </c>
      <c r="D496" s="18">
        <v>32200</v>
      </c>
      <c r="E496" s="18">
        <v>2200</v>
      </c>
      <c r="F496" s="18">
        <v>0</v>
      </c>
      <c r="G496" s="18">
        <f t="shared" si="130"/>
        <v>-9098.3799999999992</v>
      </c>
      <c r="H496" s="18">
        <f t="shared" si="131"/>
        <v>2200</v>
      </c>
      <c r="I496" s="19">
        <f t="shared" si="132"/>
        <v>-100</v>
      </c>
      <c r="J496" s="19">
        <f t="shared" si="133"/>
        <v>0</v>
      </c>
      <c r="K496" s="19">
        <f t="shared" si="134"/>
        <v>0</v>
      </c>
    </row>
    <row r="497" spans="1:11" ht="63.75">
      <c r="A497" s="25" t="s">
        <v>249</v>
      </c>
      <c r="B497" s="17" t="s">
        <v>250</v>
      </c>
      <c r="C497" s="18">
        <v>2497043.4900000002</v>
      </c>
      <c r="D497" s="18">
        <v>5630905</v>
      </c>
      <c r="E497" s="18">
        <v>2330905</v>
      </c>
      <c r="F497" s="18">
        <v>5370549.3899999997</v>
      </c>
      <c r="G497" s="18">
        <f t="shared" si="130"/>
        <v>2873505.8999999994</v>
      </c>
      <c r="H497" s="18">
        <f t="shared" si="131"/>
        <v>-3039644.3899999997</v>
      </c>
      <c r="I497" s="19">
        <f t="shared" si="132"/>
        <v>115.07632572310541</v>
      </c>
      <c r="J497" s="19">
        <f t="shared" si="133"/>
        <v>230.40618944144012</v>
      </c>
      <c r="K497" s="19">
        <f t="shared" si="134"/>
        <v>95.376309669582412</v>
      </c>
    </row>
    <row r="498" spans="1:11">
      <c r="A498" s="22" t="s">
        <v>58</v>
      </c>
      <c r="B498" s="17" t="s">
        <v>59</v>
      </c>
      <c r="C498" s="18">
        <v>1312786.26</v>
      </c>
      <c r="D498" s="18">
        <v>1616214</v>
      </c>
      <c r="E498" s="18">
        <v>1151079</v>
      </c>
      <c r="F498" s="18">
        <v>1187339.74</v>
      </c>
      <c r="G498" s="18">
        <f t="shared" si="130"/>
        <v>-125446.52000000002</v>
      </c>
      <c r="H498" s="18">
        <f t="shared" si="131"/>
        <v>-36260.739999999991</v>
      </c>
      <c r="I498" s="19">
        <f t="shared" si="132"/>
        <v>-9.5557459597421399</v>
      </c>
      <c r="J498" s="19">
        <f t="shared" si="133"/>
        <v>103.15015216158056</v>
      </c>
      <c r="K498" s="19">
        <f t="shared" si="134"/>
        <v>73.464265252002519</v>
      </c>
    </row>
    <row r="499" spans="1:11">
      <c r="A499" s="23" t="s">
        <v>60</v>
      </c>
      <c r="B499" s="17" t="s">
        <v>61</v>
      </c>
      <c r="C499" s="18">
        <v>1312786.26</v>
      </c>
      <c r="D499" s="18">
        <v>1616214</v>
      </c>
      <c r="E499" s="18">
        <v>1151079</v>
      </c>
      <c r="F499" s="18">
        <v>1187339.74</v>
      </c>
      <c r="G499" s="18">
        <f t="shared" si="130"/>
        <v>-125446.52000000002</v>
      </c>
      <c r="H499" s="18">
        <f t="shared" si="131"/>
        <v>-36260.739999999991</v>
      </c>
      <c r="I499" s="19">
        <f t="shared" si="132"/>
        <v>-9.5557459597421399</v>
      </c>
      <c r="J499" s="19">
        <f t="shared" si="133"/>
        <v>103.15015216158056</v>
      </c>
      <c r="K499" s="19">
        <f t="shared" si="134"/>
        <v>73.464265252002519</v>
      </c>
    </row>
    <row r="500" spans="1:11" ht="25.5">
      <c r="A500" s="39" t="s">
        <v>213</v>
      </c>
      <c r="B500" s="28" t="s">
        <v>114</v>
      </c>
      <c r="C500" s="29"/>
      <c r="D500" s="29"/>
      <c r="E500" s="29"/>
      <c r="F500" s="29"/>
      <c r="G500" s="29"/>
      <c r="H500" s="29"/>
      <c r="I500" s="30"/>
      <c r="J500" s="30"/>
      <c r="K500" s="30"/>
    </row>
    <row r="501" spans="1:11">
      <c r="A501" s="16" t="s">
        <v>24</v>
      </c>
      <c r="B501" s="17" t="s">
        <v>25</v>
      </c>
      <c r="C501" s="18">
        <v>15601654.1</v>
      </c>
      <c r="D501" s="18">
        <v>25294943</v>
      </c>
      <c r="E501" s="18">
        <v>18415415</v>
      </c>
      <c r="F501" s="18">
        <v>21968885.420000002</v>
      </c>
      <c r="G501" s="18">
        <f t="shared" ref="G501:G525" si="135">F501-C501</f>
        <v>6367231.3200000022</v>
      </c>
      <c r="H501" s="18">
        <f t="shared" ref="H501:H525" si="136">E501-F501</f>
        <v>-3553470.4200000018</v>
      </c>
      <c r="I501" s="19">
        <f t="shared" ref="I501:I525" si="137">IF(ISERROR(F501/C501),0,F501/C501*100-100)</f>
        <v>40.811258083205416</v>
      </c>
      <c r="J501" s="19">
        <f t="shared" ref="J501:J525" si="138">IF(ISERROR(F501/E501),0,F501/E501*100)</f>
        <v>119.29617345034038</v>
      </c>
      <c r="K501" s="19">
        <f t="shared" ref="K501:K525" si="139">IF(ISERROR(F501/D501),0,F501/D501*100)</f>
        <v>86.850899090778739</v>
      </c>
    </row>
    <row r="502" spans="1:11">
      <c r="A502" s="22" t="s">
        <v>89</v>
      </c>
      <c r="B502" s="17" t="s">
        <v>90</v>
      </c>
      <c r="C502" s="18">
        <v>7413.91</v>
      </c>
      <c r="D502" s="18">
        <v>0</v>
      </c>
      <c r="E502" s="18">
        <v>0</v>
      </c>
      <c r="F502" s="18">
        <v>0</v>
      </c>
      <c r="G502" s="18">
        <f t="shared" si="135"/>
        <v>-7413.91</v>
      </c>
      <c r="H502" s="18">
        <f t="shared" si="136"/>
        <v>0</v>
      </c>
      <c r="I502" s="19">
        <f t="shared" si="137"/>
        <v>-100</v>
      </c>
      <c r="J502" s="19">
        <f t="shared" si="138"/>
        <v>0</v>
      </c>
      <c r="K502" s="19">
        <f t="shared" si="139"/>
        <v>0</v>
      </c>
    </row>
    <row r="503" spans="1:11">
      <c r="A503" s="23" t="s">
        <v>91</v>
      </c>
      <c r="B503" s="17" t="s">
        <v>92</v>
      </c>
      <c r="C503" s="18">
        <v>7413.91</v>
      </c>
      <c r="D503" s="18">
        <v>0</v>
      </c>
      <c r="E503" s="18">
        <v>0</v>
      </c>
      <c r="F503" s="18">
        <v>0</v>
      </c>
      <c r="G503" s="18">
        <f t="shared" si="135"/>
        <v>-7413.91</v>
      </c>
      <c r="H503" s="18">
        <f t="shared" si="136"/>
        <v>0</v>
      </c>
      <c r="I503" s="19">
        <f t="shared" si="137"/>
        <v>-100</v>
      </c>
      <c r="J503" s="19">
        <f t="shared" si="138"/>
        <v>0</v>
      </c>
      <c r="K503" s="19">
        <f t="shared" si="139"/>
        <v>0</v>
      </c>
    </row>
    <row r="504" spans="1:11">
      <c r="A504" s="24" t="s">
        <v>93</v>
      </c>
      <c r="B504" s="17" t="s">
        <v>94</v>
      </c>
      <c r="C504" s="18">
        <v>7413.91</v>
      </c>
      <c r="D504" s="18">
        <v>0</v>
      </c>
      <c r="E504" s="18">
        <v>0</v>
      </c>
      <c r="F504" s="18">
        <v>0</v>
      </c>
      <c r="G504" s="18">
        <f t="shared" si="135"/>
        <v>-7413.91</v>
      </c>
      <c r="H504" s="18">
        <f t="shared" si="136"/>
        <v>0</v>
      </c>
      <c r="I504" s="19">
        <f t="shared" si="137"/>
        <v>-100</v>
      </c>
      <c r="J504" s="19">
        <f t="shared" si="138"/>
        <v>0</v>
      </c>
      <c r="K504" s="19">
        <f t="shared" si="139"/>
        <v>0</v>
      </c>
    </row>
    <row r="505" spans="1:11" ht="25.5">
      <c r="A505" s="25" t="s">
        <v>95</v>
      </c>
      <c r="B505" s="17" t="s">
        <v>96</v>
      </c>
      <c r="C505" s="18">
        <v>7413.91</v>
      </c>
      <c r="D505" s="18">
        <v>0</v>
      </c>
      <c r="E505" s="18">
        <v>0</v>
      </c>
      <c r="F505" s="18">
        <v>0</v>
      </c>
      <c r="G505" s="18">
        <f t="shared" si="135"/>
        <v>-7413.91</v>
      </c>
      <c r="H505" s="18">
        <f t="shared" si="136"/>
        <v>0</v>
      </c>
      <c r="I505" s="19">
        <f t="shared" si="137"/>
        <v>-100</v>
      </c>
      <c r="J505" s="19">
        <f t="shared" si="138"/>
        <v>0</v>
      </c>
      <c r="K505" s="19">
        <f t="shared" si="139"/>
        <v>0</v>
      </c>
    </row>
    <row r="506" spans="1:11" ht="25.5">
      <c r="A506" s="26" t="s">
        <v>97</v>
      </c>
      <c r="B506" s="17" t="s">
        <v>98</v>
      </c>
      <c r="C506" s="18">
        <v>7413.91</v>
      </c>
      <c r="D506" s="18">
        <v>0</v>
      </c>
      <c r="E506" s="18">
        <v>0</v>
      </c>
      <c r="F506" s="18">
        <v>0</v>
      </c>
      <c r="G506" s="18">
        <f t="shared" si="135"/>
        <v>-7413.91</v>
      </c>
      <c r="H506" s="18">
        <f t="shared" si="136"/>
        <v>0</v>
      </c>
      <c r="I506" s="19">
        <f t="shared" si="137"/>
        <v>-100</v>
      </c>
      <c r="J506" s="19">
        <f t="shared" si="138"/>
        <v>0</v>
      </c>
      <c r="K506" s="19">
        <f t="shared" si="139"/>
        <v>0</v>
      </c>
    </row>
    <row r="507" spans="1:11">
      <c r="A507" s="22" t="s">
        <v>28</v>
      </c>
      <c r="B507" s="17" t="s">
        <v>29</v>
      </c>
      <c r="C507" s="18">
        <v>15594240.189999999</v>
      </c>
      <c r="D507" s="18">
        <v>25294943</v>
      </c>
      <c r="E507" s="18">
        <v>18415415</v>
      </c>
      <c r="F507" s="18">
        <v>21968885.420000002</v>
      </c>
      <c r="G507" s="18">
        <f t="shared" si="135"/>
        <v>6374645.2300000023</v>
      </c>
      <c r="H507" s="18">
        <f t="shared" si="136"/>
        <v>-3553470.4200000018</v>
      </c>
      <c r="I507" s="19">
        <f t="shared" si="137"/>
        <v>40.878203441343828</v>
      </c>
      <c r="J507" s="19">
        <f t="shared" si="138"/>
        <v>119.29617345034038</v>
      </c>
      <c r="K507" s="19">
        <f t="shared" si="139"/>
        <v>86.850899090778739</v>
      </c>
    </row>
    <row r="508" spans="1:11">
      <c r="A508" s="23" t="s">
        <v>30</v>
      </c>
      <c r="B508" s="17" t="s">
        <v>31</v>
      </c>
      <c r="C508" s="18">
        <v>15594240.189999999</v>
      </c>
      <c r="D508" s="18">
        <v>25294943</v>
      </c>
      <c r="E508" s="18">
        <v>18415415</v>
      </c>
      <c r="F508" s="18">
        <v>21968885.420000002</v>
      </c>
      <c r="G508" s="18">
        <f t="shared" si="135"/>
        <v>6374645.2300000023</v>
      </c>
      <c r="H508" s="18">
        <f t="shared" si="136"/>
        <v>-3553470.4200000018</v>
      </c>
      <c r="I508" s="19">
        <f t="shared" si="137"/>
        <v>40.878203441343828</v>
      </c>
      <c r="J508" s="19">
        <f t="shared" si="138"/>
        <v>119.29617345034038</v>
      </c>
      <c r="K508" s="19">
        <f t="shared" si="139"/>
        <v>86.850899090778739</v>
      </c>
    </row>
    <row r="509" spans="1:11">
      <c r="A509" s="16" t="s">
        <v>32</v>
      </c>
      <c r="B509" s="17" t="s">
        <v>33</v>
      </c>
      <c r="C509" s="18">
        <v>15601654.1</v>
      </c>
      <c r="D509" s="18">
        <v>25294943</v>
      </c>
      <c r="E509" s="18">
        <v>18415415</v>
      </c>
      <c r="F509" s="18">
        <v>21968885.420000002</v>
      </c>
      <c r="G509" s="18">
        <f t="shared" si="135"/>
        <v>6367231.3200000022</v>
      </c>
      <c r="H509" s="18">
        <f t="shared" si="136"/>
        <v>-3553470.4200000018</v>
      </c>
      <c r="I509" s="19">
        <f t="shared" si="137"/>
        <v>40.811258083205416</v>
      </c>
      <c r="J509" s="19">
        <f t="shared" si="138"/>
        <v>119.29617345034038</v>
      </c>
      <c r="K509" s="19">
        <f t="shared" si="139"/>
        <v>86.850899090778739</v>
      </c>
    </row>
    <row r="510" spans="1:11">
      <c r="A510" s="22" t="s">
        <v>34</v>
      </c>
      <c r="B510" s="17" t="s">
        <v>35</v>
      </c>
      <c r="C510" s="18">
        <v>14288867.84</v>
      </c>
      <c r="D510" s="18">
        <v>23678729</v>
      </c>
      <c r="E510" s="18">
        <v>17264336</v>
      </c>
      <c r="F510" s="18">
        <v>20781545.68</v>
      </c>
      <c r="G510" s="18">
        <f t="shared" si="135"/>
        <v>6492677.8399999999</v>
      </c>
      <c r="H510" s="18">
        <f t="shared" si="136"/>
        <v>-3517209.6799999997</v>
      </c>
      <c r="I510" s="19">
        <f t="shared" si="137"/>
        <v>45.438714338336268</v>
      </c>
      <c r="J510" s="19">
        <f t="shared" si="138"/>
        <v>120.37269015153551</v>
      </c>
      <c r="K510" s="19">
        <f t="shared" si="139"/>
        <v>87.764616420078966</v>
      </c>
    </row>
    <row r="511" spans="1:11">
      <c r="A511" s="23" t="s">
        <v>36</v>
      </c>
      <c r="B511" s="17" t="s">
        <v>37</v>
      </c>
      <c r="C511" s="18">
        <v>7398622.6900000004</v>
      </c>
      <c r="D511" s="18">
        <v>11110551</v>
      </c>
      <c r="E511" s="18">
        <v>11650131</v>
      </c>
      <c r="F511" s="18">
        <v>9354710.5299999993</v>
      </c>
      <c r="G511" s="18">
        <f t="shared" si="135"/>
        <v>1956087.8399999989</v>
      </c>
      <c r="H511" s="18">
        <f t="shared" si="136"/>
        <v>2295420.4700000007</v>
      </c>
      <c r="I511" s="19">
        <f t="shared" si="137"/>
        <v>26.438540279177275</v>
      </c>
      <c r="J511" s="19">
        <f t="shared" si="138"/>
        <v>80.297041552579955</v>
      </c>
      <c r="K511" s="19">
        <f t="shared" si="139"/>
        <v>84.196639122578162</v>
      </c>
    </row>
    <row r="512" spans="1:11">
      <c r="A512" s="24" t="s">
        <v>38</v>
      </c>
      <c r="B512" s="17" t="s">
        <v>39</v>
      </c>
      <c r="C512" s="18">
        <v>3309306.6</v>
      </c>
      <c r="D512" s="18">
        <v>3725591</v>
      </c>
      <c r="E512" s="18">
        <v>3572193</v>
      </c>
      <c r="F512" s="18">
        <v>3495381.15</v>
      </c>
      <c r="G512" s="18">
        <f t="shared" si="135"/>
        <v>186074.54999999981</v>
      </c>
      <c r="H512" s="18">
        <f t="shared" si="136"/>
        <v>76811.850000000093</v>
      </c>
      <c r="I512" s="19">
        <f t="shared" si="137"/>
        <v>5.6227655062241553</v>
      </c>
      <c r="J512" s="19">
        <f t="shared" si="138"/>
        <v>97.849728444123812</v>
      </c>
      <c r="K512" s="19">
        <f t="shared" si="139"/>
        <v>93.820850168469917</v>
      </c>
    </row>
    <row r="513" spans="1:11">
      <c r="A513" s="24" t="s">
        <v>40</v>
      </c>
      <c r="B513" s="17" t="s">
        <v>41</v>
      </c>
      <c r="C513" s="18">
        <v>4089316.09</v>
      </c>
      <c r="D513" s="18">
        <v>7384960</v>
      </c>
      <c r="E513" s="18">
        <v>8077938</v>
      </c>
      <c r="F513" s="18">
        <v>5859329.3799999999</v>
      </c>
      <c r="G513" s="18">
        <f t="shared" si="135"/>
        <v>1770013.29</v>
      </c>
      <c r="H513" s="18">
        <f t="shared" si="136"/>
        <v>2218608.62</v>
      </c>
      <c r="I513" s="19">
        <f t="shared" si="137"/>
        <v>43.283846272690539</v>
      </c>
      <c r="J513" s="19">
        <f t="shared" si="138"/>
        <v>72.53496350182435</v>
      </c>
      <c r="K513" s="19">
        <f t="shared" si="139"/>
        <v>79.341382756304696</v>
      </c>
    </row>
    <row r="514" spans="1:11">
      <c r="A514" s="25" t="s">
        <v>42</v>
      </c>
      <c r="B514" s="17" t="s">
        <v>43</v>
      </c>
      <c r="C514" s="18">
        <v>587959.03</v>
      </c>
      <c r="D514" s="18">
        <v>0</v>
      </c>
      <c r="E514" s="18">
        <v>0</v>
      </c>
      <c r="F514" s="18">
        <v>426606.25</v>
      </c>
      <c r="G514" s="18">
        <f t="shared" si="135"/>
        <v>-161352.78000000003</v>
      </c>
      <c r="H514" s="18">
        <f t="shared" si="136"/>
        <v>-426606.25</v>
      </c>
      <c r="I514" s="19">
        <f t="shared" si="137"/>
        <v>-27.442861112278521</v>
      </c>
      <c r="J514" s="19">
        <f t="shared" si="138"/>
        <v>0</v>
      </c>
      <c r="K514" s="19">
        <f t="shared" si="139"/>
        <v>0</v>
      </c>
    </row>
    <row r="515" spans="1:11">
      <c r="A515" s="23" t="s">
        <v>44</v>
      </c>
      <c r="B515" s="17" t="s">
        <v>45</v>
      </c>
      <c r="C515" s="18">
        <v>4217769.87</v>
      </c>
      <c r="D515" s="18">
        <v>6840320</v>
      </c>
      <c r="E515" s="18">
        <v>3240320</v>
      </c>
      <c r="F515" s="18">
        <v>6011532.7599999998</v>
      </c>
      <c r="G515" s="18">
        <f t="shared" si="135"/>
        <v>1793762.8899999997</v>
      </c>
      <c r="H515" s="18">
        <f t="shared" si="136"/>
        <v>-2771212.76</v>
      </c>
      <c r="I515" s="19">
        <f t="shared" si="137"/>
        <v>42.528704630345317</v>
      </c>
      <c r="J515" s="19">
        <f t="shared" si="138"/>
        <v>185.52281132727632</v>
      </c>
      <c r="K515" s="19">
        <f t="shared" si="139"/>
        <v>87.883794325411671</v>
      </c>
    </row>
    <row r="516" spans="1:11">
      <c r="A516" s="24" t="s">
        <v>46</v>
      </c>
      <c r="B516" s="17" t="s">
        <v>47</v>
      </c>
      <c r="C516" s="18">
        <v>4217769.87</v>
      </c>
      <c r="D516" s="18">
        <v>6840320</v>
      </c>
      <c r="E516" s="18">
        <v>3240320</v>
      </c>
      <c r="F516" s="18">
        <v>6011532.7599999998</v>
      </c>
      <c r="G516" s="18">
        <f t="shared" si="135"/>
        <v>1793762.8899999997</v>
      </c>
      <c r="H516" s="18">
        <f t="shared" si="136"/>
        <v>-2771212.76</v>
      </c>
      <c r="I516" s="19">
        <f t="shared" si="137"/>
        <v>42.528704630345317</v>
      </c>
      <c r="J516" s="19">
        <f t="shared" si="138"/>
        <v>185.52281132727632</v>
      </c>
      <c r="K516" s="19">
        <f t="shared" si="139"/>
        <v>87.883794325411671</v>
      </c>
    </row>
    <row r="517" spans="1:11" ht="25.5">
      <c r="A517" s="23" t="s">
        <v>50</v>
      </c>
      <c r="B517" s="17" t="s">
        <v>51</v>
      </c>
      <c r="C517" s="18">
        <v>2672475.2799999998</v>
      </c>
      <c r="D517" s="18">
        <v>5727858</v>
      </c>
      <c r="E517" s="18">
        <v>2373885</v>
      </c>
      <c r="F517" s="18">
        <v>5415302.3899999997</v>
      </c>
      <c r="G517" s="18">
        <f t="shared" si="135"/>
        <v>2742827.11</v>
      </c>
      <c r="H517" s="18">
        <f t="shared" si="136"/>
        <v>-3041417.3899999997</v>
      </c>
      <c r="I517" s="19">
        <f t="shared" si="137"/>
        <v>102.63245952269386</v>
      </c>
      <c r="J517" s="19">
        <f t="shared" si="138"/>
        <v>228.1198284668381</v>
      </c>
      <c r="K517" s="19">
        <f t="shared" si="139"/>
        <v>94.543237454559787</v>
      </c>
    </row>
    <row r="518" spans="1:11">
      <c r="A518" s="24" t="s">
        <v>52</v>
      </c>
      <c r="B518" s="17" t="s">
        <v>53</v>
      </c>
      <c r="C518" s="18">
        <v>166333.41</v>
      </c>
      <c r="D518" s="18">
        <v>64753</v>
      </c>
      <c r="E518" s="18">
        <v>40780</v>
      </c>
      <c r="F518" s="18">
        <v>44753</v>
      </c>
      <c r="G518" s="18">
        <f t="shared" si="135"/>
        <v>-121580.41</v>
      </c>
      <c r="H518" s="18">
        <f t="shared" si="136"/>
        <v>-3973</v>
      </c>
      <c r="I518" s="19">
        <f t="shared" si="137"/>
        <v>-73.094401178933325</v>
      </c>
      <c r="J518" s="19">
        <f t="shared" si="138"/>
        <v>109.74252084355076</v>
      </c>
      <c r="K518" s="19">
        <f t="shared" si="139"/>
        <v>69.113400151344337</v>
      </c>
    </row>
    <row r="519" spans="1:11" ht="25.5">
      <c r="A519" s="25" t="s">
        <v>54</v>
      </c>
      <c r="B519" s="17" t="s">
        <v>55</v>
      </c>
      <c r="C519" s="18">
        <v>166333.41</v>
      </c>
      <c r="D519" s="18">
        <v>64753</v>
      </c>
      <c r="E519" s="18">
        <v>40780</v>
      </c>
      <c r="F519" s="18">
        <v>44753</v>
      </c>
      <c r="G519" s="18">
        <f t="shared" si="135"/>
        <v>-121580.41</v>
      </c>
      <c r="H519" s="18">
        <f t="shared" si="136"/>
        <v>-3973</v>
      </c>
      <c r="I519" s="19">
        <f t="shared" si="137"/>
        <v>-73.094401178933325</v>
      </c>
      <c r="J519" s="19">
        <f t="shared" si="138"/>
        <v>109.74252084355076</v>
      </c>
      <c r="K519" s="19">
        <f t="shared" si="139"/>
        <v>69.113400151344337</v>
      </c>
    </row>
    <row r="520" spans="1:11" ht="25.5">
      <c r="A520" s="26" t="s">
        <v>56</v>
      </c>
      <c r="B520" s="17" t="s">
        <v>57</v>
      </c>
      <c r="C520" s="18">
        <v>166333.41</v>
      </c>
      <c r="D520" s="18">
        <v>64753</v>
      </c>
      <c r="E520" s="18">
        <v>40780</v>
      </c>
      <c r="F520" s="18">
        <v>44753</v>
      </c>
      <c r="G520" s="18">
        <f t="shared" si="135"/>
        <v>-121580.41</v>
      </c>
      <c r="H520" s="18">
        <f t="shared" si="136"/>
        <v>-3973</v>
      </c>
      <c r="I520" s="19">
        <f t="shared" si="137"/>
        <v>-73.094401178933325</v>
      </c>
      <c r="J520" s="19">
        <f t="shared" si="138"/>
        <v>109.74252084355076</v>
      </c>
      <c r="K520" s="19">
        <f t="shared" si="139"/>
        <v>69.113400151344337</v>
      </c>
    </row>
    <row r="521" spans="1:11" ht="51">
      <c r="A521" s="24" t="s">
        <v>153</v>
      </c>
      <c r="B521" s="17" t="s">
        <v>154</v>
      </c>
      <c r="C521" s="18">
        <v>2506141.87</v>
      </c>
      <c r="D521" s="18">
        <v>5663105</v>
      </c>
      <c r="E521" s="18">
        <v>2333105</v>
      </c>
      <c r="F521" s="18">
        <v>5370549.3899999997</v>
      </c>
      <c r="G521" s="18">
        <f t="shared" si="135"/>
        <v>2864407.5199999996</v>
      </c>
      <c r="H521" s="18">
        <f t="shared" si="136"/>
        <v>-3037444.3899999997</v>
      </c>
      <c r="I521" s="19">
        <f t="shared" si="137"/>
        <v>114.29550554534248</v>
      </c>
      <c r="J521" s="19">
        <f t="shared" si="138"/>
        <v>230.18892805938864</v>
      </c>
      <c r="K521" s="19">
        <f t="shared" si="139"/>
        <v>94.834006962611497</v>
      </c>
    </row>
    <row r="522" spans="1:11" ht="38.25">
      <c r="A522" s="25" t="s">
        <v>155</v>
      </c>
      <c r="B522" s="17" t="s">
        <v>156</v>
      </c>
      <c r="C522" s="18">
        <v>9098.3799999999992</v>
      </c>
      <c r="D522" s="18">
        <v>32200</v>
      </c>
      <c r="E522" s="18">
        <v>2200</v>
      </c>
      <c r="F522" s="18">
        <v>0</v>
      </c>
      <c r="G522" s="18">
        <f t="shared" si="135"/>
        <v>-9098.3799999999992</v>
      </c>
      <c r="H522" s="18">
        <f t="shared" si="136"/>
        <v>2200</v>
      </c>
      <c r="I522" s="19">
        <f t="shared" si="137"/>
        <v>-100</v>
      </c>
      <c r="J522" s="19">
        <f t="shared" si="138"/>
        <v>0</v>
      </c>
      <c r="K522" s="19">
        <f t="shared" si="139"/>
        <v>0</v>
      </c>
    </row>
    <row r="523" spans="1:11" ht="63.75">
      <c r="A523" s="25" t="s">
        <v>249</v>
      </c>
      <c r="B523" s="17" t="s">
        <v>250</v>
      </c>
      <c r="C523" s="18">
        <v>2497043.4900000002</v>
      </c>
      <c r="D523" s="18">
        <v>5630905</v>
      </c>
      <c r="E523" s="18">
        <v>2330905</v>
      </c>
      <c r="F523" s="18">
        <v>5370549.3899999997</v>
      </c>
      <c r="G523" s="18">
        <f t="shared" si="135"/>
        <v>2873505.8999999994</v>
      </c>
      <c r="H523" s="18">
        <f t="shared" si="136"/>
        <v>-3039644.3899999997</v>
      </c>
      <c r="I523" s="19">
        <f t="shared" si="137"/>
        <v>115.07632572310541</v>
      </c>
      <c r="J523" s="19">
        <f t="shared" si="138"/>
        <v>230.40618944144012</v>
      </c>
      <c r="K523" s="19">
        <f t="shared" si="139"/>
        <v>95.376309669582412</v>
      </c>
    </row>
    <row r="524" spans="1:11">
      <c r="A524" s="22" t="s">
        <v>58</v>
      </c>
      <c r="B524" s="17" t="s">
        <v>59</v>
      </c>
      <c r="C524" s="18">
        <v>1312786.26</v>
      </c>
      <c r="D524" s="18">
        <v>1616214</v>
      </c>
      <c r="E524" s="18">
        <v>1151079</v>
      </c>
      <c r="F524" s="18">
        <v>1187339.74</v>
      </c>
      <c r="G524" s="18">
        <f t="shared" si="135"/>
        <v>-125446.52000000002</v>
      </c>
      <c r="H524" s="18">
        <f t="shared" si="136"/>
        <v>-36260.739999999991</v>
      </c>
      <c r="I524" s="19">
        <f t="shared" si="137"/>
        <v>-9.5557459597421399</v>
      </c>
      <c r="J524" s="19">
        <f t="shared" si="138"/>
        <v>103.15015216158056</v>
      </c>
      <c r="K524" s="19">
        <f t="shared" si="139"/>
        <v>73.464265252002519</v>
      </c>
    </row>
    <row r="525" spans="1:11">
      <c r="A525" s="23" t="s">
        <v>60</v>
      </c>
      <c r="B525" s="17" t="s">
        <v>61</v>
      </c>
      <c r="C525" s="18">
        <v>1312786.26</v>
      </c>
      <c r="D525" s="18">
        <v>1616214</v>
      </c>
      <c r="E525" s="18">
        <v>1151079</v>
      </c>
      <c r="F525" s="18">
        <v>1187339.74</v>
      </c>
      <c r="G525" s="18">
        <f t="shared" si="135"/>
        <v>-125446.52000000002</v>
      </c>
      <c r="H525" s="18">
        <f t="shared" si="136"/>
        <v>-36260.739999999991</v>
      </c>
      <c r="I525" s="19">
        <f t="shared" si="137"/>
        <v>-9.5557459597421399</v>
      </c>
      <c r="J525" s="19">
        <f t="shared" si="138"/>
        <v>103.15015216158056</v>
      </c>
      <c r="K525" s="19">
        <f t="shared" si="139"/>
        <v>73.464265252002519</v>
      </c>
    </row>
    <row r="526" spans="1:11" ht="25.5">
      <c r="A526" s="39" t="s">
        <v>115</v>
      </c>
      <c r="B526" s="28" t="s">
        <v>116</v>
      </c>
      <c r="C526" s="29"/>
      <c r="D526" s="29"/>
      <c r="E526" s="29"/>
      <c r="F526" s="29"/>
      <c r="G526" s="29"/>
      <c r="H526" s="29"/>
      <c r="I526" s="30"/>
      <c r="J526" s="30"/>
      <c r="K526" s="30"/>
    </row>
    <row r="527" spans="1:11">
      <c r="A527" s="16" t="s">
        <v>24</v>
      </c>
      <c r="B527" s="17" t="s">
        <v>25</v>
      </c>
      <c r="C527" s="18">
        <v>572571.4</v>
      </c>
      <c r="D527" s="18">
        <v>732422</v>
      </c>
      <c r="E527" s="18">
        <v>732422</v>
      </c>
      <c r="F527" s="18">
        <v>587015.35</v>
      </c>
      <c r="G527" s="18">
        <f t="shared" ref="G527:G534" si="140">F527-C527</f>
        <v>14443.949999999953</v>
      </c>
      <c r="H527" s="18">
        <f t="shared" ref="H527:H534" si="141">E527-F527</f>
        <v>145406.65000000002</v>
      </c>
      <c r="I527" s="19">
        <f t="shared" ref="I527:I534" si="142">IF(ISERROR(F527/C527),0,F527/C527*100-100)</f>
        <v>2.522646083964375</v>
      </c>
      <c r="J527" s="19">
        <f t="shared" ref="J527:J534" si="143">IF(ISERROR(F527/E527),0,F527/E527*100)</f>
        <v>80.147148774886602</v>
      </c>
      <c r="K527" s="19">
        <f t="shared" ref="K527:K534" si="144">IF(ISERROR(F527/D527),0,F527/D527*100)</f>
        <v>80.147148774886602</v>
      </c>
    </row>
    <row r="528" spans="1:11">
      <c r="A528" s="22" t="s">
        <v>28</v>
      </c>
      <c r="B528" s="17" t="s">
        <v>29</v>
      </c>
      <c r="C528" s="18">
        <v>572571.4</v>
      </c>
      <c r="D528" s="18">
        <v>732422</v>
      </c>
      <c r="E528" s="18">
        <v>732422</v>
      </c>
      <c r="F528" s="18">
        <v>587015.35</v>
      </c>
      <c r="G528" s="18">
        <f t="shared" si="140"/>
        <v>14443.949999999953</v>
      </c>
      <c r="H528" s="18">
        <f t="shared" si="141"/>
        <v>145406.65000000002</v>
      </c>
      <c r="I528" s="19">
        <f t="shared" si="142"/>
        <v>2.522646083964375</v>
      </c>
      <c r="J528" s="19">
        <f t="shared" si="143"/>
        <v>80.147148774886602</v>
      </c>
      <c r="K528" s="19">
        <f t="shared" si="144"/>
        <v>80.147148774886602</v>
      </c>
    </row>
    <row r="529" spans="1:11">
      <c r="A529" s="23" t="s">
        <v>30</v>
      </c>
      <c r="B529" s="17" t="s">
        <v>31</v>
      </c>
      <c r="C529" s="18">
        <v>572571.4</v>
      </c>
      <c r="D529" s="18">
        <v>732422</v>
      </c>
      <c r="E529" s="18">
        <v>732422</v>
      </c>
      <c r="F529" s="18">
        <v>587015.35</v>
      </c>
      <c r="G529" s="18">
        <f t="shared" si="140"/>
        <v>14443.949999999953</v>
      </c>
      <c r="H529" s="18">
        <f t="shared" si="141"/>
        <v>145406.65000000002</v>
      </c>
      <c r="I529" s="19">
        <f t="shared" si="142"/>
        <v>2.522646083964375</v>
      </c>
      <c r="J529" s="19">
        <f t="shared" si="143"/>
        <v>80.147148774886602</v>
      </c>
      <c r="K529" s="19">
        <f t="shared" si="144"/>
        <v>80.147148774886602</v>
      </c>
    </row>
    <row r="530" spans="1:11">
      <c r="A530" s="16" t="s">
        <v>32</v>
      </c>
      <c r="B530" s="17" t="s">
        <v>33</v>
      </c>
      <c r="C530" s="18">
        <v>572571.4</v>
      </c>
      <c r="D530" s="18">
        <v>732422</v>
      </c>
      <c r="E530" s="18">
        <v>732422</v>
      </c>
      <c r="F530" s="18">
        <v>587015.35</v>
      </c>
      <c r="G530" s="18">
        <f t="shared" si="140"/>
        <v>14443.949999999953</v>
      </c>
      <c r="H530" s="18">
        <f t="shared" si="141"/>
        <v>145406.65000000002</v>
      </c>
      <c r="I530" s="19">
        <f t="shared" si="142"/>
        <v>2.522646083964375</v>
      </c>
      <c r="J530" s="19">
        <f t="shared" si="143"/>
        <v>80.147148774886602</v>
      </c>
      <c r="K530" s="19">
        <f t="shared" si="144"/>
        <v>80.147148774886602</v>
      </c>
    </row>
    <row r="531" spans="1:11">
      <c r="A531" s="22" t="s">
        <v>34</v>
      </c>
      <c r="B531" s="17" t="s">
        <v>35</v>
      </c>
      <c r="C531" s="18">
        <v>572571.4</v>
      </c>
      <c r="D531" s="18">
        <v>732422</v>
      </c>
      <c r="E531" s="18">
        <v>732422</v>
      </c>
      <c r="F531" s="18">
        <v>587015.35</v>
      </c>
      <c r="G531" s="18">
        <f t="shared" si="140"/>
        <v>14443.949999999953</v>
      </c>
      <c r="H531" s="18">
        <f t="shared" si="141"/>
        <v>145406.65000000002</v>
      </c>
      <c r="I531" s="19">
        <f t="shared" si="142"/>
        <v>2.522646083964375</v>
      </c>
      <c r="J531" s="19">
        <f t="shared" si="143"/>
        <v>80.147148774886602</v>
      </c>
      <c r="K531" s="19">
        <f t="shared" si="144"/>
        <v>80.147148774886602</v>
      </c>
    </row>
    <row r="532" spans="1:11">
      <c r="A532" s="23" t="s">
        <v>36</v>
      </c>
      <c r="B532" s="17" t="s">
        <v>37</v>
      </c>
      <c r="C532" s="18">
        <v>572571.4</v>
      </c>
      <c r="D532" s="18">
        <v>732422</v>
      </c>
      <c r="E532" s="18">
        <v>732422</v>
      </c>
      <c r="F532" s="18">
        <v>587015.35</v>
      </c>
      <c r="G532" s="18">
        <f t="shared" si="140"/>
        <v>14443.949999999953</v>
      </c>
      <c r="H532" s="18">
        <f t="shared" si="141"/>
        <v>145406.65000000002</v>
      </c>
      <c r="I532" s="19">
        <f t="shared" si="142"/>
        <v>2.522646083964375</v>
      </c>
      <c r="J532" s="19">
        <f t="shared" si="143"/>
        <v>80.147148774886602</v>
      </c>
      <c r="K532" s="19">
        <f t="shared" si="144"/>
        <v>80.147148774886602</v>
      </c>
    </row>
    <row r="533" spans="1:11">
      <c r="A533" s="24" t="s">
        <v>38</v>
      </c>
      <c r="B533" s="17" t="s">
        <v>39</v>
      </c>
      <c r="C533" s="18">
        <v>544016.93999999994</v>
      </c>
      <c r="D533" s="18">
        <v>651178</v>
      </c>
      <c r="E533" s="18">
        <v>651178</v>
      </c>
      <c r="F533" s="18">
        <v>541044.37</v>
      </c>
      <c r="G533" s="18">
        <f t="shared" si="140"/>
        <v>-2972.5699999999488</v>
      </c>
      <c r="H533" s="18">
        <f t="shared" si="141"/>
        <v>110133.63</v>
      </c>
      <c r="I533" s="19">
        <f t="shared" si="142"/>
        <v>-0.54641129373653996</v>
      </c>
      <c r="J533" s="19">
        <f t="shared" si="143"/>
        <v>83.087016146122878</v>
      </c>
      <c r="K533" s="19">
        <f t="shared" si="144"/>
        <v>83.087016146122878</v>
      </c>
    </row>
    <row r="534" spans="1:11">
      <c r="A534" s="24" t="s">
        <v>40</v>
      </c>
      <c r="B534" s="17" t="s">
        <v>41</v>
      </c>
      <c r="C534" s="18">
        <v>28554.46</v>
      </c>
      <c r="D534" s="18">
        <v>81244</v>
      </c>
      <c r="E534" s="18">
        <v>81244</v>
      </c>
      <c r="F534" s="18">
        <v>45970.98</v>
      </c>
      <c r="G534" s="18">
        <f t="shared" si="140"/>
        <v>17416.520000000004</v>
      </c>
      <c r="H534" s="18">
        <f t="shared" si="141"/>
        <v>35273.019999999997</v>
      </c>
      <c r="I534" s="19">
        <f t="shared" si="142"/>
        <v>60.994044362947164</v>
      </c>
      <c r="J534" s="19">
        <f t="shared" si="143"/>
        <v>56.583846191718777</v>
      </c>
      <c r="K534" s="19">
        <f t="shared" si="144"/>
        <v>56.583846191718777</v>
      </c>
    </row>
    <row r="535" spans="1:11" ht="25.5">
      <c r="A535" s="27" t="s">
        <v>117</v>
      </c>
      <c r="B535" s="28" t="s">
        <v>118</v>
      </c>
      <c r="C535" s="29"/>
      <c r="D535" s="29"/>
      <c r="E535" s="29"/>
      <c r="F535" s="29"/>
      <c r="G535" s="29"/>
      <c r="H535" s="29"/>
      <c r="I535" s="30"/>
      <c r="J535" s="30"/>
      <c r="K535" s="30"/>
    </row>
    <row r="536" spans="1:11">
      <c r="A536" s="16" t="s">
        <v>24</v>
      </c>
      <c r="B536" s="17" t="s">
        <v>25</v>
      </c>
      <c r="C536" s="18">
        <v>65980.67</v>
      </c>
      <c r="D536" s="18">
        <v>100056</v>
      </c>
      <c r="E536" s="18">
        <v>100056</v>
      </c>
      <c r="F536" s="18">
        <v>77763.8</v>
      </c>
      <c r="G536" s="18">
        <f t="shared" ref="G536:G548" si="145">F536-C536</f>
        <v>11783.130000000005</v>
      </c>
      <c r="H536" s="18">
        <f t="shared" ref="H536:H548" si="146">E536-F536</f>
        <v>22292.199999999997</v>
      </c>
      <c r="I536" s="19">
        <f t="shared" ref="I536:I548" si="147">IF(ISERROR(F536/C536),0,F536/C536*100-100)</f>
        <v>17.858457636153148</v>
      </c>
      <c r="J536" s="19">
        <f t="shared" ref="J536:J548" si="148">IF(ISERROR(F536/E536),0,F536/E536*100)</f>
        <v>77.720276645078755</v>
      </c>
      <c r="K536" s="19">
        <f t="shared" ref="K536:K548" si="149">IF(ISERROR(F536/D536),0,F536/D536*100)</f>
        <v>77.720276645078755</v>
      </c>
    </row>
    <row r="537" spans="1:11">
      <c r="A537" s="22" t="s">
        <v>89</v>
      </c>
      <c r="B537" s="17" t="s">
        <v>90</v>
      </c>
      <c r="C537" s="18">
        <v>11739.11</v>
      </c>
      <c r="D537" s="18">
        <v>15556</v>
      </c>
      <c r="E537" s="18">
        <v>15556</v>
      </c>
      <c r="F537" s="18">
        <v>11826.95</v>
      </c>
      <c r="G537" s="18">
        <f t="shared" si="145"/>
        <v>87.840000000000146</v>
      </c>
      <c r="H537" s="18">
        <f t="shared" si="146"/>
        <v>3729.0499999999993</v>
      </c>
      <c r="I537" s="19">
        <f t="shared" si="147"/>
        <v>0.74826796920721961</v>
      </c>
      <c r="J537" s="19">
        <f t="shared" si="148"/>
        <v>76.028220622267938</v>
      </c>
      <c r="K537" s="19">
        <f t="shared" si="149"/>
        <v>76.028220622267938</v>
      </c>
    </row>
    <row r="538" spans="1:11">
      <c r="A538" s="23" t="s">
        <v>91</v>
      </c>
      <c r="B538" s="17" t="s">
        <v>92</v>
      </c>
      <c r="C538" s="18">
        <v>11739.11</v>
      </c>
      <c r="D538" s="18">
        <v>15556</v>
      </c>
      <c r="E538" s="18">
        <v>15556</v>
      </c>
      <c r="F538" s="18">
        <v>11826.95</v>
      </c>
      <c r="G538" s="18">
        <f t="shared" si="145"/>
        <v>87.840000000000146</v>
      </c>
      <c r="H538" s="18">
        <f t="shared" si="146"/>
        <v>3729.0499999999993</v>
      </c>
      <c r="I538" s="19">
        <f t="shared" si="147"/>
        <v>0.74826796920721961</v>
      </c>
      <c r="J538" s="19">
        <f t="shared" si="148"/>
        <v>76.028220622267938</v>
      </c>
      <c r="K538" s="19">
        <f t="shared" si="149"/>
        <v>76.028220622267938</v>
      </c>
    </row>
    <row r="539" spans="1:11">
      <c r="A539" s="24" t="s">
        <v>93</v>
      </c>
      <c r="B539" s="17" t="s">
        <v>94</v>
      </c>
      <c r="C539" s="18">
        <v>11739.11</v>
      </c>
      <c r="D539" s="18">
        <v>15556</v>
      </c>
      <c r="E539" s="18">
        <v>15556</v>
      </c>
      <c r="F539" s="18">
        <v>11826.95</v>
      </c>
      <c r="G539" s="18">
        <f t="shared" si="145"/>
        <v>87.840000000000146</v>
      </c>
      <c r="H539" s="18">
        <f t="shared" si="146"/>
        <v>3729.0499999999993</v>
      </c>
      <c r="I539" s="19">
        <f t="shared" si="147"/>
        <v>0.74826796920721961</v>
      </c>
      <c r="J539" s="19">
        <f t="shared" si="148"/>
        <v>76.028220622267938</v>
      </c>
      <c r="K539" s="19">
        <f t="shared" si="149"/>
        <v>76.028220622267938</v>
      </c>
    </row>
    <row r="540" spans="1:11" ht="25.5">
      <c r="A540" s="25" t="s">
        <v>95</v>
      </c>
      <c r="B540" s="17" t="s">
        <v>96</v>
      </c>
      <c r="C540" s="18">
        <v>11739.11</v>
      </c>
      <c r="D540" s="18">
        <v>15556</v>
      </c>
      <c r="E540" s="18">
        <v>15556</v>
      </c>
      <c r="F540" s="18">
        <v>11826.95</v>
      </c>
      <c r="G540" s="18">
        <f t="shared" si="145"/>
        <v>87.840000000000146</v>
      </c>
      <c r="H540" s="18">
        <f t="shared" si="146"/>
        <v>3729.0499999999993</v>
      </c>
      <c r="I540" s="19">
        <f t="shared" si="147"/>
        <v>0.74826796920721961</v>
      </c>
      <c r="J540" s="19">
        <f t="shared" si="148"/>
        <v>76.028220622267938</v>
      </c>
      <c r="K540" s="19">
        <f t="shared" si="149"/>
        <v>76.028220622267938</v>
      </c>
    </row>
    <row r="541" spans="1:11" ht="25.5">
      <c r="A541" s="26" t="s">
        <v>97</v>
      </c>
      <c r="B541" s="17" t="s">
        <v>98</v>
      </c>
      <c r="C541" s="18">
        <v>11739.11</v>
      </c>
      <c r="D541" s="18">
        <v>15556</v>
      </c>
      <c r="E541" s="18">
        <v>15556</v>
      </c>
      <c r="F541" s="18">
        <v>11826.95</v>
      </c>
      <c r="G541" s="18">
        <f t="shared" si="145"/>
        <v>87.840000000000146</v>
      </c>
      <c r="H541" s="18">
        <f t="shared" si="146"/>
        <v>3729.0499999999993</v>
      </c>
      <c r="I541" s="19">
        <f t="shared" si="147"/>
        <v>0.74826796920721961</v>
      </c>
      <c r="J541" s="19">
        <f t="shared" si="148"/>
        <v>76.028220622267938</v>
      </c>
      <c r="K541" s="19">
        <f t="shared" si="149"/>
        <v>76.028220622267938</v>
      </c>
    </row>
    <row r="542" spans="1:11">
      <c r="A542" s="22" t="s">
        <v>28</v>
      </c>
      <c r="B542" s="17" t="s">
        <v>29</v>
      </c>
      <c r="C542" s="18">
        <v>54241.56</v>
      </c>
      <c r="D542" s="18">
        <v>84500</v>
      </c>
      <c r="E542" s="18">
        <v>84500</v>
      </c>
      <c r="F542" s="18">
        <v>65936.850000000006</v>
      </c>
      <c r="G542" s="18">
        <f t="shared" si="145"/>
        <v>11695.290000000008</v>
      </c>
      <c r="H542" s="18">
        <f t="shared" si="146"/>
        <v>18563.149999999994</v>
      </c>
      <c r="I542" s="19">
        <f t="shared" si="147"/>
        <v>21.561492700431188</v>
      </c>
      <c r="J542" s="19">
        <f t="shared" si="148"/>
        <v>78.031775147929011</v>
      </c>
      <c r="K542" s="19">
        <f t="shared" si="149"/>
        <v>78.031775147929011</v>
      </c>
    </row>
    <row r="543" spans="1:11">
      <c r="A543" s="23" t="s">
        <v>30</v>
      </c>
      <c r="B543" s="17" t="s">
        <v>31</v>
      </c>
      <c r="C543" s="18">
        <v>54241.56</v>
      </c>
      <c r="D543" s="18">
        <v>84500</v>
      </c>
      <c r="E543" s="18">
        <v>84500</v>
      </c>
      <c r="F543" s="18">
        <v>65936.850000000006</v>
      </c>
      <c r="G543" s="18">
        <f t="shared" si="145"/>
        <v>11695.290000000008</v>
      </c>
      <c r="H543" s="18">
        <f t="shared" si="146"/>
        <v>18563.149999999994</v>
      </c>
      <c r="I543" s="19">
        <f t="shared" si="147"/>
        <v>21.561492700431188</v>
      </c>
      <c r="J543" s="19">
        <f t="shared" si="148"/>
        <v>78.031775147929011</v>
      </c>
      <c r="K543" s="19">
        <f t="shared" si="149"/>
        <v>78.031775147929011</v>
      </c>
    </row>
    <row r="544" spans="1:11">
      <c r="A544" s="16" t="s">
        <v>32</v>
      </c>
      <c r="B544" s="17" t="s">
        <v>33</v>
      </c>
      <c r="C544" s="18">
        <v>65980.67</v>
      </c>
      <c r="D544" s="18">
        <v>100056</v>
      </c>
      <c r="E544" s="18">
        <v>100056</v>
      </c>
      <c r="F544" s="18">
        <v>77763.8</v>
      </c>
      <c r="G544" s="18">
        <f t="shared" si="145"/>
        <v>11783.130000000005</v>
      </c>
      <c r="H544" s="18">
        <f t="shared" si="146"/>
        <v>22292.199999999997</v>
      </c>
      <c r="I544" s="19">
        <f t="shared" si="147"/>
        <v>17.858457636153148</v>
      </c>
      <c r="J544" s="19">
        <f t="shared" si="148"/>
        <v>77.720276645078755</v>
      </c>
      <c r="K544" s="19">
        <f t="shared" si="149"/>
        <v>77.720276645078755</v>
      </c>
    </row>
    <row r="545" spans="1:11">
      <c r="A545" s="22" t="s">
        <v>34</v>
      </c>
      <c r="B545" s="17" t="s">
        <v>35</v>
      </c>
      <c r="C545" s="18">
        <v>65980.67</v>
      </c>
      <c r="D545" s="18">
        <v>100056</v>
      </c>
      <c r="E545" s="18">
        <v>100056</v>
      </c>
      <c r="F545" s="18">
        <v>77763.8</v>
      </c>
      <c r="G545" s="18">
        <f t="shared" si="145"/>
        <v>11783.130000000005</v>
      </c>
      <c r="H545" s="18">
        <f t="shared" si="146"/>
        <v>22292.199999999997</v>
      </c>
      <c r="I545" s="19">
        <f t="shared" si="147"/>
        <v>17.858457636153148</v>
      </c>
      <c r="J545" s="19">
        <f t="shared" si="148"/>
        <v>77.720276645078755</v>
      </c>
      <c r="K545" s="19">
        <f t="shared" si="149"/>
        <v>77.720276645078755</v>
      </c>
    </row>
    <row r="546" spans="1:11">
      <c r="A546" s="23" t="s">
        <v>36</v>
      </c>
      <c r="B546" s="17" t="s">
        <v>37</v>
      </c>
      <c r="C546" s="18">
        <v>65980.67</v>
      </c>
      <c r="D546" s="18">
        <v>100056</v>
      </c>
      <c r="E546" s="18">
        <v>100056</v>
      </c>
      <c r="F546" s="18">
        <v>77763.8</v>
      </c>
      <c r="G546" s="18">
        <f t="shared" si="145"/>
        <v>11783.130000000005</v>
      </c>
      <c r="H546" s="18">
        <f t="shared" si="146"/>
        <v>22292.199999999997</v>
      </c>
      <c r="I546" s="19">
        <f t="shared" si="147"/>
        <v>17.858457636153148</v>
      </c>
      <c r="J546" s="19">
        <f t="shared" si="148"/>
        <v>77.720276645078755</v>
      </c>
      <c r="K546" s="19">
        <f t="shared" si="149"/>
        <v>77.720276645078755</v>
      </c>
    </row>
    <row r="547" spans="1:11">
      <c r="A547" s="24" t="s">
        <v>38</v>
      </c>
      <c r="B547" s="17" t="s">
        <v>39</v>
      </c>
      <c r="C547" s="18">
        <v>40091.01</v>
      </c>
      <c r="D547" s="18">
        <v>43527</v>
      </c>
      <c r="E547" s="18">
        <v>43527</v>
      </c>
      <c r="F547" s="18">
        <v>41152.300000000003</v>
      </c>
      <c r="G547" s="18">
        <f t="shared" si="145"/>
        <v>1061.2900000000009</v>
      </c>
      <c r="H547" s="18">
        <f t="shared" si="146"/>
        <v>2374.6999999999971</v>
      </c>
      <c r="I547" s="19">
        <f t="shared" si="147"/>
        <v>2.6472019537547169</v>
      </c>
      <c r="J547" s="19">
        <f t="shared" si="148"/>
        <v>94.544305833161033</v>
      </c>
      <c r="K547" s="19">
        <f t="shared" si="149"/>
        <v>94.544305833161033</v>
      </c>
    </row>
    <row r="548" spans="1:11">
      <c r="A548" s="24" t="s">
        <v>40</v>
      </c>
      <c r="B548" s="17" t="s">
        <v>41</v>
      </c>
      <c r="C548" s="18">
        <v>25889.66</v>
      </c>
      <c r="D548" s="18">
        <v>56529</v>
      </c>
      <c r="E548" s="18">
        <v>56529</v>
      </c>
      <c r="F548" s="18">
        <v>36611.5</v>
      </c>
      <c r="G548" s="18">
        <f t="shared" si="145"/>
        <v>10721.84</v>
      </c>
      <c r="H548" s="18">
        <f t="shared" si="146"/>
        <v>19917.5</v>
      </c>
      <c r="I548" s="19">
        <f t="shared" si="147"/>
        <v>41.413599097091293</v>
      </c>
      <c r="J548" s="19">
        <f t="shared" si="148"/>
        <v>64.765872384086038</v>
      </c>
      <c r="K548" s="19">
        <f t="shared" si="149"/>
        <v>64.765872384086038</v>
      </c>
    </row>
    <row r="549" spans="1:11">
      <c r="A549" s="39" t="s">
        <v>166</v>
      </c>
      <c r="B549" s="28" t="s">
        <v>120</v>
      </c>
      <c r="C549" s="29"/>
      <c r="D549" s="29"/>
      <c r="E549" s="29"/>
      <c r="F549" s="29"/>
      <c r="G549" s="29"/>
      <c r="H549" s="29"/>
      <c r="I549" s="30"/>
      <c r="J549" s="30"/>
      <c r="K549" s="30"/>
    </row>
    <row r="550" spans="1:11">
      <c r="A550" s="16" t="s">
        <v>24</v>
      </c>
      <c r="B550" s="17" t="s">
        <v>25</v>
      </c>
      <c r="C550" s="18">
        <v>11739.11</v>
      </c>
      <c r="D550" s="18">
        <v>15556</v>
      </c>
      <c r="E550" s="18">
        <v>15556</v>
      </c>
      <c r="F550" s="18">
        <v>11826.95</v>
      </c>
      <c r="G550" s="18">
        <f t="shared" ref="G550:G560" si="150">F550-C550</f>
        <v>87.840000000000146</v>
      </c>
      <c r="H550" s="18">
        <f t="shared" ref="H550:H560" si="151">E550-F550</f>
        <v>3729.0499999999993</v>
      </c>
      <c r="I550" s="19">
        <f t="shared" ref="I550:I560" si="152">IF(ISERROR(F550/C550),0,F550/C550*100-100)</f>
        <v>0.74826796920721961</v>
      </c>
      <c r="J550" s="19">
        <f t="shared" ref="J550:J560" si="153">IF(ISERROR(F550/E550),0,F550/E550*100)</f>
        <v>76.028220622267938</v>
      </c>
      <c r="K550" s="19">
        <f t="shared" ref="K550:K560" si="154">IF(ISERROR(F550/D550),0,F550/D550*100)</f>
        <v>76.028220622267938</v>
      </c>
    </row>
    <row r="551" spans="1:11">
      <c r="A551" s="22" t="s">
        <v>89</v>
      </c>
      <c r="B551" s="17" t="s">
        <v>90</v>
      </c>
      <c r="C551" s="18">
        <v>11739.11</v>
      </c>
      <c r="D551" s="18">
        <v>15556</v>
      </c>
      <c r="E551" s="18">
        <v>15556</v>
      </c>
      <c r="F551" s="18">
        <v>11826.95</v>
      </c>
      <c r="G551" s="18">
        <f t="shared" si="150"/>
        <v>87.840000000000146</v>
      </c>
      <c r="H551" s="18">
        <f t="shared" si="151"/>
        <v>3729.0499999999993</v>
      </c>
      <c r="I551" s="19">
        <f t="shared" si="152"/>
        <v>0.74826796920721961</v>
      </c>
      <c r="J551" s="19">
        <f t="shared" si="153"/>
        <v>76.028220622267938</v>
      </c>
      <c r="K551" s="19">
        <f t="shared" si="154"/>
        <v>76.028220622267938</v>
      </c>
    </row>
    <row r="552" spans="1:11">
      <c r="A552" s="23" t="s">
        <v>91</v>
      </c>
      <c r="B552" s="17" t="s">
        <v>92</v>
      </c>
      <c r="C552" s="18">
        <v>11739.11</v>
      </c>
      <c r="D552" s="18">
        <v>15556</v>
      </c>
      <c r="E552" s="18">
        <v>15556</v>
      </c>
      <c r="F552" s="18">
        <v>11826.95</v>
      </c>
      <c r="G552" s="18">
        <f t="shared" si="150"/>
        <v>87.840000000000146</v>
      </c>
      <c r="H552" s="18">
        <f t="shared" si="151"/>
        <v>3729.0499999999993</v>
      </c>
      <c r="I552" s="19">
        <f t="shared" si="152"/>
        <v>0.74826796920721961</v>
      </c>
      <c r="J552" s="19">
        <f t="shared" si="153"/>
        <v>76.028220622267938</v>
      </c>
      <c r="K552" s="19">
        <f t="shared" si="154"/>
        <v>76.028220622267938</v>
      </c>
    </row>
    <row r="553" spans="1:11">
      <c r="A553" s="24" t="s">
        <v>93</v>
      </c>
      <c r="B553" s="17" t="s">
        <v>94</v>
      </c>
      <c r="C553" s="18">
        <v>11739.11</v>
      </c>
      <c r="D553" s="18">
        <v>15556</v>
      </c>
      <c r="E553" s="18">
        <v>15556</v>
      </c>
      <c r="F553" s="18">
        <v>11826.95</v>
      </c>
      <c r="G553" s="18">
        <f t="shared" si="150"/>
        <v>87.840000000000146</v>
      </c>
      <c r="H553" s="18">
        <f t="shared" si="151"/>
        <v>3729.0499999999993</v>
      </c>
      <c r="I553" s="19">
        <f t="shared" si="152"/>
        <v>0.74826796920721961</v>
      </c>
      <c r="J553" s="19">
        <f t="shared" si="153"/>
        <v>76.028220622267938</v>
      </c>
      <c r="K553" s="19">
        <f t="shared" si="154"/>
        <v>76.028220622267938</v>
      </c>
    </row>
    <row r="554" spans="1:11" ht="25.5">
      <c r="A554" s="25" t="s">
        <v>95</v>
      </c>
      <c r="B554" s="17" t="s">
        <v>96</v>
      </c>
      <c r="C554" s="18">
        <v>11739.11</v>
      </c>
      <c r="D554" s="18">
        <v>15556</v>
      </c>
      <c r="E554" s="18">
        <v>15556</v>
      </c>
      <c r="F554" s="18">
        <v>11826.95</v>
      </c>
      <c r="G554" s="18">
        <f t="shared" si="150"/>
        <v>87.840000000000146</v>
      </c>
      <c r="H554" s="18">
        <f t="shared" si="151"/>
        <v>3729.0499999999993</v>
      </c>
      <c r="I554" s="19">
        <f t="shared" si="152"/>
        <v>0.74826796920721961</v>
      </c>
      <c r="J554" s="19">
        <f t="shared" si="153"/>
        <v>76.028220622267938</v>
      </c>
      <c r="K554" s="19">
        <f t="shared" si="154"/>
        <v>76.028220622267938</v>
      </c>
    </row>
    <row r="555" spans="1:11" ht="25.5">
      <c r="A555" s="26" t="s">
        <v>97</v>
      </c>
      <c r="B555" s="17" t="s">
        <v>98</v>
      </c>
      <c r="C555" s="18">
        <v>11739.11</v>
      </c>
      <c r="D555" s="18">
        <v>15556</v>
      </c>
      <c r="E555" s="18">
        <v>15556</v>
      </c>
      <c r="F555" s="18">
        <v>11826.95</v>
      </c>
      <c r="G555" s="18">
        <f t="shared" si="150"/>
        <v>87.840000000000146</v>
      </c>
      <c r="H555" s="18">
        <f t="shared" si="151"/>
        <v>3729.0499999999993</v>
      </c>
      <c r="I555" s="19">
        <f t="shared" si="152"/>
        <v>0.74826796920721961</v>
      </c>
      <c r="J555" s="19">
        <f t="shared" si="153"/>
        <v>76.028220622267938</v>
      </c>
      <c r="K555" s="19">
        <f t="shared" si="154"/>
        <v>76.028220622267938</v>
      </c>
    </row>
    <row r="556" spans="1:11">
      <c r="A556" s="16" t="s">
        <v>32</v>
      </c>
      <c r="B556" s="17" t="s">
        <v>33</v>
      </c>
      <c r="C556" s="18">
        <v>11739.11</v>
      </c>
      <c r="D556" s="18">
        <v>15556</v>
      </c>
      <c r="E556" s="18">
        <v>15556</v>
      </c>
      <c r="F556" s="18">
        <v>11826.95</v>
      </c>
      <c r="G556" s="18">
        <f t="shared" si="150"/>
        <v>87.840000000000146</v>
      </c>
      <c r="H556" s="18">
        <f t="shared" si="151"/>
        <v>3729.0499999999993</v>
      </c>
      <c r="I556" s="19">
        <f t="shared" si="152"/>
        <v>0.74826796920721961</v>
      </c>
      <c r="J556" s="19">
        <f t="shared" si="153"/>
        <v>76.028220622267938</v>
      </c>
      <c r="K556" s="19">
        <f t="shared" si="154"/>
        <v>76.028220622267938</v>
      </c>
    </row>
    <row r="557" spans="1:11">
      <c r="A557" s="22" t="s">
        <v>34</v>
      </c>
      <c r="B557" s="17" t="s">
        <v>35</v>
      </c>
      <c r="C557" s="18">
        <v>11739.11</v>
      </c>
      <c r="D557" s="18">
        <v>15556</v>
      </c>
      <c r="E557" s="18">
        <v>15556</v>
      </c>
      <c r="F557" s="18">
        <v>11826.95</v>
      </c>
      <c r="G557" s="18">
        <f t="shared" si="150"/>
        <v>87.840000000000146</v>
      </c>
      <c r="H557" s="18">
        <f t="shared" si="151"/>
        <v>3729.0499999999993</v>
      </c>
      <c r="I557" s="19">
        <f t="shared" si="152"/>
        <v>0.74826796920721961</v>
      </c>
      <c r="J557" s="19">
        <f t="shared" si="153"/>
        <v>76.028220622267938</v>
      </c>
      <c r="K557" s="19">
        <f t="shared" si="154"/>
        <v>76.028220622267938</v>
      </c>
    </row>
    <row r="558" spans="1:11">
      <c r="A558" s="23" t="s">
        <v>36</v>
      </c>
      <c r="B558" s="17" t="s">
        <v>37</v>
      </c>
      <c r="C558" s="18">
        <v>11739.11</v>
      </c>
      <c r="D558" s="18">
        <v>15556</v>
      </c>
      <c r="E558" s="18">
        <v>15556</v>
      </c>
      <c r="F558" s="18">
        <v>11826.95</v>
      </c>
      <c r="G558" s="18">
        <f t="shared" si="150"/>
        <v>87.840000000000146</v>
      </c>
      <c r="H558" s="18">
        <f t="shared" si="151"/>
        <v>3729.0499999999993</v>
      </c>
      <c r="I558" s="19">
        <f t="shared" si="152"/>
        <v>0.74826796920721961</v>
      </c>
      <c r="J558" s="19">
        <f t="shared" si="153"/>
        <v>76.028220622267938</v>
      </c>
      <c r="K558" s="19">
        <f t="shared" si="154"/>
        <v>76.028220622267938</v>
      </c>
    </row>
    <row r="559" spans="1:11">
      <c r="A559" s="24" t="s">
        <v>38</v>
      </c>
      <c r="B559" s="17" t="s">
        <v>39</v>
      </c>
      <c r="C559" s="18">
        <v>11478.22</v>
      </c>
      <c r="D559" s="18">
        <v>13527</v>
      </c>
      <c r="E559" s="18">
        <v>13527</v>
      </c>
      <c r="F559" s="18">
        <v>11826.95</v>
      </c>
      <c r="G559" s="18">
        <f t="shared" si="150"/>
        <v>348.73000000000138</v>
      </c>
      <c r="H559" s="18">
        <f t="shared" si="151"/>
        <v>1700.0499999999993</v>
      </c>
      <c r="I559" s="19">
        <f t="shared" si="152"/>
        <v>3.0381888480966808</v>
      </c>
      <c r="J559" s="19">
        <f t="shared" si="153"/>
        <v>87.432172691653733</v>
      </c>
      <c r="K559" s="19">
        <f t="shared" si="154"/>
        <v>87.432172691653733</v>
      </c>
    </row>
    <row r="560" spans="1:11">
      <c r="A560" s="24" t="s">
        <v>40</v>
      </c>
      <c r="B560" s="17" t="s">
        <v>41</v>
      </c>
      <c r="C560" s="18">
        <v>260.89</v>
      </c>
      <c r="D560" s="18">
        <v>2029</v>
      </c>
      <c r="E560" s="18">
        <v>2029</v>
      </c>
      <c r="F560" s="18">
        <v>0</v>
      </c>
      <c r="G560" s="18">
        <f t="shared" si="150"/>
        <v>-260.89</v>
      </c>
      <c r="H560" s="18">
        <f t="shared" si="151"/>
        <v>2029</v>
      </c>
      <c r="I560" s="19">
        <f t="shared" si="152"/>
        <v>-100</v>
      </c>
      <c r="J560" s="19">
        <f t="shared" si="153"/>
        <v>0</v>
      </c>
      <c r="K560" s="19">
        <f t="shared" si="154"/>
        <v>0</v>
      </c>
    </row>
    <row r="561" spans="1:11" ht="25.5">
      <c r="A561" s="39" t="s">
        <v>121</v>
      </c>
      <c r="B561" s="28" t="s">
        <v>122</v>
      </c>
      <c r="C561" s="29"/>
      <c r="D561" s="29"/>
      <c r="E561" s="29"/>
      <c r="F561" s="29"/>
      <c r="G561" s="29"/>
      <c r="H561" s="29"/>
      <c r="I561" s="30"/>
      <c r="J561" s="30"/>
      <c r="K561" s="30"/>
    </row>
    <row r="562" spans="1:11">
      <c r="A562" s="16" t="s">
        <v>24</v>
      </c>
      <c r="B562" s="17" t="s">
        <v>25</v>
      </c>
      <c r="C562" s="18">
        <v>54241.56</v>
      </c>
      <c r="D562" s="18">
        <v>84500</v>
      </c>
      <c r="E562" s="18">
        <v>84500</v>
      </c>
      <c r="F562" s="18">
        <v>65936.850000000006</v>
      </c>
      <c r="G562" s="18">
        <f t="shared" ref="G562:G569" si="155">F562-C562</f>
        <v>11695.290000000008</v>
      </c>
      <c r="H562" s="18">
        <f t="shared" ref="H562:H569" si="156">E562-F562</f>
        <v>18563.149999999994</v>
      </c>
      <c r="I562" s="19">
        <f t="shared" ref="I562:I569" si="157">IF(ISERROR(F562/C562),0,F562/C562*100-100)</f>
        <v>21.561492700431188</v>
      </c>
      <c r="J562" s="19">
        <f t="shared" ref="J562:J569" si="158">IF(ISERROR(F562/E562),0,F562/E562*100)</f>
        <v>78.031775147929011</v>
      </c>
      <c r="K562" s="19">
        <f t="shared" ref="K562:K569" si="159">IF(ISERROR(F562/D562),0,F562/D562*100)</f>
        <v>78.031775147929011</v>
      </c>
    </row>
    <row r="563" spans="1:11">
      <c r="A563" s="22" t="s">
        <v>28</v>
      </c>
      <c r="B563" s="17" t="s">
        <v>29</v>
      </c>
      <c r="C563" s="18">
        <v>54241.56</v>
      </c>
      <c r="D563" s="18">
        <v>84500</v>
      </c>
      <c r="E563" s="18">
        <v>84500</v>
      </c>
      <c r="F563" s="18">
        <v>65936.850000000006</v>
      </c>
      <c r="G563" s="18">
        <f t="shared" si="155"/>
        <v>11695.290000000008</v>
      </c>
      <c r="H563" s="18">
        <f t="shared" si="156"/>
        <v>18563.149999999994</v>
      </c>
      <c r="I563" s="19">
        <f t="shared" si="157"/>
        <v>21.561492700431188</v>
      </c>
      <c r="J563" s="19">
        <f t="shared" si="158"/>
        <v>78.031775147929011</v>
      </c>
      <c r="K563" s="19">
        <f t="shared" si="159"/>
        <v>78.031775147929011</v>
      </c>
    </row>
    <row r="564" spans="1:11">
      <c r="A564" s="23" t="s">
        <v>30</v>
      </c>
      <c r="B564" s="17" t="s">
        <v>31</v>
      </c>
      <c r="C564" s="18">
        <v>54241.56</v>
      </c>
      <c r="D564" s="18">
        <v>84500</v>
      </c>
      <c r="E564" s="18">
        <v>84500</v>
      </c>
      <c r="F564" s="18">
        <v>65936.850000000006</v>
      </c>
      <c r="G564" s="18">
        <f t="shared" si="155"/>
        <v>11695.290000000008</v>
      </c>
      <c r="H564" s="18">
        <f t="shared" si="156"/>
        <v>18563.149999999994</v>
      </c>
      <c r="I564" s="19">
        <f t="shared" si="157"/>
        <v>21.561492700431188</v>
      </c>
      <c r="J564" s="19">
        <f t="shared" si="158"/>
        <v>78.031775147929011</v>
      </c>
      <c r="K564" s="19">
        <f t="shared" si="159"/>
        <v>78.031775147929011</v>
      </c>
    </row>
    <row r="565" spans="1:11">
      <c r="A565" s="16" t="s">
        <v>32</v>
      </c>
      <c r="B565" s="17" t="s">
        <v>33</v>
      </c>
      <c r="C565" s="18">
        <v>54241.56</v>
      </c>
      <c r="D565" s="18">
        <v>84500</v>
      </c>
      <c r="E565" s="18">
        <v>84500</v>
      </c>
      <c r="F565" s="18">
        <v>65936.850000000006</v>
      </c>
      <c r="G565" s="18">
        <f t="shared" si="155"/>
        <v>11695.290000000008</v>
      </c>
      <c r="H565" s="18">
        <f t="shared" si="156"/>
        <v>18563.149999999994</v>
      </c>
      <c r="I565" s="19">
        <f t="shared" si="157"/>
        <v>21.561492700431188</v>
      </c>
      <c r="J565" s="19">
        <f t="shared" si="158"/>
        <v>78.031775147929011</v>
      </c>
      <c r="K565" s="19">
        <f t="shared" si="159"/>
        <v>78.031775147929011</v>
      </c>
    </row>
    <row r="566" spans="1:11">
      <c r="A566" s="22" t="s">
        <v>34</v>
      </c>
      <c r="B566" s="17" t="s">
        <v>35</v>
      </c>
      <c r="C566" s="18">
        <v>54241.56</v>
      </c>
      <c r="D566" s="18">
        <v>84500</v>
      </c>
      <c r="E566" s="18">
        <v>84500</v>
      </c>
      <c r="F566" s="18">
        <v>65936.850000000006</v>
      </c>
      <c r="G566" s="18">
        <f t="shared" si="155"/>
        <v>11695.290000000008</v>
      </c>
      <c r="H566" s="18">
        <f t="shared" si="156"/>
        <v>18563.149999999994</v>
      </c>
      <c r="I566" s="19">
        <f t="shared" si="157"/>
        <v>21.561492700431188</v>
      </c>
      <c r="J566" s="19">
        <f t="shared" si="158"/>
        <v>78.031775147929011</v>
      </c>
      <c r="K566" s="19">
        <f t="shared" si="159"/>
        <v>78.031775147929011</v>
      </c>
    </row>
    <row r="567" spans="1:11">
      <c r="A567" s="23" t="s">
        <v>36</v>
      </c>
      <c r="B567" s="17" t="s">
        <v>37</v>
      </c>
      <c r="C567" s="18">
        <v>54241.56</v>
      </c>
      <c r="D567" s="18">
        <v>84500</v>
      </c>
      <c r="E567" s="18">
        <v>84500</v>
      </c>
      <c r="F567" s="18">
        <v>65936.850000000006</v>
      </c>
      <c r="G567" s="18">
        <f t="shared" si="155"/>
        <v>11695.290000000008</v>
      </c>
      <c r="H567" s="18">
        <f t="shared" si="156"/>
        <v>18563.149999999994</v>
      </c>
      <c r="I567" s="19">
        <f t="shared" si="157"/>
        <v>21.561492700431188</v>
      </c>
      <c r="J567" s="19">
        <f t="shared" si="158"/>
        <v>78.031775147929011</v>
      </c>
      <c r="K567" s="19">
        <f t="shared" si="159"/>
        <v>78.031775147929011</v>
      </c>
    </row>
    <row r="568" spans="1:11">
      <c r="A568" s="24" t="s">
        <v>38</v>
      </c>
      <c r="B568" s="17" t="s">
        <v>39</v>
      </c>
      <c r="C568" s="18">
        <v>28612.79</v>
      </c>
      <c r="D568" s="18">
        <v>30000</v>
      </c>
      <c r="E568" s="18">
        <v>30000</v>
      </c>
      <c r="F568" s="18">
        <v>29325.35</v>
      </c>
      <c r="G568" s="18">
        <f t="shared" si="155"/>
        <v>712.55999999999767</v>
      </c>
      <c r="H568" s="18">
        <f t="shared" si="156"/>
        <v>674.65000000000146</v>
      </c>
      <c r="I568" s="19">
        <f t="shared" si="157"/>
        <v>2.4903548378190266</v>
      </c>
      <c r="J568" s="19">
        <f t="shared" si="158"/>
        <v>97.751166666666663</v>
      </c>
      <c r="K568" s="19">
        <f t="shared" si="159"/>
        <v>97.751166666666663</v>
      </c>
    </row>
    <row r="569" spans="1:11">
      <c r="A569" s="24" t="s">
        <v>40</v>
      </c>
      <c r="B569" s="17" t="s">
        <v>41</v>
      </c>
      <c r="C569" s="18">
        <v>25628.77</v>
      </c>
      <c r="D569" s="18">
        <v>54500</v>
      </c>
      <c r="E569" s="18">
        <v>54500</v>
      </c>
      <c r="F569" s="18">
        <v>36611.5</v>
      </c>
      <c r="G569" s="18">
        <f t="shared" si="155"/>
        <v>10982.73</v>
      </c>
      <c r="H569" s="18">
        <f t="shared" si="156"/>
        <v>17888.5</v>
      </c>
      <c r="I569" s="19">
        <f t="shared" si="157"/>
        <v>42.853129510312044</v>
      </c>
      <c r="J569" s="19">
        <f t="shared" si="158"/>
        <v>67.177064220183496</v>
      </c>
      <c r="K569" s="19">
        <f t="shared" si="159"/>
        <v>67.177064220183496</v>
      </c>
    </row>
    <row r="570" spans="1:11" ht="25.5">
      <c r="A570" s="27" t="s">
        <v>168</v>
      </c>
      <c r="B570" s="28" t="s">
        <v>169</v>
      </c>
      <c r="C570" s="29"/>
      <c r="D570" s="29"/>
      <c r="E570" s="29"/>
      <c r="F570" s="29"/>
      <c r="G570" s="29"/>
      <c r="H570" s="29"/>
      <c r="I570" s="30"/>
      <c r="J570" s="30"/>
      <c r="K570" s="30"/>
    </row>
    <row r="571" spans="1:11">
      <c r="A571" s="16" t="s">
        <v>24</v>
      </c>
      <c r="B571" s="17" t="s">
        <v>25</v>
      </c>
      <c r="C571" s="18">
        <v>2145909.6800000002</v>
      </c>
      <c r="D571" s="18">
        <v>1837118</v>
      </c>
      <c r="E571" s="18">
        <v>1455067</v>
      </c>
      <c r="F571" s="18">
        <v>1683861.96</v>
      </c>
      <c r="G571" s="18">
        <f t="shared" ref="G571:G596" si="160">F571-C571</f>
        <v>-462047.7200000002</v>
      </c>
      <c r="H571" s="18">
        <f t="shared" ref="H571:H596" si="161">E571-F571</f>
        <v>-228794.95999999996</v>
      </c>
      <c r="I571" s="19">
        <f t="shared" ref="I571:I596" si="162">IF(ISERROR(F571/C571),0,F571/C571*100-100)</f>
        <v>-21.531554860221334</v>
      </c>
      <c r="J571" s="19">
        <f t="shared" ref="J571:J596" si="163">IF(ISERROR(F571/E571),0,F571/E571*100)</f>
        <v>115.72401545770745</v>
      </c>
      <c r="K571" s="19">
        <f t="shared" ref="K571:K596" si="164">IF(ISERROR(F571/D571),0,F571/D571*100)</f>
        <v>91.657800968691177</v>
      </c>
    </row>
    <row r="572" spans="1:11">
      <c r="A572" s="22" t="s">
        <v>87</v>
      </c>
      <c r="B572" s="17" t="s">
        <v>88</v>
      </c>
      <c r="C572" s="18">
        <v>397415.94</v>
      </c>
      <c r="D572" s="18">
        <v>149854</v>
      </c>
      <c r="E572" s="18">
        <v>132151</v>
      </c>
      <c r="F572" s="18">
        <v>127292.53</v>
      </c>
      <c r="G572" s="18">
        <f t="shared" si="160"/>
        <v>-270123.41000000003</v>
      </c>
      <c r="H572" s="18">
        <f t="shared" si="161"/>
        <v>4858.4700000000012</v>
      </c>
      <c r="I572" s="19">
        <f t="shared" si="162"/>
        <v>-67.969948563210622</v>
      </c>
      <c r="J572" s="19">
        <f t="shared" si="163"/>
        <v>96.323546549023462</v>
      </c>
      <c r="K572" s="19">
        <f t="shared" si="164"/>
        <v>84.944365849426774</v>
      </c>
    </row>
    <row r="573" spans="1:11">
      <c r="A573" s="23" t="s">
        <v>245</v>
      </c>
      <c r="B573" s="17" t="s">
        <v>246</v>
      </c>
      <c r="C573" s="18">
        <v>52017</v>
      </c>
      <c r="D573" s="18">
        <v>0</v>
      </c>
      <c r="E573" s="18">
        <v>0</v>
      </c>
      <c r="F573" s="18">
        <v>0</v>
      </c>
      <c r="G573" s="18">
        <f t="shared" si="160"/>
        <v>-52017</v>
      </c>
      <c r="H573" s="18">
        <f t="shared" si="161"/>
        <v>0</v>
      </c>
      <c r="I573" s="19">
        <f t="shared" si="162"/>
        <v>-100</v>
      </c>
      <c r="J573" s="19">
        <f t="shared" si="163"/>
        <v>0</v>
      </c>
      <c r="K573" s="19">
        <f t="shared" si="164"/>
        <v>0</v>
      </c>
    </row>
    <row r="574" spans="1:11">
      <c r="A574" s="22" t="s">
        <v>28</v>
      </c>
      <c r="B574" s="17" t="s">
        <v>29</v>
      </c>
      <c r="C574" s="18">
        <v>1748493.74</v>
      </c>
      <c r="D574" s="18">
        <v>1687264</v>
      </c>
      <c r="E574" s="18">
        <v>1322916</v>
      </c>
      <c r="F574" s="18">
        <v>1556569.43</v>
      </c>
      <c r="G574" s="18">
        <f t="shared" si="160"/>
        <v>-191924.31000000006</v>
      </c>
      <c r="H574" s="18">
        <f t="shared" si="161"/>
        <v>-233653.42999999993</v>
      </c>
      <c r="I574" s="19">
        <f t="shared" si="162"/>
        <v>-10.976551165690765</v>
      </c>
      <c r="J574" s="19">
        <f t="shared" si="163"/>
        <v>117.66200045959079</v>
      </c>
      <c r="K574" s="19">
        <f t="shared" si="164"/>
        <v>92.254053307603314</v>
      </c>
    </row>
    <row r="575" spans="1:11">
      <c r="A575" s="23" t="s">
        <v>30</v>
      </c>
      <c r="B575" s="17" t="s">
        <v>31</v>
      </c>
      <c r="C575" s="18">
        <v>1748493.74</v>
      </c>
      <c r="D575" s="18">
        <v>1687264</v>
      </c>
      <c r="E575" s="18">
        <v>1322916</v>
      </c>
      <c r="F575" s="18">
        <v>1556569.43</v>
      </c>
      <c r="G575" s="18">
        <f t="shared" si="160"/>
        <v>-191924.31000000006</v>
      </c>
      <c r="H575" s="18">
        <f t="shared" si="161"/>
        <v>-233653.42999999993</v>
      </c>
      <c r="I575" s="19">
        <f t="shared" si="162"/>
        <v>-10.976551165690765</v>
      </c>
      <c r="J575" s="19">
        <f t="shared" si="163"/>
        <v>117.66200045959079</v>
      </c>
      <c r="K575" s="19">
        <f t="shared" si="164"/>
        <v>92.254053307603314</v>
      </c>
    </row>
    <row r="576" spans="1:11">
      <c r="A576" s="16" t="s">
        <v>32</v>
      </c>
      <c r="B576" s="17" t="s">
        <v>33</v>
      </c>
      <c r="C576" s="18">
        <v>2081062.37</v>
      </c>
      <c r="D576" s="18">
        <v>1992142</v>
      </c>
      <c r="E576" s="18">
        <v>1585107</v>
      </c>
      <c r="F576" s="18">
        <v>1631610.41</v>
      </c>
      <c r="G576" s="18">
        <f t="shared" si="160"/>
        <v>-449451.9600000002</v>
      </c>
      <c r="H576" s="18">
        <f t="shared" si="161"/>
        <v>-46503.409999999916</v>
      </c>
      <c r="I576" s="19">
        <f t="shared" si="162"/>
        <v>-21.5972364153603</v>
      </c>
      <c r="J576" s="19">
        <f t="shared" si="163"/>
        <v>102.93377103249182</v>
      </c>
      <c r="K576" s="19">
        <f t="shared" si="164"/>
        <v>81.902314694434438</v>
      </c>
    </row>
    <row r="577" spans="1:11">
      <c r="A577" s="22" t="s">
        <v>34</v>
      </c>
      <c r="B577" s="17" t="s">
        <v>35</v>
      </c>
      <c r="C577" s="18">
        <v>1949017.14</v>
      </c>
      <c r="D577" s="18">
        <v>1866507</v>
      </c>
      <c r="E577" s="18">
        <v>1580107</v>
      </c>
      <c r="F577" s="18">
        <v>1508845.41</v>
      </c>
      <c r="G577" s="18">
        <f t="shared" si="160"/>
        <v>-440171.73</v>
      </c>
      <c r="H577" s="18">
        <f t="shared" si="161"/>
        <v>71261.590000000084</v>
      </c>
      <c r="I577" s="19">
        <f t="shared" si="162"/>
        <v>-22.584292409044693</v>
      </c>
      <c r="J577" s="19">
        <f t="shared" si="163"/>
        <v>95.490078203564693</v>
      </c>
      <c r="K577" s="19">
        <f t="shared" si="164"/>
        <v>80.837918636254784</v>
      </c>
    </row>
    <row r="578" spans="1:11">
      <c r="A578" s="23" t="s">
        <v>36</v>
      </c>
      <c r="B578" s="17" t="s">
        <v>37</v>
      </c>
      <c r="C578" s="18">
        <v>1348349.86</v>
      </c>
      <c r="D578" s="18">
        <v>1773494</v>
      </c>
      <c r="E578" s="18">
        <v>1492607</v>
      </c>
      <c r="F578" s="18">
        <v>1419777.29</v>
      </c>
      <c r="G578" s="18">
        <f t="shared" si="160"/>
        <v>71427.429999999935</v>
      </c>
      <c r="H578" s="18">
        <f t="shared" si="161"/>
        <v>72829.709999999963</v>
      </c>
      <c r="I578" s="19">
        <f t="shared" si="162"/>
        <v>5.2973958850709408</v>
      </c>
      <c r="J578" s="19">
        <f t="shared" si="163"/>
        <v>95.120637247446922</v>
      </c>
      <c r="K578" s="19">
        <f t="shared" si="164"/>
        <v>80.055375997888916</v>
      </c>
    </row>
    <row r="579" spans="1:11">
      <c r="A579" s="24" t="s">
        <v>38</v>
      </c>
      <c r="B579" s="17" t="s">
        <v>39</v>
      </c>
      <c r="C579" s="18">
        <v>1145442.19</v>
      </c>
      <c r="D579" s="18">
        <v>1297437</v>
      </c>
      <c r="E579" s="18">
        <v>1031595</v>
      </c>
      <c r="F579" s="18">
        <v>1238879.8700000001</v>
      </c>
      <c r="G579" s="18">
        <f t="shared" si="160"/>
        <v>93437.680000000168</v>
      </c>
      <c r="H579" s="18">
        <f t="shared" si="161"/>
        <v>-207284.87000000011</v>
      </c>
      <c r="I579" s="19">
        <f t="shared" si="162"/>
        <v>8.1573457670526466</v>
      </c>
      <c r="J579" s="19">
        <f t="shared" si="163"/>
        <v>120.09362879812331</v>
      </c>
      <c r="K579" s="19">
        <f t="shared" si="164"/>
        <v>95.486707254379226</v>
      </c>
    </row>
    <row r="580" spans="1:11">
      <c r="A580" s="24" t="s">
        <v>40</v>
      </c>
      <c r="B580" s="17" t="s">
        <v>41</v>
      </c>
      <c r="C580" s="18">
        <v>202907.67</v>
      </c>
      <c r="D580" s="18">
        <v>476057</v>
      </c>
      <c r="E580" s="18">
        <v>461012</v>
      </c>
      <c r="F580" s="18">
        <v>180897.42</v>
      </c>
      <c r="G580" s="18">
        <f t="shared" si="160"/>
        <v>-22010.25</v>
      </c>
      <c r="H580" s="18">
        <f t="shared" si="161"/>
        <v>280114.57999999996</v>
      </c>
      <c r="I580" s="19">
        <f t="shared" si="162"/>
        <v>-10.847421391217011</v>
      </c>
      <c r="J580" s="19">
        <f t="shared" si="163"/>
        <v>39.239199847292483</v>
      </c>
      <c r="K580" s="19">
        <f t="shared" si="164"/>
        <v>37.999109350350906</v>
      </c>
    </row>
    <row r="581" spans="1:11">
      <c r="A581" s="25" t="s">
        <v>42</v>
      </c>
      <c r="B581" s="17" t="s">
        <v>43</v>
      </c>
      <c r="C581" s="18">
        <v>2745.8</v>
      </c>
      <c r="D581" s="18">
        <v>0</v>
      </c>
      <c r="E581" s="18">
        <v>0</v>
      </c>
      <c r="F581" s="18">
        <v>1622.41</v>
      </c>
      <c r="G581" s="18">
        <f t="shared" si="160"/>
        <v>-1123.3900000000001</v>
      </c>
      <c r="H581" s="18">
        <f t="shared" si="161"/>
        <v>-1622.41</v>
      </c>
      <c r="I581" s="19">
        <f t="shared" si="162"/>
        <v>-40.913030810692696</v>
      </c>
      <c r="J581" s="19">
        <f t="shared" si="163"/>
        <v>0</v>
      </c>
      <c r="K581" s="19">
        <f t="shared" si="164"/>
        <v>0</v>
      </c>
    </row>
    <row r="582" spans="1:11">
      <c r="A582" s="23" t="s">
        <v>44</v>
      </c>
      <c r="B582" s="17" t="s">
        <v>45</v>
      </c>
      <c r="C582" s="18">
        <v>314150.38</v>
      </c>
      <c r="D582" s="18">
        <v>85000</v>
      </c>
      <c r="E582" s="18">
        <v>85000</v>
      </c>
      <c r="F582" s="18">
        <v>81055.94</v>
      </c>
      <c r="G582" s="18">
        <f t="shared" si="160"/>
        <v>-233094.44</v>
      </c>
      <c r="H582" s="18">
        <f t="shared" si="161"/>
        <v>3944.0599999999977</v>
      </c>
      <c r="I582" s="19">
        <f t="shared" si="162"/>
        <v>-74.198363217004541</v>
      </c>
      <c r="J582" s="19">
        <f t="shared" si="163"/>
        <v>95.35992941176471</v>
      </c>
      <c r="K582" s="19">
        <f t="shared" si="164"/>
        <v>95.35992941176471</v>
      </c>
    </row>
    <row r="583" spans="1:11">
      <c r="A583" s="24" t="s">
        <v>46</v>
      </c>
      <c r="B583" s="17" t="s">
        <v>47</v>
      </c>
      <c r="C583" s="18">
        <v>314150.38</v>
      </c>
      <c r="D583" s="18">
        <v>85000</v>
      </c>
      <c r="E583" s="18">
        <v>85000</v>
      </c>
      <c r="F583" s="18">
        <v>81055.94</v>
      </c>
      <c r="G583" s="18">
        <f t="shared" si="160"/>
        <v>-233094.44</v>
      </c>
      <c r="H583" s="18">
        <f t="shared" si="161"/>
        <v>3944.0599999999977</v>
      </c>
      <c r="I583" s="19">
        <f t="shared" si="162"/>
        <v>-74.198363217004541</v>
      </c>
      <c r="J583" s="19">
        <f t="shared" si="163"/>
        <v>95.35992941176471</v>
      </c>
      <c r="K583" s="19">
        <f t="shared" si="164"/>
        <v>95.35992941176471</v>
      </c>
    </row>
    <row r="584" spans="1:11" ht="25.5">
      <c r="A584" s="23" t="s">
        <v>73</v>
      </c>
      <c r="B584" s="17" t="s">
        <v>74</v>
      </c>
      <c r="C584" s="18">
        <v>0</v>
      </c>
      <c r="D584" s="18">
        <v>2513</v>
      </c>
      <c r="E584" s="18">
        <v>0</v>
      </c>
      <c r="F584" s="18">
        <v>2512.4899999999998</v>
      </c>
      <c r="G584" s="18">
        <f t="shared" si="160"/>
        <v>2512.4899999999998</v>
      </c>
      <c r="H584" s="18">
        <f t="shared" si="161"/>
        <v>-2512.4899999999998</v>
      </c>
      <c r="I584" s="19">
        <f t="shared" si="162"/>
        <v>0</v>
      </c>
      <c r="J584" s="19">
        <f t="shared" si="163"/>
        <v>0</v>
      </c>
      <c r="K584" s="19">
        <f t="shared" si="164"/>
        <v>99.979705531237556</v>
      </c>
    </row>
    <row r="585" spans="1:11">
      <c r="A585" s="24" t="s">
        <v>75</v>
      </c>
      <c r="B585" s="17" t="s">
        <v>76</v>
      </c>
      <c r="C585" s="18">
        <v>0</v>
      </c>
      <c r="D585" s="18">
        <v>2513</v>
      </c>
      <c r="E585" s="18">
        <v>0</v>
      </c>
      <c r="F585" s="18">
        <v>2512.4899999999998</v>
      </c>
      <c r="G585" s="18">
        <f t="shared" si="160"/>
        <v>2512.4899999999998</v>
      </c>
      <c r="H585" s="18">
        <f t="shared" si="161"/>
        <v>-2512.4899999999998</v>
      </c>
      <c r="I585" s="19">
        <f t="shared" si="162"/>
        <v>0</v>
      </c>
      <c r="J585" s="19">
        <f t="shared" si="163"/>
        <v>0</v>
      </c>
      <c r="K585" s="19">
        <f t="shared" si="164"/>
        <v>99.979705531237556</v>
      </c>
    </row>
    <row r="586" spans="1:11" ht="25.5">
      <c r="A586" s="23" t="s">
        <v>50</v>
      </c>
      <c r="B586" s="17" t="s">
        <v>51</v>
      </c>
      <c r="C586" s="18">
        <v>286516.90000000002</v>
      </c>
      <c r="D586" s="18">
        <v>5500</v>
      </c>
      <c r="E586" s="18">
        <v>2500</v>
      </c>
      <c r="F586" s="18">
        <v>5499.69</v>
      </c>
      <c r="G586" s="18">
        <f t="shared" si="160"/>
        <v>-281017.21000000002</v>
      </c>
      <c r="H586" s="18">
        <f t="shared" si="161"/>
        <v>-2999.6899999999996</v>
      </c>
      <c r="I586" s="19">
        <f t="shared" si="162"/>
        <v>-98.08050066156656</v>
      </c>
      <c r="J586" s="19">
        <f t="shared" si="163"/>
        <v>219.98759999999999</v>
      </c>
      <c r="K586" s="19">
        <f t="shared" si="164"/>
        <v>99.99436363636363</v>
      </c>
    </row>
    <row r="587" spans="1:11">
      <c r="A587" s="24" t="s">
        <v>52</v>
      </c>
      <c r="B587" s="17" t="s">
        <v>53</v>
      </c>
      <c r="C587" s="18">
        <v>234499.9</v>
      </c>
      <c r="D587" s="18">
        <v>5500</v>
      </c>
      <c r="E587" s="18">
        <v>2500</v>
      </c>
      <c r="F587" s="18">
        <v>5499.69</v>
      </c>
      <c r="G587" s="18">
        <f t="shared" si="160"/>
        <v>-229000.21</v>
      </c>
      <c r="H587" s="18">
        <f t="shared" si="161"/>
        <v>-2999.6899999999996</v>
      </c>
      <c r="I587" s="19">
        <f t="shared" si="162"/>
        <v>-97.654715417789092</v>
      </c>
      <c r="J587" s="19">
        <f t="shared" si="163"/>
        <v>219.98759999999999</v>
      </c>
      <c r="K587" s="19">
        <f t="shared" si="164"/>
        <v>99.99436363636363</v>
      </c>
    </row>
    <row r="588" spans="1:11" ht="25.5">
      <c r="A588" s="25" t="s">
        <v>54</v>
      </c>
      <c r="B588" s="17" t="s">
        <v>55</v>
      </c>
      <c r="C588" s="18">
        <v>234499.9</v>
      </c>
      <c r="D588" s="18">
        <v>5500</v>
      </c>
      <c r="E588" s="18">
        <v>2500</v>
      </c>
      <c r="F588" s="18">
        <v>5499.69</v>
      </c>
      <c r="G588" s="18">
        <f t="shared" si="160"/>
        <v>-229000.21</v>
      </c>
      <c r="H588" s="18">
        <f t="shared" si="161"/>
        <v>-2999.6899999999996</v>
      </c>
      <c r="I588" s="19">
        <f t="shared" si="162"/>
        <v>-97.654715417789092</v>
      </c>
      <c r="J588" s="19">
        <f t="shared" si="163"/>
        <v>219.98759999999999</v>
      </c>
      <c r="K588" s="19">
        <f t="shared" si="164"/>
        <v>99.99436363636363</v>
      </c>
    </row>
    <row r="589" spans="1:11" ht="25.5">
      <c r="A589" s="26" t="s">
        <v>56</v>
      </c>
      <c r="B589" s="17" t="s">
        <v>57</v>
      </c>
      <c r="C589" s="18">
        <v>234499.9</v>
      </c>
      <c r="D589" s="18">
        <v>5500</v>
      </c>
      <c r="E589" s="18">
        <v>2500</v>
      </c>
      <c r="F589" s="18">
        <v>5499.69</v>
      </c>
      <c r="G589" s="18">
        <f t="shared" si="160"/>
        <v>-229000.21</v>
      </c>
      <c r="H589" s="18">
        <f t="shared" si="161"/>
        <v>-2999.6899999999996</v>
      </c>
      <c r="I589" s="19">
        <f t="shared" si="162"/>
        <v>-97.654715417789092</v>
      </c>
      <c r="J589" s="19">
        <f t="shared" si="163"/>
        <v>219.98759999999999</v>
      </c>
      <c r="K589" s="19">
        <f t="shared" si="164"/>
        <v>99.99436363636363</v>
      </c>
    </row>
    <row r="590" spans="1:11">
      <c r="A590" s="24" t="s">
        <v>181</v>
      </c>
      <c r="B590" s="17" t="s">
        <v>182</v>
      </c>
      <c r="C590" s="18">
        <v>52017</v>
      </c>
      <c r="D590" s="18">
        <v>0</v>
      </c>
      <c r="E590" s="18">
        <v>0</v>
      </c>
      <c r="F590" s="18">
        <v>0</v>
      </c>
      <c r="G590" s="18">
        <f t="shared" si="160"/>
        <v>-52017</v>
      </c>
      <c r="H590" s="18">
        <f t="shared" si="161"/>
        <v>0</v>
      </c>
      <c r="I590" s="19">
        <f t="shared" si="162"/>
        <v>-100</v>
      </c>
      <c r="J590" s="19">
        <f t="shared" si="163"/>
        <v>0</v>
      </c>
      <c r="K590" s="19">
        <f t="shared" si="164"/>
        <v>0</v>
      </c>
    </row>
    <row r="591" spans="1:11">
      <c r="A591" s="22" t="s">
        <v>58</v>
      </c>
      <c r="B591" s="17" t="s">
        <v>59</v>
      </c>
      <c r="C591" s="18">
        <v>132045.23000000001</v>
      </c>
      <c r="D591" s="18">
        <v>125635</v>
      </c>
      <c r="E591" s="18">
        <v>5000</v>
      </c>
      <c r="F591" s="18">
        <v>122765</v>
      </c>
      <c r="G591" s="18">
        <f t="shared" si="160"/>
        <v>-9280.2300000000105</v>
      </c>
      <c r="H591" s="18">
        <f t="shared" si="161"/>
        <v>-117765</v>
      </c>
      <c r="I591" s="19">
        <f t="shared" si="162"/>
        <v>-7.0280690942035591</v>
      </c>
      <c r="J591" s="19">
        <f t="shared" si="163"/>
        <v>2455.3000000000002</v>
      </c>
      <c r="K591" s="19">
        <f t="shared" si="164"/>
        <v>97.715604727981855</v>
      </c>
    </row>
    <row r="592" spans="1:11">
      <c r="A592" s="23" t="s">
        <v>60</v>
      </c>
      <c r="B592" s="17" t="s">
        <v>61</v>
      </c>
      <c r="C592" s="18">
        <v>132045.23000000001</v>
      </c>
      <c r="D592" s="18">
        <v>125635</v>
      </c>
      <c r="E592" s="18">
        <v>5000</v>
      </c>
      <c r="F592" s="18">
        <v>122765</v>
      </c>
      <c r="G592" s="18">
        <f t="shared" si="160"/>
        <v>-9280.2300000000105</v>
      </c>
      <c r="H592" s="18">
        <f t="shared" si="161"/>
        <v>-117765</v>
      </c>
      <c r="I592" s="19">
        <f t="shared" si="162"/>
        <v>-7.0280690942035591</v>
      </c>
      <c r="J592" s="19">
        <f t="shared" si="163"/>
        <v>2455.3000000000002</v>
      </c>
      <c r="K592" s="19">
        <f t="shared" si="164"/>
        <v>97.715604727981855</v>
      </c>
    </row>
    <row r="593" spans="1:11">
      <c r="A593" s="16"/>
      <c r="B593" s="17" t="s">
        <v>62</v>
      </c>
      <c r="C593" s="18">
        <v>64847.31</v>
      </c>
      <c r="D593" s="18">
        <v>-155024</v>
      </c>
      <c r="E593" s="18">
        <v>-130040</v>
      </c>
      <c r="F593" s="18">
        <v>52251.55</v>
      </c>
      <c r="G593" s="18">
        <f t="shared" si="160"/>
        <v>-12595.759999999995</v>
      </c>
      <c r="H593" s="18">
        <f t="shared" si="161"/>
        <v>-182291.55</v>
      </c>
      <c r="I593" s="19">
        <f t="shared" si="162"/>
        <v>-19.423720120387415</v>
      </c>
      <c r="J593" s="19">
        <f t="shared" si="163"/>
        <v>-40.181136573362046</v>
      </c>
      <c r="K593" s="19">
        <f t="shared" si="164"/>
        <v>-33.705458509650121</v>
      </c>
    </row>
    <row r="594" spans="1:11">
      <c r="A594" s="16" t="s">
        <v>63</v>
      </c>
      <c r="B594" s="17" t="s">
        <v>64</v>
      </c>
      <c r="C594" s="18">
        <v>-64847.31</v>
      </c>
      <c r="D594" s="18">
        <v>155024</v>
      </c>
      <c r="E594" s="18">
        <v>130040</v>
      </c>
      <c r="F594" s="18">
        <v>-52251.55</v>
      </c>
      <c r="G594" s="18">
        <f t="shared" si="160"/>
        <v>12595.759999999995</v>
      </c>
      <c r="H594" s="18">
        <f t="shared" si="161"/>
        <v>182291.55</v>
      </c>
      <c r="I594" s="19">
        <f t="shared" si="162"/>
        <v>-19.423720120387415</v>
      </c>
      <c r="J594" s="19">
        <f t="shared" si="163"/>
        <v>-40.181136573362046</v>
      </c>
      <c r="K594" s="19">
        <f t="shared" si="164"/>
        <v>-33.705458509650121</v>
      </c>
    </row>
    <row r="595" spans="1:11">
      <c r="A595" s="22" t="s">
        <v>65</v>
      </c>
      <c r="B595" s="17" t="s">
        <v>66</v>
      </c>
      <c r="C595" s="18">
        <v>-64847.31</v>
      </c>
      <c r="D595" s="18">
        <v>155024</v>
      </c>
      <c r="E595" s="18">
        <v>130040</v>
      </c>
      <c r="F595" s="18">
        <v>-52251.55</v>
      </c>
      <c r="G595" s="18">
        <f t="shared" si="160"/>
        <v>12595.759999999995</v>
      </c>
      <c r="H595" s="18">
        <f t="shared" si="161"/>
        <v>182291.55</v>
      </c>
      <c r="I595" s="19">
        <f t="shared" si="162"/>
        <v>-19.423720120387415</v>
      </c>
      <c r="J595" s="19">
        <f t="shared" si="163"/>
        <v>-40.181136573362046</v>
      </c>
      <c r="K595" s="19">
        <f t="shared" si="164"/>
        <v>-33.705458509650121</v>
      </c>
    </row>
    <row r="596" spans="1:11" ht="25.5">
      <c r="A596" s="23" t="s">
        <v>103</v>
      </c>
      <c r="B596" s="17" t="s">
        <v>104</v>
      </c>
      <c r="C596" s="18">
        <v>-39845.620000000003</v>
      </c>
      <c r="D596" s="18">
        <v>155024</v>
      </c>
      <c r="E596" s="18">
        <v>130040</v>
      </c>
      <c r="F596" s="18">
        <v>-155023.16</v>
      </c>
      <c r="G596" s="18">
        <f t="shared" si="160"/>
        <v>-115177.54000000001</v>
      </c>
      <c r="H596" s="18">
        <f t="shared" si="161"/>
        <v>285063.16000000003</v>
      </c>
      <c r="I596" s="19">
        <f t="shared" si="162"/>
        <v>289.05947504393208</v>
      </c>
      <c r="J596" s="19">
        <f t="shared" si="163"/>
        <v>-119.21190402952936</v>
      </c>
      <c r="K596" s="19">
        <f t="shared" si="164"/>
        <v>-99.999458148415727</v>
      </c>
    </row>
    <row r="597" spans="1:11" ht="25.5">
      <c r="A597" s="39" t="s">
        <v>288</v>
      </c>
      <c r="B597" s="28" t="s">
        <v>289</v>
      </c>
      <c r="C597" s="29"/>
      <c r="D597" s="29"/>
      <c r="E597" s="29"/>
      <c r="F597" s="29"/>
      <c r="G597" s="29"/>
      <c r="H597" s="29"/>
      <c r="I597" s="30"/>
      <c r="J597" s="30"/>
      <c r="K597" s="30"/>
    </row>
    <row r="598" spans="1:11">
      <c r="A598" s="16" t="s">
        <v>24</v>
      </c>
      <c r="B598" s="17" t="s">
        <v>25</v>
      </c>
      <c r="C598" s="18">
        <v>52017</v>
      </c>
      <c r="D598" s="18">
        <v>0</v>
      </c>
      <c r="E598" s="18">
        <v>0</v>
      </c>
      <c r="F598" s="18">
        <v>0</v>
      </c>
      <c r="G598" s="18">
        <f t="shared" ref="G598:G610" si="165">F598-C598</f>
        <v>-52017</v>
      </c>
      <c r="H598" s="18">
        <f t="shared" ref="H598:H610" si="166">E598-F598</f>
        <v>0</v>
      </c>
      <c r="I598" s="19">
        <f t="shared" ref="I598:I610" si="167">IF(ISERROR(F598/C598),0,F598/C598*100-100)</f>
        <v>-100</v>
      </c>
      <c r="J598" s="19">
        <f t="shared" ref="J598:J610" si="168">IF(ISERROR(F598/E598),0,F598/E598*100)</f>
        <v>0</v>
      </c>
      <c r="K598" s="19">
        <f t="shared" ref="K598:K610" si="169">IF(ISERROR(F598/D598),0,F598/D598*100)</f>
        <v>0</v>
      </c>
    </row>
    <row r="599" spans="1:11">
      <c r="A599" s="22" t="s">
        <v>87</v>
      </c>
      <c r="B599" s="17" t="s">
        <v>88</v>
      </c>
      <c r="C599" s="18">
        <v>52017</v>
      </c>
      <c r="D599" s="18">
        <v>0</v>
      </c>
      <c r="E599" s="18">
        <v>0</v>
      </c>
      <c r="F599" s="18">
        <v>0</v>
      </c>
      <c r="G599" s="18">
        <f t="shared" si="165"/>
        <v>-52017</v>
      </c>
      <c r="H599" s="18">
        <f t="shared" si="166"/>
        <v>0</v>
      </c>
      <c r="I599" s="19">
        <f t="shared" si="167"/>
        <v>-100</v>
      </c>
      <c r="J599" s="19">
        <f t="shared" si="168"/>
        <v>0</v>
      </c>
      <c r="K599" s="19">
        <f t="shared" si="169"/>
        <v>0</v>
      </c>
    </row>
    <row r="600" spans="1:11">
      <c r="A600" s="23" t="s">
        <v>245</v>
      </c>
      <c r="B600" s="17" t="s">
        <v>246</v>
      </c>
      <c r="C600" s="18">
        <v>52017</v>
      </c>
      <c r="D600" s="18">
        <v>0</v>
      </c>
      <c r="E600" s="18">
        <v>0</v>
      </c>
      <c r="F600" s="18">
        <v>0</v>
      </c>
      <c r="G600" s="18">
        <f t="shared" si="165"/>
        <v>-52017</v>
      </c>
      <c r="H600" s="18">
        <f t="shared" si="166"/>
        <v>0</v>
      </c>
      <c r="I600" s="19">
        <f t="shared" si="167"/>
        <v>-100</v>
      </c>
      <c r="J600" s="19">
        <f t="shared" si="168"/>
        <v>0</v>
      </c>
      <c r="K600" s="19">
        <f t="shared" si="169"/>
        <v>0</v>
      </c>
    </row>
    <row r="601" spans="1:11">
      <c r="A601" s="16" t="s">
        <v>32</v>
      </c>
      <c r="B601" s="17" t="s">
        <v>33</v>
      </c>
      <c r="C601" s="18">
        <v>54891.14</v>
      </c>
      <c r="D601" s="18">
        <v>0</v>
      </c>
      <c r="E601" s="18">
        <v>0</v>
      </c>
      <c r="F601" s="18">
        <v>0</v>
      </c>
      <c r="G601" s="18">
        <f t="shared" si="165"/>
        <v>-54891.14</v>
      </c>
      <c r="H601" s="18">
        <f t="shared" si="166"/>
        <v>0</v>
      </c>
      <c r="I601" s="19">
        <f t="shared" si="167"/>
        <v>-100</v>
      </c>
      <c r="J601" s="19">
        <f t="shared" si="168"/>
        <v>0</v>
      </c>
      <c r="K601" s="19">
        <f t="shared" si="169"/>
        <v>0</v>
      </c>
    </row>
    <row r="602" spans="1:11">
      <c r="A602" s="22" t="s">
        <v>34</v>
      </c>
      <c r="B602" s="17" t="s">
        <v>35</v>
      </c>
      <c r="C602" s="18">
        <v>54891.14</v>
      </c>
      <c r="D602" s="18">
        <v>0</v>
      </c>
      <c r="E602" s="18">
        <v>0</v>
      </c>
      <c r="F602" s="18">
        <v>0</v>
      </c>
      <c r="G602" s="18">
        <f t="shared" si="165"/>
        <v>-54891.14</v>
      </c>
      <c r="H602" s="18">
        <f t="shared" si="166"/>
        <v>0</v>
      </c>
      <c r="I602" s="19">
        <f t="shared" si="167"/>
        <v>-100</v>
      </c>
      <c r="J602" s="19">
        <f t="shared" si="168"/>
        <v>0</v>
      </c>
      <c r="K602" s="19">
        <f t="shared" si="169"/>
        <v>0</v>
      </c>
    </row>
    <row r="603" spans="1:11">
      <c r="A603" s="23" t="s">
        <v>44</v>
      </c>
      <c r="B603" s="17" t="s">
        <v>45</v>
      </c>
      <c r="C603" s="18">
        <v>2874.14</v>
      </c>
      <c r="D603" s="18">
        <v>0</v>
      </c>
      <c r="E603" s="18">
        <v>0</v>
      </c>
      <c r="F603" s="18">
        <v>0</v>
      </c>
      <c r="G603" s="18">
        <f t="shared" si="165"/>
        <v>-2874.14</v>
      </c>
      <c r="H603" s="18">
        <f t="shared" si="166"/>
        <v>0</v>
      </c>
      <c r="I603" s="19">
        <f t="shared" si="167"/>
        <v>-100</v>
      </c>
      <c r="J603" s="19">
        <f t="shared" si="168"/>
        <v>0</v>
      </c>
      <c r="K603" s="19">
        <f t="shared" si="169"/>
        <v>0</v>
      </c>
    </row>
    <row r="604" spans="1:11">
      <c r="A604" s="24" t="s">
        <v>46</v>
      </c>
      <c r="B604" s="17" t="s">
        <v>47</v>
      </c>
      <c r="C604" s="18">
        <v>2874.14</v>
      </c>
      <c r="D604" s="18">
        <v>0</v>
      </c>
      <c r="E604" s="18">
        <v>0</v>
      </c>
      <c r="F604" s="18">
        <v>0</v>
      </c>
      <c r="G604" s="18">
        <f t="shared" si="165"/>
        <v>-2874.14</v>
      </c>
      <c r="H604" s="18">
        <f t="shared" si="166"/>
        <v>0</v>
      </c>
      <c r="I604" s="19">
        <f t="shared" si="167"/>
        <v>-100</v>
      </c>
      <c r="J604" s="19">
        <f t="shared" si="168"/>
        <v>0</v>
      </c>
      <c r="K604" s="19">
        <f t="shared" si="169"/>
        <v>0</v>
      </c>
    </row>
    <row r="605" spans="1:11" ht="25.5">
      <c r="A605" s="23" t="s">
        <v>50</v>
      </c>
      <c r="B605" s="17" t="s">
        <v>51</v>
      </c>
      <c r="C605" s="18">
        <v>52017</v>
      </c>
      <c r="D605" s="18">
        <v>0</v>
      </c>
      <c r="E605" s="18">
        <v>0</v>
      </c>
      <c r="F605" s="18">
        <v>0</v>
      </c>
      <c r="G605" s="18">
        <f t="shared" si="165"/>
        <v>-52017</v>
      </c>
      <c r="H605" s="18">
        <f t="shared" si="166"/>
        <v>0</v>
      </c>
      <c r="I605" s="19">
        <f t="shared" si="167"/>
        <v>-100</v>
      </c>
      <c r="J605" s="19">
        <f t="shared" si="168"/>
        <v>0</v>
      </c>
      <c r="K605" s="19">
        <f t="shared" si="169"/>
        <v>0</v>
      </c>
    </row>
    <row r="606" spans="1:11">
      <c r="A606" s="24" t="s">
        <v>181</v>
      </c>
      <c r="B606" s="17" t="s">
        <v>182</v>
      </c>
      <c r="C606" s="18">
        <v>52017</v>
      </c>
      <c r="D606" s="18">
        <v>0</v>
      </c>
      <c r="E606" s="18">
        <v>0</v>
      </c>
      <c r="F606" s="18">
        <v>0</v>
      </c>
      <c r="G606" s="18">
        <f t="shared" si="165"/>
        <v>-52017</v>
      </c>
      <c r="H606" s="18">
        <f t="shared" si="166"/>
        <v>0</v>
      </c>
      <c r="I606" s="19">
        <f t="shared" si="167"/>
        <v>-100</v>
      </c>
      <c r="J606" s="19">
        <f t="shared" si="168"/>
        <v>0</v>
      </c>
      <c r="K606" s="19">
        <f t="shared" si="169"/>
        <v>0</v>
      </c>
    </row>
    <row r="607" spans="1:11">
      <c r="A607" s="16"/>
      <c r="B607" s="17" t="s">
        <v>62</v>
      </c>
      <c r="C607" s="18">
        <v>-2874.14</v>
      </c>
      <c r="D607" s="18">
        <v>0</v>
      </c>
      <c r="E607" s="18">
        <v>0</v>
      </c>
      <c r="F607" s="18">
        <v>0</v>
      </c>
      <c r="G607" s="18">
        <f t="shared" si="165"/>
        <v>2874.14</v>
      </c>
      <c r="H607" s="18">
        <f t="shared" si="166"/>
        <v>0</v>
      </c>
      <c r="I607" s="19">
        <f t="shared" si="167"/>
        <v>-100</v>
      </c>
      <c r="J607" s="19">
        <f t="shared" si="168"/>
        <v>0</v>
      </c>
      <c r="K607" s="19">
        <f t="shared" si="169"/>
        <v>0</v>
      </c>
    </row>
    <row r="608" spans="1:11">
      <c r="A608" s="16" t="s">
        <v>63</v>
      </c>
      <c r="B608" s="17" t="s">
        <v>64</v>
      </c>
      <c r="C608" s="18">
        <v>2874.14</v>
      </c>
      <c r="D608" s="18">
        <v>0</v>
      </c>
      <c r="E608" s="18">
        <v>0</v>
      </c>
      <c r="F608" s="18">
        <v>0</v>
      </c>
      <c r="G608" s="18">
        <f t="shared" si="165"/>
        <v>-2874.14</v>
      </c>
      <c r="H608" s="18">
        <f t="shared" si="166"/>
        <v>0</v>
      </c>
      <c r="I608" s="19">
        <f t="shared" si="167"/>
        <v>-100</v>
      </c>
      <c r="J608" s="19">
        <f t="shared" si="168"/>
        <v>0</v>
      </c>
      <c r="K608" s="19">
        <f t="shared" si="169"/>
        <v>0</v>
      </c>
    </row>
    <row r="609" spans="1:11">
      <c r="A609" s="22" t="s">
        <v>65</v>
      </c>
      <c r="B609" s="17" t="s">
        <v>66</v>
      </c>
      <c r="C609" s="18">
        <v>2874.14</v>
      </c>
      <c r="D609" s="18">
        <v>0</v>
      </c>
      <c r="E609" s="18">
        <v>0</v>
      </c>
      <c r="F609" s="18">
        <v>0</v>
      </c>
      <c r="G609" s="18">
        <f t="shared" si="165"/>
        <v>-2874.14</v>
      </c>
      <c r="H609" s="18">
        <f t="shared" si="166"/>
        <v>0</v>
      </c>
      <c r="I609" s="19">
        <f t="shared" si="167"/>
        <v>-100</v>
      </c>
      <c r="J609" s="19">
        <f t="shared" si="168"/>
        <v>0</v>
      </c>
      <c r="K609" s="19">
        <f t="shared" si="169"/>
        <v>0</v>
      </c>
    </row>
    <row r="610" spans="1:11" ht="25.5">
      <c r="A610" s="23" t="s">
        <v>103</v>
      </c>
      <c r="B610" s="17" t="s">
        <v>104</v>
      </c>
      <c r="C610" s="18">
        <v>-2874.14</v>
      </c>
      <c r="D610" s="18">
        <v>0</v>
      </c>
      <c r="E610" s="18">
        <v>0</v>
      </c>
      <c r="F610" s="18">
        <v>0</v>
      </c>
      <c r="G610" s="18">
        <f t="shared" si="165"/>
        <v>2874.14</v>
      </c>
      <c r="H610" s="18">
        <f t="shared" si="166"/>
        <v>0</v>
      </c>
      <c r="I610" s="19">
        <f t="shared" si="167"/>
        <v>-100</v>
      </c>
      <c r="J610" s="19">
        <f t="shared" si="168"/>
        <v>0</v>
      </c>
      <c r="K610" s="19">
        <f t="shared" si="169"/>
        <v>0</v>
      </c>
    </row>
    <row r="611" spans="1:11">
      <c r="A611" s="39" t="s">
        <v>170</v>
      </c>
      <c r="B611" s="28" t="s">
        <v>290</v>
      </c>
      <c r="C611" s="29"/>
      <c r="D611" s="29"/>
      <c r="E611" s="29"/>
      <c r="F611" s="29"/>
      <c r="G611" s="29"/>
      <c r="H611" s="29"/>
      <c r="I611" s="30"/>
      <c r="J611" s="30"/>
      <c r="K611" s="30"/>
    </row>
    <row r="612" spans="1:11">
      <c r="A612" s="16" t="s">
        <v>24</v>
      </c>
      <c r="B612" s="17" t="s">
        <v>25</v>
      </c>
      <c r="C612" s="18">
        <v>2093892.68</v>
      </c>
      <c r="D612" s="18">
        <v>1837118</v>
      </c>
      <c r="E612" s="18">
        <v>1455067</v>
      </c>
      <c r="F612" s="18">
        <v>1683861.96</v>
      </c>
      <c r="G612" s="18">
        <f t="shared" ref="G612:G635" si="170">F612-C612</f>
        <v>-410030.72</v>
      </c>
      <c r="H612" s="18">
        <f t="shared" ref="H612:H635" si="171">E612-F612</f>
        <v>-228794.95999999996</v>
      </c>
      <c r="I612" s="19">
        <f t="shared" ref="I612:I635" si="172">IF(ISERROR(F612/C612),0,F612/C612*100-100)</f>
        <v>-19.582222332426326</v>
      </c>
      <c r="J612" s="19">
        <f t="shared" ref="J612:J635" si="173">IF(ISERROR(F612/E612),0,F612/E612*100)</f>
        <v>115.72401545770745</v>
      </c>
      <c r="K612" s="19">
        <f t="shared" ref="K612:K635" si="174">IF(ISERROR(F612/D612),0,F612/D612*100)</f>
        <v>91.657800968691177</v>
      </c>
    </row>
    <row r="613" spans="1:11">
      <c r="A613" s="22" t="s">
        <v>87</v>
      </c>
      <c r="B613" s="17" t="s">
        <v>88</v>
      </c>
      <c r="C613" s="18">
        <v>345398.94</v>
      </c>
      <c r="D613" s="18">
        <v>149854</v>
      </c>
      <c r="E613" s="18">
        <v>132151</v>
      </c>
      <c r="F613" s="18">
        <v>127292.53</v>
      </c>
      <c r="G613" s="18">
        <f t="shared" si="170"/>
        <v>-218106.41</v>
      </c>
      <c r="H613" s="18">
        <f t="shared" si="171"/>
        <v>4858.4700000000012</v>
      </c>
      <c r="I613" s="19">
        <f t="shared" si="172"/>
        <v>-63.146230269264869</v>
      </c>
      <c r="J613" s="19">
        <f t="shared" si="173"/>
        <v>96.323546549023462</v>
      </c>
      <c r="K613" s="19">
        <f t="shared" si="174"/>
        <v>84.944365849426774</v>
      </c>
    </row>
    <row r="614" spans="1:11">
      <c r="A614" s="22" t="s">
        <v>28</v>
      </c>
      <c r="B614" s="17" t="s">
        <v>29</v>
      </c>
      <c r="C614" s="18">
        <v>1748493.74</v>
      </c>
      <c r="D614" s="18">
        <v>1687264</v>
      </c>
      <c r="E614" s="18">
        <v>1322916</v>
      </c>
      <c r="F614" s="18">
        <v>1556569.43</v>
      </c>
      <c r="G614" s="18">
        <f t="shared" si="170"/>
        <v>-191924.31000000006</v>
      </c>
      <c r="H614" s="18">
        <f t="shared" si="171"/>
        <v>-233653.42999999993</v>
      </c>
      <c r="I614" s="19">
        <f t="shared" si="172"/>
        <v>-10.976551165690765</v>
      </c>
      <c r="J614" s="19">
        <f t="shared" si="173"/>
        <v>117.66200045959079</v>
      </c>
      <c r="K614" s="19">
        <f t="shared" si="174"/>
        <v>92.254053307603314</v>
      </c>
    </row>
    <row r="615" spans="1:11">
      <c r="A615" s="23" t="s">
        <v>30</v>
      </c>
      <c r="B615" s="17" t="s">
        <v>31</v>
      </c>
      <c r="C615" s="18">
        <v>1748493.74</v>
      </c>
      <c r="D615" s="18">
        <v>1687264</v>
      </c>
      <c r="E615" s="18">
        <v>1322916</v>
      </c>
      <c r="F615" s="18">
        <v>1556569.43</v>
      </c>
      <c r="G615" s="18">
        <f t="shared" si="170"/>
        <v>-191924.31000000006</v>
      </c>
      <c r="H615" s="18">
        <f t="shared" si="171"/>
        <v>-233653.42999999993</v>
      </c>
      <c r="I615" s="19">
        <f t="shared" si="172"/>
        <v>-10.976551165690765</v>
      </c>
      <c r="J615" s="19">
        <f t="shared" si="173"/>
        <v>117.66200045959079</v>
      </c>
      <c r="K615" s="19">
        <f t="shared" si="174"/>
        <v>92.254053307603314</v>
      </c>
    </row>
    <row r="616" spans="1:11">
      <c r="A616" s="16" t="s">
        <v>32</v>
      </c>
      <c r="B616" s="17" t="s">
        <v>33</v>
      </c>
      <c r="C616" s="18">
        <v>2026171.23</v>
      </c>
      <c r="D616" s="18">
        <v>1992142</v>
      </c>
      <c r="E616" s="18">
        <v>1585107</v>
      </c>
      <c r="F616" s="18">
        <v>1631610.41</v>
      </c>
      <c r="G616" s="18">
        <f t="shared" si="170"/>
        <v>-394560.82000000007</v>
      </c>
      <c r="H616" s="18">
        <f t="shared" si="171"/>
        <v>-46503.409999999916</v>
      </c>
      <c r="I616" s="19">
        <f t="shared" si="172"/>
        <v>-19.473221915208029</v>
      </c>
      <c r="J616" s="19">
        <f t="shared" si="173"/>
        <v>102.93377103249182</v>
      </c>
      <c r="K616" s="19">
        <f t="shared" si="174"/>
        <v>81.902314694434438</v>
      </c>
    </row>
    <row r="617" spans="1:11">
      <c r="A617" s="22" t="s">
        <v>34</v>
      </c>
      <c r="B617" s="17" t="s">
        <v>35</v>
      </c>
      <c r="C617" s="18">
        <v>1894126</v>
      </c>
      <c r="D617" s="18">
        <v>1866507</v>
      </c>
      <c r="E617" s="18">
        <v>1580107</v>
      </c>
      <c r="F617" s="18">
        <v>1508845.41</v>
      </c>
      <c r="G617" s="18">
        <f t="shared" si="170"/>
        <v>-385280.59000000008</v>
      </c>
      <c r="H617" s="18">
        <f t="shared" si="171"/>
        <v>71261.590000000084</v>
      </c>
      <c r="I617" s="19">
        <f t="shared" si="172"/>
        <v>-20.340811012572559</v>
      </c>
      <c r="J617" s="19">
        <f t="shared" si="173"/>
        <v>95.490078203564693</v>
      </c>
      <c r="K617" s="19">
        <f t="shared" si="174"/>
        <v>80.837918636254784</v>
      </c>
    </row>
    <row r="618" spans="1:11">
      <c r="A618" s="23" t="s">
        <v>36</v>
      </c>
      <c r="B618" s="17" t="s">
        <v>37</v>
      </c>
      <c r="C618" s="18">
        <v>1348349.86</v>
      </c>
      <c r="D618" s="18">
        <v>1773494</v>
      </c>
      <c r="E618" s="18">
        <v>1492607</v>
      </c>
      <c r="F618" s="18">
        <v>1419777.29</v>
      </c>
      <c r="G618" s="18">
        <f t="shared" si="170"/>
        <v>71427.429999999935</v>
      </c>
      <c r="H618" s="18">
        <f t="shared" si="171"/>
        <v>72829.709999999963</v>
      </c>
      <c r="I618" s="19">
        <f t="shared" si="172"/>
        <v>5.2973958850709408</v>
      </c>
      <c r="J618" s="19">
        <f t="shared" si="173"/>
        <v>95.120637247446922</v>
      </c>
      <c r="K618" s="19">
        <f t="shared" si="174"/>
        <v>80.055375997888916</v>
      </c>
    </row>
    <row r="619" spans="1:11">
      <c r="A619" s="24" t="s">
        <v>38</v>
      </c>
      <c r="B619" s="17" t="s">
        <v>39</v>
      </c>
      <c r="C619" s="18">
        <v>1145442.19</v>
      </c>
      <c r="D619" s="18">
        <v>1297437</v>
      </c>
      <c r="E619" s="18">
        <v>1031595</v>
      </c>
      <c r="F619" s="18">
        <v>1238879.8700000001</v>
      </c>
      <c r="G619" s="18">
        <f t="shared" si="170"/>
        <v>93437.680000000168</v>
      </c>
      <c r="H619" s="18">
        <f t="shared" si="171"/>
        <v>-207284.87000000011</v>
      </c>
      <c r="I619" s="19">
        <f t="shared" si="172"/>
        <v>8.1573457670526466</v>
      </c>
      <c r="J619" s="19">
        <f t="shared" si="173"/>
        <v>120.09362879812331</v>
      </c>
      <c r="K619" s="19">
        <f t="shared" si="174"/>
        <v>95.486707254379226</v>
      </c>
    </row>
    <row r="620" spans="1:11">
      <c r="A620" s="24" t="s">
        <v>40</v>
      </c>
      <c r="B620" s="17" t="s">
        <v>41</v>
      </c>
      <c r="C620" s="18">
        <v>202907.67</v>
      </c>
      <c r="D620" s="18">
        <v>476057</v>
      </c>
      <c r="E620" s="18">
        <v>461012</v>
      </c>
      <c r="F620" s="18">
        <v>180897.42</v>
      </c>
      <c r="G620" s="18">
        <f t="shared" si="170"/>
        <v>-22010.25</v>
      </c>
      <c r="H620" s="18">
        <f t="shared" si="171"/>
        <v>280114.57999999996</v>
      </c>
      <c r="I620" s="19">
        <f t="shared" si="172"/>
        <v>-10.847421391217011</v>
      </c>
      <c r="J620" s="19">
        <f t="shared" si="173"/>
        <v>39.239199847292483</v>
      </c>
      <c r="K620" s="19">
        <f t="shared" si="174"/>
        <v>37.999109350350906</v>
      </c>
    </row>
    <row r="621" spans="1:11">
      <c r="A621" s="25" t="s">
        <v>42</v>
      </c>
      <c r="B621" s="17" t="s">
        <v>43</v>
      </c>
      <c r="C621" s="18">
        <v>2745.8</v>
      </c>
      <c r="D621" s="18">
        <v>0</v>
      </c>
      <c r="E621" s="18">
        <v>0</v>
      </c>
      <c r="F621" s="18">
        <v>1622.41</v>
      </c>
      <c r="G621" s="18">
        <f t="shared" si="170"/>
        <v>-1123.3900000000001</v>
      </c>
      <c r="H621" s="18">
        <f t="shared" si="171"/>
        <v>-1622.41</v>
      </c>
      <c r="I621" s="19">
        <f t="shared" si="172"/>
        <v>-40.913030810692696</v>
      </c>
      <c r="J621" s="19">
        <f t="shared" si="173"/>
        <v>0</v>
      </c>
      <c r="K621" s="19">
        <f t="shared" si="174"/>
        <v>0</v>
      </c>
    </row>
    <row r="622" spans="1:11">
      <c r="A622" s="23" t="s">
        <v>44</v>
      </c>
      <c r="B622" s="17" t="s">
        <v>45</v>
      </c>
      <c r="C622" s="18">
        <v>311276.24</v>
      </c>
      <c r="D622" s="18">
        <v>85000</v>
      </c>
      <c r="E622" s="18">
        <v>85000</v>
      </c>
      <c r="F622" s="18">
        <v>81055.94</v>
      </c>
      <c r="G622" s="18">
        <f t="shared" si="170"/>
        <v>-230220.3</v>
      </c>
      <c r="H622" s="18">
        <f t="shared" si="171"/>
        <v>3944.0599999999977</v>
      </c>
      <c r="I622" s="19">
        <f t="shared" si="172"/>
        <v>-73.960126221005495</v>
      </c>
      <c r="J622" s="19">
        <f t="shared" si="173"/>
        <v>95.35992941176471</v>
      </c>
      <c r="K622" s="19">
        <f t="shared" si="174"/>
        <v>95.35992941176471</v>
      </c>
    </row>
    <row r="623" spans="1:11">
      <c r="A623" s="24" t="s">
        <v>46</v>
      </c>
      <c r="B623" s="17" t="s">
        <v>47</v>
      </c>
      <c r="C623" s="18">
        <v>311276.24</v>
      </c>
      <c r="D623" s="18">
        <v>85000</v>
      </c>
      <c r="E623" s="18">
        <v>85000</v>
      </c>
      <c r="F623" s="18">
        <v>81055.94</v>
      </c>
      <c r="G623" s="18">
        <f t="shared" si="170"/>
        <v>-230220.3</v>
      </c>
      <c r="H623" s="18">
        <f t="shared" si="171"/>
        <v>3944.0599999999977</v>
      </c>
      <c r="I623" s="19">
        <f t="shared" si="172"/>
        <v>-73.960126221005495</v>
      </c>
      <c r="J623" s="19">
        <f t="shared" si="173"/>
        <v>95.35992941176471</v>
      </c>
      <c r="K623" s="19">
        <f t="shared" si="174"/>
        <v>95.35992941176471</v>
      </c>
    </row>
    <row r="624" spans="1:11" ht="25.5">
      <c r="A624" s="23" t="s">
        <v>73</v>
      </c>
      <c r="B624" s="17" t="s">
        <v>74</v>
      </c>
      <c r="C624" s="18">
        <v>0</v>
      </c>
      <c r="D624" s="18">
        <v>2513</v>
      </c>
      <c r="E624" s="18">
        <v>0</v>
      </c>
      <c r="F624" s="18">
        <v>2512.4899999999998</v>
      </c>
      <c r="G624" s="18">
        <f t="shared" si="170"/>
        <v>2512.4899999999998</v>
      </c>
      <c r="H624" s="18">
        <f t="shared" si="171"/>
        <v>-2512.4899999999998</v>
      </c>
      <c r="I624" s="19">
        <f t="shared" si="172"/>
        <v>0</v>
      </c>
      <c r="J624" s="19">
        <f t="shared" si="173"/>
        <v>0</v>
      </c>
      <c r="K624" s="19">
        <f t="shared" si="174"/>
        <v>99.979705531237556</v>
      </c>
    </row>
    <row r="625" spans="1:11">
      <c r="A625" s="24" t="s">
        <v>75</v>
      </c>
      <c r="B625" s="17" t="s">
        <v>76</v>
      </c>
      <c r="C625" s="18">
        <v>0</v>
      </c>
      <c r="D625" s="18">
        <v>2513</v>
      </c>
      <c r="E625" s="18">
        <v>0</v>
      </c>
      <c r="F625" s="18">
        <v>2512.4899999999998</v>
      </c>
      <c r="G625" s="18">
        <f t="shared" si="170"/>
        <v>2512.4899999999998</v>
      </c>
      <c r="H625" s="18">
        <f t="shared" si="171"/>
        <v>-2512.4899999999998</v>
      </c>
      <c r="I625" s="19">
        <f t="shared" si="172"/>
        <v>0</v>
      </c>
      <c r="J625" s="19">
        <f t="shared" si="173"/>
        <v>0</v>
      </c>
      <c r="K625" s="19">
        <f t="shared" si="174"/>
        <v>99.979705531237556</v>
      </c>
    </row>
    <row r="626" spans="1:11" ht="25.5">
      <c r="A626" s="23" t="s">
        <v>50</v>
      </c>
      <c r="B626" s="17" t="s">
        <v>51</v>
      </c>
      <c r="C626" s="18">
        <v>234499.9</v>
      </c>
      <c r="D626" s="18">
        <v>5500</v>
      </c>
      <c r="E626" s="18">
        <v>2500</v>
      </c>
      <c r="F626" s="18">
        <v>5499.69</v>
      </c>
      <c r="G626" s="18">
        <f t="shared" si="170"/>
        <v>-229000.21</v>
      </c>
      <c r="H626" s="18">
        <f t="shared" si="171"/>
        <v>-2999.6899999999996</v>
      </c>
      <c r="I626" s="19">
        <f t="shared" si="172"/>
        <v>-97.654715417789092</v>
      </c>
      <c r="J626" s="19">
        <f t="shared" si="173"/>
        <v>219.98759999999999</v>
      </c>
      <c r="K626" s="19">
        <f t="shared" si="174"/>
        <v>99.99436363636363</v>
      </c>
    </row>
    <row r="627" spans="1:11">
      <c r="A627" s="24" t="s">
        <v>52</v>
      </c>
      <c r="B627" s="17" t="s">
        <v>53</v>
      </c>
      <c r="C627" s="18">
        <v>234499.9</v>
      </c>
      <c r="D627" s="18">
        <v>5500</v>
      </c>
      <c r="E627" s="18">
        <v>2500</v>
      </c>
      <c r="F627" s="18">
        <v>5499.69</v>
      </c>
      <c r="G627" s="18">
        <f t="shared" si="170"/>
        <v>-229000.21</v>
      </c>
      <c r="H627" s="18">
        <f t="shared" si="171"/>
        <v>-2999.6899999999996</v>
      </c>
      <c r="I627" s="19">
        <f t="shared" si="172"/>
        <v>-97.654715417789092</v>
      </c>
      <c r="J627" s="19">
        <f t="shared" si="173"/>
        <v>219.98759999999999</v>
      </c>
      <c r="K627" s="19">
        <f t="shared" si="174"/>
        <v>99.99436363636363</v>
      </c>
    </row>
    <row r="628" spans="1:11" ht="25.5">
      <c r="A628" s="25" t="s">
        <v>54</v>
      </c>
      <c r="B628" s="17" t="s">
        <v>55</v>
      </c>
      <c r="C628" s="18">
        <v>234499.9</v>
      </c>
      <c r="D628" s="18">
        <v>5500</v>
      </c>
      <c r="E628" s="18">
        <v>2500</v>
      </c>
      <c r="F628" s="18">
        <v>5499.69</v>
      </c>
      <c r="G628" s="18">
        <f t="shared" si="170"/>
        <v>-229000.21</v>
      </c>
      <c r="H628" s="18">
        <f t="shared" si="171"/>
        <v>-2999.6899999999996</v>
      </c>
      <c r="I628" s="19">
        <f t="shared" si="172"/>
        <v>-97.654715417789092</v>
      </c>
      <c r="J628" s="19">
        <f t="shared" si="173"/>
        <v>219.98759999999999</v>
      </c>
      <c r="K628" s="19">
        <f t="shared" si="174"/>
        <v>99.99436363636363</v>
      </c>
    </row>
    <row r="629" spans="1:11" ht="25.5">
      <c r="A629" s="26" t="s">
        <v>56</v>
      </c>
      <c r="B629" s="17" t="s">
        <v>57</v>
      </c>
      <c r="C629" s="18">
        <v>234499.9</v>
      </c>
      <c r="D629" s="18">
        <v>5500</v>
      </c>
      <c r="E629" s="18">
        <v>2500</v>
      </c>
      <c r="F629" s="18">
        <v>5499.69</v>
      </c>
      <c r="G629" s="18">
        <f t="shared" si="170"/>
        <v>-229000.21</v>
      </c>
      <c r="H629" s="18">
        <f t="shared" si="171"/>
        <v>-2999.6899999999996</v>
      </c>
      <c r="I629" s="19">
        <f t="shared" si="172"/>
        <v>-97.654715417789092</v>
      </c>
      <c r="J629" s="19">
        <f t="shared" si="173"/>
        <v>219.98759999999999</v>
      </c>
      <c r="K629" s="19">
        <f t="shared" si="174"/>
        <v>99.99436363636363</v>
      </c>
    </row>
    <row r="630" spans="1:11">
      <c r="A630" s="22" t="s">
        <v>58</v>
      </c>
      <c r="B630" s="17" t="s">
        <v>59</v>
      </c>
      <c r="C630" s="18">
        <v>132045.23000000001</v>
      </c>
      <c r="D630" s="18">
        <v>125635</v>
      </c>
      <c r="E630" s="18">
        <v>5000</v>
      </c>
      <c r="F630" s="18">
        <v>122765</v>
      </c>
      <c r="G630" s="18">
        <f t="shared" si="170"/>
        <v>-9280.2300000000105</v>
      </c>
      <c r="H630" s="18">
        <f t="shared" si="171"/>
        <v>-117765</v>
      </c>
      <c r="I630" s="19">
        <f t="shared" si="172"/>
        <v>-7.0280690942035591</v>
      </c>
      <c r="J630" s="19">
        <f t="shared" si="173"/>
        <v>2455.3000000000002</v>
      </c>
      <c r="K630" s="19">
        <f t="shared" si="174"/>
        <v>97.715604727981855</v>
      </c>
    </row>
    <row r="631" spans="1:11">
      <c r="A631" s="23" t="s">
        <v>60</v>
      </c>
      <c r="B631" s="17" t="s">
        <v>61</v>
      </c>
      <c r="C631" s="18">
        <v>132045.23000000001</v>
      </c>
      <c r="D631" s="18">
        <v>125635</v>
      </c>
      <c r="E631" s="18">
        <v>5000</v>
      </c>
      <c r="F631" s="18">
        <v>122765</v>
      </c>
      <c r="G631" s="18">
        <f t="shared" si="170"/>
        <v>-9280.2300000000105</v>
      </c>
      <c r="H631" s="18">
        <f t="shared" si="171"/>
        <v>-117765</v>
      </c>
      <c r="I631" s="19">
        <f t="shared" si="172"/>
        <v>-7.0280690942035591</v>
      </c>
      <c r="J631" s="19">
        <f t="shared" si="173"/>
        <v>2455.3000000000002</v>
      </c>
      <c r="K631" s="19">
        <f t="shared" si="174"/>
        <v>97.715604727981855</v>
      </c>
    </row>
    <row r="632" spans="1:11">
      <c r="A632" s="16"/>
      <c r="B632" s="17" t="s">
        <v>62</v>
      </c>
      <c r="C632" s="18">
        <v>67721.45</v>
      </c>
      <c r="D632" s="18">
        <v>-155024</v>
      </c>
      <c r="E632" s="18">
        <v>-130040</v>
      </c>
      <c r="F632" s="18">
        <v>52251.55</v>
      </c>
      <c r="G632" s="18">
        <f t="shared" si="170"/>
        <v>-15469.899999999994</v>
      </c>
      <c r="H632" s="18">
        <f t="shared" si="171"/>
        <v>-182291.55</v>
      </c>
      <c r="I632" s="19">
        <f t="shared" si="172"/>
        <v>-22.843427008724703</v>
      </c>
      <c r="J632" s="19">
        <f t="shared" si="173"/>
        <v>-40.181136573362046</v>
      </c>
      <c r="K632" s="19">
        <f t="shared" si="174"/>
        <v>-33.705458509650121</v>
      </c>
    </row>
    <row r="633" spans="1:11">
      <c r="A633" s="16" t="s">
        <v>63</v>
      </c>
      <c r="B633" s="17" t="s">
        <v>64</v>
      </c>
      <c r="C633" s="18">
        <v>-67721.45</v>
      </c>
      <c r="D633" s="18">
        <v>155024</v>
      </c>
      <c r="E633" s="18">
        <v>130040</v>
      </c>
      <c r="F633" s="18">
        <v>-52251.55</v>
      </c>
      <c r="G633" s="18">
        <f t="shared" si="170"/>
        <v>15469.899999999994</v>
      </c>
      <c r="H633" s="18">
        <f t="shared" si="171"/>
        <v>182291.55</v>
      </c>
      <c r="I633" s="19">
        <f t="shared" si="172"/>
        <v>-22.843427008724703</v>
      </c>
      <c r="J633" s="19">
        <f t="shared" si="173"/>
        <v>-40.181136573362046</v>
      </c>
      <c r="K633" s="19">
        <f t="shared" si="174"/>
        <v>-33.705458509650121</v>
      </c>
    </row>
    <row r="634" spans="1:11">
      <c r="A634" s="22" t="s">
        <v>65</v>
      </c>
      <c r="B634" s="17" t="s">
        <v>66</v>
      </c>
      <c r="C634" s="18">
        <v>-67721.45</v>
      </c>
      <c r="D634" s="18">
        <v>155024</v>
      </c>
      <c r="E634" s="18">
        <v>130040</v>
      </c>
      <c r="F634" s="18">
        <v>-52251.55</v>
      </c>
      <c r="G634" s="18">
        <f t="shared" si="170"/>
        <v>15469.899999999994</v>
      </c>
      <c r="H634" s="18">
        <f t="shared" si="171"/>
        <v>182291.55</v>
      </c>
      <c r="I634" s="19">
        <f t="shared" si="172"/>
        <v>-22.843427008724703</v>
      </c>
      <c r="J634" s="19">
        <f t="shared" si="173"/>
        <v>-40.181136573362046</v>
      </c>
      <c r="K634" s="19">
        <f t="shared" si="174"/>
        <v>-33.705458509650121</v>
      </c>
    </row>
    <row r="635" spans="1:11" ht="25.5">
      <c r="A635" s="23" t="s">
        <v>103</v>
      </c>
      <c r="B635" s="17" t="s">
        <v>104</v>
      </c>
      <c r="C635" s="18">
        <v>-36971.480000000003</v>
      </c>
      <c r="D635" s="18">
        <v>155024</v>
      </c>
      <c r="E635" s="18">
        <v>130040</v>
      </c>
      <c r="F635" s="18">
        <v>-155023.16</v>
      </c>
      <c r="G635" s="18">
        <f t="shared" si="170"/>
        <v>-118051.68</v>
      </c>
      <c r="H635" s="18">
        <f t="shared" si="171"/>
        <v>285063.16000000003</v>
      </c>
      <c r="I635" s="19">
        <f t="shared" si="172"/>
        <v>319.30471812326687</v>
      </c>
      <c r="J635" s="19">
        <f t="shared" si="173"/>
        <v>-119.21190402952936</v>
      </c>
      <c r="K635" s="19">
        <f t="shared" si="174"/>
        <v>-99.999458148415727</v>
      </c>
    </row>
    <row r="636" spans="1:11" ht="25.5">
      <c r="A636" s="27" t="s">
        <v>215</v>
      </c>
      <c r="B636" s="28" t="s">
        <v>216</v>
      </c>
      <c r="C636" s="29"/>
      <c r="D636" s="29"/>
      <c r="E636" s="29"/>
      <c r="F636" s="29"/>
      <c r="G636" s="29"/>
      <c r="H636" s="29"/>
      <c r="I636" s="30"/>
      <c r="J636" s="30"/>
      <c r="K636" s="30"/>
    </row>
    <row r="637" spans="1:11">
      <c r="A637" s="16" t="s">
        <v>24</v>
      </c>
      <c r="B637" s="17" t="s">
        <v>25</v>
      </c>
      <c r="C637" s="18">
        <v>623311.75</v>
      </c>
      <c r="D637" s="18">
        <v>932069</v>
      </c>
      <c r="E637" s="18">
        <v>724932</v>
      </c>
      <c r="F637" s="18">
        <v>540528.11</v>
      </c>
      <c r="G637" s="18">
        <f t="shared" ref="G637:G655" si="175">F637-C637</f>
        <v>-82783.640000000014</v>
      </c>
      <c r="H637" s="18">
        <f t="shared" ref="H637:H655" si="176">E637-F637</f>
        <v>184403.89</v>
      </c>
      <c r="I637" s="19">
        <f t="shared" ref="I637:I655" si="177">IF(ISERROR(F637/C637),0,F637/C637*100-100)</f>
        <v>-13.281257733389424</v>
      </c>
      <c r="J637" s="19">
        <f t="shared" ref="J637:J655" si="178">IF(ISERROR(F637/E637),0,F637/E637*100)</f>
        <v>74.56259483648121</v>
      </c>
      <c r="K637" s="19">
        <f t="shared" ref="K637:K655" si="179">IF(ISERROR(F637/D637),0,F637/D637*100)</f>
        <v>57.992284905945802</v>
      </c>
    </row>
    <row r="638" spans="1:11">
      <c r="A638" s="22" t="s">
        <v>87</v>
      </c>
      <c r="B638" s="17" t="s">
        <v>88</v>
      </c>
      <c r="C638" s="18">
        <v>350763.11</v>
      </c>
      <c r="D638" s="18">
        <v>485919</v>
      </c>
      <c r="E638" s="18">
        <v>411826</v>
      </c>
      <c r="F638" s="18">
        <v>307055.45</v>
      </c>
      <c r="G638" s="18">
        <f t="shared" si="175"/>
        <v>-43707.659999999974</v>
      </c>
      <c r="H638" s="18">
        <f t="shared" si="176"/>
        <v>104770.54999999999</v>
      </c>
      <c r="I638" s="19">
        <f t="shared" si="177"/>
        <v>-12.460734539615643</v>
      </c>
      <c r="J638" s="19">
        <f t="shared" si="178"/>
        <v>74.559510569998011</v>
      </c>
      <c r="K638" s="19">
        <f t="shared" si="179"/>
        <v>63.190665522443048</v>
      </c>
    </row>
    <row r="639" spans="1:11">
      <c r="A639" s="23" t="s">
        <v>245</v>
      </c>
      <c r="B639" s="17" t="s">
        <v>246</v>
      </c>
      <c r="C639" s="18">
        <v>263408.90000000002</v>
      </c>
      <c r="D639" s="18">
        <v>0</v>
      </c>
      <c r="E639" s="18">
        <v>0</v>
      </c>
      <c r="F639" s="18">
        <v>0</v>
      </c>
      <c r="G639" s="18">
        <f t="shared" si="175"/>
        <v>-263408.90000000002</v>
      </c>
      <c r="H639" s="18">
        <f t="shared" si="176"/>
        <v>0</v>
      </c>
      <c r="I639" s="19">
        <f t="shared" si="177"/>
        <v>-100</v>
      </c>
      <c r="J639" s="19">
        <f t="shared" si="178"/>
        <v>0</v>
      </c>
      <c r="K639" s="19">
        <f t="shared" si="179"/>
        <v>0</v>
      </c>
    </row>
    <row r="640" spans="1:11">
      <c r="A640" s="22" t="s">
        <v>28</v>
      </c>
      <c r="B640" s="17" t="s">
        <v>29</v>
      </c>
      <c r="C640" s="18">
        <v>272548.64</v>
      </c>
      <c r="D640" s="18">
        <v>446150</v>
      </c>
      <c r="E640" s="18">
        <v>313106</v>
      </c>
      <c r="F640" s="18">
        <v>233472.66</v>
      </c>
      <c r="G640" s="18">
        <f t="shared" si="175"/>
        <v>-39075.98000000001</v>
      </c>
      <c r="H640" s="18">
        <f t="shared" si="176"/>
        <v>79633.34</v>
      </c>
      <c r="I640" s="19">
        <f t="shared" si="177"/>
        <v>-14.337250040946827</v>
      </c>
      <c r="J640" s="19">
        <f t="shared" si="178"/>
        <v>74.566651549315566</v>
      </c>
      <c r="K640" s="19">
        <f t="shared" si="179"/>
        <v>52.330530090776648</v>
      </c>
    </row>
    <row r="641" spans="1:11">
      <c r="A641" s="23" t="s">
        <v>30</v>
      </c>
      <c r="B641" s="17" t="s">
        <v>31</v>
      </c>
      <c r="C641" s="18">
        <v>272548.64</v>
      </c>
      <c r="D641" s="18">
        <v>446150</v>
      </c>
      <c r="E641" s="18">
        <v>313106</v>
      </c>
      <c r="F641" s="18">
        <v>233472.66</v>
      </c>
      <c r="G641" s="18">
        <f t="shared" si="175"/>
        <v>-39075.98000000001</v>
      </c>
      <c r="H641" s="18">
        <f t="shared" si="176"/>
        <v>79633.34</v>
      </c>
      <c r="I641" s="19">
        <f t="shared" si="177"/>
        <v>-14.337250040946827</v>
      </c>
      <c r="J641" s="19">
        <f t="shared" si="178"/>
        <v>74.566651549315566</v>
      </c>
      <c r="K641" s="19">
        <f t="shared" si="179"/>
        <v>52.330530090776648</v>
      </c>
    </row>
    <row r="642" spans="1:11">
      <c r="A642" s="16" t="s">
        <v>32</v>
      </c>
      <c r="B642" s="17" t="s">
        <v>33</v>
      </c>
      <c r="C642" s="18">
        <v>622674.25</v>
      </c>
      <c r="D642" s="18">
        <v>932069</v>
      </c>
      <c r="E642" s="18">
        <v>724932</v>
      </c>
      <c r="F642" s="18">
        <v>540528.11</v>
      </c>
      <c r="G642" s="18">
        <f t="shared" si="175"/>
        <v>-82146.140000000014</v>
      </c>
      <c r="H642" s="18">
        <f t="shared" si="176"/>
        <v>184403.89</v>
      </c>
      <c r="I642" s="19">
        <f t="shared" si="177"/>
        <v>-13.19247423512374</v>
      </c>
      <c r="J642" s="19">
        <f t="shared" si="178"/>
        <v>74.56259483648121</v>
      </c>
      <c r="K642" s="19">
        <f t="shared" si="179"/>
        <v>57.992284905945802</v>
      </c>
    </row>
    <row r="643" spans="1:11">
      <c r="A643" s="22" t="s">
        <v>34</v>
      </c>
      <c r="B643" s="17" t="s">
        <v>35</v>
      </c>
      <c r="C643" s="18">
        <v>621554.25</v>
      </c>
      <c r="D643" s="18">
        <v>932069</v>
      </c>
      <c r="E643" s="18">
        <v>724932</v>
      </c>
      <c r="F643" s="18">
        <v>540528.11</v>
      </c>
      <c r="G643" s="18">
        <f t="shared" si="175"/>
        <v>-81026.140000000014</v>
      </c>
      <c r="H643" s="18">
        <f t="shared" si="176"/>
        <v>184403.89</v>
      </c>
      <c r="I643" s="19">
        <f t="shared" si="177"/>
        <v>-13.036052766110117</v>
      </c>
      <c r="J643" s="19">
        <f t="shared" si="178"/>
        <v>74.56259483648121</v>
      </c>
      <c r="K643" s="19">
        <f t="shared" si="179"/>
        <v>57.992284905945802</v>
      </c>
    </row>
    <row r="644" spans="1:11">
      <c r="A644" s="23" t="s">
        <v>36</v>
      </c>
      <c r="B644" s="17" t="s">
        <v>37</v>
      </c>
      <c r="C644" s="18">
        <v>271428.64</v>
      </c>
      <c r="D644" s="18">
        <v>446150</v>
      </c>
      <c r="E644" s="18">
        <v>313106</v>
      </c>
      <c r="F644" s="18">
        <v>233472.66</v>
      </c>
      <c r="G644" s="18">
        <f t="shared" si="175"/>
        <v>-37955.98000000001</v>
      </c>
      <c r="H644" s="18">
        <f t="shared" si="176"/>
        <v>79633.34</v>
      </c>
      <c r="I644" s="19">
        <f t="shared" si="177"/>
        <v>-13.9837785725191</v>
      </c>
      <c r="J644" s="19">
        <f t="shared" si="178"/>
        <v>74.566651549315566</v>
      </c>
      <c r="K644" s="19">
        <f t="shared" si="179"/>
        <v>52.330530090776648</v>
      </c>
    </row>
    <row r="645" spans="1:11">
      <c r="A645" s="24" t="s">
        <v>38</v>
      </c>
      <c r="B645" s="17" t="s">
        <v>39</v>
      </c>
      <c r="C645" s="18">
        <v>221628.6</v>
      </c>
      <c r="D645" s="18">
        <v>214423</v>
      </c>
      <c r="E645" s="18">
        <v>177503</v>
      </c>
      <c r="F645" s="18">
        <v>155120.13</v>
      </c>
      <c r="G645" s="18">
        <f t="shared" si="175"/>
        <v>-66508.47</v>
      </c>
      <c r="H645" s="18">
        <f t="shared" si="176"/>
        <v>22382.869999999995</v>
      </c>
      <c r="I645" s="19">
        <f t="shared" si="177"/>
        <v>-30.008974473511088</v>
      </c>
      <c r="J645" s="19">
        <f t="shared" si="178"/>
        <v>87.390145518667296</v>
      </c>
      <c r="K645" s="19">
        <f t="shared" si="179"/>
        <v>72.343046221720613</v>
      </c>
    </row>
    <row r="646" spans="1:11">
      <c r="A646" s="24" t="s">
        <v>40</v>
      </c>
      <c r="B646" s="17" t="s">
        <v>41</v>
      </c>
      <c r="C646" s="18">
        <v>49800.04</v>
      </c>
      <c r="D646" s="18">
        <v>231727</v>
      </c>
      <c r="E646" s="18">
        <v>135603</v>
      </c>
      <c r="F646" s="18">
        <v>78352.53</v>
      </c>
      <c r="G646" s="18">
        <f t="shared" si="175"/>
        <v>28552.489999999998</v>
      </c>
      <c r="H646" s="18">
        <f t="shared" si="176"/>
        <v>57250.47</v>
      </c>
      <c r="I646" s="19">
        <f t="shared" si="177"/>
        <v>57.334271217452823</v>
      </c>
      <c r="J646" s="19">
        <f t="shared" si="178"/>
        <v>57.780823433109887</v>
      </c>
      <c r="K646" s="19">
        <f t="shared" si="179"/>
        <v>33.812430144091969</v>
      </c>
    </row>
    <row r="647" spans="1:11" ht="25.5">
      <c r="A647" s="23" t="s">
        <v>73</v>
      </c>
      <c r="B647" s="17" t="s">
        <v>74</v>
      </c>
      <c r="C647" s="18">
        <v>86716.71</v>
      </c>
      <c r="D647" s="18">
        <v>96108</v>
      </c>
      <c r="E647" s="18">
        <v>0</v>
      </c>
      <c r="F647" s="18">
        <v>96107.93</v>
      </c>
      <c r="G647" s="18">
        <f t="shared" si="175"/>
        <v>9391.2199999999866</v>
      </c>
      <c r="H647" s="18">
        <f t="shared" si="176"/>
        <v>-96107.93</v>
      </c>
      <c r="I647" s="19">
        <f t="shared" si="177"/>
        <v>10.829769717970137</v>
      </c>
      <c r="J647" s="19">
        <f t="shared" si="178"/>
        <v>0</v>
      </c>
      <c r="K647" s="19">
        <f t="shared" si="179"/>
        <v>99.999927165272396</v>
      </c>
    </row>
    <row r="648" spans="1:11">
      <c r="A648" s="24" t="s">
        <v>75</v>
      </c>
      <c r="B648" s="17" t="s">
        <v>76</v>
      </c>
      <c r="C648" s="18">
        <v>86716.71</v>
      </c>
      <c r="D648" s="18">
        <v>96108</v>
      </c>
      <c r="E648" s="18">
        <v>0</v>
      </c>
      <c r="F648" s="18">
        <v>96107.93</v>
      </c>
      <c r="G648" s="18">
        <f t="shared" si="175"/>
        <v>9391.2199999999866</v>
      </c>
      <c r="H648" s="18">
        <f t="shared" si="176"/>
        <v>-96107.93</v>
      </c>
      <c r="I648" s="19">
        <f t="shared" si="177"/>
        <v>10.829769717970137</v>
      </c>
      <c r="J648" s="19">
        <f t="shared" si="178"/>
        <v>0</v>
      </c>
      <c r="K648" s="19">
        <f t="shared" si="179"/>
        <v>99.999927165272396</v>
      </c>
    </row>
    <row r="649" spans="1:11" ht="25.5">
      <c r="A649" s="23" t="s">
        <v>50</v>
      </c>
      <c r="B649" s="17" t="s">
        <v>51</v>
      </c>
      <c r="C649" s="18">
        <v>263408.90000000002</v>
      </c>
      <c r="D649" s="18">
        <v>389811</v>
      </c>
      <c r="E649" s="18">
        <v>411826</v>
      </c>
      <c r="F649" s="18">
        <v>210947.52</v>
      </c>
      <c r="G649" s="18">
        <f t="shared" si="175"/>
        <v>-52461.380000000034</v>
      </c>
      <c r="H649" s="18">
        <f t="shared" si="176"/>
        <v>200878.48</v>
      </c>
      <c r="I649" s="19">
        <f t="shared" si="177"/>
        <v>-19.916327808209985</v>
      </c>
      <c r="J649" s="19">
        <f t="shared" si="178"/>
        <v>51.222487166910291</v>
      </c>
      <c r="K649" s="19">
        <f t="shared" si="179"/>
        <v>54.115332815133485</v>
      </c>
    </row>
    <row r="650" spans="1:11">
      <c r="A650" s="24" t="s">
        <v>181</v>
      </c>
      <c r="B650" s="17" t="s">
        <v>182</v>
      </c>
      <c r="C650" s="18">
        <v>263408.90000000002</v>
      </c>
      <c r="D650" s="18">
        <v>389811</v>
      </c>
      <c r="E650" s="18">
        <v>411826</v>
      </c>
      <c r="F650" s="18">
        <v>210947.52</v>
      </c>
      <c r="G650" s="18">
        <f t="shared" si="175"/>
        <v>-52461.380000000034</v>
      </c>
      <c r="H650" s="18">
        <f t="shared" si="176"/>
        <v>200878.48</v>
      </c>
      <c r="I650" s="19">
        <f t="shared" si="177"/>
        <v>-19.916327808209985</v>
      </c>
      <c r="J650" s="19">
        <f t="shared" si="178"/>
        <v>51.222487166910291</v>
      </c>
      <c r="K650" s="19">
        <f t="shared" si="179"/>
        <v>54.115332815133485</v>
      </c>
    </row>
    <row r="651" spans="1:11">
      <c r="A651" s="22" t="s">
        <v>58</v>
      </c>
      <c r="B651" s="17" t="s">
        <v>59</v>
      </c>
      <c r="C651" s="18">
        <v>1120</v>
      </c>
      <c r="D651" s="18">
        <v>0</v>
      </c>
      <c r="E651" s="18">
        <v>0</v>
      </c>
      <c r="F651" s="18">
        <v>0</v>
      </c>
      <c r="G651" s="18">
        <f t="shared" si="175"/>
        <v>-1120</v>
      </c>
      <c r="H651" s="18">
        <f t="shared" si="176"/>
        <v>0</v>
      </c>
      <c r="I651" s="19">
        <f t="shared" si="177"/>
        <v>-100</v>
      </c>
      <c r="J651" s="19">
        <f t="shared" si="178"/>
        <v>0</v>
      </c>
      <c r="K651" s="19">
        <f t="shared" si="179"/>
        <v>0</v>
      </c>
    </row>
    <row r="652" spans="1:11">
      <c r="A652" s="23" t="s">
        <v>60</v>
      </c>
      <c r="B652" s="17" t="s">
        <v>61</v>
      </c>
      <c r="C652" s="18">
        <v>1120</v>
      </c>
      <c r="D652" s="18">
        <v>0</v>
      </c>
      <c r="E652" s="18">
        <v>0</v>
      </c>
      <c r="F652" s="18">
        <v>0</v>
      </c>
      <c r="G652" s="18">
        <f t="shared" si="175"/>
        <v>-1120</v>
      </c>
      <c r="H652" s="18">
        <f t="shared" si="176"/>
        <v>0</v>
      </c>
      <c r="I652" s="19">
        <f t="shared" si="177"/>
        <v>-100</v>
      </c>
      <c r="J652" s="19">
        <f t="shared" si="178"/>
        <v>0</v>
      </c>
      <c r="K652" s="19">
        <f t="shared" si="179"/>
        <v>0</v>
      </c>
    </row>
    <row r="653" spans="1:11">
      <c r="A653" s="16"/>
      <c r="B653" s="17" t="s">
        <v>62</v>
      </c>
      <c r="C653" s="18">
        <v>637.5</v>
      </c>
      <c r="D653" s="18">
        <v>0</v>
      </c>
      <c r="E653" s="18">
        <v>0</v>
      </c>
      <c r="F653" s="18">
        <v>0</v>
      </c>
      <c r="G653" s="18">
        <f t="shared" si="175"/>
        <v>-637.5</v>
      </c>
      <c r="H653" s="18">
        <f t="shared" si="176"/>
        <v>0</v>
      </c>
      <c r="I653" s="19">
        <f t="shared" si="177"/>
        <v>-100</v>
      </c>
      <c r="J653" s="19">
        <f t="shared" si="178"/>
        <v>0</v>
      </c>
      <c r="K653" s="19">
        <f t="shared" si="179"/>
        <v>0</v>
      </c>
    </row>
    <row r="654" spans="1:11">
      <c r="A654" s="16" t="s">
        <v>63</v>
      </c>
      <c r="B654" s="17" t="s">
        <v>64</v>
      </c>
      <c r="C654" s="18">
        <v>-637.5</v>
      </c>
      <c r="D654" s="18">
        <v>0</v>
      </c>
      <c r="E654" s="18">
        <v>0</v>
      </c>
      <c r="F654" s="18">
        <v>0</v>
      </c>
      <c r="G654" s="18">
        <f t="shared" si="175"/>
        <v>637.5</v>
      </c>
      <c r="H654" s="18">
        <f t="shared" si="176"/>
        <v>0</v>
      </c>
      <c r="I654" s="19">
        <f t="shared" si="177"/>
        <v>-100</v>
      </c>
      <c r="J654" s="19">
        <f t="shared" si="178"/>
        <v>0</v>
      </c>
      <c r="K654" s="19">
        <f t="shared" si="179"/>
        <v>0</v>
      </c>
    </row>
    <row r="655" spans="1:11">
      <c r="A655" s="22" t="s">
        <v>65</v>
      </c>
      <c r="B655" s="17" t="s">
        <v>66</v>
      </c>
      <c r="C655" s="18">
        <v>-637.5</v>
      </c>
      <c r="D655" s="18">
        <v>0</v>
      </c>
      <c r="E655" s="18">
        <v>0</v>
      </c>
      <c r="F655" s="18">
        <v>0</v>
      </c>
      <c r="G655" s="18">
        <f t="shared" si="175"/>
        <v>637.5</v>
      </c>
      <c r="H655" s="18">
        <f t="shared" si="176"/>
        <v>0</v>
      </c>
      <c r="I655" s="19">
        <f t="shared" si="177"/>
        <v>-100</v>
      </c>
      <c r="J655" s="19">
        <f t="shared" si="178"/>
        <v>0</v>
      </c>
      <c r="K655" s="19">
        <f t="shared" si="179"/>
        <v>0</v>
      </c>
    </row>
    <row r="656" spans="1:11" ht="38.25">
      <c r="A656" s="39" t="s">
        <v>217</v>
      </c>
      <c r="B656" s="28" t="s">
        <v>291</v>
      </c>
      <c r="C656" s="29"/>
      <c r="D656" s="29"/>
      <c r="E656" s="29"/>
      <c r="F656" s="29"/>
      <c r="G656" s="29"/>
      <c r="H656" s="29"/>
      <c r="I656" s="30"/>
      <c r="J656" s="30"/>
      <c r="K656" s="30"/>
    </row>
    <row r="657" spans="1:11">
      <c r="A657" s="16" t="s">
        <v>24</v>
      </c>
      <c r="B657" s="17" t="s">
        <v>25</v>
      </c>
      <c r="C657" s="18">
        <v>263408.90000000002</v>
      </c>
      <c r="D657" s="18">
        <v>389811</v>
      </c>
      <c r="E657" s="18">
        <v>411826</v>
      </c>
      <c r="F657" s="18">
        <v>210947.52</v>
      </c>
      <c r="G657" s="18">
        <f t="shared" ref="G657:G663" si="180">F657-C657</f>
        <v>-52461.380000000034</v>
      </c>
      <c r="H657" s="18">
        <f t="shared" ref="H657:H663" si="181">E657-F657</f>
        <v>200878.48</v>
      </c>
      <c r="I657" s="19">
        <f t="shared" ref="I657:I663" si="182">IF(ISERROR(F657/C657),0,F657/C657*100-100)</f>
        <v>-19.916327808209985</v>
      </c>
      <c r="J657" s="19">
        <f t="shared" ref="J657:J663" si="183">IF(ISERROR(F657/E657),0,F657/E657*100)</f>
        <v>51.222487166910291</v>
      </c>
      <c r="K657" s="19">
        <f t="shared" ref="K657:K663" si="184">IF(ISERROR(F657/D657),0,F657/D657*100)</f>
        <v>54.115332815133485</v>
      </c>
    </row>
    <row r="658" spans="1:11">
      <c r="A658" s="22" t="s">
        <v>87</v>
      </c>
      <c r="B658" s="17" t="s">
        <v>88</v>
      </c>
      <c r="C658" s="18">
        <v>263408.90000000002</v>
      </c>
      <c r="D658" s="18">
        <v>389811</v>
      </c>
      <c r="E658" s="18">
        <v>411826</v>
      </c>
      <c r="F658" s="18">
        <v>210947.52</v>
      </c>
      <c r="G658" s="18">
        <f t="shared" si="180"/>
        <v>-52461.380000000034</v>
      </c>
      <c r="H658" s="18">
        <f t="shared" si="181"/>
        <v>200878.48</v>
      </c>
      <c r="I658" s="19">
        <f t="shared" si="182"/>
        <v>-19.916327808209985</v>
      </c>
      <c r="J658" s="19">
        <f t="shared" si="183"/>
        <v>51.222487166910291</v>
      </c>
      <c r="K658" s="19">
        <f t="shared" si="184"/>
        <v>54.115332815133485</v>
      </c>
    </row>
    <row r="659" spans="1:11">
      <c r="A659" s="23" t="s">
        <v>245</v>
      </c>
      <c r="B659" s="17" t="s">
        <v>246</v>
      </c>
      <c r="C659" s="18">
        <v>263408.90000000002</v>
      </c>
      <c r="D659" s="18">
        <v>0</v>
      </c>
      <c r="E659" s="18">
        <v>0</v>
      </c>
      <c r="F659" s="18">
        <v>0</v>
      </c>
      <c r="G659" s="18">
        <f t="shared" si="180"/>
        <v>-263408.90000000002</v>
      </c>
      <c r="H659" s="18">
        <f t="shared" si="181"/>
        <v>0</v>
      </c>
      <c r="I659" s="19">
        <f t="shared" si="182"/>
        <v>-100</v>
      </c>
      <c r="J659" s="19">
        <f t="shared" si="183"/>
        <v>0</v>
      </c>
      <c r="K659" s="19">
        <f t="shared" si="184"/>
        <v>0</v>
      </c>
    </row>
    <row r="660" spans="1:11">
      <c r="A660" s="16" t="s">
        <v>32</v>
      </c>
      <c r="B660" s="17" t="s">
        <v>33</v>
      </c>
      <c r="C660" s="18">
        <v>263408.90000000002</v>
      </c>
      <c r="D660" s="18">
        <v>389811</v>
      </c>
      <c r="E660" s="18">
        <v>411826</v>
      </c>
      <c r="F660" s="18">
        <v>210947.52</v>
      </c>
      <c r="G660" s="18">
        <f t="shared" si="180"/>
        <v>-52461.380000000034</v>
      </c>
      <c r="H660" s="18">
        <f t="shared" si="181"/>
        <v>200878.48</v>
      </c>
      <c r="I660" s="19">
        <f t="shared" si="182"/>
        <v>-19.916327808209985</v>
      </c>
      <c r="J660" s="19">
        <f t="shared" si="183"/>
        <v>51.222487166910291</v>
      </c>
      <c r="K660" s="19">
        <f t="shared" si="184"/>
        <v>54.115332815133485</v>
      </c>
    </row>
    <row r="661" spans="1:11">
      <c r="A661" s="22" t="s">
        <v>34</v>
      </c>
      <c r="B661" s="17" t="s">
        <v>35</v>
      </c>
      <c r="C661" s="18">
        <v>263408.90000000002</v>
      </c>
      <c r="D661" s="18">
        <v>389811</v>
      </c>
      <c r="E661" s="18">
        <v>411826</v>
      </c>
      <c r="F661" s="18">
        <v>210947.52</v>
      </c>
      <c r="G661" s="18">
        <f t="shared" si="180"/>
        <v>-52461.380000000034</v>
      </c>
      <c r="H661" s="18">
        <f t="shared" si="181"/>
        <v>200878.48</v>
      </c>
      <c r="I661" s="19">
        <f t="shared" si="182"/>
        <v>-19.916327808209985</v>
      </c>
      <c r="J661" s="19">
        <f t="shared" si="183"/>
        <v>51.222487166910291</v>
      </c>
      <c r="K661" s="19">
        <f t="shared" si="184"/>
        <v>54.115332815133485</v>
      </c>
    </row>
    <row r="662" spans="1:11" ht="25.5">
      <c r="A662" s="23" t="s">
        <v>50</v>
      </c>
      <c r="B662" s="17" t="s">
        <v>51</v>
      </c>
      <c r="C662" s="18">
        <v>263408.90000000002</v>
      </c>
      <c r="D662" s="18">
        <v>389811</v>
      </c>
      <c r="E662" s="18">
        <v>411826</v>
      </c>
      <c r="F662" s="18">
        <v>210947.52</v>
      </c>
      <c r="G662" s="18">
        <f t="shared" si="180"/>
        <v>-52461.380000000034</v>
      </c>
      <c r="H662" s="18">
        <f t="shared" si="181"/>
        <v>200878.48</v>
      </c>
      <c r="I662" s="19">
        <f t="shared" si="182"/>
        <v>-19.916327808209985</v>
      </c>
      <c r="J662" s="19">
        <f t="shared" si="183"/>
        <v>51.222487166910291</v>
      </c>
      <c r="K662" s="19">
        <f t="shared" si="184"/>
        <v>54.115332815133485</v>
      </c>
    </row>
    <row r="663" spans="1:11">
      <c r="A663" s="24" t="s">
        <v>181</v>
      </c>
      <c r="B663" s="17" t="s">
        <v>182</v>
      </c>
      <c r="C663" s="18">
        <v>263408.90000000002</v>
      </c>
      <c r="D663" s="18">
        <v>389811</v>
      </c>
      <c r="E663" s="18">
        <v>411826</v>
      </c>
      <c r="F663" s="18">
        <v>210947.52</v>
      </c>
      <c r="G663" s="18">
        <f t="shared" si="180"/>
        <v>-52461.380000000034</v>
      </c>
      <c r="H663" s="18">
        <f t="shared" si="181"/>
        <v>200878.48</v>
      </c>
      <c r="I663" s="19">
        <f t="shared" si="182"/>
        <v>-19.916327808209985</v>
      </c>
      <c r="J663" s="19">
        <f t="shared" si="183"/>
        <v>51.222487166910291</v>
      </c>
      <c r="K663" s="19">
        <f t="shared" si="184"/>
        <v>54.115332815133485</v>
      </c>
    </row>
    <row r="664" spans="1:11" ht="38.25">
      <c r="A664" s="39" t="s">
        <v>292</v>
      </c>
      <c r="B664" s="28" t="s">
        <v>293</v>
      </c>
      <c r="C664" s="29"/>
      <c r="D664" s="29"/>
      <c r="E664" s="29"/>
      <c r="F664" s="29"/>
      <c r="G664" s="29"/>
      <c r="H664" s="29"/>
      <c r="I664" s="30"/>
      <c r="J664" s="30"/>
      <c r="K664" s="30"/>
    </row>
    <row r="665" spans="1:11">
      <c r="A665" s="16" t="s">
        <v>24</v>
      </c>
      <c r="B665" s="17" t="s">
        <v>25</v>
      </c>
      <c r="C665" s="18">
        <v>86716.71</v>
      </c>
      <c r="D665" s="18">
        <v>96108</v>
      </c>
      <c r="E665" s="18">
        <v>0</v>
      </c>
      <c r="F665" s="18">
        <v>96107.93</v>
      </c>
      <c r="G665" s="18">
        <f t="shared" ref="G665:G670" si="185">F665-C665</f>
        <v>9391.2199999999866</v>
      </c>
      <c r="H665" s="18">
        <f t="shared" ref="H665:H670" si="186">E665-F665</f>
        <v>-96107.93</v>
      </c>
      <c r="I665" s="19">
        <f t="shared" ref="I665:I670" si="187">IF(ISERROR(F665/C665),0,F665/C665*100-100)</f>
        <v>10.829769717970137</v>
      </c>
      <c r="J665" s="19">
        <f t="shared" ref="J665:J670" si="188">IF(ISERROR(F665/E665),0,F665/E665*100)</f>
        <v>0</v>
      </c>
      <c r="K665" s="19">
        <f t="shared" ref="K665:K670" si="189">IF(ISERROR(F665/D665),0,F665/D665*100)</f>
        <v>99.999927165272396</v>
      </c>
    </row>
    <row r="666" spans="1:11">
      <c r="A666" s="22" t="s">
        <v>87</v>
      </c>
      <c r="B666" s="17" t="s">
        <v>88</v>
      </c>
      <c r="C666" s="18">
        <v>86716.71</v>
      </c>
      <c r="D666" s="18">
        <v>96108</v>
      </c>
      <c r="E666" s="18">
        <v>0</v>
      </c>
      <c r="F666" s="18">
        <v>96107.93</v>
      </c>
      <c r="G666" s="18">
        <f t="shared" si="185"/>
        <v>9391.2199999999866</v>
      </c>
      <c r="H666" s="18">
        <f t="shared" si="186"/>
        <v>-96107.93</v>
      </c>
      <c r="I666" s="19">
        <f t="shared" si="187"/>
        <v>10.829769717970137</v>
      </c>
      <c r="J666" s="19">
        <f t="shared" si="188"/>
        <v>0</v>
      </c>
      <c r="K666" s="19">
        <f t="shared" si="189"/>
        <v>99.999927165272396</v>
      </c>
    </row>
    <row r="667" spans="1:11">
      <c r="A667" s="16" t="s">
        <v>32</v>
      </c>
      <c r="B667" s="17" t="s">
        <v>33</v>
      </c>
      <c r="C667" s="18">
        <v>86716.71</v>
      </c>
      <c r="D667" s="18">
        <v>96108</v>
      </c>
      <c r="E667" s="18">
        <v>0</v>
      </c>
      <c r="F667" s="18">
        <v>96107.93</v>
      </c>
      <c r="G667" s="18">
        <f t="shared" si="185"/>
        <v>9391.2199999999866</v>
      </c>
      <c r="H667" s="18">
        <f t="shared" si="186"/>
        <v>-96107.93</v>
      </c>
      <c r="I667" s="19">
        <f t="shared" si="187"/>
        <v>10.829769717970137</v>
      </c>
      <c r="J667" s="19">
        <f t="shared" si="188"/>
        <v>0</v>
      </c>
      <c r="K667" s="19">
        <f t="shared" si="189"/>
        <v>99.999927165272396</v>
      </c>
    </row>
    <row r="668" spans="1:11">
      <c r="A668" s="22" t="s">
        <v>34</v>
      </c>
      <c r="B668" s="17" t="s">
        <v>35</v>
      </c>
      <c r="C668" s="18">
        <v>86716.71</v>
      </c>
      <c r="D668" s="18">
        <v>96108</v>
      </c>
      <c r="E668" s="18">
        <v>0</v>
      </c>
      <c r="F668" s="18">
        <v>96107.93</v>
      </c>
      <c r="G668" s="18">
        <f t="shared" si="185"/>
        <v>9391.2199999999866</v>
      </c>
      <c r="H668" s="18">
        <f t="shared" si="186"/>
        <v>-96107.93</v>
      </c>
      <c r="I668" s="19">
        <f t="shared" si="187"/>
        <v>10.829769717970137</v>
      </c>
      <c r="J668" s="19">
        <f t="shared" si="188"/>
        <v>0</v>
      </c>
      <c r="K668" s="19">
        <f t="shared" si="189"/>
        <v>99.999927165272396</v>
      </c>
    </row>
    <row r="669" spans="1:11" ht="25.5">
      <c r="A669" s="23" t="s">
        <v>73</v>
      </c>
      <c r="B669" s="17" t="s">
        <v>74</v>
      </c>
      <c r="C669" s="18">
        <v>86716.71</v>
      </c>
      <c r="D669" s="18">
        <v>96108</v>
      </c>
      <c r="E669" s="18">
        <v>0</v>
      </c>
      <c r="F669" s="18">
        <v>96107.93</v>
      </c>
      <c r="G669" s="18">
        <f t="shared" si="185"/>
        <v>9391.2199999999866</v>
      </c>
      <c r="H669" s="18">
        <f t="shared" si="186"/>
        <v>-96107.93</v>
      </c>
      <c r="I669" s="19">
        <f t="shared" si="187"/>
        <v>10.829769717970137</v>
      </c>
      <c r="J669" s="19">
        <f t="shared" si="188"/>
        <v>0</v>
      </c>
      <c r="K669" s="19">
        <f t="shared" si="189"/>
        <v>99.999927165272396</v>
      </c>
    </row>
    <row r="670" spans="1:11">
      <c r="A670" s="24" t="s">
        <v>75</v>
      </c>
      <c r="B670" s="17" t="s">
        <v>76</v>
      </c>
      <c r="C670" s="18">
        <v>86716.71</v>
      </c>
      <c r="D670" s="18">
        <v>96108</v>
      </c>
      <c r="E670" s="18">
        <v>0</v>
      </c>
      <c r="F670" s="18">
        <v>96107.93</v>
      </c>
      <c r="G670" s="18">
        <f t="shared" si="185"/>
        <v>9391.2199999999866</v>
      </c>
      <c r="H670" s="18">
        <f t="shared" si="186"/>
        <v>-96107.93</v>
      </c>
      <c r="I670" s="19">
        <f t="shared" si="187"/>
        <v>10.829769717970137</v>
      </c>
      <c r="J670" s="19">
        <f t="shared" si="188"/>
        <v>0</v>
      </c>
      <c r="K670" s="19">
        <f t="shared" si="189"/>
        <v>99.999927165272396</v>
      </c>
    </row>
    <row r="671" spans="1:11" ht="25.5">
      <c r="A671" s="39" t="s">
        <v>219</v>
      </c>
      <c r="B671" s="28" t="s">
        <v>220</v>
      </c>
      <c r="C671" s="29"/>
      <c r="D671" s="29"/>
      <c r="E671" s="29"/>
      <c r="F671" s="29"/>
      <c r="G671" s="29"/>
      <c r="H671" s="29"/>
      <c r="I671" s="30"/>
      <c r="J671" s="30"/>
      <c r="K671" s="30"/>
    </row>
    <row r="672" spans="1:11">
      <c r="A672" s="16" t="s">
        <v>24</v>
      </c>
      <c r="B672" s="17" t="s">
        <v>25</v>
      </c>
      <c r="C672" s="18">
        <v>273186.14</v>
      </c>
      <c r="D672" s="18">
        <v>446150</v>
      </c>
      <c r="E672" s="18">
        <v>313106</v>
      </c>
      <c r="F672" s="18">
        <v>233472.66</v>
      </c>
      <c r="G672" s="18">
        <f t="shared" ref="G672:G685" si="190">F672-C672</f>
        <v>-39713.48000000001</v>
      </c>
      <c r="H672" s="18">
        <f t="shared" ref="H672:H685" si="191">E672-F672</f>
        <v>79633.34</v>
      </c>
      <c r="I672" s="19">
        <f t="shared" ref="I672:I685" si="192">IF(ISERROR(F672/C672),0,F672/C672*100-100)</f>
        <v>-14.537150383983615</v>
      </c>
      <c r="J672" s="19">
        <f t="shared" ref="J672:J685" si="193">IF(ISERROR(F672/E672),0,F672/E672*100)</f>
        <v>74.566651549315566</v>
      </c>
      <c r="K672" s="19">
        <f t="shared" ref="K672:K685" si="194">IF(ISERROR(F672/D672),0,F672/D672*100)</f>
        <v>52.330530090776648</v>
      </c>
    </row>
    <row r="673" spans="1:11">
      <c r="A673" s="22" t="s">
        <v>87</v>
      </c>
      <c r="B673" s="17" t="s">
        <v>88</v>
      </c>
      <c r="C673" s="18">
        <v>637.5</v>
      </c>
      <c r="D673" s="18">
        <v>0</v>
      </c>
      <c r="E673" s="18">
        <v>0</v>
      </c>
      <c r="F673" s="18">
        <v>0</v>
      </c>
      <c r="G673" s="18">
        <f t="shared" si="190"/>
        <v>-637.5</v>
      </c>
      <c r="H673" s="18">
        <f t="shared" si="191"/>
        <v>0</v>
      </c>
      <c r="I673" s="19">
        <f t="shared" si="192"/>
        <v>-100</v>
      </c>
      <c r="J673" s="19">
        <f t="shared" si="193"/>
        <v>0</v>
      </c>
      <c r="K673" s="19">
        <f t="shared" si="194"/>
        <v>0</v>
      </c>
    </row>
    <row r="674" spans="1:11">
      <c r="A674" s="22" t="s">
        <v>28</v>
      </c>
      <c r="B674" s="17" t="s">
        <v>29</v>
      </c>
      <c r="C674" s="18">
        <v>272548.64</v>
      </c>
      <c r="D674" s="18">
        <v>446150</v>
      </c>
      <c r="E674" s="18">
        <v>313106</v>
      </c>
      <c r="F674" s="18">
        <v>233472.66</v>
      </c>
      <c r="G674" s="18">
        <f t="shared" si="190"/>
        <v>-39075.98000000001</v>
      </c>
      <c r="H674" s="18">
        <f t="shared" si="191"/>
        <v>79633.34</v>
      </c>
      <c r="I674" s="19">
        <f t="shared" si="192"/>
        <v>-14.337250040946827</v>
      </c>
      <c r="J674" s="19">
        <f t="shared" si="193"/>
        <v>74.566651549315566</v>
      </c>
      <c r="K674" s="19">
        <f t="shared" si="194"/>
        <v>52.330530090776648</v>
      </c>
    </row>
    <row r="675" spans="1:11">
      <c r="A675" s="23" t="s">
        <v>30</v>
      </c>
      <c r="B675" s="17" t="s">
        <v>31</v>
      </c>
      <c r="C675" s="18">
        <v>272548.64</v>
      </c>
      <c r="D675" s="18">
        <v>446150</v>
      </c>
      <c r="E675" s="18">
        <v>313106</v>
      </c>
      <c r="F675" s="18">
        <v>233472.66</v>
      </c>
      <c r="G675" s="18">
        <f t="shared" si="190"/>
        <v>-39075.98000000001</v>
      </c>
      <c r="H675" s="18">
        <f t="shared" si="191"/>
        <v>79633.34</v>
      </c>
      <c r="I675" s="19">
        <f t="shared" si="192"/>
        <v>-14.337250040946827</v>
      </c>
      <c r="J675" s="19">
        <f t="shared" si="193"/>
        <v>74.566651549315566</v>
      </c>
      <c r="K675" s="19">
        <f t="shared" si="194"/>
        <v>52.330530090776648</v>
      </c>
    </row>
    <row r="676" spans="1:11">
      <c r="A676" s="16" t="s">
        <v>32</v>
      </c>
      <c r="B676" s="17" t="s">
        <v>33</v>
      </c>
      <c r="C676" s="18">
        <v>272548.64</v>
      </c>
      <c r="D676" s="18">
        <v>446150</v>
      </c>
      <c r="E676" s="18">
        <v>313106</v>
      </c>
      <c r="F676" s="18">
        <v>233472.66</v>
      </c>
      <c r="G676" s="18">
        <f t="shared" si="190"/>
        <v>-39075.98000000001</v>
      </c>
      <c r="H676" s="18">
        <f t="shared" si="191"/>
        <v>79633.34</v>
      </c>
      <c r="I676" s="19">
        <f t="shared" si="192"/>
        <v>-14.337250040946827</v>
      </c>
      <c r="J676" s="19">
        <f t="shared" si="193"/>
        <v>74.566651549315566</v>
      </c>
      <c r="K676" s="19">
        <f t="shared" si="194"/>
        <v>52.330530090776648</v>
      </c>
    </row>
    <row r="677" spans="1:11">
      <c r="A677" s="22" t="s">
        <v>34</v>
      </c>
      <c r="B677" s="17" t="s">
        <v>35</v>
      </c>
      <c r="C677" s="18">
        <v>271428.64</v>
      </c>
      <c r="D677" s="18">
        <v>446150</v>
      </c>
      <c r="E677" s="18">
        <v>313106</v>
      </c>
      <c r="F677" s="18">
        <v>233472.66</v>
      </c>
      <c r="G677" s="18">
        <f t="shared" si="190"/>
        <v>-37955.98000000001</v>
      </c>
      <c r="H677" s="18">
        <f t="shared" si="191"/>
        <v>79633.34</v>
      </c>
      <c r="I677" s="19">
        <f t="shared" si="192"/>
        <v>-13.9837785725191</v>
      </c>
      <c r="J677" s="19">
        <f t="shared" si="193"/>
        <v>74.566651549315566</v>
      </c>
      <c r="K677" s="19">
        <f t="shared" si="194"/>
        <v>52.330530090776648</v>
      </c>
    </row>
    <row r="678" spans="1:11">
      <c r="A678" s="23" t="s">
        <v>36</v>
      </c>
      <c r="B678" s="17" t="s">
        <v>37</v>
      </c>
      <c r="C678" s="18">
        <v>271428.64</v>
      </c>
      <c r="D678" s="18">
        <v>446150</v>
      </c>
      <c r="E678" s="18">
        <v>313106</v>
      </c>
      <c r="F678" s="18">
        <v>233472.66</v>
      </c>
      <c r="G678" s="18">
        <f t="shared" si="190"/>
        <v>-37955.98000000001</v>
      </c>
      <c r="H678" s="18">
        <f t="shared" si="191"/>
        <v>79633.34</v>
      </c>
      <c r="I678" s="19">
        <f t="shared" si="192"/>
        <v>-13.9837785725191</v>
      </c>
      <c r="J678" s="19">
        <f t="shared" si="193"/>
        <v>74.566651549315566</v>
      </c>
      <c r="K678" s="19">
        <f t="shared" si="194"/>
        <v>52.330530090776648</v>
      </c>
    </row>
    <row r="679" spans="1:11">
      <c r="A679" s="24" t="s">
        <v>38</v>
      </c>
      <c r="B679" s="17" t="s">
        <v>39</v>
      </c>
      <c r="C679" s="18">
        <v>221628.6</v>
      </c>
      <c r="D679" s="18">
        <v>214423</v>
      </c>
      <c r="E679" s="18">
        <v>177503</v>
      </c>
      <c r="F679" s="18">
        <v>155120.13</v>
      </c>
      <c r="G679" s="18">
        <f t="shared" si="190"/>
        <v>-66508.47</v>
      </c>
      <c r="H679" s="18">
        <f t="shared" si="191"/>
        <v>22382.869999999995</v>
      </c>
      <c r="I679" s="19">
        <f t="shared" si="192"/>
        <v>-30.008974473511088</v>
      </c>
      <c r="J679" s="19">
        <f t="shared" si="193"/>
        <v>87.390145518667296</v>
      </c>
      <c r="K679" s="19">
        <f t="shared" si="194"/>
        <v>72.343046221720613</v>
      </c>
    </row>
    <row r="680" spans="1:11">
      <c r="A680" s="24" t="s">
        <v>40</v>
      </c>
      <c r="B680" s="17" t="s">
        <v>41</v>
      </c>
      <c r="C680" s="18">
        <v>49800.04</v>
      </c>
      <c r="D680" s="18">
        <v>231727</v>
      </c>
      <c r="E680" s="18">
        <v>135603</v>
      </c>
      <c r="F680" s="18">
        <v>78352.53</v>
      </c>
      <c r="G680" s="18">
        <f t="shared" si="190"/>
        <v>28552.489999999998</v>
      </c>
      <c r="H680" s="18">
        <f t="shared" si="191"/>
        <v>57250.47</v>
      </c>
      <c r="I680" s="19">
        <f t="shared" si="192"/>
        <v>57.334271217452823</v>
      </c>
      <c r="J680" s="19">
        <f t="shared" si="193"/>
        <v>57.780823433109887</v>
      </c>
      <c r="K680" s="19">
        <f t="shared" si="194"/>
        <v>33.812430144091969</v>
      </c>
    </row>
    <row r="681" spans="1:11">
      <c r="A681" s="22" t="s">
        <v>58</v>
      </c>
      <c r="B681" s="17" t="s">
        <v>59</v>
      </c>
      <c r="C681" s="18">
        <v>1120</v>
      </c>
      <c r="D681" s="18">
        <v>0</v>
      </c>
      <c r="E681" s="18">
        <v>0</v>
      </c>
      <c r="F681" s="18">
        <v>0</v>
      </c>
      <c r="G681" s="18">
        <f t="shared" si="190"/>
        <v>-1120</v>
      </c>
      <c r="H681" s="18">
        <f t="shared" si="191"/>
        <v>0</v>
      </c>
      <c r="I681" s="19">
        <f t="shared" si="192"/>
        <v>-100</v>
      </c>
      <c r="J681" s="19">
        <f t="shared" si="193"/>
        <v>0</v>
      </c>
      <c r="K681" s="19">
        <f t="shared" si="194"/>
        <v>0</v>
      </c>
    </row>
    <row r="682" spans="1:11">
      <c r="A682" s="23" t="s">
        <v>60</v>
      </c>
      <c r="B682" s="17" t="s">
        <v>61</v>
      </c>
      <c r="C682" s="18">
        <v>1120</v>
      </c>
      <c r="D682" s="18">
        <v>0</v>
      </c>
      <c r="E682" s="18">
        <v>0</v>
      </c>
      <c r="F682" s="18">
        <v>0</v>
      </c>
      <c r="G682" s="18">
        <f t="shared" si="190"/>
        <v>-1120</v>
      </c>
      <c r="H682" s="18">
        <f t="shared" si="191"/>
        <v>0</v>
      </c>
      <c r="I682" s="19">
        <f t="shared" si="192"/>
        <v>-100</v>
      </c>
      <c r="J682" s="19">
        <f t="shared" si="193"/>
        <v>0</v>
      </c>
      <c r="K682" s="19">
        <f t="shared" si="194"/>
        <v>0</v>
      </c>
    </row>
    <row r="683" spans="1:11">
      <c r="A683" s="16"/>
      <c r="B683" s="17" t="s">
        <v>62</v>
      </c>
      <c r="C683" s="18">
        <v>637.5</v>
      </c>
      <c r="D683" s="18">
        <v>0</v>
      </c>
      <c r="E683" s="18">
        <v>0</v>
      </c>
      <c r="F683" s="18">
        <v>0</v>
      </c>
      <c r="G683" s="18">
        <f t="shared" si="190"/>
        <v>-637.5</v>
      </c>
      <c r="H683" s="18">
        <f t="shared" si="191"/>
        <v>0</v>
      </c>
      <c r="I683" s="19">
        <f t="shared" si="192"/>
        <v>-100</v>
      </c>
      <c r="J683" s="19">
        <f t="shared" si="193"/>
        <v>0</v>
      </c>
      <c r="K683" s="19">
        <f t="shared" si="194"/>
        <v>0</v>
      </c>
    </row>
    <row r="684" spans="1:11">
      <c r="A684" s="16" t="s">
        <v>63</v>
      </c>
      <c r="B684" s="17" t="s">
        <v>64</v>
      </c>
      <c r="C684" s="18">
        <v>-637.5</v>
      </c>
      <c r="D684" s="18">
        <v>0</v>
      </c>
      <c r="E684" s="18">
        <v>0</v>
      </c>
      <c r="F684" s="18">
        <v>0</v>
      </c>
      <c r="G684" s="18">
        <f t="shared" si="190"/>
        <v>637.5</v>
      </c>
      <c r="H684" s="18">
        <f t="shared" si="191"/>
        <v>0</v>
      </c>
      <c r="I684" s="19">
        <f t="shared" si="192"/>
        <v>-100</v>
      </c>
      <c r="J684" s="19">
        <f t="shared" si="193"/>
        <v>0</v>
      </c>
      <c r="K684" s="19">
        <f t="shared" si="194"/>
        <v>0</v>
      </c>
    </row>
    <row r="685" spans="1:11">
      <c r="A685" s="22" t="s">
        <v>65</v>
      </c>
      <c r="B685" s="17" t="s">
        <v>66</v>
      </c>
      <c r="C685" s="18">
        <v>-637.5</v>
      </c>
      <c r="D685" s="18">
        <v>0</v>
      </c>
      <c r="E685" s="18">
        <v>0</v>
      </c>
      <c r="F685" s="18">
        <v>0</v>
      </c>
      <c r="G685" s="18">
        <f t="shared" si="190"/>
        <v>637.5</v>
      </c>
      <c r="H685" s="18">
        <f t="shared" si="191"/>
        <v>0</v>
      </c>
      <c r="I685" s="19">
        <f t="shared" si="192"/>
        <v>-100</v>
      </c>
      <c r="J685" s="19">
        <f t="shared" si="193"/>
        <v>0</v>
      </c>
      <c r="K685" s="19">
        <f t="shared" si="194"/>
        <v>0</v>
      </c>
    </row>
    <row r="686" spans="1:11" ht="25.5">
      <c r="A686" s="27" t="s">
        <v>123</v>
      </c>
      <c r="B686" s="28" t="s">
        <v>124</v>
      </c>
      <c r="C686" s="29"/>
      <c r="D686" s="29"/>
      <c r="E686" s="29"/>
      <c r="F686" s="29"/>
      <c r="G686" s="29"/>
      <c r="H686" s="29"/>
      <c r="I686" s="30"/>
      <c r="J686" s="30"/>
      <c r="K686" s="30"/>
    </row>
    <row r="687" spans="1:11">
      <c r="A687" s="16" t="s">
        <v>24</v>
      </c>
      <c r="B687" s="17" t="s">
        <v>25</v>
      </c>
      <c r="C687" s="18">
        <v>7162.76</v>
      </c>
      <c r="D687" s="18">
        <v>110190</v>
      </c>
      <c r="E687" s="18">
        <v>110190</v>
      </c>
      <c r="F687" s="18">
        <v>6440.86</v>
      </c>
      <c r="G687" s="18">
        <f t="shared" ref="G687:G696" si="195">F687-C687</f>
        <v>-721.90000000000055</v>
      </c>
      <c r="H687" s="18">
        <f t="shared" ref="H687:H696" si="196">E687-F687</f>
        <v>103749.14</v>
      </c>
      <c r="I687" s="19">
        <f t="shared" ref="I687:I696" si="197">IF(ISERROR(F687/C687),0,F687/C687*100-100)</f>
        <v>-10.078517219619272</v>
      </c>
      <c r="J687" s="19">
        <f t="shared" ref="J687:J696" si="198">IF(ISERROR(F687/E687),0,F687/E687*100)</f>
        <v>5.8452309646973406</v>
      </c>
      <c r="K687" s="19">
        <f t="shared" ref="K687:K696" si="199">IF(ISERROR(F687/D687),0,F687/D687*100)</f>
        <v>5.8452309646973406</v>
      </c>
    </row>
    <row r="688" spans="1:11">
      <c r="A688" s="22" t="s">
        <v>89</v>
      </c>
      <c r="B688" s="17" t="s">
        <v>90</v>
      </c>
      <c r="C688" s="18">
        <v>7162.76</v>
      </c>
      <c r="D688" s="18">
        <v>110190</v>
      </c>
      <c r="E688" s="18">
        <v>110190</v>
      </c>
      <c r="F688" s="18">
        <v>6440.86</v>
      </c>
      <c r="G688" s="18">
        <f t="shared" si="195"/>
        <v>-721.90000000000055</v>
      </c>
      <c r="H688" s="18">
        <f t="shared" si="196"/>
        <v>103749.14</v>
      </c>
      <c r="I688" s="19">
        <f t="shared" si="197"/>
        <v>-10.078517219619272</v>
      </c>
      <c r="J688" s="19">
        <f t="shared" si="198"/>
        <v>5.8452309646973406</v>
      </c>
      <c r="K688" s="19">
        <f t="shared" si="199"/>
        <v>5.8452309646973406</v>
      </c>
    </row>
    <row r="689" spans="1:11">
      <c r="A689" s="23" t="s">
        <v>91</v>
      </c>
      <c r="B689" s="17" t="s">
        <v>92</v>
      </c>
      <c r="C689" s="18">
        <v>7162.76</v>
      </c>
      <c r="D689" s="18">
        <v>110190</v>
      </c>
      <c r="E689" s="18">
        <v>110190</v>
      </c>
      <c r="F689" s="18">
        <v>6440.86</v>
      </c>
      <c r="G689" s="18">
        <f t="shared" si="195"/>
        <v>-721.90000000000055</v>
      </c>
      <c r="H689" s="18">
        <f t="shared" si="196"/>
        <v>103749.14</v>
      </c>
      <c r="I689" s="19">
        <f t="shared" si="197"/>
        <v>-10.078517219619272</v>
      </c>
      <c r="J689" s="19">
        <f t="shared" si="198"/>
        <v>5.8452309646973406</v>
      </c>
      <c r="K689" s="19">
        <f t="shared" si="199"/>
        <v>5.8452309646973406</v>
      </c>
    </row>
    <row r="690" spans="1:11">
      <c r="A690" s="24" t="s">
        <v>93</v>
      </c>
      <c r="B690" s="17" t="s">
        <v>94</v>
      </c>
      <c r="C690" s="18">
        <v>7162.76</v>
      </c>
      <c r="D690" s="18">
        <v>110190</v>
      </c>
      <c r="E690" s="18">
        <v>110190</v>
      </c>
      <c r="F690" s="18">
        <v>6440.86</v>
      </c>
      <c r="G690" s="18">
        <f t="shared" si="195"/>
        <v>-721.90000000000055</v>
      </c>
      <c r="H690" s="18">
        <f t="shared" si="196"/>
        <v>103749.14</v>
      </c>
      <c r="I690" s="19">
        <f t="shared" si="197"/>
        <v>-10.078517219619272</v>
      </c>
      <c r="J690" s="19">
        <f t="shared" si="198"/>
        <v>5.8452309646973406</v>
      </c>
      <c r="K690" s="19">
        <f t="shared" si="199"/>
        <v>5.8452309646973406</v>
      </c>
    </row>
    <row r="691" spans="1:11" ht="25.5">
      <c r="A691" s="25" t="s">
        <v>95</v>
      </c>
      <c r="B691" s="17" t="s">
        <v>96</v>
      </c>
      <c r="C691" s="18">
        <v>7162.76</v>
      </c>
      <c r="D691" s="18">
        <v>110190</v>
      </c>
      <c r="E691" s="18">
        <v>110190</v>
      </c>
      <c r="F691" s="18">
        <v>6440.86</v>
      </c>
      <c r="G691" s="18">
        <f t="shared" si="195"/>
        <v>-721.90000000000055</v>
      </c>
      <c r="H691" s="18">
        <f t="shared" si="196"/>
        <v>103749.14</v>
      </c>
      <c r="I691" s="19">
        <f t="shared" si="197"/>
        <v>-10.078517219619272</v>
      </c>
      <c r="J691" s="19">
        <f t="shared" si="198"/>
        <v>5.8452309646973406</v>
      </c>
      <c r="K691" s="19">
        <f t="shared" si="199"/>
        <v>5.8452309646973406</v>
      </c>
    </row>
    <row r="692" spans="1:11" ht="25.5">
      <c r="A692" s="26" t="s">
        <v>99</v>
      </c>
      <c r="B692" s="17" t="s">
        <v>100</v>
      </c>
      <c r="C692" s="18">
        <v>7162.76</v>
      </c>
      <c r="D692" s="18">
        <v>110190</v>
      </c>
      <c r="E692" s="18">
        <v>110190</v>
      </c>
      <c r="F692" s="18">
        <v>6440.86</v>
      </c>
      <c r="G692" s="18">
        <f t="shared" si="195"/>
        <v>-721.90000000000055</v>
      </c>
      <c r="H692" s="18">
        <f t="shared" si="196"/>
        <v>103749.14</v>
      </c>
      <c r="I692" s="19">
        <f t="shared" si="197"/>
        <v>-10.078517219619272</v>
      </c>
      <c r="J692" s="19">
        <f t="shared" si="198"/>
        <v>5.8452309646973406</v>
      </c>
      <c r="K692" s="19">
        <f t="shared" si="199"/>
        <v>5.8452309646973406</v>
      </c>
    </row>
    <row r="693" spans="1:11">
      <c r="A693" s="16" t="s">
        <v>32</v>
      </c>
      <c r="B693" s="17" t="s">
        <v>33</v>
      </c>
      <c r="C693" s="18">
        <v>7162.76</v>
      </c>
      <c r="D693" s="18">
        <v>110190</v>
      </c>
      <c r="E693" s="18">
        <v>110190</v>
      </c>
      <c r="F693" s="18">
        <v>6440.86</v>
      </c>
      <c r="G693" s="18">
        <f t="shared" si="195"/>
        <v>-721.90000000000055</v>
      </c>
      <c r="H693" s="18">
        <f t="shared" si="196"/>
        <v>103749.14</v>
      </c>
      <c r="I693" s="19">
        <f t="shared" si="197"/>
        <v>-10.078517219619272</v>
      </c>
      <c r="J693" s="19">
        <f t="shared" si="198"/>
        <v>5.8452309646973406</v>
      </c>
      <c r="K693" s="19">
        <f t="shared" si="199"/>
        <v>5.8452309646973406</v>
      </c>
    </row>
    <row r="694" spans="1:11">
      <c r="A694" s="22" t="s">
        <v>34</v>
      </c>
      <c r="B694" s="17" t="s">
        <v>35</v>
      </c>
      <c r="C694" s="18">
        <v>7162.76</v>
      </c>
      <c r="D694" s="18">
        <v>110190</v>
      </c>
      <c r="E694" s="18">
        <v>110190</v>
      </c>
      <c r="F694" s="18">
        <v>6440.86</v>
      </c>
      <c r="G694" s="18">
        <f t="shared" si="195"/>
        <v>-721.90000000000055</v>
      </c>
      <c r="H694" s="18">
        <f t="shared" si="196"/>
        <v>103749.14</v>
      </c>
      <c r="I694" s="19">
        <f t="shared" si="197"/>
        <v>-10.078517219619272</v>
      </c>
      <c r="J694" s="19">
        <f t="shared" si="198"/>
        <v>5.8452309646973406</v>
      </c>
      <c r="K694" s="19">
        <f t="shared" si="199"/>
        <v>5.8452309646973406</v>
      </c>
    </row>
    <row r="695" spans="1:11">
      <c r="A695" s="23" t="s">
        <v>36</v>
      </c>
      <c r="B695" s="17" t="s">
        <v>37</v>
      </c>
      <c r="C695" s="18">
        <v>7162.76</v>
      </c>
      <c r="D695" s="18">
        <v>110190</v>
      </c>
      <c r="E695" s="18">
        <v>110190</v>
      </c>
      <c r="F695" s="18">
        <v>6440.86</v>
      </c>
      <c r="G695" s="18">
        <f t="shared" si="195"/>
        <v>-721.90000000000055</v>
      </c>
      <c r="H695" s="18">
        <f t="shared" si="196"/>
        <v>103749.14</v>
      </c>
      <c r="I695" s="19">
        <f t="shared" si="197"/>
        <v>-10.078517219619272</v>
      </c>
      <c r="J695" s="19">
        <f t="shared" si="198"/>
        <v>5.8452309646973406</v>
      </c>
      <c r="K695" s="19">
        <f t="shared" si="199"/>
        <v>5.8452309646973406</v>
      </c>
    </row>
    <row r="696" spans="1:11">
      <c r="A696" s="24" t="s">
        <v>40</v>
      </c>
      <c r="B696" s="17" t="s">
        <v>41</v>
      </c>
      <c r="C696" s="18">
        <v>7162.76</v>
      </c>
      <c r="D696" s="18">
        <v>110190</v>
      </c>
      <c r="E696" s="18">
        <v>110190</v>
      </c>
      <c r="F696" s="18">
        <v>6440.86</v>
      </c>
      <c r="G696" s="18">
        <f t="shared" si="195"/>
        <v>-721.90000000000055</v>
      </c>
      <c r="H696" s="18">
        <f t="shared" si="196"/>
        <v>103749.14</v>
      </c>
      <c r="I696" s="19">
        <f t="shared" si="197"/>
        <v>-10.078517219619272</v>
      </c>
      <c r="J696" s="19">
        <f t="shared" si="198"/>
        <v>5.8452309646973406</v>
      </c>
      <c r="K696" s="19">
        <f t="shared" si="199"/>
        <v>5.8452309646973406</v>
      </c>
    </row>
    <row r="697" spans="1:11" ht="38.25">
      <c r="A697" s="39" t="s">
        <v>223</v>
      </c>
      <c r="B697" s="28" t="s">
        <v>126</v>
      </c>
      <c r="C697" s="29"/>
      <c r="D697" s="29"/>
      <c r="E697" s="29"/>
      <c r="F697" s="29"/>
      <c r="G697" s="29"/>
      <c r="H697" s="29"/>
      <c r="I697" s="30"/>
      <c r="J697" s="30"/>
      <c r="K697" s="30"/>
    </row>
    <row r="698" spans="1:11">
      <c r="A698" s="16" t="s">
        <v>24</v>
      </c>
      <c r="B698" s="17" t="s">
        <v>25</v>
      </c>
      <c r="C698" s="18">
        <v>7162.76</v>
      </c>
      <c r="D698" s="18">
        <v>110190</v>
      </c>
      <c r="E698" s="18">
        <v>110190</v>
      </c>
      <c r="F698" s="18">
        <v>6440.86</v>
      </c>
      <c r="G698" s="18">
        <f t="shared" ref="G698:G707" si="200">F698-C698</f>
        <v>-721.90000000000055</v>
      </c>
      <c r="H698" s="18">
        <f t="shared" ref="H698:H707" si="201">E698-F698</f>
        <v>103749.14</v>
      </c>
      <c r="I698" s="19">
        <f t="shared" ref="I698:I707" si="202">IF(ISERROR(F698/C698),0,F698/C698*100-100)</f>
        <v>-10.078517219619272</v>
      </c>
      <c r="J698" s="19">
        <f t="shared" ref="J698:J707" si="203">IF(ISERROR(F698/E698),0,F698/E698*100)</f>
        <v>5.8452309646973406</v>
      </c>
      <c r="K698" s="19">
        <f t="shared" ref="K698:K707" si="204">IF(ISERROR(F698/D698),0,F698/D698*100)</f>
        <v>5.8452309646973406</v>
      </c>
    </row>
    <row r="699" spans="1:11">
      <c r="A699" s="22" t="s">
        <v>89</v>
      </c>
      <c r="B699" s="17" t="s">
        <v>90</v>
      </c>
      <c r="C699" s="18">
        <v>7162.76</v>
      </c>
      <c r="D699" s="18">
        <v>110190</v>
      </c>
      <c r="E699" s="18">
        <v>110190</v>
      </c>
      <c r="F699" s="18">
        <v>6440.86</v>
      </c>
      <c r="G699" s="18">
        <f t="shared" si="200"/>
        <v>-721.90000000000055</v>
      </c>
      <c r="H699" s="18">
        <f t="shared" si="201"/>
        <v>103749.14</v>
      </c>
      <c r="I699" s="19">
        <f t="shared" si="202"/>
        <v>-10.078517219619272</v>
      </c>
      <c r="J699" s="19">
        <f t="shared" si="203"/>
        <v>5.8452309646973406</v>
      </c>
      <c r="K699" s="19">
        <f t="shared" si="204"/>
        <v>5.8452309646973406</v>
      </c>
    </row>
    <row r="700" spans="1:11">
      <c r="A700" s="23" t="s">
        <v>91</v>
      </c>
      <c r="B700" s="17" t="s">
        <v>92</v>
      </c>
      <c r="C700" s="18">
        <v>7162.76</v>
      </c>
      <c r="D700" s="18">
        <v>110190</v>
      </c>
      <c r="E700" s="18">
        <v>110190</v>
      </c>
      <c r="F700" s="18">
        <v>6440.86</v>
      </c>
      <c r="G700" s="18">
        <f t="shared" si="200"/>
        <v>-721.90000000000055</v>
      </c>
      <c r="H700" s="18">
        <f t="shared" si="201"/>
        <v>103749.14</v>
      </c>
      <c r="I700" s="19">
        <f t="shared" si="202"/>
        <v>-10.078517219619272</v>
      </c>
      <c r="J700" s="19">
        <f t="shared" si="203"/>
        <v>5.8452309646973406</v>
      </c>
      <c r="K700" s="19">
        <f t="shared" si="204"/>
        <v>5.8452309646973406</v>
      </c>
    </row>
    <row r="701" spans="1:11">
      <c r="A701" s="24" t="s">
        <v>93</v>
      </c>
      <c r="B701" s="17" t="s">
        <v>94</v>
      </c>
      <c r="C701" s="18">
        <v>7162.76</v>
      </c>
      <c r="D701" s="18">
        <v>110190</v>
      </c>
      <c r="E701" s="18">
        <v>110190</v>
      </c>
      <c r="F701" s="18">
        <v>6440.86</v>
      </c>
      <c r="G701" s="18">
        <f t="shared" si="200"/>
        <v>-721.90000000000055</v>
      </c>
      <c r="H701" s="18">
        <f t="shared" si="201"/>
        <v>103749.14</v>
      </c>
      <c r="I701" s="19">
        <f t="shared" si="202"/>
        <v>-10.078517219619272</v>
      </c>
      <c r="J701" s="19">
        <f t="shared" si="203"/>
        <v>5.8452309646973406</v>
      </c>
      <c r="K701" s="19">
        <f t="shared" si="204"/>
        <v>5.8452309646973406</v>
      </c>
    </row>
    <row r="702" spans="1:11" ht="25.5">
      <c r="A702" s="25" t="s">
        <v>95</v>
      </c>
      <c r="B702" s="17" t="s">
        <v>96</v>
      </c>
      <c r="C702" s="18">
        <v>7162.76</v>
      </c>
      <c r="D702" s="18">
        <v>110190</v>
      </c>
      <c r="E702" s="18">
        <v>110190</v>
      </c>
      <c r="F702" s="18">
        <v>6440.86</v>
      </c>
      <c r="G702" s="18">
        <f t="shared" si="200"/>
        <v>-721.90000000000055</v>
      </c>
      <c r="H702" s="18">
        <f t="shared" si="201"/>
        <v>103749.14</v>
      </c>
      <c r="I702" s="19">
        <f t="shared" si="202"/>
        <v>-10.078517219619272</v>
      </c>
      <c r="J702" s="19">
        <f t="shared" si="203"/>
        <v>5.8452309646973406</v>
      </c>
      <c r="K702" s="19">
        <f t="shared" si="204"/>
        <v>5.8452309646973406</v>
      </c>
    </row>
    <row r="703" spans="1:11" ht="25.5">
      <c r="A703" s="26" t="s">
        <v>99</v>
      </c>
      <c r="B703" s="17" t="s">
        <v>100</v>
      </c>
      <c r="C703" s="18">
        <v>7162.76</v>
      </c>
      <c r="D703" s="18">
        <v>110190</v>
      </c>
      <c r="E703" s="18">
        <v>110190</v>
      </c>
      <c r="F703" s="18">
        <v>6440.86</v>
      </c>
      <c r="G703" s="18">
        <f t="shared" si="200"/>
        <v>-721.90000000000055</v>
      </c>
      <c r="H703" s="18">
        <f t="shared" si="201"/>
        <v>103749.14</v>
      </c>
      <c r="I703" s="19">
        <f t="shared" si="202"/>
        <v>-10.078517219619272</v>
      </c>
      <c r="J703" s="19">
        <f t="shared" si="203"/>
        <v>5.8452309646973406</v>
      </c>
      <c r="K703" s="19">
        <f t="shared" si="204"/>
        <v>5.8452309646973406</v>
      </c>
    </row>
    <row r="704" spans="1:11">
      <c r="A704" s="16" t="s">
        <v>32</v>
      </c>
      <c r="B704" s="17" t="s">
        <v>33</v>
      </c>
      <c r="C704" s="18">
        <v>7162.76</v>
      </c>
      <c r="D704" s="18">
        <v>110190</v>
      </c>
      <c r="E704" s="18">
        <v>110190</v>
      </c>
      <c r="F704" s="18">
        <v>6440.86</v>
      </c>
      <c r="G704" s="18">
        <f t="shared" si="200"/>
        <v>-721.90000000000055</v>
      </c>
      <c r="H704" s="18">
        <f t="shared" si="201"/>
        <v>103749.14</v>
      </c>
      <c r="I704" s="19">
        <f t="shared" si="202"/>
        <v>-10.078517219619272</v>
      </c>
      <c r="J704" s="19">
        <f t="shared" si="203"/>
        <v>5.8452309646973406</v>
      </c>
      <c r="K704" s="19">
        <f t="shared" si="204"/>
        <v>5.8452309646973406</v>
      </c>
    </row>
    <row r="705" spans="1:11">
      <c r="A705" s="22" t="s">
        <v>34</v>
      </c>
      <c r="B705" s="17" t="s">
        <v>35</v>
      </c>
      <c r="C705" s="18">
        <v>7162.76</v>
      </c>
      <c r="D705" s="18">
        <v>110190</v>
      </c>
      <c r="E705" s="18">
        <v>110190</v>
      </c>
      <c r="F705" s="18">
        <v>6440.86</v>
      </c>
      <c r="G705" s="18">
        <f t="shared" si="200"/>
        <v>-721.90000000000055</v>
      </c>
      <c r="H705" s="18">
        <f t="shared" si="201"/>
        <v>103749.14</v>
      </c>
      <c r="I705" s="19">
        <f t="shared" si="202"/>
        <v>-10.078517219619272</v>
      </c>
      <c r="J705" s="19">
        <f t="shared" si="203"/>
        <v>5.8452309646973406</v>
      </c>
      <c r="K705" s="19">
        <f t="shared" si="204"/>
        <v>5.8452309646973406</v>
      </c>
    </row>
    <row r="706" spans="1:11">
      <c r="A706" s="23" t="s">
        <v>36</v>
      </c>
      <c r="B706" s="17" t="s">
        <v>37</v>
      </c>
      <c r="C706" s="18">
        <v>7162.76</v>
      </c>
      <c r="D706" s="18">
        <v>110190</v>
      </c>
      <c r="E706" s="18">
        <v>110190</v>
      </c>
      <c r="F706" s="18">
        <v>6440.86</v>
      </c>
      <c r="G706" s="18">
        <f t="shared" si="200"/>
        <v>-721.90000000000055</v>
      </c>
      <c r="H706" s="18">
        <f t="shared" si="201"/>
        <v>103749.14</v>
      </c>
      <c r="I706" s="19">
        <f t="shared" si="202"/>
        <v>-10.078517219619272</v>
      </c>
      <c r="J706" s="19">
        <f t="shared" si="203"/>
        <v>5.8452309646973406</v>
      </c>
      <c r="K706" s="19">
        <f t="shared" si="204"/>
        <v>5.8452309646973406</v>
      </c>
    </row>
    <row r="707" spans="1:11">
      <c r="A707" s="24" t="s">
        <v>40</v>
      </c>
      <c r="B707" s="17" t="s">
        <v>41</v>
      </c>
      <c r="C707" s="18">
        <v>7162.76</v>
      </c>
      <c r="D707" s="18">
        <v>110190</v>
      </c>
      <c r="E707" s="18">
        <v>110190</v>
      </c>
      <c r="F707" s="18">
        <v>6440.86</v>
      </c>
      <c r="G707" s="18">
        <f t="shared" si="200"/>
        <v>-721.90000000000055</v>
      </c>
      <c r="H707" s="18">
        <f t="shared" si="201"/>
        <v>103749.14</v>
      </c>
      <c r="I707" s="19">
        <f t="shared" si="202"/>
        <v>-10.078517219619272</v>
      </c>
      <c r="J707" s="19">
        <f t="shared" si="203"/>
        <v>5.8452309646973406</v>
      </c>
      <c r="K707" s="19">
        <f t="shared" si="204"/>
        <v>5.8452309646973406</v>
      </c>
    </row>
    <row r="708" spans="1:11" ht="38.25">
      <c r="A708" s="27" t="s">
        <v>129</v>
      </c>
      <c r="B708" s="28" t="s">
        <v>130</v>
      </c>
      <c r="C708" s="29"/>
      <c r="D708" s="29"/>
      <c r="E708" s="29"/>
      <c r="F708" s="29"/>
      <c r="G708" s="29"/>
      <c r="H708" s="29"/>
      <c r="I708" s="30"/>
      <c r="J708" s="30"/>
      <c r="K708" s="30"/>
    </row>
    <row r="709" spans="1:11">
      <c r="A709" s="16" t="s">
        <v>24</v>
      </c>
      <c r="B709" s="17" t="s">
        <v>25</v>
      </c>
      <c r="C709" s="18">
        <v>147896.85999999999</v>
      </c>
      <c r="D709" s="18">
        <v>569162</v>
      </c>
      <c r="E709" s="18">
        <v>252084</v>
      </c>
      <c r="F709" s="18">
        <v>379227.95</v>
      </c>
      <c r="G709" s="18">
        <f t="shared" ref="G709:G727" si="205">F709-C709</f>
        <v>231331.09000000003</v>
      </c>
      <c r="H709" s="18">
        <f t="shared" ref="H709:H727" si="206">E709-F709</f>
        <v>-127143.95000000001</v>
      </c>
      <c r="I709" s="19">
        <f t="shared" ref="I709:I727" si="207">IF(ISERROR(F709/C709),0,F709/C709*100-100)</f>
        <v>156.41379404539089</v>
      </c>
      <c r="J709" s="19">
        <f t="shared" ref="J709:J727" si="208">IF(ISERROR(F709/E709),0,F709/E709*100)</f>
        <v>150.4371360340204</v>
      </c>
      <c r="K709" s="19">
        <f t="shared" ref="K709:K727" si="209">IF(ISERROR(F709/D709),0,F709/D709*100)</f>
        <v>66.629175876112598</v>
      </c>
    </row>
    <row r="710" spans="1:11">
      <c r="A710" s="22" t="s">
        <v>89</v>
      </c>
      <c r="B710" s="17" t="s">
        <v>90</v>
      </c>
      <c r="C710" s="18">
        <v>0</v>
      </c>
      <c r="D710" s="18">
        <v>47229</v>
      </c>
      <c r="E710" s="18">
        <v>0</v>
      </c>
      <c r="F710" s="18">
        <v>42274.46</v>
      </c>
      <c r="G710" s="18">
        <f t="shared" si="205"/>
        <v>42274.46</v>
      </c>
      <c r="H710" s="18">
        <f t="shared" si="206"/>
        <v>-42274.46</v>
      </c>
      <c r="I710" s="19">
        <f t="shared" si="207"/>
        <v>0</v>
      </c>
      <c r="J710" s="19">
        <f t="shared" si="208"/>
        <v>0</v>
      </c>
      <c r="K710" s="19">
        <f t="shared" si="209"/>
        <v>89.509538630925917</v>
      </c>
    </row>
    <row r="711" spans="1:11">
      <c r="A711" s="23" t="s">
        <v>91</v>
      </c>
      <c r="B711" s="17" t="s">
        <v>92</v>
      </c>
      <c r="C711" s="18">
        <v>0</v>
      </c>
      <c r="D711" s="18">
        <v>47229</v>
      </c>
      <c r="E711" s="18">
        <v>0</v>
      </c>
      <c r="F711" s="18">
        <v>42274.46</v>
      </c>
      <c r="G711" s="18">
        <f t="shared" si="205"/>
        <v>42274.46</v>
      </c>
      <c r="H711" s="18">
        <f t="shared" si="206"/>
        <v>-42274.46</v>
      </c>
      <c r="I711" s="19">
        <f t="shared" si="207"/>
        <v>0</v>
      </c>
      <c r="J711" s="19">
        <f t="shared" si="208"/>
        <v>0</v>
      </c>
      <c r="K711" s="19">
        <f t="shared" si="209"/>
        <v>89.509538630925917</v>
      </c>
    </row>
    <row r="712" spans="1:11">
      <c r="A712" s="24" t="s">
        <v>93</v>
      </c>
      <c r="B712" s="17" t="s">
        <v>94</v>
      </c>
      <c r="C712" s="18">
        <v>0</v>
      </c>
      <c r="D712" s="18">
        <v>47229</v>
      </c>
      <c r="E712" s="18">
        <v>0</v>
      </c>
      <c r="F712" s="18">
        <v>42274.46</v>
      </c>
      <c r="G712" s="18">
        <f t="shared" si="205"/>
        <v>42274.46</v>
      </c>
      <c r="H712" s="18">
        <f t="shared" si="206"/>
        <v>-42274.46</v>
      </c>
      <c r="I712" s="19">
        <f t="shared" si="207"/>
        <v>0</v>
      </c>
      <c r="J712" s="19">
        <f t="shared" si="208"/>
        <v>0</v>
      </c>
      <c r="K712" s="19">
        <f t="shared" si="209"/>
        <v>89.509538630925917</v>
      </c>
    </row>
    <row r="713" spans="1:11" ht="25.5">
      <c r="A713" s="25" t="s">
        <v>95</v>
      </c>
      <c r="B713" s="17" t="s">
        <v>96</v>
      </c>
      <c r="C713" s="18">
        <v>0</v>
      </c>
      <c r="D713" s="18">
        <v>47229</v>
      </c>
      <c r="E713" s="18">
        <v>0</v>
      </c>
      <c r="F713" s="18">
        <v>42274.46</v>
      </c>
      <c r="G713" s="18">
        <f t="shared" si="205"/>
        <v>42274.46</v>
      </c>
      <c r="H713" s="18">
        <f t="shared" si="206"/>
        <v>-42274.46</v>
      </c>
      <c r="I713" s="19">
        <f t="shared" si="207"/>
        <v>0</v>
      </c>
      <c r="J713" s="19">
        <f t="shared" si="208"/>
        <v>0</v>
      </c>
      <c r="K713" s="19">
        <f t="shared" si="209"/>
        <v>89.509538630925917</v>
      </c>
    </row>
    <row r="714" spans="1:11" ht="25.5">
      <c r="A714" s="26" t="s">
        <v>97</v>
      </c>
      <c r="B714" s="17" t="s">
        <v>98</v>
      </c>
      <c r="C714" s="18">
        <v>0</v>
      </c>
      <c r="D714" s="18">
        <v>47229</v>
      </c>
      <c r="E714" s="18">
        <v>0</v>
      </c>
      <c r="F714" s="18">
        <v>42274.46</v>
      </c>
      <c r="G714" s="18">
        <f t="shared" si="205"/>
        <v>42274.46</v>
      </c>
      <c r="H714" s="18">
        <f t="shared" si="206"/>
        <v>-42274.46</v>
      </c>
      <c r="I714" s="19">
        <f t="shared" si="207"/>
        <v>0</v>
      </c>
      <c r="J714" s="19">
        <f t="shared" si="208"/>
        <v>0</v>
      </c>
      <c r="K714" s="19">
        <f t="shared" si="209"/>
        <v>89.509538630925917</v>
      </c>
    </row>
    <row r="715" spans="1:11">
      <c r="A715" s="22" t="s">
        <v>28</v>
      </c>
      <c r="B715" s="17" t="s">
        <v>29</v>
      </c>
      <c r="C715" s="18">
        <v>147896.85999999999</v>
      </c>
      <c r="D715" s="18">
        <v>521933</v>
      </c>
      <c r="E715" s="18">
        <v>252084</v>
      </c>
      <c r="F715" s="18">
        <v>336953.49</v>
      </c>
      <c r="G715" s="18">
        <f t="shared" si="205"/>
        <v>189056.63</v>
      </c>
      <c r="H715" s="18">
        <f t="shared" si="206"/>
        <v>-84869.489999999991</v>
      </c>
      <c r="I715" s="19">
        <f t="shared" si="207"/>
        <v>127.83004994156065</v>
      </c>
      <c r="J715" s="19">
        <f t="shared" si="208"/>
        <v>133.66714666539724</v>
      </c>
      <c r="K715" s="19">
        <f t="shared" si="209"/>
        <v>64.558763289540991</v>
      </c>
    </row>
    <row r="716" spans="1:11">
      <c r="A716" s="23" t="s">
        <v>30</v>
      </c>
      <c r="B716" s="17" t="s">
        <v>31</v>
      </c>
      <c r="C716" s="18">
        <v>147896.85999999999</v>
      </c>
      <c r="D716" s="18">
        <v>521933</v>
      </c>
      <c r="E716" s="18">
        <v>252084</v>
      </c>
      <c r="F716" s="18">
        <v>336953.49</v>
      </c>
      <c r="G716" s="18">
        <f t="shared" si="205"/>
        <v>189056.63</v>
      </c>
      <c r="H716" s="18">
        <f t="shared" si="206"/>
        <v>-84869.489999999991</v>
      </c>
      <c r="I716" s="19">
        <f t="shared" si="207"/>
        <v>127.83004994156065</v>
      </c>
      <c r="J716" s="19">
        <f t="shared" si="208"/>
        <v>133.66714666539724</v>
      </c>
      <c r="K716" s="19">
        <f t="shared" si="209"/>
        <v>64.558763289540991</v>
      </c>
    </row>
    <row r="717" spans="1:11">
      <c r="A717" s="16" t="s">
        <v>32</v>
      </c>
      <c r="B717" s="17" t="s">
        <v>33</v>
      </c>
      <c r="C717" s="18">
        <v>147896.85999999999</v>
      </c>
      <c r="D717" s="18">
        <v>569162</v>
      </c>
      <c r="E717" s="18">
        <v>252084</v>
      </c>
      <c r="F717" s="18">
        <v>379227.95</v>
      </c>
      <c r="G717" s="18">
        <f t="shared" si="205"/>
        <v>231331.09000000003</v>
      </c>
      <c r="H717" s="18">
        <f t="shared" si="206"/>
        <v>-127143.95000000001</v>
      </c>
      <c r="I717" s="19">
        <f t="shared" si="207"/>
        <v>156.41379404539089</v>
      </c>
      <c r="J717" s="19">
        <f t="shared" si="208"/>
        <v>150.4371360340204</v>
      </c>
      <c r="K717" s="19">
        <f t="shared" si="209"/>
        <v>66.629175876112598</v>
      </c>
    </row>
    <row r="718" spans="1:11">
      <c r="A718" s="22" t="s">
        <v>34</v>
      </c>
      <c r="B718" s="17" t="s">
        <v>35</v>
      </c>
      <c r="C718" s="18">
        <v>144314.41</v>
      </c>
      <c r="D718" s="18">
        <v>553229</v>
      </c>
      <c r="E718" s="18">
        <v>249484</v>
      </c>
      <c r="F718" s="18">
        <v>376624.93</v>
      </c>
      <c r="G718" s="18">
        <f t="shared" si="205"/>
        <v>232310.52</v>
      </c>
      <c r="H718" s="18">
        <f t="shared" si="206"/>
        <v>-127140.93</v>
      </c>
      <c r="I718" s="19">
        <f t="shared" si="207"/>
        <v>160.97527613493344</v>
      </c>
      <c r="J718" s="19">
        <f t="shared" si="208"/>
        <v>150.96155665293165</v>
      </c>
      <c r="K718" s="19">
        <f t="shared" si="209"/>
        <v>68.077582700834554</v>
      </c>
    </row>
    <row r="719" spans="1:11">
      <c r="A719" s="23" t="s">
        <v>36</v>
      </c>
      <c r="B719" s="17" t="s">
        <v>37</v>
      </c>
      <c r="C719" s="18">
        <v>144314.41</v>
      </c>
      <c r="D719" s="18">
        <v>402946</v>
      </c>
      <c r="E719" s="18">
        <v>249484</v>
      </c>
      <c r="F719" s="18">
        <v>376624.93</v>
      </c>
      <c r="G719" s="18">
        <f t="shared" si="205"/>
        <v>232310.52</v>
      </c>
      <c r="H719" s="18">
        <f t="shared" si="206"/>
        <v>-127140.93</v>
      </c>
      <c r="I719" s="19">
        <f t="shared" si="207"/>
        <v>160.97527613493344</v>
      </c>
      <c r="J719" s="19">
        <f t="shared" si="208"/>
        <v>150.96155665293165</v>
      </c>
      <c r="K719" s="19">
        <f t="shared" si="209"/>
        <v>93.467841844812952</v>
      </c>
    </row>
    <row r="720" spans="1:11">
      <c r="A720" s="24" t="s">
        <v>38</v>
      </c>
      <c r="B720" s="17" t="s">
        <v>39</v>
      </c>
      <c r="C720" s="18">
        <v>121608.77</v>
      </c>
      <c r="D720" s="18">
        <v>264054</v>
      </c>
      <c r="E720" s="18">
        <v>199484</v>
      </c>
      <c r="F720" s="18">
        <v>259232.88</v>
      </c>
      <c r="G720" s="18">
        <f t="shared" si="205"/>
        <v>137624.10999999999</v>
      </c>
      <c r="H720" s="18">
        <f t="shared" si="206"/>
        <v>-59748.880000000005</v>
      </c>
      <c r="I720" s="19">
        <f t="shared" si="207"/>
        <v>113.16956005722284</v>
      </c>
      <c r="J720" s="19">
        <f t="shared" si="208"/>
        <v>129.95171542579854</v>
      </c>
      <c r="K720" s="19">
        <f t="shared" si="209"/>
        <v>98.174191642618553</v>
      </c>
    </row>
    <row r="721" spans="1:11">
      <c r="A721" s="24" t="s">
        <v>40</v>
      </c>
      <c r="B721" s="17" t="s">
        <v>41</v>
      </c>
      <c r="C721" s="18">
        <v>22705.64</v>
      </c>
      <c r="D721" s="18">
        <v>138892</v>
      </c>
      <c r="E721" s="18">
        <v>50000</v>
      </c>
      <c r="F721" s="18">
        <v>117392.05</v>
      </c>
      <c r="G721" s="18">
        <f t="shared" si="205"/>
        <v>94686.41</v>
      </c>
      <c r="H721" s="18">
        <f t="shared" si="206"/>
        <v>-67392.05</v>
      </c>
      <c r="I721" s="19">
        <f t="shared" si="207"/>
        <v>417.01713759224583</v>
      </c>
      <c r="J721" s="19">
        <f t="shared" si="208"/>
        <v>234.7841</v>
      </c>
      <c r="K721" s="19">
        <f t="shared" si="209"/>
        <v>84.520382743426552</v>
      </c>
    </row>
    <row r="722" spans="1:11">
      <c r="A722" s="25" t="s">
        <v>42</v>
      </c>
      <c r="B722" s="17" t="s">
        <v>43</v>
      </c>
      <c r="C722" s="18">
        <v>205.7</v>
      </c>
      <c r="D722" s="18">
        <v>0</v>
      </c>
      <c r="E722" s="18">
        <v>0</v>
      </c>
      <c r="F722" s="18">
        <v>1252.1199999999999</v>
      </c>
      <c r="G722" s="18">
        <f t="shared" si="205"/>
        <v>1046.4199999999998</v>
      </c>
      <c r="H722" s="18">
        <f t="shared" si="206"/>
        <v>-1252.1199999999999</v>
      </c>
      <c r="I722" s="19">
        <f t="shared" si="207"/>
        <v>508.71171609139526</v>
      </c>
      <c r="J722" s="19">
        <f t="shared" si="208"/>
        <v>0</v>
      </c>
      <c r="K722" s="19">
        <f t="shared" si="209"/>
        <v>0</v>
      </c>
    </row>
    <row r="723" spans="1:11" ht="25.5">
      <c r="A723" s="23" t="s">
        <v>50</v>
      </c>
      <c r="B723" s="17" t="s">
        <v>51</v>
      </c>
      <c r="C723" s="18">
        <v>0</v>
      </c>
      <c r="D723" s="18">
        <v>150283</v>
      </c>
      <c r="E723" s="18">
        <v>0</v>
      </c>
      <c r="F723" s="18">
        <v>0</v>
      </c>
      <c r="G723" s="18">
        <f t="shared" si="205"/>
        <v>0</v>
      </c>
      <c r="H723" s="18">
        <f t="shared" si="206"/>
        <v>0</v>
      </c>
      <c r="I723" s="19">
        <f t="shared" si="207"/>
        <v>0</v>
      </c>
      <c r="J723" s="19">
        <f t="shared" si="208"/>
        <v>0</v>
      </c>
      <c r="K723" s="19">
        <f t="shared" si="209"/>
        <v>0</v>
      </c>
    </row>
    <row r="724" spans="1:11" ht="51">
      <c r="A724" s="24" t="s">
        <v>153</v>
      </c>
      <c r="B724" s="17" t="s">
        <v>154</v>
      </c>
      <c r="C724" s="18">
        <v>0</v>
      </c>
      <c r="D724" s="18">
        <v>150283</v>
      </c>
      <c r="E724" s="18">
        <v>0</v>
      </c>
      <c r="F724" s="18">
        <v>0</v>
      </c>
      <c r="G724" s="18">
        <f t="shared" si="205"/>
        <v>0</v>
      </c>
      <c r="H724" s="18">
        <f t="shared" si="206"/>
        <v>0</v>
      </c>
      <c r="I724" s="19">
        <f t="shared" si="207"/>
        <v>0</v>
      </c>
      <c r="J724" s="19">
        <f t="shared" si="208"/>
        <v>0</v>
      </c>
      <c r="K724" s="19">
        <f t="shared" si="209"/>
        <v>0</v>
      </c>
    </row>
    <row r="725" spans="1:11" ht="63.75">
      <c r="A725" s="25" t="s">
        <v>249</v>
      </c>
      <c r="B725" s="17" t="s">
        <v>250</v>
      </c>
      <c r="C725" s="18">
        <v>0</v>
      </c>
      <c r="D725" s="18">
        <v>150283</v>
      </c>
      <c r="E725" s="18">
        <v>0</v>
      </c>
      <c r="F725" s="18">
        <v>0</v>
      </c>
      <c r="G725" s="18">
        <f t="shared" si="205"/>
        <v>0</v>
      </c>
      <c r="H725" s="18">
        <f t="shared" si="206"/>
        <v>0</v>
      </c>
      <c r="I725" s="19">
        <f t="shared" si="207"/>
        <v>0</v>
      </c>
      <c r="J725" s="19">
        <f t="shared" si="208"/>
        <v>0</v>
      </c>
      <c r="K725" s="19">
        <f t="shared" si="209"/>
        <v>0</v>
      </c>
    </row>
    <row r="726" spans="1:11">
      <c r="A726" s="22" t="s">
        <v>58</v>
      </c>
      <c r="B726" s="17" t="s">
        <v>59</v>
      </c>
      <c r="C726" s="18">
        <v>3582.45</v>
      </c>
      <c r="D726" s="18">
        <v>15933</v>
      </c>
      <c r="E726" s="18">
        <v>2600</v>
      </c>
      <c r="F726" s="18">
        <v>2603.02</v>
      </c>
      <c r="G726" s="18">
        <f t="shared" si="205"/>
        <v>-979.42999999999984</v>
      </c>
      <c r="H726" s="18">
        <f t="shared" si="206"/>
        <v>-3.0199999999999818</v>
      </c>
      <c r="I726" s="19">
        <f t="shared" si="207"/>
        <v>-27.339669779061808</v>
      </c>
      <c r="J726" s="19">
        <f t="shared" si="208"/>
        <v>100.11615384615385</v>
      </c>
      <c r="K726" s="19">
        <f t="shared" si="209"/>
        <v>16.337287390949601</v>
      </c>
    </row>
    <row r="727" spans="1:11">
      <c r="A727" s="23" t="s">
        <v>60</v>
      </c>
      <c r="B727" s="17" t="s">
        <v>61</v>
      </c>
      <c r="C727" s="18">
        <v>3582.45</v>
      </c>
      <c r="D727" s="18">
        <v>15933</v>
      </c>
      <c r="E727" s="18">
        <v>2600</v>
      </c>
      <c r="F727" s="18">
        <v>2603.02</v>
      </c>
      <c r="G727" s="18">
        <f t="shared" si="205"/>
        <v>-979.42999999999984</v>
      </c>
      <c r="H727" s="18">
        <f t="shared" si="206"/>
        <v>-3.0199999999999818</v>
      </c>
      <c r="I727" s="19">
        <f t="shared" si="207"/>
        <v>-27.339669779061808</v>
      </c>
      <c r="J727" s="19">
        <f t="shared" si="208"/>
        <v>100.11615384615385</v>
      </c>
      <c r="K727" s="19">
        <f t="shared" si="209"/>
        <v>16.337287390949601</v>
      </c>
    </row>
    <row r="728" spans="1:11" ht="25.5">
      <c r="A728" s="39" t="s">
        <v>131</v>
      </c>
      <c r="B728" s="28" t="s">
        <v>132</v>
      </c>
      <c r="C728" s="29"/>
      <c r="D728" s="29"/>
      <c r="E728" s="29"/>
      <c r="F728" s="29"/>
      <c r="G728" s="29"/>
      <c r="H728" s="29"/>
      <c r="I728" s="30"/>
      <c r="J728" s="30"/>
      <c r="K728" s="30"/>
    </row>
    <row r="729" spans="1:11">
      <c r="A729" s="16" t="s">
        <v>24</v>
      </c>
      <c r="B729" s="17" t="s">
        <v>25</v>
      </c>
      <c r="C729" s="18">
        <v>147896.85999999999</v>
      </c>
      <c r="D729" s="18">
        <v>569162</v>
      </c>
      <c r="E729" s="18">
        <v>252084</v>
      </c>
      <c r="F729" s="18">
        <v>379227.95</v>
      </c>
      <c r="G729" s="18">
        <f t="shared" ref="G729:G747" si="210">F729-C729</f>
        <v>231331.09000000003</v>
      </c>
      <c r="H729" s="18">
        <f t="shared" ref="H729:H747" si="211">E729-F729</f>
        <v>-127143.95000000001</v>
      </c>
      <c r="I729" s="19">
        <f t="shared" ref="I729:I747" si="212">IF(ISERROR(F729/C729),0,F729/C729*100-100)</f>
        <v>156.41379404539089</v>
      </c>
      <c r="J729" s="19">
        <f t="shared" ref="J729:J747" si="213">IF(ISERROR(F729/E729),0,F729/E729*100)</f>
        <v>150.4371360340204</v>
      </c>
      <c r="K729" s="19">
        <f t="shared" ref="K729:K747" si="214">IF(ISERROR(F729/D729),0,F729/D729*100)</f>
        <v>66.629175876112598</v>
      </c>
    </row>
    <row r="730" spans="1:11">
      <c r="A730" s="22" t="s">
        <v>89</v>
      </c>
      <c r="B730" s="17" t="s">
        <v>90</v>
      </c>
      <c r="C730" s="18">
        <v>0</v>
      </c>
      <c r="D730" s="18">
        <v>47229</v>
      </c>
      <c r="E730" s="18">
        <v>0</v>
      </c>
      <c r="F730" s="18">
        <v>42274.46</v>
      </c>
      <c r="G730" s="18">
        <f t="shared" si="210"/>
        <v>42274.46</v>
      </c>
      <c r="H730" s="18">
        <f t="shared" si="211"/>
        <v>-42274.46</v>
      </c>
      <c r="I730" s="19">
        <f t="shared" si="212"/>
        <v>0</v>
      </c>
      <c r="J730" s="19">
        <f t="shared" si="213"/>
        <v>0</v>
      </c>
      <c r="K730" s="19">
        <f t="shared" si="214"/>
        <v>89.509538630925917</v>
      </c>
    </row>
    <row r="731" spans="1:11">
      <c r="A731" s="23" t="s">
        <v>91</v>
      </c>
      <c r="B731" s="17" t="s">
        <v>92</v>
      </c>
      <c r="C731" s="18">
        <v>0</v>
      </c>
      <c r="D731" s="18">
        <v>47229</v>
      </c>
      <c r="E731" s="18">
        <v>0</v>
      </c>
      <c r="F731" s="18">
        <v>42274.46</v>
      </c>
      <c r="G731" s="18">
        <f t="shared" si="210"/>
        <v>42274.46</v>
      </c>
      <c r="H731" s="18">
        <f t="shared" si="211"/>
        <v>-42274.46</v>
      </c>
      <c r="I731" s="19">
        <f t="shared" si="212"/>
        <v>0</v>
      </c>
      <c r="J731" s="19">
        <f t="shared" si="213"/>
        <v>0</v>
      </c>
      <c r="K731" s="19">
        <f t="shared" si="214"/>
        <v>89.509538630925917</v>
      </c>
    </row>
    <row r="732" spans="1:11">
      <c r="A732" s="24" t="s">
        <v>93</v>
      </c>
      <c r="B732" s="17" t="s">
        <v>94</v>
      </c>
      <c r="C732" s="18">
        <v>0</v>
      </c>
      <c r="D732" s="18">
        <v>47229</v>
      </c>
      <c r="E732" s="18">
        <v>0</v>
      </c>
      <c r="F732" s="18">
        <v>42274.46</v>
      </c>
      <c r="G732" s="18">
        <f t="shared" si="210"/>
        <v>42274.46</v>
      </c>
      <c r="H732" s="18">
        <f t="shared" si="211"/>
        <v>-42274.46</v>
      </c>
      <c r="I732" s="19">
        <f t="shared" si="212"/>
        <v>0</v>
      </c>
      <c r="J732" s="19">
        <f t="shared" si="213"/>
        <v>0</v>
      </c>
      <c r="K732" s="19">
        <f t="shared" si="214"/>
        <v>89.509538630925917</v>
      </c>
    </row>
    <row r="733" spans="1:11" ht="25.5">
      <c r="A733" s="25" t="s">
        <v>95</v>
      </c>
      <c r="B733" s="17" t="s">
        <v>96</v>
      </c>
      <c r="C733" s="18">
        <v>0</v>
      </c>
      <c r="D733" s="18">
        <v>47229</v>
      </c>
      <c r="E733" s="18">
        <v>0</v>
      </c>
      <c r="F733" s="18">
        <v>42274.46</v>
      </c>
      <c r="G733" s="18">
        <f t="shared" si="210"/>
        <v>42274.46</v>
      </c>
      <c r="H733" s="18">
        <f t="shared" si="211"/>
        <v>-42274.46</v>
      </c>
      <c r="I733" s="19">
        <f t="shared" si="212"/>
        <v>0</v>
      </c>
      <c r="J733" s="19">
        <f t="shared" si="213"/>
        <v>0</v>
      </c>
      <c r="K733" s="19">
        <f t="shared" si="214"/>
        <v>89.509538630925917</v>
      </c>
    </row>
    <row r="734" spans="1:11" ht="25.5">
      <c r="A734" s="26" t="s">
        <v>97</v>
      </c>
      <c r="B734" s="17" t="s">
        <v>98</v>
      </c>
      <c r="C734" s="18">
        <v>0</v>
      </c>
      <c r="D734" s="18">
        <v>47229</v>
      </c>
      <c r="E734" s="18">
        <v>0</v>
      </c>
      <c r="F734" s="18">
        <v>42274.46</v>
      </c>
      <c r="G734" s="18">
        <f t="shared" si="210"/>
        <v>42274.46</v>
      </c>
      <c r="H734" s="18">
        <f t="shared" si="211"/>
        <v>-42274.46</v>
      </c>
      <c r="I734" s="19">
        <f t="shared" si="212"/>
        <v>0</v>
      </c>
      <c r="J734" s="19">
        <f t="shared" si="213"/>
        <v>0</v>
      </c>
      <c r="K734" s="19">
        <f t="shared" si="214"/>
        <v>89.509538630925917</v>
      </c>
    </row>
    <row r="735" spans="1:11">
      <c r="A735" s="22" t="s">
        <v>28</v>
      </c>
      <c r="B735" s="17" t="s">
        <v>29</v>
      </c>
      <c r="C735" s="18">
        <v>147896.85999999999</v>
      </c>
      <c r="D735" s="18">
        <v>521933</v>
      </c>
      <c r="E735" s="18">
        <v>252084</v>
      </c>
      <c r="F735" s="18">
        <v>336953.49</v>
      </c>
      <c r="G735" s="18">
        <f t="shared" si="210"/>
        <v>189056.63</v>
      </c>
      <c r="H735" s="18">
        <f t="shared" si="211"/>
        <v>-84869.489999999991</v>
      </c>
      <c r="I735" s="19">
        <f t="shared" si="212"/>
        <v>127.83004994156065</v>
      </c>
      <c r="J735" s="19">
        <f t="shared" si="213"/>
        <v>133.66714666539724</v>
      </c>
      <c r="K735" s="19">
        <f t="shared" si="214"/>
        <v>64.558763289540991</v>
      </c>
    </row>
    <row r="736" spans="1:11">
      <c r="A736" s="23" t="s">
        <v>30</v>
      </c>
      <c r="B736" s="17" t="s">
        <v>31</v>
      </c>
      <c r="C736" s="18">
        <v>147896.85999999999</v>
      </c>
      <c r="D736" s="18">
        <v>521933</v>
      </c>
      <c r="E736" s="18">
        <v>252084</v>
      </c>
      <c r="F736" s="18">
        <v>336953.49</v>
      </c>
      <c r="G736" s="18">
        <f t="shared" si="210"/>
        <v>189056.63</v>
      </c>
      <c r="H736" s="18">
        <f t="shared" si="211"/>
        <v>-84869.489999999991</v>
      </c>
      <c r="I736" s="19">
        <f t="shared" si="212"/>
        <v>127.83004994156065</v>
      </c>
      <c r="J736" s="19">
        <f t="shared" si="213"/>
        <v>133.66714666539724</v>
      </c>
      <c r="K736" s="19">
        <f t="shared" si="214"/>
        <v>64.558763289540991</v>
      </c>
    </row>
    <row r="737" spans="1:11">
      <c r="A737" s="16" t="s">
        <v>32</v>
      </c>
      <c r="B737" s="17" t="s">
        <v>33</v>
      </c>
      <c r="C737" s="18">
        <v>147896.85999999999</v>
      </c>
      <c r="D737" s="18">
        <v>569162</v>
      </c>
      <c r="E737" s="18">
        <v>252084</v>
      </c>
      <c r="F737" s="18">
        <v>379227.95</v>
      </c>
      <c r="G737" s="18">
        <f t="shared" si="210"/>
        <v>231331.09000000003</v>
      </c>
      <c r="H737" s="18">
        <f t="shared" si="211"/>
        <v>-127143.95000000001</v>
      </c>
      <c r="I737" s="19">
        <f t="shared" si="212"/>
        <v>156.41379404539089</v>
      </c>
      <c r="J737" s="19">
        <f t="shared" si="213"/>
        <v>150.4371360340204</v>
      </c>
      <c r="K737" s="19">
        <f t="shared" si="214"/>
        <v>66.629175876112598</v>
      </c>
    </row>
    <row r="738" spans="1:11">
      <c r="A738" s="22" t="s">
        <v>34</v>
      </c>
      <c r="B738" s="17" t="s">
        <v>35</v>
      </c>
      <c r="C738" s="18">
        <v>144314.41</v>
      </c>
      <c r="D738" s="18">
        <v>553229</v>
      </c>
      <c r="E738" s="18">
        <v>249484</v>
      </c>
      <c r="F738" s="18">
        <v>376624.93</v>
      </c>
      <c r="G738" s="18">
        <f t="shared" si="210"/>
        <v>232310.52</v>
      </c>
      <c r="H738" s="18">
        <f t="shared" si="211"/>
        <v>-127140.93</v>
      </c>
      <c r="I738" s="19">
        <f t="shared" si="212"/>
        <v>160.97527613493344</v>
      </c>
      <c r="J738" s="19">
        <f t="shared" si="213"/>
        <v>150.96155665293165</v>
      </c>
      <c r="K738" s="19">
        <f t="shared" si="214"/>
        <v>68.077582700834554</v>
      </c>
    </row>
    <row r="739" spans="1:11">
      <c r="A739" s="23" t="s">
        <v>36</v>
      </c>
      <c r="B739" s="17" t="s">
        <v>37</v>
      </c>
      <c r="C739" s="18">
        <v>144314.41</v>
      </c>
      <c r="D739" s="18">
        <v>402946</v>
      </c>
      <c r="E739" s="18">
        <v>249484</v>
      </c>
      <c r="F739" s="18">
        <v>376624.93</v>
      </c>
      <c r="G739" s="18">
        <f t="shared" si="210"/>
        <v>232310.52</v>
      </c>
      <c r="H739" s="18">
        <f t="shared" si="211"/>
        <v>-127140.93</v>
      </c>
      <c r="I739" s="19">
        <f t="shared" si="212"/>
        <v>160.97527613493344</v>
      </c>
      <c r="J739" s="19">
        <f t="shared" si="213"/>
        <v>150.96155665293165</v>
      </c>
      <c r="K739" s="19">
        <f t="shared" si="214"/>
        <v>93.467841844812952</v>
      </c>
    </row>
    <row r="740" spans="1:11">
      <c r="A740" s="24" t="s">
        <v>38</v>
      </c>
      <c r="B740" s="17" t="s">
        <v>39</v>
      </c>
      <c r="C740" s="18">
        <v>121608.77</v>
      </c>
      <c r="D740" s="18">
        <v>264054</v>
      </c>
      <c r="E740" s="18">
        <v>199484</v>
      </c>
      <c r="F740" s="18">
        <v>259232.88</v>
      </c>
      <c r="G740" s="18">
        <f t="shared" si="210"/>
        <v>137624.10999999999</v>
      </c>
      <c r="H740" s="18">
        <f t="shared" si="211"/>
        <v>-59748.880000000005</v>
      </c>
      <c r="I740" s="19">
        <f t="shared" si="212"/>
        <v>113.16956005722284</v>
      </c>
      <c r="J740" s="19">
        <f t="shared" si="213"/>
        <v>129.95171542579854</v>
      </c>
      <c r="K740" s="19">
        <f t="shared" si="214"/>
        <v>98.174191642618553</v>
      </c>
    </row>
    <row r="741" spans="1:11">
      <c r="A741" s="24" t="s">
        <v>40</v>
      </c>
      <c r="B741" s="17" t="s">
        <v>41</v>
      </c>
      <c r="C741" s="18">
        <v>22705.64</v>
      </c>
      <c r="D741" s="18">
        <v>138892</v>
      </c>
      <c r="E741" s="18">
        <v>50000</v>
      </c>
      <c r="F741" s="18">
        <v>117392.05</v>
      </c>
      <c r="G741" s="18">
        <f t="shared" si="210"/>
        <v>94686.41</v>
      </c>
      <c r="H741" s="18">
        <f t="shared" si="211"/>
        <v>-67392.05</v>
      </c>
      <c r="I741" s="19">
        <f t="shared" si="212"/>
        <v>417.01713759224583</v>
      </c>
      <c r="J741" s="19">
        <f t="shared" si="213"/>
        <v>234.7841</v>
      </c>
      <c r="K741" s="19">
        <f t="shared" si="214"/>
        <v>84.520382743426552</v>
      </c>
    </row>
    <row r="742" spans="1:11">
      <c r="A742" s="25" t="s">
        <v>42</v>
      </c>
      <c r="B742" s="17" t="s">
        <v>43</v>
      </c>
      <c r="C742" s="18">
        <v>205.7</v>
      </c>
      <c r="D742" s="18">
        <v>0</v>
      </c>
      <c r="E742" s="18">
        <v>0</v>
      </c>
      <c r="F742" s="18">
        <v>1252.1199999999999</v>
      </c>
      <c r="G742" s="18">
        <f t="shared" si="210"/>
        <v>1046.4199999999998</v>
      </c>
      <c r="H742" s="18">
        <f t="shared" si="211"/>
        <v>-1252.1199999999999</v>
      </c>
      <c r="I742" s="19">
        <f t="shared" si="212"/>
        <v>508.71171609139526</v>
      </c>
      <c r="J742" s="19">
        <f t="shared" si="213"/>
        <v>0</v>
      </c>
      <c r="K742" s="19">
        <f t="shared" si="214"/>
        <v>0</v>
      </c>
    </row>
    <row r="743" spans="1:11" ht="25.5">
      <c r="A743" s="23" t="s">
        <v>50</v>
      </c>
      <c r="B743" s="17" t="s">
        <v>51</v>
      </c>
      <c r="C743" s="18">
        <v>0</v>
      </c>
      <c r="D743" s="18">
        <v>150283</v>
      </c>
      <c r="E743" s="18">
        <v>0</v>
      </c>
      <c r="F743" s="18">
        <v>0</v>
      </c>
      <c r="G743" s="18">
        <f t="shared" si="210"/>
        <v>0</v>
      </c>
      <c r="H743" s="18">
        <f t="shared" si="211"/>
        <v>0</v>
      </c>
      <c r="I743" s="19">
        <f t="shared" si="212"/>
        <v>0</v>
      </c>
      <c r="J743" s="19">
        <f t="shared" si="213"/>
        <v>0</v>
      </c>
      <c r="K743" s="19">
        <f t="shared" si="214"/>
        <v>0</v>
      </c>
    </row>
    <row r="744" spans="1:11" ht="51">
      <c r="A744" s="24" t="s">
        <v>153</v>
      </c>
      <c r="B744" s="17" t="s">
        <v>154</v>
      </c>
      <c r="C744" s="18">
        <v>0</v>
      </c>
      <c r="D744" s="18">
        <v>150283</v>
      </c>
      <c r="E744" s="18">
        <v>0</v>
      </c>
      <c r="F744" s="18">
        <v>0</v>
      </c>
      <c r="G744" s="18">
        <f t="shared" si="210"/>
        <v>0</v>
      </c>
      <c r="H744" s="18">
        <f t="shared" si="211"/>
        <v>0</v>
      </c>
      <c r="I744" s="19">
        <f t="shared" si="212"/>
        <v>0</v>
      </c>
      <c r="J744" s="19">
        <f t="shared" si="213"/>
        <v>0</v>
      </c>
      <c r="K744" s="19">
        <f t="shared" si="214"/>
        <v>0</v>
      </c>
    </row>
    <row r="745" spans="1:11" ht="63.75">
      <c r="A745" s="25" t="s">
        <v>249</v>
      </c>
      <c r="B745" s="17" t="s">
        <v>250</v>
      </c>
      <c r="C745" s="18">
        <v>0</v>
      </c>
      <c r="D745" s="18">
        <v>150283</v>
      </c>
      <c r="E745" s="18">
        <v>0</v>
      </c>
      <c r="F745" s="18">
        <v>0</v>
      </c>
      <c r="G745" s="18">
        <f t="shared" si="210"/>
        <v>0</v>
      </c>
      <c r="H745" s="18">
        <f t="shared" si="211"/>
        <v>0</v>
      </c>
      <c r="I745" s="19">
        <f t="shared" si="212"/>
        <v>0</v>
      </c>
      <c r="J745" s="19">
        <f t="shared" si="213"/>
        <v>0</v>
      </c>
      <c r="K745" s="19">
        <f t="shared" si="214"/>
        <v>0</v>
      </c>
    </row>
    <row r="746" spans="1:11">
      <c r="A746" s="22" t="s">
        <v>58</v>
      </c>
      <c r="B746" s="17" t="s">
        <v>59</v>
      </c>
      <c r="C746" s="18">
        <v>3582.45</v>
      </c>
      <c r="D746" s="18">
        <v>15933</v>
      </c>
      <c r="E746" s="18">
        <v>2600</v>
      </c>
      <c r="F746" s="18">
        <v>2603.02</v>
      </c>
      <c r="G746" s="18">
        <f t="shared" si="210"/>
        <v>-979.42999999999984</v>
      </c>
      <c r="H746" s="18">
        <f t="shared" si="211"/>
        <v>-3.0199999999999818</v>
      </c>
      <c r="I746" s="19">
        <f t="shared" si="212"/>
        <v>-27.339669779061808</v>
      </c>
      <c r="J746" s="19">
        <f t="shared" si="213"/>
        <v>100.11615384615385</v>
      </c>
      <c r="K746" s="19">
        <f t="shared" si="214"/>
        <v>16.337287390949601</v>
      </c>
    </row>
    <row r="747" spans="1:11">
      <c r="A747" s="23" t="s">
        <v>60</v>
      </c>
      <c r="B747" s="17" t="s">
        <v>61</v>
      </c>
      <c r="C747" s="18">
        <v>3582.45</v>
      </c>
      <c r="D747" s="18">
        <v>15933</v>
      </c>
      <c r="E747" s="18">
        <v>2600</v>
      </c>
      <c r="F747" s="18">
        <v>2603.02</v>
      </c>
      <c r="G747" s="18">
        <f t="shared" si="210"/>
        <v>-979.42999999999984</v>
      </c>
      <c r="H747" s="18">
        <f t="shared" si="211"/>
        <v>-3.0199999999999818</v>
      </c>
      <c r="I747" s="19">
        <f t="shared" si="212"/>
        <v>-27.339669779061808</v>
      </c>
      <c r="J747" s="19">
        <f t="shared" si="213"/>
        <v>100.11615384615385</v>
      </c>
      <c r="K747" s="19">
        <f t="shared" si="214"/>
        <v>16.337287390949601</v>
      </c>
    </row>
    <row r="752" spans="1:11" ht="15.75">
      <c r="A752" s="32"/>
      <c r="E752" s="35"/>
      <c r="K752" s="37"/>
    </row>
    <row r="754" spans="1:1" ht="15.75">
      <c r="A754" s="32"/>
    </row>
  </sheetData>
  <mergeCells count="7">
    <mergeCell ref="D2:E2"/>
    <mergeCell ref="A6:K6"/>
    <mergeCell ref="A7:K7"/>
    <mergeCell ref="A8:K8"/>
    <mergeCell ref="A3:K3"/>
    <mergeCell ref="A4:K4"/>
    <mergeCell ref="A5:K5"/>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8"/>
  <sheetViews>
    <sheetView tabSelected="1" workbookViewId="0">
      <selection activeCell="N10" sqref="N10"/>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c r="A1" s="53"/>
      <c r="B1" s="53"/>
      <c r="C1" s="53"/>
      <c r="D1" s="53"/>
      <c r="E1" s="53"/>
      <c r="F1" s="53"/>
      <c r="G1" s="53"/>
      <c r="H1" s="53"/>
      <c r="I1" s="53"/>
      <c r="J1" s="53"/>
      <c r="K1" s="53"/>
    </row>
    <row r="2" spans="1:11">
      <c r="A2" s="50" t="s">
        <v>970</v>
      </c>
      <c r="B2" s="50"/>
      <c r="C2" s="50"/>
      <c r="D2" s="50"/>
      <c r="E2" s="50"/>
      <c r="F2" s="50"/>
      <c r="G2" s="50"/>
      <c r="H2" s="50"/>
      <c r="I2" s="50"/>
      <c r="J2" s="50"/>
      <c r="K2" s="50"/>
    </row>
    <row r="3" spans="1:11" ht="15.75">
      <c r="A3" s="48" t="s">
        <v>0</v>
      </c>
      <c r="B3" s="48"/>
      <c r="C3" s="48"/>
      <c r="D3" s="48"/>
      <c r="E3" s="48"/>
      <c r="F3" s="48"/>
      <c r="G3" s="48"/>
      <c r="H3" s="48"/>
      <c r="I3" s="48"/>
      <c r="J3" s="48"/>
      <c r="K3" s="48"/>
    </row>
    <row r="4" spans="1:11">
      <c r="A4" s="52" t="s">
        <v>70</v>
      </c>
      <c r="B4" s="52"/>
      <c r="C4" s="52"/>
      <c r="D4" s="52"/>
      <c r="E4" s="52"/>
      <c r="F4" s="52"/>
      <c r="G4" s="52"/>
      <c r="H4" s="52"/>
      <c r="I4" s="52"/>
      <c r="J4" s="52"/>
      <c r="K4" s="52"/>
    </row>
    <row r="5" spans="1:11" ht="15.75">
      <c r="A5" s="46" t="s">
        <v>1</v>
      </c>
      <c r="B5" s="46"/>
      <c r="C5" s="46"/>
      <c r="D5" s="46"/>
      <c r="E5" s="46"/>
      <c r="F5" s="46"/>
      <c r="G5" s="46"/>
      <c r="H5" s="46"/>
      <c r="I5" s="46"/>
      <c r="J5" s="46"/>
      <c r="K5" s="46"/>
    </row>
    <row r="6" spans="1:11" ht="15.75">
      <c r="A6" s="47" t="s">
        <v>2</v>
      </c>
      <c r="B6" s="47"/>
      <c r="C6" s="47"/>
      <c r="D6" s="47"/>
      <c r="E6" s="47"/>
      <c r="F6" s="47"/>
      <c r="G6" s="47"/>
      <c r="H6" s="47"/>
      <c r="I6" s="47"/>
      <c r="J6" s="47"/>
      <c r="K6" s="47"/>
    </row>
    <row r="7" spans="1:11" ht="15.75">
      <c r="A7" s="46" t="s">
        <v>3</v>
      </c>
      <c r="B7" s="46"/>
      <c r="C7" s="46"/>
      <c r="D7" s="46"/>
      <c r="E7" s="46"/>
      <c r="F7" s="46"/>
      <c r="G7" s="46"/>
      <c r="H7" s="46"/>
      <c r="I7" s="46"/>
      <c r="J7" s="46"/>
      <c r="K7" s="46"/>
    </row>
    <row r="8" spans="1:11">
      <c r="A8" s="41"/>
      <c r="B8" s="41"/>
      <c r="C8" s="42"/>
      <c r="D8" s="43"/>
      <c r="E8" s="43"/>
      <c r="F8" s="44"/>
      <c r="G8" s="45"/>
      <c r="H8" s="43"/>
      <c r="I8" s="43"/>
      <c r="J8" s="44"/>
      <c r="K8" s="45"/>
    </row>
    <row r="9" spans="1:11" ht="15.75">
      <c r="A9" s="2"/>
      <c r="B9" s="2"/>
      <c r="C9" s="3"/>
      <c r="D9" s="3"/>
      <c r="E9" s="3"/>
      <c r="F9" s="4"/>
      <c r="G9" s="5"/>
      <c r="H9" s="3"/>
      <c r="I9" s="3"/>
      <c r="J9" s="4"/>
      <c r="K9" s="6" t="s">
        <v>4</v>
      </c>
    </row>
    <row r="10" spans="1:11" ht="89.25">
      <c r="A10" s="7" t="s">
        <v>5</v>
      </c>
      <c r="B10" s="7" t="s">
        <v>6</v>
      </c>
      <c r="C10" s="8" t="s">
        <v>7</v>
      </c>
      <c r="D10" s="8" t="s">
        <v>8</v>
      </c>
      <c r="E10" s="8" t="s">
        <v>9</v>
      </c>
      <c r="F10" s="9" t="s">
        <v>10</v>
      </c>
      <c r="G10" s="8" t="s">
        <v>11</v>
      </c>
      <c r="H10" s="8" t="s">
        <v>12</v>
      </c>
      <c r="I10" s="8" t="s">
        <v>13</v>
      </c>
      <c r="J10" s="9" t="s">
        <v>14</v>
      </c>
      <c r="K10" s="8" t="s">
        <v>15</v>
      </c>
    </row>
    <row r="11" spans="1:11">
      <c r="A11" s="10">
        <v>1</v>
      </c>
      <c r="B11" s="10">
        <v>2</v>
      </c>
      <c r="C11" s="10">
        <v>3</v>
      </c>
      <c r="D11" s="10">
        <v>4</v>
      </c>
      <c r="E11" s="10">
        <v>5</v>
      </c>
      <c r="F11" s="10">
        <v>6</v>
      </c>
      <c r="G11" s="10" t="s">
        <v>16</v>
      </c>
      <c r="H11" s="10" t="s">
        <v>17</v>
      </c>
      <c r="I11" s="10" t="s">
        <v>18</v>
      </c>
      <c r="J11" s="10" t="s">
        <v>19</v>
      </c>
      <c r="K11" s="10" t="s">
        <v>20</v>
      </c>
    </row>
    <row r="12" spans="1:11" ht="15">
      <c r="A12" s="12"/>
      <c r="B12" s="13" t="s">
        <v>21</v>
      </c>
      <c r="C12" s="14"/>
      <c r="D12" s="14"/>
      <c r="E12" s="14"/>
      <c r="F12" s="14"/>
      <c r="G12" s="14"/>
      <c r="H12" s="14"/>
      <c r="I12" s="15"/>
      <c r="J12" s="15"/>
      <c r="K12" s="15"/>
    </row>
    <row r="13" spans="1:11">
      <c r="A13" s="16"/>
      <c r="B13" s="17"/>
      <c r="C13" s="18"/>
      <c r="D13" s="18"/>
      <c r="E13" s="18"/>
      <c r="F13" s="18"/>
      <c r="G13" s="18"/>
      <c r="H13" s="18"/>
      <c r="I13" s="19"/>
      <c r="J13" s="19"/>
      <c r="K13" s="19"/>
    </row>
    <row r="14" spans="1:11">
      <c r="A14" s="20" t="s">
        <v>294</v>
      </c>
      <c r="B14" s="21" t="s">
        <v>295</v>
      </c>
      <c r="C14" s="18"/>
      <c r="D14" s="18"/>
      <c r="E14" s="18"/>
      <c r="F14" s="18"/>
      <c r="G14" s="18"/>
      <c r="H14" s="18"/>
      <c r="I14" s="19"/>
      <c r="J14" s="19"/>
      <c r="K14" s="19"/>
    </row>
    <row r="15" spans="1:11">
      <c r="A15" s="16" t="s">
        <v>24</v>
      </c>
      <c r="B15" s="17" t="s">
        <v>25</v>
      </c>
      <c r="C15" s="18">
        <v>1301298514.3900001</v>
      </c>
      <c r="D15" s="18">
        <v>2406198489</v>
      </c>
      <c r="E15" s="18">
        <v>1601387512</v>
      </c>
      <c r="F15" s="18">
        <v>1916094948.0899999</v>
      </c>
      <c r="G15" s="18">
        <f t="shared" ref="G15:G68" si="0">F15-C15</f>
        <v>614796433.69999981</v>
      </c>
      <c r="H15" s="18">
        <f t="shared" ref="H15:H68" si="1">E15-F15</f>
        <v>-314707436.08999991</v>
      </c>
      <c r="I15" s="19">
        <f t="shared" ref="I15:I68" si="2">IF(ISERROR(F15/C15),0,F15/C15*100-100)</f>
        <v>47.244842509344835</v>
      </c>
      <c r="J15" s="19">
        <f t="shared" ref="J15:J68" si="3">IF(ISERROR(F15/E15),0,F15/E15*100)</f>
        <v>119.65217248990261</v>
      </c>
      <c r="K15" s="19">
        <f t="shared" ref="K15:K68" si="4">IF(ISERROR(F15/D15),0,F15/D15*100)</f>
        <v>79.631624608255663</v>
      </c>
    </row>
    <row r="16" spans="1:11" ht="25.5">
      <c r="A16" s="22" t="s">
        <v>26</v>
      </c>
      <c r="B16" s="17" t="s">
        <v>27</v>
      </c>
      <c r="C16" s="18">
        <v>322822.81</v>
      </c>
      <c r="D16" s="18">
        <v>647461</v>
      </c>
      <c r="E16" s="18">
        <v>647461</v>
      </c>
      <c r="F16" s="18">
        <v>286613.01</v>
      </c>
      <c r="G16" s="18">
        <f t="shared" si="0"/>
        <v>-36209.799999999988</v>
      </c>
      <c r="H16" s="18">
        <f t="shared" si="1"/>
        <v>360847.99</v>
      </c>
      <c r="I16" s="19">
        <f t="shared" si="2"/>
        <v>-11.21661756181355</v>
      </c>
      <c r="J16" s="19">
        <f t="shared" si="3"/>
        <v>44.267223817341893</v>
      </c>
      <c r="K16" s="19">
        <f t="shared" si="4"/>
        <v>44.267223817341893</v>
      </c>
    </row>
    <row r="17" spans="1:11">
      <c r="A17" s="22" t="s">
        <v>87</v>
      </c>
      <c r="B17" s="17" t="s">
        <v>88</v>
      </c>
      <c r="C17" s="18">
        <v>918982.93</v>
      </c>
      <c r="D17" s="18">
        <v>6879932</v>
      </c>
      <c r="E17" s="18">
        <v>746493</v>
      </c>
      <c r="F17" s="18">
        <v>6470116.3099999996</v>
      </c>
      <c r="G17" s="18">
        <f t="shared" si="0"/>
        <v>5551133.3799999999</v>
      </c>
      <c r="H17" s="18">
        <f t="shared" si="1"/>
        <v>-5723623.3099999996</v>
      </c>
      <c r="I17" s="19">
        <f t="shared" si="2"/>
        <v>604.05184892824934</v>
      </c>
      <c r="J17" s="19">
        <f t="shared" si="3"/>
        <v>866.73502765598607</v>
      </c>
      <c r="K17" s="19">
        <f t="shared" si="4"/>
        <v>94.043317724651914</v>
      </c>
    </row>
    <row r="18" spans="1:11">
      <c r="A18" s="23" t="s">
        <v>245</v>
      </c>
      <c r="B18" s="17" t="s">
        <v>246</v>
      </c>
      <c r="C18" s="18">
        <v>154255.24</v>
      </c>
      <c r="D18" s="18">
        <v>0</v>
      </c>
      <c r="E18" s="18">
        <v>0</v>
      </c>
      <c r="F18" s="18">
        <v>0</v>
      </c>
      <c r="G18" s="18">
        <f t="shared" si="0"/>
        <v>-154255.24</v>
      </c>
      <c r="H18" s="18">
        <f t="shared" si="1"/>
        <v>0</v>
      </c>
      <c r="I18" s="19">
        <f t="shared" si="2"/>
        <v>-100</v>
      </c>
      <c r="J18" s="19">
        <f t="shared" si="3"/>
        <v>0</v>
      </c>
      <c r="K18" s="19">
        <f t="shared" si="4"/>
        <v>0</v>
      </c>
    </row>
    <row r="19" spans="1:11">
      <c r="A19" s="22" t="s">
        <v>89</v>
      </c>
      <c r="B19" s="17" t="s">
        <v>90</v>
      </c>
      <c r="C19" s="18">
        <v>547800.52</v>
      </c>
      <c r="D19" s="18">
        <v>406648</v>
      </c>
      <c r="E19" s="18">
        <v>91594</v>
      </c>
      <c r="F19" s="18">
        <v>325673.58</v>
      </c>
      <c r="G19" s="18">
        <f t="shared" si="0"/>
        <v>-222126.94</v>
      </c>
      <c r="H19" s="18">
        <f t="shared" si="1"/>
        <v>-234079.58000000002</v>
      </c>
      <c r="I19" s="19">
        <f t="shared" si="2"/>
        <v>-40.548873520601994</v>
      </c>
      <c r="J19" s="19">
        <f t="shared" si="3"/>
        <v>355.56213289080074</v>
      </c>
      <c r="K19" s="19">
        <f t="shared" si="4"/>
        <v>80.087343353465414</v>
      </c>
    </row>
    <row r="20" spans="1:11">
      <c r="A20" s="23" t="s">
        <v>91</v>
      </c>
      <c r="B20" s="17" t="s">
        <v>92</v>
      </c>
      <c r="C20" s="18">
        <v>547800.52</v>
      </c>
      <c r="D20" s="18">
        <v>406648</v>
      </c>
      <c r="E20" s="18">
        <v>91594</v>
      </c>
      <c r="F20" s="18">
        <v>325673.58</v>
      </c>
      <c r="G20" s="18">
        <f t="shared" si="0"/>
        <v>-222126.94</v>
      </c>
      <c r="H20" s="18">
        <f t="shared" si="1"/>
        <v>-234079.58000000002</v>
      </c>
      <c r="I20" s="19">
        <f t="shared" si="2"/>
        <v>-40.548873520601994</v>
      </c>
      <c r="J20" s="19">
        <f t="shared" si="3"/>
        <v>355.56213289080074</v>
      </c>
      <c r="K20" s="19">
        <f t="shared" si="4"/>
        <v>80.087343353465414</v>
      </c>
    </row>
    <row r="21" spans="1:11">
      <c r="A21" s="24" t="s">
        <v>93</v>
      </c>
      <c r="B21" s="17" t="s">
        <v>94</v>
      </c>
      <c r="C21" s="18">
        <v>547800.52</v>
      </c>
      <c r="D21" s="18">
        <v>406648</v>
      </c>
      <c r="E21" s="18">
        <v>91594</v>
      </c>
      <c r="F21" s="18">
        <v>325673.58</v>
      </c>
      <c r="G21" s="18">
        <f t="shared" si="0"/>
        <v>-222126.94</v>
      </c>
      <c r="H21" s="18">
        <f t="shared" si="1"/>
        <v>-234079.58000000002</v>
      </c>
      <c r="I21" s="19">
        <f t="shared" si="2"/>
        <v>-40.548873520601994</v>
      </c>
      <c r="J21" s="19">
        <f t="shared" si="3"/>
        <v>355.56213289080074</v>
      </c>
      <c r="K21" s="19">
        <f t="shared" si="4"/>
        <v>80.087343353465414</v>
      </c>
    </row>
    <row r="22" spans="1:11" ht="25.5">
      <c r="A22" s="25" t="s">
        <v>95</v>
      </c>
      <c r="B22" s="17" t="s">
        <v>96</v>
      </c>
      <c r="C22" s="18">
        <v>547800.52</v>
      </c>
      <c r="D22" s="18">
        <v>406648</v>
      </c>
      <c r="E22" s="18">
        <v>91594</v>
      </c>
      <c r="F22" s="18">
        <v>325673.58</v>
      </c>
      <c r="G22" s="18">
        <f t="shared" si="0"/>
        <v>-222126.94</v>
      </c>
      <c r="H22" s="18">
        <f t="shared" si="1"/>
        <v>-234079.58000000002</v>
      </c>
      <c r="I22" s="19">
        <f t="shared" si="2"/>
        <v>-40.548873520601994</v>
      </c>
      <c r="J22" s="19">
        <f t="shared" si="3"/>
        <v>355.56213289080074</v>
      </c>
      <c r="K22" s="19">
        <f t="shared" si="4"/>
        <v>80.087343353465414</v>
      </c>
    </row>
    <row r="23" spans="1:11" ht="25.5">
      <c r="A23" s="26" t="s">
        <v>97</v>
      </c>
      <c r="B23" s="17" t="s">
        <v>98</v>
      </c>
      <c r="C23" s="18">
        <v>0</v>
      </c>
      <c r="D23" s="18">
        <v>27445</v>
      </c>
      <c r="E23" s="18">
        <v>0</v>
      </c>
      <c r="F23" s="18">
        <v>27445</v>
      </c>
      <c r="G23" s="18">
        <f t="shared" si="0"/>
        <v>27445</v>
      </c>
      <c r="H23" s="18">
        <f t="shared" si="1"/>
        <v>-27445</v>
      </c>
      <c r="I23" s="19">
        <f t="shared" si="2"/>
        <v>0</v>
      </c>
      <c r="J23" s="19">
        <f t="shared" si="3"/>
        <v>0</v>
      </c>
      <c r="K23" s="19">
        <f t="shared" si="4"/>
        <v>100</v>
      </c>
    </row>
    <row r="24" spans="1:11" ht="25.5">
      <c r="A24" s="26" t="s">
        <v>99</v>
      </c>
      <c r="B24" s="17" t="s">
        <v>100</v>
      </c>
      <c r="C24" s="18">
        <v>630.52</v>
      </c>
      <c r="D24" s="18">
        <v>91594</v>
      </c>
      <c r="E24" s="18">
        <v>91594</v>
      </c>
      <c r="F24" s="18">
        <v>10619.58</v>
      </c>
      <c r="G24" s="18">
        <f t="shared" si="0"/>
        <v>9989.06</v>
      </c>
      <c r="H24" s="18">
        <f t="shared" si="1"/>
        <v>80974.42</v>
      </c>
      <c r="I24" s="19">
        <f t="shared" si="2"/>
        <v>1584.2574383048914</v>
      </c>
      <c r="J24" s="19">
        <f t="shared" si="3"/>
        <v>11.59418739218726</v>
      </c>
      <c r="K24" s="19">
        <f t="shared" si="4"/>
        <v>11.59418739218726</v>
      </c>
    </row>
    <row r="25" spans="1:11" ht="25.5">
      <c r="A25" s="26" t="s">
        <v>139</v>
      </c>
      <c r="B25" s="17" t="s">
        <v>140</v>
      </c>
      <c r="C25" s="18">
        <v>547170</v>
      </c>
      <c r="D25" s="18">
        <v>287609</v>
      </c>
      <c r="E25" s="18">
        <v>0</v>
      </c>
      <c r="F25" s="18">
        <v>287609</v>
      </c>
      <c r="G25" s="18">
        <f t="shared" si="0"/>
        <v>-259561</v>
      </c>
      <c r="H25" s="18">
        <f t="shared" si="1"/>
        <v>-287609</v>
      </c>
      <c r="I25" s="19">
        <f t="shared" si="2"/>
        <v>-47.436993987243447</v>
      </c>
      <c r="J25" s="19">
        <f t="shared" si="3"/>
        <v>0</v>
      </c>
      <c r="K25" s="19">
        <f t="shared" si="4"/>
        <v>100</v>
      </c>
    </row>
    <row r="26" spans="1:11">
      <c r="A26" s="22" t="s">
        <v>28</v>
      </c>
      <c r="B26" s="17" t="s">
        <v>29</v>
      </c>
      <c r="C26" s="18">
        <v>1299508908.1300001</v>
      </c>
      <c r="D26" s="18">
        <v>2398264448</v>
      </c>
      <c r="E26" s="18">
        <v>1599901964</v>
      </c>
      <c r="F26" s="18">
        <v>1909012545.1900001</v>
      </c>
      <c r="G26" s="18">
        <f t="shared" si="0"/>
        <v>609503637.05999994</v>
      </c>
      <c r="H26" s="18">
        <f t="shared" si="1"/>
        <v>-309110581.19000006</v>
      </c>
      <c r="I26" s="19">
        <f t="shared" si="2"/>
        <v>46.902613229260481</v>
      </c>
      <c r="J26" s="19">
        <f t="shared" si="3"/>
        <v>119.32059514554105</v>
      </c>
      <c r="K26" s="19">
        <f t="shared" si="4"/>
        <v>79.599751678010108</v>
      </c>
    </row>
    <row r="27" spans="1:11">
      <c r="A27" s="23" t="s">
        <v>30</v>
      </c>
      <c r="B27" s="17" t="s">
        <v>31</v>
      </c>
      <c r="C27" s="18">
        <v>1299508908.1300001</v>
      </c>
      <c r="D27" s="18">
        <v>2398264448</v>
      </c>
      <c r="E27" s="18">
        <v>1599901964</v>
      </c>
      <c r="F27" s="18">
        <v>1909012545.1900001</v>
      </c>
      <c r="G27" s="18">
        <f t="shared" si="0"/>
        <v>609503637.05999994</v>
      </c>
      <c r="H27" s="18">
        <f t="shared" si="1"/>
        <v>-309110581.19000006</v>
      </c>
      <c r="I27" s="19">
        <f t="shared" si="2"/>
        <v>46.902613229260481</v>
      </c>
      <c r="J27" s="19">
        <f t="shared" si="3"/>
        <v>119.32059514554105</v>
      </c>
      <c r="K27" s="19">
        <f t="shared" si="4"/>
        <v>79.599751678010108</v>
      </c>
    </row>
    <row r="28" spans="1:11">
      <c r="A28" s="16" t="s">
        <v>32</v>
      </c>
      <c r="B28" s="17" t="s">
        <v>33</v>
      </c>
      <c r="C28" s="18">
        <v>1221300847.01</v>
      </c>
      <c r="D28" s="18">
        <v>1976325876</v>
      </c>
      <c r="E28" s="18">
        <v>1169338081</v>
      </c>
      <c r="F28" s="18">
        <v>1913875379.1300001</v>
      </c>
      <c r="G28" s="18">
        <f t="shared" si="0"/>
        <v>692574532.12000012</v>
      </c>
      <c r="H28" s="18">
        <f t="shared" si="1"/>
        <v>-744537298.13000011</v>
      </c>
      <c r="I28" s="19">
        <f t="shared" si="2"/>
        <v>56.707938409734794</v>
      </c>
      <c r="J28" s="19">
        <f t="shared" si="3"/>
        <v>163.67168830192233</v>
      </c>
      <c r="K28" s="19">
        <f t="shared" si="4"/>
        <v>96.840070879586065</v>
      </c>
    </row>
    <row r="29" spans="1:11">
      <c r="A29" s="22" t="s">
        <v>34</v>
      </c>
      <c r="B29" s="17" t="s">
        <v>35</v>
      </c>
      <c r="C29" s="18">
        <v>1038760181.88</v>
      </c>
      <c r="D29" s="18">
        <v>1808572649</v>
      </c>
      <c r="E29" s="18">
        <v>1033559926</v>
      </c>
      <c r="F29" s="18">
        <v>1750354764.6500001</v>
      </c>
      <c r="G29" s="18">
        <f t="shared" si="0"/>
        <v>711594582.7700001</v>
      </c>
      <c r="H29" s="18">
        <f t="shared" si="1"/>
        <v>-716794838.6500001</v>
      </c>
      <c r="I29" s="19">
        <f t="shared" si="2"/>
        <v>68.504222166286809</v>
      </c>
      <c r="J29" s="19">
        <f t="shared" si="3"/>
        <v>169.3520347121121</v>
      </c>
      <c r="K29" s="19">
        <f t="shared" si="4"/>
        <v>96.781003827400028</v>
      </c>
    </row>
    <row r="30" spans="1:11">
      <c r="A30" s="23" t="s">
        <v>36</v>
      </c>
      <c r="B30" s="17" t="s">
        <v>37</v>
      </c>
      <c r="C30" s="18">
        <v>151559426.36000001</v>
      </c>
      <c r="D30" s="18">
        <v>161751214</v>
      </c>
      <c r="E30" s="18">
        <v>153122718</v>
      </c>
      <c r="F30" s="18">
        <v>159886153.71000001</v>
      </c>
      <c r="G30" s="18">
        <f t="shared" si="0"/>
        <v>8326727.349999994</v>
      </c>
      <c r="H30" s="18">
        <f t="shared" si="1"/>
        <v>-6763435.7100000083</v>
      </c>
      <c r="I30" s="19">
        <f t="shared" si="2"/>
        <v>5.4940346173002013</v>
      </c>
      <c r="J30" s="19">
        <f t="shared" si="3"/>
        <v>104.41700343250177</v>
      </c>
      <c r="K30" s="19">
        <f t="shared" si="4"/>
        <v>98.846957470130647</v>
      </c>
    </row>
    <row r="31" spans="1:11">
      <c r="A31" s="24" t="s">
        <v>38</v>
      </c>
      <c r="B31" s="17" t="s">
        <v>39</v>
      </c>
      <c r="C31" s="18">
        <v>111084394.04000001</v>
      </c>
      <c r="D31" s="18">
        <v>115917146</v>
      </c>
      <c r="E31" s="18">
        <v>107826053</v>
      </c>
      <c r="F31" s="18">
        <v>115534733.67</v>
      </c>
      <c r="G31" s="18">
        <f t="shared" si="0"/>
        <v>4450339.6299999952</v>
      </c>
      <c r="H31" s="18">
        <f t="shared" si="1"/>
        <v>-7708680.6700000018</v>
      </c>
      <c r="I31" s="19">
        <f t="shared" si="2"/>
        <v>4.0062689889612102</v>
      </c>
      <c r="J31" s="19">
        <f t="shared" si="3"/>
        <v>107.14918190504478</v>
      </c>
      <c r="K31" s="19">
        <f t="shared" si="4"/>
        <v>99.67009856333074</v>
      </c>
    </row>
    <row r="32" spans="1:11">
      <c r="A32" s="24" t="s">
        <v>40</v>
      </c>
      <c r="B32" s="17" t="s">
        <v>41</v>
      </c>
      <c r="C32" s="18">
        <v>40475032.32</v>
      </c>
      <c r="D32" s="18">
        <v>45834068</v>
      </c>
      <c r="E32" s="18">
        <v>45296665</v>
      </c>
      <c r="F32" s="18">
        <v>44351420.039999999</v>
      </c>
      <c r="G32" s="18">
        <f t="shared" si="0"/>
        <v>3876387.7199999988</v>
      </c>
      <c r="H32" s="18">
        <f t="shared" si="1"/>
        <v>945244.96000000089</v>
      </c>
      <c r="I32" s="19">
        <f t="shared" si="2"/>
        <v>9.5772319323993429</v>
      </c>
      <c r="J32" s="19">
        <f t="shared" si="3"/>
        <v>97.913212904305425</v>
      </c>
      <c r="K32" s="19">
        <f t="shared" si="4"/>
        <v>96.765183574802919</v>
      </c>
    </row>
    <row r="33" spans="1:11">
      <c r="A33" s="25" t="s">
        <v>42</v>
      </c>
      <c r="B33" s="17" t="s">
        <v>43</v>
      </c>
      <c r="C33" s="18">
        <v>337309.75</v>
      </c>
      <c r="D33" s="18">
        <v>0</v>
      </c>
      <c r="E33" s="18">
        <v>0</v>
      </c>
      <c r="F33" s="18">
        <v>479622.02</v>
      </c>
      <c r="G33" s="18">
        <f t="shared" si="0"/>
        <v>142312.27000000002</v>
      </c>
      <c r="H33" s="18">
        <f t="shared" si="1"/>
        <v>-479622.02</v>
      </c>
      <c r="I33" s="19">
        <f t="shared" si="2"/>
        <v>42.190381392770291</v>
      </c>
      <c r="J33" s="19">
        <f t="shared" si="3"/>
        <v>0</v>
      </c>
      <c r="K33" s="19">
        <f t="shared" si="4"/>
        <v>0</v>
      </c>
    </row>
    <row r="34" spans="1:11">
      <c r="A34" s="23" t="s">
        <v>101</v>
      </c>
      <c r="B34" s="17" t="s">
        <v>102</v>
      </c>
      <c r="C34" s="18">
        <v>224861021.99000001</v>
      </c>
      <c r="D34" s="18">
        <v>221291693</v>
      </c>
      <c r="E34" s="18">
        <v>225791693</v>
      </c>
      <c r="F34" s="18">
        <v>220402527.28999999</v>
      </c>
      <c r="G34" s="18">
        <f t="shared" si="0"/>
        <v>-4458494.7000000179</v>
      </c>
      <c r="H34" s="18">
        <f t="shared" si="1"/>
        <v>5389165.7100000083</v>
      </c>
      <c r="I34" s="19">
        <f t="shared" si="2"/>
        <v>-1.9827779223552113</v>
      </c>
      <c r="J34" s="19">
        <f t="shared" si="3"/>
        <v>97.613213471941137</v>
      </c>
      <c r="K34" s="19">
        <f t="shared" si="4"/>
        <v>99.598192910928645</v>
      </c>
    </row>
    <row r="35" spans="1:11">
      <c r="A35" s="23" t="s">
        <v>44</v>
      </c>
      <c r="B35" s="17" t="s">
        <v>45</v>
      </c>
      <c r="C35" s="18">
        <v>305484462.82999998</v>
      </c>
      <c r="D35" s="18">
        <v>983209698</v>
      </c>
      <c r="E35" s="18">
        <v>276287062</v>
      </c>
      <c r="F35" s="18">
        <v>929419104.48000002</v>
      </c>
      <c r="G35" s="18">
        <f t="shared" si="0"/>
        <v>623934641.6500001</v>
      </c>
      <c r="H35" s="18">
        <f t="shared" si="1"/>
        <v>-653132042.48000002</v>
      </c>
      <c r="I35" s="19">
        <f t="shared" si="2"/>
        <v>204.24431274503655</v>
      </c>
      <c r="J35" s="19">
        <f t="shared" si="3"/>
        <v>336.39617351318464</v>
      </c>
      <c r="K35" s="19">
        <f t="shared" si="4"/>
        <v>94.529082287388093</v>
      </c>
    </row>
    <row r="36" spans="1:11">
      <c r="A36" s="24" t="s">
        <v>46</v>
      </c>
      <c r="B36" s="17" t="s">
        <v>47</v>
      </c>
      <c r="C36" s="18">
        <v>241928015.38</v>
      </c>
      <c r="D36" s="18">
        <v>795107982</v>
      </c>
      <c r="E36" s="18">
        <v>275650412</v>
      </c>
      <c r="F36" s="18">
        <v>760142355.64999998</v>
      </c>
      <c r="G36" s="18">
        <f t="shared" si="0"/>
        <v>518214340.26999998</v>
      </c>
      <c r="H36" s="18">
        <f t="shared" si="1"/>
        <v>-484491943.64999998</v>
      </c>
      <c r="I36" s="19">
        <f t="shared" si="2"/>
        <v>214.20187300591579</v>
      </c>
      <c r="J36" s="19">
        <f t="shared" si="3"/>
        <v>275.76318501929171</v>
      </c>
      <c r="K36" s="19">
        <f t="shared" si="4"/>
        <v>95.602405315810302</v>
      </c>
    </row>
    <row r="37" spans="1:11">
      <c r="A37" s="24" t="s">
        <v>48</v>
      </c>
      <c r="B37" s="17" t="s">
        <v>49</v>
      </c>
      <c r="C37" s="18">
        <v>63556447.450000003</v>
      </c>
      <c r="D37" s="18">
        <v>188101716</v>
      </c>
      <c r="E37" s="18">
        <v>636650</v>
      </c>
      <c r="F37" s="18">
        <v>169276748.83000001</v>
      </c>
      <c r="G37" s="18">
        <f t="shared" si="0"/>
        <v>105720301.38000001</v>
      </c>
      <c r="H37" s="18">
        <f t="shared" si="1"/>
        <v>-168640098.83000001</v>
      </c>
      <c r="I37" s="19">
        <f t="shared" si="2"/>
        <v>166.34079723095033</v>
      </c>
      <c r="J37" s="19">
        <f t="shared" si="3"/>
        <v>26588.667058823528</v>
      </c>
      <c r="K37" s="19">
        <f t="shared" si="4"/>
        <v>89.992134271651196</v>
      </c>
    </row>
    <row r="38" spans="1:11" ht="25.5">
      <c r="A38" s="23" t="s">
        <v>73</v>
      </c>
      <c r="B38" s="17" t="s">
        <v>74</v>
      </c>
      <c r="C38" s="18">
        <v>321117482.27999997</v>
      </c>
      <c r="D38" s="18">
        <v>406867174</v>
      </c>
      <c r="E38" s="18">
        <v>356174855</v>
      </c>
      <c r="F38" s="18">
        <v>405447463.94</v>
      </c>
      <c r="G38" s="18">
        <f t="shared" si="0"/>
        <v>84329981.660000026</v>
      </c>
      <c r="H38" s="18">
        <f t="shared" si="1"/>
        <v>-49272608.939999998</v>
      </c>
      <c r="I38" s="19">
        <f t="shared" si="2"/>
        <v>26.261410951916986</v>
      </c>
      <c r="J38" s="19">
        <f t="shared" si="3"/>
        <v>113.83382578761771</v>
      </c>
      <c r="K38" s="19">
        <f t="shared" si="4"/>
        <v>99.65106301252014</v>
      </c>
    </row>
    <row r="39" spans="1:11">
      <c r="A39" s="24" t="s">
        <v>229</v>
      </c>
      <c r="B39" s="17" t="s">
        <v>230</v>
      </c>
      <c r="C39" s="18">
        <v>318609586.11000001</v>
      </c>
      <c r="D39" s="18">
        <v>399373712</v>
      </c>
      <c r="E39" s="18">
        <v>355970000</v>
      </c>
      <c r="F39" s="18">
        <v>398109561.44</v>
      </c>
      <c r="G39" s="18">
        <f t="shared" si="0"/>
        <v>79499975.329999983</v>
      </c>
      <c r="H39" s="18">
        <f t="shared" si="1"/>
        <v>-42139561.439999998</v>
      </c>
      <c r="I39" s="19">
        <f t="shared" si="2"/>
        <v>24.952160511125541</v>
      </c>
      <c r="J39" s="19">
        <f t="shared" si="3"/>
        <v>111.8379530409866</v>
      </c>
      <c r="K39" s="19">
        <f t="shared" si="4"/>
        <v>99.683466757571665</v>
      </c>
    </row>
    <row r="40" spans="1:11">
      <c r="A40" s="24" t="s">
        <v>75</v>
      </c>
      <c r="B40" s="17" t="s">
        <v>76</v>
      </c>
      <c r="C40" s="18">
        <v>2507896.17</v>
      </c>
      <c r="D40" s="18">
        <v>7493462</v>
      </c>
      <c r="E40" s="18">
        <v>204855</v>
      </c>
      <c r="F40" s="18">
        <v>7337902.5</v>
      </c>
      <c r="G40" s="18">
        <f t="shared" si="0"/>
        <v>4830006.33</v>
      </c>
      <c r="H40" s="18">
        <f t="shared" si="1"/>
        <v>-7133047.5</v>
      </c>
      <c r="I40" s="19">
        <f t="shared" si="2"/>
        <v>192.59195766465882</v>
      </c>
      <c r="J40" s="19">
        <f t="shared" si="3"/>
        <v>3581.998242659442</v>
      </c>
      <c r="K40" s="19">
        <f t="shared" si="4"/>
        <v>97.924063670436979</v>
      </c>
    </row>
    <row r="41" spans="1:11" ht="25.5">
      <c r="A41" s="23" t="s">
        <v>50</v>
      </c>
      <c r="B41" s="17" t="s">
        <v>51</v>
      </c>
      <c r="C41" s="18">
        <v>35737788.420000002</v>
      </c>
      <c r="D41" s="18">
        <v>35452870</v>
      </c>
      <c r="E41" s="18">
        <v>22183598</v>
      </c>
      <c r="F41" s="18">
        <v>35199515.229999997</v>
      </c>
      <c r="G41" s="18">
        <f t="shared" si="0"/>
        <v>-538273.19000000507</v>
      </c>
      <c r="H41" s="18">
        <f t="shared" si="1"/>
        <v>-13015917.229999997</v>
      </c>
      <c r="I41" s="19">
        <f t="shared" si="2"/>
        <v>-1.5061737555611359</v>
      </c>
      <c r="J41" s="19">
        <f t="shared" si="3"/>
        <v>158.6736075455388</v>
      </c>
      <c r="K41" s="19">
        <f t="shared" si="4"/>
        <v>99.285375852505027</v>
      </c>
    </row>
    <row r="42" spans="1:11">
      <c r="A42" s="24" t="s">
        <v>52</v>
      </c>
      <c r="B42" s="17" t="s">
        <v>53</v>
      </c>
      <c r="C42" s="18">
        <v>123930.49</v>
      </c>
      <c r="D42" s="18">
        <v>95628</v>
      </c>
      <c r="E42" s="18">
        <v>81408</v>
      </c>
      <c r="F42" s="18">
        <v>95348.63</v>
      </c>
      <c r="G42" s="18">
        <f t="shared" si="0"/>
        <v>-28581.86</v>
      </c>
      <c r="H42" s="18">
        <f t="shared" si="1"/>
        <v>-13940.630000000005</v>
      </c>
      <c r="I42" s="19">
        <f t="shared" si="2"/>
        <v>-23.062815292669299</v>
      </c>
      <c r="J42" s="19">
        <f t="shared" si="3"/>
        <v>117.12439809355347</v>
      </c>
      <c r="K42" s="19">
        <f t="shared" si="4"/>
        <v>99.707857531266995</v>
      </c>
    </row>
    <row r="43" spans="1:11" ht="25.5">
      <c r="A43" s="25" t="s">
        <v>77</v>
      </c>
      <c r="B43" s="17" t="s">
        <v>78</v>
      </c>
      <c r="C43" s="18">
        <v>2320.89</v>
      </c>
      <c r="D43" s="18">
        <v>662</v>
      </c>
      <c r="E43" s="18">
        <v>640</v>
      </c>
      <c r="F43" s="18">
        <v>383.51</v>
      </c>
      <c r="G43" s="18">
        <f t="shared" si="0"/>
        <v>-1937.3799999999999</v>
      </c>
      <c r="H43" s="18">
        <f t="shared" si="1"/>
        <v>256.49</v>
      </c>
      <c r="I43" s="19">
        <f t="shared" si="2"/>
        <v>-83.475735601428767</v>
      </c>
      <c r="J43" s="19">
        <f t="shared" si="3"/>
        <v>59.923437499999999</v>
      </c>
      <c r="K43" s="19">
        <f t="shared" si="4"/>
        <v>57.932024169184295</v>
      </c>
    </row>
    <row r="44" spans="1:11" ht="25.5">
      <c r="A44" s="25" t="s">
        <v>54</v>
      </c>
      <c r="B44" s="17" t="s">
        <v>55</v>
      </c>
      <c r="C44" s="18">
        <v>121609.60000000001</v>
      </c>
      <c r="D44" s="18">
        <v>94966</v>
      </c>
      <c r="E44" s="18">
        <v>80768</v>
      </c>
      <c r="F44" s="18">
        <v>94965.119999999995</v>
      </c>
      <c r="G44" s="18">
        <f t="shared" si="0"/>
        <v>-26644.48000000001</v>
      </c>
      <c r="H44" s="18">
        <f t="shared" si="1"/>
        <v>-14197.119999999995</v>
      </c>
      <c r="I44" s="19">
        <f t="shared" si="2"/>
        <v>-21.909849222429813</v>
      </c>
      <c r="J44" s="19">
        <f t="shared" si="3"/>
        <v>117.57765451664024</v>
      </c>
      <c r="K44" s="19">
        <f t="shared" si="4"/>
        <v>99.999073352568274</v>
      </c>
    </row>
    <row r="45" spans="1:11" ht="25.5">
      <c r="A45" s="26" t="s">
        <v>56</v>
      </c>
      <c r="B45" s="17" t="s">
        <v>57</v>
      </c>
      <c r="C45" s="18">
        <v>121609.60000000001</v>
      </c>
      <c r="D45" s="18">
        <v>87707</v>
      </c>
      <c r="E45" s="18">
        <v>80768</v>
      </c>
      <c r="F45" s="18">
        <v>87706.62</v>
      </c>
      <c r="G45" s="18">
        <f t="shared" si="0"/>
        <v>-33902.98000000001</v>
      </c>
      <c r="H45" s="18">
        <f t="shared" si="1"/>
        <v>-6938.6199999999953</v>
      </c>
      <c r="I45" s="19">
        <f t="shared" si="2"/>
        <v>-27.87853919427414</v>
      </c>
      <c r="J45" s="19">
        <f t="shared" si="3"/>
        <v>108.59080328843105</v>
      </c>
      <c r="K45" s="19">
        <f t="shared" si="4"/>
        <v>99.999566739256835</v>
      </c>
    </row>
    <row r="46" spans="1:11" ht="25.5">
      <c r="A46" s="26" t="s">
        <v>231</v>
      </c>
      <c r="B46" s="17" t="s">
        <v>232</v>
      </c>
      <c r="C46" s="18">
        <v>0</v>
      </c>
      <c r="D46" s="18">
        <v>7259</v>
      </c>
      <c r="E46" s="18">
        <v>0</v>
      </c>
      <c r="F46" s="18">
        <v>7258.5</v>
      </c>
      <c r="G46" s="18">
        <f t="shared" si="0"/>
        <v>7258.5</v>
      </c>
      <c r="H46" s="18">
        <f t="shared" si="1"/>
        <v>-7258.5</v>
      </c>
      <c r="I46" s="19">
        <f t="shared" si="2"/>
        <v>0</v>
      </c>
      <c r="J46" s="19">
        <f t="shared" si="3"/>
        <v>0</v>
      </c>
      <c r="K46" s="19">
        <f t="shared" si="4"/>
        <v>99.993111998897916</v>
      </c>
    </row>
    <row r="47" spans="1:11" ht="51">
      <c r="A47" s="24" t="s">
        <v>153</v>
      </c>
      <c r="B47" s="17" t="s">
        <v>154</v>
      </c>
      <c r="C47" s="18">
        <v>35459602.689999998</v>
      </c>
      <c r="D47" s="18">
        <v>35350192</v>
      </c>
      <c r="E47" s="18">
        <v>22102190</v>
      </c>
      <c r="F47" s="18">
        <v>35097116.600000001</v>
      </c>
      <c r="G47" s="18">
        <f t="shared" si="0"/>
        <v>-362486.08999999613</v>
      </c>
      <c r="H47" s="18">
        <f t="shared" si="1"/>
        <v>-12994926.600000001</v>
      </c>
      <c r="I47" s="19">
        <f t="shared" si="2"/>
        <v>-1.0222508502674827</v>
      </c>
      <c r="J47" s="19">
        <f t="shared" si="3"/>
        <v>158.79474658393579</v>
      </c>
      <c r="K47" s="19">
        <f t="shared" si="4"/>
        <v>99.284090451333341</v>
      </c>
    </row>
    <row r="48" spans="1:11" ht="38.25">
      <c r="A48" s="25" t="s">
        <v>155</v>
      </c>
      <c r="B48" s="17" t="s">
        <v>156</v>
      </c>
      <c r="C48" s="18">
        <v>5292761.42</v>
      </c>
      <c r="D48" s="18">
        <v>4544528</v>
      </c>
      <c r="E48" s="18">
        <v>922379</v>
      </c>
      <c r="F48" s="18">
        <v>4384557.13</v>
      </c>
      <c r="G48" s="18">
        <f t="shared" si="0"/>
        <v>-908204.29</v>
      </c>
      <c r="H48" s="18">
        <f t="shared" si="1"/>
        <v>-3462178.13</v>
      </c>
      <c r="I48" s="19">
        <f t="shared" si="2"/>
        <v>-17.159365743714176</v>
      </c>
      <c r="J48" s="19">
        <f t="shared" si="3"/>
        <v>475.35309563639237</v>
      </c>
      <c r="K48" s="19">
        <f t="shared" si="4"/>
        <v>96.4799233275711</v>
      </c>
    </row>
    <row r="49" spans="1:11" ht="63.75">
      <c r="A49" s="25" t="s">
        <v>249</v>
      </c>
      <c r="B49" s="17" t="s">
        <v>250</v>
      </c>
      <c r="C49" s="18">
        <v>30166841.27</v>
      </c>
      <c r="D49" s="18">
        <v>30805664</v>
      </c>
      <c r="E49" s="18">
        <v>21179811</v>
      </c>
      <c r="F49" s="18">
        <v>30712559.469999999</v>
      </c>
      <c r="G49" s="18">
        <f t="shared" si="0"/>
        <v>545718.19999999925</v>
      </c>
      <c r="H49" s="18">
        <f t="shared" si="1"/>
        <v>-9532748.4699999988</v>
      </c>
      <c r="I49" s="19">
        <f t="shared" si="2"/>
        <v>1.8090001373219735</v>
      </c>
      <c r="J49" s="19">
        <f t="shared" si="3"/>
        <v>145.00865692333136</v>
      </c>
      <c r="K49" s="19">
        <f t="shared" si="4"/>
        <v>99.69776814419582</v>
      </c>
    </row>
    <row r="50" spans="1:11" ht="25.5">
      <c r="A50" s="24" t="s">
        <v>157</v>
      </c>
      <c r="B50" s="17" t="s">
        <v>158</v>
      </c>
      <c r="C50" s="18">
        <v>0</v>
      </c>
      <c r="D50" s="18">
        <v>7050</v>
      </c>
      <c r="E50" s="18">
        <v>0</v>
      </c>
      <c r="F50" s="18">
        <v>7050</v>
      </c>
      <c r="G50" s="18">
        <f t="shared" si="0"/>
        <v>7050</v>
      </c>
      <c r="H50" s="18">
        <f t="shared" si="1"/>
        <v>-7050</v>
      </c>
      <c r="I50" s="19">
        <f t="shared" si="2"/>
        <v>0</v>
      </c>
      <c r="J50" s="19">
        <f t="shared" si="3"/>
        <v>0</v>
      </c>
      <c r="K50" s="19">
        <f t="shared" si="4"/>
        <v>100</v>
      </c>
    </row>
    <row r="51" spans="1:11" ht="38.25">
      <c r="A51" s="25" t="s">
        <v>179</v>
      </c>
      <c r="B51" s="17" t="s">
        <v>180</v>
      </c>
      <c r="C51" s="18">
        <v>0</v>
      </c>
      <c r="D51" s="18">
        <v>7050</v>
      </c>
      <c r="E51" s="18">
        <v>0</v>
      </c>
      <c r="F51" s="18">
        <v>7050</v>
      </c>
      <c r="G51" s="18">
        <f t="shared" si="0"/>
        <v>7050</v>
      </c>
      <c r="H51" s="18">
        <f t="shared" si="1"/>
        <v>-7050</v>
      </c>
      <c r="I51" s="19">
        <f t="shared" si="2"/>
        <v>0</v>
      </c>
      <c r="J51" s="19">
        <f t="shared" si="3"/>
        <v>0</v>
      </c>
      <c r="K51" s="19">
        <f t="shared" si="4"/>
        <v>100</v>
      </c>
    </row>
    <row r="52" spans="1:11">
      <c r="A52" s="24" t="s">
        <v>181</v>
      </c>
      <c r="B52" s="17" t="s">
        <v>182</v>
      </c>
      <c r="C52" s="18">
        <v>154255.24</v>
      </c>
      <c r="D52" s="18">
        <v>0</v>
      </c>
      <c r="E52" s="18">
        <v>0</v>
      </c>
      <c r="F52" s="18">
        <v>0</v>
      </c>
      <c r="G52" s="18">
        <f t="shared" si="0"/>
        <v>-154255.24</v>
      </c>
      <c r="H52" s="18">
        <f t="shared" si="1"/>
        <v>0</v>
      </c>
      <c r="I52" s="19">
        <f t="shared" si="2"/>
        <v>-100</v>
      </c>
      <c r="J52" s="19">
        <f t="shared" si="3"/>
        <v>0</v>
      </c>
      <c r="K52" s="19">
        <f t="shared" si="4"/>
        <v>0</v>
      </c>
    </row>
    <row r="53" spans="1:11">
      <c r="A53" s="22" t="s">
        <v>58</v>
      </c>
      <c r="B53" s="17" t="s">
        <v>59</v>
      </c>
      <c r="C53" s="18">
        <v>182540665.13</v>
      </c>
      <c r="D53" s="18">
        <v>167753227</v>
      </c>
      <c r="E53" s="18">
        <v>135778155</v>
      </c>
      <c r="F53" s="18">
        <v>163520614.47999999</v>
      </c>
      <c r="G53" s="18">
        <f t="shared" si="0"/>
        <v>-19020050.650000006</v>
      </c>
      <c r="H53" s="18">
        <f t="shared" si="1"/>
        <v>-27742459.479999989</v>
      </c>
      <c r="I53" s="19">
        <f t="shared" si="2"/>
        <v>-10.419623833656189</v>
      </c>
      <c r="J53" s="19">
        <f t="shared" si="3"/>
        <v>120.43219653411845</v>
      </c>
      <c r="K53" s="19">
        <f t="shared" si="4"/>
        <v>97.476881610152262</v>
      </c>
    </row>
    <row r="54" spans="1:11">
      <c r="A54" s="23" t="s">
        <v>60</v>
      </c>
      <c r="B54" s="17" t="s">
        <v>61</v>
      </c>
      <c r="C54" s="18">
        <v>14165122.630000001</v>
      </c>
      <c r="D54" s="18">
        <v>19909376</v>
      </c>
      <c r="E54" s="18">
        <v>16532620</v>
      </c>
      <c r="F54" s="18">
        <v>17320297.609999999</v>
      </c>
      <c r="G54" s="18">
        <f t="shared" si="0"/>
        <v>3155174.9799999986</v>
      </c>
      <c r="H54" s="18">
        <f t="shared" si="1"/>
        <v>-787677.6099999994</v>
      </c>
      <c r="I54" s="19">
        <f t="shared" si="2"/>
        <v>22.274251077203687</v>
      </c>
      <c r="J54" s="19">
        <f t="shared" si="3"/>
        <v>104.76438465288622</v>
      </c>
      <c r="K54" s="19">
        <f t="shared" si="4"/>
        <v>86.995682888303477</v>
      </c>
    </row>
    <row r="55" spans="1:11">
      <c r="A55" s="23" t="s">
        <v>183</v>
      </c>
      <c r="B55" s="17" t="s">
        <v>184</v>
      </c>
      <c r="C55" s="18">
        <v>168375542.5</v>
      </c>
      <c r="D55" s="18">
        <v>147843851</v>
      </c>
      <c r="E55" s="18">
        <v>119245535</v>
      </c>
      <c r="F55" s="18">
        <v>146200316.87</v>
      </c>
      <c r="G55" s="18">
        <f t="shared" si="0"/>
        <v>-22175225.629999995</v>
      </c>
      <c r="H55" s="18">
        <f t="shared" si="1"/>
        <v>-26954781.870000005</v>
      </c>
      <c r="I55" s="19">
        <f t="shared" si="2"/>
        <v>-13.170098994632781</v>
      </c>
      <c r="J55" s="19">
        <f t="shared" si="3"/>
        <v>122.60443702986447</v>
      </c>
      <c r="K55" s="19">
        <f t="shared" si="4"/>
        <v>98.888331087912491</v>
      </c>
    </row>
    <row r="56" spans="1:11" ht="51">
      <c r="A56" s="24" t="s">
        <v>296</v>
      </c>
      <c r="B56" s="17" t="s">
        <v>297</v>
      </c>
      <c r="C56" s="18">
        <v>168375542.5</v>
      </c>
      <c r="D56" s="18">
        <v>147843851</v>
      </c>
      <c r="E56" s="18">
        <v>119245535</v>
      </c>
      <c r="F56" s="18">
        <v>146200316.87</v>
      </c>
      <c r="G56" s="18">
        <f t="shared" si="0"/>
        <v>-22175225.629999995</v>
      </c>
      <c r="H56" s="18">
        <f t="shared" si="1"/>
        <v>-26954781.870000005</v>
      </c>
      <c r="I56" s="19">
        <f t="shared" si="2"/>
        <v>-13.170098994632781</v>
      </c>
      <c r="J56" s="19">
        <f t="shared" si="3"/>
        <v>122.60443702986447</v>
      </c>
      <c r="K56" s="19">
        <f t="shared" si="4"/>
        <v>98.888331087912491</v>
      </c>
    </row>
    <row r="57" spans="1:11" ht="38.25">
      <c r="A57" s="25" t="s">
        <v>298</v>
      </c>
      <c r="B57" s="17" t="s">
        <v>299</v>
      </c>
      <c r="C57" s="18">
        <v>139029326.25999999</v>
      </c>
      <c r="D57" s="18">
        <v>125263481</v>
      </c>
      <c r="E57" s="18">
        <v>98360438</v>
      </c>
      <c r="F57" s="18">
        <v>123713551.12</v>
      </c>
      <c r="G57" s="18">
        <f t="shared" si="0"/>
        <v>-15315775.139999986</v>
      </c>
      <c r="H57" s="18">
        <f t="shared" si="1"/>
        <v>-25353113.120000005</v>
      </c>
      <c r="I57" s="19">
        <f t="shared" si="2"/>
        <v>-11.016219061119386</v>
      </c>
      <c r="J57" s="19">
        <f t="shared" si="3"/>
        <v>125.77572206419008</v>
      </c>
      <c r="K57" s="19">
        <f t="shared" si="4"/>
        <v>98.762664211766563</v>
      </c>
    </row>
    <row r="58" spans="1:11" ht="63.75">
      <c r="A58" s="25" t="s">
        <v>300</v>
      </c>
      <c r="B58" s="17" t="s">
        <v>301</v>
      </c>
      <c r="C58" s="18">
        <v>29346216.239999998</v>
      </c>
      <c r="D58" s="18">
        <v>22580370</v>
      </c>
      <c r="E58" s="18">
        <v>20885097</v>
      </c>
      <c r="F58" s="18">
        <v>22486765.75</v>
      </c>
      <c r="G58" s="18">
        <f t="shared" si="0"/>
        <v>-6859450.4899999984</v>
      </c>
      <c r="H58" s="18">
        <f t="shared" si="1"/>
        <v>-1601668.75</v>
      </c>
      <c r="I58" s="19">
        <f t="shared" si="2"/>
        <v>-23.374224581124395</v>
      </c>
      <c r="J58" s="19">
        <f t="shared" si="3"/>
        <v>107.66895528423927</v>
      </c>
      <c r="K58" s="19">
        <f t="shared" si="4"/>
        <v>99.585461841413576</v>
      </c>
    </row>
    <row r="59" spans="1:11">
      <c r="A59" s="16"/>
      <c r="B59" s="17" t="s">
        <v>62</v>
      </c>
      <c r="C59" s="18">
        <v>79997667.379999995</v>
      </c>
      <c r="D59" s="18">
        <v>429872613</v>
      </c>
      <c r="E59" s="18">
        <v>432049431</v>
      </c>
      <c r="F59" s="18">
        <v>2219568.96</v>
      </c>
      <c r="G59" s="18">
        <f t="shared" si="0"/>
        <v>-77778098.420000002</v>
      </c>
      <c r="H59" s="18">
        <f t="shared" si="1"/>
        <v>429829862.04000002</v>
      </c>
      <c r="I59" s="19">
        <f t="shared" si="2"/>
        <v>-97.225457900595103</v>
      </c>
      <c r="J59" s="19">
        <f t="shared" si="3"/>
        <v>0.51373032823181752</v>
      </c>
      <c r="K59" s="19">
        <f t="shared" si="4"/>
        <v>0.51633179059955603</v>
      </c>
    </row>
    <row r="60" spans="1:11">
      <c r="A60" s="16" t="s">
        <v>63</v>
      </c>
      <c r="B60" s="17" t="s">
        <v>64</v>
      </c>
      <c r="C60" s="18">
        <v>-79997667.379999995</v>
      </c>
      <c r="D60" s="18">
        <v>-429872613</v>
      </c>
      <c r="E60" s="18">
        <v>-432049431</v>
      </c>
      <c r="F60" s="18">
        <v>-2219568.96</v>
      </c>
      <c r="G60" s="18">
        <f t="shared" si="0"/>
        <v>77778098.420000002</v>
      </c>
      <c r="H60" s="18">
        <f t="shared" si="1"/>
        <v>-429829862.04000002</v>
      </c>
      <c r="I60" s="19">
        <f t="shared" si="2"/>
        <v>-97.225457900595103</v>
      </c>
      <c r="J60" s="19">
        <f t="shared" si="3"/>
        <v>0.51373032823181752</v>
      </c>
      <c r="K60" s="19">
        <f t="shared" si="4"/>
        <v>0.51633179059955603</v>
      </c>
    </row>
    <row r="61" spans="1:11">
      <c r="A61" s="22" t="s">
        <v>302</v>
      </c>
      <c r="B61" s="17" t="s">
        <v>303</v>
      </c>
      <c r="C61" s="18">
        <v>0</v>
      </c>
      <c r="D61" s="18">
        <v>-484457337</v>
      </c>
      <c r="E61" s="18">
        <v>0</v>
      </c>
      <c r="F61" s="18">
        <v>0</v>
      </c>
      <c r="G61" s="18">
        <f t="shared" si="0"/>
        <v>0</v>
      </c>
      <c r="H61" s="18">
        <f t="shared" si="1"/>
        <v>0</v>
      </c>
      <c r="I61" s="19">
        <f t="shared" si="2"/>
        <v>0</v>
      </c>
      <c r="J61" s="19">
        <f t="shared" si="3"/>
        <v>0</v>
      </c>
      <c r="K61" s="19">
        <f t="shared" si="4"/>
        <v>0</v>
      </c>
    </row>
    <row r="62" spans="1:11">
      <c r="A62" s="23" t="s">
        <v>304</v>
      </c>
      <c r="B62" s="17" t="s">
        <v>305</v>
      </c>
      <c r="C62" s="18">
        <v>0</v>
      </c>
      <c r="D62" s="18">
        <v>-613889225</v>
      </c>
      <c r="E62" s="18">
        <v>0</v>
      </c>
      <c r="F62" s="18">
        <v>0</v>
      </c>
      <c r="G62" s="18">
        <f t="shared" si="0"/>
        <v>0</v>
      </c>
      <c r="H62" s="18">
        <f t="shared" si="1"/>
        <v>0</v>
      </c>
      <c r="I62" s="19">
        <f t="shared" si="2"/>
        <v>0</v>
      </c>
      <c r="J62" s="19">
        <f t="shared" si="3"/>
        <v>0</v>
      </c>
      <c r="K62" s="19">
        <f t="shared" si="4"/>
        <v>0</v>
      </c>
    </row>
    <row r="63" spans="1:11">
      <c r="A63" s="23" t="s">
        <v>306</v>
      </c>
      <c r="B63" s="17" t="s">
        <v>307</v>
      </c>
      <c r="C63" s="18">
        <v>0</v>
      </c>
      <c r="D63" s="18">
        <v>129431888</v>
      </c>
      <c r="E63" s="18">
        <v>0</v>
      </c>
      <c r="F63" s="18">
        <v>0</v>
      </c>
      <c r="G63" s="18">
        <f t="shared" si="0"/>
        <v>0</v>
      </c>
      <c r="H63" s="18">
        <f t="shared" si="1"/>
        <v>0</v>
      </c>
      <c r="I63" s="19">
        <f t="shared" si="2"/>
        <v>0</v>
      </c>
      <c r="J63" s="19">
        <f t="shared" si="3"/>
        <v>0</v>
      </c>
      <c r="K63" s="19">
        <f t="shared" si="4"/>
        <v>0</v>
      </c>
    </row>
    <row r="64" spans="1:11">
      <c r="A64" s="22" t="s">
        <v>65</v>
      </c>
      <c r="B64" s="17" t="s">
        <v>66</v>
      </c>
      <c r="C64" s="18">
        <v>-555926.43000000005</v>
      </c>
      <c r="D64" s="18">
        <v>486634155</v>
      </c>
      <c r="E64" s="18">
        <v>0</v>
      </c>
      <c r="F64" s="18">
        <v>824148.16</v>
      </c>
      <c r="G64" s="18">
        <f t="shared" si="0"/>
        <v>1380074.59</v>
      </c>
      <c r="H64" s="18">
        <f t="shared" si="1"/>
        <v>-824148.16</v>
      </c>
      <c r="I64" s="19">
        <f t="shared" si="2"/>
        <v>-248.24770248825908</v>
      </c>
      <c r="J64" s="19">
        <f t="shared" si="3"/>
        <v>0</v>
      </c>
      <c r="K64" s="19">
        <f t="shared" si="4"/>
        <v>0.16935682617674053</v>
      </c>
    </row>
    <row r="65" spans="1:11" ht="25.5">
      <c r="A65" s="23" t="s">
        <v>79</v>
      </c>
      <c r="B65" s="17" t="s">
        <v>80</v>
      </c>
      <c r="C65" s="18">
        <v>-20024.599999999999</v>
      </c>
      <c r="D65" s="18">
        <v>570863</v>
      </c>
      <c r="E65" s="18">
        <v>0</v>
      </c>
      <c r="F65" s="18">
        <v>-555518.4</v>
      </c>
      <c r="G65" s="18">
        <f t="shared" si="0"/>
        <v>-535493.80000000005</v>
      </c>
      <c r="H65" s="18">
        <f t="shared" si="1"/>
        <v>555518.4</v>
      </c>
      <c r="I65" s="19">
        <f t="shared" si="2"/>
        <v>2674.1797588965574</v>
      </c>
      <c r="J65" s="19">
        <f t="shared" si="3"/>
        <v>0</v>
      </c>
      <c r="K65" s="19">
        <f t="shared" si="4"/>
        <v>-97.312034586231718</v>
      </c>
    </row>
    <row r="66" spans="1:11" ht="25.5">
      <c r="A66" s="23" t="s">
        <v>103</v>
      </c>
      <c r="B66" s="17" t="s">
        <v>104</v>
      </c>
      <c r="C66" s="18">
        <v>-55532.45</v>
      </c>
      <c r="D66" s="18">
        <v>1605955</v>
      </c>
      <c r="E66" s="18">
        <v>0</v>
      </c>
      <c r="F66" s="18">
        <v>-1605954.93</v>
      </c>
      <c r="G66" s="18">
        <f t="shared" si="0"/>
        <v>-1550422.48</v>
      </c>
      <c r="H66" s="18">
        <f t="shared" si="1"/>
        <v>1605954.93</v>
      </c>
      <c r="I66" s="19">
        <f t="shared" si="2"/>
        <v>2791.9216242035063</v>
      </c>
      <c r="J66" s="19">
        <f t="shared" si="3"/>
        <v>0</v>
      </c>
      <c r="K66" s="19">
        <f t="shared" si="4"/>
        <v>-99.99999564122281</v>
      </c>
    </row>
    <row r="67" spans="1:11" ht="25.5">
      <c r="A67" s="23" t="s">
        <v>308</v>
      </c>
      <c r="B67" s="17" t="s">
        <v>309</v>
      </c>
      <c r="C67" s="18">
        <v>0</v>
      </c>
      <c r="D67" s="18">
        <v>484457337</v>
      </c>
      <c r="E67" s="18">
        <v>0</v>
      </c>
      <c r="F67" s="18">
        <v>0</v>
      </c>
      <c r="G67" s="18">
        <f t="shared" si="0"/>
        <v>0</v>
      </c>
      <c r="H67" s="18">
        <f t="shared" si="1"/>
        <v>0</v>
      </c>
      <c r="I67" s="19">
        <f t="shared" si="2"/>
        <v>0</v>
      </c>
      <c r="J67" s="19">
        <f t="shared" si="3"/>
        <v>0</v>
      </c>
      <c r="K67" s="19">
        <f t="shared" si="4"/>
        <v>0</v>
      </c>
    </row>
    <row r="68" spans="1:11">
      <c r="A68" s="22" t="s">
        <v>310</v>
      </c>
      <c r="B68" s="17" t="s">
        <v>311</v>
      </c>
      <c r="C68" s="18">
        <v>-79441740.950000003</v>
      </c>
      <c r="D68" s="18">
        <v>-432049431</v>
      </c>
      <c r="E68" s="18">
        <v>-432049431</v>
      </c>
      <c r="F68" s="18">
        <v>-3043717.1200000001</v>
      </c>
      <c r="G68" s="18">
        <f t="shared" si="0"/>
        <v>76398023.829999998</v>
      </c>
      <c r="H68" s="18">
        <f t="shared" si="1"/>
        <v>-429005713.88</v>
      </c>
      <c r="I68" s="19">
        <f t="shared" si="2"/>
        <v>-96.168617299165575</v>
      </c>
      <c r="J68" s="19">
        <f t="shared" si="3"/>
        <v>0.70448353859769342</v>
      </c>
      <c r="K68" s="19">
        <f t="shared" si="4"/>
        <v>0.70448353859769342</v>
      </c>
    </row>
    <row r="69" spans="1:11">
      <c r="A69" s="16"/>
      <c r="B69" s="17"/>
      <c r="C69" s="18"/>
      <c r="D69" s="18"/>
      <c r="E69" s="18"/>
      <c r="F69" s="18"/>
      <c r="G69" s="18"/>
      <c r="H69" s="18"/>
      <c r="I69" s="19"/>
      <c r="J69" s="19"/>
      <c r="K69" s="19"/>
    </row>
    <row r="70" spans="1:11">
      <c r="A70" s="27"/>
      <c r="B70" s="28" t="s">
        <v>67</v>
      </c>
      <c r="C70" s="29"/>
      <c r="D70" s="29"/>
      <c r="E70" s="29"/>
      <c r="F70" s="29"/>
      <c r="G70" s="29"/>
      <c r="H70" s="29"/>
      <c r="I70" s="30"/>
      <c r="J70" s="30"/>
      <c r="K70" s="30"/>
    </row>
    <row r="71" spans="1:11">
      <c r="A71" s="16" t="s">
        <v>24</v>
      </c>
      <c r="B71" s="17" t="s">
        <v>25</v>
      </c>
      <c r="C71" s="18">
        <v>861445837.21000004</v>
      </c>
      <c r="D71" s="18">
        <v>1982096851</v>
      </c>
      <c r="E71" s="18">
        <v>1204098495</v>
      </c>
      <c r="F71" s="18">
        <v>1497513704.9200001</v>
      </c>
      <c r="G71" s="18">
        <f t="shared" ref="G71:G111" si="5">F71-C71</f>
        <v>636067867.71000004</v>
      </c>
      <c r="H71" s="18">
        <f t="shared" ref="H71:H111" si="6">E71-F71</f>
        <v>-293415209.92000008</v>
      </c>
      <c r="I71" s="19">
        <f t="shared" ref="I71:I111" si="7">IF(ISERROR(F71/C71),0,F71/C71*100-100)</f>
        <v>73.837244343771999</v>
      </c>
      <c r="J71" s="19">
        <f t="shared" ref="J71:J111" si="8">IF(ISERROR(F71/E71),0,F71/E71*100)</f>
        <v>124.3680405829259</v>
      </c>
      <c r="K71" s="19">
        <f t="shared" ref="K71:K111" si="9">IF(ISERROR(F71/D71),0,F71/D71*100)</f>
        <v>75.551994553872589</v>
      </c>
    </row>
    <row r="72" spans="1:11" ht="25.5">
      <c r="A72" s="22" t="s">
        <v>26</v>
      </c>
      <c r="B72" s="17" t="s">
        <v>27</v>
      </c>
      <c r="C72" s="18">
        <v>322822.81</v>
      </c>
      <c r="D72" s="18">
        <v>647461</v>
      </c>
      <c r="E72" s="18">
        <v>647461</v>
      </c>
      <c r="F72" s="18">
        <v>286613.01</v>
      </c>
      <c r="G72" s="18">
        <f t="shared" si="5"/>
        <v>-36209.799999999988</v>
      </c>
      <c r="H72" s="18">
        <f t="shared" si="6"/>
        <v>360847.99</v>
      </c>
      <c r="I72" s="19">
        <f t="shared" si="7"/>
        <v>-11.21661756181355</v>
      </c>
      <c r="J72" s="19">
        <f t="shared" si="8"/>
        <v>44.267223817341893</v>
      </c>
      <c r="K72" s="19">
        <f t="shared" si="9"/>
        <v>44.267223817341893</v>
      </c>
    </row>
    <row r="73" spans="1:11">
      <c r="A73" s="22" t="s">
        <v>89</v>
      </c>
      <c r="B73" s="17" t="s">
        <v>90</v>
      </c>
      <c r="C73" s="18">
        <v>547170</v>
      </c>
      <c r="D73" s="18">
        <v>315054</v>
      </c>
      <c r="E73" s="18">
        <v>0</v>
      </c>
      <c r="F73" s="18">
        <v>315054</v>
      </c>
      <c r="G73" s="18">
        <f t="shared" si="5"/>
        <v>-232116</v>
      </c>
      <c r="H73" s="18">
        <f t="shared" si="6"/>
        <v>-315054</v>
      </c>
      <c r="I73" s="19">
        <f t="shared" si="7"/>
        <v>-42.421185372005041</v>
      </c>
      <c r="J73" s="19">
        <f t="shared" si="8"/>
        <v>0</v>
      </c>
      <c r="K73" s="19">
        <f t="shared" si="9"/>
        <v>100</v>
      </c>
    </row>
    <row r="74" spans="1:11">
      <c r="A74" s="23" t="s">
        <v>91</v>
      </c>
      <c r="B74" s="17" t="s">
        <v>92</v>
      </c>
      <c r="C74" s="18">
        <v>547170</v>
      </c>
      <c r="D74" s="18">
        <v>315054</v>
      </c>
      <c r="E74" s="18">
        <v>0</v>
      </c>
      <c r="F74" s="18">
        <v>315054</v>
      </c>
      <c r="G74" s="18">
        <f t="shared" si="5"/>
        <v>-232116</v>
      </c>
      <c r="H74" s="18">
        <f t="shared" si="6"/>
        <v>-315054</v>
      </c>
      <c r="I74" s="19">
        <f t="shared" si="7"/>
        <v>-42.421185372005041</v>
      </c>
      <c r="J74" s="19">
        <f t="shared" si="8"/>
        <v>0</v>
      </c>
      <c r="K74" s="19">
        <f t="shared" si="9"/>
        <v>100</v>
      </c>
    </row>
    <row r="75" spans="1:11">
      <c r="A75" s="24" t="s">
        <v>93</v>
      </c>
      <c r="B75" s="17" t="s">
        <v>94</v>
      </c>
      <c r="C75" s="18">
        <v>547170</v>
      </c>
      <c r="D75" s="18">
        <v>315054</v>
      </c>
      <c r="E75" s="18">
        <v>0</v>
      </c>
      <c r="F75" s="18">
        <v>315054</v>
      </c>
      <c r="G75" s="18">
        <f t="shared" si="5"/>
        <v>-232116</v>
      </c>
      <c r="H75" s="18">
        <f t="shared" si="6"/>
        <v>-315054</v>
      </c>
      <c r="I75" s="19">
        <f t="shared" si="7"/>
        <v>-42.421185372005041</v>
      </c>
      <c r="J75" s="19">
        <f t="shared" si="8"/>
        <v>0</v>
      </c>
      <c r="K75" s="19">
        <f t="shared" si="9"/>
        <v>100</v>
      </c>
    </row>
    <row r="76" spans="1:11" ht="25.5">
      <c r="A76" s="25" t="s">
        <v>95</v>
      </c>
      <c r="B76" s="17" t="s">
        <v>96</v>
      </c>
      <c r="C76" s="18">
        <v>547170</v>
      </c>
      <c r="D76" s="18">
        <v>315054</v>
      </c>
      <c r="E76" s="18">
        <v>0</v>
      </c>
      <c r="F76" s="18">
        <v>315054</v>
      </c>
      <c r="G76" s="18">
        <f t="shared" si="5"/>
        <v>-232116</v>
      </c>
      <c r="H76" s="18">
        <f t="shared" si="6"/>
        <v>-315054</v>
      </c>
      <c r="I76" s="19">
        <f t="shared" si="7"/>
        <v>-42.421185372005041</v>
      </c>
      <c r="J76" s="19">
        <f t="shared" si="8"/>
        <v>0</v>
      </c>
      <c r="K76" s="19">
        <f t="shared" si="9"/>
        <v>100</v>
      </c>
    </row>
    <row r="77" spans="1:11" ht="25.5">
      <c r="A77" s="26" t="s">
        <v>97</v>
      </c>
      <c r="B77" s="17" t="s">
        <v>98</v>
      </c>
      <c r="C77" s="18">
        <v>0</v>
      </c>
      <c r="D77" s="18">
        <v>27445</v>
      </c>
      <c r="E77" s="18">
        <v>0</v>
      </c>
      <c r="F77" s="18">
        <v>27445</v>
      </c>
      <c r="G77" s="18">
        <f t="shared" si="5"/>
        <v>27445</v>
      </c>
      <c r="H77" s="18">
        <f t="shared" si="6"/>
        <v>-27445</v>
      </c>
      <c r="I77" s="19">
        <f t="shared" si="7"/>
        <v>0</v>
      </c>
      <c r="J77" s="19">
        <f t="shared" si="8"/>
        <v>0</v>
      </c>
      <c r="K77" s="19">
        <f t="shared" si="9"/>
        <v>100</v>
      </c>
    </row>
    <row r="78" spans="1:11" ht="25.5">
      <c r="A78" s="26" t="s">
        <v>139</v>
      </c>
      <c r="B78" s="17" t="s">
        <v>140</v>
      </c>
      <c r="C78" s="18">
        <v>547170</v>
      </c>
      <c r="D78" s="18">
        <v>287609</v>
      </c>
      <c r="E78" s="18">
        <v>0</v>
      </c>
      <c r="F78" s="18">
        <v>287609</v>
      </c>
      <c r="G78" s="18">
        <f t="shared" si="5"/>
        <v>-259561</v>
      </c>
      <c r="H78" s="18">
        <f t="shared" si="6"/>
        <v>-287609</v>
      </c>
      <c r="I78" s="19">
        <f t="shared" si="7"/>
        <v>-47.436993987243447</v>
      </c>
      <c r="J78" s="19">
        <f t="shared" si="8"/>
        <v>0</v>
      </c>
      <c r="K78" s="19">
        <f t="shared" si="9"/>
        <v>100</v>
      </c>
    </row>
    <row r="79" spans="1:11">
      <c r="A79" s="22" t="s">
        <v>28</v>
      </c>
      <c r="B79" s="17" t="s">
        <v>29</v>
      </c>
      <c r="C79" s="18">
        <v>860575844.39999998</v>
      </c>
      <c r="D79" s="18">
        <v>1981134336</v>
      </c>
      <c r="E79" s="18">
        <v>1203451034</v>
      </c>
      <c r="F79" s="18">
        <v>1496912037.9100001</v>
      </c>
      <c r="G79" s="18">
        <f t="shared" si="5"/>
        <v>636336193.51000011</v>
      </c>
      <c r="H79" s="18">
        <f t="shared" si="6"/>
        <v>-293461003.91000009</v>
      </c>
      <c r="I79" s="19">
        <f t="shared" si="7"/>
        <v>73.943069358826676</v>
      </c>
      <c r="J79" s="19">
        <f t="shared" si="8"/>
        <v>124.38495589925265</v>
      </c>
      <c r="K79" s="19">
        <f t="shared" si="9"/>
        <v>75.558330937433212</v>
      </c>
    </row>
    <row r="80" spans="1:11">
      <c r="A80" s="23" t="s">
        <v>30</v>
      </c>
      <c r="B80" s="17" t="s">
        <v>31</v>
      </c>
      <c r="C80" s="18">
        <v>860575844.39999998</v>
      </c>
      <c r="D80" s="18">
        <v>1981134336</v>
      </c>
      <c r="E80" s="18">
        <v>1203451034</v>
      </c>
      <c r="F80" s="18">
        <v>1496912037.9100001</v>
      </c>
      <c r="G80" s="18">
        <f t="shared" si="5"/>
        <v>636336193.51000011</v>
      </c>
      <c r="H80" s="18">
        <f t="shared" si="6"/>
        <v>-293461003.91000009</v>
      </c>
      <c r="I80" s="19">
        <f t="shared" si="7"/>
        <v>73.943069358826676</v>
      </c>
      <c r="J80" s="19">
        <f t="shared" si="8"/>
        <v>124.38495589925265</v>
      </c>
      <c r="K80" s="19">
        <f t="shared" si="9"/>
        <v>75.558330937433212</v>
      </c>
    </row>
    <row r="81" spans="1:11">
      <c r="A81" s="16" t="s">
        <v>32</v>
      </c>
      <c r="B81" s="17" t="s">
        <v>33</v>
      </c>
      <c r="C81" s="18">
        <v>781474101.39999998</v>
      </c>
      <c r="D81" s="18">
        <v>1550618283</v>
      </c>
      <c r="E81" s="18">
        <v>772049064</v>
      </c>
      <c r="F81" s="18">
        <v>1494577052.1600001</v>
      </c>
      <c r="G81" s="18">
        <f t="shared" si="5"/>
        <v>713102950.76000011</v>
      </c>
      <c r="H81" s="18">
        <f t="shared" si="6"/>
        <v>-722527988.16000009</v>
      </c>
      <c r="I81" s="19">
        <f t="shared" si="7"/>
        <v>91.251002366231461</v>
      </c>
      <c r="J81" s="19">
        <f t="shared" si="8"/>
        <v>193.58576052363429</v>
      </c>
      <c r="K81" s="19">
        <f t="shared" si="9"/>
        <v>96.38587836513986</v>
      </c>
    </row>
    <row r="82" spans="1:11">
      <c r="A82" s="22" t="s">
        <v>34</v>
      </c>
      <c r="B82" s="17" t="s">
        <v>35</v>
      </c>
      <c r="C82" s="18">
        <v>771299661.39999998</v>
      </c>
      <c r="D82" s="18">
        <v>1537670314</v>
      </c>
      <c r="E82" s="18">
        <v>758855067</v>
      </c>
      <c r="F82" s="18">
        <v>1482520875.01</v>
      </c>
      <c r="G82" s="18">
        <f t="shared" si="5"/>
        <v>711221213.61000001</v>
      </c>
      <c r="H82" s="18">
        <f t="shared" si="6"/>
        <v>-723665808.00999999</v>
      </c>
      <c r="I82" s="19">
        <f t="shared" si="7"/>
        <v>92.210751437262331</v>
      </c>
      <c r="J82" s="19">
        <f t="shared" si="8"/>
        <v>195.36284851742317</v>
      </c>
      <c r="K82" s="19">
        <f t="shared" si="9"/>
        <v>96.413441913531017</v>
      </c>
    </row>
    <row r="83" spans="1:11">
      <c r="A83" s="23" t="s">
        <v>36</v>
      </c>
      <c r="B83" s="17" t="s">
        <v>37</v>
      </c>
      <c r="C83" s="18">
        <v>137473592.37</v>
      </c>
      <c r="D83" s="18">
        <v>146359236</v>
      </c>
      <c r="E83" s="18">
        <v>142240679</v>
      </c>
      <c r="F83" s="18">
        <v>145010807.75</v>
      </c>
      <c r="G83" s="18">
        <f t="shared" si="5"/>
        <v>7537215.3799999952</v>
      </c>
      <c r="H83" s="18">
        <f t="shared" si="6"/>
        <v>-2770128.75</v>
      </c>
      <c r="I83" s="19">
        <f t="shared" si="7"/>
        <v>5.4826641612115026</v>
      </c>
      <c r="J83" s="19">
        <f t="shared" si="8"/>
        <v>101.94749404282581</v>
      </c>
      <c r="K83" s="19">
        <f t="shared" si="9"/>
        <v>99.078685919076534</v>
      </c>
    </row>
    <row r="84" spans="1:11">
      <c r="A84" s="24" t="s">
        <v>38</v>
      </c>
      <c r="B84" s="17" t="s">
        <v>39</v>
      </c>
      <c r="C84" s="18">
        <v>99029245.769999996</v>
      </c>
      <c r="D84" s="18">
        <v>102865459</v>
      </c>
      <c r="E84" s="18">
        <v>99973644</v>
      </c>
      <c r="F84" s="18">
        <v>102626032.26000001</v>
      </c>
      <c r="G84" s="18">
        <f t="shared" si="5"/>
        <v>3596786.4900000095</v>
      </c>
      <c r="H84" s="18">
        <f t="shared" si="6"/>
        <v>-2652388.2600000054</v>
      </c>
      <c r="I84" s="19">
        <f t="shared" si="7"/>
        <v>3.6320447177328816</v>
      </c>
      <c r="J84" s="19">
        <f t="shared" si="8"/>
        <v>102.65308750774355</v>
      </c>
      <c r="K84" s="19">
        <f t="shared" si="9"/>
        <v>99.767242821518948</v>
      </c>
    </row>
    <row r="85" spans="1:11">
      <c r="A85" s="24" t="s">
        <v>40</v>
      </c>
      <c r="B85" s="17" t="s">
        <v>41</v>
      </c>
      <c r="C85" s="18">
        <v>38444346.600000001</v>
      </c>
      <c r="D85" s="18">
        <v>43493777</v>
      </c>
      <c r="E85" s="18">
        <v>42267035</v>
      </c>
      <c r="F85" s="18">
        <v>42384775.490000002</v>
      </c>
      <c r="G85" s="18">
        <f t="shared" si="5"/>
        <v>3940428.8900000006</v>
      </c>
      <c r="H85" s="18">
        <f t="shared" si="6"/>
        <v>-117740.49000000209</v>
      </c>
      <c r="I85" s="19">
        <f t="shared" si="7"/>
        <v>10.249696609487955</v>
      </c>
      <c r="J85" s="19">
        <f t="shared" si="8"/>
        <v>100.27856340053189</v>
      </c>
      <c r="K85" s="19">
        <f t="shared" si="9"/>
        <v>97.450206474365288</v>
      </c>
    </row>
    <row r="86" spans="1:11">
      <c r="A86" s="25" t="s">
        <v>42</v>
      </c>
      <c r="B86" s="17" t="s">
        <v>43</v>
      </c>
      <c r="C86" s="18">
        <v>310783.77</v>
      </c>
      <c r="D86" s="18">
        <v>0</v>
      </c>
      <c r="E86" s="18">
        <v>0</v>
      </c>
      <c r="F86" s="18">
        <v>357426.16</v>
      </c>
      <c r="G86" s="18">
        <f t="shared" si="5"/>
        <v>46642.389999999956</v>
      </c>
      <c r="H86" s="18">
        <f t="shared" si="6"/>
        <v>-357426.16</v>
      </c>
      <c r="I86" s="19">
        <f t="shared" si="7"/>
        <v>15.007987707981002</v>
      </c>
      <c r="J86" s="19">
        <f t="shared" si="8"/>
        <v>0</v>
      </c>
      <c r="K86" s="19">
        <f t="shared" si="9"/>
        <v>0</v>
      </c>
    </row>
    <row r="87" spans="1:11">
      <c r="A87" s="23" t="s">
        <v>101</v>
      </c>
      <c r="B87" s="17" t="s">
        <v>102</v>
      </c>
      <c r="C87" s="18">
        <v>224861021.99000001</v>
      </c>
      <c r="D87" s="18">
        <v>221291693</v>
      </c>
      <c r="E87" s="18">
        <v>225791693</v>
      </c>
      <c r="F87" s="18">
        <v>220402527.28999999</v>
      </c>
      <c r="G87" s="18">
        <f t="shared" si="5"/>
        <v>-4458494.7000000179</v>
      </c>
      <c r="H87" s="18">
        <f t="shared" si="6"/>
        <v>5389165.7100000083</v>
      </c>
      <c r="I87" s="19">
        <f t="shared" si="7"/>
        <v>-1.9827779223552113</v>
      </c>
      <c r="J87" s="19">
        <f t="shared" si="8"/>
        <v>97.613213471941137</v>
      </c>
      <c r="K87" s="19">
        <f t="shared" si="9"/>
        <v>99.598192910928645</v>
      </c>
    </row>
    <row r="88" spans="1:11">
      <c r="A88" s="23" t="s">
        <v>44</v>
      </c>
      <c r="B88" s="17" t="s">
        <v>45</v>
      </c>
      <c r="C88" s="18">
        <v>87989436.450000003</v>
      </c>
      <c r="D88" s="18">
        <v>767988499</v>
      </c>
      <c r="E88" s="18">
        <v>34566432</v>
      </c>
      <c r="F88" s="18">
        <v>716350823.89999998</v>
      </c>
      <c r="G88" s="18">
        <f t="shared" si="5"/>
        <v>628361387.44999993</v>
      </c>
      <c r="H88" s="18">
        <f t="shared" si="6"/>
        <v>-681784391.89999998</v>
      </c>
      <c r="I88" s="19">
        <f t="shared" si="7"/>
        <v>714.13275593265814</v>
      </c>
      <c r="J88" s="19">
        <f t="shared" si="8"/>
        <v>2072.388680150731</v>
      </c>
      <c r="K88" s="19">
        <f t="shared" si="9"/>
        <v>93.276243698019229</v>
      </c>
    </row>
    <row r="89" spans="1:11">
      <c r="A89" s="24" t="s">
        <v>46</v>
      </c>
      <c r="B89" s="17" t="s">
        <v>47</v>
      </c>
      <c r="C89" s="18">
        <v>24432989</v>
      </c>
      <c r="D89" s="18">
        <v>579886783</v>
      </c>
      <c r="E89" s="18">
        <v>33929782</v>
      </c>
      <c r="F89" s="18">
        <v>547074075.07000005</v>
      </c>
      <c r="G89" s="18">
        <f t="shared" si="5"/>
        <v>522641086.07000005</v>
      </c>
      <c r="H89" s="18">
        <f t="shared" si="6"/>
        <v>-513144293.07000005</v>
      </c>
      <c r="I89" s="19">
        <f t="shared" si="7"/>
        <v>2139.0796110537276</v>
      </c>
      <c r="J89" s="19">
        <f t="shared" si="8"/>
        <v>1612.3713234290751</v>
      </c>
      <c r="K89" s="19">
        <f t="shared" si="9"/>
        <v>94.341532021087644</v>
      </c>
    </row>
    <row r="90" spans="1:11">
      <c r="A90" s="24" t="s">
        <v>48</v>
      </c>
      <c r="B90" s="17" t="s">
        <v>49</v>
      </c>
      <c r="C90" s="18">
        <v>63556447.450000003</v>
      </c>
      <c r="D90" s="18">
        <v>188101716</v>
      </c>
      <c r="E90" s="18">
        <v>636650</v>
      </c>
      <c r="F90" s="18">
        <v>169276748.83000001</v>
      </c>
      <c r="G90" s="18">
        <f t="shared" si="5"/>
        <v>105720301.38000001</v>
      </c>
      <c r="H90" s="18">
        <f t="shared" si="6"/>
        <v>-168640098.83000001</v>
      </c>
      <c r="I90" s="19">
        <f t="shared" si="7"/>
        <v>166.34079723095033</v>
      </c>
      <c r="J90" s="19">
        <f t="shared" si="8"/>
        <v>26588.667058823528</v>
      </c>
      <c r="K90" s="19">
        <f t="shared" si="9"/>
        <v>89.992134271651196</v>
      </c>
    </row>
    <row r="91" spans="1:11" ht="25.5">
      <c r="A91" s="23" t="s">
        <v>73</v>
      </c>
      <c r="B91" s="17" t="s">
        <v>74</v>
      </c>
      <c r="C91" s="18">
        <v>320851680.10000002</v>
      </c>
      <c r="D91" s="18">
        <v>401935467</v>
      </c>
      <c r="E91" s="18">
        <v>356174855</v>
      </c>
      <c r="F91" s="18">
        <v>400661575.94</v>
      </c>
      <c r="G91" s="18">
        <f t="shared" si="5"/>
        <v>79809895.839999974</v>
      </c>
      <c r="H91" s="18">
        <f t="shared" si="6"/>
        <v>-44486720.939999998</v>
      </c>
      <c r="I91" s="19">
        <f t="shared" si="7"/>
        <v>24.87438925522396</v>
      </c>
      <c r="J91" s="19">
        <f t="shared" si="8"/>
        <v>112.49013520058848</v>
      </c>
      <c r="K91" s="19">
        <f t="shared" si="9"/>
        <v>99.683060798414189</v>
      </c>
    </row>
    <row r="92" spans="1:11">
      <c r="A92" s="24" t="s">
        <v>229</v>
      </c>
      <c r="B92" s="17" t="s">
        <v>230</v>
      </c>
      <c r="C92" s="18">
        <v>318343783.93000001</v>
      </c>
      <c r="D92" s="18">
        <v>399373712</v>
      </c>
      <c r="E92" s="18">
        <v>355970000</v>
      </c>
      <c r="F92" s="18">
        <v>398109561.44</v>
      </c>
      <c r="G92" s="18">
        <f t="shared" si="5"/>
        <v>79765777.50999999</v>
      </c>
      <c r="H92" s="18">
        <f t="shared" si="6"/>
        <v>-42139561.439999998</v>
      </c>
      <c r="I92" s="19">
        <f t="shared" si="7"/>
        <v>25.056489724812579</v>
      </c>
      <c r="J92" s="19">
        <f t="shared" si="8"/>
        <v>111.8379530409866</v>
      </c>
      <c r="K92" s="19">
        <f t="shared" si="9"/>
        <v>99.683466757571665</v>
      </c>
    </row>
    <row r="93" spans="1:11">
      <c r="A93" s="24" t="s">
        <v>75</v>
      </c>
      <c r="B93" s="17" t="s">
        <v>76</v>
      </c>
      <c r="C93" s="18">
        <v>2507896.17</v>
      </c>
      <c r="D93" s="18">
        <v>2561755</v>
      </c>
      <c r="E93" s="18">
        <v>204855</v>
      </c>
      <c r="F93" s="18">
        <v>2552014.5</v>
      </c>
      <c r="G93" s="18">
        <f t="shared" si="5"/>
        <v>44118.330000000075</v>
      </c>
      <c r="H93" s="18">
        <f t="shared" si="6"/>
        <v>-2347159.5</v>
      </c>
      <c r="I93" s="19">
        <f t="shared" si="7"/>
        <v>1.7591768960674443</v>
      </c>
      <c r="J93" s="19">
        <f t="shared" si="8"/>
        <v>1245.7662737057919</v>
      </c>
      <c r="K93" s="19">
        <f t="shared" si="9"/>
        <v>99.619772382604893</v>
      </c>
    </row>
    <row r="94" spans="1:11" ht="25.5">
      <c r="A94" s="23" t="s">
        <v>50</v>
      </c>
      <c r="B94" s="17" t="s">
        <v>51</v>
      </c>
      <c r="C94" s="18">
        <v>123930.49</v>
      </c>
      <c r="D94" s="18">
        <v>95419</v>
      </c>
      <c r="E94" s="18">
        <v>81408</v>
      </c>
      <c r="F94" s="18">
        <v>95140.13</v>
      </c>
      <c r="G94" s="18">
        <f t="shared" si="5"/>
        <v>-28790.36</v>
      </c>
      <c r="H94" s="18">
        <f t="shared" si="6"/>
        <v>-13732.130000000005</v>
      </c>
      <c r="I94" s="19">
        <f t="shared" si="7"/>
        <v>-23.231054763036923</v>
      </c>
      <c r="J94" s="19">
        <f t="shared" si="8"/>
        <v>116.86828075864781</v>
      </c>
      <c r="K94" s="19">
        <f t="shared" si="9"/>
        <v>99.707741644745809</v>
      </c>
    </row>
    <row r="95" spans="1:11">
      <c r="A95" s="24" t="s">
        <v>52</v>
      </c>
      <c r="B95" s="17" t="s">
        <v>53</v>
      </c>
      <c r="C95" s="18">
        <v>123930.49</v>
      </c>
      <c r="D95" s="18">
        <v>88369</v>
      </c>
      <c r="E95" s="18">
        <v>81408</v>
      </c>
      <c r="F95" s="18">
        <v>88090.13</v>
      </c>
      <c r="G95" s="18">
        <f t="shared" si="5"/>
        <v>-35840.36</v>
      </c>
      <c r="H95" s="18">
        <f t="shared" si="6"/>
        <v>-6682.1300000000047</v>
      </c>
      <c r="I95" s="19">
        <f t="shared" si="7"/>
        <v>-28.919727502086047</v>
      </c>
      <c r="J95" s="19">
        <f t="shared" si="8"/>
        <v>108.20819821147801</v>
      </c>
      <c r="K95" s="19">
        <f t="shared" si="9"/>
        <v>99.684425533841065</v>
      </c>
    </row>
    <row r="96" spans="1:11" ht="25.5">
      <c r="A96" s="25" t="s">
        <v>77</v>
      </c>
      <c r="B96" s="17" t="s">
        <v>78</v>
      </c>
      <c r="C96" s="18">
        <v>2320.89</v>
      </c>
      <c r="D96" s="18">
        <v>662</v>
      </c>
      <c r="E96" s="18">
        <v>640</v>
      </c>
      <c r="F96" s="18">
        <v>383.51</v>
      </c>
      <c r="G96" s="18">
        <f t="shared" si="5"/>
        <v>-1937.3799999999999</v>
      </c>
      <c r="H96" s="18">
        <f t="shared" si="6"/>
        <v>256.49</v>
      </c>
      <c r="I96" s="19">
        <f t="shared" si="7"/>
        <v>-83.475735601428767</v>
      </c>
      <c r="J96" s="19">
        <f t="shared" si="8"/>
        <v>59.923437499999999</v>
      </c>
      <c r="K96" s="19">
        <f t="shared" si="9"/>
        <v>57.932024169184295</v>
      </c>
    </row>
    <row r="97" spans="1:11" ht="25.5">
      <c r="A97" s="25" t="s">
        <v>54</v>
      </c>
      <c r="B97" s="17" t="s">
        <v>55</v>
      </c>
      <c r="C97" s="18">
        <v>121609.60000000001</v>
      </c>
      <c r="D97" s="18">
        <v>87707</v>
      </c>
      <c r="E97" s="18">
        <v>80768</v>
      </c>
      <c r="F97" s="18">
        <v>87706.62</v>
      </c>
      <c r="G97" s="18">
        <f t="shared" si="5"/>
        <v>-33902.98000000001</v>
      </c>
      <c r="H97" s="18">
        <f t="shared" si="6"/>
        <v>-6938.6199999999953</v>
      </c>
      <c r="I97" s="19">
        <f t="shared" si="7"/>
        <v>-27.87853919427414</v>
      </c>
      <c r="J97" s="19">
        <f t="shared" si="8"/>
        <v>108.59080328843105</v>
      </c>
      <c r="K97" s="19">
        <f t="shared" si="9"/>
        <v>99.999566739256835</v>
      </c>
    </row>
    <row r="98" spans="1:11" ht="25.5">
      <c r="A98" s="26" t="s">
        <v>56</v>
      </c>
      <c r="B98" s="17" t="s">
        <v>57</v>
      </c>
      <c r="C98" s="18">
        <v>121609.60000000001</v>
      </c>
      <c r="D98" s="18">
        <v>87707</v>
      </c>
      <c r="E98" s="18">
        <v>80768</v>
      </c>
      <c r="F98" s="18">
        <v>87706.62</v>
      </c>
      <c r="G98" s="18">
        <f t="shared" si="5"/>
        <v>-33902.98000000001</v>
      </c>
      <c r="H98" s="18">
        <f t="shared" si="6"/>
        <v>-6938.6199999999953</v>
      </c>
      <c r="I98" s="19">
        <f t="shared" si="7"/>
        <v>-27.87853919427414</v>
      </c>
      <c r="J98" s="19">
        <f t="shared" si="8"/>
        <v>108.59080328843105</v>
      </c>
      <c r="K98" s="19">
        <f t="shared" si="9"/>
        <v>99.999566739256835</v>
      </c>
    </row>
    <row r="99" spans="1:11" ht="25.5">
      <c r="A99" s="24" t="s">
        <v>157</v>
      </c>
      <c r="B99" s="17" t="s">
        <v>158</v>
      </c>
      <c r="C99" s="18">
        <v>0</v>
      </c>
      <c r="D99" s="18">
        <v>7050</v>
      </c>
      <c r="E99" s="18">
        <v>0</v>
      </c>
      <c r="F99" s="18">
        <v>7050</v>
      </c>
      <c r="G99" s="18">
        <f t="shared" si="5"/>
        <v>7050</v>
      </c>
      <c r="H99" s="18">
        <f t="shared" si="6"/>
        <v>-7050</v>
      </c>
      <c r="I99" s="19">
        <f t="shared" si="7"/>
        <v>0</v>
      </c>
      <c r="J99" s="19">
        <f t="shared" si="8"/>
        <v>0</v>
      </c>
      <c r="K99" s="19">
        <f t="shared" si="9"/>
        <v>100</v>
      </c>
    </row>
    <row r="100" spans="1:11" ht="38.25">
      <c r="A100" s="25" t="s">
        <v>179</v>
      </c>
      <c r="B100" s="17" t="s">
        <v>180</v>
      </c>
      <c r="C100" s="18">
        <v>0</v>
      </c>
      <c r="D100" s="18">
        <v>7050</v>
      </c>
      <c r="E100" s="18">
        <v>0</v>
      </c>
      <c r="F100" s="18">
        <v>7050</v>
      </c>
      <c r="G100" s="18">
        <f t="shared" si="5"/>
        <v>7050</v>
      </c>
      <c r="H100" s="18">
        <f t="shared" si="6"/>
        <v>-7050</v>
      </c>
      <c r="I100" s="19">
        <f t="shared" si="7"/>
        <v>0</v>
      </c>
      <c r="J100" s="19">
        <f t="shared" si="8"/>
        <v>0</v>
      </c>
      <c r="K100" s="19">
        <f t="shared" si="9"/>
        <v>100</v>
      </c>
    </row>
    <row r="101" spans="1:11">
      <c r="A101" s="22" t="s">
        <v>58</v>
      </c>
      <c r="B101" s="17" t="s">
        <v>59</v>
      </c>
      <c r="C101" s="18">
        <v>10174440</v>
      </c>
      <c r="D101" s="18">
        <v>12947969</v>
      </c>
      <c r="E101" s="18">
        <v>13193997</v>
      </c>
      <c r="F101" s="18">
        <v>12056177.15</v>
      </c>
      <c r="G101" s="18">
        <f t="shared" si="5"/>
        <v>1881737.1500000004</v>
      </c>
      <c r="H101" s="18">
        <f t="shared" si="6"/>
        <v>1137819.8499999996</v>
      </c>
      <c r="I101" s="19">
        <f t="shared" si="7"/>
        <v>18.494749096756195</v>
      </c>
      <c r="J101" s="19">
        <f t="shared" si="8"/>
        <v>91.376230796475099</v>
      </c>
      <c r="K101" s="19">
        <f t="shared" si="9"/>
        <v>93.112496253273392</v>
      </c>
    </row>
    <row r="102" spans="1:11">
      <c r="A102" s="23" t="s">
        <v>60</v>
      </c>
      <c r="B102" s="17" t="s">
        <v>61</v>
      </c>
      <c r="C102" s="18">
        <v>10174440</v>
      </c>
      <c r="D102" s="18">
        <v>12947969</v>
      </c>
      <c r="E102" s="18">
        <v>13193997</v>
      </c>
      <c r="F102" s="18">
        <v>12056177.15</v>
      </c>
      <c r="G102" s="18">
        <f t="shared" si="5"/>
        <v>1881737.1500000004</v>
      </c>
      <c r="H102" s="18">
        <f t="shared" si="6"/>
        <v>1137819.8499999996</v>
      </c>
      <c r="I102" s="19">
        <f t="shared" si="7"/>
        <v>18.494749096756195</v>
      </c>
      <c r="J102" s="19">
        <f t="shared" si="8"/>
        <v>91.376230796475099</v>
      </c>
      <c r="K102" s="19">
        <f t="shared" si="9"/>
        <v>93.112496253273392</v>
      </c>
    </row>
    <row r="103" spans="1:11">
      <c r="A103" s="16"/>
      <c r="B103" s="17" t="s">
        <v>62</v>
      </c>
      <c r="C103" s="18">
        <v>79971735.810000002</v>
      </c>
      <c r="D103" s="18">
        <v>431478568</v>
      </c>
      <c r="E103" s="18">
        <v>432049431</v>
      </c>
      <c r="F103" s="18">
        <v>2936652.76</v>
      </c>
      <c r="G103" s="18">
        <f t="shared" si="5"/>
        <v>-77035083.049999997</v>
      </c>
      <c r="H103" s="18">
        <f t="shared" si="6"/>
        <v>429112778.24000001</v>
      </c>
      <c r="I103" s="19">
        <f t="shared" si="7"/>
        <v>-96.327886683644067</v>
      </c>
      <c r="J103" s="19">
        <f t="shared" si="8"/>
        <v>0.67970295741461118</v>
      </c>
      <c r="K103" s="19">
        <f t="shared" si="9"/>
        <v>0.68060223097801698</v>
      </c>
    </row>
    <row r="104" spans="1:11">
      <c r="A104" s="16" t="s">
        <v>63</v>
      </c>
      <c r="B104" s="17" t="s">
        <v>64</v>
      </c>
      <c r="C104" s="18">
        <v>-79971735.810000002</v>
      </c>
      <c r="D104" s="18">
        <v>-431478568</v>
      </c>
      <c r="E104" s="18">
        <v>-432049431</v>
      </c>
      <c r="F104" s="18">
        <v>-2936652.76</v>
      </c>
      <c r="G104" s="18">
        <f t="shared" si="5"/>
        <v>77035083.049999997</v>
      </c>
      <c r="H104" s="18">
        <f t="shared" si="6"/>
        <v>-429112778.24000001</v>
      </c>
      <c r="I104" s="19">
        <f t="shared" si="7"/>
        <v>-96.327886683644067</v>
      </c>
      <c r="J104" s="19">
        <f t="shared" si="8"/>
        <v>0.67970295741461118</v>
      </c>
      <c r="K104" s="19">
        <f t="shared" si="9"/>
        <v>0.68060223097801698</v>
      </c>
    </row>
    <row r="105" spans="1:11">
      <c r="A105" s="22" t="s">
        <v>302</v>
      </c>
      <c r="B105" s="17" t="s">
        <v>303</v>
      </c>
      <c r="C105" s="18">
        <v>0</v>
      </c>
      <c r="D105" s="18">
        <v>-484457337</v>
      </c>
      <c r="E105" s="18">
        <v>0</v>
      </c>
      <c r="F105" s="18">
        <v>0</v>
      </c>
      <c r="G105" s="18">
        <f t="shared" si="5"/>
        <v>0</v>
      </c>
      <c r="H105" s="18">
        <f t="shared" si="6"/>
        <v>0</v>
      </c>
      <c r="I105" s="19">
        <f t="shared" si="7"/>
        <v>0</v>
      </c>
      <c r="J105" s="19">
        <f t="shared" si="8"/>
        <v>0</v>
      </c>
      <c r="K105" s="19">
        <f t="shared" si="9"/>
        <v>0</v>
      </c>
    </row>
    <row r="106" spans="1:11">
      <c r="A106" s="23" t="s">
        <v>304</v>
      </c>
      <c r="B106" s="17" t="s">
        <v>305</v>
      </c>
      <c r="C106" s="18">
        <v>0</v>
      </c>
      <c r="D106" s="18">
        <v>-613889225</v>
      </c>
      <c r="E106" s="18">
        <v>0</v>
      </c>
      <c r="F106" s="18">
        <v>0</v>
      </c>
      <c r="G106" s="18">
        <f t="shared" si="5"/>
        <v>0</v>
      </c>
      <c r="H106" s="18">
        <f t="shared" si="6"/>
        <v>0</v>
      </c>
      <c r="I106" s="19">
        <f t="shared" si="7"/>
        <v>0</v>
      </c>
      <c r="J106" s="19">
        <f t="shared" si="8"/>
        <v>0</v>
      </c>
      <c r="K106" s="19">
        <f t="shared" si="9"/>
        <v>0</v>
      </c>
    </row>
    <row r="107" spans="1:11">
      <c r="A107" s="23" t="s">
        <v>306</v>
      </c>
      <c r="B107" s="17" t="s">
        <v>307</v>
      </c>
      <c r="C107" s="18">
        <v>0</v>
      </c>
      <c r="D107" s="18">
        <v>129431888</v>
      </c>
      <c r="E107" s="18">
        <v>0</v>
      </c>
      <c r="F107" s="18">
        <v>0</v>
      </c>
      <c r="G107" s="18">
        <f t="shared" si="5"/>
        <v>0</v>
      </c>
      <c r="H107" s="18">
        <f t="shared" si="6"/>
        <v>0</v>
      </c>
      <c r="I107" s="19">
        <f t="shared" si="7"/>
        <v>0</v>
      </c>
      <c r="J107" s="19">
        <f t="shared" si="8"/>
        <v>0</v>
      </c>
      <c r="K107" s="19">
        <f t="shared" si="9"/>
        <v>0</v>
      </c>
    </row>
    <row r="108" spans="1:11">
      <c r="A108" s="22" t="s">
        <v>65</v>
      </c>
      <c r="B108" s="17" t="s">
        <v>66</v>
      </c>
      <c r="C108" s="18">
        <v>-529994.86</v>
      </c>
      <c r="D108" s="18">
        <v>485028200</v>
      </c>
      <c r="E108" s="18">
        <v>0</v>
      </c>
      <c r="F108" s="18">
        <v>107064.36</v>
      </c>
      <c r="G108" s="18">
        <f t="shared" si="5"/>
        <v>637059.22</v>
      </c>
      <c r="H108" s="18">
        <f t="shared" si="6"/>
        <v>-107064.36</v>
      </c>
      <c r="I108" s="19">
        <f t="shared" si="7"/>
        <v>-120.20101855327427</v>
      </c>
      <c r="J108" s="19">
        <f t="shared" si="8"/>
        <v>0</v>
      </c>
      <c r="K108" s="19">
        <f t="shared" si="9"/>
        <v>2.2073842304426834E-2</v>
      </c>
    </row>
    <row r="109" spans="1:11" ht="25.5">
      <c r="A109" s="23" t="s">
        <v>79</v>
      </c>
      <c r="B109" s="17" t="s">
        <v>80</v>
      </c>
      <c r="C109" s="18">
        <v>-20024.599999999999</v>
      </c>
      <c r="D109" s="18">
        <v>570863</v>
      </c>
      <c r="E109" s="18">
        <v>0</v>
      </c>
      <c r="F109" s="18">
        <v>-555518.4</v>
      </c>
      <c r="G109" s="18">
        <f t="shared" si="5"/>
        <v>-535493.80000000005</v>
      </c>
      <c r="H109" s="18">
        <f t="shared" si="6"/>
        <v>555518.4</v>
      </c>
      <c r="I109" s="19">
        <f t="shared" si="7"/>
        <v>2674.1797588965574</v>
      </c>
      <c r="J109" s="19">
        <f t="shared" si="8"/>
        <v>0</v>
      </c>
      <c r="K109" s="19">
        <f t="shared" si="9"/>
        <v>-97.312034586231718</v>
      </c>
    </row>
    <row r="110" spans="1:11" ht="25.5">
      <c r="A110" s="23" t="s">
        <v>308</v>
      </c>
      <c r="B110" s="17" t="s">
        <v>309</v>
      </c>
      <c r="C110" s="18">
        <v>0</v>
      </c>
      <c r="D110" s="18">
        <v>484457337</v>
      </c>
      <c r="E110" s="18">
        <v>0</v>
      </c>
      <c r="F110" s="18">
        <v>0</v>
      </c>
      <c r="G110" s="18">
        <f t="shared" si="5"/>
        <v>0</v>
      </c>
      <c r="H110" s="18">
        <f t="shared" si="6"/>
        <v>0</v>
      </c>
      <c r="I110" s="19">
        <f t="shared" si="7"/>
        <v>0</v>
      </c>
      <c r="J110" s="19">
        <f t="shared" si="8"/>
        <v>0</v>
      </c>
      <c r="K110" s="19">
        <f t="shared" si="9"/>
        <v>0</v>
      </c>
    </row>
    <row r="111" spans="1:11">
      <c r="A111" s="22" t="s">
        <v>310</v>
      </c>
      <c r="B111" s="17" t="s">
        <v>311</v>
      </c>
      <c r="C111" s="18">
        <v>-79441740.950000003</v>
      </c>
      <c r="D111" s="18">
        <v>-432049431</v>
      </c>
      <c r="E111" s="18">
        <v>-432049431</v>
      </c>
      <c r="F111" s="18">
        <v>-3043717.1200000001</v>
      </c>
      <c r="G111" s="18">
        <f t="shared" si="5"/>
        <v>76398023.829999998</v>
      </c>
      <c r="H111" s="18">
        <f t="shared" si="6"/>
        <v>-429005713.88</v>
      </c>
      <c r="I111" s="19">
        <f t="shared" si="7"/>
        <v>-96.168617299165575</v>
      </c>
      <c r="J111" s="19">
        <f t="shared" si="8"/>
        <v>0.70448353859769342</v>
      </c>
      <c r="K111" s="19">
        <f t="shared" si="9"/>
        <v>0.70448353859769342</v>
      </c>
    </row>
    <row r="112" spans="1:11">
      <c r="A112" s="27" t="s">
        <v>268</v>
      </c>
      <c r="B112" s="28" t="s">
        <v>312</v>
      </c>
      <c r="C112" s="29"/>
      <c r="D112" s="29"/>
      <c r="E112" s="29"/>
      <c r="F112" s="29"/>
      <c r="G112" s="29"/>
      <c r="H112" s="29"/>
      <c r="I112" s="30"/>
      <c r="J112" s="30"/>
      <c r="K112" s="30"/>
    </row>
    <row r="113" spans="1:11">
      <c r="A113" s="16" t="s">
        <v>24</v>
      </c>
      <c r="B113" s="17" t="s">
        <v>25</v>
      </c>
      <c r="C113" s="18">
        <v>180032.38</v>
      </c>
      <c r="D113" s="18">
        <v>212559</v>
      </c>
      <c r="E113" s="18">
        <v>199559</v>
      </c>
      <c r="F113" s="18">
        <v>207726.68</v>
      </c>
      <c r="G113" s="18">
        <f t="shared" ref="G113:G126" si="10">F113-C113</f>
        <v>27694.299999999988</v>
      </c>
      <c r="H113" s="18">
        <f t="shared" ref="H113:H126" si="11">E113-F113</f>
        <v>-8167.679999999993</v>
      </c>
      <c r="I113" s="19">
        <f t="shared" ref="I113:I126" si="12">IF(ISERROR(F113/C113),0,F113/C113*100-100)</f>
        <v>15.382954999539521</v>
      </c>
      <c r="J113" s="19">
        <f t="shared" ref="J113:J126" si="13">IF(ISERROR(F113/E113),0,F113/E113*100)</f>
        <v>104.09286476681081</v>
      </c>
      <c r="K113" s="19">
        <f t="shared" ref="K113:K126" si="14">IF(ISERROR(F113/D113),0,F113/D113*100)</f>
        <v>97.726598262129571</v>
      </c>
    </row>
    <row r="114" spans="1:11">
      <c r="A114" s="22" t="s">
        <v>28</v>
      </c>
      <c r="B114" s="17" t="s">
        <v>29</v>
      </c>
      <c r="C114" s="18">
        <v>180032.38</v>
      </c>
      <c r="D114" s="18">
        <v>212559</v>
      </c>
      <c r="E114" s="18">
        <v>199559</v>
      </c>
      <c r="F114" s="18">
        <v>207726.68</v>
      </c>
      <c r="G114" s="18">
        <f t="shared" si="10"/>
        <v>27694.299999999988</v>
      </c>
      <c r="H114" s="18">
        <f t="shared" si="11"/>
        <v>-8167.679999999993</v>
      </c>
      <c r="I114" s="19">
        <f t="shared" si="12"/>
        <v>15.382954999539521</v>
      </c>
      <c r="J114" s="19">
        <f t="shared" si="13"/>
        <v>104.09286476681081</v>
      </c>
      <c r="K114" s="19">
        <f t="shared" si="14"/>
        <v>97.726598262129571</v>
      </c>
    </row>
    <row r="115" spans="1:11">
      <c r="A115" s="23" t="s">
        <v>30</v>
      </c>
      <c r="B115" s="17" t="s">
        <v>31</v>
      </c>
      <c r="C115" s="18">
        <v>180032.38</v>
      </c>
      <c r="D115" s="18">
        <v>212559</v>
      </c>
      <c r="E115" s="18">
        <v>199559</v>
      </c>
      <c r="F115" s="18">
        <v>207726.68</v>
      </c>
      <c r="G115" s="18">
        <f t="shared" si="10"/>
        <v>27694.299999999988</v>
      </c>
      <c r="H115" s="18">
        <f t="shared" si="11"/>
        <v>-8167.679999999993</v>
      </c>
      <c r="I115" s="19">
        <f t="shared" si="12"/>
        <v>15.382954999539521</v>
      </c>
      <c r="J115" s="19">
        <f t="shared" si="13"/>
        <v>104.09286476681081</v>
      </c>
      <c r="K115" s="19">
        <f t="shared" si="14"/>
        <v>97.726598262129571</v>
      </c>
    </row>
    <row r="116" spans="1:11">
      <c r="A116" s="16" t="s">
        <v>32</v>
      </c>
      <c r="B116" s="17" t="s">
        <v>33</v>
      </c>
      <c r="C116" s="18">
        <v>180032.38</v>
      </c>
      <c r="D116" s="18">
        <v>212559</v>
      </c>
      <c r="E116" s="18">
        <v>199559</v>
      </c>
      <c r="F116" s="18">
        <v>207726.68</v>
      </c>
      <c r="G116" s="18">
        <f t="shared" si="10"/>
        <v>27694.299999999988</v>
      </c>
      <c r="H116" s="18">
        <f t="shared" si="11"/>
        <v>-8167.679999999993</v>
      </c>
      <c r="I116" s="19">
        <f t="shared" si="12"/>
        <v>15.382954999539521</v>
      </c>
      <c r="J116" s="19">
        <f t="shared" si="13"/>
        <v>104.09286476681081</v>
      </c>
      <c r="K116" s="19">
        <f t="shared" si="14"/>
        <v>97.726598262129571</v>
      </c>
    </row>
    <row r="117" spans="1:11">
      <c r="A117" s="22" t="s">
        <v>34</v>
      </c>
      <c r="B117" s="17" t="s">
        <v>35</v>
      </c>
      <c r="C117" s="18">
        <v>180032.38</v>
      </c>
      <c r="D117" s="18">
        <v>206559</v>
      </c>
      <c r="E117" s="18">
        <v>199559</v>
      </c>
      <c r="F117" s="18">
        <v>201726.68</v>
      </c>
      <c r="G117" s="18">
        <f t="shared" si="10"/>
        <v>21694.299999999988</v>
      </c>
      <c r="H117" s="18">
        <f t="shared" si="11"/>
        <v>-2167.679999999993</v>
      </c>
      <c r="I117" s="19">
        <f t="shared" si="12"/>
        <v>12.050221187988512</v>
      </c>
      <c r="J117" s="19">
        <f t="shared" si="13"/>
        <v>101.08623514850244</v>
      </c>
      <c r="K117" s="19">
        <f t="shared" si="14"/>
        <v>97.660561873363051</v>
      </c>
    </row>
    <row r="118" spans="1:11">
      <c r="A118" s="23" t="s">
        <v>36</v>
      </c>
      <c r="B118" s="17" t="s">
        <v>37</v>
      </c>
      <c r="C118" s="18">
        <v>180032.38</v>
      </c>
      <c r="D118" s="18">
        <v>199509</v>
      </c>
      <c r="E118" s="18">
        <v>199559</v>
      </c>
      <c r="F118" s="18">
        <v>194676.68</v>
      </c>
      <c r="G118" s="18">
        <f t="shared" si="10"/>
        <v>14644.299999999988</v>
      </c>
      <c r="H118" s="18">
        <f t="shared" si="11"/>
        <v>4882.320000000007</v>
      </c>
      <c r="I118" s="19">
        <f t="shared" si="12"/>
        <v>8.1342589594160586</v>
      </c>
      <c r="J118" s="19">
        <f t="shared" si="13"/>
        <v>97.553445346990102</v>
      </c>
      <c r="K118" s="19">
        <f t="shared" si="14"/>
        <v>97.577893729104943</v>
      </c>
    </row>
    <row r="119" spans="1:11">
      <c r="A119" s="24" t="s">
        <v>38</v>
      </c>
      <c r="B119" s="17" t="s">
        <v>39</v>
      </c>
      <c r="C119" s="18">
        <v>155484</v>
      </c>
      <c r="D119" s="18">
        <v>163941</v>
      </c>
      <c r="E119" s="18">
        <v>155991</v>
      </c>
      <c r="F119" s="18">
        <v>163277.69</v>
      </c>
      <c r="G119" s="18">
        <f t="shared" si="10"/>
        <v>7793.6900000000023</v>
      </c>
      <c r="H119" s="18">
        <f t="shared" si="11"/>
        <v>-7286.6900000000023</v>
      </c>
      <c r="I119" s="19">
        <f t="shared" si="12"/>
        <v>5.0125350518381424</v>
      </c>
      <c r="J119" s="19">
        <f t="shared" si="13"/>
        <v>104.67122462193332</v>
      </c>
      <c r="K119" s="19">
        <f t="shared" si="14"/>
        <v>99.5953971245753</v>
      </c>
    </row>
    <row r="120" spans="1:11">
      <c r="A120" s="24" t="s">
        <v>40</v>
      </c>
      <c r="B120" s="17" t="s">
        <v>41</v>
      </c>
      <c r="C120" s="18">
        <v>24548.38</v>
      </c>
      <c r="D120" s="18">
        <v>35568</v>
      </c>
      <c r="E120" s="18">
        <v>43568</v>
      </c>
      <c r="F120" s="18">
        <v>31398.99</v>
      </c>
      <c r="G120" s="18">
        <f t="shared" si="10"/>
        <v>6850.6100000000006</v>
      </c>
      <c r="H120" s="18">
        <f t="shared" si="11"/>
        <v>12169.009999999998</v>
      </c>
      <c r="I120" s="19">
        <f t="shared" si="12"/>
        <v>27.906566543291248</v>
      </c>
      <c r="J120" s="19">
        <f t="shared" si="13"/>
        <v>72.068926735218511</v>
      </c>
      <c r="K120" s="19">
        <f t="shared" si="14"/>
        <v>88.278761808367079</v>
      </c>
    </row>
    <row r="121" spans="1:11">
      <c r="A121" s="25" t="s">
        <v>42</v>
      </c>
      <c r="B121" s="17" t="s">
        <v>43</v>
      </c>
      <c r="C121" s="18">
        <v>136</v>
      </c>
      <c r="D121" s="18">
        <v>0</v>
      </c>
      <c r="E121" s="18">
        <v>0</v>
      </c>
      <c r="F121" s="18">
        <v>143</v>
      </c>
      <c r="G121" s="18">
        <f t="shared" si="10"/>
        <v>7</v>
      </c>
      <c r="H121" s="18">
        <f t="shared" si="11"/>
        <v>-143</v>
      </c>
      <c r="I121" s="19">
        <f t="shared" si="12"/>
        <v>5.1470588235294201</v>
      </c>
      <c r="J121" s="19">
        <f t="shared" si="13"/>
        <v>0</v>
      </c>
      <c r="K121" s="19">
        <f t="shared" si="14"/>
        <v>0</v>
      </c>
    </row>
    <row r="122" spans="1:11" ht="25.5">
      <c r="A122" s="23" t="s">
        <v>50</v>
      </c>
      <c r="B122" s="17" t="s">
        <v>51</v>
      </c>
      <c r="C122" s="18">
        <v>0</v>
      </c>
      <c r="D122" s="18">
        <v>7050</v>
      </c>
      <c r="E122" s="18">
        <v>0</v>
      </c>
      <c r="F122" s="18">
        <v>7050</v>
      </c>
      <c r="G122" s="18">
        <f t="shared" si="10"/>
        <v>7050</v>
      </c>
      <c r="H122" s="18">
        <f t="shared" si="11"/>
        <v>-7050</v>
      </c>
      <c r="I122" s="19">
        <f t="shared" si="12"/>
        <v>0</v>
      </c>
      <c r="J122" s="19">
        <f t="shared" si="13"/>
        <v>0</v>
      </c>
      <c r="K122" s="19">
        <f t="shared" si="14"/>
        <v>100</v>
      </c>
    </row>
    <row r="123" spans="1:11" ht="25.5">
      <c r="A123" s="24" t="s">
        <v>157</v>
      </c>
      <c r="B123" s="17" t="s">
        <v>158</v>
      </c>
      <c r="C123" s="18">
        <v>0</v>
      </c>
      <c r="D123" s="18">
        <v>7050</v>
      </c>
      <c r="E123" s="18">
        <v>0</v>
      </c>
      <c r="F123" s="18">
        <v>7050</v>
      </c>
      <c r="G123" s="18">
        <f t="shared" si="10"/>
        <v>7050</v>
      </c>
      <c r="H123" s="18">
        <f t="shared" si="11"/>
        <v>-7050</v>
      </c>
      <c r="I123" s="19">
        <f t="shared" si="12"/>
        <v>0</v>
      </c>
      <c r="J123" s="19">
        <f t="shared" si="13"/>
        <v>0</v>
      </c>
      <c r="K123" s="19">
        <f t="shared" si="14"/>
        <v>100</v>
      </c>
    </row>
    <row r="124" spans="1:11" ht="38.25">
      <c r="A124" s="25" t="s">
        <v>179</v>
      </c>
      <c r="B124" s="17" t="s">
        <v>180</v>
      </c>
      <c r="C124" s="18">
        <v>0</v>
      </c>
      <c r="D124" s="18">
        <v>7050</v>
      </c>
      <c r="E124" s="18">
        <v>0</v>
      </c>
      <c r="F124" s="18">
        <v>7050</v>
      </c>
      <c r="G124" s="18">
        <f t="shared" si="10"/>
        <v>7050</v>
      </c>
      <c r="H124" s="18">
        <f t="shared" si="11"/>
        <v>-7050</v>
      </c>
      <c r="I124" s="19">
        <f t="shared" si="12"/>
        <v>0</v>
      </c>
      <c r="J124" s="19">
        <f t="shared" si="13"/>
        <v>0</v>
      </c>
      <c r="K124" s="19">
        <f t="shared" si="14"/>
        <v>100</v>
      </c>
    </row>
    <row r="125" spans="1:11">
      <c r="A125" s="22" t="s">
        <v>58</v>
      </c>
      <c r="B125" s="17" t="s">
        <v>59</v>
      </c>
      <c r="C125" s="18">
        <v>0</v>
      </c>
      <c r="D125" s="18">
        <v>6000</v>
      </c>
      <c r="E125" s="18">
        <v>0</v>
      </c>
      <c r="F125" s="18">
        <v>6000</v>
      </c>
      <c r="G125" s="18">
        <f t="shared" si="10"/>
        <v>6000</v>
      </c>
      <c r="H125" s="18">
        <f t="shared" si="11"/>
        <v>-6000</v>
      </c>
      <c r="I125" s="19">
        <f t="shared" si="12"/>
        <v>0</v>
      </c>
      <c r="J125" s="19">
        <f t="shared" si="13"/>
        <v>0</v>
      </c>
      <c r="K125" s="19">
        <f t="shared" si="14"/>
        <v>100</v>
      </c>
    </row>
    <row r="126" spans="1:11">
      <c r="A126" s="23" t="s">
        <v>60</v>
      </c>
      <c r="B126" s="17" t="s">
        <v>61</v>
      </c>
      <c r="C126" s="18">
        <v>0</v>
      </c>
      <c r="D126" s="18">
        <v>6000</v>
      </c>
      <c r="E126" s="18">
        <v>0</v>
      </c>
      <c r="F126" s="18">
        <v>6000</v>
      </c>
      <c r="G126" s="18">
        <f t="shared" si="10"/>
        <v>6000</v>
      </c>
      <c r="H126" s="18">
        <f t="shared" si="11"/>
        <v>-6000</v>
      </c>
      <c r="I126" s="19">
        <f t="shared" si="12"/>
        <v>0</v>
      </c>
      <c r="J126" s="19">
        <f t="shared" si="13"/>
        <v>0</v>
      </c>
      <c r="K126" s="19">
        <f t="shared" si="14"/>
        <v>100</v>
      </c>
    </row>
    <row r="127" spans="1:11">
      <c r="A127" s="27" t="s">
        <v>205</v>
      </c>
      <c r="B127" s="28" t="s">
        <v>313</v>
      </c>
      <c r="C127" s="29"/>
      <c r="D127" s="29"/>
      <c r="E127" s="29"/>
      <c r="F127" s="29"/>
      <c r="G127" s="29"/>
      <c r="H127" s="29"/>
      <c r="I127" s="30"/>
      <c r="J127" s="30"/>
      <c r="K127" s="30"/>
    </row>
    <row r="128" spans="1:11">
      <c r="A128" s="16" t="s">
        <v>24</v>
      </c>
      <c r="B128" s="17" t="s">
        <v>25</v>
      </c>
      <c r="C128" s="18">
        <v>235788196.52000001</v>
      </c>
      <c r="D128" s="18">
        <v>234246733</v>
      </c>
      <c r="E128" s="18">
        <v>239148466</v>
      </c>
      <c r="F128" s="18">
        <v>232816954.31999999</v>
      </c>
      <c r="G128" s="18">
        <f t="shared" ref="G128:G139" si="15">F128-C128</f>
        <v>-2971242.2000000179</v>
      </c>
      <c r="H128" s="18">
        <f t="shared" ref="H128:H139" si="16">E128-F128</f>
        <v>6331511.6800000072</v>
      </c>
      <c r="I128" s="19">
        <f t="shared" ref="I128:I139" si="17">IF(ISERROR(F128/C128),0,F128/C128*100-100)</f>
        <v>-1.2601318657390834</v>
      </c>
      <c r="J128" s="19">
        <f t="shared" ref="J128:J139" si="18">IF(ISERROR(F128/E128),0,F128/E128*100)</f>
        <v>97.35247656574974</v>
      </c>
      <c r="K128" s="19">
        <f t="shared" ref="K128:K139" si="19">IF(ISERROR(F128/D128),0,F128/D128*100)</f>
        <v>99.389627056186086</v>
      </c>
    </row>
    <row r="129" spans="1:11">
      <c r="A129" s="22" t="s">
        <v>28</v>
      </c>
      <c r="B129" s="17" t="s">
        <v>29</v>
      </c>
      <c r="C129" s="18">
        <v>235788196.52000001</v>
      </c>
      <c r="D129" s="18">
        <v>234246733</v>
      </c>
      <c r="E129" s="18">
        <v>239148466</v>
      </c>
      <c r="F129" s="18">
        <v>232816954.31999999</v>
      </c>
      <c r="G129" s="18">
        <f t="shared" si="15"/>
        <v>-2971242.2000000179</v>
      </c>
      <c r="H129" s="18">
        <f t="shared" si="16"/>
        <v>6331511.6800000072</v>
      </c>
      <c r="I129" s="19">
        <f t="shared" si="17"/>
        <v>-1.2601318657390834</v>
      </c>
      <c r="J129" s="19">
        <f t="shared" si="18"/>
        <v>97.35247656574974</v>
      </c>
      <c r="K129" s="19">
        <f t="shared" si="19"/>
        <v>99.389627056186086</v>
      </c>
    </row>
    <row r="130" spans="1:11">
      <c r="A130" s="23" t="s">
        <v>30</v>
      </c>
      <c r="B130" s="17" t="s">
        <v>31</v>
      </c>
      <c r="C130" s="18">
        <v>235788196.52000001</v>
      </c>
      <c r="D130" s="18">
        <v>234246733</v>
      </c>
      <c r="E130" s="18">
        <v>239148466</v>
      </c>
      <c r="F130" s="18">
        <v>232816954.31999999</v>
      </c>
      <c r="G130" s="18">
        <f t="shared" si="15"/>
        <v>-2971242.2000000179</v>
      </c>
      <c r="H130" s="18">
        <f t="shared" si="16"/>
        <v>6331511.6800000072</v>
      </c>
      <c r="I130" s="19">
        <f t="shared" si="17"/>
        <v>-1.2601318657390834</v>
      </c>
      <c r="J130" s="19">
        <f t="shared" si="18"/>
        <v>97.35247656574974</v>
      </c>
      <c r="K130" s="19">
        <f t="shared" si="19"/>
        <v>99.389627056186086</v>
      </c>
    </row>
    <row r="131" spans="1:11">
      <c r="A131" s="16" t="s">
        <v>32</v>
      </c>
      <c r="B131" s="17" t="s">
        <v>33</v>
      </c>
      <c r="C131" s="18">
        <v>235788196.52000001</v>
      </c>
      <c r="D131" s="18">
        <v>234246733</v>
      </c>
      <c r="E131" s="18">
        <v>239148466</v>
      </c>
      <c r="F131" s="18">
        <v>232816954.31999999</v>
      </c>
      <c r="G131" s="18">
        <f t="shared" si="15"/>
        <v>-2971242.2000000179</v>
      </c>
      <c r="H131" s="18">
        <f t="shared" si="16"/>
        <v>6331511.6800000072</v>
      </c>
      <c r="I131" s="19">
        <f t="shared" si="17"/>
        <v>-1.2601318657390834</v>
      </c>
      <c r="J131" s="19">
        <f t="shared" si="18"/>
        <v>97.35247656574974</v>
      </c>
      <c r="K131" s="19">
        <f t="shared" si="19"/>
        <v>99.389627056186086</v>
      </c>
    </row>
    <row r="132" spans="1:11">
      <c r="A132" s="22" t="s">
        <v>34</v>
      </c>
      <c r="B132" s="17" t="s">
        <v>35</v>
      </c>
      <c r="C132" s="18">
        <v>234716298.63</v>
      </c>
      <c r="D132" s="18">
        <v>232784895</v>
      </c>
      <c r="E132" s="18">
        <v>237707628</v>
      </c>
      <c r="F132" s="18">
        <v>231355116.31999999</v>
      </c>
      <c r="G132" s="18">
        <f t="shared" si="15"/>
        <v>-3361182.3100000024</v>
      </c>
      <c r="H132" s="18">
        <f t="shared" si="16"/>
        <v>6352511.6800000072</v>
      </c>
      <c r="I132" s="19">
        <f t="shared" si="17"/>
        <v>-1.4320191352789209</v>
      </c>
      <c r="J132" s="19">
        <f t="shared" si="18"/>
        <v>97.327594518758985</v>
      </c>
      <c r="K132" s="19">
        <f t="shared" si="19"/>
        <v>99.385794048191997</v>
      </c>
    </row>
    <row r="133" spans="1:11">
      <c r="A133" s="23" t="s">
        <v>36</v>
      </c>
      <c r="B133" s="17" t="s">
        <v>37</v>
      </c>
      <c r="C133" s="18">
        <v>9855276.6400000006</v>
      </c>
      <c r="D133" s="18">
        <v>11493202</v>
      </c>
      <c r="E133" s="18">
        <v>11915935</v>
      </c>
      <c r="F133" s="18">
        <v>10952589.029999999</v>
      </c>
      <c r="G133" s="18">
        <f t="shared" si="15"/>
        <v>1097312.3899999987</v>
      </c>
      <c r="H133" s="18">
        <f t="shared" si="16"/>
        <v>963345.97000000067</v>
      </c>
      <c r="I133" s="19">
        <f t="shared" si="17"/>
        <v>11.134262690773113</v>
      </c>
      <c r="J133" s="19">
        <f t="shared" si="18"/>
        <v>91.915481495996744</v>
      </c>
      <c r="K133" s="19">
        <f t="shared" si="19"/>
        <v>95.296237114774456</v>
      </c>
    </row>
    <row r="134" spans="1:11">
      <c r="A134" s="24" t="s">
        <v>38</v>
      </c>
      <c r="B134" s="17" t="s">
        <v>39</v>
      </c>
      <c r="C134" s="18">
        <v>5525947.1699999999</v>
      </c>
      <c r="D134" s="18">
        <v>6109228</v>
      </c>
      <c r="E134" s="18">
        <v>6109228</v>
      </c>
      <c r="F134" s="18">
        <v>6046140.6500000004</v>
      </c>
      <c r="G134" s="18">
        <f t="shared" si="15"/>
        <v>520193.48000000045</v>
      </c>
      <c r="H134" s="18">
        <f t="shared" si="16"/>
        <v>63087.349999999627</v>
      </c>
      <c r="I134" s="19">
        <f t="shared" si="17"/>
        <v>9.4136527910381886</v>
      </c>
      <c r="J134" s="19">
        <f t="shared" si="18"/>
        <v>98.967343336997743</v>
      </c>
      <c r="K134" s="19">
        <f t="shared" si="19"/>
        <v>98.967343336997743</v>
      </c>
    </row>
    <row r="135" spans="1:11">
      <c r="A135" s="24" t="s">
        <v>40</v>
      </c>
      <c r="B135" s="17" t="s">
        <v>41</v>
      </c>
      <c r="C135" s="18">
        <v>4329329.47</v>
      </c>
      <c r="D135" s="18">
        <v>5383974</v>
      </c>
      <c r="E135" s="18">
        <v>5806707</v>
      </c>
      <c r="F135" s="18">
        <v>4906448.38</v>
      </c>
      <c r="G135" s="18">
        <f t="shared" si="15"/>
        <v>577118.91000000015</v>
      </c>
      <c r="H135" s="18">
        <f t="shared" si="16"/>
        <v>900258.62000000011</v>
      </c>
      <c r="I135" s="19">
        <f t="shared" si="17"/>
        <v>13.330445603623701</v>
      </c>
      <c r="J135" s="19">
        <f t="shared" si="18"/>
        <v>84.496227896465243</v>
      </c>
      <c r="K135" s="19">
        <f t="shared" si="19"/>
        <v>91.130610586158099</v>
      </c>
    </row>
    <row r="136" spans="1:11">
      <c r="A136" s="25" t="s">
        <v>42</v>
      </c>
      <c r="B136" s="17" t="s">
        <v>43</v>
      </c>
      <c r="C136" s="18">
        <v>21698.59</v>
      </c>
      <c r="D136" s="18">
        <v>0</v>
      </c>
      <c r="E136" s="18">
        <v>0</v>
      </c>
      <c r="F136" s="18">
        <v>41930.44</v>
      </c>
      <c r="G136" s="18">
        <f t="shared" si="15"/>
        <v>20231.850000000002</v>
      </c>
      <c r="H136" s="18">
        <f t="shared" si="16"/>
        <v>-41930.44</v>
      </c>
      <c r="I136" s="19">
        <f t="shared" si="17"/>
        <v>93.24039027420676</v>
      </c>
      <c r="J136" s="19">
        <f t="shared" si="18"/>
        <v>0</v>
      </c>
      <c r="K136" s="19">
        <f t="shared" si="19"/>
        <v>0</v>
      </c>
    </row>
    <row r="137" spans="1:11">
      <c r="A137" s="23" t="s">
        <v>101</v>
      </c>
      <c r="B137" s="17" t="s">
        <v>102</v>
      </c>
      <c r="C137" s="18">
        <v>224861021.99000001</v>
      </c>
      <c r="D137" s="18">
        <v>221291693</v>
      </c>
      <c r="E137" s="18">
        <v>225791693</v>
      </c>
      <c r="F137" s="18">
        <v>220402527.28999999</v>
      </c>
      <c r="G137" s="18">
        <f t="shared" si="15"/>
        <v>-4458494.7000000179</v>
      </c>
      <c r="H137" s="18">
        <f t="shared" si="16"/>
        <v>5389165.7100000083</v>
      </c>
      <c r="I137" s="19">
        <f t="shared" si="17"/>
        <v>-1.9827779223552113</v>
      </c>
      <c r="J137" s="19">
        <f t="shared" si="18"/>
        <v>97.613213471941137</v>
      </c>
      <c r="K137" s="19">
        <f t="shared" si="19"/>
        <v>99.598192910928645</v>
      </c>
    </row>
    <row r="138" spans="1:11">
      <c r="A138" s="22" t="s">
        <v>58</v>
      </c>
      <c r="B138" s="17" t="s">
        <v>59</v>
      </c>
      <c r="C138" s="18">
        <v>1071897.8899999999</v>
      </c>
      <c r="D138" s="18">
        <v>1461838</v>
      </c>
      <c r="E138" s="18">
        <v>1440838</v>
      </c>
      <c r="F138" s="18">
        <v>1461838</v>
      </c>
      <c r="G138" s="18">
        <f t="shared" si="15"/>
        <v>389940.1100000001</v>
      </c>
      <c r="H138" s="18">
        <f t="shared" si="16"/>
        <v>-21000</v>
      </c>
      <c r="I138" s="19">
        <f t="shared" si="17"/>
        <v>36.378475378844172</v>
      </c>
      <c r="J138" s="19">
        <f t="shared" si="18"/>
        <v>101.45748515794281</v>
      </c>
      <c r="K138" s="19">
        <f t="shared" si="19"/>
        <v>100</v>
      </c>
    </row>
    <row r="139" spans="1:11">
      <c r="A139" s="23" t="s">
        <v>60</v>
      </c>
      <c r="B139" s="17" t="s">
        <v>61</v>
      </c>
      <c r="C139" s="18">
        <v>1071897.8899999999</v>
      </c>
      <c r="D139" s="18">
        <v>1461838</v>
      </c>
      <c r="E139" s="18">
        <v>1440838</v>
      </c>
      <c r="F139" s="18">
        <v>1461838</v>
      </c>
      <c r="G139" s="18">
        <f t="shared" si="15"/>
        <v>389940.1100000001</v>
      </c>
      <c r="H139" s="18">
        <f t="shared" si="16"/>
        <v>-21000</v>
      </c>
      <c r="I139" s="19">
        <f t="shared" si="17"/>
        <v>36.378475378844172</v>
      </c>
      <c r="J139" s="19">
        <f t="shared" si="18"/>
        <v>101.45748515794281</v>
      </c>
      <c r="K139" s="19">
        <f t="shared" si="19"/>
        <v>100</v>
      </c>
    </row>
    <row r="140" spans="1:11">
      <c r="A140" s="39" t="s">
        <v>314</v>
      </c>
      <c r="B140" s="28" t="s">
        <v>315</v>
      </c>
      <c r="C140" s="29"/>
      <c r="D140" s="29"/>
      <c r="E140" s="29"/>
      <c r="F140" s="29"/>
      <c r="G140" s="29"/>
      <c r="H140" s="29"/>
      <c r="I140" s="30"/>
      <c r="J140" s="30"/>
      <c r="K140" s="30"/>
    </row>
    <row r="141" spans="1:11">
      <c r="A141" s="16" t="s">
        <v>24</v>
      </c>
      <c r="B141" s="17" t="s">
        <v>25</v>
      </c>
      <c r="C141" s="18">
        <v>8226844.4000000004</v>
      </c>
      <c r="D141" s="18">
        <v>9826545</v>
      </c>
      <c r="E141" s="18">
        <v>9943278</v>
      </c>
      <c r="F141" s="18">
        <v>9622100.6099999994</v>
      </c>
      <c r="G141" s="18">
        <f t="shared" ref="G141:G151" si="20">F141-C141</f>
        <v>1395256.209999999</v>
      </c>
      <c r="H141" s="18">
        <f t="shared" ref="H141:H151" si="21">E141-F141</f>
        <v>321177.3900000006</v>
      </c>
      <c r="I141" s="19">
        <f t="shared" ref="I141:I151" si="22">IF(ISERROR(F141/C141),0,F141/C141*100-100)</f>
        <v>16.959798218621941</v>
      </c>
      <c r="J141" s="19">
        <f t="shared" ref="J141:J151" si="23">IF(ISERROR(F141/E141),0,F141/E141*100)</f>
        <v>96.769904351462358</v>
      </c>
      <c r="K141" s="19">
        <f t="shared" ref="K141:K151" si="24">IF(ISERROR(F141/D141),0,F141/D141*100)</f>
        <v>97.919468236292602</v>
      </c>
    </row>
    <row r="142" spans="1:11">
      <c r="A142" s="22" t="s">
        <v>28</v>
      </c>
      <c r="B142" s="17" t="s">
        <v>29</v>
      </c>
      <c r="C142" s="18">
        <v>8226844.4000000004</v>
      </c>
      <c r="D142" s="18">
        <v>9826545</v>
      </c>
      <c r="E142" s="18">
        <v>9943278</v>
      </c>
      <c r="F142" s="18">
        <v>9622100.6099999994</v>
      </c>
      <c r="G142" s="18">
        <f t="shared" si="20"/>
        <v>1395256.209999999</v>
      </c>
      <c r="H142" s="18">
        <f t="shared" si="21"/>
        <v>321177.3900000006</v>
      </c>
      <c r="I142" s="19">
        <f t="shared" si="22"/>
        <v>16.959798218621941</v>
      </c>
      <c r="J142" s="19">
        <f t="shared" si="23"/>
        <v>96.769904351462358</v>
      </c>
      <c r="K142" s="19">
        <f t="shared" si="24"/>
        <v>97.919468236292602</v>
      </c>
    </row>
    <row r="143" spans="1:11">
      <c r="A143" s="23" t="s">
        <v>30</v>
      </c>
      <c r="B143" s="17" t="s">
        <v>31</v>
      </c>
      <c r="C143" s="18">
        <v>8226844.4000000004</v>
      </c>
      <c r="D143" s="18">
        <v>9826545</v>
      </c>
      <c r="E143" s="18">
        <v>9943278</v>
      </c>
      <c r="F143" s="18">
        <v>9622100.6099999994</v>
      </c>
      <c r="G143" s="18">
        <f t="shared" si="20"/>
        <v>1395256.209999999</v>
      </c>
      <c r="H143" s="18">
        <f t="shared" si="21"/>
        <v>321177.3900000006</v>
      </c>
      <c r="I143" s="19">
        <f t="shared" si="22"/>
        <v>16.959798218621941</v>
      </c>
      <c r="J143" s="19">
        <f t="shared" si="23"/>
        <v>96.769904351462358</v>
      </c>
      <c r="K143" s="19">
        <f t="shared" si="24"/>
        <v>97.919468236292602</v>
      </c>
    </row>
    <row r="144" spans="1:11">
      <c r="A144" s="16" t="s">
        <v>32</v>
      </c>
      <c r="B144" s="17" t="s">
        <v>33</v>
      </c>
      <c r="C144" s="18">
        <v>8226844.4000000004</v>
      </c>
      <c r="D144" s="18">
        <v>9826545</v>
      </c>
      <c r="E144" s="18">
        <v>9943278</v>
      </c>
      <c r="F144" s="18">
        <v>9622100.6099999994</v>
      </c>
      <c r="G144" s="18">
        <f t="shared" si="20"/>
        <v>1395256.209999999</v>
      </c>
      <c r="H144" s="18">
        <f t="shared" si="21"/>
        <v>321177.3900000006</v>
      </c>
      <c r="I144" s="19">
        <f t="shared" si="22"/>
        <v>16.959798218621941</v>
      </c>
      <c r="J144" s="19">
        <f t="shared" si="23"/>
        <v>96.769904351462358</v>
      </c>
      <c r="K144" s="19">
        <f t="shared" si="24"/>
        <v>97.919468236292602</v>
      </c>
    </row>
    <row r="145" spans="1:11">
      <c r="A145" s="22" t="s">
        <v>34</v>
      </c>
      <c r="B145" s="17" t="s">
        <v>35</v>
      </c>
      <c r="C145" s="18">
        <v>7154946.5099999998</v>
      </c>
      <c r="D145" s="18">
        <v>8364707</v>
      </c>
      <c r="E145" s="18">
        <v>8502440</v>
      </c>
      <c r="F145" s="18">
        <v>8160262.6100000003</v>
      </c>
      <c r="G145" s="18">
        <f t="shared" si="20"/>
        <v>1005316.1000000006</v>
      </c>
      <c r="H145" s="18">
        <f t="shared" si="21"/>
        <v>342177.38999999966</v>
      </c>
      <c r="I145" s="19">
        <f t="shared" si="22"/>
        <v>14.050644523965843</v>
      </c>
      <c r="J145" s="19">
        <f t="shared" si="23"/>
        <v>95.975538904126338</v>
      </c>
      <c r="K145" s="19">
        <f t="shared" si="24"/>
        <v>97.555869081845898</v>
      </c>
    </row>
    <row r="146" spans="1:11">
      <c r="A146" s="23" t="s">
        <v>36</v>
      </c>
      <c r="B146" s="17" t="s">
        <v>37</v>
      </c>
      <c r="C146" s="18">
        <v>7154946.5099999998</v>
      </c>
      <c r="D146" s="18">
        <v>8364707</v>
      </c>
      <c r="E146" s="18">
        <v>8502440</v>
      </c>
      <c r="F146" s="18">
        <v>8160262.6100000003</v>
      </c>
      <c r="G146" s="18">
        <f t="shared" si="20"/>
        <v>1005316.1000000006</v>
      </c>
      <c r="H146" s="18">
        <f t="shared" si="21"/>
        <v>342177.38999999966</v>
      </c>
      <c r="I146" s="19">
        <f t="shared" si="22"/>
        <v>14.050644523965843</v>
      </c>
      <c r="J146" s="19">
        <f t="shared" si="23"/>
        <v>95.975538904126338</v>
      </c>
      <c r="K146" s="19">
        <f t="shared" si="24"/>
        <v>97.555869081845898</v>
      </c>
    </row>
    <row r="147" spans="1:11">
      <c r="A147" s="24" t="s">
        <v>38</v>
      </c>
      <c r="B147" s="17" t="s">
        <v>39</v>
      </c>
      <c r="C147" s="18">
        <v>5525947.1699999999</v>
      </c>
      <c r="D147" s="18">
        <v>6109228</v>
      </c>
      <c r="E147" s="18">
        <v>6109228</v>
      </c>
      <c r="F147" s="18">
        <v>6046140.6500000004</v>
      </c>
      <c r="G147" s="18">
        <f t="shared" si="20"/>
        <v>520193.48000000045</v>
      </c>
      <c r="H147" s="18">
        <f t="shared" si="21"/>
        <v>63087.349999999627</v>
      </c>
      <c r="I147" s="19">
        <f t="shared" si="22"/>
        <v>9.4136527910381886</v>
      </c>
      <c r="J147" s="19">
        <f t="shared" si="23"/>
        <v>98.967343336997743</v>
      </c>
      <c r="K147" s="19">
        <f t="shared" si="24"/>
        <v>98.967343336997743</v>
      </c>
    </row>
    <row r="148" spans="1:11">
      <c r="A148" s="24" t="s">
        <v>40</v>
      </c>
      <c r="B148" s="17" t="s">
        <v>41</v>
      </c>
      <c r="C148" s="18">
        <v>1628999.34</v>
      </c>
      <c r="D148" s="18">
        <v>2255479</v>
      </c>
      <c r="E148" s="18">
        <v>2393212</v>
      </c>
      <c r="F148" s="18">
        <v>2114121.96</v>
      </c>
      <c r="G148" s="18">
        <f t="shared" si="20"/>
        <v>485122.61999999988</v>
      </c>
      <c r="H148" s="18">
        <f t="shared" si="21"/>
        <v>279090.04000000004</v>
      </c>
      <c r="I148" s="19">
        <f t="shared" si="22"/>
        <v>29.780406172540239</v>
      </c>
      <c r="J148" s="19">
        <f t="shared" si="23"/>
        <v>88.338265059677127</v>
      </c>
      <c r="K148" s="19">
        <f t="shared" si="24"/>
        <v>93.73272639647719</v>
      </c>
    </row>
    <row r="149" spans="1:11">
      <c r="A149" s="25" t="s">
        <v>42</v>
      </c>
      <c r="B149" s="17" t="s">
        <v>43</v>
      </c>
      <c r="C149" s="18">
        <v>21698.59</v>
      </c>
      <c r="D149" s="18">
        <v>0</v>
      </c>
      <c r="E149" s="18">
        <v>0</v>
      </c>
      <c r="F149" s="18">
        <v>41930.44</v>
      </c>
      <c r="G149" s="18">
        <f t="shared" si="20"/>
        <v>20231.850000000002</v>
      </c>
      <c r="H149" s="18">
        <f t="shared" si="21"/>
        <v>-41930.44</v>
      </c>
      <c r="I149" s="19">
        <f t="shared" si="22"/>
        <v>93.24039027420676</v>
      </c>
      <c r="J149" s="19">
        <f t="shared" si="23"/>
        <v>0</v>
      </c>
      <c r="K149" s="19">
        <f t="shared" si="24"/>
        <v>0</v>
      </c>
    </row>
    <row r="150" spans="1:11">
      <c r="A150" s="22" t="s">
        <v>58</v>
      </c>
      <c r="B150" s="17" t="s">
        <v>59</v>
      </c>
      <c r="C150" s="18">
        <v>1071897.8899999999</v>
      </c>
      <c r="D150" s="18">
        <v>1461838</v>
      </c>
      <c r="E150" s="18">
        <v>1440838</v>
      </c>
      <c r="F150" s="18">
        <v>1461838</v>
      </c>
      <c r="G150" s="18">
        <f t="shared" si="20"/>
        <v>389940.1100000001</v>
      </c>
      <c r="H150" s="18">
        <f t="shared" si="21"/>
        <v>-21000</v>
      </c>
      <c r="I150" s="19">
        <f t="shared" si="22"/>
        <v>36.378475378844172</v>
      </c>
      <c r="J150" s="19">
        <f t="shared" si="23"/>
        <v>101.45748515794281</v>
      </c>
      <c r="K150" s="19">
        <f t="shared" si="24"/>
        <v>100</v>
      </c>
    </row>
    <row r="151" spans="1:11">
      <c r="A151" s="23" t="s">
        <v>60</v>
      </c>
      <c r="B151" s="17" t="s">
        <v>61</v>
      </c>
      <c r="C151" s="18">
        <v>1071897.8899999999</v>
      </c>
      <c r="D151" s="18">
        <v>1461838</v>
      </c>
      <c r="E151" s="18">
        <v>1440838</v>
      </c>
      <c r="F151" s="18">
        <v>1461838</v>
      </c>
      <c r="G151" s="18">
        <f t="shared" si="20"/>
        <v>389940.1100000001</v>
      </c>
      <c r="H151" s="18">
        <f t="shared" si="21"/>
        <v>-21000</v>
      </c>
      <c r="I151" s="19">
        <f t="shared" si="22"/>
        <v>36.378475378844172</v>
      </c>
      <c r="J151" s="19">
        <f t="shared" si="23"/>
        <v>101.45748515794281</v>
      </c>
      <c r="K151" s="19">
        <f t="shared" si="24"/>
        <v>100</v>
      </c>
    </row>
    <row r="152" spans="1:11">
      <c r="A152" s="39" t="s">
        <v>316</v>
      </c>
      <c r="B152" s="28" t="s">
        <v>317</v>
      </c>
      <c r="C152" s="29"/>
      <c r="D152" s="29"/>
      <c r="E152" s="29"/>
      <c r="F152" s="29"/>
      <c r="G152" s="29"/>
      <c r="H152" s="29"/>
      <c r="I152" s="30"/>
      <c r="J152" s="30"/>
      <c r="K152" s="30"/>
    </row>
    <row r="153" spans="1:11">
      <c r="A153" s="16" t="s">
        <v>24</v>
      </c>
      <c r="B153" s="17" t="s">
        <v>25</v>
      </c>
      <c r="C153" s="18">
        <v>227561352.12</v>
      </c>
      <c r="D153" s="18">
        <v>224420188</v>
      </c>
      <c r="E153" s="18">
        <v>229205188</v>
      </c>
      <c r="F153" s="18">
        <v>223194853.71000001</v>
      </c>
      <c r="G153" s="18">
        <f t="shared" ref="G153:G160" si="25">F153-C153</f>
        <v>-4366498.4099999964</v>
      </c>
      <c r="H153" s="18">
        <f t="shared" ref="H153:H160" si="26">E153-F153</f>
        <v>6010334.2899999917</v>
      </c>
      <c r="I153" s="19">
        <f t="shared" ref="I153:I160" si="27">IF(ISERROR(F153/C153),0,F153/C153*100-100)</f>
        <v>-1.9188224930643827</v>
      </c>
      <c r="J153" s="19">
        <f t="shared" ref="J153:J160" si="28">IF(ISERROR(F153/E153),0,F153/E153*100)</f>
        <v>97.377749455653685</v>
      </c>
      <c r="K153" s="19">
        <f t="shared" ref="K153:K160" si="29">IF(ISERROR(F153/D153),0,F153/D153*100)</f>
        <v>99.45399997169595</v>
      </c>
    </row>
    <row r="154" spans="1:11">
      <c r="A154" s="22" t="s">
        <v>28</v>
      </c>
      <c r="B154" s="17" t="s">
        <v>29</v>
      </c>
      <c r="C154" s="18">
        <v>227561352.12</v>
      </c>
      <c r="D154" s="18">
        <v>224420188</v>
      </c>
      <c r="E154" s="18">
        <v>229205188</v>
      </c>
      <c r="F154" s="18">
        <v>223194853.71000001</v>
      </c>
      <c r="G154" s="18">
        <f t="shared" si="25"/>
        <v>-4366498.4099999964</v>
      </c>
      <c r="H154" s="18">
        <f t="shared" si="26"/>
        <v>6010334.2899999917</v>
      </c>
      <c r="I154" s="19">
        <f t="shared" si="27"/>
        <v>-1.9188224930643827</v>
      </c>
      <c r="J154" s="19">
        <f t="shared" si="28"/>
        <v>97.377749455653685</v>
      </c>
      <c r="K154" s="19">
        <f t="shared" si="29"/>
        <v>99.45399997169595</v>
      </c>
    </row>
    <row r="155" spans="1:11">
      <c r="A155" s="23" t="s">
        <v>30</v>
      </c>
      <c r="B155" s="17" t="s">
        <v>31</v>
      </c>
      <c r="C155" s="18">
        <v>227561352.12</v>
      </c>
      <c r="D155" s="18">
        <v>224420188</v>
      </c>
      <c r="E155" s="18">
        <v>229205188</v>
      </c>
      <c r="F155" s="18">
        <v>223194853.71000001</v>
      </c>
      <c r="G155" s="18">
        <f t="shared" si="25"/>
        <v>-4366498.4099999964</v>
      </c>
      <c r="H155" s="18">
        <f t="shared" si="26"/>
        <v>6010334.2899999917</v>
      </c>
      <c r="I155" s="19">
        <f t="shared" si="27"/>
        <v>-1.9188224930643827</v>
      </c>
      <c r="J155" s="19">
        <f t="shared" si="28"/>
        <v>97.377749455653685</v>
      </c>
      <c r="K155" s="19">
        <f t="shared" si="29"/>
        <v>99.45399997169595</v>
      </c>
    </row>
    <row r="156" spans="1:11">
      <c r="A156" s="16" t="s">
        <v>32</v>
      </c>
      <c r="B156" s="17" t="s">
        <v>33</v>
      </c>
      <c r="C156" s="18">
        <v>227561352.12</v>
      </c>
      <c r="D156" s="18">
        <v>224420188</v>
      </c>
      <c r="E156" s="18">
        <v>229205188</v>
      </c>
      <c r="F156" s="18">
        <v>223194853.71000001</v>
      </c>
      <c r="G156" s="18">
        <f t="shared" si="25"/>
        <v>-4366498.4099999964</v>
      </c>
      <c r="H156" s="18">
        <f t="shared" si="26"/>
        <v>6010334.2899999917</v>
      </c>
      <c r="I156" s="19">
        <f t="shared" si="27"/>
        <v>-1.9188224930643827</v>
      </c>
      <c r="J156" s="19">
        <f t="shared" si="28"/>
        <v>97.377749455653685</v>
      </c>
      <c r="K156" s="19">
        <f t="shared" si="29"/>
        <v>99.45399997169595</v>
      </c>
    </row>
    <row r="157" spans="1:11">
      <c r="A157" s="22" t="s">
        <v>34</v>
      </c>
      <c r="B157" s="17" t="s">
        <v>35</v>
      </c>
      <c r="C157" s="18">
        <v>227561352.12</v>
      </c>
      <c r="D157" s="18">
        <v>224420188</v>
      </c>
      <c r="E157" s="18">
        <v>229205188</v>
      </c>
      <c r="F157" s="18">
        <v>223194853.71000001</v>
      </c>
      <c r="G157" s="18">
        <f t="shared" si="25"/>
        <v>-4366498.4099999964</v>
      </c>
      <c r="H157" s="18">
        <f t="shared" si="26"/>
        <v>6010334.2899999917</v>
      </c>
      <c r="I157" s="19">
        <f t="shared" si="27"/>
        <v>-1.9188224930643827</v>
      </c>
      <c r="J157" s="19">
        <f t="shared" si="28"/>
        <v>97.377749455653685</v>
      </c>
      <c r="K157" s="19">
        <f t="shared" si="29"/>
        <v>99.45399997169595</v>
      </c>
    </row>
    <row r="158" spans="1:11">
      <c r="A158" s="23" t="s">
        <v>36</v>
      </c>
      <c r="B158" s="17" t="s">
        <v>37</v>
      </c>
      <c r="C158" s="18">
        <v>2700330.13</v>
      </c>
      <c r="D158" s="18">
        <v>3128495</v>
      </c>
      <c r="E158" s="18">
        <v>3413495</v>
      </c>
      <c r="F158" s="18">
        <v>2792326.42</v>
      </c>
      <c r="G158" s="18">
        <f t="shared" si="25"/>
        <v>91996.290000000037</v>
      </c>
      <c r="H158" s="18">
        <f t="shared" si="26"/>
        <v>621168.58000000007</v>
      </c>
      <c r="I158" s="19">
        <f t="shared" si="27"/>
        <v>3.406853442767769</v>
      </c>
      <c r="J158" s="19">
        <f t="shared" si="28"/>
        <v>81.80256364810846</v>
      </c>
      <c r="K158" s="19">
        <f t="shared" si="29"/>
        <v>89.254623069559003</v>
      </c>
    </row>
    <row r="159" spans="1:11">
      <c r="A159" s="24" t="s">
        <v>40</v>
      </c>
      <c r="B159" s="17" t="s">
        <v>41</v>
      </c>
      <c r="C159" s="18">
        <v>2700330.13</v>
      </c>
      <c r="D159" s="18">
        <v>3128495</v>
      </c>
      <c r="E159" s="18">
        <v>3413495</v>
      </c>
      <c r="F159" s="18">
        <v>2792326.42</v>
      </c>
      <c r="G159" s="18">
        <f t="shared" si="25"/>
        <v>91996.290000000037</v>
      </c>
      <c r="H159" s="18">
        <f t="shared" si="26"/>
        <v>621168.58000000007</v>
      </c>
      <c r="I159" s="19">
        <f t="shared" si="27"/>
        <v>3.406853442767769</v>
      </c>
      <c r="J159" s="19">
        <f t="shared" si="28"/>
        <v>81.80256364810846</v>
      </c>
      <c r="K159" s="19">
        <f t="shared" si="29"/>
        <v>89.254623069559003</v>
      </c>
    </row>
    <row r="160" spans="1:11">
      <c r="A160" s="23" t="s">
        <v>101</v>
      </c>
      <c r="B160" s="17" t="s">
        <v>102</v>
      </c>
      <c r="C160" s="18">
        <v>224861021.99000001</v>
      </c>
      <c r="D160" s="18">
        <v>221291693</v>
      </c>
      <c r="E160" s="18">
        <v>225791693</v>
      </c>
      <c r="F160" s="18">
        <v>220402527.28999999</v>
      </c>
      <c r="G160" s="18">
        <f t="shared" si="25"/>
        <v>-4458494.7000000179</v>
      </c>
      <c r="H160" s="18">
        <f t="shared" si="26"/>
        <v>5389165.7100000083</v>
      </c>
      <c r="I160" s="19">
        <f t="shared" si="27"/>
        <v>-1.9827779223552113</v>
      </c>
      <c r="J160" s="19">
        <f t="shared" si="28"/>
        <v>97.613213471941137</v>
      </c>
      <c r="K160" s="19">
        <f t="shared" si="29"/>
        <v>99.598192910928645</v>
      </c>
    </row>
    <row r="161" spans="1:11">
      <c r="A161" s="27" t="s">
        <v>281</v>
      </c>
      <c r="B161" s="28" t="s">
        <v>318</v>
      </c>
      <c r="C161" s="29"/>
      <c r="D161" s="29"/>
      <c r="E161" s="29"/>
      <c r="F161" s="29"/>
      <c r="G161" s="29"/>
      <c r="H161" s="29"/>
      <c r="I161" s="30"/>
      <c r="J161" s="30"/>
      <c r="K161" s="30"/>
    </row>
    <row r="162" spans="1:11">
      <c r="A162" s="16" t="s">
        <v>24</v>
      </c>
      <c r="B162" s="17" t="s">
        <v>25</v>
      </c>
      <c r="C162" s="18">
        <v>1701945.33</v>
      </c>
      <c r="D162" s="18">
        <v>1921959</v>
      </c>
      <c r="E162" s="18">
        <v>1828933</v>
      </c>
      <c r="F162" s="18">
        <v>1888266.98</v>
      </c>
      <c r="G162" s="18">
        <f t="shared" ref="G162:G178" si="30">F162-C162</f>
        <v>186321.64999999991</v>
      </c>
      <c r="H162" s="18">
        <f t="shared" ref="H162:H178" si="31">E162-F162</f>
        <v>-59333.979999999981</v>
      </c>
      <c r="I162" s="19">
        <f t="shared" ref="I162:I178" si="32">IF(ISERROR(F162/C162),0,F162/C162*100-100)</f>
        <v>10.947569626105434</v>
      </c>
      <c r="J162" s="19">
        <f t="shared" ref="J162:J178" si="33">IF(ISERROR(F162/E162),0,F162/E162*100)</f>
        <v>103.24418554424901</v>
      </c>
      <c r="K162" s="19">
        <f t="shared" ref="K162:K178" si="34">IF(ISERROR(F162/D162),0,F162/D162*100)</f>
        <v>98.246995903658714</v>
      </c>
    </row>
    <row r="163" spans="1:11">
      <c r="A163" s="22" t="s">
        <v>28</v>
      </c>
      <c r="B163" s="17" t="s">
        <v>29</v>
      </c>
      <c r="C163" s="18">
        <v>1701945.33</v>
      </c>
      <c r="D163" s="18">
        <v>1921959</v>
      </c>
      <c r="E163" s="18">
        <v>1828933</v>
      </c>
      <c r="F163" s="18">
        <v>1888266.98</v>
      </c>
      <c r="G163" s="18">
        <f t="shared" si="30"/>
        <v>186321.64999999991</v>
      </c>
      <c r="H163" s="18">
        <f t="shared" si="31"/>
        <v>-59333.979999999981</v>
      </c>
      <c r="I163" s="19">
        <f t="shared" si="32"/>
        <v>10.947569626105434</v>
      </c>
      <c r="J163" s="19">
        <f t="shared" si="33"/>
        <v>103.24418554424901</v>
      </c>
      <c r="K163" s="19">
        <f t="shared" si="34"/>
        <v>98.246995903658714</v>
      </c>
    </row>
    <row r="164" spans="1:11">
      <c r="A164" s="23" t="s">
        <v>30</v>
      </c>
      <c r="B164" s="17" t="s">
        <v>31</v>
      </c>
      <c r="C164" s="18">
        <v>1701945.33</v>
      </c>
      <c r="D164" s="18">
        <v>1921959</v>
      </c>
      <c r="E164" s="18">
        <v>1828933</v>
      </c>
      <c r="F164" s="18">
        <v>1888266.98</v>
      </c>
      <c r="G164" s="18">
        <f t="shared" si="30"/>
        <v>186321.64999999991</v>
      </c>
      <c r="H164" s="18">
        <f t="shared" si="31"/>
        <v>-59333.979999999981</v>
      </c>
      <c r="I164" s="19">
        <f t="shared" si="32"/>
        <v>10.947569626105434</v>
      </c>
      <c r="J164" s="19">
        <f t="shared" si="33"/>
        <v>103.24418554424901</v>
      </c>
      <c r="K164" s="19">
        <f t="shared" si="34"/>
        <v>98.246995903658714</v>
      </c>
    </row>
    <row r="165" spans="1:11">
      <c r="A165" s="16" t="s">
        <v>32</v>
      </c>
      <c r="B165" s="17" t="s">
        <v>33</v>
      </c>
      <c r="C165" s="18">
        <v>1701945.33</v>
      </c>
      <c r="D165" s="18">
        <v>1921959</v>
      </c>
      <c r="E165" s="18">
        <v>1828933</v>
      </c>
      <c r="F165" s="18">
        <v>1888266.98</v>
      </c>
      <c r="G165" s="18">
        <f t="shared" si="30"/>
        <v>186321.64999999991</v>
      </c>
      <c r="H165" s="18">
        <f t="shared" si="31"/>
        <v>-59333.979999999981</v>
      </c>
      <c r="I165" s="19">
        <f t="shared" si="32"/>
        <v>10.947569626105434</v>
      </c>
      <c r="J165" s="19">
        <f t="shared" si="33"/>
        <v>103.24418554424901</v>
      </c>
      <c r="K165" s="19">
        <f t="shared" si="34"/>
        <v>98.246995903658714</v>
      </c>
    </row>
    <row r="166" spans="1:11">
      <c r="A166" s="22" t="s">
        <v>34</v>
      </c>
      <c r="B166" s="17" t="s">
        <v>35</v>
      </c>
      <c r="C166" s="18">
        <v>1584721.28</v>
      </c>
      <c r="D166" s="18">
        <v>1672162</v>
      </c>
      <c r="E166" s="18">
        <v>1650376</v>
      </c>
      <c r="F166" s="18">
        <v>1638565.78</v>
      </c>
      <c r="G166" s="18">
        <f t="shared" si="30"/>
        <v>53844.5</v>
      </c>
      <c r="H166" s="18">
        <f t="shared" si="31"/>
        <v>11810.219999999972</v>
      </c>
      <c r="I166" s="19">
        <f t="shared" si="32"/>
        <v>3.3977268229779867</v>
      </c>
      <c r="J166" s="19">
        <f t="shared" si="33"/>
        <v>99.284392162755637</v>
      </c>
      <c r="K166" s="19">
        <f t="shared" si="34"/>
        <v>97.990851364879717</v>
      </c>
    </row>
    <row r="167" spans="1:11">
      <c r="A167" s="23" t="s">
        <v>36</v>
      </c>
      <c r="B167" s="17" t="s">
        <v>37</v>
      </c>
      <c r="C167" s="18">
        <v>1573836.22</v>
      </c>
      <c r="D167" s="18">
        <v>1664573</v>
      </c>
      <c r="E167" s="18">
        <v>1649726</v>
      </c>
      <c r="F167" s="18">
        <v>1631552.16</v>
      </c>
      <c r="G167" s="18">
        <f t="shared" si="30"/>
        <v>57715.939999999944</v>
      </c>
      <c r="H167" s="18">
        <f t="shared" si="31"/>
        <v>18173.840000000084</v>
      </c>
      <c r="I167" s="19">
        <f t="shared" si="32"/>
        <v>3.6672138604104418</v>
      </c>
      <c r="J167" s="19">
        <f t="shared" si="33"/>
        <v>98.898372214537446</v>
      </c>
      <c r="K167" s="19">
        <f t="shared" si="34"/>
        <v>98.01625762282579</v>
      </c>
    </row>
    <row r="168" spans="1:11">
      <c r="A168" s="24" t="s">
        <v>38</v>
      </c>
      <c r="B168" s="17" t="s">
        <v>39</v>
      </c>
      <c r="C168" s="18">
        <v>1272652.56</v>
      </c>
      <c r="D168" s="18">
        <v>1357534</v>
      </c>
      <c r="E168" s="18">
        <v>1284994</v>
      </c>
      <c r="F168" s="18">
        <v>1343315.25</v>
      </c>
      <c r="G168" s="18">
        <f t="shared" si="30"/>
        <v>70662.689999999944</v>
      </c>
      <c r="H168" s="18">
        <f t="shared" si="31"/>
        <v>-58321.25</v>
      </c>
      <c r="I168" s="19">
        <f t="shared" si="32"/>
        <v>5.5523944414176896</v>
      </c>
      <c r="J168" s="19">
        <f t="shared" si="33"/>
        <v>104.53863986913558</v>
      </c>
      <c r="K168" s="19">
        <f t="shared" si="34"/>
        <v>98.952604501986684</v>
      </c>
    </row>
    <row r="169" spans="1:11">
      <c r="A169" s="24" t="s">
        <v>40</v>
      </c>
      <c r="B169" s="17" t="s">
        <v>41</v>
      </c>
      <c r="C169" s="18">
        <v>301183.65999999997</v>
      </c>
      <c r="D169" s="18">
        <v>307039</v>
      </c>
      <c r="E169" s="18">
        <v>364732</v>
      </c>
      <c r="F169" s="18">
        <v>288236.90999999997</v>
      </c>
      <c r="G169" s="18">
        <f t="shared" si="30"/>
        <v>-12946.75</v>
      </c>
      <c r="H169" s="18">
        <f t="shared" si="31"/>
        <v>76495.090000000026</v>
      </c>
      <c r="I169" s="19">
        <f t="shared" si="32"/>
        <v>-4.298622973105509</v>
      </c>
      <c r="J169" s="19">
        <f t="shared" si="33"/>
        <v>79.027041773137526</v>
      </c>
      <c r="K169" s="19">
        <f t="shared" si="34"/>
        <v>93.876318643559927</v>
      </c>
    </row>
    <row r="170" spans="1:11">
      <c r="A170" s="25" t="s">
        <v>42</v>
      </c>
      <c r="B170" s="17" t="s">
        <v>43</v>
      </c>
      <c r="C170" s="18">
        <v>4636.66</v>
      </c>
      <c r="D170" s="18">
        <v>0</v>
      </c>
      <c r="E170" s="18">
        <v>0</v>
      </c>
      <c r="F170" s="18">
        <v>8089.07</v>
      </c>
      <c r="G170" s="18">
        <f t="shared" si="30"/>
        <v>3452.41</v>
      </c>
      <c r="H170" s="18">
        <f t="shared" si="31"/>
        <v>-8089.07</v>
      </c>
      <c r="I170" s="19">
        <f t="shared" si="32"/>
        <v>74.458985562883612</v>
      </c>
      <c r="J170" s="19">
        <f t="shared" si="33"/>
        <v>0</v>
      </c>
      <c r="K170" s="19">
        <f t="shared" si="34"/>
        <v>0</v>
      </c>
    </row>
    <row r="171" spans="1:11">
      <c r="A171" s="23" t="s">
        <v>44</v>
      </c>
      <c r="B171" s="17" t="s">
        <v>45</v>
      </c>
      <c r="C171" s="18">
        <v>43.46</v>
      </c>
      <c r="D171" s="18">
        <v>650</v>
      </c>
      <c r="E171" s="18">
        <v>650</v>
      </c>
      <c r="F171" s="18">
        <v>75</v>
      </c>
      <c r="G171" s="18">
        <f t="shared" si="30"/>
        <v>31.54</v>
      </c>
      <c r="H171" s="18">
        <f t="shared" si="31"/>
        <v>575</v>
      </c>
      <c r="I171" s="19">
        <f t="shared" si="32"/>
        <v>72.572480441785558</v>
      </c>
      <c r="J171" s="19">
        <f t="shared" si="33"/>
        <v>11.538461538461538</v>
      </c>
      <c r="K171" s="19">
        <f t="shared" si="34"/>
        <v>11.538461538461538</v>
      </c>
    </row>
    <row r="172" spans="1:11">
      <c r="A172" s="24" t="s">
        <v>48</v>
      </c>
      <c r="B172" s="17" t="s">
        <v>49</v>
      </c>
      <c r="C172" s="18">
        <v>43.46</v>
      </c>
      <c r="D172" s="18">
        <v>650</v>
      </c>
      <c r="E172" s="18">
        <v>650</v>
      </c>
      <c r="F172" s="18">
        <v>75</v>
      </c>
      <c r="G172" s="18">
        <f t="shared" si="30"/>
        <v>31.54</v>
      </c>
      <c r="H172" s="18">
        <f t="shared" si="31"/>
        <v>575</v>
      </c>
      <c r="I172" s="19">
        <f t="shared" si="32"/>
        <v>72.572480441785558</v>
      </c>
      <c r="J172" s="19">
        <f t="shared" si="33"/>
        <v>11.538461538461538</v>
      </c>
      <c r="K172" s="19">
        <f t="shared" si="34"/>
        <v>11.538461538461538</v>
      </c>
    </row>
    <row r="173" spans="1:11" ht="25.5">
      <c r="A173" s="23" t="s">
        <v>50</v>
      </c>
      <c r="B173" s="17" t="s">
        <v>51</v>
      </c>
      <c r="C173" s="18">
        <v>10841.6</v>
      </c>
      <c r="D173" s="18">
        <v>6939</v>
      </c>
      <c r="E173" s="18">
        <v>0</v>
      </c>
      <c r="F173" s="18">
        <v>6938.62</v>
      </c>
      <c r="G173" s="18">
        <f t="shared" si="30"/>
        <v>-3902.9800000000005</v>
      </c>
      <c r="H173" s="18">
        <f t="shared" si="31"/>
        <v>-6938.62</v>
      </c>
      <c r="I173" s="19">
        <f t="shared" si="32"/>
        <v>-36.000036894923262</v>
      </c>
      <c r="J173" s="19">
        <f t="shared" si="33"/>
        <v>0</v>
      </c>
      <c r="K173" s="19">
        <f t="shared" si="34"/>
        <v>99.994523706585952</v>
      </c>
    </row>
    <row r="174" spans="1:11">
      <c r="A174" s="24" t="s">
        <v>52</v>
      </c>
      <c r="B174" s="17" t="s">
        <v>53</v>
      </c>
      <c r="C174" s="18">
        <v>10841.6</v>
      </c>
      <c r="D174" s="18">
        <v>6939</v>
      </c>
      <c r="E174" s="18">
        <v>0</v>
      </c>
      <c r="F174" s="18">
        <v>6938.62</v>
      </c>
      <c r="G174" s="18">
        <f t="shared" si="30"/>
        <v>-3902.9800000000005</v>
      </c>
      <c r="H174" s="18">
        <f t="shared" si="31"/>
        <v>-6938.62</v>
      </c>
      <c r="I174" s="19">
        <f t="shared" si="32"/>
        <v>-36.000036894923262</v>
      </c>
      <c r="J174" s="19">
        <f t="shared" si="33"/>
        <v>0</v>
      </c>
      <c r="K174" s="19">
        <f t="shared" si="34"/>
        <v>99.994523706585952</v>
      </c>
    </row>
    <row r="175" spans="1:11" ht="25.5">
      <c r="A175" s="25" t="s">
        <v>54</v>
      </c>
      <c r="B175" s="17" t="s">
        <v>55</v>
      </c>
      <c r="C175" s="18">
        <v>10841.6</v>
      </c>
      <c r="D175" s="18">
        <v>6939</v>
      </c>
      <c r="E175" s="18">
        <v>0</v>
      </c>
      <c r="F175" s="18">
        <v>6938.62</v>
      </c>
      <c r="G175" s="18">
        <f t="shared" si="30"/>
        <v>-3902.9800000000005</v>
      </c>
      <c r="H175" s="18">
        <f t="shared" si="31"/>
        <v>-6938.62</v>
      </c>
      <c r="I175" s="19">
        <f t="shared" si="32"/>
        <v>-36.000036894923262</v>
      </c>
      <c r="J175" s="19">
        <f t="shared" si="33"/>
        <v>0</v>
      </c>
      <c r="K175" s="19">
        <f t="shared" si="34"/>
        <v>99.994523706585952</v>
      </c>
    </row>
    <row r="176" spans="1:11" ht="25.5">
      <c r="A176" s="26" t="s">
        <v>56</v>
      </c>
      <c r="B176" s="17" t="s">
        <v>57</v>
      </c>
      <c r="C176" s="18">
        <v>10841.6</v>
      </c>
      <c r="D176" s="18">
        <v>6939</v>
      </c>
      <c r="E176" s="18">
        <v>0</v>
      </c>
      <c r="F176" s="18">
        <v>6938.62</v>
      </c>
      <c r="G176" s="18">
        <f t="shared" si="30"/>
        <v>-3902.9800000000005</v>
      </c>
      <c r="H176" s="18">
        <f t="shared" si="31"/>
        <v>-6938.62</v>
      </c>
      <c r="I176" s="19">
        <f t="shared" si="32"/>
        <v>-36.000036894923262</v>
      </c>
      <c r="J176" s="19">
        <f t="shared" si="33"/>
        <v>0</v>
      </c>
      <c r="K176" s="19">
        <f t="shared" si="34"/>
        <v>99.994523706585952</v>
      </c>
    </row>
    <row r="177" spans="1:11">
      <c r="A177" s="22" t="s">
        <v>58</v>
      </c>
      <c r="B177" s="17" t="s">
        <v>59</v>
      </c>
      <c r="C177" s="18">
        <v>117224.05</v>
      </c>
      <c r="D177" s="18">
        <v>249797</v>
      </c>
      <c r="E177" s="18">
        <v>178557</v>
      </c>
      <c r="F177" s="18">
        <v>249701.2</v>
      </c>
      <c r="G177" s="18">
        <f t="shared" si="30"/>
        <v>132477.15000000002</v>
      </c>
      <c r="H177" s="18">
        <f t="shared" si="31"/>
        <v>-71144.200000000012</v>
      </c>
      <c r="I177" s="19">
        <f t="shared" si="32"/>
        <v>113.01192033546016</v>
      </c>
      <c r="J177" s="19">
        <f t="shared" si="33"/>
        <v>139.84397139288856</v>
      </c>
      <c r="K177" s="19">
        <f t="shared" si="34"/>
        <v>99.961648858873403</v>
      </c>
    </row>
    <row r="178" spans="1:11">
      <c r="A178" s="23" t="s">
        <v>60</v>
      </c>
      <c r="B178" s="17" t="s">
        <v>61</v>
      </c>
      <c r="C178" s="18">
        <v>117224.05</v>
      </c>
      <c r="D178" s="18">
        <v>249797</v>
      </c>
      <c r="E178" s="18">
        <v>178557</v>
      </c>
      <c r="F178" s="18">
        <v>249701.2</v>
      </c>
      <c r="G178" s="18">
        <f t="shared" si="30"/>
        <v>132477.15000000002</v>
      </c>
      <c r="H178" s="18">
        <f t="shared" si="31"/>
        <v>-71144.200000000012</v>
      </c>
      <c r="I178" s="19">
        <f t="shared" si="32"/>
        <v>113.01192033546016</v>
      </c>
      <c r="J178" s="19">
        <f t="shared" si="33"/>
        <v>139.84397139288856</v>
      </c>
      <c r="K178" s="19">
        <f t="shared" si="34"/>
        <v>99.961648858873403</v>
      </c>
    </row>
    <row r="179" spans="1:11">
      <c r="A179" s="27" t="s">
        <v>207</v>
      </c>
      <c r="B179" s="28" t="s">
        <v>319</v>
      </c>
      <c r="C179" s="29"/>
      <c r="D179" s="29"/>
      <c r="E179" s="29"/>
      <c r="F179" s="29"/>
      <c r="G179" s="29"/>
      <c r="H179" s="29"/>
      <c r="I179" s="30"/>
      <c r="J179" s="30"/>
      <c r="K179" s="30"/>
    </row>
    <row r="180" spans="1:11">
      <c r="A180" s="16" t="s">
        <v>24</v>
      </c>
      <c r="B180" s="17" t="s">
        <v>25</v>
      </c>
      <c r="C180" s="18">
        <v>121678243.98999999</v>
      </c>
      <c r="D180" s="18">
        <v>126038456</v>
      </c>
      <c r="E180" s="18">
        <v>125297941</v>
      </c>
      <c r="F180" s="18">
        <v>125561753.04000001</v>
      </c>
      <c r="G180" s="18">
        <f t="shared" ref="G180:G205" si="35">F180-C180</f>
        <v>3883509.0500000119</v>
      </c>
      <c r="H180" s="18">
        <f t="shared" ref="H180:H205" si="36">E180-F180</f>
        <v>-263812.04000000656</v>
      </c>
      <c r="I180" s="19">
        <f t="shared" ref="I180:I205" si="37">IF(ISERROR(F180/C180),0,F180/C180*100-100)</f>
        <v>3.191621544373362</v>
      </c>
      <c r="J180" s="19">
        <f t="shared" ref="J180:J205" si="38">IF(ISERROR(F180/E180),0,F180/E180*100)</f>
        <v>100.21054778545803</v>
      </c>
      <c r="K180" s="19">
        <f t="shared" ref="K180:K205" si="39">IF(ISERROR(F180/D180),0,F180/D180*100)</f>
        <v>99.621779752681206</v>
      </c>
    </row>
    <row r="181" spans="1:11" ht="25.5">
      <c r="A181" s="22" t="s">
        <v>26</v>
      </c>
      <c r="B181" s="17" t="s">
        <v>27</v>
      </c>
      <c r="C181" s="18">
        <v>195991.03</v>
      </c>
      <c r="D181" s="18">
        <v>283439</v>
      </c>
      <c r="E181" s="18">
        <v>283439</v>
      </c>
      <c r="F181" s="18">
        <v>285346.08</v>
      </c>
      <c r="G181" s="18">
        <f t="shared" si="35"/>
        <v>89355.050000000017</v>
      </c>
      <c r="H181" s="18">
        <f t="shared" si="36"/>
        <v>-1907.0800000000163</v>
      </c>
      <c r="I181" s="19">
        <f t="shared" si="37"/>
        <v>45.591397728763411</v>
      </c>
      <c r="J181" s="19">
        <f t="shared" si="38"/>
        <v>100.67283613052544</v>
      </c>
      <c r="K181" s="19">
        <f t="shared" si="39"/>
        <v>100.67283613052544</v>
      </c>
    </row>
    <row r="182" spans="1:11">
      <c r="A182" s="22" t="s">
        <v>89</v>
      </c>
      <c r="B182" s="17" t="s">
        <v>90</v>
      </c>
      <c r="C182" s="18">
        <v>547170</v>
      </c>
      <c r="D182" s="18">
        <v>287609</v>
      </c>
      <c r="E182" s="18">
        <v>0</v>
      </c>
      <c r="F182" s="18">
        <v>287609</v>
      </c>
      <c r="G182" s="18">
        <f t="shared" si="35"/>
        <v>-259561</v>
      </c>
      <c r="H182" s="18">
        <f t="shared" si="36"/>
        <v>-287609</v>
      </c>
      <c r="I182" s="19">
        <f t="shared" si="37"/>
        <v>-47.436993987243447</v>
      </c>
      <c r="J182" s="19">
        <f t="shared" si="38"/>
        <v>0</v>
      </c>
      <c r="K182" s="19">
        <f t="shared" si="39"/>
        <v>100</v>
      </c>
    </row>
    <row r="183" spans="1:11">
      <c r="A183" s="23" t="s">
        <v>91</v>
      </c>
      <c r="B183" s="17" t="s">
        <v>92</v>
      </c>
      <c r="C183" s="18">
        <v>547170</v>
      </c>
      <c r="D183" s="18">
        <v>287609</v>
      </c>
      <c r="E183" s="18">
        <v>0</v>
      </c>
      <c r="F183" s="18">
        <v>287609</v>
      </c>
      <c r="G183" s="18">
        <f t="shared" si="35"/>
        <v>-259561</v>
      </c>
      <c r="H183" s="18">
        <f t="shared" si="36"/>
        <v>-287609</v>
      </c>
      <c r="I183" s="19">
        <f t="shared" si="37"/>
        <v>-47.436993987243447</v>
      </c>
      <c r="J183" s="19">
        <f t="shared" si="38"/>
        <v>0</v>
      </c>
      <c r="K183" s="19">
        <f t="shared" si="39"/>
        <v>100</v>
      </c>
    </row>
    <row r="184" spans="1:11">
      <c r="A184" s="24" t="s">
        <v>93</v>
      </c>
      <c r="B184" s="17" t="s">
        <v>94</v>
      </c>
      <c r="C184" s="18">
        <v>547170</v>
      </c>
      <c r="D184" s="18">
        <v>287609</v>
      </c>
      <c r="E184" s="18">
        <v>0</v>
      </c>
      <c r="F184" s="18">
        <v>287609</v>
      </c>
      <c r="G184" s="18">
        <f t="shared" si="35"/>
        <v>-259561</v>
      </c>
      <c r="H184" s="18">
        <f t="shared" si="36"/>
        <v>-287609</v>
      </c>
      <c r="I184" s="19">
        <f t="shared" si="37"/>
        <v>-47.436993987243447</v>
      </c>
      <c r="J184" s="19">
        <f t="shared" si="38"/>
        <v>0</v>
      </c>
      <c r="K184" s="19">
        <f t="shared" si="39"/>
        <v>100</v>
      </c>
    </row>
    <row r="185" spans="1:11" ht="25.5">
      <c r="A185" s="25" t="s">
        <v>95</v>
      </c>
      <c r="B185" s="17" t="s">
        <v>96</v>
      </c>
      <c r="C185" s="18">
        <v>547170</v>
      </c>
      <c r="D185" s="18">
        <v>287609</v>
      </c>
      <c r="E185" s="18">
        <v>0</v>
      </c>
      <c r="F185" s="18">
        <v>287609</v>
      </c>
      <c r="G185" s="18">
        <f t="shared" si="35"/>
        <v>-259561</v>
      </c>
      <c r="H185" s="18">
        <f t="shared" si="36"/>
        <v>-287609</v>
      </c>
      <c r="I185" s="19">
        <f t="shared" si="37"/>
        <v>-47.436993987243447</v>
      </c>
      <c r="J185" s="19">
        <f t="shared" si="38"/>
        <v>0</v>
      </c>
      <c r="K185" s="19">
        <f t="shared" si="39"/>
        <v>100</v>
      </c>
    </row>
    <row r="186" spans="1:11" ht="25.5">
      <c r="A186" s="26" t="s">
        <v>139</v>
      </c>
      <c r="B186" s="17" t="s">
        <v>140</v>
      </c>
      <c r="C186" s="18">
        <v>547170</v>
      </c>
      <c r="D186" s="18">
        <v>287609</v>
      </c>
      <c r="E186" s="18">
        <v>0</v>
      </c>
      <c r="F186" s="18">
        <v>287609</v>
      </c>
      <c r="G186" s="18">
        <f t="shared" si="35"/>
        <v>-259561</v>
      </c>
      <c r="H186" s="18">
        <f t="shared" si="36"/>
        <v>-287609</v>
      </c>
      <c r="I186" s="19">
        <f t="shared" si="37"/>
        <v>-47.436993987243447</v>
      </c>
      <c r="J186" s="19">
        <f t="shared" si="38"/>
        <v>0</v>
      </c>
      <c r="K186" s="19">
        <f t="shared" si="39"/>
        <v>100</v>
      </c>
    </row>
    <row r="187" spans="1:11">
      <c r="A187" s="22" t="s">
        <v>28</v>
      </c>
      <c r="B187" s="17" t="s">
        <v>29</v>
      </c>
      <c r="C187" s="18">
        <v>120935082.95999999</v>
      </c>
      <c r="D187" s="18">
        <v>125467408</v>
      </c>
      <c r="E187" s="18">
        <v>125014502</v>
      </c>
      <c r="F187" s="18">
        <v>124988797.95999999</v>
      </c>
      <c r="G187" s="18">
        <f t="shared" si="35"/>
        <v>4053715</v>
      </c>
      <c r="H187" s="18">
        <f t="shared" si="36"/>
        <v>25704.040000006557</v>
      </c>
      <c r="I187" s="19">
        <f t="shared" si="37"/>
        <v>3.3519760360529887</v>
      </c>
      <c r="J187" s="19">
        <f t="shared" si="38"/>
        <v>99.979439153387176</v>
      </c>
      <c r="K187" s="19">
        <f t="shared" si="39"/>
        <v>99.618538353801014</v>
      </c>
    </row>
    <row r="188" spans="1:11">
      <c r="A188" s="23" t="s">
        <v>30</v>
      </c>
      <c r="B188" s="17" t="s">
        <v>31</v>
      </c>
      <c r="C188" s="18">
        <v>120935082.95999999</v>
      </c>
      <c r="D188" s="18">
        <v>125467408</v>
      </c>
      <c r="E188" s="18">
        <v>125014502</v>
      </c>
      <c r="F188" s="18">
        <v>124988797.95999999</v>
      </c>
      <c r="G188" s="18">
        <f t="shared" si="35"/>
        <v>4053715</v>
      </c>
      <c r="H188" s="18">
        <f t="shared" si="36"/>
        <v>25704.040000006557</v>
      </c>
      <c r="I188" s="19">
        <f t="shared" si="37"/>
        <v>3.3519760360529887</v>
      </c>
      <c r="J188" s="19">
        <f t="shared" si="38"/>
        <v>99.979439153387176</v>
      </c>
      <c r="K188" s="19">
        <f t="shared" si="39"/>
        <v>99.618538353801014</v>
      </c>
    </row>
    <row r="189" spans="1:11">
      <c r="A189" s="16" t="s">
        <v>32</v>
      </c>
      <c r="B189" s="17" t="s">
        <v>33</v>
      </c>
      <c r="C189" s="18">
        <v>121230010.12</v>
      </c>
      <c r="D189" s="18">
        <v>126518927</v>
      </c>
      <c r="E189" s="18">
        <v>125297941</v>
      </c>
      <c r="F189" s="18">
        <v>125600582.98999999</v>
      </c>
      <c r="G189" s="18">
        <f t="shared" si="35"/>
        <v>4370572.8699999899</v>
      </c>
      <c r="H189" s="18">
        <f t="shared" si="36"/>
        <v>-302641.98999999464</v>
      </c>
      <c r="I189" s="19">
        <f t="shared" si="37"/>
        <v>3.605190551146336</v>
      </c>
      <c r="J189" s="19">
        <f t="shared" si="38"/>
        <v>100.24153787970067</v>
      </c>
      <c r="K189" s="19">
        <f t="shared" si="39"/>
        <v>99.274144958564179</v>
      </c>
    </row>
    <row r="190" spans="1:11">
      <c r="A190" s="22" t="s">
        <v>34</v>
      </c>
      <c r="B190" s="17" t="s">
        <v>35</v>
      </c>
      <c r="C190" s="18">
        <v>112445000.23999999</v>
      </c>
      <c r="D190" s="18">
        <v>115721735</v>
      </c>
      <c r="E190" s="18">
        <v>113890129</v>
      </c>
      <c r="F190" s="18">
        <v>115674938.40000001</v>
      </c>
      <c r="G190" s="18">
        <f t="shared" si="35"/>
        <v>3229938.1600000113</v>
      </c>
      <c r="H190" s="18">
        <f t="shared" si="36"/>
        <v>-1784809.400000006</v>
      </c>
      <c r="I190" s="19">
        <f t="shared" si="37"/>
        <v>2.8724604500921345</v>
      </c>
      <c r="J190" s="19">
        <f t="shared" si="38"/>
        <v>101.56713265290973</v>
      </c>
      <c r="K190" s="19">
        <f t="shared" si="39"/>
        <v>99.959561097143947</v>
      </c>
    </row>
    <row r="191" spans="1:11">
      <c r="A191" s="23" t="s">
        <v>36</v>
      </c>
      <c r="B191" s="17" t="s">
        <v>37</v>
      </c>
      <c r="C191" s="18">
        <v>112035866.36</v>
      </c>
      <c r="D191" s="18">
        <v>115294682</v>
      </c>
      <c r="E191" s="18">
        <v>113454050</v>
      </c>
      <c r="F191" s="18">
        <v>115268621.55</v>
      </c>
      <c r="G191" s="18">
        <f t="shared" si="35"/>
        <v>3232755.1899999976</v>
      </c>
      <c r="H191" s="18">
        <f t="shared" si="36"/>
        <v>-1814571.549999997</v>
      </c>
      <c r="I191" s="19">
        <f t="shared" si="37"/>
        <v>2.8854645347341972</v>
      </c>
      <c r="J191" s="19">
        <f t="shared" si="38"/>
        <v>101.59938895967133</v>
      </c>
      <c r="K191" s="19">
        <f t="shared" si="39"/>
        <v>99.977396659110426</v>
      </c>
    </row>
    <row r="192" spans="1:11">
      <c r="A192" s="24" t="s">
        <v>38</v>
      </c>
      <c r="B192" s="17" t="s">
        <v>39</v>
      </c>
      <c r="C192" s="18">
        <v>80302440.310000002</v>
      </c>
      <c r="D192" s="18">
        <v>80620405</v>
      </c>
      <c r="E192" s="18">
        <v>80249222</v>
      </c>
      <c r="F192" s="18">
        <v>80620405</v>
      </c>
      <c r="G192" s="18">
        <f t="shared" si="35"/>
        <v>317964.68999999762</v>
      </c>
      <c r="H192" s="18">
        <f t="shared" si="36"/>
        <v>-371183</v>
      </c>
      <c r="I192" s="19">
        <f t="shared" si="37"/>
        <v>0.39595893819979722</v>
      </c>
      <c r="J192" s="19">
        <f t="shared" si="38"/>
        <v>100.46253781750059</v>
      </c>
      <c r="K192" s="19">
        <f t="shared" si="39"/>
        <v>100</v>
      </c>
    </row>
    <row r="193" spans="1:11">
      <c r="A193" s="24" t="s">
        <v>40</v>
      </c>
      <c r="B193" s="17" t="s">
        <v>41</v>
      </c>
      <c r="C193" s="18">
        <v>31733426.050000001</v>
      </c>
      <c r="D193" s="18">
        <v>34674277</v>
      </c>
      <c r="E193" s="18">
        <v>33204828</v>
      </c>
      <c r="F193" s="18">
        <v>34648216.549999997</v>
      </c>
      <c r="G193" s="18">
        <f t="shared" si="35"/>
        <v>2914790.4999999963</v>
      </c>
      <c r="H193" s="18">
        <f t="shared" si="36"/>
        <v>-1443388.549999997</v>
      </c>
      <c r="I193" s="19">
        <f t="shared" si="37"/>
        <v>9.1852373437629353</v>
      </c>
      <c r="J193" s="19">
        <f t="shared" si="38"/>
        <v>104.34692373651204</v>
      </c>
      <c r="K193" s="19">
        <f t="shared" si="39"/>
        <v>99.924842124321728</v>
      </c>
    </row>
    <row r="194" spans="1:11">
      <c r="A194" s="25" t="s">
        <v>42</v>
      </c>
      <c r="B194" s="17" t="s">
        <v>43</v>
      </c>
      <c r="C194" s="18">
        <v>221160.65</v>
      </c>
      <c r="D194" s="18">
        <v>0</v>
      </c>
      <c r="E194" s="18">
        <v>0</v>
      </c>
      <c r="F194" s="18">
        <v>245703.72</v>
      </c>
      <c r="G194" s="18">
        <f t="shared" si="35"/>
        <v>24543.070000000007</v>
      </c>
      <c r="H194" s="18">
        <f t="shared" si="36"/>
        <v>-245703.72</v>
      </c>
      <c r="I194" s="19">
        <f t="shared" si="37"/>
        <v>11.097394586243084</v>
      </c>
      <c r="J194" s="19">
        <f t="shared" si="38"/>
        <v>0</v>
      </c>
      <c r="K194" s="19">
        <f t="shared" si="39"/>
        <v>0</v>
      </c>
    </row>
    <row r="195" spans="1:11">
      <c r="A195" s="23" t="s">
        <v>44</v>
      </c>
      <c r="B195" s="17" t="s">
        <v>45</v>
      </c>
      <c r="C195" s="18">
        <v>407222.88</v>
      </c>
      <c r="D195" s="18">
        <v>426946</v>
      </c>
      <c r="E195" s="18">
        <v>436000</v>
      </c>
      <c r="F195" s="18">
        <v>406210.68</v>
      </c>
      <c r="G195" s="18">
        <f t="shared" si="35"/>
        <v>-1012.2000000000116</v>
      </c>
      <c r="H195" s="18">
        <f t="shared" si="36"/>
        <v>29789.320000000007</v>
      </c>
      <c r="I195" s="19">
        <f t="shared" si="37"/>
        <v>-0.24856167217322422</v>
      </c>
      <c r="J195" s="19">
        <f t="shared" si="38"/>
        <v>93.167587155963304</v>
      </c>
      <c r="K195" s="19">
        <f t="shared" si="39"/>
        <v>95.143338970267905</v>
      </c>
    </row>
    <row r="196" spans="1:11">
      <c r="A196" s="24" t="s">
        <v>48</v>
      </c>
      <c r="B196" s="17" t="s">
        <v>49</v>
      </c>
      <c r="C196" s="18">
        <v>407222.88</v>
      </c>
      <c r="D196" s="18">
        <v>426946</v>
      </c>
      <c r="E196" s="18">
        <v>436000</v>
      </c>
      <c r="F196" s="18">
        <v>406210.68</v>
      </c>
      <c r="G196" s="18">
        <f t="shared" si="35"/>
        <v>-1012.2000000000116</v>
      </c>
      <c r="H196" s="18">
        <f t="shared" si="36"/>
        <v>29789.320000000007</v>
      </c>
      <c r="I196" s="19">
        <f t="shared" si="37"/>
        <v>-0.24856167217322422</v>
      </c>
      <c r="J196" s="19">
        <f t="shared" si="38"/>
        <v>93.167587155963304</v>
      </c>
      <c r="K196" s="19">
        <f t="shared" si="39"/>
        <v>95.143338970267905</v>
      </c>
    </row>
    <row r="197" spans="1:11" ht="25.5">
      <c r="A197" s="23" t="s">
        <v>50</v>
      </c>
      <c r="B197" s="17" t="s">
        <v>51</v>
      </c>
      <c r="C197" s="18">
        <v>1911</v>
      </c>
      <c r="D197" s="18">
        <v>107</v>
      </c>
      <c r="E197" s="18">
        <v>79</v>
      </c>
      <c r="F197" s="18">
        <v>106.17</v>
      </c>
      <c r="G197" s="18">
        <f t="shared" si="35"/>
        <v>-1804.83</v>
      </c>
      <c r="H197" s="18">
        <f t="shared" si="36"/>
        <v>-27.17</v>
      </c>
      <c r="I197" s="19">
        <f t="shared" si="37"/>
        <v>-94.444270015698592</v>
      </c>
      <c r="J197" s="19">
        <f t="shared" si="38"/>
        <v>134.39240506329114</v>
      </c>
      <c r="K197" s="19">
        <f t="shared" si="39"/>
        <v>99.224299065420567</v>
      </c>
    </row>
    <row r="198" spans="1:11">
      <c r="A198" s="24" t="s">
        <v>52</v>
      </c>
      <c r="B198" s="17" t="s">
        <v>53</v>
      </c>
      <c r="C198" s="18">
        <v>1911</v>
      </c>
      <c r="D198" s="18">
        <v>107</v>
      </c>
      <c r="E198" s="18">
        <v>79</v>
      </c>
      <c r="F198" s="18">
        <v>106.17</v>
      </c>
      <c r="G198" s="18">
        <f t="shared" si="35"/>
        <v>-1804.83</v>
      </c>
      <c r="H198" s="18">
        <f t="shared" si="36"/>
        <v>-27.17</v>
      </c>
      <c r="I198" s="19">
        <f t="shared" si="37"/>
        <v>-94.444270015698592</v>
      </c>
      <c r="J198" s="19">
        <f t="shared" si="38"/>
        <v>134.39240506329114</v>
      </c>
      <c r="K198" s="19">
        <f t="shared" si="39"/>
        <v>99.224299065420567</v>
      </c>
    </row>
    <row r="199" spans="1:11" ht="25.5">
      <c r="A199" s="25" t="s">
        <v>77</v>
      </c>
      <c r="B199" s="17" t="s">
        <v>78</v>
      </c>
      <c r="C199" s="18">
        <v>1911</v>
      </c>
      <c r="D199" s="18">
        <v>107</v>
      </c>
      <c r="E199" s="18">
        <v>79</v>
      </c>
      <c r="F199" s="18">
        <v>106.17</v>
      </c>
      <c r="G199" s="18">
        <f t="shared" si="35"/>
        <v>-1804.83</v>
      </c>
      <c r="H199" s="18">
        <f t="shared" si="36"/>
        <v>-27.17</v>
      </c>
      <c r="I199" s="19">
        <f t="shared" si="37"/>
        <v>-94.444270015698592</v>
      </c>
      <c r="J199" s="19">
        <f t="shared" si="38"/>
        <v>134.39240506329114</v>
      </c>
      <c r="K199" s="19">
        <f t="shared" si="39"/>
        <v>99.224299065420567</v>
      </c>
    </row>
    <row r="200" spans="1:11">
      <c r="A200" s="22" t="s">
        <v>58</v>
      </c>
      <c r="B200" s="17" t="s">
        <v>59</v>
      </c>
      <c r="C200" s="18">
        <v>8785009.8800000008</v>
      </c>
      <c r="D200" s="18">
        <v>10797192</v>
      </c>
      <c r="E200" s="18">
        <v>11407812</v>
      </c>
      <c r="F200" s="18">
        <v>9925644.5899999999</v>
      </c>
      <c r="G200" s="18">
        <f t="shared" si="35"/>
        <v>1140634.709999999</v>
      </c>
      <c r="H200" s="18">
        <f t="shared" si="36"/>
        <v>1482167.4100000001</v>
      </c>
      <c r="I200" s="19">
        <f t="shared" si="37"/>
        <v>12.983875096108591</v>
      </c>
      <c r="J200" s="19">
        <f t="shared" si="38"/>
        <v>87.007434817474206</v>
      </c>
      <c r="K200" s="19">
        <f t="shared" si="39"/>
        <v>91.92801785871734</v>
      </c>
    </row>
    <row r="201" spans="1:11">
      <c r="A201" s="23" t="s">
        <v>60</v>
      </c>
      <c r="B201" s="17" t="s">
        <v>61</v>
      </c>
      <c r="C201" s="18">
        <v>8785009.8800000008</v>
      </c>
      <c r="D201" s="18">
        <v>10797192</v>
      </c>
      <c r="E201" s="18">
        <v>11407812</v>
      </c>
      <c r="F201" s="18">
        <v>9925644.5899999999</v>
      </c>
      <c r="G201" s="18">
        <f t="shared" si="35"/>
        <v>1140634.709999999</v>
      </c>
      <c r="H201" s="18">
        <f t="shared" si="36"/>
        <v>1482167.4100000001</v>
      </c>
      <c r="I201" s="19">
        <f t="shared" si="37"/>
        <v>12.983875096108591</v>
      </c>
      <c r="J201" s="19">
        <f t="shared" si="38"/>
        <v>87.007434817474206</v>
      </c>
      <c r="K201" s="19">
        <f t="shared" si="39"/>
        <v>91.92801785871734</v>
      </c>
    </row>
    <row r="202" spans="1:11">
      <c r="A202" s="16"/>
      <c r="B202" s="17" t="s">
        <v>62</v>
      </c>
      <c r="C202" s="18">
        <v>448233.87</v>
      </c>
      <c r="D202" s="18">
        <v>-480471</v>
      </c>
      <c r="E202" s="18">
        <v>0</v>
      </c>
      <c r="F202" s="18">
        <v>-38829.949999999997</v>
      </c>
      <c r="G202" s="18">
        <f t="shared" si="35"/>
        <v>-487063.82</v>
      </c>
      <c r="H202" s="18">
        <f t="shared" si="36"/>
        <v>38829.949999999997</v>
      </c>
      <c r="I202" s="19">
        <f t="shared" si="37"/>
        <v>-108.66287726092631</v>
      </c>
      <c r="J202" s="19">
        <f t="shared" si="38"/>
        <v>0</v>
      </c>
      <c r="K202" s="19">
        <f t="shared" si="39"/>
        <v>8.0816428046645896</v>
      </c>
    </row>
    <row r="203" spans="1:11">
      <c r="A203" s="16" t="s">
        <v>63</v>
      </c>
      <c r="B203" s="17" t="s">
        <v>64</v>
      </c>
      <c r="C203" s="18">
        <v>-448233.87</v>
      </c>
      <c r="D203" s="18">
        <v>480471</v>
      </c>
      <c r="E203" s="18">
        <v>0</v>
      </c>
      <c r="F203" s="18">
        <v>38829.949999999997</v>
      </c>
      <c r="G203" s="18">
        <f t="shared" si="35"/>
        <v>487063.82</v>
      </c>
      <c r="H203" s="18">
        <f t="shared" si="36"/>
        <v>-38829.949999999997</v>
      </c>
      <c r="I203" s="19">
        <f t="shared" si="37"/>
        <v>-108.66287726092631</v>
      </c>
      <c r="J203" s="19">
        <f t="shared" si="38"/>
        <v>0</v>
      </c>
      <c r="K203" s="19">
        <f t="shared" si="39"/>
        <v>8.0816428046645896</v>
      </c>
    </row>
    <row r="204" spans="1:11">
      <c r="A204" s="22" t="s">
        <v>65</v>
      </c>
      <c r="B204" s="17" t="s">
        <v>66</v>
      </c>
      <c r="C204" s="18">
        <v>-448233.87</v>
      </c>
      <c r="D204" s="18">
        <v>480471</v>
      </c>
      <c r="E204" s="18">
        <v>0</v>
      </c>
      <c r="F204" s="18">
        <v>38829.949999999997</v>
      </c>
      <c r="G204" s="18">
        <f t="shared" si="35"/>
        <v>487063.82</v>
      </c>
      <c r="H204" s="18">
        <f t="shared" si="36"/>
        <v>-38829.949999999997</v>
      </c>
      <c r="I204" s="19">
        <f t="shared" si="37"/>
        <v>-108.66287726092631</v>
      </c>
      <c r="J204" s="19">
        <f t="shared" si="38"/>
        <v>0</v>
      </c>
      <c r="K204" s="19">
        <f t="shared" si="39"/>
        <v>8.0816428046645896</v>
      </c>
    </row>
    <row r="205" spans="1:11" ht="25.5">
      <c r="A205" s="23" t="s">
        <v>79</v>
      </c>
      <c r="B205" s="17" t="s">
        <v>80</v>
      </c>
      <c r="C205" s="18">
        <v>-16893.79</v>
      </c>
      <c r="D205" s="18">
        <v>480471</v>
      </c>
      <c r="E205" s="18">
        <v>0</v>
      </c>
      <c r="F205" s="18">
        <v>-465127.4</v>
      </c>
      <c r="G205" s="18">
        <f t="shared" si="35"/>
        <v>-448233.61000000004</v>
      </c>
      <c r="H205" s="18">
        <f t="shared" si="36"/>
        <v>465127.4</v>
      </c>
      <c r="I205" s="19">
        <f t="shared" si="37"/>
        <v>2653.2448313847867</v>
      </c>
      <c r="J205" s="19">
        <f t="shared" si="38"/>
        <v>0</v>
      </c>
      <c r="K205" s="19">
        <f t="shared" si="39"/>
        <v>-96.806550239244416</v>
      </c>
    </row>
    <row r="206" spans="1:11">
      <c r="A206" s="27" t="s">
        <v>320</v>
      </c>
      <c r="B206" s="28" t="s">
        <v>321</v>
      </c>
      <c r="C206" s="29"/>
      <c r="D206" s="29"/>
      <c r="E206" s="29"/>
      <c r="F206" s="29"/>
      <c r="G206" s="29"/>
      <c r="H206" s="29"/>
      <c r="I206" s="30"/>
      <c r="J206" s="30"/>
      <c r="K206" s="30"/>
    </row>
    <row r="207" spans="1:11">
      <c r="A207" s="16" t="s">
        <v>24</v>
      </c>
      <c r="B207" s="17" t="s">
        <v>25</v>
      </c>
      <c r="C207" s="18">
        <v>1481855.07</v>
      </c>
      <c r="D207" s="18">
        <v>1816056</v>
      </c>
      <c r="E207" s="18">
        <v>1811056</v>
      </c>
      <c r="F207" s="18">
        <v>1440722.99</v>
      </c>
      <c r="G207" s="18">
        <f t="shared" ref="G207:G222" si="40">F207-C207</f>
        <v>-41132.080000000075</v>
      </c>
      <c r="H207" s="18">
        <f t="shared" ref="H207:H222" si="41">E207-F207</f>
        <v>370333.01</v>
      </c>
      <c r="I207" s="19">
        <f t="shared" ref="I207:I222" si="42">IF(ISERROR(F207/C207),0,F207/C207*100-100)</f>
        <v>-2.7757154415917427</v>
      </c>
      <c r="J207" s="19">
        <f t="shared" ref="J207:J222" si="43">IF(ISERROR(F207/E207),0,F207/E207*100)</f>
        <v>79.551542856764229</v>
      </c>
      <c r="K207" s="19">
        <f t="shared" ref="K207:K222" si="44">IF(ISERROR(F207/D207),0,F207/D207*100)</f>
        <v>79.332520032421911</v>
      </c>
    </row>
    <row r="208" spans="1:11" ht="25.5">
      <c r="A208" s="22" t="s">
        <v>26</v>
      </c>
      <c r="B208" s="17" t="s">
        <v>27</v>
      </c>
      <c r="C208" s="18">
        <v>125000</v>
      </c>
      <c r="D208" s="18">
        <v>360000</v>
      </c>
      <c r="E208" s="18">
        <v>360000</v>
      </c>
      <c r="F208" s="18">
        <v>0</v>
      </c>
      <c r="G208" s="18">
        <f t="shared" si="40"/>
        <v>-125000</v>
      </c>
      <c r="H208" s="18">
        <f t="shared" si="41"/>
        <v>360000</v>
      </c>
      <c r="I208" s="19">
        <f t="shared" si="42"/>
        <v>-100</v>
      </c>
      <c r="J208" s="19">
        <f t="shared" si="43"/>
        <v>0</v>
      </c>
      <c r="K208" s="19">
        <f t="shared" si="44"/>
        <v>0</v>
      </c>
    </row>
    <row r="209" spans="1:11">
      <c r="A209" s="22" t="s">
        <v>28</v>
      </c>
      <c r="B209" s="17" t="s">
        <v>29</v>
      </c>
      <c r="C209" s="18">
        <v>1356855.07</v>
      </c>
      <c r="D209" s="18">
        <v>1456056</v>
      </c>
      <c r="E209" s="18">
        <v>1451056</v>
      </c>
      <c r="F209" s="18">
        <v>1440722.99</v>
      </c>
      <c r="G209" s="18">
        <f t="shared" si="40"/>
        <v>83867.919999999925</v>
      </c>
      <c r="H209" s="18">
        <f t="shared" si="41"/>
        <v>10333.010000000009</v>
      </c>
      <c r="I209" s="19">
        <f t="shared" si="42"/>
        <v>6.1810521885731049</v>
      </c>
      <c r="J209" s="19">
        <f t="shared" si="43"/>
        <v>99.287897227949856</v>
      </c>
      <c r="K209" s="19">
        <f t="shared" si="44"/>
        <v>98.946949155801704</v>
      </c>
    </row>
    <row r="210" spans="1:11">
      <c r="A210" s="23" t="s">
        <v>30</v>
      </c>
      <c r="B210" s="17" t="s">
        <v>31</v>
      </c>
      <c r="C210" s="18">
        <v>1356855.07</v>
      </c>
      <c r="D210" s="18">
        <v>1456056</v>
      </c>
      <c r="E210" s="18">
        <v>1451056</v>
      </c>
      <c r="F210" s="18">
        <v>1440722.99</v>
      </c>
      <c r="G210" s="18">
        <f t="shared" si="40"/>
        <v>83867.919999999925</v>
      </c>
      <c r="H210" s="18">
        <f t="shared" si="41"/>
        <v>10333.010000000009</v>
      </c>
      <c r="I210" s="19">
        <f t="shared" si="42"/>
        <v>6.1810521885731049</v>
      </c>
      <c r="J210" s="19">
        <f t="shared" si="43"/>
        <v>99.287897227949856</v>
      </c>
      <c r="K210" s="19">
        <f t="shared" si="44"/>
        <v>98.946949155801704</v>
      </c>
    </row>
    <row r="211" spans="1:11">
      <c r="A211" s="16" t="s">
        <v>32</v>
      </c>
      <c r="B211" s="17" t="s">
        <v>33</v>
      </c>
      <c r="C211" s="18">
        <v>1400094.08</v>
      </c>
      <c r="D211" s="18">
        <v>1900932</v>
      </c>
      <c r="E211" s="18">
        <v>1811056</v>
      </c>
      <c r="F211" s="18">
        <v>1503758.81</v>
      </c>
      <c r="G211" s="18">
        <f t="shared" si="40"/>
        <v>103664.72999999998</v>
      </c>
      <c r="H211" s="18">
        <f t="shared" si="41"/>
        <v>307297.18999999994</v>
      </c>
      <c r="I211" s="19">
        <f t="shared" si="42"/>
        <v>7.4041260141604255</v>
      </c>
      <c r="J211" s="19">
        <f t="shared" si="43"/>
        <v>83.032154168617637</v>
      </c>
      <c r="K211" s="19">
        <f t="shared" si="44"/>
        <v>79.106396756959214</v>
      </c>
    </row>
    <row r="212" spans="1:11">
      <c r="A212" s="22" t="s">
        <v>34</v>
      </c>
      <c r="B212" s="17" t="s">
        <v>35</v>
      </c>
      <c r="C212" s="18">
        <v>1336131.67</v>
      </c>
      <c r="D212" s="18">
        <v>1828903</v>
      </c>
      <c r="E212" s="18">
        <v>1739027</v>
      </c>
      <c r="F212" s="18">
        <v>1439730.22</v>
      </c>
      <c r="G212" s="18">
        <f t="shared" si="40"/>
        <v>103598.55000000005</v>
      </c>
      <c r="H212" s="18">
        <f t="shared" si="41"/>
        <v>299296.78000000003</v>
      </c>
      <c r="I212" s="19">
        <f t="shared" si="42"/>
        <v>7.7536183241581256</v>
      </c>
      <c r="J212" s="19">
        <f t="shared" si="43"/>
        <v>82.789411550251941</v>
      </c>
      <c r="K212" s="19">
        <f t="shared" si="44"/>
        <v>78.720972079984548</v>
      </c>
    </row>
    <row r="213" spans="1:11">
      <c r="A213" s="23" t="s">
        <v>36</v>
      </c>
      <c r="B213" s="17" t="s">
        <v>37</v>
      </c>
      <c r="C213" s="18">
        <v>1336131.67</v>
      </c>
      <c r="D213" s="18">
        <v>1828903</v>
      </c>
      <c r="E213" s="18">
        <v>1739027</v>
      </c>
      <c r="F213" s="18">
        <v>1439730.22</v>
      </c>
      <c r="G213" s="18">
        <f t="shared" si="40"/>
        <v>103598.55000000005</v>
      </c>
      <c r="H213" s="18">
        <f t="shared" si="41"/>
        <v>299296.78000000003</v>
      </c>
      <c r="I213" s="19">
        <f t="shared" si="42"/>
        <v>7.7536183241581256</v>
      </c>
      <c r="J213" s="19">
        <f t="shared" si="43"/>
        <v>82.789411550251941</v>
      </c>
      <c r="K213" s="19">
        <f t="shared" si="44"/>
        <v>78.720972079984548</v>
      </c>
    </row>
    <row r="214" spans="1:11">
      <c r="A214" s="24" t="s">
        <v>38</v>
      </c>
      <c r="B214" s="17" t="s">
        <v>39</v>
      </c>
      <c r="C214" s="18">
        <v>1037449.15</v>
      </c>
      <c r="D214" s="18">
        <v>1223591</v>
      </c>
      <c r="E214" s="18">
        <v>1185397</v>
      </c>
      <c r="F214" s="18">
        <v>1100827.57</v>
      </c>
      <c r="G214" s="18">
        <f t="shared" si="40"/>
        <v>63378.420000000042</v>
      </c>
      <c r="H214" s="18">
        <f t="shared" si="41"/>
        <v>84569.429999999935</v>
      </c>
      <c r="I214" s="19">
        <f t="shared" si="42"/>
        <v>6.1090627911739119</v>
      </c>
      <c r="J214" s="19">
        <f t="shared" si="43"/>
        <v>92.865729371678867</v>
      </c>
      <c r="K214" s="19">
        <f t="shared" si="44"/>
        <v>89.966955461424618</v>
      </c>
    </row>
    <row r="215" spans="1:11">
      <c r="A215" s="24" t="s">
        <v>40</v>
      </c>
      <c r="B215" s="17" t="s">
        <v>41</v>
      </c>
      <c r="C215" s="18">
        <v>298682.52</v>
      </c>
      <c r="D215" s="18">
        <v>605312</v>
      </c>
      <c r="E215" s="18">
        <v>553630</v>
      </c>
      <c r="F215" s="18">
        <v>338902.65</v>
      </c>
      <c r="G215" s="18">
        <f t="shared" si="40"/>
        <v>40220.130000000005</v>
      </c>
      <c r="H215" s="18">
        <f t="shared" si="41"/>
        <v>214727.34999999998</v>
      </c>
      <c r="I215" s="19">
        <f t="shared" si="42"/>
        <v>13.465846611981178</v>
      </c>
      <c r="J215" s="19">
        <f t="shared" si="43"/>
        <v>61.214646966385502</v>
      </c>
      <c r="K215" s="19">
        <f t="shared" si="44"/>
        <v>55.988093743391843</v>
      </c>
    </row>
    <row r="216" spans="1:11">
      <c r="A216" s="25" t="s">
        <v>42</v>
      </c>
      <c r="B216" s="17" t="s">
        <v>43</v>
      </c>
      <c r="C216" s="18">
        <v>19411.560000000001</v>
      </c>
      <c r="D216" s="18">
        <v>0</v>
      </c>
      <c r="E216" s="18">
        <v>0</v>
      </c>
      <c r="F216" s="18">
        <v>24527.93</v>
      </c>
      <c r="G216" s="18">
        <f t="shared" si="40"/>
        <v>5116.369999999999</v>
      </c>
      <c r="H216" s="18">
        <f t="shared" si="41"/>
        <v>-24527.93</v>
      </c>
      <c r="I216" s="19">
        <f t="shared" si="42"/>
        <v>26.357335525841293</v>
      </c>
      <c r="J216" s="19">
        <f t="shared" si="43"/>
        <v>0</v>
      </c>
      <c r="K216" s="19">
        <f t="shared" si="44"/>
        <v>0</v>
      </c>
    </row>
    <row r="217" spans="1:11">
      <c r="A217" s="22" t="s">
        <v>58</v>
      </c>
      <c r="B217" s="17" t="s">
        <v>59</v>
      </c>
      <c r="C217" s="18">
        <v>63962.41</v>
      </c>
      <c r="D217" s="18">
        <v>72029</v>
      </c>
      <c r="E217" s="18">
        <v>72029</v>
      </c>
      <c r="F217" s="18">
        <v>64028.59</v>
      </c>
      <c r="G217" s="18">
        <f t="shared" si="40"/>
        <v>66.179999999993015</v>
      </c>
      <c r="H217" s="18">
        <f t="shared" si="41"/>
        <v>8000.4100000000035</v>
      </c>
      <c r="I217" s="19">
        <f t="shared" si="42"/>
        <v>0.10346702070793867</v>
      </c>
      <c r="J217" s="19">
        <f t="shared" si="43"/>
        <v>88.892793180524507</v>
      </c>
      <c r="K217" s="19">
        <f t="shared" si="44"/>
        <v>88.892793180524507</v>
      </c>
    </row>
    <row r="218" spans="1:11">
      <c r="A218" s="23" t="s">
        <v>60</v>
      </c>
      <c r="B218" s="17" t="s">
        <v>61</v>
      </c>
      <c r="C218" s="18">
        <v>63962.41</v>
      </c>
      <c r="D218" s="18">
        <v>72029</v>
      </c>
      <c r="E218" s="18">
        <v>72029</v>
      </c>
      <c r="F218" s="18">
        <v>64028.59</v>
      </c>
      <c r="G218" s="18">
        <f t="shared" si="40"/>
        <v>66.179999999993015</v>
      </c>
      <c r="H218" s="18">
        <f t="shared" si="41"/>
        <v>8000.4100000000035</v>
      </c>
      <c r="I218" s="19">
        <f t="shared" si="42"/>
        <v>0.10346702070793867</v>
      </c>
      <c r="J218" s="19">
        <f t="shared" si="43"/>
        <v>88.892793180524507</v>
      </c>
      <c r="K218" s="19">
        <f t="shared" si="44"/>
        <v>88.892793180524507</v>
      </c>
    </row>
    <row r="219" spans="1:11">
      <c r="A219" s="16"/>
      <c r="B219" s="17" t="s">
        <v>62</v>
      </c>
      <c r="C219" s="18">
        <v>81760.990000000005</v>
      </c>
      <c r="D219" s="18">
        <v>-84876</v>
      </c>
      <c r="E219" s="18">
        <v>0</v>
      </c>
      <c r="F219" s="18">
        <v>-63035.82</v>
      </c>
      <c r="G219" s="18">
        <f t="shared" si="40"/>
        <v>-144796.81</v>
      </c>
      <c r="H219" s="18">
        <f t="shared" si="41"/>
        <v>63035.82</v>
      </c>
      <c r="I219" s="19">
        <f t="shared" si="42"/>
        <v>-177.09767212945928</v>
      </c>
      <c r="J219" s="19">
        <f t="shared" si="43"/>
        <v>0</v>
      </c>
      <c r="K219" s="19">
        <f t="shared" si="44"/>
        <v>74.268132334228753</v>
      </c>
    </row>
    <row r="220" spans="1:11">
      <c r="A220" s="16" t="s">
        <v>63</v>
      </c>
      <c r="B220" s="17" t="s">
        <v>64</v>
      </c>
      <c r="C220" s="18">
        <v>-81760.990000000005</v>
      </c>
      <c r="D220" s="18">
        <v>84876</v>
      </c>
      <c r="E220" s="18">
        <v>0</v>
      </c>
      <c r="F220" s="18">
        <v>63035.82</v>
      </c>
      <c r="G220" s="18">
        <f t="shared" si="40"/>
        <v>144796.81</v>
      </c>
      <c r="H220" s="18">
        <f t="shared" si="41"/>
        <v>-63035.82</v>
      </c>
      <c r="I220" s="19">
        <f t="shared" si="42"/>
        <v>-177.09767212945928</v>
      </c>
      <c r="J220" s="19">
        <f t="shared" si="43"/>
        <v>0</v>
      </c>
      <c r="K220" s="19">
        <f t="shared" si="44"/>
        <v>74.268132334228753</v>
      </c>
    </row>
    <row r="221" spans="1:11">
      <c r="A221" s="22" t="s">
        <v>65</v>
      </c>
      <c r="B221" s="17" t="s">
        <v>66</v>
      </c>
      <c r="C221" s="18">
        <v>-81760.990000000005</v>
      </c>
      <c r="D221" s="18">
        <v>84876</v>
      </c>
      <c r="E221" s="18">
        <v>0</v>
      </c>
      <c r="F221" s="18">
        <v>63035.82</v>
      </c>
      <c r="G221" s="18">
        <f t="shared" si="40"/>
        <v>144796.81</v>
      </c>
      <c r="H221" s="18">
        <f t="shared" si="41"/>
        <v>-63035.82</v>
      </c>
      <c r="I221" s="19">
        <f t="shared" si="42"/>
        <v>-177.09767212945928</v>
      </c>
      <c r="J221" s="19">
        <f t="shared" si="43"/>
        <v>0</v>
      </c>
      <c r="K221" s="19">
        <f t="shared" si="44"/>
        <v>74.268132334228753</v>
      </c>
    </row>
    <row r="222" spans="1:11" ht="25.5">
      <c r="A222" s="23" t="s">
        <v>79</v>
      </c>
      <c r="B222" s="17" t="s">
        <v>80</v>
      </c>
      <c r="C222" s="18">
        <v>-3130.81</v>
      </c>
      <c r="D222" s="18">
        <v>84876</v>
      </c>
      <c r="E222" s="18">
        <v>0</v>
      </c>
      <c r="F222" s="18">
        <v>-84875.68</v>
      </c>
      <c r="G222" s="18">
        <f t="shared" si="40"/>
        <v>-81744.87</v>
      </c>
      <c r="H222" s="18">
        <f t="shared" si="41"/>
        <v>84875.68</v>
      </c>
      <c r="I222" s="19">
        <f t="shared" si="42"/>
        <v>2610.9815031892704</v>
      </c>
      <c r="J222" s="19">
        <f t="shared" si="43"/>
        <v>0</v>
      </c>
      <c r="K222" s="19">
        <f t="shared" si="44"/>
        <v>-99.999622979405245</v>
      </c>
    </row>
    <row r="223" spans="1:11" ht="25.5">
      <c r="A223" s="39" t="s">
        <v>322</v>
      </c>
      <c r="B223" s="28" t="s">
        <v>323</v>
      </c>
      <c r="C223" s="29"/>
      <c r="D223" s="29"/>
      <c r="E223" s="29"/>
      <c r="F223" s="29"/>
      <c r="G223" s="29"/>
      <c r="H223" s="29"/>
      <c r="I223" s="30"/>
      <c r="J223" s="30"/>
      <c r="K223" s="30"/>
    </row>
    <row r="224" spans="1:11">
      <c r="A224" s="16" t="s">
        <v>24</v>
      </c>
      <c r="B224" s="17" t="s">
        <v>25</v>
      </c>
      <c r="C224" s="18">
        <v>1356855.07</v>
      </c>
      <c r="D224" s="18">
        <v>1456056</v>
      </c>
      <c r="E224" s="18">
        <v>1451056</v>
      </c>
      <c r="F224" s="18">
        <v>1440722.99</v>
      </c>
      <c r="G224" s="18">
        <f t="shared" ref="G224:G234" si="45">F224-C224</f>
        <v>83867.919999999925</v>
      </c>
      <c r="H224" s="18">
        <f t="shared" ref="H224:H234" si="46">E224-F224</f>
        <v>10333.010000000009</v>
      </c>
      <c r="I224" s="19">
        <f t="shared" ref="I224:I234" si="47">IF(ISERROR(F224/C224),0,F224/C224*100-100)</f>
        <v>6.1810521885731049</v>
      </c>
      <c r="J224" s="19">
        <f t="shared" ref="J224:J234" si="48">IF(ISERROR(F224/E224),0,F224/E224*100)</f>
        <v>99.287897227949856</v>
      </c>
      <c r="K224" s="19">
        <f t="shared" ref="K224:K234" si="49">IF(ISERROR(F224/D224),0,F224/D224*100)</f>
        <v>98.946949155801704</v>
      </c>
    </row>
    <row r="225" spans="1:11">
      <c r="A225" s="22" t="s">
        <v>28</v>
      </c>
      <c r="B225" s="17" t="s">
        <v>29</v>
      </c>
      <c r="C225" s="18">
        <v>1356855.07</v>
      </c>
      <c r="D225" s="18">
        <v>1456056</v>
      </c>
      <c r="E225" s="18">
        <v>1451056</v>
      </c>
      <c r="F225" s="18">
        <v>1440722.99</v>
      </c>
      <c r="G225" s="18">
        <f t="shared" si="45"/>
        <v>83867.919999999925</v>
      </c>
      <c r="H225" s="18">
        <f t="shared" si="46"/>
        <v>10333.010000000009</v>
      </c>
      <c r="I225" s="19">
        <f t="shared" si="47"/>
        <v>6.1810521885731049</v>
      </c>
      <c r="J225" s="19">
        <f t="shared" si="48"/>
        <v>99.287897227949856</v>
      </c>
      <c r="K225" s="19">
        <f t="shared" si="49"/>
        <v>98.946949155801704</v>
      </c>
    </row>
    <row r="226" spans="1:11">
      <c r="A226" s="23" t="s">
        <v>30</v>
      </c>
      <c r="B226" s="17" t="s">
        <v>31</v>
      </c>
      <c r="C226" s="18">
        <v>1356855.07</v>
      </c>
      <c r="D226" s="18">
        <v>1456056</v>
      </c>
      <c r="E226" s="18">
        <v>1451056</v>
      </c>
      <c r="F226" s="18">
        <v>1440722.99</v>
      </c>
      <c r="G226" s="18">
        <f t="shared" si="45"/>
        <v>83867.919999999925</v>
      </c>
      <c r="H226" s="18">
        <f t="shared" si="46"/>
        <v>10333.010000000009</v>
      </c>
      <c r="I226" s="19">
        <f t="shared" si="47"/>
        <v>6.1810521885731049</v>
      </c>
      <c r="J226" s="19">
        <f t="shared" si="48"/>
        <v>99.287897227949856</v>
      </c>
      <c r="K226" s="19">
        <f t="shared" si="49"/>
        <v>98.946949155801704</v>
      </c>
    </row>
    <row r="227" spans="1:11">
      <c r="A227" s="16" t="s">
        <v>32</v>
      </c>
      <c r="B227" s="17" t="s">
        <v>33</v>
      </c>
      <c r="C227" s="18">
        <v>1356855.07</v>
      </c>
      <c r="D227" s="18">
        <v>1456056</v>
      </c>
      <c r="E227" s="18">
        <v>1451056</v>
      </c>
      <c r="F227" s="18">
        <v>1440722.99</v>
      </c>
      <c r="G227" s="18">
        <f t="shared" si="45"/>
        <v>83867.919999999925</v>
      </c>
      <c r="H227" s="18">
        <f t="shared" si="46"/>
        <v>10333.010000000009</v>
      </c>
      <c r="I227" s="19">
        <f t="shared" si="47"/>
        <v>6.1810521885731049</v>
      </c>
      <c r="J227" s="19">
        <f t="shared" si="48"/>
        <v>99.287897227949856</v>
      </c>
      <c r="K227" s="19">
        <f t="shared" si="49"/>
        <v>98.946949155801704</v>
      </c>
    </row>
    <row r="228" spans="1:11">
      <c r="A228" s="22" t="s">
        <v>34</v>
      </c>
      <c r="B228" s="17" t="s">
        <v>35</v>
      </c>
      <c r="C228" s="18">
        <v>1292892.6599999999</v>
      </c>
      <c r="D228" s="18">
        <v>1392027</v>
      </c>
      <c r="E228" s="18">
        <v>1387027</v>
      </c>
      <c r="F228" s="18">
        <v>1376694.4</v>
      </c>
      <c r="G228" s="18">
        <f t="shared" si="45"/>
        <v>83801.739999999991</v>
      </c>
      <c r="H228" s="18">
        <f t="shared" si="46"/>
        <v>10332.600000000093</v>
      </c>
      <c r="I228" s="19">
        <f t="shared" si="47"/>
        <v>6.4817244766475852</v>
      </c>
      <c r="J228" s="19">
        <f t="shared" si="48"/>
        <v>99.255054155398554</v>
      </c>
      <c r="K228" s="19">
        <f t="shared" si="49"/>
        <v>98.898541479439686</v>
      </c>
    </row>
    <row r="229" spans="1:11">
      <c r="A229" s="23" t="s">
        <v>36</v>
      </c>
      <c r="B229" s="17" t="s">
        <v>37</v>
      </c>
      <c r="C229" s="18">
        <v>1292892.6599999999</v>
      </c>
      <c r="D229" s="18">
        <v>1392027</v>
      </c>
      <c r="E229" s="18">
        <v>1387027</v>
      </c>
      <c r="F229" s="18">
        <v>1376694.4</v>
      </c>
      <c r="G229" s="18">
        <f t="shared" si="45"/>
        <v>83801.739999999991</v>
      </c>
      <c r="H229" s="18">
        <f t="shared" si="46"/>
        <v>10332.600000000093</v>
      </c>
      <c r="I229" s="19">
        <f t="shared" si="47"/>
        <v>6.4817244766475852</v>
      </c>
      <c r="J229" s="19">
        <f t="shared" si="48"/>
        <v>99.255054155398554</v>
      </c>
      <c r="K229" s="19">
        <f t="shared" si="49"/>
        <v>98.898541479439686</v>
      </c>
    </row>
    <row r="230" spans="1:11">
      <c r="A230" s="24" t="s">
        <v>38</v>
      </c>
      <c r="B230" s="17" t="s">
        <v>39</v>
      </c>
      <c r="C230" s="18">
        <v>997684.12</v>
      </c>
      <c r="D230" s="18">
        <v>1039447</v>
      </c>
      <c r="E230" s="18">
        <v>1039447</v>
      </c>
      <c r="F230" s="18">
        <v>1039440.1</v>
      </c>
      <c r="G230" s="18">
        <f t="shared" si="45"/>
        <v>41755.979999999981</v>
      </c>
      <c r="H230" s="18">
        <f t="shared" si="46"/>
        <v>6.9000000000232831</v>
      </c>
      <c r="I230" s="19">
        <f t="shared" si="47"/>
        <v>4.1852906308662057</v>
      </c>
      <c r="J230" s="19">
        <f t="shared" si="48"/>
        <v>99.999336185490932</v>
      </c>
      <c r="K230" s="19">
        <f t="shared" si="49"/>
        <v>99.999336185490932</v>
      </c>
    </row>
    <row r="231" spans="1:11">
      <c r="A231" s="24" t="s">
        <v>40</v>
      </c>
      <c r="B231" s="17" t="s">
        <v>41</v>
      </c>
      <c r="C231" s="18">
        <v>295208.53999999998</v>
      </c>
      <c r="D231" s="18">
        <v>352580</v>
      </c>
      <c r="E231" s="18">
        <v>347580</v>
      </c>
      <c r="F231" s="18">
        <v>337254.3</v>
      </c>
      <c r="G231" s="18">
        <f t="shared" si="45"/>
        <v>42045.760000000009</v>
      </c>
      <c r="H231" s="18">
        <f t="shared" si="46"/>
        <v>10325.700000000012</v>
      </c>
      <c r="I231" s="19">
        <f t="shared" si="47"/>
        <v>14.242731595772938</v>
      </c>
      <c r="J231" s="19">
        <f t="shared" si="48"/>
        <v>97.02925945106162</v>
      </c>
      <c r="K231" s="19">
        <f t="shared" si="49"/>
        <v>95.653270179817341</v>
      </c>
    </row>
    <row r="232" spans="1:11">
      <c r="A232" s="25" t="s">
        <v>42</v>
      </c>
      <c r="B232" s="17" t="s">
        <v>43</v>
      </c>
      <c r="C232" s="18">
        <v>19411.560000000001</v>
      </c>
      <c r="D232" s="18">
        <v>0</v>
      </c>
      <c r="E232" s="18">
        <v>0</v>
      </c>
      <c r="F232" s="18">
        <v>24527.93</v>
      </c>
      <c r="G232" s="18">
        <f t="shared" si="45"/>
        <v>5116.369999999999</v>
      </c>
      <c r="H232" s="18">
        <f t="shared" si="46"/>
        <v>-24527.93</v>
      </c>
      <c r="I232" s="19">
        <f t="shared" si="47"/>
        <v>26.357335525841293</v>
      </c>
      <c r="J232" s="19">
        <f t="shared" si="48"/>
        <v>0</v>
      </c>
      <c r="K232" s="19">
        <f t="shared" si="49"/>
        <v>0</v>
      </c>
    </row>
    <row r="233" spans="1:11">
      <c r="A233" s="22" t="s">
        <v>58</v>
      </c>
      <c r="B233" s="17" t="s">
        <v>59</v>
      </c>
      <c r="C233" s="18">
        <v>63962.41</v>
      </c>
      <c r="D233" s="18">
        <v>64029</v>
      </c>
      <c r="E233" s="18">
        <v>64029</v>
      </c>
      <c r="F233" s="18">
        <v>64028.59</v>
      </c>
      <c r="G233" s="18">
        <f t="shared" si="45"/>
        <v>66.179999999993015</v>
      </c>
      <c r="H233" s="18">
        <f t="shared" si="46"/>
        <v>0.41000000000349246</v>
      </c>
      <c r="I233" s="19">
        <f t="shared" si="47"/>
        <v>0.10346702070793867</v>
      </c>
      <c r="J233" s="19">
        <f t="shared" si="48"/>
        <v>99.999359665151715</v>
      </c>
      <c r="K233" s="19">
        <f t="shared" si="49"/>
        <v>99.999359665151715</v>
      </c>
    </row>
    <row r="234" spans="1:11">
      <c r="A234" s="23" t="s">
        <v>60</v>
      </c>
      <c r="B234" s="17" t="s">
        <v>61</v>
      </c>
      <c r="C234" s="18">
        <v>63962.41</v>
      </c>
      <c r="D234" s="18">
        <v>64029</v>
      </c>
      <c r="E234" s="18">
        <v>64029</v>
      </c>
      <c r="F234" s="18">
        <v>64028.59</v>
      </c>
      <c r="G234" s="18">
        <f t="shared" si="45"/>
        <v>66.179999999993015</v>
      </c>
      <c r="H234" s="18">
        <f t="shared" si="46"/>
        <v>0.41000000000349246</v>
      </c>
      <c r="I234" s="19">
        <f t="shared" si="47"/>
        <v>0.10346702070793867</v>
      </c>
      <c r="J234" s="19">
        <f t="shared" si="48"/>
        <v>99.999359665151715</v>
      </c>
      <c r="K234" s="19">
        <f t="shared" si="49"/>
        <v>99.999359665151715</v>
      </c>
    </row>
    <row r="235" spans="1:11" ht="25.5">
      <c r="A235" s="39" t="s">
        <v>324</v>
      </c>
      <c r="B235" s="28" t="s">
        <v>325</v>
      </c>
      <c r="C235" s="29"/>
      <c r="D235" s="29"/>
      <c r="E235" s="29"/>
      <c r="F235" s="29"/>
      <c r="G235" s="29"/>
      <c r="H235" s="29"/>
      <c r="I235" s="30"/>
      <c r="J235" s="30"/>
      <c r="K235" s="30"/>
    </row>
    <row r="236" spans="1:11">
      <c r="A236" s="16" t="s">
        <v>24</v>
      </c>
      <c r="B236" s="17" t="s">
        <v>25</v>
      </c>
      <c r="C236" s="18">
        <v>125000</v>
      </c>
      <c r="D236" s="18">
        <v>360000</v>
      </c>
      <c r="E236" s="18">
        <v>360000</v>
      </c>
      <c r="F236" s="18">
        <v>0</v>
      </c>
      <c r="G236" s="18">
        <f t="shared" ref="G236:G248" si="50">F236-C236</f>
        <v>-125000</v>
      </c>
      <c r="H236" s="18">
        <f t="shared" ref="H236:H248" si="51">E236-F236</f>
        <v>360000</v>
      </c>
      <c r="I236" s="19">
        <f t="shared" ref="I236:I248" si="52">IF(ISERROR(F236/C236),0,F236/C236*100-100)</f>
        <v>-100</v>
      </c>
      <c r="J236" s="19">
        <f t="shared" ref="J236:J248" si="53">IF(ISERROR(F236/E236),0,F236/E236*100)</f>
        <v>0</v>
      </c>
      <c r="K236" s="19">
        <f t="shared" ref="K236:K248" si="54">IF(ISERROR(F236/D236),0,F236/D236*100)</f>
        <v>0</v>
      </c>
    </row>
    <row r="237" spans="1:11" ht="25.5">
      <c r="A237" s="22" t="s">
        <v>26</v>
      </c>
      <c r="B237" s="17" t="s">
        <v>27</v>
      </c>
      <c r="C237" s="18">
        <v>125000</v>
      </c>
      <c r="D237" s="18">
        <v>360000</v>
      </c>
      <c r="E237" s="18">
        <v>360000</v>
      </c>
      <c r="F237" s="18">
        <v>0</v>
      </c>
      <c r="G237" s="18">
        <f t="shared" si="50"/>
        <v>-125000</v>
      </c>
      <c r="H237" s="18">
        <f t="shared" si="51"/>
        <v>360000</v>
      </c>
      <c r="I237" s="19">
        <f t="shared" si="52"/>
        <v>-100</v>
      </c>
      <c r="J237" s="19">
        <f t="shared" si="53"/>
        <v>0</v>
      </c>
      <c r="K237" s="19">
        <f t="shared" si="54"/>
        <v>0</v>
      </c>
    </row>
    <row r="238" spans="1:11">
      <c r="A238" s="16" t="s">
        <v>32</v>
      </c>
      <c r="B238" s="17" t="s">
        <v>33</v>
      </c>
      <c r="C238" s="18">
        <v>43239.01</v>
      </c>
      <c r="D238" s="18">
        <v>444876</v>
      </c>
      <c r="E238" s="18">
        <v>360000</v>
      </c>
      <c r="F238" s="18">
        <v>63035.82</v>
      </c>
      <c r="G238" s="18">
        <f t="shared" si="50"/>
        <v>19796.809999999998</v>
      </c>
      <c r="H238" s="18">
        <f t="shared" si="51"/>
        <v>296964.18</v>
      </c>
      <c r="I238" s="19">
        <f t="shared" si="52"/>
        <v>45.784605151690556</v>
      </c>
      <c r="J238" s="19">
        <f t="shared" si="53"/>
        <v>17.50995</v>
      </c>
      <c r="K238" s="19">
        <f t="shared" si="54"/>
        <v>14.169301108623527</v>
      </c>
    </row>
    <row r="239" spans="1:11">
      <c r="A239" s="22" t="s">
        <v>34</v>
      </c>
      <c r="B239" s="17" t="s">
        <v>35</v>
      </c>
      <c r="C239" s="18">
        <v>43239.01</v>
      </c>
      <c r="D239" s="18">
        <v>436876</v>
      </c>
      <c r="E239" s="18">
        <v>352000</v>
      </c>
      <c r="F239" s="18">
        <v>63035.82</v>
      </c>
      <c r="G239" s="18">
        <f t="shared" si="50"/>
        <v>19796.809999999998</v>
      </c>
      <c r="H239" s="18">
        <f t="shared" si="51"/>
        <v>288964.18</v>
      </c>
      <c r="I239" s="19">
        <f t="shared" si="52"/>
        <v>45.784605151690556</v>
      </c>
      <c r="J239" s="19">
        <f t="shared" si="53"/>
        <v>17.90790340909091</v>
      </c>
      <c r="K239" s="19">
        <f t="shared" si="54"/>
        <v>14.42876697277946</v>
      </c>
    </row>
    <row r="240" spans="1:11">
      <c r="A240" s="23" t="s">
        <v>36</v>
      </c>
      <c r="B240" s="17" t="s">
        <v>37</v>
      </c>
      <c r="C240" s="18">
        <v>43239.01</v>
      </c>
      <c r="D240" s="18">
        <v>436876</v>
      </c>
      <c r="E240" s="18">
        <v>352000</v>
      </c>
      <c r="F240" s="18">
        <v>63035.82</v>
      </c>
      <c r="G240" s="18">
        <f t="shared" si="50"/>
        <v>19796.809999999998</v>
      </c>
      <c r="H240" s="18">
        <f t="shared" si="51"/>
        <v>288964.18</v>
      </c>
      <c r="I240" s="19">
        <f t="shared" si="52"/>
        <v>45.784605151690556</v>
      </c>
      <c r="J240" s="19">
        <f t="shared" si="53"/>
        <v>17.90790340909091</v>
      </c>
      <c r="K240" s="19">
        <f t="shared" si="54"/>
        <v>14.42876697277946</v>
      </c>
    </row>
    <row r="241" spans="1:11">
      <c r="A241" s="24" t="s">
        <v>38</v>
      </c>
      <c r="B241" s="17" t="s">
        <v>39</v>
      </c>
      <c r="C241" s="18">
        <v>39765.03</v>
      </c>
      <c r="D241" s="18">
        <v>184144</v>
      </c>
      <c r="E241" s="18">
        <v>145950</v>
      </c>
      <c r="F241" s="18">
        <v>61387.47</v>
      </c>
      <c r="G241" s="18">
        <f t="shared" si="50"/>
        <v>21622.440000000002</v>
      </c>
      <c r="H241" s="18">
        <f t="shared" si="51"/>
        <v>84562.53</v>
      </c>
      <c r="I241" s="19">
        <f t="shared" si="52"/>
        <v>54.375515371169087</v>
      </c>
      <c r="J241" s="19">
        <f t="shared" si="53"/>
        <v>42.060616649537515</v>
      </c>
      <c r="K241" s="19">
        <f t="shared" si="54"/>
        <v>33.336665870188547</v>
      </c>
    </row>
    <row r="242" spans="1:11">
      <c r="A242" s="24" t="s">
        <v>40</v>
      </c>
      <c r="B242" s="17" t="s">
        <v>41</v>
      </c>
      <c r="C242" s="18">
        <v>3473.98</v>
      </c>
      <c r="D242" s="18">
        <v>252732</v>
      </c>
      <c r="E242" s="18">
        <v>206050</v>
      </c>
      <c r="F242" s="18">
        <v>1648.35</v>
      </c>
      <c r="G242" s="18">
        <f t="shared" si="50"/>
        <v>-1825.63</v>
      </c>
      <c r="H242" s="18">
        <f t="shared" si="51"/>
        <v>204401.65</v>
      </c>
      <c r="I242" s="19">
        <f t="shared" si="52"/>
        <v>-52.551540308234365</v>
      </c>
      <c r="J242" s="19">
        <f t="shared" si="53"/>
        <v>0.79997573404513456</v>
      </c>
      <c r="K242" s="19">
        <f t="shared" si="54"/>
        <v>0.65221262048335782</v>
      </c>
    </row>
    <row r="243" spans="1:11">
      <c r="A243" s="22" t="s">
        <v>58</v>
      </c>
      <c r="B243" s="17" t="s">
        <v>59</v>
      </c>
      <c r="C243" s="18">
        <v>0</v>
      </c>
      <c r="D243" s="18">
        <v>8000</v>
      </c>
      <c r="E243" s="18">
        <v>8000</v>
      </c>
      <c r="F243" s="18">
        <v>0</v>
      </c>
      <c r="G243" s="18">
        <f t="shared" si="50"/>
        <v>0</v>
      </c>
      <c r="H243" s="18">
        <f t="shared" si="51"/>
        <v>8000</v>
      </c>
      <c r="I243" s="19">
        <f t="shared" si="52"/>
        <v>0</v>
      </c>
      <c r="J243" s="19">
        <f t="shared" si="53"/>
        <v>0</v>
      </c>
      <c r="K243" s="19">
        <f t="shared" si="54"/>
        <v>0</v>
      </c>
    </row>
    <row r="244" spans="1:11">
      <c r="A244" s="23" t="s">
        <v>60</v>
      </c>
      <c r="B244" s="17" t="s">
        <v>61</v>
      </c>
      <c r="C244" s="18">
        <v>0</v>
      </c>
      <c r="D244" s="18">
        <v>8000</v>
      </c>
      <c r="E244" s="18">
        <v>8000</v>
      </c>
      <c r="F244" s="18">
        <v>0</v>
      </c>
      <c r="G244" s="18">
        <f t="shared" si="50"/>
        <v>0</v>
      </c>
      <c r="H244" s="18">
        <f t="shared" si="51"/>
        <v>8000</v>
      </c>
      <c r="I244" s="19">
        <f t="shared" si="52"/>
        <v>0</v>
      </c>
      <c r="J244" s="19">
        <f t="shared" si="53"/>
        <v>0</v>
      </c>
      <c r="K244" s="19">
        <f t="shared" si="54"/>
        <v>0</v>
      </c>
    </row>
    <row r="245" spans="1:11">
      <c r="A245" s="16"/>
      <c r="B245" s="17" t="s">
        <v>62</v>
      </c>
      <c r="C245" s="18">
        <v>81760.990000000005</v>
      </c>
      <c r="D245" s="18">
        <v>-84876</v>
      </c>
      <c r="E245" s="18">
        <v>0</v>
      </c>
      <c r="F245" s="18">
        <v>-63035.82</v>
      </c>
      <c r="G245" s="18">
        <f t="shared" si="50"/>
        <v>-144796.81</v>
      </c>
      <c r="H245" s="18">
        <f t="shared" si="51"/>
        <v>63035.82</v>
      </c>
      <c r="I245" s="19">
        <f t="shared" si="52"/>
        <v>-177.09767212945928</v>
      </c>
      <c r="J245" s="19">
        <f t="shared" si="53"/>
        <v>0</v>
      </c>
      <c r="K245" s="19">
        <f t="shared" si="54"/>
        <v>74.268132334228753</v>
      </c>
    </row>
    <row r="246" spans="1:11">
      <c r="A246" s="16" t="s">
        <v>63</v>
      </c>
      <c r="B246" s="17" t="s">
        <v>64</v>
      </c>
      <c r="C246" s="18">
        <v>-81760.990000000005</v>
      </c>
      <c r="D246" s="18">
        <v>84876</v>
      </c>
      <c r="E246" s="18">
        <v>0</v>
      </c>
      <c r="F246" s="18">
        <v>63035.82</v>
      </c>
      <c r="G246" s="18">
        <f t="shared" si="50"/>
        <v>144796.81</v>
      </c>
      <c r="H246" s="18">
        <f t="shared" si="51"/>
        <v>-63035.82</v>
      </c>
      <c r="I246" s="19">
        <f t="shared" si="52"/>
        <v>-177.09767212945928</v>
      </c>
      <c r="J246" s="19">
        <f t="shared" si="53"/>
        <v>0</v>
      </c>
      <c r="K246" s="19">
        <f t="shared" si="54"/>
        <v>74.268132334228753</v>
      </c>
    </row>
    <row r="247" spans="1:11">
      <c r="A247" s="22" t="s">
        <v>65</v>
      </c>
      <c r="B247" s="17" t="s">
        <v>66</v>
      </c>
      <c r="C247" s="18">
        <v>-81760.990000000005</v>
      </c>
      <c r="D247" s="18">
        <v>84876</v>
      </c>
      <c r="E247" s="18">
        <v>0</v>
      </c>
      <c r="F247" s="18">
        <v>63035.82</v>
      </c>
      <c r="G247" s="18">
        <f t="shared" si="50"/>
        <v>144796.81</v>
      </c>
      <c r="H247" s="18">
        <f t="shared" si="51"/>
        <v>-63035.82</v>
      </c>
      <c r="I247" s="19">
        <f t="shared" si="52"/>
        <v>-177.09767212945928</v>
      </c>
      <c r="J247" s="19">
        <f t="shared" si="53"/>
        <v>0</v>
      </c>
      <c r="K247" s="19">
        <f t="shared" si="54"/>
        <v>74.268132334228753</v>
      </c>
    </row>
    <row r="248" spans="1:11" ht="25.5">
      <c r="A248" s="23" t="s">
        <v>79</v>
      </c>
      <c r="B248" s="17" t="s">
        <v>80</v>
      </c>
      <c r="C248" s="18">
        <v>-3130.81</v>
      </c>
      <c r="D248" s="18">
        <v>84876</v>
      </c>
      <c r="E248" s="18">
        <v>0</v>
      </c>
      <c r="F248" s="18">
        <v>-84875.68</v>
      </c>
      <c r="G248" s="18">
        <f t="shared" si="50"/>
        <v>-81744.87</v>
      </c>
      <c r="H248" s="18">
        <f t="shared" si="51"/>
        <v>84875.68</v>
      </c>
      <c r="I248" s="19">
        <f t="shared" si="52"/>
        <v>2610.9815031892704</v>
      </c>
      <c r="J248" s="19">
        <f t="shared" si="53"/>
        <v>0</v>
      </c>
      <c r="K248" s="19">
        <f t="shared" si="54"/>
        <v>-99.999622979405245</v>
      </c>
    </row>
    <row r="249" spans="1:11">
      <c r="A249" s="27" t="s">
        <v>326</v>
      </c>
      <c r="B249" s="28" t="s">
        <v>327</v>
      </c>
      <c r="C249" s="29"/>
      <c r="D249" s="29"/>
      <c r="E249" s="29"/>
      <c r="F249" s="29"/>
      <c r="G249" s="29"/>
      <c r="H249" s="29"/>
      <c r="I249" s="30"/>
      <c r="J249" s="30"/>
      <c r="K249" s="30"/>
    </row>
    <row r="250" spans="1:11">
      <c r="A250" s="16" t="s">
        <v>24</v>
      </c>
      <c r="B250" s="17" t="s">
        <v>25</v>
      </c>
      <c r="C250" s="18">
        <v>821483.6</v>
      </c>
      <c r="D250" s="18">
        <v>873243</v>
      </c>
      <c r="E250" s="18">
        <v>866798</v>
      </c>
      <c r="F250" s="18">
        <v>856236.99</v>
      </c>
      <c r="G250" s="18">
        <f t="shared" ref="G250:G272" si="55">F250-C250</f>
        <v>34753.390000000014</v>
      </c>
      <c r="H250" s="18">
        <f t="shared" ref="H250:H272" si="56">E250-F250</f>
        <v>10561.010000000009</v>
      </c>
      <c r="I250" s="19">
        <f t="shared" ref="I250:I272" si="57">IF(ISERROR(F250/C250),0,F250/C250*100-100)</f>
        <v>4.2305640672558837</v>
      </c>
      <c r="J250" s="19">
        <f t="shared" ref="J250:J272" si="58">IF(ISERROR(F250/E250),0,F250/E250*100)</f>
        <v>98.781606556544887</v>
      </c>
      <c r="K250" s="19">
        <f t="shared" ref="K250:K272" si="59">IF(ISERROR(F250/D250),0,F250/D250*100)</f>
        <v>98.052545511386867</v>
      </c>
    </row>
    <row r="251" spans="1:11" ht="25.5">
      <c r="A251" s="22" t="s">
        <v>26</v>
      </c>
      <c r="B251" s="17" t="s">
        <v>27</v>
      </c>
      <c r="C251" s="18">
        <v>1831.78</v>
      </c>
      <c r="D251" s="18">
        <v>4022</v>
      </c>
      <c r="E251" s="18">
        <v>4022</v>
      </c>
      <c r="F251" s="18">
        <v>1266.93</v>
      </c>
      <c r="G251" s="18">
        <f t="shared" si="55"/>
        <v>-564.84999999999991</v>
      </c>
      <c r="H251" s="18">
        <f t="shared" si="56"/>
        <v>2755.0699999999997</v>
      </c>
      <c r="I251" s="19">
        <f t="shared" si="57"/>
        <v>-30.836126609090613</v>
      </c>
      <c r="J251" s="19">
        <f t="shared" si="58"/>
        <v>31.5</v>
      </c>
      <c r="K251" s="19">
        <f t="shared" si="59"/>
        <v>31.5</v>
      </c>
    </row>
    <row r="252" spans="1:11">
      <c r="A252" s="22" t="s">
        <v>89</v>
      </c>
      <c r="B252" s="17" t="s">
        <v>90</v>
      </c>
      <c r="C252" s="18">
        <v>0</v>
      </c>
      <c r="D252" s="18">
        <v>27445</v>
      </c>
      <c r="E252" s="18">
        <v>0</v>
      </c>
      <c r="F252" s="18">
        <v>27445</v>
      </c>
      <c r="G252" s="18">
        <f t="shared" si="55"/>
        <v>27445</v>
      </c>
      <c r="H252" s="18">
        <f t="shared" si="56"/>
        <v>-27445</v>
      </c>
      <c r="I252" s="19">
        <f t="shared" si="57"/>
        <v>0</v>
      </c>
      <c r="J252" s="19">
        <f t="shared" si="58"/>
        <v>0</v>
      </c>
      <c r="K252" s="19">
        <f t="shared" si="59"/>
        <v>100</v>
      </c>
    </row>
    <row r="253" spans="1:11">
      <c r="A253" s="23" t="s">
        <v>91</v>
      </c>
      <c r="B253" s="17" t="s">
        <v>92</v>
      </c>
      <c r="C253" s="18">
        <v>0</v>
      </c>
      <c r="D253" s="18">
        <v>27445</v>
      </c>
      <c r="E253" s="18">
        <v>0</v>
      </c>
      <c r="F253" s="18">
        <v>27445</v>
      </c>
      <c r="G253" s="18">
        <f t="shared" si="55"/>
        <v>27445</v>
      </c>
      <c r="H253" s="18">
        <f t="shared" si="56"/>
        <v>-27445</v>
      </c>
      <c r="I253" s="19">
        <f t="shared" si="57"/>
        <v>0</v>
      </c>
      <c r="J253" s="19">
        <f t="shared" si="58"/>
        <v>0</v>
      </c>
      <c r="K253" s="19">
        <f t="shared" si="59"/>
        <v>100</v>
      </c>
    </row>
    <row r="254" spans="1:11">
      <c r="A254" s="24" t="s">
        <v>93</v>
      </c>
      <c r="B254" s="17" t="s">
        <v>94</v>
      </c>
      <c r="C254" s="18">
        <v>0</v>
      </c>
      <c r="D254" s="18">
        <v>27445</v>
      </c>
      <c r="E254" s="18">
        <v>0</v>
      </c>
      <c r="F254" s="18">
        <v>27445</v>
      </c>
      <c r="G254" s="18">
        <f t="shared" si="55"/>
        <v>27445</v>
      </c>
      <c r="H254" s="18">
        <f t="shared" si="56"/>
        <v>-27445</v>
      </c>
      <c r="I254" s="19">
        <f t="shared" si="57"/>
        <v>0</v>
      </c>
      <c r="J254" s="19">
        <f t="shared" si="58"/>
        <v>0</v>
      </c>
      <c r="K254" s="19">
        <f t="shared" si="59"/>
        <v>100</v>
      </c>
    </row>
    <row r="255" spans="1:11" ht="25.5">
      <c r="A255" s="25" t="s">
        <v>95</v>
      </c>
      <c r="B255" s="17" t="s">
        <v>96</v>
      </c>
      <c r="C255" s="18">
        <v>0</v>
      </c>
      <c r="D255" s="18">
        <v>27445</v>
      </c>
      <c r="E255" s="18">
        <v>0</v>
      </c>
      <c r="F255" s="18">
        <v>27445</v>
      </c>
      <c r="G255" s="18">
        <f t="shared" si="55"/>
        <v>27445</v>
      </c>
      <c r="H255" s="18">
        <f t="shared" si="56"/>
        <v>-27445</v>
      </c>
      <c r="I255" s="19">
        <f t="shared" si="57"/>
        <v>0</v>
      </c>
      <c r="J255" s="19">
        <f t="shared" si="58"/>
        <v>0</v>
      </c>
      <c r="K255" s="19">
        <f t="shared" si="59"/>
        <v>100</v>
      </c>
    </row>
    <row r="256" spans="1:11" ht="25.5">
      <c r="A256" s="26" t="s">
        <v>97</v>
      </c>
      <c r="B256" s="17" t="s">
        <v>98</v>
      </c>
      <c r="C256" s="18">
        <v>0</v>
      </c>
      <c r="D256" s="18">
        <v>27445</v>
      </c>
      <c r="E256" s="18">
        <v>0</v>
      </c>
      <c r="F256" s="18">
        <v>27445</v>
      </c>
      <c r="G256" s="18">
        <f t="shared" si="55"/>
        <v>27445</v>
      </c>
      <c r="H256" s="18">
        <f t="shared" si="56"/>
        <v>-27445</v>
      </c>
      <c r="I256" s="19">
        <f t="shared" si="57"/>
        <v>0</v>
      </c>
      <c r="J256" s="19">
        <f t="shared" si="58"/>
        <v>0</v>
      </c>
      <c r="K256" s="19">
        <f t="shared" si="59"/>
        <v>100</v>
      </c>
    </row>
    <row r="257" spans="1:11">
      <c r="A257" s="22" t="s">
        <v>28</v>
      </c>
      <c r="B257" s="17" t="s">
        <v>29</v>
      </c>
      <c r="C257" s="18">
        <v>819651.82</v>
      </c>
      <c r="D257" s="18">
        <v>841776</v>
      </c>
      <c r="E257" s="18">
        <v>862776</v>
      </c>
      <c r="F257" s="18">
        <v>827525.06</v>
      </c>
      <c r="G257" s="18">
        <f t="shared" si="55"/>
        <v>7873.2400000001071</v>
      </c>
      <c r="H257" s="18">
        <f t="shared" si="56"/>
        <v>35250.939999999944</v>
      </c>
      <c r="I257" s="19">
        <f t="shared" si="57"/>
        <v>0.96055908226983888</v>
      </c>
      <c r="J257" s="19">
        <f t="shared" si="58"/>
        <v>95.914241935334317</v>
      </c>
      <c r="K257" s="19">
        <f t="shared" si="59"/>
        <v>98.307038927220546</v>
      </c>
    </row>
    <row r="258" spans="1:11">
      <c r="A258" s="23" t="s">
        <v>30</v>
      </c>
      <c r="B258" s="17" t="s">
        <v>31</v>
      </c>
      <c r="C258" s="18">
        <v>819651.82</v>
      </c>
      <c r="D258" s="18">
        <v>841776</v>
      </c>
      <c r="E258" s="18">
        <v>862776</v>
      </c>
      <c r="F258" s="18">
        <v>827525.06</v>
      </c>
      <c r="G258" s="18">
        <f t="shared" si="55"/>
        <v>7873.2400000001071</v>
      </c>
      <c r="H258" s="18">
        <f t="shared" si="56"/>
        <v>35250.939999999944</v>
      </c>
      <c r="I258" s="19">
        <f t="shared" si="57"/>
        <v>0.96055908226983888</v>
      </c>
      <c r="J258" s="19">
        <f t="shared" si="58"/>
        <v>95.914241935334317</v>
      </c>
      <c r="K258" s="19">
        <f t="shared" si="59"/>
        <v>98.307038927220546</v>
      </c>
    </row>
    <row r="259" spans="1:11">
      <c r="A259" s="16" t="s">
        <v>32</v>
      </c>
      <c r="B259" s="17" t="s">
        <v>33</v>
      </c>
      <c r="C259" s="18">
        <v>821483.6</v>
      </c>
      <c r="D259" s="18">
        <v>878759</v>
      </c>
      <c r="E259" s="18">
        <v>866798</v>
      </c>
      <c r="F259" s="18">
        <v>861435.58</v>
      </c>
      <c r="G259" s="18">
        <f t="shared" si="55"/>
        <v>39951.979999999981</v>
      </c>
      <c r="H259" s="18">
        <f t="shared" si="56"/>
        <v>5362.4200000000419</v>
      </c>
      <c r="I259" s="19">
        <f t="shared" si="57"/>
        <v>4.8633934992737551</v>
      </c>
      <c r="J259" s="19">
        <f t="shared" si="58"/>
        <v>99.381352979586936</v>
      </c>
      <c r="K259" s="19">
        <f t="shared" si="59"/>
        <v>98.028649493205762</v>
      </c>
    </row>
    <row r="260" spans="1:11">
      <c r="A260" s="22" t="s">
        <v>34</v>
      </c>
      <c r="B260" s="17" t="s">
        <v>35</v>
      </c>
      <c r="C260" s="18">
        <v>790687.01</v>
      </c>
      <c r="D260" s="18">
        <v>836059</v>
      </c>
      <c r="E260" s="18">
        <v>863952</v>
      </c>
      <c r="F260" s="18">
        <v>819025.02</v>
      </c>
      <c r="G260" s="18">
        <f t="shared" si="55"/>
        <v>28338.010000000009</v>
      </c>
      <c r="H260" s="18">
        <f t="shared" si="56"/>
        <v>44926.979999999981</v>
      </c>
      <c r="I260" s="19">
        <f t="shared" si="57"/>
        <v>3.5839731324282127</v>
      </c>
      <c r="J260" s="19">
        <f t="shared" si="58"/>
        <v>94.799829157175395</v>
      </c>
      <c r="K260" s="19">
        <f t="shared" si="59"/>
        <v>97.962586372492851</v>
      </c>
    </row>
    <row r="261" spans="1:11">
      <c r="A261" s="23" t="s">
        <v>36</v>
      </c>
      <c r="B261" s="17" t="s">
        <v>37</v>
      </c>
      <c r="C261" s="18">
        <v>703965.01</v>
      </c>
      <c r="D261" s="18">
        <v>749337</v>
      </c>
      <c r="E261" s="18">
        <v>777230</v>
      </c>
      <c r="F261" s="18">
        <v>732303.02</v>
      </c>
      <c r="G261" s="18">
        <f t="shared" si="55"/>
        <v>28338.010000000009</v>
      </c>
      <c r="H261" s="18">
        <f t="shared" si="56"/>
        <v>44926.979999999981</v>
      </c>
      <c r="I261" s="19">
        <f t="shared" si="57"/>
        <v>4.0254855848588278</v>
      </c>
      <c r="J261" s="19">
        <f t="shared" si="58"/>
        <v>94.219602948934039</v>
      </c>
      <c r="K261" s="19">
        <f t="shared" si="59"/>
        <v>97.726793151812871</v>
      </c>
    </row>
    <row r="262" spans="1:11">
      <c r="A262" s="24" t="s">
        <v>38</v>
      </c>
      <c r="B262" s="17" t="s">
        <v>39</v>
      </c>
      <c r="C262" s="18">
        <v>574441.19999999995</v>
      </c>
      <c r="D262" s="18">
        <v>603468</v>
      </c>
      <c r="E262" s="18">
        <v>613952</v>
      </c>
      <c r="F262" s="18">
        <v>595055.64</v>
      </c>
      <c r="G262" s="18">
        <f t="shared" si="55"/>
        <v>20614.440000000061</v>
      </c>
      <c r="H262" s="18">
        <f t="shared" si="56"/>
        <v>18896.359999999986</v>
      </c>
      <c r="I262" s="19">
        <f t="shared" si="57"/>
        <v>3.5886075023866795</v>
      </c>
      <c r="J262" s="19">
        <f t="shared" si="58"/>
        <v>96.922176326488056</v>
      </c>
      <c r="K262" s="19">
        <f t="shared" si="59"/>
        <v>98.605997335401383</v>
      </c>
    </row>
    <row r="263" spans="1:11">
      <c r="A263" s="24" t="s">
        <v>40</v>
      </c>
      <c r="B263" s="17" t="s">
        <v>41</v>
      </c>
      <c r="C263" s="18">
        <v>129523.81</v>
      </c>
      <c r="D263" s="18">
        <v>145869</v>
      </c>
      <c r="E263" s="18">
        <v>163278</v>
      </c>
      <c r="F263" s="18">
        <v>137247.38</v>
      </c>
      <c r="G263" s="18">
        <f t="shared" si="55"/>
        <v>7723.570000000007</v>
      </c>
      <c r="H263" s="18">
        <f t="shared" si="56"/>
        <v>26030.619999999995</v>
      </c>
      <c r="I263" s="19">
        <f t="shared" si="57"/>
        <v>5.9630503457240849</v>
      </c>
      <c r="J263" s="19">
        <f t="shared" si="58"/>
        <v>84.057484780558312</v>
      </c>
      <c r="K263" s="19">
        <f t="shared" si="59"/>
        <v>94.089477544920442</v>
      </c>
    </row>
    <row r="264" spans="1:11">
      <c r="A264" s="25" t="s">
        <v>42</v>
      </c>
      <c r="B264" s="17" t="s">
        <v>43</v>
      </c>
      <c r="C264" s="18">
        <v>3260.52</v>
      </c>
      <c r="D264" s="18">
        <v>0</v>
      </c>
      <c r="E264" s="18">
        <v>0</v>
      </c>
      <c r="F264" s="18">
        <v>2971.75</v>
      </c>
      <c r="G264" s="18">
        <f t="shared" si="55"/>
        <v>-288.77</v>
      </c>
      <c r="H264" s="18">
        <f t="shared" si="56"/>
        <v>-2971.75</v>
      </c>
      <c r="I264" s="19">
        <f t="shared" si="57"/>
        <v>-8.8565627568608676</v>
      </c>
      <c r="J264" s="19">
        <f t="shared" si="58"/>
        <v>0</v>
      </c>
      <c r="K264" s="19">
        <f t="shared" si="59"/>
        <v>0</v>
      </c>
    </row>
    <row r="265" spans="1:11">
      <c r="A265" s="23" t="s">
        <v>44</v>
      </c>
      <c r="B265" s="17" t="s">
        <v>45</v>
      </c>
      <c r="C265" s="18">
        <v>86722</v>
      </c>
      <c r="D265" s="18">
        <v>86722</v>
      </c>
      <c r="E265" s="18">
        <v>86722</v>
      </c>
      <c r="F265" s="18">
        <v>86722</v>
      </c>
      <c r="G265" s="18">
        <f t="shared" si="55"/>
        <v>0</v>
      </c>
      <c r="H265" s="18">
        <f t="shared" si="56"/>
        <v>0</v>
      </c>
      <c r="I265" s="19">
        <f t="shared" si="57"/>
        <v>0</v>
      </c>
      <c r="J265" s="19">
        <f t="shared" si="58"/>
        <v>100</v>
      </c>
      <c r="K265" s="19">
        <f t="shared" si="59"/>
        <v>100</v>
      </c>
    </row>
    <row r="266" spans="1:11">
      <c r="A266" s="24" t="s">
        <v>46</v>
      </c>
      <c r="B266" s="17" t="s">
        <v>47</v>
      </c>
      <c r="C266" s="18">
        <v>86722</v>
      </c>
      <c r="D266" s="18">
        <v>86722</v>
      </c>
      <c r="E266" s="18">
        <v>86722</v>
      </c>
      <c r="F266" s="18">
        <v>86722</v>
      </c>
      <c r="G266" s="18">
        <f t="shared" si="55"/>
        <v>0</v>
      </c>
      <c r="H266" s="18">
        <f t="shared" si="56"/>
        <v>0</v>
      </c>
      <c r="I266" s="19">
        <f t="shared" si="57"/>
        <v>0</v>
      </c>
      <c r="J266" s="19">
        <f t="shared" si="58"/>
        <v>100</v>
      </c>
      <c r="K266" s="19">
        <f t="shared" si="59"/>
        <v>100</v>
      </c>
    </row>
    <row r="267" spans="1:11">
      <c r="A267" s="22" t="s">
        <v>58</v>
      </c>
      <c r="B267" s="17" t="s">
        <v>59</v>
      </c>
      <c r="C267" s="18">
        <v>30796.59</v>
      </c>
      <c r="D267" s="18">
        <v>42700</v>
      </c>
      <c r="E267" s="18">
        <v>2846</v>
      </c>
      <c r="F267" s="18">
        <v>42410.559999999998</v>
      </c>
      <c r="G267" s="18">
        <f t="shared" si="55"/>
        <v>11613.969999999998</v>
      </c>
      <c r="H267" s="18">
        <f t="shared" si="56"/>
        <v>-39564.559999999998</v>
      </c>
      <c r="I267" s="19">
        <f t="shared" si="57"/>
        <v>37.7118700479501</v>
      </c>
      <c r="J267" s="19">
        <f t="shared" si="58"/>
        <v>1490.1813070976809</v>
      </c>
      <c r="K267" s="19">
        <f t="shared" si="59"/>
        <v>99.322154566744729</v>
      </c>
    </row>
    <row r="268" spans="1:11">
      <c r="A268" s="23" t="s">
        <v>60</v>
      </c>
      <c r="B268" s="17" t="s">
        <v>61</v>
      </c>
      <c r="C268" s="18">
        <v>30796.59</v>
      </c>
      <c r="D268" s="18">
        <v>42700</v>
      </c>
      <c r="E268" s="18">
        <v>2846</v>
      </c>
      <c r="F268" s="18">
        <v>42410.559999999998</v>
      </c>
      <c r="G268" s="18">
        <f t="shared" si="55"/>
        <v>11613.969999999998</v>
      </c>
      <c r="H268" s="18">
        <f t="shared" si="56"/>
        <v>-39564.559999999998</v>
      </c>
      <c r="I268" s="19">
        <f t="shared" si="57"/>
        <v>37.7118700479501</v>
      </c>
      <c r="J268" s="19">
        <f t="shared" si="58"/>
        <v>1490.1813070976809</v>
      </c>
      <c r="K268" s="19">
        <f t="shared" si="59"/>
        <v>99.322154566744729</v>
      </c>
    </row>
    <row r="269" spans="1:11">
      <c r="A269" s="16"/>
      <c r="B269" s="17" t="s">
        <v>62</v>
      </c>
      <c r="C269" s="18">
        <v>0</v>
      </c>
      <c r="D269" s="18">
        <v>-5516</v>
      </c>
      <c r="E269" s="18">
        <v>0</v>
      </c>
      <c r="F269" s="18">
        <v>-5198.59</v>
      </c>
      <c r="G269" s="18">
        <f t="shared" si="55"/>
        <v>-5198.59</v>
      </c>
      <c r="H269" s="18">
        <f t="shared" si="56"/>
        <v>5198.59</v>
      </c>
      <c r="I269" s="19">
        <f t="shared" si="57"/>
        <v>0</v>
      </c>
      <c r="J269" s="19">
        <f t="shared" si="58"/>
        <v>0</v>
      </c>
      <c r="K269" s="19">
        <f t="shared" si="59"/>
        <v>94.245649021029735</v>
      </c>
    </row>
    <row r="270" spans="1:11">
      <c r="A270" s="16" t="s">
        <v>63</v>
      </c>
      <c r="B270" s="17" t="s">
        <v>64</v>
      </c>
      <c r="C270" s="18">
        <v>0</v>
      </c>
      <c r="D270" s="18">
        <v>5516</v>
      </c>
      <c r="E270" s="18">
        <v>0</v>
      </c>
      <c r="F270" s="18">
        <v>5198.59</v>
      </c>
      <c r="G270" s="18">
        <f t="shared" si="55"/>
        <v>5198.59</v>
      </c>
      <c r="H270" s="18">
        <f t="shared" si="56"/>
        <v>-5198.59</v>
      </c>
      <c r="I270" s="19">
        <f t="shared" si="57"/>
        <v>0</v>
      </c>
      <c r="J270" s="19">
        <f t="shared" si="58"/>
        <v>0</v>
      </c>
      <c r="K270" s="19">
        <f t="shared" si="59"/>
        <v>94.245649021029735</v>
      </c>
    </row>
    <row r="271" spans="1:11">
      <c r="A271" s="22" t="s">
        <v>65</v>
      </c>
      <c r="B271" s="17" t="s">
        <v>66</v>
      </c>
      <c r="C271" s="18">
        <v>0</v>
      </c>
      <c r="D271" s="18">
        <v>5516</v>
      </c>
      <c r="E271" s="18">
        <v>0</v>
      </c>
      <c r="F271" s="18">
        <v>5198.59</v>
      </c>
      <c r="G271" s="18">
        <f t="shared" si="55"/>
        <v>5198.59</v>
      </c>
      <c r="H271" s="18">
        <f t="shared" si="56"/>
        <v>-5198.59</v>
      </c>
      <c r="I271" s="19">
        <f t="shared" si="57"/>
        <v>0</v>
      </c>
      <c r="J271" s="19">
        <f t="shared" si="58"/>
        <v>0</v>
      </c>
      <c r="K271" s="19">
        <f t="shared" si="59"/>
        <v>94.245649021029735</v>
      </c>
    </row>
    <row r="272" spans="1:11" ht="25.5">
      <c r="A272" s="23" t="s">
        <v>79</v>
      </c>
      <c r="B272" s="17" t="s">
        <v>80</v>
      </c>
      <c r="C272" s="18">
        <v>0</v>
      </c>
      <c r="D272" s="18">
        <v>5516</v>
      </c>
      <c r="E272" s="18">
        <v>0</v>
      </c>
      <c r="F272" s="18">
        <v>-5515.32</v>
      </c>
      <c r="G272" s="18">
        <f t="shared" si="55"/>
        <v>-5515.32</v>
      </c>
      <c r="H272" s="18">
        <f t="shared" si="56"/>
        <v>5515.32</v>
      </c>
      <c r="I272" s="19">
        <f t="shared" si="57"/>
        <v>0</v>
      </c>
      <c r="J272" s="19">
        <f t="shared" si="58"/>
        <v>0</v>
      </c>
      <c r="K272" s="19">
        <f t="shared" si="59"/>
        <v>-99.987672226250908</v>
      </c>
    </row>
    <row r="273" spans="1:11">
      <c r="A273" s="39" t="s">
        <v>328</v>
      </c>
      <c r="B273" s="28" t="s">
        <v>329</v>
      </c>
      <c r="C273" s="29"/>
      <c r="D273" s="29"/>
      <c r="E273" s="29"/>
      <c r="F273" s="29"/>
      <c r="G273" s="29"/>
      <c r="H273" s="29"/>
      <c r="I273" s="30"/>
      <c r="J273" s="30"/>
      <c r="K273" s="30"/>
    </row>
    <row r="274" spans="1:11">
      <c r="A274" s="16" t="s">
        <v>24</v>
      </c>
      <c r="B274" s="17" t="s">
        <v>25</v>
      </c>
      <c r="C274" s="18">
        <v>734761.6</v>
      </c>
      <c r="D274" s="18">
        <v>786521</v>
      </c>
      <c r="E274" s="18">
        <v>780076</v>
      </c>
      <c r="F274" s="18">
        <v>769514.99</v>
      </c>
      <c r="G274" s="18">
        <f t="shared" ref="G274:G294" si="60">F274-C274</f>
        <v>34753.390000000014</v>
      </c>
      <c r="H274" s="18">
        <f t="shared" ref="H274:H294" si="61">E274-F274</f>
        <v>10561.010000000009</v>
      </c>
      <c r="I274" s="19">
        <f t="shared" ref="I274:I294" si="62">IF(ISERROR(F274/C274),0,F274/C274*100-100)</f>
        <v>4.7298865373476247</v>
      </c>
      <c r="J274" s="19">
        <f t="shared" ref="J274:J294" si="63">IF(ISERROR(F274/E274),0,F274/E274*100)</f>
        <v>98.646156271952989</v>
      </c>
      <c r="K274" s="19">
        <f t="shared" ref="K274:K294" si="64">IF(ISERROR(F274/D274),0,F274/D274*100)</f>
        <v>97.8378186977843</v>
      </c>
    </row>
    <row r="275" spans="1:11" ht="25.5">
      <c r="A275" s="22" t="s">
        <v>26</v>
      </c>
      <c r="B275" s="17" t="s">
        <v>27</v>
      </c>
      <c r="C275" s="18">
        <v>1831.78</v>
      </c>
      <c r="D275" s="18">
        <v>4022</v>
      </c>
      <c r="E275" s="18">
        <v>4022</v>
      </c>
      <c r="F275" s="18">
        <v>1266.93</v>
      </c>
      <c r="G275" s="18">
        <f t="shared" si="60"/>
        <v>-564.84999999999991</v>
      </c>
      <c r="H275" s="18">
        <f t="shared" si="61"/>
        <v>2755.0699999999997</v>
      </c>
      <c r="I275" s="19">
        <f t="shared" si="62"/>
        <v>-30.836126609090613</v>
      </c>
      <c r="J275" s="19">
        <f t="shared" si="63"/>
        <v>31.5</v>
      </c>
      <c r="K275" s="19">
        <f t="shared" si="64"/>
        <v>31.5</v>
      </c>
    </row>
    <row r="276" spans="1:11">
      <c r="A276" s="22" t="s">
        <v>89</v>
      </c>
      <c r="B276" s="17" t="s">
        <v>90</v>
      </c>
      <c r="C276" s="18">
        <v>0</v>
      </c>
      <c r="D276" s="18">
        <v>27445</v>
      </c>
      <c r="E276" s="18">
        <v>0</v>
      </c>
      <c r="F276" s="18">
        <v>27445</v>
      </c>
      <c r="G276" s="18">
        <f t="shared" si="60"/>
        <v>27445</v>
      </c>
      <c r="H276" s="18">
        <f t="shared" si="61"/>
        <v>-27445</v>
      </c>
      <c r="I276" s="19">
        <f t="shared" si="62"/>
        <v>0</v>
      </c>
      <c r="J276" s="19">
        <f t="shared" si="63"/>
        <v>0</v>
      </c>
      <c r="K276" s="19">
        <f t="shared" si="64"/>
        <v>100</v>
      </c>
    </row>
    <row r="277" spans="1:11">
      <c r="A277" s="23" t="s">
        <v>91</v>
      </c>
      <c r="B277" s="17" t="s">
        <v>92</v>
      </c>
      <c r="C277" s="18">
        <v>0</v>
      </c>
      <c r="D277" s="18">
        <v>27445</v>
      </c>
      <c r="E277" s="18">
        <v>0</v>
      </c>
      <c r="F277" s="18">
        <v>27445</v>
      </c>
      <c r="G277" s="18">
        <f t="shared" si="60"/>
        <v>27445</v>
      </c>
      <c r="H277" s="18">
        <f t="shared" si="61"/>
        <v>-27445</v>
      </c>
      <c r="I277" s="19">
        <f t="shared" si="62"/>
        <v>0</v>
      </c>
      <c r="J277" s="19">
        <f t="shared" si="63"/>
        <v>0</v>
      </c>
      <c r="K277" s="19">
        <f t="shared" si="64"/>
        <v>100</v>
      </c>
    </row>
    <row r="278" spans="1:11">
      <c r="A278" s="24" t="s">
        <v>93</v>
      </c>
      <c r="B278" s="17" t="s">
        <v>94</v>
      </c>
      <c r="C278" s="18">
        <v>0</v>
      </c>
      <c r="D278" s="18">
        <v>27445</v>
      </c>
      <c r="E278" s="18">
        <v>0</v>
      </c>
      <c r="F278" s="18">
        <v>27445</v>
      </c>
      <c r="G278" s="18">
        <f t="shared" si="60"/>
        <v>27445</v>
      </c>
      <c r="H278" s="18">
        <f t="shared" si="61"/>
        <v>-27445</v>
      </c>
      <c r="I278" s="19">
        <f t="shared" si="62"/>
        <v>0</v>
      </c>
      <c r="J278" s="19">
        <f t="shared" si="63"/>
        <v>0</v>
      </c>
      <c r="K278" s="19">
        <f t="shared" si="64"/>
        <v>100</v>
      </c>
    </row>
    <row r="279" spans="1:11" ht="25.5">
      <c r="A279" s="25" t="s">
        <v>95</v>
      </c>
      <c r="B279" s="17" t="s">
        <v>96</v>
      </c>
      <c r="C279" s="18">
        <v>0</v>
      </c>
      <c r="D279" s="18">
        <v>27445</v>
      </c>
      <c r="E279" s="18">
        <v>0</v>
      </c>
      <c r="F279" s="18">
        <v>27445</v>
      </c>
      <c r="G279" s="18">
        <f t="shared" si="60"/>
        <v>27445</v>
      </c>
      <c r="H279" s="18">
        <f t="shared" si="61"/>
        <v>-27445</v>
      </c>
      <c r="I279" s="19">
        <f t="shared" si="62"/>
        <v>0</v>
      </c>
      <c r="J279" s="19">
        <f t="shared" si="63"/>
        <v>0</v>
      </c>
      <c r="K279" s="19">
        <f t="shared" si="64"/>
        <v>100</v>
      </c>
    </row>
    <row r="280" spans="1:11" ht="25.5">
      <c r="A280" s="26" t="s">
        <v>97</v>
      </c>
      <c r="B280" s="17" t="s">
        <v>98</v>
      </c>
      <c r="C280" s="18">
        <v>0</v>
      </c>
      <c r="D280" s="18">
        <v>27445</v>
      </c>
      <c r="E280" s="18">
        <v>0</v>
      </c>
      <c r="F280" s="18">
        <v>27445</v>
      </c>
      <c r="G280" s="18">
        <f t="shared" si="60"/>
        <v>27445</v>
      </c>
      <c r="H280" s="18">
        <f t="shared" si="61"/>
        <v>-27445</v>
      </c>
      <c r="I280" s="19">
        <f t="shared" si="62"/>
        <v>0</v>
      </c>
      <c r="J280" s="19">
        <f t="shared" si="63"/>
        <v>0</v>
      </c>
      <c r="K280" s="19">
        <f t="shared" si="64"/>
        <v>100</v>
      </c>
    </row>
    <row r="281" spans="1:11">
      <c r="A281" s="22" t="s">
        <v>28</v>
      </c>
      <c r="B281" s="17" t="s">
        <v>29</v>
      </c>
      <c r="C281" s="18">
        <v>732929.82</v>
      </c>
      <c r="D281" s="18">
        <v>755054</v>
      </c>
      <c r="E281" s="18">
        <v>776054</v>
      </c>
      <c r="F281" s="18">
        <v>740803.06</v>
      </c>
      <c r="G281" s="18">
        <f t="shared" si="60"/>
        <v>7873.2400000001071</v>
      </c>
      <c r="H281" s="18">
        <f t="shared" si="61"/>
        <v>35250.939999999944</v>
      </c>
      <c r="I281" s="19">
        <f t="shared" si="62"/>
        <v>1.0742147181295252</v>
      </c>
      <c r="J281" s="19">
        <f t="shared" si="63"/>
        <v>95.457669182814612</v>
      </c>
      <c r="K281" s="19">
        <f t="shared" si="64"/>
        <v>98.112593271474637</v>
      </c>
    </row>
    <row r="282" spans="1:11">
      <c r="A282" s="23" t="s">
        <v>30</v>
      </c>
      <c r="B282" s="17" t="s">
        <v>31</v>
      </c>
      <c r="C282" s="18">
        <v>732929.82</v>
      </c>
      <c r="D282" s="18">
        <v>755054</v>
      </c>
      <c r="E282" s="18">
        <v>776054</v>
      </c>
      <c r="F282" s="18">
        <v>740803.06</v>
      </c>
      <c r="G282" s="18">
        <f t="shared" si="60"/>
        <v>7873.2400000001071</v>
      </c>
      <c r="H282" s="18">
        <f t="shared" si="61"/>
        <v>35250.939999999944</v>
      </c>
      <c r="I282" s="19">
        <f t="shared" si="62"/>
        <v>1.0742147181295252</v>
      </c>
      <c r="J282" s="19">
        <f t="shared" si="63"/>
        <v>95.457669182814612</v>
      </c>
      <c r="K282" s="19">
        <f t="shared" si="64"/>
        <v>98.112593271474637</v>
      </c>
    </row>
    <row r="283" spans="1:11">
      <c r="A283" s="16" t="s">
        <v>32</v>
      </c>
      <c r="B283" s="17" t="s">
        <v>33</v>
      </c>
      <c r="C283" s="18">
        <v>734761.6</v>
      </c>
      <c r="D283" s="18">
        <v>792037</v>
      </c>
      <c r="E283" s="18">
        <v>780076</v>
      </c>
      <c r="F283" s="18">
        <v>774713.58</v>
      </c>
      <c r="G283" s="18">
        <f t="shared" si="60"/>
        <v>39951.979999999981</v>
      </c>
      <c r="H283" s="18">
        <f t="shared" si="61"/>
        <v>5362.4200000000419</v>
      </c>
      <c r="I283" s="19">
        <f t="shared" si="62"/>
        <v>5.437407180778095</v>
      </c>
      <c r="J283" s="19">
        <f t="shared" si="63"/>
        <v>99.312577236064172</v>
      </c>
      <c r="K283" s="19">
        <f t="shared" si="64"/>
        <v>97.812801674669231</v>
      </c>
    </row>
    <row r="284" spans="1:11">
      <c r="A284" s="22" t="s">
        <v>34</v>
      </c>
      <c r="B284" s="17" t="s">
        <v>35</v>
      </c>
      <c r="C284" s="18">
        <v>703965.01</v>
      </c>
      <c r="D284" s="18">
        <v>749337</v>
      </c>
      <c r="E284" s="18">
        <v>777230</v>
      </c>
      <c r="F284" s="18">
        <v>732303.02</v>
      </c>
      <c r="G284" s="18">
        <f t="shared" si="60"/>
        <v>28338.010000000009</v>
      </c>
      <c r="H284" s="18">
        <f t="shared" si="61"/>
        <v>44926.979999999981</v>
      </c>
      <c r="I284" s="19">
        <f t="shared" si="62"/>
        <v>4.0254855848588278</v>
      </c>
      <c r="J284" s="19">
        <f t="shared" si="63"/>
        <v>94.219602948934039</v>
      </c>
      <c r="K284" s="19">
        <f t="shared" si="64"/>
        <v>97.726793151812871</v>
      </c>
    </row>
    <row r="285" spans="1:11">
      <c r="A285" s="23" t="s">
        <v>36</v>
      </c>
      <c r="B285" s="17" t="s">
        <v>37</v>
      </c>
      <c r="C285" s="18">
        <v>703965.01</v>
      </c>
      <c r="D285" s="18">
        <v>749337</v>
      </c>
      <c r="E285" s="18">
        <v>777230</v>
      </c>
      <c r="F285" s="18">
        <v>732303.02</v>
      </c>
      <c r="G285" s="18">
        <f t="shared" si="60"/>
        <v>28338.010000000009</v>
      </c>
      <c r="H285" s="18">
        <f t="shared" si="61"/>
        <v>44926.979999999981</v>
      </c>
      <c r="I285" s="19">
        <f t="shared" si="62"/>
        <v>4.0254855848588278</v>
      </c>
      <c r="J285" s="19">
        <f t="shared" si="63"/>
        <v>94.219602948934039</v>
      </c>
      <c r="K285" s="19">
        <f t="shared" si="64"/>
        <v>97.726793151812871</v>
      </c>
    </row>
    <row r="286" spans="1:11">
      <c r="A286" s="24" t="s">
        <v>38</v>
      </c>
      <c r="B286" s="17" t="s">
        <v>39</v>
      </c>
      <c r="C286" s="18">
        <v>574441.19999999995</v>
      </c>
      <c r="D286" s="18">
        <v>603468</v>
      </c>
      <c r="E286" s="18">
        <v>613952</v>
      </c>
      <c r="F286" s="18">
        <v>595055.64</v>
      </c>
      <c r="G286" s="18">
        <f t="shared" si="60"/>
        <v>20614.440000000061</v>
      </c>
      <c r="H286" s="18">
        <f t="shared" si="61"/>
        <v>18896.359999999986</v>
      </c>
      <c r="I286" s="19">
        <f t="shared" si="62"/>
        <v>3.5886075023866795</v>
      </c>
      <c r="J286" s="19">
        <f t="shared" si="63"/>
        <v>96.922176326488056</v>
      </c>
      <c r="K286" s="19">
        <f t="shared" si="64"/>
        <v>98.605997335401383</v>
      </c>
    </row>
    <row r="287" spans="1:11">
      <c r="A287" s="24" t="s">
        <v>40</v>
      </c>
      <c r="B287" s="17" t="s">
        <v>41</v>
      </c>
      <c r="C287" s="18">
        <v>129523.81</v>
      </c>
      <c r="D287" s="18">
        <v>145869</v>
      </c>
      <c r="E287" s="18">
        <v>163278</v>
      </c>
      <c r="F287" s="18">
        <v>137247.38</v>
      </c>
      <c r="G287" s="18">
        <f t="shared" si="60"/>
        <v>7723.570000000007</v>
      </c>
      <c r="H287" s="18">
        <f t="shared" si="61"/>
        <v>26030.619999999995</v>
      </c>
      <c r="I287" s="19">
        <f t="shared" si="62"/>
        <v>5.9630503457240849</v>
      </c>
      <c r="J287" s="19">
        <f t="shared" si="63"/>
        <v>84.057484780558312</v>
      </c>
      <c r="K287" s="19">
        <f t="shared" si="64"/>
        <v>94.089477544920442</v>
      </c>
    </row>
    <row r="288" spans="1:11">
      <c r="A288" s="25" t="s">
        <v>42</v>
      </c>
      <c r="B288" s="17" t="s">
        <v>43</v>
      </c>
      <c r="C288" s="18">
        <v>3260.52</v>
      </c>
      <c r="D288" s="18">
        <v>0</v>
      </c>
      <c r="E288" s="18">
        <v>0</v>
      </c>
      <c r="F288" s="18">
        <v>2971.75</v>
      </c>
      <c r="G288" s="18">
        <f t="shared" si="60"/>
        <v>-288.77</v>
      </c>
      <c r="H288" s="18">
        <f t="shared" si="61"/>
        <v>-2971.75</v>
      </c>
      <c r="I288" s="19">
        <f t="shared" si="62"/>
        <v>-8.8565627568608676</v>
      </c>
      <c r="J288" s="19">
        <f t="shared" si="63"/>
        <v>0</v>
      </c>
      <c r="K288" s="19">
        <f t="shared" si="64"/>
        <v>0</v>
      </c>
    </row>
    <row r="289" spans="1:11">
      <c r="A289" s="22" t="s">
        <v>58</v>
      </c>
      <c r="B289" s="17" t="s">
        <v>59</v>
      </c>
      <c r="C289" s="18">
        <v>30796.59</v>
      </c>
      <c r="D289" s="18">
        <v>42700</v>
      </c>
      <c r="E289" s="18">
        <v>2846</v>
      </c>
      <c r="F289" s="18">
        <v>42410.559999999998</v>
      </c>
      <c r="G289" s="18">
        <f t="shared" si="60"/>
        <v>11613.969999999998</v>
      </c>
      <c r="H289" s="18">
        <f t="shared" si="61"/>
        <v>-39564.559999999998</v>
      </c>
      <c r="I289" s="19">
        <f t="shared" si="62"/>
        <v>37.7118700479501</v>
      </c>
      <c r="J289" s="19">
        <f t="shared" si="63"/>
        <v>1490.1813070976809</v>
      </c>
      <c r="K289" s="19">
        <f t="shared" si="64"/>
        <v>99.322154566744729</v>
      </c>
    </row>
    <row r="290" spans="1:11">
      <c r="A290" s="23" t="s">
        <v>60</v>
      </c>
      <c r="B290" s="17" t="s">
        <v>61</v>
      </c>
      <c r="C290" s="18">
        <v>30796.59</v>
      </c>
      <c r="D290" s="18">
        <v>42700</v>
      </c>
      <c r="E290" s="18">
        <v>2846</v>
      </c>
      <c r="F290" s="18">
        <v>42410.559999999998</v>
      </c>
      <c r="G290" s="18">
        <f t="shared" si="60"/>
        <v>11613.969999999998</v>
      </c>
      <c r="H290" s="18">
        <f t="shared" si="61"/>
        <v>-39564.559999999998</v>
      </c>
      <c r="I290" s="19">
        <f t="shared" si="62"/>
        <v>37.7118700479501</v>
      </c>
      <c r="J290" s="19">
        <f t="shared" si="63"/>
        <v>1490.1813070976809</v>
      </c>
      <c r="K290" s="19">
        <f t="shared" si="64"/>
        <v>99.322154566744729</v>
      </c>
    </row>
    <row r="291" spans="1:11">
      <c r="A291" s="16"/>
      <c r="B291" s="17" t="s">
        <v>62</v>
      </c>
      <c r="C291" s="18">
        <v>0</v>
      </c>
      <c r="D291" s="18">
        <v>-5516</v>
      </c>
      <c r="E291" s="18">
        <v>0</v>
      </c>
      <c r="F291" s="18">
        <v>-5198.59</v>
      </c>
      <c r="G291" s="18">
        <f t="shared" si="60"/>
        <v>-5198.59</v>
      </c>
      <c r="H291" s="18">
        <f t="shared" si="61"/>
        <v>5198.59</v>
      </c>
      <c r="I291" s="19">
        <f t="shared" si="62"/>
        <v>0</v>
      </c>
      <c r="J291" s="19">
        <f t="shared" si="63"/>
        <v>0</v>
      </c>
      <c r="K291" s="19">
        <f t="shared" si="64"/>
        <v>94.245649021029735</v>
      </c>
    </row>
    <row r="292" spans="1:11">
      <c r="A292" s="16" t="s">
        <v>63</v>
      </c>
      <c r="B292" s="17" t="s">
        <v>64</v>
      </c>
      <c r="C292" s="18">
        <v>0</v>
      </c>
      <c r="D292" s="18">
        <v>5516</v>
      </c>
      <c r="E292" s="18">
        <v>0</v>
      </c>
      <c r="F292" s="18">
        <v>5198.59</v>
      </c>
      <c r="G292" s="18">
        <f t="shared" si="60"/>
        <v>5198.59</v>
      </c>
      <c r="H292" s="18">
        <f t="shared" si="61"/>
        <v>-5198.59</v>
      </c>
      <c r="I292" s="19">
        <f t="shared" si="62"/>
        <v>0</v>
      </c>
      <c r="J292" s="19">
        <f t="shared" si="63"/>
        <v>0</v>
      </c>
      <c r="K292" s="19">
        <f t="shared" si="64"/>
        <v>94.245649021029735</v>
      </c>
    </row>
    <row r="293" spans="1:11">
      <c r="A293" s="22" t="s">
        <v>65</v>
      </c>
      <c r="B293" s="17" t="s">
        <v>66</v>
      </c>
      <c r="C293" s="18">
        <v>0</v>
      </c>
      <c r="D293" s="18">
        <v>5516</v>
      </c>
      <c r="E293" s="18">
        <v>0</v>
      </c>
      <c r="F293" s="18">
        <v>5198.59</v>
      </c>
      <c r="G293" s="18">
        <f t="shared" si="60"/>
        <v>5198.59</v>
      </c>
      <c r="H293" s="18">
        <f t="shared" si="61"/>
        <v>-5198.59</v>
      </c>
      <c r="I293" s="19">
        <f t="shared" si="62"/>
        <v>0</v>
      </c>
      <c r="J293" s="19">
        <f t="shared" si="63"/>
        <v>0</v>
      </c>
      <c r="K293" s="19">
        <f t="shared" si="64"/>
        <v>94.245649021029735</v>
      </c>
    </row>
    <row r="294" spans="1:11" ht="25.5">
      <c r="A294" s="23" t="s">
        <v>79</v>
      </c>
      <c r="B294" s="17" t="s">
        <v>80</v>
      </c>
      <c r="C294" s="18">
        <v>0</v>
      </c>
      <c r="D294" s="18">
        <v>5516</v>
      </c>
      <c r="E294" s="18">
        <v>0</v>
      </c>
      <c r="F294" s="18">
        <v>-5515.32</v>
      </c>
      <c r="G294" s="18">
        <f t="shared" si="60"/>
        <v>-5515.32</v>
      </c>
      <c r="H294" s="18">
        <f t="shared" si="61"/>
        <v>5515.32</v>
      </c>
      <c r="I294" s="19">
        <f t="shared" si="62"/>
        <v>0</v>
      </c>
      <c r="J294" s="19">
        <f t="shared" si="63"/>
        <v>0</v>
      </c>
      <c r="K294" s="19">
        <f t="shared" si="64"/>
        <v>-99.987672226250908</v>
      </c>
    </row>
    <row r="295" spans="1:11">
      <c r="A295" s="39" t="s">
        <v>330</v>
      </c>
      <c r="B295" s="28" t="s">
        <v>331</v>
      </c>
      <c r="C295" s="29"/>
      <c r="D295" s="29"/>
      <c r="E295" s="29"/>
      <c r="F295" s="29"/>
      <c r="G295" s="29"/>
      <c r="H295" s="29"/>
      <c r="I295" s="30"/>
      <c r="J295" s="30"/>
      <c r="K295" s="30"/>
    </row>
    <row r="296" spans="1:11">
      <c r="A296" s="16" t="s">
        <v>24</v>
      </c>
      <c r="B296" s="17" t="s">
        <v>25</v>
      </c>
      <c r="C296" s="18">
        <v>86722</v>
      </c>
      <c r="D296" s="18">
        <v>86722</v>
      </c>
      <c r="E296" s="18">
        <v>86722</v>
      </c>
      <c r="F296" s="18">
        <v>86722</v>
      </c>
      <c r="G296" s="18">
        <f t="shared" ref="G296:G302" si="65">F296-C296</f>
        <v>0</v>
      </c>
      <c r="H296" s="18">
        <f t="shared" ref="H296:H302" si="66">E296-F296</f>
        <v>0</v>
      </c>
      <c r="I296" s="19">
        <f t="shared" ref="I296:I302" si="67">IF(ISERROR(F296/C296),0,F296/C296*100-100)</f>
        <v>0</v>
      </c>
      <c r="J296" s="19">
        <f t="shared" ref="J296:J302" si="68">IF(ISERROR(F296/E296),0,F296/E296*100)</f>
        <v>100</v>
      </c>
      <c r="K296" s="19">
        <f t="shared" ref="K296:K302" si="69">IF(ISERROR(F296/D296),0,F296/D296*100)</f>
        <v>100</v>
      </c>
    </row>
    <row r="297" spans="1:11">
      <c r="A297" s="22" t="s">
        <v>28</v>
      </c>
      <c r="B297" s="17" t="s">
        <v>29</v>
      </c>
      <c r="C297" s="18">
        <v>86722</v>
      </c>
      <c r="D297" s="18">
        <v>86722</v>
      </c>
      <c r="E297" s="18">
        <v>86722</v>
      </c>
      <c r="F297" s="18">
        <v>86722</v>
      </c>
      <c r="G297" s="18">
        <f t="shared" si="65"/>
        <v>0</v>
      </c>
      <c r="H297" s="18">
        <f t="shared" si="66"/>
        <v>0</v>
      </c>
      <c r="I297" s="19">
        <f t="shared" si="67"/>
        <v>0</v>
      </c>
      <c r="J297" s="19">
        <f t="shared" si="68"/>
        <v>100</v>
      </c>
      <c r="K297" s="19">
        <f t="shared" si="69"/>
        <v>100</v>
      </c>
    </row>
    <row r="298" spans="1:11">
      <c r="A298" s="23" t="s">
        <v>30</v>
      </c>
      <c r="B298" s="17" t="s">
        <v>31</v>
      </c>
      <c r="C298" s="18">
        <v>86722</v>
      </c>
      <c r="D298" s="18">
        <v>86722</v>
      </c>
      <c r="E298" s="18">
        <v>86722</v>
      </c>
      <c r="F298" s="18">
        <v>86722</v>
      </c>
      <c r="G298" s="18">
        <f t="shared" si="65"/>
        <v>0</v>
      </c>
      <c r="H298" s="18">
        <f t="shared" si="66"/>
        <v>0</v>
      </c>
      <c r="I298" s="19">
        <f t="shared" si="67"/>
        <v>0</v>
      </c>
      <c r="J298" s="19">
        <f t="shared" si="68"/>
        <v>100</v>
      </c>
      <c r="K298" s="19">
        <f t="shared" si="69"/>
        <v>100</v>
      </c>
    </row>
    <row r="299" spans="1:11">
      <c r="A299" s="16" t="s">
        <v>32</v>
      </c>
      <c r="B299" s="17" t="s">
        <v>33</v>
      </c>
      <c r="C299" s="18">
        <v>86722</v>
      </c>
      <c r="D299" s="18">
        <v>86722</v>
      </c>
      <c r="E299" s="18">
        <v>86722</v>
      </c>
      <c r="F299" s="18">
        <v>86722</v>
      </c>
      <c r="G299" s="18">
        <f t="shared" si="65"/>
        <v>0</v>
      </c>
      <c r="H299" s="18">
        <f t="shared" si="66"/>
        <v>0</v>
      </c>
      <c r="I299" s="19">
        <f t="shared" si="67"/>
        <v>0</v>
      </c>
      <c r="J299" s="19">
        <f t="shared" si="68"/>
        <v>100</v>
      </c>
      <c r="K299" s="19">
        <f t="shared" si="69"/>
        <v>100</v>
      </c>
    </row>
    <row r="300" spans="1:11">
      <c r="A300" s="22" t="s">
        <v>34</v>
      </c>
      <c r="B300" s="17" t="s">
        <v>35</v>
      </c>
      <c r="C300" s="18">
        <v>86722</v>
      </c>
      <c r="D300" s="18">
        <v>86722</v>
      </c>
      <c r="E300" s="18">
        <v>86722</v>
      </c>
      <c r="F300" s="18">
        <v>86722</v>
      </c>
      <c r="G300" s="18">
        <f t="shared" si="65"/>
        <v>0</v>
      </c>
      <c r="H300" s="18">
        <f t="shared" si="66"/>
        <v>0</v>
      </c>
      <c r="I300" s="19">
        <f t="shared" si="67"/>
        <v>0</v>
      </c>
      <c r="J300" s="19">
        <f t="shared" si="68"/>
        <v>100</v>
      </c>
      <c r="K300" s="19">
        <f t="shared" si="69"/>
        <v>100</v>
      </c>
    </row>
    <row r="301" spans="1:11">
      <c r="A301" s="23" t="s">
        <v>44</v>
      </c>
      <c r="B301" s="17" t="s">
        <v>45</v>
      </c>
      <c r="C301" s="18">
        <v>86722</v>
      </c>
      <c r="D301" s="18">
        <v>86722</v>
      </c>
      <c r="E301" s="18">
        <v>86722</v>
      </c>
      <c r="F301" s="18">
        <v>86722</v>
      </c>
      <c r="G301" s="18">
        <f t="shared" si="65"/>
        <v>0</v>
      </c>
      <c r="H301" s="18">
        <f t="shared" si="66"/>
        <v>0</v>
      </c>
      <c r="I301" s="19">
        <f t="shared" si="67"/>
        <v>0</v>
      </c>
      <c r="J301" s="19">
        <f t="shared" si="68"/>
        <v>100</v>
      </c>
      <c r="K301" s="19">
        <f t="shared" si="69"/>
        <v>100</v>
      </c>
    </row>
    <row r="302" spans="1:11">
      <c r="A302" s="24" t="s">
        <v>46</v>
      </c>
      <c r="B302" s="17" t="s">
        <v>47</v>
      </c>
      <c r="C302" s="18">
        <v>86722</v>
      </c>
      <c r="D302" s="18">
        <v>86722</v>
      </c>
      <c r="E302" s="18">
        <v>86722</v>
      </c>
      <c r="F302" s="18">
        <v>86722</v>
      </c>
      <c r="G302" s="18">
        <f t="shared" si="65"/>
        <v>0</v>
      </c>
      <c r="H302" s="18">
        <f t="shared" si="66"/>
        <v>0</v>
      </c>
      <c r="I302" s="19">
        <f t="shared" si="67"/>
        <v>0</v>
      </c>
      <c r="J302" s="19">
        <f t="shared" si="68"/>
        <v>100</v>
      </c>
      <c r="K302" s="19">
        <f t="shared" si="69"/>
        <v>100</v>
      </c>
    </row>
    <row r="303" spans="1:11" ht="25.5">
      <c r="A303" s="27" t="s">
        <v>332</v>
      </c>
      <c r="B303" s="28" t="s">
        <v>333</v>
      </c>
      <c r="C303" s="29"/>
      <c r="D303" s="29"/>
      <c r="E303" s="29"/>
      <c r="F303" s="29"/>
      <c r="G303" s="29"/>
      <c r="H303" s="29"/>
      <c r="I303" s="30"/>
      <c r="J303" s="30"/>
      <c r="K303" s="30"/>
    </row>
    <row r="304" spans="1:11">
      <c r="A304" s="16" t="s">
        <v>24</v>
      </c>
      <c r="B304" s="17" t="s">
        <v>25</v>
      </c>
      <c r="C304" s="18">
        <v>347560066.89999998</v>
      </c>
      <c r="D304" s="18">
        <v>872789984</v>
      </c>
      <c r="E304" s="18">
        <v>821969941</v>
      </c>
      <c r="F304" s="18">
        <v>437450129.10000002</v>
      </c>
      <c r="G304" s="18">
        <f t="shared" ref="G304:G316" si="70">F304-C304</f>
        <v>89890062.200000048</v>
      </c>
      <c r="H304" s="18">
        <f t="shared" ref="H304:H316" si="71">E304-F304</f>
        <v>384519811.89999998</v>
      </c>
      <c r="I304" s="19">
        <f t="shared" ref="I304:I316" si="72">IF(ISERROR(F304/C304),0,F304/C304*100-100)</f>
        <v>25.863173235567146</v>
      </c>
      <c r="J304" s="19">
        <f t="shared" ref="J304:J316" si="73">IF(ISERROR(F304/E304),0,F304/E304*100)</f>
        <v>53.219723408352714</v>
      </c>
      <c r="K304" s="19">
        <f t="shared" ref="K304:K316" si="74">IF(ISERROR(F304/D304),0,F304/D304*100)</f>
        <v>50.120892439113973</v>
      </c>
    </row>
    <row r="305" spans="1:11">
      <c r="A305" s="22" t="s">
        <v>28</v>
      </c>
      <c r="B305" s="17" t="s">
        <v>29</v>
      </c>
      <c r="C305" s="18">
        <v>347560066.89999998</v>
      </c>
      <c r="D305" s="18">
        <v>872789984</v>
      </c>
      <c r="E305" s="18">
        <v>821969941</v>
      </c>
      <c r="F305" s="18">
        <v>437450129.10000002</v>
      </c>
      <c r="G305" s="18">
        <f t="shared" si="70"/>
        <v>89890062.200000048</v>
      </c>
      <c r="H305" s="18">
        <f t="shared" si="71"/>
        <v>384519811.89999998</v>
      </c>
      <c r="I305" s="19">
        <f t="shared" si="72"/>
        <v>25.863173235567146</v>
      </c>
      <c r="J305" s="19">
        <f t="shared" si="73"/>
        <v>53.219723408352714</v>
      </c>
      <c r="K305" s="19">
        <f t="shared" si="74"/>
        <v>50.120892439113973</v>
      </c>
    </row>
    <row r="306" spans="1:11">
      <c r="A306" s="23" t="s">
        <v>30</v>
      </c>
      <c r="B306" s="17" t="s">
        <v>31</v>
      </c>
      <c r="C306" s="18">
        <v>347560066.89999998</v>
      </c>
      <c r="D306" s="18">
        <v>872789984</v>
      </c>
      <c r="E306" s="18">
        <v>821969941</v>
      </c>
      <c r="F306" s="18">
        <v>437450129.10000002</v>
      </c>
      <c r="G306" s="18">
        <f t="shared" si="70"/>
        <v>89890062.200000048</v>
      </c>
      <c r="H306" s="18">
        <f t="shared" si="71"/>
        <v>384519811.89999998</v>
      </c>
      <c r="I306" s="19">
        <f t="shared" si="72"/>
        <v>25.863173235567146</v>
      </c>
      <c r="J306" s="19">
        <f t="shared" si="73"/>
        <v>53.219723408352714</v>
      </c>
      <c r="K306" s="19">
        <f t="shared" si="74"/>
        <v>50.120892439113973</v>
      </c>
    </row>
    <row r="307" spans="1:11">
      <c r="A307" s="16" t="s">
        <v>32</v>
      </c>
      <c r="B307" s="17" t="s">
        <v>33</v>
      </c>
      <c r="C307" s="18">
        <v>345118325.94999999</v>
      </c>
      <c r="D307" s="18">
        <v>440740553</v>
      </c>
      <c r="E307" s="18">
        <v>389920510</v>
      </c>
      <c r="F307" s="18">
        <v>434406411.98000002</v>
      </c>
      <c r="G307" s="18">
        <f t="shared" si="70"/>
        <v>89288086.030000031</v>
      </c>
      <c r="H307" s="18">
        <f t="shared" si="71"/>
        <v>-44485901.980000019</v>
      </c>
      <c r="I307" s="19">
        <f t="shared" si="72"/>
        <v>25.871731321197913</v>
      </c>
      <c r="J307" s="19">
        <f t="shared" si="73"/>
        <v>111.40896691482067</v>
      </c>
      <c r="K307" s="19">
        <f t="shared" si="74"/>
        <v>98.562841341264104</v>
      </c>
    </row>
    <row r="308" spans="1:11">
      <c r="A308" s="22" t="s">
        <v>34</v>
      </c>
      <c r="B308" s="17" t="s">
        <v>35</v>
      </c>
      <c r="C308" s="18">
        <v>345118325.94999999</v>
      </c>
      <c r="D308" s="18">
        <v>440740553</v>
      </c>
      <c r="E308" s="18">
        <v>389920510</v>
      </c>
      <c r="F308" s="18">
        <v>434406411.98000002</v>
      </c>
      <c r="G308" s="18">
        <f t="shared" si="70"/>
        <v>89288086.030000031</v>
      </c>
      <c r="H308" s="18">
        <f t="shared" si="71"/>
        <v>-44485901.980000019</v>
      </c>
      <c r="I308" s="19">
        <f t="shared" si="72"/>
        <v>25.871731321197913</v>
      </c>
      <c r="J308" s="19">
        <f t="shared" si="73"/>
        <v>111.40896691482067</v>
      </c>
      <c r="K308" s="19">
        <f t="shared" si="74"/>
        <v>98.562841341264104</v>
      </c>
    </row>
    <row r="309" spans="1:11">
      <c r="A309" s="23" t="s">
        <v>44</v>
      </c>
      <c r="B309" s="17" t="s">
        <v>45</v>
      </c>
      <c r="C309" s="18">
        <v>24346267</v>
      </c>
      <c r="D309" s="18">
        <v>38919391</v>
      </c>
      <c r="E309" s="18">
        <v>33843060</v>
      </c>
      <c r="F309" s="18">
        <v>33859061.030000001</v>
      </c>
      <c r="G309" s="18">
        <f t="shared" si="70"/>
        <v>9512794.0300000012</v>
      </c>
      <c r="H309" s="18">
        <f t="shared" si="71"/>
        <v>-16001.030000001192</v>
      </c>
      <c r="I309" s="19">
        <f t="shared" si="72"/>
        <v>39.072906043460392</v>
      </c>
      <c r="J309" s="19">
        <f t="shared" si="73"/>
        <v>100.04728009228481</v>
      </c>
      <c r="K309" s="19">
        <f t="shared" si="74"/>
        <v>86.997920984940393</v>
      </c>
    </row>
    <row r="310" spans="1:11">
      <c r="A310" s="24" t="s">
        <v>46</v>
      </c>
      <c r="B310" s="17" t="s">
        <v>47</v>
      </c>
      <c r="C310" s="18">
        <v>24346267</v>
      </c>
      <c r="D310" s="18">
        <v>38919391</v>
      </c>
      <c r="E310" s="18">
        <v>33843060</v>
      </c>
      <c r="F310" s="18">
        <v>33859061.030000001</v>
      </c>
      <c r="G310" s="18">
        <f t="shared" si="70"/>
        <v>9512794.0300000012</v>
      </c>
      <c r="H310" s="18">
        <f t="shared" si="71"/>
        <v>-16001.030000001192</v>
      </c>
      <c r="I310" s="19">
        <f t="shared" si="72"/>
        <v>39.072906043460392</v>
      </c>
      <c r="J310" s="19">
        <f t="shared" si="73"/>
        <v>100.04728009228481</v>
      </c>
      <c r="K310" s="19">
        <f t="shared" si="74"/>
        <v>86.997920984940393</v>
      </c>
    </row>
    <row r="311" spans="1:11" ht="25.5">
      <c r="A311" s="23" t="s">
        <v>73</v>
      </c>
      <c r="B311" s="17" t="s">
        <v>74</v>
      </c>
      <c r="C311" s="18">
        <v>320772058.94999999</v>
      </c>
      <c r="D311" s="18">
        <v>401821162</v>
      </c>
      <c r="E311" s="18">
        <v>356077450</v>
      </c>
      <c r="F311" s="18">
        <v>400547350.94999999</v>
      </c>
      <c r="G311" s="18">
        <f t="shared" si="70"/>
        <v>79775292</v>
      </c>
      <c r="H311" s="18">
        <f t="shared" si="71"/>
        <v>-44469900.949999988</v>
      </c>
      <c r="I311" s="19">
        <f t="shared" si="72"/>
        <v>24.869775834320677</v>
      </c>
      <c r="J311" s="19">
        <f t="shared" si="73"/>
        <v>112.48882818892349</v>
      </c>
      <c r="K311" s="19">
        <f t="shared" si="74"/>
        <v>99.682990551403563</v>
      </c>
    </row>
    <row r="312" spans="1:11">
      <c r="A312" s="24" t="s">
        <v>229</v>
      </c>
      <c r="B312" s="17" t="s">
        <v>230</v>
      </c>
      <c r="C312" s="18">
        <v>318343783.93000001</v>
      </c>
      <c r="D312" s="18">
        <v>399373712</v>
      </c>
      <c r="E312" s="18">
        <v>355970000</v>
      </c>
      <c r="F312" s="18">
        <v>398109561.44</v>
      </c>
      <c r="G312" s="18">
        <f t="shared" si="70"/>
        <v>79765777.50999999</v>
      </c>
      <c r="H312" s="18">
        <f t="shared" si="71"/>
        <v>-42139561.439999998</v>
      </c>
      <c r="I312" s="19">
        <f t="shared" si="72"/>
        <v>25.056489724812579</v>
      </c>
      <c r="J312" s="19">
        <f t="shared" si="73"/>
        <v>111.8379530409866</v>
      </c>
      <c r="K312" s="19">
        <f t="shared" si="74"/>
        <v>99.683466757571665</v>
      </c>
    </row>
    <row r="313" spans="1:11">
      <c r="A313" s="24" t="s">
        <v>75</v>
      </c>
      <c r="B313" s="17" t="s">
        <v>76</v>
      </c>
      <c r="C313" s="18">
        <v>2428275.02</v>
      </c>
      <c r="D313" s="18">
        <v>2447450</v>
      </c>
      <c r="E313" s="18">
        <v>107450</v>
      </c>
      <c r="F313" s="18">
        <v>2437789.5099999998</v>
      </c>
      <c r="G313" s="18">
        <f t="shared" si="70"/>
        <v>9514.4899999997579</v>
      </c>
      <c r="H313" s="18">
        <f t="shared" si="71"/>
        <v>-2330339.5099999998</v>
      </c>
      <c r="I313" s="19">
        <f t="shared" si="72"/>
        <v>0.39182093962321574</v>
      </c>
      <c r="J313" s="19">
        <f t="shared" si="73"/>
        <v>2268.7664122847837</v>
      </c>
      <c r="K313" s="19">
        <f t="shared" si="74"/>
        <v>99.605283458293314</v>
      </c>
    </row>
    <row r="314" spans="1:11">
      <c r="A314" s="16"/>
      <c r="B314" s="17" t="s">
        <v>62</v>
      </c>
      <c r="C314" s="18">
        <v>2441740.9500000002</v>
      </c>
      <c r="D314" s="18">
        <v>432049431</v>
      </c>
      <c r="E314" s="18">
        <v>432049431</v>
      </c>
      <c r="F314" s="18">
        <v>3043717.1200000001</v>
      </c>
      <c r="G314" s="18">
        <f t="shared" si="70"/>
        <v>601976.16999999993</v>
      </c>
      <c r="H314" s="18">
        <f t="shared" si="71"/>
        <v>429005713.88</v>
      </c>
      <c r="I314" s="19">
        <f t="shared" si="72"/>
        <v>24.653564089179895</v>
      </c>
      <c r="J314" s="19">
        <f t="shared" si="73"/>
        <v>0.70448353859769342</v>
      </c>
      <c r="K314" s="19">
        <f t="shared" si="74"/>
        <v>0.70448353859769342</v>
      </c>
    </row>
    <row r="315" spans="1:11">
      <c r="A315" s="16" t="s">
        <v>63</v>
      </c>
      <c r="B315" s="17" t="s">
        <v>64</v>
      </c>
      <c r="C315" s="18">
        <v>-2441740.9500000002</v>
      </c>
      <c r="D315" s="18">
        <v>-432049431</v>
      </c>
      <c r="E315" s="18">
        <v>-432049431</v>
      </c>
      <c r="F315" s="18">
        <v>-3043717.1200000001</v>
      </c>
      <c r="G315" s="18">
        <f t="shared" si="70"/>
        <v>-601976.16999999993</v>
      </c>
      <c r="H315" s="18">
        <f t="shared" si="71"/>
        <v>-429005713.88</v>
      </c>
      <c r="I315" s="19">
        <f t="shared" si="72"/>
        <v>24.653564089179895</v>
      </c>
      <c r="J315" s="19">
        <f t="shared" si="73"/>
        <v>0.70448353859769342</v>
      </c>
      <c r="K315" s="19">
        <f t="shared" si="74"/>
        <v>0.70448353859769342</v>
      </c>
    </row>
    <row r="316" spans="1:11">
      <c r="A316" s="22" t="s">
        <v>310</v>
      </c>
      <c r="B316" s="17" t="s">
        <v>311</v>
      </c>
      <c r="C316" s="18">
        <v>-2441740.9500000002</v>
      </c>
      <c r="D316" s="18">
        <v>-432049431</v>
      </c>
      <c r="E316" s="18">
        <v>-432049431</v>
      </c>
      <c r="F316" s="18">
        <v>-3043717.1200000001</v>
      </c>
      <c r="G316" s="18">
        <f t="shared" si="70"/>
        <v>-601976.16999999993</v>
      </c>
      <c r="H316" s="18">
        <f t="shared" si="71"/>
        <v>-429005713.88</v>
      </c>
      <c r="I316" s="19">
        <f t="shared" si="72"/>
        <v>24.653564089179895</v>
      </c>
      <c r="J316" s="19">
        <f t="shared" si="73"/>
        <v>0.70448353859769342</v>
      </c>
      <c r="K316" s="19">
        <f t="shared" si="74"/>
        <v>0.70448353859769342</v>
      </c>
    </row>
    <row r="317" spans="1:11">
      <c r="A317" s="39" t="s">
        <v>334</v>
      </c>
      <c r="B317" s="28" t="s">
        <v>335</v>
      </c>
      <c r="C317" s="29"/>
      <c r="D317" s="29"/>
      <c r="E317" s="29"/>
      <c r="F317" s="29"/>
      <c r="G317" s="29"/>
      <c r="H317" s="29"/>
      <c r="I317" s="30"/>
      <c r="J317" s="30"/>
      <c r="K317" s="30"/>
    </row>
    <row r="318" spans="1:11">
      <c r="A318" s="16" t="s">
        <v>24</v>
      </c>
      <c r="B318" s="17" t="s">
        <v>25</v>
      </c>
      <c r="C318" s="18">
        <v>320673783.93000001</v>
      </c>
      <c r="D318" s="18">
        <v>401713712</v>
      </c>
      <c r="E318" s="18">
        <v>355970000</v>
      </c>
      <c r="F318" s="18">
        <v>400449561.44</v>
      </c>
      <c r="G318" s="18">
        <f t="shared" ref="G318:G325" si="75">F318-C318</f>
        <v>79775777.50999999</v>
      </c>
      <c r="H318" s="18">
        <f t="shared" ref="H318:H325" si="76">E318-F318</f>
        <v>-44479561.439999998</v>
      </c>
      <c r="I318" s="19">
        <f t="shared" ref="I318:I325" si="77">IF(ISERROR(F318/C318),0,F318/C318*100-100)</f>
        <v>24.877548932224002</v>
      </c>
      <c r="J318" s="19">
        <f t="shared" ref="J318:J325" si="78">IF(ISERROR(F318/E318),0,F318/E318*100)</f>
        <v>112.49531180717476</v>
      </c>
      <c r="K318" s="19">
        <f t="shared" ref="K318:K325" si="79">IF(ISERROR(F318/D318),0,F318/D318*100)</f>
        <v>99.685310577598614</v>
      </c>
    </row>
    <row r="319" spans="1:11">
      <c r="A319" s="22" t="s">
        <v>28</v>
      </c>
      <c r="B319" s="17" t="s">
        <v>29</v>
      </c>
      <c r="C319" s="18">
        <v>320673783.93000001</v>
      </c>
      <c r="D319" s="18">
        <v>401713712</v>
      </c>
      <c r="E319" s="18">
        <v>355970000</v>
      </c>
      <c r="F319" s="18">
        <v>400449561.44</v>
      </c>
      <c r="G319" s="18">
        <f t="shared" si="75"/>
        <v>79775777.50999999</v>
      </c>
      <c r="H319" s="18">
        <f t="shared" si="76"/>
        <v>-44479561.439999998</v>
      </c>
      <c r="I319" s="19">
        <f t="shared" si="77"/>
        <v>24.877548932224002</v>
      </c>
      <c r="J319" s="19">
        <f t="shared" si="78"/>
        <v>112.49531180717476</v>
      </c>
      <c r="K319" s="19">
        <f t="shared" si="79"/>
        <v>99.685310577598614</v>
      </c>
    </row>
    <row r="320" spans="1:11">
      <c r="A320" s="23" t="s">
        <v>30</v>
      </c>
      <c r="B320" s="17" t="s">
        <v>31</v>
      </c>
      <c r="C320" s="18">
        <v>320673783.93000001</v>
      </c>
      <c r="D320" s="18">
        <v>401713712</v>
      </c>
      <c r="E320" s="18">
        <v>355970000</v>
      </c>
      <c r="F320" s="18">
        <v>400449561.44</v>
      </c>
      <c r="G320" s="18">
        <f t="shared" si="75"/>
        <v>79775777.50999999</v>
      </c>
      <c r="H320" s="18">
        <f t="shared" si="76"/>
        <v>-44479561.439999998</v>
      </c>
      <c r="I320" s="19">
        <f t="shared" si="77"/>
        <v>24.877548932224002</v>
      </c>
      <c r="J320" s="19">
        <f t="shared" si="78"/>
        <v>112.49531180717476</v>
      </c>
      <c r="K320" s="19">
        <f t="shared" si="79"/>
        <v>99.685310577598614</v>
      </c>
    </row>
    <row r="321" spans="1:11">
      <c r="A321" s="16" t="s">
        <v>32</v>
      </c>
      <c r="B321" s="17" t="s">
        <v>33</v>
      </c>
      <c r="C321" s="18">
        <v>320673783.93000001</v>
      </c>
      <c r="D321" s="18">
        <v>401713712</v>
      </c>
      <c r="E321" s="18">
        <v>355970000</v>
      </c>
      <c r="F321" s="18">
        <v>400449561.44</v>
      </c>
      <c r="G321" s="18">
        <f t="shared" si="75"/>
        <v>79775777.50999999</v>
      </c>
      <c r="H321" s="18">
        <f t="shared" si="76"/>
        <v>-44479561.439999998</v>
      </c>
      <c r="I321" s="19">
        <f t="shared" si="77"/>
        <v>24.877548932224002</v>
      </c>
      <c r="J321" s="19">
        <f t="shared" si="78"/>
        <v>112.49531180717476</v>
      </c>
      <c r="K321" s="19">
        <f t="shared" si="79"/>
        <v>99.685310577598614</v>
      </c>
    </row>
    <row r="322" spans="1:11">
      <c r="A322" s="22" t="s">
        <v>34</v>
      </c>
      <c r="B322" s="17" t="s">
        <v>35</v>
      </c>
      <c r="C322" s="18">
        <v>320673783.93000001</v>
      </c>
      <c r="D322" s="18">
        <v>401713712</v>
      </c>
      <c r="E322" s="18">
        <v>355970000</v>
      </c>
      <c r="F322" s="18">
        <v>400449561.44</v>
      </c>
      <c r="G322" s="18">
        <f t="shared" si="75"/>
        <v>79775777.50999999</v>
      </c>
      <c r="H322" s="18">
        <f t="shared" si="76"/>
        <v>-44479561.439999998</v>
      </c>
      <c r="I322" s="19">
        <f t="shared" si="77"/>
        <v>24.877548932224002</v>
      </c>
      <c r="J322" s="19">
        <f t="shared" si="78"/>
        <v>112.49531180717476</v>
      </c>
      <c r="K322" s="19">
        <f t="shared" si="79"/>
        <v>99.685310577598614</v>
      </c>
    </row>
    <row r="323" spans="1:11" ht="25.5">
      <c r="A323" s="23" t="s">
        <v>73</v>
      </c>
      <c r="B323" s="17" t="s">
        <v>74</v>
      </c>
      <c r="C323" s="18">
        <v>320673783.93000001</v>
      </c>
      <c r="D323" s="18">
        <v>401713712</v>
      </c>
      <c r="E323" s="18">
        <v>355970000</v>
      </c>
      <c r="F323" s="18">
        <v>400449561.44</v>
      </c>
      <c r="G323" s="18">
        <f t="shared" si="75"/>
        <v>79775777.50999999</v>
      </c>
      <c r="H323" s="18">
        <f t="shared" si="76"/>
        <v>-44479561.439999998</v>
      </c>
      <c r="I323" s="19">
        <f t="shared" si="77"/>
        <v>24.877548932224002</v>
      </c>
      <c r="J323" s="19">
        <f t="shared" si="78"/>
        <v>112.49531180717476</v>
      </c>
      <c r="K323" s="19">
        <f t="shared" si="79"/>
        <v>99.685310577598614</v>
      </c>
    </row>
    <row r="324" spans="1:11">
      <c r="A324" s="24" t="s">
        <v>229</v>
      </c>
      <c r="B324" s="17" t="s">
        <v>230</v>
      </c>
      <c r="C324" s="18">
        <v>318343783.93000001</v>
      </c>
      <c r="D324" s="18">
        <v>399373712</v>
      </c>
      <c r="E324" s="18">
        <v>355970000</v>
      </c>
      <c r="F324" s="18">
        <v>398109561.44</v>
      </c>
      <c r="G324" s="18">
        <f t="shared" si="75"/>
        <v>79765777.50999999</v>
      </c>
      <c r="H324" s="18">
        <f t="shared" si="76"/>
        <v>-42139561.439999998</v>
      </c>
      <c r="I324" s="19">
        <f t="shared" si="77"/>
        <v>25.056489724812579</v>
      </c>
      <c r="J324" s="19">
        <f t="shared" si="78"/>
        <v>111.8379530409866</v>
      </c>
      <c r="K324" s="19">
        <f t="shared" si="79"/>
        <v>99.683466757571665</v>
      </c>
    </row>
    <row r="325" spans="1:11">
      <c r="A325" s="24" t="s">
        <v>75</v>
      </c>
      <c r="B325" s="17" t="s">
        <v>76</v>
      </c>
      <c r="C325" s="18">
        <v>2330000</v>
      </c>
      <c r="D325" s="18">
        <v>2340000</v>
      </c>
      <c r="E325" s="18">
        <v>0</v>
      </c>
      <c r="F325" s="18">
        <v>2340000</v>
      </c>
      <c r="G325" s="18">
        <f t="shared" si="75"/>
        <v>10000</v>
      </c>
      <c r="H325" s="18">
        <f t="shared" si="76"/>
        <v>-2340000</v>
      </c>
      <c r="I325" s="19">
        <f t="shared" si="77"/>
        <v>0.42918454935623629</v>
      </c>
      <c r="J325" s="19">
        <f t="shared" si="78"/>
        <v>0</v>
      </c>
      <c r="K325" s="19">
        <f t="shared" si="79"/>
        <v>100</v>
      </c>
    </row>
    <row r="326" spans="1:11">
      <c r="A326" s="39" t="s">
        <v>336</v>
      </c>
      <c r="B326" s="28" t="s">
        <v>84</v>
      </c>
      <c r="C326" s="29"/>
      <c r="D326" s="29"/>
      <c r="E326" s="29"/>
      <c r="F326" s="29"/>
      <c r="G326" s="29"/>
      <c r="H326" s="29"/>
      <c r="I326" s="30"/>
      <c r="J326" s="30"/>
      <c r="K326" s="30"/>
    </row>
    <row r="327" spans="1:11">
      <c r="A327" s="16" t="s">
        <v>24</v>
      </c>
      <c r="B327" s="17" t="s">
        <v>25</v>
      </c>
      <c r="C327" s="18">
        <v>2540015.9700000002</v>
      </c>
      <c r="D327" s="18">
        <v>432156881</v>
      </c>
      <c r="E327" s="18">
        <v>432156881</v>
      </c>
      <c r="F327" s="18">
        <v>3141506.63</v>
      </c>
      <c r="G327" s="18">
        <f t="shared" ref="G327:G336" si="80">F327-C327</f>
        <v>601490.65999999968</v>
      </c>
      <c r="H327" s="18">
        <f t="shared" ref="H327:H336" si="81">E327-F327</f>
        <v>429015374.37</v>
      </c>
      <c r="I327" s="19">
        <f t="shared" ref="I327:I336" si="82">IF(ISERROR(F327/C327),0,F327/C327*100-100)</f>
        <v>23.6805857563171</v>
      </c>
      <c r="J327" s="19">
        <f t="shared" ref="J327:J336" si="83">IF(ISERROR(F327/E327),0,F327/E327*100)</f>
        <v>0.72693662142568083</v>
      </c>
      <c r="K327" s="19">
        <f t="shared" ref="K327:K336" si="84">IF(ISERROR(F327/D327),0,F327/D327*100)</f>
        <v>0.72693662142568083</v>
      </c>
    </row>
    <row r="328" spans="1:11">
      <c r="A328" s="22" t="s">
        <v>28</v>
      </c>
      <c r="B328" s="17" t="s">
        <v>29</v>
      </c>
      <c r="C328" s="18">
        <v>2540015.9700000002</v>
      </c>
      <c r="D328" s="18">
        <v>432156881</v>
      </c>
      <c r="E328" s="18">
        <v>432156881</v>
      </c>
      <c r="F328" s="18">
        <v>3141506.63</v>
      </c>
      <c r="G328" s="18">
        <f t="shared" si="80"/>
        <v>601490.65999999968</v>
      </c>
      <c r="H328" s="18">
        <f t="shared" si="81"/>
        <v>429015374.37</v>
      </c>
      <c r="I328" s="19">
        <f t="shared" si="82"/>
        <v>23.6805857563171</v>
      </c>
      <c r="J328" s="19">
        <f t="shared" si="83"/>
        <v>0.72693662142568083</v>
      </c>
      <c r="K328" s="19">
        <f t="shared" si="84"/>
        <v>0.72693662142568083</v>
      </c>
    </row>
    <row r="329" spans="1:11">
      <c r="A329" s="23" t="s">
        <v>30</v>
      </c>
      <c r="B329" s="17" t="s">
        <v>31</v>
      </c>
      <c r="C329" s="18">
        <v>2540015.9700000002</v>
      </c>
      <c r="D329" s="18">
        <v>432156881</v>
      </c>
      <c r="E329" s="18">
        <v>432156881</v>
      </c>
      <c r="F329" s="18">
        <v>3141506.63</v>
      </c>
      <c r="G329" s="18">
        <f t="shared" si="80"/>
        <v>601490.65999999968</v>
      </c>
      <c r="H329" s="18">
        <f t="shared" si="81"/>
        <v>429015374.37</v>
      </c>
      <c r="I329" s="19">
        <f t="shared" si="82"/>
        <v>23.6805857563171</v>
      </c>
      <c r="J329" s="19">
        <f t="shared" si="83"/>
        <v>0.72693662142568083</v>
      </c>
      <c r="K329" s="19">
        <f t="shared" si="84"/>
        <v>0.72693662142568083</v>
      </c>
    </row>
    <row r="330" spans="1:11">
      <c r="A330" s="16" t="s">
        <v>32</v>
      </c>
      <c r="B330" s="17" t="s">
        <v>33</v>
      </c>
      <c r="C330" s="18">
        <v>98275.02</v>
      </c>
      <c r="D330" s="18">
        <v>107450</v>
      </c>
      <c r="E330" s="18">
        <v>107450</v>
      </c>
      <c r="F330" s="18">
        <v>97789.51</v>
      </c>
      <c r="G330" s="18">
        <f t="shared" si="80"/>
        <v>-485.51000000000931</v>
      </c>
      <c r="H330" s="18">
        <f t="shared" si="81"/>
        <v>9660.4900000000052</v>
      </c>
      <c r="I330" s="19">
        <f t="shared" si="82"/>
        <v>-0.49403195237202624</v>
      </c>
      <c r="J330" s="19">
        <f t="shared" si="83"/>
        <v>91.009315960912048</v>
      </c>
      <c r="K330" s="19">
        <f t="shared" si="84"/>
        <v>91.009315960912048</v>
      </c>
    </row>
    <row r="331" spans="1:11">
      <c r="A331" s="22" t="s">
        <v>34</v>
      </c>
      <c r="B331" s="17" t="s">
        <v>35</v>
      </c>
      <c r="C331" s="18">
        <v>98275.02</v>
      </c>
      <c r="D331" s="18">
        <v>107450</v>
      </c>
      <c r="E331" s="18">
        <v>107450</v>
      </c>
      <c r="F331" s="18">
        <v>97789.51</v>
      </c>
      <c r="G331" s="18">
        <f t="shared" si="80"/>
        <v>-485.51000000000931</v>
      </c>
      <c r="H331" s="18">
        <f t="shared" si="81"/>
        <v>9660.4900000000052</v>
      </c>
      <c r="I331" s="19">
        <f t="shared" si="82"/>
        <v>-0.49403195237202624</v>
      </c>
      <c r="J331" s="19">
        <f t="shared" si="83"/>
        <v>91.009315960912048</v>
      </c>
      <c r="K331" s="19">
        <f t="shared" si="84"/>
        <v>91.009315960912048</v>
      </c>
    </row>
    <row r="332" spans="1:11" ht="25.5">
      <c r="A332" s="23" t="s">
        <v>73</v>
      </c>
      <c r="B332" s="17" t="s">
        <v>74</v>
      </c>
      <c r="C332" s="18">
        <v>98275.02</v>
      </c>
      <c r="D332" s="18">
        <v>107450</v>
      </c>
      <c r="E332" s="18">
        <v>107450</v>
      </c>
      <c r="F332" s="18">
        <v>97789.51</v>
      </c>
      <c r="G332" s="18">
        <f t="shared" si="80"/>
        <v>-485.51000000000931</v>
      </c>
      <c r="H332" s="18">
        <f t="shared" si="81"/>
        <v>9660.4900000000052</v>
      </c>
      <c r="I332" s="19">
        <f t="shared" si="82"/>
        <v>-0.49403195237202624</v>
      </c>
      <c r="J332" s="19">
        <f t="shared" si="83"/>
        <v>91.009315960912048</v>
      </c>
      <c r="K332" s="19">
        <f t="shared" si="84"/>
        <v>91.009315960912048</v>
      </c>
    </row>
    <row r="333" spans="1:11">
      <c r="A333" s="24" t="s">
        <v>75</v>
      </c>
      <c r="B333" s="17" t="s">
        <v>76</v>
      </c>
      <c r="C333" s="18">
        <v>98275.02</v>
      </c>
      <c r="D333" s="18">
        <v>107450</v>
      </c>
      <c r="E333" s="18">
        <v>107450</v>
      </c>
      <c r="F333" s="18">
        <v>97789.51</v>
      </c>
      <c r="G333" s="18">
        <f t="shared" si="80"/>
        <v>-485.51000000000931</v>
      </c>
      <c r="H333" s="18">
        <f t="shared" si="81"/>
        <v>9660.4900000000052</v>
      </c>
      <c r="I333" s="19">
        <f t="shared" si="82"/>
        <v>-0.49403195237202624</v>
      </c>
      <c r="J333" s="19">
        <f t="shared" si="83"/>
        <v>91.009315960912048</v>
      </c>
      <c r="K333" s="19">
        <f t="shared" si="84"/>
        <v>91.009315960912048</v>
      </c>
    </row>
    <row r="334" spans="1:11">
      <c r="A334" s="16"/>
      <c r="B334" s="17" t="s">
        <v>62</v>
      </c>
      <c r="C334" s="18">
        <v>2441740.9500000002</v>
      </c>
      <c r="D334" s="18">
        <v>432049431</v>
      </c>
      <c r="E334" s="18">
        <v>432049431</v>
      </c>
      <c r="F334" s="18">
        <v>3043717.1200000001</v>
      </c>
      <c r="G334" s="18">
        <f t="shared" si="80"/>
        <v>601976.16999999993</v>
      </c>
      <c r="H334" s="18">
        <f t="shared" si="81"/>
        <v>429005713.88</v>
      </c>
      <c r="I334" s="19">
        <f t="shared" si="82"/>
        <v>24.653564089179895</v>
      </c>
      <c r="J334" s="19">
        <f t="shared" si="83"/>
        <v>0.70448353859769342</v>
      </c>
      <c r="K334" s="19">
        <f t="shared" si="84"/>
        <v>0.70448353859769342</v>
      </c>
    </row>
    <row r="335" spans="1:11">
      <c r="A335" s="16" t="s">
        <v>63</v>
      </c>
      <c r="B335" s="17" t="s">
        <v>64</v>
      </c>
      <c r="C335" s="18">
        <v>-2441740.9500000002</v>
      </c>
      <c r="D335" s="18">
        <v>-432049431</v>
      </c>
      <c r="E335" s="18">
        <v>-432049431</v>
      </c>
      <c r="F335" s="18">
        <v>-3043717.1200000001</v>
      </c>
      <c r="G335" s="18">
        <f t="shared" si="80"/>
        <v>-601976.16999999993</v>
      </c>
      <c r="H335" s="18">
        <f t="shared" si="81"/>
        <v>-429005713.88</v>
      </c>
      <c r="I335" s="19">
        <f t="shared" si="82"/>
        <v>24.653564089179895</v>
      </c>
      <c r="J335" s="19">
        <f t="shared" si="83"/>
        <v>0.70448353859769342</v>
      </c>
      <c r="K335" s="19">
        <f t="shared" si="84"/>
        <v>0.70448353859769342</v>
      </c>
    </row>
    <row r="336" spans="1:11">
      <c r="A336" s="22" t="s">
        <v>310</v>
      </c>
      <c r="B336" s="17" t="s">
        <v>311</v>
      </c>
      <c r="C336" s="18">
        <v>-2441740.9500000002</v>
      </c>
      <c r="D336" s="18">
        <v>-432049431</v>
      </c>
      <c r="E336" s="18">
        <v>-432049431</v>
      </c>
      <c r="F336" s="18">
        <v>-3043717.1200000001</v>
      </c>
      <c r="G336" s="18">
        <f t="shared" si="80"/>
        <v>-601976.16999999993</v>
      </c>
      <c r="H336" s="18">
        <f t="shared" si="81"/>
        <v>-429005713.88</v>
      </c>
      <c r="I336" s="19">
        <f t="shared" si="82"/>
        <v>24.653564089179895</v>
      </c>
      <c r="J336" s="19">
        <f t="shared" si="83"/>
        <v>0.70448353859769342</v>
      </c>
      <c r="K336" s="19">
        <f t="shared" si="84"/>
        <v>0.70448353859769342</v>
      </c>
    </row>
    <row r="337" spans="1:11" ht="25.5">
      <c r="A337" s="39" t="s">
        <v>337</v>
      </c>
      <c r="B337" s="28" t="s">
        <v>338</v>
      </c>
      <c r="C337" s="29"/>
      <c r="D337" s="29"/>
      <c r="E337" s="29"/>
      <c r="F337" s="29"/>
      <c r="G337" s="29"/>
      <c r="H337" s="29"/>
      <c r="I337" s="30"/>
      <c r="J337" s="30"/>
      <c r="K337" s="30"/>
    </row>
    <row r="338" spans="1:11">
      <c r="A338" s="16" t="s">
        <v>24</v>
      </c>
      <c r="B338" s="17" t="s">
        <v>25</v>
      </c>
      <c r="C338" s="18">
        <v>24346267</v>
      </c>
      <c r="D338" s="18">
        <v>38919391</v>
      </c>
      <c r="E338" s="18">
        <v>33843060</v>
      </c>
      <c r="F338" s="18">
        <v>33859061.030000001</v>
      </c>
      <c r="G338" s="18">
        <f t="shared" ref="G338:G344" si="85">F338-C338</f>
        <v>9512794.0300000012</v>
      </c>
      <c r="H338" s="18">
        <f t="shared" ref="H338:H344" si="86">E338-F338</f>
        <v>-16001.030000001192</v>
      </c>
      <c r="I338" s="19">
        <f t="shared" ref="I338:I344" si="87">IF(ISERROR(F338/C338),0,F338/C338*100-100)</f>
        <v>39.072906043460392</v>
      </c>
      <c r="J338" s="19">
        <f t="shared" ref="J338:J344" si="88">IF(ISERROR(F338/E338),0,F338/E338*100)</f>
        <v>100.04728009228481</v>
      </c>
      <c r="K338" s="19">
        <f t="shared" ref="K338:K344" si="89">IF(ISERROR(F338/D338),0,F338/D338*100)</f>
        <v>86.997920984940393</v>
      </c>
    </row>
    <row r="339" spans="1:11">
      <c r="A339" s="22" t="s">
        <v>28</v>
      </c>
      <c r="B339" s="17" t="s">
        <v>29</v>
      </c>
      <c r="C339" s="18">
        <v>24346267</v>
      </c>
      <c r="D339" s="18">
        <v>38919391</v>
      </c>
      <c r="E339" s="18">
        <v>33843060</v>
      </c>
      <c r="F339" s="18">
        <v>33859061.030000001</v>
      </c>
      <c r="G339" s="18">
        <f t="shared" si="85"/>
        <v>9512794.0300000012</v>
      </c>
      <c r="H339" s="18">
        <f t="shared" si="86"/>
        <v>-16001.030000001192</v>
      </c>
      <c r="I339" s="19">
        <f t="shared" si="87"/>
        <v>39.072906043460392</v>
      </c>
      <c r="J339" s="19">
        <f t="shared" si="88"/>
        <v>100.04728009228481</v>
      </c>
      <c r="K339" s="19">
        <f t="shared" si="89"/>
        <v>86.997920984940393</v>
      </c>
    </row>
    <row r="340" spans="1:11">
      <c r="A340" s="23" t="s">
        <v>30</v>
      </c>
      <c r="B340" s="17" t="s">
        <v>31</v>
      </c>
      <c r="C340" s="18">
        <v>24346267</v>
      </c>
      <c r="D340" s="18">
        <v>38919391</v>
      </c>
      <c r="E340" s="18">
        <v>33843060</v>
      </c>
      <c r="F340" s="18">
        <v>33859061.030000001</v>
      </c>
      <c r="G340" s="18">
        <f t="shared" si="85"/>
        <v>9512794.0300000012</v>
      </c>
      <c r="H340" s="18">
        <f t="shared" si="86"/>
        <v>-16001.030000001192</v>
      </c>
      <c r="I340" s="19">
        <f t="shared" si="87"/>
        <v>39.072906043460392</v>
      </c>
      <c r="J340" s="19">
        <f t="shared" si="88"/>
        <v>100.04728009228481</v>
      </c>
      <c r="K340" s="19">
        <f t="shared" si="89"/>
        <v>86.997920984940393</v>
      </c>
    </row>
    <row r="341" spans="1:11">
      <c r="A341" s="16" t="s">
        <v>32</v>
      </c>
      <c r="B341" s="17" t="s">
        <v>33</v>
      </c>
      <c r="C341" s="18">
        <v>24346267</v>
      </c>
      <c r="D341" s="18">
        <v>38919391</v>
      </c>
      <c r="E341" s="18">
        <v>33843060</v>
      </c>
      <c r="F341" s="18">
        <v>33859061.030000001</v>
      </c>
      <c r="G341" s="18">
        <f t="shared" si="85"/>
        <v>9512794.0300000012</v>
      </c>
      <c r="H341" s="18">
        <f t="shared" si="86"/>
        <v>-16001.030000001192</v>
      </c>
      <c r="I341" s="19">
        <f t="shared" si="87"/>
        <v>39.072906043460392</v>
      </c>
      <c r="J341" s="19">
        <f t="shared" si="88"/>
        <v>100.04728009228481</v>
      </c>
      <c r="K341" s="19">
        <f t="shared" si="89"/>
        <v>86.997920984940393</v>
      </c>
    </row>
    <row r="342" spans="1:11">
      <c r="A342" s="22" t="s">
        <v>34</v>
      </c>
      <c r="B342" s="17" t="s">
        <v>35</v>
      </c>
      <c r="C342" s="18">
        <v>24346267</v>
      </c>
      <c r="D342" s="18">
        <v>38919391</v>
      </c>
      <c r="E342" s="18">
        <v>33843060</v>
      </c>
      <c r="F342" s="18">
        <v>33859061.030000001</v>
      </c>
      <c r="G342" s="18">
        <f t="shared" si="85"/>
        <v>9512794.0300000012</v>
      </c>
      <c r="H342" s="18">
        <f t="shared" si="86"/>
        <v>-16001.030000001192</v>
      </c>
      <c r="I342" s="19">
        <f t="shared" si="87"/>
        <v>39.072906043460392</v>
      </c>
      <c r="J342" s="19">
        <f t="shared" si="88"/>
        <v>100.04728009228481</v>
      </c>
      <c r="K342" s="19">
        <f t="shared" si="89"/>
        <v>86.997920984940393</v>
      </c>
    </row>
    <row r="343" spans="1:11">
      <c r="A343" s="23" t="s">
        <v>44</v>
      </c>
      <c r="B343" s="17" t="s">
        <v>45</v>
      </c>
      <c r="C343" s="18">
        <v>24346267</v>
      </c>
      <c r="D343" s="18">
        <v>38919391</v>
      </c>
      <c r="E343" s="18">
        <v>33843060</v>
      </c>
      <c r="F343" s="18">
        <v>33859061.030000001</v>
      </c>
      <c r="G343" s="18">
        <f t="shared" si="85"/>
        <v>9512794.0300000012</v>
      </c>
      <c r="H343" s="18">
        <f t="shared" si="86"/>
        <v>-16001.030000001192</v>
      </c>
      <c r="I343" s="19">
        <f t="shared" si="87"/>
        <v>39.072906043460392</v>
      </c>
      <c r="J343" s="19">
        <f t="shared" si="88"/>
        <v>100.04728009228481</v>
      </c>
      <c r="K343" s="19">
        <f t="shared" si="89"/>
        <v>86.997920984940393</v>
      </c>
    </row>
    <row r="344" spans="1:11">
      <c r="A344" s="24" t="s">
        <v>46</v>
      </c>
      <c r="B344" s="17" t="s">
        <v>47</v>
      </c>
      <c r="C344" s="18">
        <v>24346267</v>
      </c>
      <c r="D344" s="18">
        <v>38919391</v>
      </c>
      <c r="E344" s="18">
        <v>33843060</v>
      </c>
      <c r="F344" s="18">
        <v>33859061.030000001</v>
      </c>
      <c r="G344" s="18">
        <f t="shared" si="85"/>
        <v>9512794.0300000012</v>
      </c>
      <c r="H344" s="18">
        <f t="shared" si="86"/>
        <v>-16001.030000001192</v>
      </c>
      <c r="I344" s="19">
        <f t="shared" si="87"/>
        <v>39.072906043460392</v>
      </c>
      <c r="J344" s="19">
        <f t="shared" si="88"/>
        <v>100.04728009228481</v>
      </c>
      <c r="K344" s="19">
        <f t="shared" si="89"/>
        <v>86.997920984940393</v>
      </c>
    </row>
    <row r="345" spans="1:11">
      <c r="A345" s="27" t="s">
        <v>339</v>
      </c>
      <c r="B345" s="28" t="s">
        <v>340</v>
      </c>
      <c r="C345" s="29"/>
      <c r="D345" s="29"/>
      <c r="E345" s="29"/>
      <c r="F345" s="29"/>
      <c r="G345" s="29"/>
      <c r="H345" s="29"/>
      <c r="I345" s="30"/>
      <c r="J345" s="30"/>
      <c r="K345" s="30"/>
    </row>
    <row r="346" spans="1:11">
      <c r="A346" s="22" t="s">
        <v>302</v>
      </c>
      <c r="B346" s="17" t="s">
        <v>303</v>
      </c>
      <c r="C346" s="18">
        <v>0</v>
      </c>
      <c r="D346" s="18">
        <v>-484457337</v>
      </c>
      <c r="E346" s="18">
        <v>0</v>
      </c>
      <c r="F346" s="18">
        <v>0</v>
      </c>
      <c r="G346" s="18">
        <f>F346-C346</f>
        <v>0</v>
      </c>
      <c r="H346" s="18">
        <f>E346-F346</f>
        <v>0</v>
      </c>
      <c r="I346" s="19">
        <f>IF(ISERROR(F346/C346),0,F346/C346*100-100)</f>
        <v>0</v>
      </c>
      <c r="J346" s="19">
        <f>IF(ISERROR(F346/E346),0,F346/E346*100)</f>
        <v>0</v>
      </c>
      <c r="K346" s="19">
        <f>IF(ISERROR(F346/D346),0,F346/D346*100)</f>
        <v>0</v>
      </c>
    </row>
    <row r="347" spans="1:11">
      <c r="A347" s="23" t="s">
        <v>304</v>
      </c>
      <c r="B347" s="17" t="s">
        <v>305</v>
      </c>
      <c r="C347" s="18">
        <v>0</v>
      </c>
      <c r="D347" s="18">
        <v>-613889225</v>
      </c>
      <c r="E347" s="18">
        <v>0</v>
      </c>
      <c r="F347" s="18">
        <v>0</v>
      </c>
      <c r="G347" s="18">
        <f>F347-C347</f>
        <v>0</v>
      </c>
      <c r="H347" s="18">
        <f>E347-F347</f>
        <v>0</v>
      </c>
      <c r="I347" s="19">
        <f>IF(ISERROR(F347/C347),0,F347/C347*100-100)</f>
        <v>0</v>
      </c>
      <c r="J347" s="19">
        <f>IF(ISERROR(F347/E347),0,F347/E347*100)</f>
        <v>0</v>
      </c>
      <c r="K347" s="19">
        <f>IF(ISERROR(F347/D347),0,F347/D347*100)</f>
        <v>0</v>
      </c>
    </row>
    <row r="348" spans="1:11">
      <c r="A348" s="23" t="s">
        <v>306</v>
      </c>
      <c r="B348" s="17" t="s">
        <v>307</v>
      </c>
      <c r="C348" s="18">
        <v>0</v>
      </c>
      <c r="D348" s="18">
        <v>129431888</v>
      </c>
      <c r="E348" s="18">
        <v>0</v>
      </c>
      <c r="F348" s="18">
        <v>0</v>
      </c>
      <c r="G348" s="18">
        <f>F348-C348</f>
        <v>0</v>
      </c>
      <c r="H348" s="18">
        <f>E348-F348</f>
        <v>0</v>
      </c>
      <c r="I348" s="19">
        <f>IF(ISERROR(F348/C348),0,F348/C348*100-100)</f>
        <v>0</v>
      </c>
      <c r="J348" s="19">
        <f>IF(ISERROR(F348/E348),0,F348/E348*100)</f>
        <v>0</v>
      </c>
      <c r="K348" s="19">
        <f>IF(ISERROR(F348/D348),0,F348/D348*100)</f>
        <v>0</v>
      </c>
    </row>
    <row r="349" spans="1:11">
      <c r="A349" s="22" t="s">
        <v>65</v>
      </c>
      <c r="B349" s="17" t="s">
        <v>66</v>
      </c>
      <c r="C349" s="18">
        <v>0</v>
      </c>
      <c r="D349" s="18">
        <v>484457337</v>
      </c>
      <c r="E349" s="18">
        <v>0</v>
      </c>
      <c r="F349" s="18">
        <v>0</v>
      </c>
      <c r="G349" s="18">
        <f>F349-C349</f>
        <v>0</v>
      </c>
      <c r="H349" s="18">
        <f>E349-F349</f>
        <v>0</v>
      </c>
      <c r="I349" s="19">
        <f>IF(ISERROR(F349/C349),0,F349/C349*100-100)</f>
        <v>0</v>
      </c>
      <c r="J349" s="19">
        <f>IF(ISERROR(F349/E349),0,F349/E349*100)</f>
        <v>0</v>
      </c>
      <c r="K349" s="19">
        <f>IF(ISERROR(F349/D349),0,F349/D349*100)</f>
        <v>0</v>
      </c>
    </row>
    <row r="350" spans="1:11" ht="25.5">
      <c r="A350" s="23" t="s">
        <v>308</v>
      </c>
      <c r="B350" s="17" t="s">
        <v>309</v>
      </c>
      <c r="C350" s="18">
        <v>0</v>
      </c>
      <c r="D350" s="18">
        <v>484457337</v>
      </c>
      <c r="E350" s="18">
        <v>0</v>
      </c>
      <c r="F350" s="18">
        <v>0</v>
      </c>
      <c r="G350" s="18">
        <f>F350-C350</f>
        <v>0</v>
      </c>
      <c r="H350" s="18">
        <f>E350-F350</f>
        <v>0</v>
      </c>
      <c r="I350" s="19">
        <f>IF(ISERROR(F350/C350),0,F350/C350*100-100)</f>
        <v>0</v>
      </c>
      <c r="J350" s="19">
        <f>IF(ISERROR(F350/E350),0,F350/E350*100)</f>
        <v>0</v>
      </c>
      <c r="K350" s="19">
        <f>IF(ISERROR(F350/D350),0,F350/D350*100)</f>
        <v>0</v>
      </c>
    </row>
    <row r="351" spans="1:11">
      <c r="A351" s="27" t="s">
        <v>211</v>
      </c>
      <c r="B351" s="28" t="s">
        <v>212</v>
      </c>
      <c r="C351" s="29"/>
      <c r="D351" s="29"/>
      <c r="E351" s="29"/>
      <c r="F351" s="29"/>
      <c r="G351" s="29"/>
      <c r="H351" s="29"/>
      <c r="I351" s="30"/>
      <c r="J351" s="30"/>
      <c r="K351" s="30"/>
    </row>
    <row r="352" spans="1:11">
      <c r="A352" s="16" t="s">
        <v>24</v>
      </c>
      <c r="B352" s="17" t="s">
        <v>25</v>
      </c>
      <c r="C352" s="18">
        <v>89255832.310000002</v>
      </c>
      <c r="D352" s="18">
        <v>12958036</v>
      </c>
      <c r="E352" s="18">
        <v>12975801</v>
      </c>
      <c r="F352" s="18">
        <v>12608655.560000001</v>
      </c>
      <c r="G352" s="18">
        <f t="shared" ref="G352:G374" si="90">F352-C352</f>
        <v>-76647176.75</v>
      </c>
      <c r="H352" s="18">
        <f t="shared" ref="H352:H374" si="91">E352-F352</f>
        <v>367145.43999999948</v>
      </c>
      <c r="I352" s="19">
        <f t="shared" ref="I352:I374" si="92">IF(ISERROR(F352/C352),0,F352/C352*100-100)</f>
        <v>-85.873577968319097</v>
      </c>
      <c r="J352" s="19">
        <f t="shared" ref="J352:J374" si="93">IF(ISERROR(F352/E352),0,F352/E352*100)</f>
        <v>97.170537371835465</v>
      </c>
      <c r="K352" s="19">
        <f t="shared" ref="K352:K374" si="94">IF(ISERROR(F352/D352),0,F352/D352*100)</f>
        <v>97.303754673933611</v>
      </c>
    </row>
    <row r="353" spans="1:11">
      <c r="A353" s="22" t="s">
        <v>28</v>
      </c>
      <c r="B353" s="17" t="s">
        <v>29</v>
      </c>
      <c r="C353" s="18">
        <v>89255832.310000002</v>
      </c>
      <c r="D353" s="18">
        <v>12958036</v>
      </c>
      <c r="E353" s="18">
        <v>12975801</v>
      </c>
      <c r="F353" s="18">
        <v>12608655.560000001</v>
      </c>
      <c r="G353" s="18">
        <f t="shared" si="90"/>
        <v>-76647176.75</v>
      </c>
      <c r="H353" s="18">
        <f t="shared" si="91"/>
        <v>367145.43999999948</v>
      </c>
      <c r="I353" s="19">
        <f t="shared" si="92"/>
        <v>-85.873577968319097</v>
      </c>
      <c r="J353" s="19">
        <f t="shared" si="93"/>
        <v>97.170537371835465</v>
      </c>
      <c r="K353" s="19">
        <f t="shared" si="94"/>
        <v>97.303754673933611</v>
      </c>
    </row>
    <row r="354" spans="1:11">
      <c r="A354" s="23" t="s">
        <v>30</v>
      </c>
      <c r="B354" s="17" t="s">
        <v>31</v>
      </c>
      <c r="C354" s="18">
        <v>89255832.310000002</v>
      </c>
      <c r="D354" s="18">
        <v>12958036</v>
      </c>
      <c r="E354" s="18">
        <v>12975801</v>
      </c>
      <c r="F354" s="18">
        <v>12608655.560000001</v>
      </c>
      <c r="G354" s="18">
        <f t="shared" si="90"/>
        <v>-76647176.75</v>
      </c>
      <c r="H354" s="18">
        <f t="shared" si="91"/>
        <v>367145.43999999948</v>
      </c>
      <c r="I354" s="19">
        <f t="shared" si="92"/>
        <v>-85.873577968319097</v>
      </c>
      <c r="J354" s="19">
        <f t="shared" si="93"/>
        <v>97.170537371835465</v>
      </c>
      <c r="K354" s="19">
        <f t="shared" si="94"/>
        <v>97.303754673933611</v>
      </c>
    </row>
    <row r="355" spans="1:11">
      <c r="A355" s="16" t="s">
        <v>32</v>
      </c>
      <c r="B355" s="17" t="s">
        <v>33</v>
      </c>
      <c r="C355" s="18">
        <v>12255832.310000001</v>
      </c>
      <c r="D355" s="18">
        <v>12958036</v>
      </c>
      <c r="E355" s="18">
        <v>12975801</v>
      </c>
      <c r="F355" s="18">
        <v>12608655.560000001</v>
      </c>
      <c r="G355" s="18">
        <f t="shared" si="90"/>
        <v>352823.25</v>
      </c>
      <c r="H355" s="18">
        <f t="shared" si="91"/>
        <v>367145.43999999948</v>
      </c>
      <c r="I355" s="19">
        <f t="shared" si="92"/>
        <v>2.8788191701359978</v>
      </c>
      <c r="J355" s="19">
        <f t="shared" si="93"/>
        <v>97.170537371835465</v>
      </c>
      <c r="K355" s="19">
        <f t="shared" si="94"/>
        <v>97.303754673933611</v>
      </c>
    </row>
    <row r="356" spans="1:11">
      <c r="A356" s="22" t="s">
        <v>34</v>
      </c>
      <c r="B356" s="17" t="s">
        <v>35</v>
      </c>
      <c r="C356" s="18">
        <v>12150283.130000001</v>
      </c>
      <c r="D356" s="18">
        <v>12639623</v>
      </c>
      <c r="E356" s="18">
        <v>12883886</v>
      </c>
      <c r="F356" s="18">
        <v>12302101.35</v>
      </c>
      <c r="G356" s="18">
        <f t="shared" si="90"/>
        <v>151818.21999999881</v>
      </c>
      <c r="H356" s="18">
        <f t="shared" si="91"/>
        <v>581784.65000000037</v>
      </c>
      <c r="I356" s="19">
        <f t="shared" si="92"/>
        <v>1.2495035578648128</v>
      </c>
      <c r="J356" s="19">
        <f t="shared" si="93"/>
        <v>95.484400824409647</v>
      </c>
      <c r="K356" s="19">
        <f t="shared" si="94"/>
        <v>97.329654136045036</v>
      </c>
    </row>
    <row r="357" spans="1:11">
      <c r="A357" s="23" t="s">
        <v>36</v>
      </c>
      <c r="B357" s="17" t="s">
        <v>37</v>
      </c>
      <c r="C357" s="18">
        <v>11788484.09</v>
      </c>
      <c r="D357" s="18">
        <v>12272785</v>
      </c>
      <c r="E357" s="18">
        <v>12505152</v>
      </c>
      <c r="F357" s="18">
        <v>11935622.560000001</v>
      </c>
      <c r="G357" s="18">
        <f t="shared" si="90"/>
        <v>147138.47000000067</v>
      </c>
      <c r="H357" s="18">
        <f t="shared" si="91"/>
        <v>569529.43999999948</v>
      </c>
      <c r="I357" s="19">
        <f t="shared" si="92"/>
        <v>1.248154290888138</v>
      </c>
      <c r="J357" s="19">
        <f t="shared" si="93"/>
        <v>95.445641604356354</v>
      </c>
      <c r="K357" s="19">
        <f t="shared" si="94"/>
        <v>97.252763411075819</v>
      </c>
    </row>
    <row r="358" spans="1:11">
      <c r="A358" s="24" t="s">
        <v>38</v>
      </c>
      <c r="B358" s="17" t="s">
        <v>39</v>
      </c>
      <c r="C358" s="18">
        <v>10160831.380000001</v>
      </c>
      <c r="D358" s="18">
        <v>10480460</v>
      </c>
      <c r="E358" s="18">
        <v>10374860</v>
      </c>
      <c r="F358" s="18">
        <v>10450707.859999999</v>
      </c>
      <c r="G358" s="18">
        <f t="shared" si="90"/>
        <v>289876.47999999858</v>
      </c>
      <c r="H358" s="18">
        <f t="shared" si="91"/>
        <v>-75847.859999999404</v>
      </c>
      <c r="I358" s="19">
        <f t="shared" si="92"/>
        <v>2.8528815129298835</v>
      </c>
      <c r="J358" s="19">
        <f t="shared" si="93"/>
        <v>100.73107357593258</v>
      </c>
      <c r="K358" s="19">
        <f t="shared" si="94"/>
        <v>99.716117994820834</v>
      </c>
    </row>
    <row r="359" spans="1:11">
      <c r="A359" s="24" t="s">
        <v>40</v>
      </c>
      <c r="B359" s="17" t="s">
        <v>41</v>
      </c>
      <c r="C359" s="18">
        <v>1627652.71</v>
      </c>
      <c r="D359" s="18">
        <v>1792325</v>
      </c>
      <c r="E359" s="18">
        <v>2130292</v>
      </c>
      <c r="F359" s="18">
        <v>1484914.7</v>
      </c>
      <c r="G359" s="18">
        <f t="shared" si="90"/>
        <v>-142738.01</v>
      </c>
      <c r="H359" s="18">
        <f t="shared" si="91"/>
        <v>645377.30000000005</v>
      </c>
      <c r="I359" s="19">
        <f t="shared" si="92"/>
        <v>-8.7695617820093901</v>
      </c>
      <c r="J359" s="19">
        <f t="shared" si="93"/>
        <v>69.704749395857462</v>
      </c>
      <c r="K359" s="19">
        <f t="shared" si="94"/>
        <v>82.848517986414294</v>
      </c>
    </row>
    <row r="360" spans="1:11">
      <c r="A360" s="25" t="s">
        <v>42</v>
      </c>
      <c r="B360" s="17" t="s">
        <v>43</v>
      </c>
      <c r="C360" s="18">
        <v>40479.79</v>
      </c>
      <c r="D360" s="18">
        <v>0</v>
      </c>
      <c r="E360" s="18">
        <v>0</v>
      </c>
      <c r="F360" s="18">
        <v>34060.25</v>
      </c>
      <c r="G360" s="18">
        <f t="shared" si="90"/>
        <v>-6419.5400000000009</v>
      </c>
      <c r="H360" s="18">
        <f t="shared" si="91"/>
        <v>-34060.25</v>
      </c>
      <c r="I360" s="19">
        <f t="shared" si="92"/>
        <v>-15.858629701389262</v>
      </c>
      <c r="J360" s="19">
        <f t="shared" si="93"/>
        <v>0</v>
      </c>
      <c r="K360" s="19">
        <f t="shared" si="94"/>
        <v>0</v>
      </c>
    </row>
    <row r="361" spans="1:11">
      <c r="A361" s="23" t="s">
        <v>44</v>
      </c>
      <c r="B361" s="17" t="s">
        <v>45</v>
      </c>
      <c r="C361" s="18">
        <v>171000</v>
      </c>
      <c r="D361" s="18">
        <v>171210</v>
      </c>
      <c r="E361" s="18">
        <v>200000</v>
      </c>
      <c r="F361" s="18">
        <v>171208.46</v>
      </c>
      <c r="G361" s="18">
        <f t="shared" si="90"/>
        <v>208.45999999999185</v>
      </c>
      <c r="H361" s="18">
        <f t="shared" si="91"/>
        <v>28791.540000000008</v>
      </c>
      <c r="I361" s="19">
        <f t="shared" si="92"/>
        <v>0.12190643274854551</v>
      </c>
      <c r="J361" s="19">
        <f t="shared" si="93"/>
        <v>85.604229999999987</v>
      </c>
      <c r="K361" s="19">
        <f t="shared" si="94"/>
        <v>99.99910051982944</v>
      </c>
    </row>
    <row r="362" spans="1:11">
      <c r="A362" s="24" t="s">
        <v>48</v>
      </c>
      <c r="B362" s="17" t="s">
        <v>49</v>
      </c>
      <c r="C362" s="18">
        <v>171000</v>
      </c>
      <c r="D362" s="18">
        <v>171210</v>
      </c>
      <c r="E362" s="18">
        <v>200000</v>
      </c>
      <c r="F362" s="18">
        <v>171208.46</v>
      </c>
      <c r="G362" s="18">
        <f t="shared" si="90"/>
        <v>208.45999999999185</v>
      </c>
      <c r="H362" s="18">
        <f t="shared" si="91"/>
        <v>28791.540000000008</v>
      </c>
      <c r="I362" s="19">
        <f t="shared" si="92"/>
        <v>0.12190643274854551</v>
      </c>
      <c r="J362" s="19">
        <f t="shared" si="93"/>
        <v>85.604229999999987</v>
      </c>
      <c r="K362" s="19">
        <f t="shared" si="94"/>
        <v>99.99910051982944</v>
      </c>
    </row>
    <row r="363" spans="1:11" ht="25.5">
      <c r="A363" s="23" t="s">
        <v>73</v>
      </c>
      <c r="B363" s="17" t="s">
        <v>74</v>
      </c>
      <c r="C363" s="18">
        <v>79621.149999999994</v>
      </c>
      <c r="D363" s="18">
        <v>114305</v>
      </c>
      <c r="E363" s="18">
        <v>97405</v>
      </c>
      <c r="F363" s="18">
        <v>114224.99</v>
      </c>
      <c r="G363" s="18">
        <f t="shared" si="90"/>
        <v>34603.840000000011</v>
      </c>
      <c r="H363" s="18">
        <f t="shared" si="91"/>
        <v>-16819.990000000005</v>
      </c>
      <c r="I363" s="19">
        <f t="shared" si="92"/>
        <v>43.460613166225301</v>
      </c>
      <c r="J363" s="19">
        <f t="shared" si="93"/>
        <v>117.26809712027104</v>
      </c>
      <c r="K363" s="19">
        <f t="shared" si="94"/>
        <v>99.9300030619833</v>
      </c>
    </row>
    <row r="364" spans="1:11">
      <c r="A364" s="24" t="s">
        <v>75</v>
      </c>
      <c r="B364" s="17" t="s">
        <v>76</v>
      </c>
      <c r="C364" s="18">
        <v>79621.149999999994</v>
      </c>
      <c r="D364" s="18">
        <v>114305</v>
      </c>
      <c r="E364" s="18">
        <v>97405</v>
      </c>
      <c r="F364" s="18">
        <v>114224.99</v>
      </c>
      <c r="G364" s="18">
        <f t="shared" si="90"/>
        <v>34603.840000000011</v>
      </c>
      <c r="H364" s="18">
        <f t="shared" si="91"/>
        <v>-16819.990000000005</v>
      </c>
      <c r="I364" s="19">
        <f t="shared" si="92"/>
        <v>43.460613166225301</v>
      </c>
      <c r="J364" s="19">
        <f t="shared" si="93"/>
        <v>117.26809712027104</v>
      </c>
      <c r="K364" s="19">
        <f t="shared" si="94"/>
        <v>99.9300030619833</v>
      </c>
    </row>
    <row r="365" spans="1:11" ht="25.5">
      <c r="A365" s="23" t="s">
        <v>50</v>
      </c>
      <c r="B365" s="17" t="s">
        <v>51</v>
      </c>
      <c r="C365" s="18">
        <v>111177.89</v>
      </c>
      <c r="D365" s="18">
        <v>81323</v>
      </c>
      <c r="E365" s="18">
        <v>81329</v>
      </c>
      <c r="F365" s="18">
        <v>81045.34</v>
      </c>
      <c r="G365" s="18">
        <f t="shared" si="90"/>
        <v>-30132.550000000003</v>
      </c>
      <c r="H365" s="18">
        <f t="shared" si="91"/>
        <v>283.66000000000349</v>
      </c>
      <c r="I365" s="19">
        <f t="shared" si="92"/>
        <v>-27.103005822470635</v>
      </c>
      <c r="J365" s="19">
        <f t="shared" si="93"/>
        <v>99.651219122330275</v>
      </c>
      <c r="K365" s="19">
        <f t="shared" si="94"/>
        <v>99.658571375871517</v>
      </c>
    </row>
    <row r="366" spans="1:11">
      <c r="A366" s="24" t="s">
        <v>52</v>
      </c>
      <c r="B366" s="17" t="s">
        <v>53</v>
      </c>
      <c r="C366" s="18">
        <v>111177.89</v>
      </c>
      <c r="D366" s="18">
        <v>81323</v>
      </c>
      <c r="E366" s="18">
        <v>81329</v>
      </c>
      <c r="F366" s="18">
        <v>81045.34</v>
      </c>
      <c r="G366" s="18">
        <f t="shared" si="90"/>
        <v>-30132.550000000003</v>
      </c>
      <c r="H366" s="18">
        <f t="shared" si="91"/>
        <v>283.66000000000349</v>
      </c>
      <c r="I366" s="19">
        <f t="shared" si="92"/>
        <v>-27.103005822470635</v>
      </c>
      <c r="J366" s="19">
        <f t="shared" si="93"/>
        <v>99.651219122330275</v>
      </c>
      <c r="K366" s="19">
        <f t="shared" si="94"/>
        <v>99.658571375871517</v>
      </c>
    </row>
    <row r="367" spans="1:11" ht="25.5">
      <c r="A367" s="25" t="s">
        <v>77</v>
      </c>
      <c r="B367" s="17" t="s">
        <v>78</v>
      </c>
      <c r="C367" s="18">
        <v>409.89</v>
      </c>
      <c r="D367" s="18">
        <v>555</v>
      </c>
      <c r="E367" s="18">
        <v>561</v>
      </c>
      <c r="F367" s="18">
        <v>277.33999999999997</v>
      </c>
      <c r="G367" s="18">
        <f t="shared" si="90"/>
        <v>-132.55000000000001</v>
      </c>
      <c r="H367" s="18">
        <f t="shared" si="91"/>
        <v>283.66000000000003</v>
      </c>
      <c r="I367" s="19">
        <f t="shared" si="92"/>
        <v>-32.337944326526639</v>
      </c>
      <c r="J367" s="19">
        <f t="shared" si="93"/>
        <v>49.436720142602489</v>
      </c>
      <c r="K367" s="19">
        <f t="shared" si="94"/>
        <v>49.971171171171171</v>
      </c>
    </row>
    <row r="368" spans="1:11" ht="25.5">
      <c r="A368" s="25" t="s">
        <v>54</v>
      </c>
      <c r="B368" s="17" t="s">
        <v>55</v>
      </c>
      <c r="C368" s="18">
        <v>110768</v>
      </c>
      <c r="D368" s="18">
        <v>80768</v>
      </c>
      <c r="E368" s="18">
        <v>80768</v>
      </c>
      <c r="F368" s="18">
        <v>80768</v>
      </c>
      <c r="G368" s="18">
        <f t="shared" si="90"/>
        <v>-30000</v>
      </c>
      <c r="H368" s="18">
        <f t="shared" si="91"/>
        <v>0</v>
      </c>
      <c r="I368" s="19">
        <f t="shared" si="92"/>
        <v>-27.083634262602914</v>
      </c>
      <c r="J368" s="19">
        <f t="shared" si="93"/>
        <v>100</v>
      </c>
      <c r="K368" s="19">
        <f t="shared" si="94"/>
        <v>100</v>
      </c>
    </row>
    <row r="369" spans="1:11" ht="25.5">
      <c r="A369" s="26" t="s">
        <v>56</v>
      </c>
      <c r="B369" s="17" t="s">
        <v>57</v>
      </c>
      <c r="C369" s="18">
        <v>110768</v>
      </c>
      <c r="D369" s="18">
        <v>80768</v>
      </c>
      <c r="E369" s="18">
        <v>80768</v>
      </c>
      <c r="F369" s="18">
        <v>80768</v>
      </c>
      <c r="G369" s="18">
        <f t="shared" si="90"/>
        <v>-30000</v>
      </c>
      <c r="H369" s="18">
        <f t="shared" si="91"/>
        <v>0</v>
      </c>
      <c r="I369" s="19">
        <f t="shared" si="92"/>
        <v>-27.083634262602914</v>
      </c>
      <c r="J369" s="19">
        <f t="shared" si="93"/>
        <v>100</v>
      </c>
      <c r="K369" s="19">
        <f t="shared" si="94"/>
        <v>100</v>
      </c>
    </row>
    <row r="370" spans="1:11">
      <c r="A370" s="22" t="s">
        <v>58</v>
      </c>
      <c r="B370" s="17" t="s">
        <v>59</v>
      </c>
      <c r="C370" s="18">
        <v>105549.18</v>
      </c>
      <c r="D370" s="18">
        <v>318413</v>
      </c>
      <c r="E370" s="18">
        <v>91915</v>
      </c>
      <c r="F370" s="18">
        <v>306554.21000000002</v>
      </c>
      <c r="G370" s="18">
        <f t="shared" si="90"/>
        <v>201005.03000000003</v>
      </c>
      <c r="H370" s="18">
        <f t="shared" si="91"/>
        <v>-214639.21000000002</v>
      </c>
      <c r="I370" s="19">
        <f t="shared" si="92"/>
        <v>190.4373203088835</v>
      </c>
      <c r="J370" s="19">
        <f t="shared" si="93"/>
        <v>333.5192406027308</v>
      </c>
      <c r="K370" s="19">
        <f t="shared" si="94"/>
        <v>96.275657714980241</v>
      </c>
    </row>
    <row r="371" spans="1:11">
      <c r="A371" s="23" t="s">
        <v>60</v>
      </c>
      <c r="B371" s="17" t="s">
        <v>61</v>
      </c>
      <c r="C371" s="18">
        <v>105549.18</v>
      </c>
      <c r="D371" s="18">
        <v>318413</v>
      </c>
      <c r="E371" s="18">
        <v>91915</v>
      </c>
      <c r="F371" s="18">
        <v>306554.21000000002</v>
      </c>
      <c r="G371" s="18">
        <f t="shared" si="90"/>
        <v>201005.03000000003</v>
      </c>
      <c r="H371" s="18">
        <f t="shared" si="91"/>
        <v>-214639.21000000002</v>
      </c>
      <c r="I371" s="19">
        <f t="shared" si="92"/>
        <v>190.4373203088835</v>
      </c>
      <c r="J371" s="19">
        <f t="shared" si="93"/>
        <v>333.5192406027308</v>
      </c>
      <c r="K371" s="19">
        <f t="shared" si="94"/>
        <v>96.275657714980241</v>
      </c>
    </row>
    <row r="372" spans="1:11">
      <c r="A372" s="16"/>
      <c r="B372" s="17" t="s">
        <v>62</v>
      </c>
      <c r="C372" s="18">
        <v>77000000</v>
      </c>
      <c r="D372" s="18">
        <v>0</v>
      </c>
      <c r="E372" s="18">
        <v>0</v>
      </c>
      <c r="F372" s="18">
        <v>0</v>
      </c>
      <c r="G372" s="18">
        <f t="shared" si="90"/>
        <v>-77000000</v>
      </c>
      <c r="H372" s="18">
        <f t="shared" si="91"/>
        <v>0</v>
      </c>
      <c r="I372" s="19">
        <f t="shared" si="92"/>
        <v>-100</v>
      </c>
      <c r="J372" s="19">
        <f t="shared" si="93"/>
        <v>0</v>
      </c>
      <c r="K372" s="19">
        <f t="shared" si="94"/>
        <v>0</v>
      </c>
    </row>
    <row r="373" spans="1:11">
      <c r="A373" s="16" t="s">
        <v>63</v>
      </c>
      <c r="B373" s="17" t="s">
        <v>64</v>
      </c>
      <c r="C373" s="18">
        <v>-77000000</v>
      </c>
      <c r="D373" s="18">
        <v>0</v>
      </c>
      <c r="E373" s="18">
        <v>0</v>
      </c>
      <c r="F373" s="18">
        <v>0</v>
      </c>
      <c r="G373" s="18">
        <f t="shared" si="90"/>
        <v>77000000</v>
      </c>
      <c r="H373" s="18">
        <f t="shared" si="91"/>
        <v>0</v>
      </c>
      <c r="I373" s="19">
        <f t="shared" si="92"/>
        <v>-100</v>
      </c>
      <c r="J373" s="19">
        <f t="shared" si="93"/>
        <v>0</v>
      </c>
      <c r="K373" s="19">
        <f t="shared" si="94"/>
        <v>0</v>
      </c>
    </row>
    <row r="374" spans="1:11">
      <c r="A374" s="22" t="s">
        <v>310</v>
      </c>
      <c r="B374" s="17" t="s">
        <v>311</v>
      </c>
      <c r="C374" s="18">
        <v>-77000000</v>
      </c>
      <c r="D374" s="18">
        <v>0</v>
      </c>
      <c r="E374" s="18">
        <v>0</v>
      </c>
      <c r="F374" s="18">
        <v>0</v>
      </c>
      <c r="G374" s="18">
        <f t="shared" si="90"/>
        <v>77000000</v>
      </c>
      <c r="H374" s="18">
        <f t="shared" si="91"/>
        <v>0</v>
      </c>
      <c r="I374" s="19">
        <f t="shared" si="92"/>
        <v>-100</v>
      </c>
      <c r="J374" s="19">
        <f t="shared" si="93"/>
        <v>0</v>
      </c>
      <c r="K374" s="19">
        <f t="shared" si="94"/>
        <v>0</v>
      </c>
    </row>
    <row r="375" spans="1:11">
      <c r="A375" s="27" t="s">
        <v>108</v>
      </c>
      <c r="B375" s="28" t="s">
        <v>109</v>
      </c>
      <c r="C375" s="29"/>
      <c r="D375" s="29"/>
      <c r="E375" s="29"/>
      <c r="F375" s="29"/>
      <c r="G375" s="29"/>
      <c r="H375" s="29"/>
      <c r="I375" s="30"/>
      <c r="J375" s="30"/>
      <c r="K375" s="30"/>
    </row>
    <row r="376" spans="1:11">
      <c r="A376" s="16" t="s">
        <v>24</v>
      </c>
      <c r="B376" s="17" t="s">
        <v>25</v>
      </c>
      <c r="C376" s="18">
        <v>62978181.109999999</v>
      </c>
      <c r="D376" s="18">
        <v>731239825</v>
      </c>
      <c r="E376" s="18">
        <v>0</v>
      </c>
      <c r="F376" s="18">
        <v>684683259.25999999</v>
      </c>
      <c r="G376" s="18">
        <f t="shared" ref="G376:G386" si="95">F376-C376</f>
        <v>621705078.14999998</v>
      </c>
      <c r="H376" s="18">
        <f t="shared" ref="H376:H386" si="96">E376-F376</f>
        <v>-684683259.25999999</v>
      </c>
      <c r="I376" s="19">
        <f t="shared" ref="I376:I386" si="97">IF(ISERROR(F376/C376),0,F376/C376*100-100)</f>
        <v>987.17534738595759</v>
      </c>
      <c r="J376" s="19">
        <f t="shared" ref="J376:J386" si="98">IF(ISERROR(F376/E376),0,F376/E376*100)</f>
        <v>0</v>
      </c>
      <c r="K376" s="19">
        <f t="shared" ref="K376:K386" si="99">IF(ISERROR(F376/D376),0,F376/D376*100)</f>
        <v>93.633201564206388</v>
      </c>
    </row>
    <row r="377" spans="1:11">
      <c r="A377" s="22" t="s">
        <v>28</v>
      </c>
      <c r="B377" s="17" t="s">
        <v>29</v>
      </c>
      <c r="C377" s="18">
        <v>62978181.109999999</v>
      </c>
      <c r="D377" s="18">
        <v>731239825</v>
      </c>
      <c r="E377" s="18">
        <v>0</v>
      </c>
      <c r="F377" s="18">
        <v>684683259.25999999</v>
      </c>
      <c r="G377" s="18">
        <f t="shared" si="95"/>
        <v>621705078.14999998</v>
      </c>
      <c r="H377" s="18">
        <f t="shared" si="96"/>
        <v>-684683259.25999999</v>
      </c>
      <c r="I377" s="19">
        <f t="shared" si="97"/>
        <v>987.17534738595759</v>
      </c>
      <c r="J377" s="19">
        <f t="shared" si="98"/>
        <v>0</v>
      </c>
      <c r="K377" s="19">
        <f t="shared" si="99"/>
        <v>93.633201564206388</v>
      </c>
    </row>
    <row r="378" spans="1:11">
      <c r="A378" s="23" t="s">
        <v>30</v>
      </c>
      <c r="B378" s="17" t="s">
        <v>31</v>
      </c>
      <c r="C378" s="18">
        <v>62978181.109999999</v>
      </c>
      <c r="D378" s="18">
        <v>731239825</v>
      </c>
      <c r="E378" s="18">
        <v>0</v>
      </c>
      <c r="F378" s="18">
        <v>684683259.25999999</v>
      </c>
      <c r="G378" s="18">
        <f t="shared" si="95"/>
        <v>621705078.14999998</v>
      </c>
      <c r="H378" s="18">
        <f t="shared" si="96"/>
        <v>-684683259.25999999</v>
      </c>
      <c r="I378" s="19">
        <f t="shared" si="97"/>
        <v>987.17534738595759</v>
      </c>
      <c r="J378" s="19">
        <f t="shared" si="98"/>
        <v>0</v>
      </c>
      <c r="K378" s="19">
        <f t="shared" si="99"/>
        <v>93.633201564206388</v>
      </c>
    </row>
    <row r="379" spans="1:11">
      <c r="A379" s="16" t="s">
        <v>32</v>
      </c>
      <c r="B379" s="17" t="s">
        <v>33</v>
      </c>
      <c r="C379" s="18">
        <v>62978181.109999999</v>
      </c>
      <c r="D379" s="18">
        <v>731239825</v>
      </c>
      <c r="E379" s="18">
        <v>0</v>
      </c>
      <c r="F379" s="18">
        <v>684683259.25999999</v>
      </c>
      <c r="G379" s="18">
        <f t="shared" si="95"/>
        <v>621705078.14999998</v>
      </c>
      <c r="H379" s="18">
        <f t="shared" si="96"/>
        <v>-684683259.25999999</v>
      </c>
      <c r="I379" s="19">
        <f t="shared" si="97"/>
        <v>987.17534738595759</v>
      </c>
      <c r="J379" s="19">
        <f t="shared" si="98"/>
        <v>0</v>
      </c>
      <c r="K379" s="19">
        <f t="shared" si="99"/>
        <v>93.633201564206388</v>
      </c>
    </row>
    <row r="380" spans="1:11">
      <c r="A380" s="22" t="s">
        <v>34</v>
      </c>
      <c r="B380" s="17" t="s">
        <v>35</v>
      </c>
      <c r="C380" s="18">
        <v>62978181.109999999</v>
      </c>
      <c r="D380" s="18">
        <v>731239825</v>
      </c>
      <c r="E380" s="18">
        <v>0</v>
      </c>
      <c r="F380" s="18">
        <v>684683259.25999999</v>
      </c>
      <c r="G380" s="18">
        <f t="shared" si="95"/>
        <v>621705078.14999998</v>
      </c>
      <c r="H380" s="18">
        <f t="shared" si="96"/>
        <v>-684683259.25999999</v>
      </c>
      <c r="I380" s="19">
        <f t="shared" si="97"/>
        <v>987.17534738595759</v>
      </c>
      <c r="J380" s="19">
        <f t="shared" si="98"/>
        <v>0</v>
      </c>
      <c r="K380" s="19">
        <f t="shared" si="99"/>
        <v>93.633201564206388</v>
      </c>
    </row>
    <row r="381" spans="1:11">
      <c r="A381" s="23" t="s">
        <v>36</v>
      </c>
      <c r="B381" s="17" t="s">
        <v>37</v>
      </c>
      <c r="C381" s="18">
        <v>0</v>
      </c>
      <c r="D381" s="18">
        <v>2856245</v>
      </c>
      <c r="E381" s="18">
        <v>0</v>
      </c>
      <c r="F381" s="18">
        <v>2855712.53</v>
      </c>
      <c r="G381" s="18">
        <f t="shared" si="95"/>
        <v>2855712.53</v>
      </c>
      <c r="H381" s="18">
        <f t="shared" si="96"/>
        <v>-2855712.53</v>
      </c>
      <c r="I381" s="19">
        <f t="shared" si="97"/>
        <v>0</v>
      </c>
      <c r="J381" s="19">
        <f t="shared" si="98"/>
        <v>0</v>
      </c>
      <c r="K381" s="19">
        <f t="shared" si="99"/>
        <v>99.981357691654594</v>
      </c>
    </row>
    <row r="382" spans="1:11">
      <c r="A382" s="24" t="s">
        <v>38</v>
      </c>
      <c r="B382" s="17" t="s">
        <v>39</v>
      </c>
      <c r="C382" s="18">
        <v>0</v>
      </c>
      <c r="D382" s="18">
        <v>2306832</v>
      </c>
      <c r="E382" s="18">
        <v>0</v>
      </c>
      <c r="F382" s="18">
        <v>2306302.6</v>
      </c>
      <c r="G382" s="18">
        <f t="shared" si="95"/>
        <v>2306302.6</v>
      </c>
      <c r="H382" s="18">
        <f t="shared" si="96"/>
        <v>-2306302.6</v>
      </c>
      <c r="I382" s="19">
        <f t="shared" si="97"/>
        <v>0</v>
      </c>
      <c r="J382" s="19">
        <f t="shared" si="98"/>
        <v>0</v>
      </c>
      <c r="K382" s="19">
        <f t="shared" si="99"/>
        <v>99.977050777863326</v>
      </c>
    </row>
    <row r="383" spans="1:11">
      <c r="A383" s="24" t="s">
        <v>40</v>
      </c>
      <c r="B383" s="17" t="s">
        <v>41</v>
      </c>
      <c r="C383" s="18">
        <v>0</v>
      </c>
      <c r="D383" s="18">
        <v>549413</v>
      </c>
      <c r="E383" s="18">
        <v>0</v>
      </c>
      <c r="F383" s="18">
        <v>549409.93000000005</v>
      </c>
      <c r="G383" s="18">
        <f t="shared" si="95"/>
        <v>549409.93000000005</v>
      </c>
      <c r="H383" s="18">
        <f t="shared" si="96"/>
        <v>-549409.93000000005</v>
      </c>
      <c r="I383" s="19">
        <f t="shared" si="97"/>
        <v>0</v>
      </c>
      <c r="J383" s="19">
        <f t="shared" si="98"/>
        <v>0</v>
      </c>
      <c r="K383" s="19">
        <f t="shared" si="99"/>
        <v>99.999441221813115</v>
      </c>
    </row>
    <row r="384" spans="1:11">
      <c r="A384" s="23" t="s">
        <v>44</v>
      </c>
      <c r="B384" s="17" t="s">
        <v>45</v>
      </c>
      <c r="C384" s="18">
        <v>62978181.109999999</v>
      </c>
      <c r="D384" s="18">
        <v>728383580</v>
      </c>
      <c r="E384" s="18">
        <v>0</v>
      </c>
      <c r="F384" s="18">
        <v>681827546.73000002</v>
      </c>
      <c r="G384" s="18">
        <f t="shared" si="95"/>
        <v>618849365.62</v>
      </c>
      <c r="H384" s="18">
        <f t="shared" si="96"/>
        <v>-681827546.73000002</v>
      </c>
      <c r="I384" s="19">
        <f t="shared" si="97"/>
        <v>982.64089993182733</v>
      </c>
      <c r="J384" s="19">
        <f t="shared" si="98"/>
        <v>0</v>
      </c>
      <c r="K384" s="19">
        <f t="shared" si="99"/>
        <v>93.608308239183529</v>
      </c>
    </row>
    <row r="385" spans="1:11">
      <c r="A385" s="24" t="s">
        <v>46</v>
      </c>
      <c r="B385" s="17" t="s">
        <v>47</v>
      </c>
      <c r="C385" s="18">
        <v>0</v>
      </c>
      <c r="D385" s="18">
        <v>540880670</v>
      </c>
      <c r="E385" s="18">
        <v>0</v>
      </c>
      <c r="F385" s="18">
        <v>513128292.04000002</v>
      </c>
      <c r="G385" s="18">
        <f t="shared" si="95"/>
        <v>513128292.04000002</v>
      </c>
      <c r="H385" s="18">
        <f t="shared" si="96"/>
        <v>-513128292.04000002</v>
      </c>
      <c r="I385" s="19">
        <f t="shared" si="97"/>
        <v>0</v>
      </c>
      <c r="J385" s="19">
        <f t="shared" si="98"/>
        <v>0</v>
      </c>
      <c r="K385" s="19">
        <f t="shared" si="99"/>
        <v>94.869038680934935</v>
      </c>
    </row>
    <row r="386" spans="1:11">
      <c r="A386" s="24" t="s">
        <v>48</v>
      </c>
      <c r="B386" s="17" t="s">
        <v>49</v>
      </c>
      <c r="C386" s="18">
        <v>62978181.109999999</v>
      </c>
      <c r="D386" s="18">
        <v>187502910</v>
      </c>
      <c r="E386" s="18">
        <v>0</v>
      </c>
      <c r="F386" s="18">
        <v>168699254.69</v>
      </c>
      <c r="G386" s="18">
        <f t="shared" si="95"/>
        <v>105721073.58</v>
      </c>
      <c r="H386" s="18">
        <f t="shared" si="96"/>
        <v>-168699254.69</v>
      </c>
      <c r="I386" s="19">
        <f t="shared" si="97"/>
        <v>167.86936636887572</v>
      </c>
      <c r="J386" s="19">
        <f t="shared" si="98"/>
        <v>0</v>
      </c>
      <c r="K386" s="19">
        <f t="shared" si="99"/>
        <v>89.971539476373991</v>
      </c>
    </row>
    <row r="387" spans="1:11">
      <c r="A387" s="16"/>
      <c r="B387" s="17"/>
      <c r="C387" s="18"/>
      <c r="D387" s="18"/>
      <c r="E387" s="18"/>
      <c r="F387" s="18"/>
      <c r="G387" s="18"/>
      <c r="H387" s="18"/>
      <c r="I387" s="19"/>
      <c r="J387" s="19"/>
      <c r="K387" s="19"/>
    </row>
    <row r="388" spans="1:11" ht="38.25">
      <c r="A388" s="27"/>
      <c r="B388" s="28" t="s">
        <v>110</v>
      </c>
      <c r="C388" s="29"/>
      <c r="D388" s="29"/>
      <c r="E388" s="29"/>
      <c r="F388" s="29"/>
      <c r="G388" s="29"/>
      <c r="H388" s="29"/>
      <c r="I388" s="30"/>
      <c r="J388" s="30"/>
      <c r="K388" s="30"/>
    </row>
    <row r="389" spans="1:11">
      <c r="A389" s="16" t="s">
        <v>24</v>
      </c>
      <c r="B389" s="17" t="s">
        <v>25</v>
      </c>
      <c r="C389" s="18">
        <v>439852677.18000001</v>
      </c>
      <c r="D389" s="18">
        <v>424101638</v>
      </c>
      <c r="E389" s="18">
        <v>397289017</v>
      </c>
      <c r="F389" s="18">
        <v>418581243.17000002</v>
      </c>
      <c r="G389" s="18">
        <f t="shared" ref="G389:G427" si="100">F389-C389</f>
        <v>-21271434.00999999</v>
      </c>
      <c r="H389" s="18">
        <f t="shared" ref="H389:H427" si="101">E389-F389</f>
        <v>-21292226.170000017</v>
      </c>
      <c r="I389" s="19">
        <f t="shared" ref="I389:I427" si="102">IF(ISERROR(F389/C389),0,F389/C389*100-100)</f>
        <v>-4.836036044244679</v>
      </c>
      <c r="J389" s="19">
        <f t="shared" ref="J389:J427" si="103">IF(ISERROR(F389/E389),0,F389/E389*100)</f>
        <v>105.35937950935099</v>
      </c>
      <c r="K389" s="19">
        <f t="shared" ref="K389:K427" si="104">IF(ISERROR(F389/D389),0,F389/D389*100)</f>
        <v>98.698332113020513</v>
      </c>
    </row>
    <row r="390" spans="1:11">
      <c r="A390" s="22" t="s">
        <v>87</v>
      </c>
      <c r="B390" s="17" t="s">
        <v>88</v>
      </c>
      <c r="C390" s="18">
        <v>918982.93</v>
      </c>
      <c r="D390" s="18">
        <v>6879932</v>
      </c>
      <c r="E390" s="18">
        <v>746493</v>
      </c>
      <c r="F390" s="18">
        <v>6470116.3099999996</v>
      </c>
      <c r="G390" s="18">
        <f t="shared" si="100"/>
        <v>5551133.3799999999</v>
      </c>
      <c r="H390" s="18">
        <f t="shared" si="101"/>
        <v>-5723623.3099999996</v>
      </c>
      <c r="I390" s="19">
        <f t="shared" si="102"/>
        <v>604.05184892824934</v>
      </c>
      <c r="J390" s="19">
        <f t="shared" si="103"/>
        <v>866.73502765598607</v>
      </c>
      <c r="K390" s="19">
        <f t="shared" si="104"/>
        <v>94.043317724651914</v>
      </c>
    </row>
    <row r="391" spans="1:11">
      <c r="A391" s="23" t="s">
        <v>245</v>
      </c>
      <c r="B391" s="17" t="s">
        <v>246</v>
      </c>
      <c r="C391" s="18">
        <v>154255.24</v>
      </c>
      <c r="D391" s="18">
        <v>0</v>
      </c>
      <c r="E391" s="18">
        <v>0</v>
      </c>
      <c r="F391" s="18">
        <v>0</v>
      </c>
      <c r="G391" s="18">
        <f t="shared" si="100"/>
        <v>-154255.24</v>
      </c>
      <c r="H391" s="18">
        <f t="shared" si="101"/>
        <v>0</v>
      </c>
      <c r="I391" s="19">
        <f t="shared" si="102"/>
        <v>-100</v>
      </c>
      <c r="J391" s="19">
        <f t="shared" si="103"/>
        <v>0</v>
      </c>
      <c r="K391" s="19">
        <f t="shared" si="104"/>
        <v>0</v>
      </c>
    </row>
    <row r="392" spans="1:11">
      <c r="A392" s="22" t="s">
        <v>89</v>
      </c>
      <c r="B392" s="17" t="s">
        <v>90</v>
      </c>
      <c r="C392" s="18">
        <v>630.52</v>
      </c>
      <c r="D392" s="18">
        <v>91594</v>
      </c>
      <c r="E392" s="18">
        <v>91594</v>
      </c>
      <c r="F392" s="18">
        <v>10619.58</v>
      </c>
      <c r="G392" s="18">
        <f t="shared" si="100"/>
        <v>9989.06</v>
      </c>
      <c r="H392" s="18">
        <f t="shared" si="101"/>
        <v>80974.42</v>
      </c>
      <c r="I392" s="19">
        <f t="shared" si="102"/>
        <v>1584.2574383048914</v>
      </c>
      <c r="J392" s="19">
        <f t="shared" si="103"/>
        <v>11.59418739218726</v>
      </c>
      <c r="K392" s="19">
        <f t="shared" si="104"/>
        <v>11.59418739218726</v>
      </c>
    </row>
    <row r="393" spans="1:11">
      <c r="A393" s="23" t="s">
        <v>91</v>
      </c>
      <c r="B393" s="17" t="s">
        <v>92</v>
      </c>
      <c r="C393" s="18">
        <v>630.52</v>
      </c>
      <c r="D393" s="18">
        <v>91594</v>
      </c>
      <c r="E393" s="18">
        <v>91594</v>
      </c>
      <c r="F393" s="18">
        <v>10619.58</v>
      </c>
      <c r="G393" s="18">
        <f t="shared" si="100"/>
        <v>9989.06</v>
      </c>
      <c r="H393" s="18">
        <f t="shared" si="101"/>
        <v>80974.42</v>
      </c>
      <c r="I393" s="19">
        <f t="shared" si="102"/>
        <v>1584.2574383048914</v>
      </c>
      <c r="J393" s="19">
        <f t="shared" si="103"/>
        <v>11.59418739218726</v>
      </c>
      <c r="K393" s="19">
        <f t="shared" si="104"/>
        <v>11.59418739218726</v>
      </c>
    </row>
    <row r="394" spans="1:11">
      <c r="A394" s="24" t="s">
        <v>93</v>
      </c>
      <c r="B394" s="17" t="s">
        <v>94</v>
      </c>
      <c r="C394" s="18">
        <v>630.52</v>
      </c>
      <c r="D394" s="18">
        <v>91594</v>
      </c>
      <c r="E394" s="18">
        <v>91594</v>
      </c>
      <c r="F394" s="18">
        <v>10619.58</v>
      </c>
      <c r="G394" s="18">
        <f t="shared" si="100"/>
        <v>9989.06</v>
      </c>
      <c r="H394" s="18">
        <f t="shared" si="101"/>
        <v>80974.42</v>
      </c>
      <c r="I394" s="19">
        <f t="shared" si="102"/>
        <v>1584.2574383048914</v>
      </c>
      <c r="J394" s="19">
        <f t="shared" si="103"/>
        <v>11.59418739218726</v>
      </c>
      <c r="K394" s="19">
        <f t="shared" si="104"/>
        <v>11.59418739218726</v>
      </c>
    </row>
    <row r="395" spans="1:11" ht="25.5">
      <c r="A395" s="25" t="s">
        <v>95</v>
      </c>
      <c r="B395" s="17" t="s">
        <v>96</v>
      </c>
      <c r="C395" s="18">
        <v>630.52</v>
      </c>
      <c r="D395" s="18">
        <v>91594</v>
      </c>
      <c r="E395" s="18">
        <v>91594</v>
      </c>
      <c r="F395" s="18">
        <v>10619.58</v>
      </c>
      <c r="G395" s="18">
        <f t="shared" si="100"/>
        <v>9989.06</v>
      </c>
      <c r="H395" s="18">
        <f t="shared" si="101"/>
        <v>80974.42</v>
      </c>
      <c r="I395" s="19">
        <f t="shared" si="102"/>
        <v>1584.2574383048914</v>
      </c>
      <c r="J395" s="19">
        <f t="shared" si="103"/>
        <v>11.59418739218726</v>
      </c>
      <c r="K395" s="19">
        <f t="shared" si="104"/>
        <v>11.59418739218726</v>
      </c>
    </row>
    <row r="396" spans="1:11" ht="25.5">
      <c r="A396" s="26" t="s">
        <v>99</v>
      </c>
      <c r="B396" s="17" t="s">
        <v>100</v>
      </c>
      <c r="C396" s="18">
        <v>630.52</v>
      </c>
      <c r="D396" s="18">
        <v>91594</v>
      </c>
      <c r="E396" s="18">
        <v>91594</v>
      </c>
      <c r="F396" s="18">
        <v>10619.58</v>
      </c>
      <c r="G396" s="18">
        <f t="shared" si="100"/>
        <v>9989.06</v>
      </c>
      <c r="H396" s="18">
        <f t="shared" si="101"/>
        <v>80974.42</v>
      </c>
      <c r="I396" s="19">
        <f t="shared" si="102"/>
        <v>1584.2574383048914</v>
      </c>
      <c r="J396" s="19">
        <f t="shared" si="103"/>
        <v>11.59418739218726</v>
      </c>
      <c r="K396" s="19">
        <f t="shared" si="104"/>
        <v>11.59418739218726</v>
      </c>
    </row>
    <row r="397" spans="1:11">
      <c r="A397" s="22" t="s">
        <v>28</v>
      </c>
      <c r="B397" s="17" t="s">
        <v>29</v>
      </c>
      <c r="C397" s="18">
        <v>438933063.73000002</v>
      </c>
      <c r="D397" s="18">
        <v>417130112</v>
      </c>
      <c r="E397" s="18">
        <v>396450930</v>
      </c>
      <c r="F397" s="18">
        <v>412100507.27999997</v>
      </c>
      <c r="G397" s="18">
        <f t="shared" si="100"/>
        <v>-26832556.450000048</v>
      </c>
      <c r="H397" s="18">
        <f t="shared" si="101"/>
        <v>-15649577.279999971</v>
      </c>
      <c r="I397" s="19">
        <f t="shared" si="102"/>
        <v>-6.1131317431364636</v>
      </c>
      <c r="J397" s="19">
        <f t="shared" si="103"/>
        <v>103.94741848127333</v>
      </c>
      <c r="K397" s="19">
        <f t="shared" si="104"/>
        <v>98.794236000876381</v>
      </c>
    </row>
    <row r="398" spans="1:11">
      <c r="A398" s="23" t="s">
        <v>30</v>
      </c>
      <c r="B398" s="17" t="s">
        <v>31</v>
      </c>
      <c r="C398" s="18">
        <v>438933063.73000002</v>
      </c>
      <c r="D398" s="18">
        <v>417130112</v>
      </c>
      <c r="E398" s="18">
        <v>396450930</v>
      </c>
      <c r="F398" s="18">
        <v>412100507.27999997</v>
      </c>
      <c r="G398" s="18">
        <f t="shared" si="100"/>
        <v>-26832556.450000048</v>
      </c>
      <c r="H398" s="18">
        <f t="shared" si="101"/>
        <v>-15649577.279999971</v>
      </c>
      <c r="I398" s="19">
        <f t="shared" si="102"/>
        <v>-6.1131317431364636</v>
      </c>
      <c r="J398" s="19">
        <f t="shared" si="103"/>
        <v>103.94741848127333</v>
      </c>
      <c r="K398" s="19">
        <f t="shared" si="104"/>
        <v>98.794236000876381</v>
      </c>
    </row>
    <row r="399" spans="1:11">
      <c r="A399" s="16" t="s">
        <v>32</v>
      </c>
      <c r="B399" s="17" t="s">
        <v>33</v>
      </c>
      <c r="C399" s="18">
        <v>439826745.61000001</v>
      </c>
      <c r="D399" s="18">
        <v>425707593</v>
      </c>
      <c r="E399" s="18">
        <v>397289017</v>
      </c>
      <c r="F399" s="18">
        <v>419298326.97000003</v>
      </c>
      <c r="G399" s="18">
        <f t="shared" si="100"/>
        <v>-20528418.639999986</v>
      </c>
      <c r="H399" s="18">
        <f t="shared" si="101"/>
        <v>-22009309.970000029</v>
      </c>
      <c r="I399" s="19">
        <f t="shared" si="102"/>
        <v>-4.6673875213134011</v>
      </c>
      <c r="J399" s="19">
        <f t="shared" si="103"/>
        <v>105.53987375140552</v>
      </c>
      <c r="K399" s="19">
        <f t="shared" si="104"/>
        <v>98.494444042016426</v>
      </c>
    </row>
    <row r="400" spans="1:11">
      <c r="A400" s="22" t="s">
        <v>34</v>
      </c>
      <c r="B400" s="17" t="s">
        <v>35</v>
      </c>
      <c r="C400" s="18">
        <v>267460520.47999999</v>
      </c>
      <c r="D400" s="18">
        <v>270902335</v>
      </c>
      <c r="E400" s="18">
        <v>274704859</v>
      </c>
      <c r="F400" s="18">
        <v>267833889.63999999</v>
      </c>
      <c r="G400" s="18">
        <f t="shared" si="100"/>
        <v>373369.15999999642</v>
      </c>
      <c r="H400" s="18">
        <f t="shared" si="101"/>
        <v>6870969.3600000143</v>
      </c>
      <c r="I400" s="19">
        <f t="shared" si="102"/>
        <v>0.13959785890264698</v>
      </c>
      <c r="J400" s="19">
        <f t="shared" si="103"/>
        <v>97.498781279292913</v>
      </c>
      <c r="K400" s="19">
        <f t="shared" si="104"/>
        <v>98.867324137313176</v>
      </c>
    </row>
    <row r="401" spans="1:11">
      <c r="A401" s="23" t="s">
        <v>36</v>
      </c>
      <c r="B401" s="17" t="s">
        <v>37</v>
      </c>
      <c r="C401" s="18">
        <v>14085833.99</v>
      </c>
      <c r="D401" s="18">
        <v>15391978</v>
      </c>
      <c r="E401" s="18">
        <v>10882039</v>
      </c>
      <c r="F401" s="18">
        <v>14875345.960000001</v>
      </c>
      <c r="G401" s="18">
        <f t="shared" si="100"/>
        <v>789511.97000000067</v>
      </c>
      <c r="H401" s="18">
        <f t="shared" si="101"/>
        <v>-3993306.9600000009</v>
      </c>
      <c r="I401" s="19">
        <f t="shared" si="102"/>
        <v>5.6050069208575195</v>
      </c>
      <c r="J401" s="19">
        <f t="shared" si="103"/>
        <v>136.69631178495135</v>
      </c>
      <c r="K401" s="19">
        <f t="shared" si="104"/>
        <v>96.643498061132888</v>
      </c>
    </row>
    <row r="402" spans="1:11">
      <c r="A402" s="24" t="s">
        <v>38</v>
      </c>
      <c r="B402" s="17" t="s">
        <v>39</v>
      </c>
      <c r="C402" s="18">
        <v>12055148.27</v>
      </c>
      <c r="D402" s="18">
        <v>13051687</v>
      </c>
      <c r="E402" s="18">
        <v>7852409</v>
      </c>
      <c r="F402" s="18">
        <v>12908701.41</v>
      </c>
      <c r="G402" s="18">
        <f t="shared" si="100"/>
        <v>853553.1400000006</v>
      </c>
      <c r="H402" s="18">
        <f t="shared" si="101"/>
        <v>-5056292.41</v>
      </c>
      <c r="I402" s="19">
        <f t="shared" si="102"/>
        <v>7.0804034996742473</v>
      </c>
      <c r="J402" s="19">
        <f t="shared" si="103"/>
        <v>164.39160784926003</v>
      </c>
      <c r="K402" s="19">
        <f t="shared" si="104"/>
        <v>98.904466602669828</v>
      </c>
    </row>
    <row r="403" spans="1:11">
      <c r="A403" s="24" t="s">
        <v>40</v>
      </c>
      <c r="B403" s="17" t="s">
        <v>41</v>
      </c>
      <c r="C403" s="18">
        <v>2030685.72</v>
      </c>
      <c r="D403" s="18">
        <v>2340291</v>
      </c>
      <c r="E403" s="18">
        <v>3029630</v>
      </c>
      <c r="F403" s="18">
        <v>1966644.55</v>
      </c>
      <c r="G403" s="18">
        <f t="shared" si="100"/>
        <v>-64041.169999999925</v>
      </c>
      <c r="H403" s="18">
        <f t="shared" si="101"/>
        <v>1062985.45</v>
      </c>
      <c r="I403" s="19">
        <f t="shared" si="102"/>
        <v>-3.1536721497209328</v>
      </c>
      <c r="J403" s="19">
        <f t="shared" si="103"/>
        <v>64.913687479989306</v>
      </c>
      <c r="K403" s="19">
        <f t="shared" si="104"/>
        <v>84.034188483398012</v>
      </c>
    </row>
    <row r="404" spans="1:11">
      <c r="A404" s="25" t="s">
        <v>42</v>
      </c>
      <c r="B404" s="17" t="s">
        <v>43</v>
      </c>
      <c r="C404" s="18">
        <v>26525.98</v>
      </c>
      <c r="D404" s="18">
        <v>0</v>
      </c>
      <c r="E404" s="18">
        <v>0</v>
      </c>
      <c r="F404" s="18">
        <v>122195.86</v>
      </c>
      <c r="G404" s="18">
        <f t="shared" si="100"/>
        <v>95669.88</v>
      </c>
      <c r="H404" s="18">
        <f t="shared" si="101"/>
        <v>-122195.86</v>
      </c>
      <c r="I404" s="19">
        <f t="shared" si="102"/>
        <v>360.6648274634905</v>
      </c>
      <c r="J404" s="19">
        <f t="shared" si="103"/>
        <v>0</v>
      </c>
      <c r="K404" s="19">
        <f t="shared" si="104"/>
        <v>0</v>
      </c>
    </row>
    <row r="405" spans="1:11">
      <c r="A405" s="23" t="s">
        <v>44</v>
      </c>
      <c r="B405" s="17" t="s">
        <v>45</v>
      </c>
      <c r="C405" s="18">
        <v>217495026.38</v>
      </c>
      <c r="D405" s="18">
        <v>215221199</v>
      </c>
      <c r="E405" s="18">
        <v>241720630</v>
      </c>
      <c r="F405" s="18">
        <v>213068280.58000001</v>
      </c>
      <c r="G405" s="18">
        <f t="shared" si="100"/>
        <v>-4426745.7999999821</v>
      </c>
      <c r="H405" s="18">
        <f t="shared" si="101"/>
        <v>28652349.419999987</v>
      </c>
      <c r="I405" s="19">
        <f t="shared" si="102"/>
        <v>-2.0353319676679575</v>
      </c>
      <c r="J405" s="19">
        <f t="shared" si="103"/>
        <v>88.146502257585553</v>
      </c>
      <c r="K405" s="19">
        <f t="shared" si="104"/>
        <v>98.999671765605214</v>
      </c>
    </row>
    <row r="406" spans="1:11">
      <c r="A406" s="24" t="s">
        <v>46</v>
      </c>
      <c r="B406" s="17" t="s">
        <v>47</v>
      </c>
      <c r="C406" s="18">
        <v>217495026.38</v>
      </c>
      <c r="D406" s="18">
        <v>215221199</v>
      </c>
      <c r="E406" s="18">
        <v>241720630</v>
      </c>
      <c r="F406" s="18">
        <v>213068280.58000001</v>
      </c>
      <c r="G406" s="18">
        <f t="shared" si="100"/>
        <v>-4426745.7999999821</v>
      </c>
      <c r="H406" s="18">
        <f t="shared" si="101"/>
        <v>28652349.419999987</v>
      </c>
      <c r="I406" s="19">
        <f t="shared" si="102"/>
        <v>-2.0353319676679575</v>
      </c>
      <c r="J406" s="19">
        <f t="shared" si="103"/>
        <v>88.146502257585553</v>
      </c>
      <c r="K406" s="19">
        <f t="shared" si="104"/>
        <v>98.999671765605214</v>
      </c>
    </row>
    <row r="407" spans="1:11" ht="25.5">
      <c r="A407" s="23" t="s">
        <v>73</v>
      </c>
      <c r="B407" s="17" t="s">
        <v>74</v>
      </c>
      <c r="C407" s="18">
        <v>265802.18</v>
      </c>
      <c r="D407" s="18">
        <v>4931707</v>
      </c>
      <c r="E407" s="18">
        <v>0</v>
      </c>
      <c r="F407" s="18">
        <v>4785888</v>
      </c>
      <c r="G407" s="18">
        <f t="shared" si="100"/>
        <v>4520085.82</v>
      </c>
      <c r="H407" s="18">
        <f t="shared" si="101"/>
        <v>-4785888</v>
      </c>
      <c r="I407" s="19">
        <f t="shared" si="102"/>
        <v>1700.5450519630801</v>
      </c>
      <c r="J407" s="19">
        <f t="shared" si="103"/>
        <v>0</v>
      </c>
      <c r="K407" s="19">
        <f t="shared" si="104"/>
        <v>97.043234725826167</v>
      </c>
    </row>
    <row r="408" spans="1:11">
      <c r="A408" s="24" t="s">
        <v>229</v>
      </c>
      <c r="B408" s="17" t="s">
        <v>230</v>
      </c>
      <c r="C408" s="18">
        <v>265802.18</v>
      </c>
      <c r="D408" s="18">
        <v>0</v>
      </c>
      <c r="E408" s="18">
        <v>0</v>
      </c>
      <c r="F408" s="18">
        <v>0</v>
      </c>
      <c r="G408" s="18">
        <f t="shared" si="100"/>
        <v>-265802.18</v>
      </c>
      <c r="H408" s="18">
        <f t="shared" si="101"/>
        <v>0</v>
      </c>
      <c r="I408" s="19">
        <f t="shared" si="102"/>
        <v>-100</v>
      </c>
      <c r="J408" s="19">
        <f t="shared" si="103"/>
        <v>0</v>
      </c>
      <c r="K408" s="19">
        <f t="shared" si="104"/>
        <v>0</v>
      </c>
    </row>
    <row r="409" spans="1:11">
      <c r="A409" s="24" t="s">
        <v>75</v>
      </c>
      <c r="B409" s="17" t="s">
        <v>76</v>
      </c>
      <c r="C409" s="18">
        <v>0</v>
      </c>
      <c r="D409" s="18">
        <v>4931707</v>
      </c>
      <c r="E409" s="18">
        <v>0</v>
      </c>
      <c r="F409" s="18">
        <v>4785888</v>
      </c>
      <c r="G409" s="18">
        <f t="shared" si="100"/>
        <v>4785888</v>
      </c>
      <c r="H409" s="18">
        <f t="shared" si="101"/>
        <v>-4785888</v>
      </c>
      <c r="I409" s="19">
        <f t="shared" si="102"/>
        <v>0</v>
      </c>
      <c r="J409" s="19">
        <f t="shared" si="103"/>
        <v>0</v>
      </c>
      <c r="K409" s="19">
        <f t="shared" si="104"/>
        <v>97.043234725826167</v>
      </c>
    </row>
    <row r="410" spans="1:11" ht="25.5">
      <c r="A410" s="23" t="s">
        <v>50</v>
      </c>
      <c r="B410" s="17" t="s">
        <v>51</v>
      </c>
      <c r="C410" s="18">
        <v>35613857.93</v>
      </c>
      <c r="D410" s="18">
        <v>35357451</v>
      </c>
      <c r="E410" s="18">
        <v>22102190</v>
      </c>
      <c r="F410" s="18">
        <v>35104375.100000001</v>
      </c>
      <c r="G410" s="18">
        <f t="shared" si="100"/>
        <v>-509482.82999999821</v>
      </c>
      <c r="H410" s="18">
        <f t="shared" si="101"/>
        <v>-13002185.100000001</v>
      </c>
      <c r="I410" s="19">
        <f t="shared" si="102"/>
        <v>-1.4305746684377851</v>
      </c>
      <c r="J410" s="19">
        <f t="shared" si="103"/>
        <v>158.82758722099487</v>
      </c>
      <c r="K410" s="19">
        <f t="shared" si="104"/>
        <v>99.284236015769352</v>
      </c>
    </row>
    <row r="411" spans="1:11">
      <c r="A411" s="24" t="s">
        <v>52</v>
      </c>
      <c r="B411" s="17" t="s">
        <v>53</v>
      </c>
      <c r="C411" s="18">
        <v>0</v>
      </c>
      <c r="D411" s="18">
        <v>7259</v>
      </c>
      <c r="E411" s="18">
        <v>0</v>
      </c>
      <c r="F411" s="18">
        <v>7258.5</v>
      </c>
      <c r="G411" s="18">
        <f t="shared" si="100"/>
        <v>7258.5</v>
      </c>
      <c r="H411" s="18">
        <f t="shared" si="101"/>
        <v>-7258.5</v>
      </c>
      <c r="I411" s="19">
        <f t="shared" si="102"/>
        <v>0</v>
      </c>
      <c r="J411" s="19">
        <f t="shared" si="103"/>
        <v>0</v>
      </c>
      <c r="K411" s="19">
        <f t="shared" si="104"/>
        <v>99.993111998897916</v>
      </c>
    </row>
    <row r="412" spans="1:11" ht="25.5">
      <c r="A412" s="25" t="s">
        <v>54</v>
      </c>
      <c r="B412" s="17" t="s">
        <v>55</v>
      </c>
      <c r="C412" s="18">
        <v>0</v>
      </c>
      <c r="D412" s="18">
        <v>7259</v>
      </c>
      <c r="E412" s="18">
        <v>0</v>
      </c>
      <c r="F412" s="18">
        <v>7258.5</v>
      </c>
      <c r="G412" s="18">
        <f t="shared" si="100"/>
        <v>7258.5</v>
      </c>
      <c r="H412" s="18">
        <f t="shared" si="101"/>
        <v>-7258.5</v>
      </c>
      <c r="I412" s="19">
        <f t="shared" si="102"/>
        <v>0</v>
      </c>
      <c r="J412" s="19">
        <f t="shared" si="103"/>
        <v>0</v>
      </c>
      <c r="K412" s="19">
        <f t="shared" si="104"/>
        <v>99.993111998897916</v>
      </c>
    </row>
    <row r="413" spans="1:11" ht="25.5">
      <c r="A413" s="26" t="s">
        <v>231</v>
      </c>
      <c r="B413" s="17" t="s">
        <v>232</v>
      </c>
      <c r="C413" s="18">
        <v>0</v>
      </c>
      <c r="D413" s="18">
        <v>7259</v>
      </c>
      <c r="E413" s="18">
        <v>0</v>
      </c>
      <c r="F413" s="18">
        <v>7258.5</v>
      </c>
      <c r="G413" s="18">
        <f t="shared" si="100"/>
        <v>7258.5</v>
      </c>
      <c r="H413" s="18">
        <f t="shared" si="101"/>
        <v>-7258.5</v>
      </c>
      <c r="I413" s="19">
        <f t="shared" si="102"/>
        <v>0</v>
      </c>
      <c r="J413" s="19">
        <f t="shared" si="103"/>
        <v>0</v>
      </c>
      <c r="K413" s="19">
        <f t="shared" si="104"/>
        <v>99.993111998897916</v>
      </c>
    </row>
    <row r="414" spans="1:11" ht="51">
      <c r="A414" s="24" t="s">
        <v>153</v>
      </c>
      <c r="B414" s="17" t="s">
        <v>154</v>
      </c>
      <c r="C414" s="18">
        <v>35459602.689999998</v>
      </c>
      <c r="D414" s="18">
        <v>35350192</v>
      </c>
      <c r="E414" s="18">
        <v>22102190</v>
      </c>
      <c r="F414" s="18">
        <v>35097116.600000001</v>
      </c>
      <c r="G414" s="18">
        <f t="shared" si="100"/>
        <v>-362486.08999999613</v>
      </c>
      <c r="H414" s="18">
        <f t="shared" si="101"/>
        <v>-12994926.600000001</v>
      </c>
      <c r="I414" s="19">
        <f t="shared" si="102"/>
        <v>-1.0222508502674827</v>
      </c>
      <c r="J414" s="19">
        <f t="shared" si="103"/>
        <v>158.79474658393579</v>
      </c>
      <c r="K414" s="19">
        <f t="shared" si="104"/>
        <v>99.284090451333341</v>
      </c>
    </row>
    <row r="415" spans="1:11" ht="38.25">
      <c r="A415" s="25" t="s">
        <v>155</v>
      </c>
      <c r="B415" s="17" t="s">
        <v>156</v>
      </c>
      <c r="C415" s="18">
        <v>5292761.42</v>
      </c>
      <c r="D415" s="18">
        <v>4544528</v>
      </c>
      <c r="E415" s="18">
        <v>922379</v>
      </c>
      <c r="F415" s="18">
        <v>4384557.13</v>
      </c>
      <c r="G415" s="18">
        <f t="shared" si="100"/>
        <v>-908204.29</v>
      </c>
      <c r="H415" s="18">
        <f t="shared" si="101"/>
        <v>-3462178.13</v>
      </c>
      <c r="I415" s="19">
        <f t="shared" si="102"/>
        <v>-17.159365743714176</v>
      </c>
      <c r="J415" s="19">
        <f t="shared" si="103"/>
        <v>475.35309563639237</v>
      </c>
      <c r="K415" s="19">
        <f t="shared" si="104"/>
        <v>96.4799233275711</v>
      </c>
    </row>
    <row r="416" spans="1:11" ht="63.75">
      <c r="A416" s="25" t="s">
        <v>249</v>
      </c>
      <c r="B416" s="17" t="s">
        <v>250</v>
      </c>
      <c r="C416" s="18">
        <v>30166841.27</v>
      </c>
      <c r="D416" s="18">
        <v>30805664</v>
      </c>
      <c r="E416" s="18">
        <v>21179811</v>
      </c>
      <c r="F416" s="18">
        <v>30712559.469999999</v>
      </c>
      <c r="G416" s="18">
        <f t="shared" si="100"/>
        <v>545718.19999999925</v>
      </c>
      <c r="H416" s="18">
        <f t="shared" si="101"/>
        <v>-9532748.4699999988</v>
      </c>
      <c r="I416" s="19">
        <f t="shared" si="102"/>
        <v>1.8090001373219735</v>
      </c>
      <c r="J416" s="19">
        <f t="shared" si="103"/>
        <v>145.00865692333136</v>
      </c>
      <c r="K416" s="19">
        <f t="shared" si="104"/>
        <v>99.69776814419582</v>
      </c>
    </row>
    <row r="417" spans="1:11">
      <c r="A417" s="24" t="s">
        <v>181</v>
      </c>
      <c r="B417" s="17" t="s">
        <v>182</v>
      </c>
      <c r="C417" s="18">
        <v>154255.24</v>
      </c>
      <c r="D417" s="18">
        <v>0</v>
      </c>
      <c r="E417" s="18">
        <v>0</v>
      </c>
      <c r="F417" s="18">
        <v>0</v>
      </c>
      <c r="G417" s="18">
        <f t="shared" si="100"/>
        <v>-154255.24</v>
      </c>
      <c r="H417" s="18">
        <f t="shared" si="101"/>
        <v>0</v>
      </c>
      <c r="I417" s="19">
        <f t="shared" si="102"/>
        <v>-100</v>
      </c>
      <c r="J417" s="19">
        <f t="shared" si="103"/>
        <v>0</v>
      </c>
      <c r="K417" s="19">
        <f t="shared" si="104"/>
        <v>0</v>
      </c>
    </row>
    <row r="418" spans="1:11">
      <c r="A418" s="22" t="s">
        <v>58</v>
      </c>
      <c r="B418" s="17" t="s">
        <v>59</v>
      </c>
      <c r="C418" s="18">
        <v>172366225.13</v>
      </c>
      <c r="D418" s="18">
        <v>154805258</v>
      </c>
      <c r="E418" s="18">
        <v>122584158</v>
      </c>
      <c r="F418" s="18">
        <v>151464437.33000001</v>
      </c>
      <c r="G418" s="18">
        <f t="shared" si="100"/>
        <v>-20901787.799999982</v>
      </c>
      <c r="H418" s="18">
        <f t="shared" si="101"/>
        <v>-28880279.330000013</v>
      </c>
      <c r="I418" s="19">
        <f t="shared" si="102"/>
        <v>-12.126382523162931</v>
      </c>
      <c r="J418" s="19">
        <f t="shared" si="103"/>
        <v>123.55955271969157</v>
      </c>
      <c r="K418" s="19">
        <f t="shared" si="104"/>
        <v>97.841920414615373</v>
      </c>
    </row>
    <row r="419" spans="1:11">
      <c r="A419" s="23" t="s">
        <v>60</v>
      </c>
      <c r="B419" s="17" t="s">
        <v>61</v>
      </c>
      <c r="C419" s="18">
        <v>3990682.63</v>
      </c>
      <c r="D419" s="18">
        <v>6961407</v>
      </c>
      <c r="E419" s="18">
        <v>3338623</v>
      </c>
      <c r="F419" s="18">
        <v>5264120.46</v>
      </c>
      <c r="G419" s="18">
        <f t="shared" si="100"/>
        <v>1273437.83</v>
      </c>
      <c r="H419" s="18">
        <f t="shared" si="101"/>
        <v>-1925497.46</v>
      </c>
      <c r="I419" s="19">
        <f t="shared" si="102"/>
        <v>31.910275711401283</v>
      </c>
      <c r="J419" s="19">
        <f t="shared" si="103"/>
        <v>157.67340187855891</v>
      </c>
      <c r="K419" s="19">
        <f t="shared" si="104"/>
        <v>75.618627958399784</v>
      </c>
    </row>
    <row r="420" spans="1:11">
      <c r="A420" s="23" t="s">
        <v>183</v>
      </c>
      <c r="B420" s="17" t="s">
        <v>184</v>
      </c>
      <c r="C420" s="18">
        <v>168375542.5</v>
      </c>
      <c r="D420" s="18">
        <v>147843851</v>
      </c>
      <c r="E420" s="18">
        <v>119245535</v>
      </c>
      <c r="F420" s="18">
        <v>146200316.87</v>
      </c>
      <c r="G420" s="18">
        <f t="shared" si="100"/>
        <v>-22175225.629999995</v>
      </c>
      <c r="H420" s="18">
        <f t="shared" si="101"/>
        <v>-26954781.870000005</v>
      </c>
      <c r="I420" s="19">
        <f t="shared" si="102"/>
        <v>-13.170098994632781</v>
      </c>
      <c r="J420" s="19">
        <f t="shared" si="103"/>
        <v>122.60443702986447</v>
      </c>
      <c r="K420" s="19">
        <f t="shared" si="104"/>
        <v>98.888331087912491</v>
      </c>
    </row>
    <row r="421" spans="1:11" ht="51">
      <c r="A421" s="24" t="s">
        <v>296</v>
      </c>
      <c r="B421" s="17" t="s">
        <v>297</v>
      </c>
      <c r="C421" s="18">
        <v>168375542.5</v>
      </c>
      <c r="D421" s="18">
        <v>147843851</v>
      </c>
      <c r="E421" s="18">
        <v>119245535</v>
      </c>
      <c r="F421" s="18">
        <v>146200316.87</v>
      </c>
      <c r="G421" s="18">
        <f t="shared" si="100"/>
        <v>-22175225.629999995</v>
      </c>
      <c r="H421" s="18">
        <f t="shared" si="101"/>
        <v>-26954781.870000005</v>
      </c>
      <c r="I421" s="19">
        <f t="shared" si="102"/>
        <v>-13.170098994632781</v>
      </c>
      <c r="J421" s="19">
        <f t="shared" si="103"/>
        <v>122.60443702986447</v>
      </c>
      <c r="K421" s="19">
        <f t="shared" si="104"/>
        <v>98.888331087912491</v>
      </c>
    </row>
    <row r="422" spans="1:11" ht="38.25">
      <c r="A422" s="25" t="s">
        <v>298</v>
      </c>
      <c r="B422" s="17" t="s">
        <v>299</v>
      </c>
      <c r="C422" s="18">
        <v>139029326.25999999</v>
      </c>
      <c r="D422" s="18">
        <v>125263481</v>
      </c>
      <c r="E422" s="18">
        <v>98360438</v>
      </c>
      <c r="F422" s="18">
        <v>123713551.12</v>
      </c>
      <c r="G422" s="18">
        <f t="shared" si="100"/>
        <v>-15315775.139999986</v>
      </c>
      <c r="H422" s="18">
        <f t="shared" si="101"/>
        <v>-25353113.120000005</v>
      </c>
      <c r="I422" s="19">
        <f t="shared" si="102"/>
        <v>-11.016219061119386</v>
      </c>
      <c r="J422" s="19">
        <f t="shared" si="103"/>
        <v>125.77572206419008</v>
      </c>
      <c r="K422" s="19">
        <f t="shared" si="104"/>
        <v>98.762664211766563</v>
      </c>
    </row>
    <row r="423" spans="1:11" ht="63.75">
      <c r="A423" s="25" t="s">
        <v>300</v>
      </c>
      <c r="B423" s="17" t="s">
        <v>301</v>
      </c>
      <c r="C423" s="18">
        <v>29346216.239999998</v>
      </c>
      <c r="D423" s="18">
        <v>22580370</v>
      </c>
      <c r="E423" s="18">
        <v>20885097</v>
      </c>
      <c r="F423" s="18">
        <v>22486765.75</v>
      </c>
      <c r="G423" s="18">
        <f t="shared" si="100"/>
        <v>-6859450.4899999984</v>
      </c>
      <c r="H423" s="18">
        <f t="shared" si="101"/>
        <v>-1601668.75</v>
      </c>
      <c r="I423" s="19">
        <f t="shared" si="102"/>
        <v>-23.374224581124395</v>
      </c>
      <c r="J423" s="19">
        <f t="shared" si="103"/>
        <v>107.66895528423927</v>
      </c>
      <c r="K423" s="19">
        <f t="shared" si="104"/>
        <v>99.585461841413576</v>
      </c>
    </row>
    <row r="424" spans="1:11">
      <c r="A424" s="16"/>
      <c r="B424" s="17" t="s">
        <v>62</v>
      </c>
      <c r="C424" s="18">
        <v>25931.57</v>
      </c>
      <c r="D424" s="18">
        <v>-1605955</v>
      </c>
      <c r="E424" s="18">
        <v>0</v>
      </c>
      <c r="F424" s="18">
        <v>-717083.8</v>
      </c>
      <c r="G424" s="18">
        <f t="shared" si="100"/>
        <v>-743015.37</v>
      </c>
      <c r="H424" s="18">
        <f t="shared" si="101"/>
        <v>717083.8</v>
      </c>
      <c r="I424" s="19">
        <f t="shared" si="102"/>
        <v>-2865.292652932314</v>
      </c>
      <c r="J424" s="19">
        <f t="shared" si="103"/>
        <v>0</v>
      </c>
      <c r="K424" s="19">
        <f t="shared" si="104"/>
        <v>44.651550012297982</v>
      </c>
    </row>
    <row r="425" spans="1:11">
      <c r="A425" s="16" t="s">
        <v>63</v>
      </c>
      <c r="B425" s="17" t="s">
        <v>64</v>
      </c>
      <c r="C425" s="18">
        <v>-25931.57</v>
      </c>
      <c r="D425" s="18">
        <v>1605955</v>
      </c>
      <c r="E425" s="18">
        <v>0</v>
      </c>
      <c r="F425" s="18">
        <v>717083.8</v>
      </c>
      <c r="G425" s="18">
        <f t="shared" si="100"/>
        <v>743015.37</v>
      </c>
      <c r="H425" s="18">
        <f t="shared" si="101"/>
        <v>-717083.8</v>
      </c>
      <c r="I425" s="19">
        <f t="shared" si="102"/>
        <v>-2865.292652932314</v>
      </c>
      <c r="J425" s="19">
        <f t="shared" si="103"/>
        <v>0</v>
      </c>
      <c r="K425" s="19">
        <f t="shared" si="104"/>
        <v>44.651550012297982</v>
      </c>
    </row>
    <row r="426" spans="1:11">
      <c r="A426" s="22" t="s">
        <v>65</v>
      </c>
      <c r="B426" s="17" t="s">
        <v>66</v>
      </c>
      <c r="C426" s="18">
        <v>-25931.57</v>
      </c>
      <c r="D426" s="18">
        <v>1605955</v>
      </c>
      <c r="E426" s="18">
        <v>0</v>
      </c>
      <c r="F426" s="18">
        <v>717083.8</v>
      </c>
      <c r="G426" s="18">
        <f t="shared" si="100"/>
        <v>743015.37</v>
      </c>
      <c r="H426" s="18">
        <f t="shared" si="101"/>
        <v>-717083.8</v>
      </c>
      <c r="I426" s="19">
        <f t="shared" si="102"/>
        <v>-2865.292652932314</v>
      </c>
      <c r="J426" s="19">
        <f t="shared" si="103"/>
        <v>0</v>
      </c>
      <c r="K426" s="19">
        <f t="shared" si="104"/>
        <v>44.651550012297982</v>
      </c>
    </row>
    <row r="427" spans="1:11" ht="25.5">
      <c r="A427" s="23" t="s">
        <v>103</v>
      </c>
      <c r="B427" s="17" t="s">
        <v>104</v>
      </c>
      <c r="C427" s="18">
        <v>-55532.45</v>
      </c>
      <c r="D427" s="18">
        <v>1605955</v>
      </c>
      <c r="E427" s="18">
        <v>0</v>
      </c>
      <c r="F427" s="18">
        <v>-1605954.93</v>
      </c>
      <c r="G427" s="18">
        <f t="shared" si="100"/>
        <v>-1550422.48</v>
      </c>
      <c r="H427" s="18">
        <f t="shared" si="101"/>
        <v>1605954.93</v>
      </c>
      <c r="I427" s="19">
        <f t="shared" si="102"/>
        <v>2791.9216242035063</v>
      </c>
      <c r="J427" s="19">
        <f t="shared" si="103"/>
        <v>0</v>
      </c>
      <c r="K427" s="19">
        <f t="shared" si="104"/>
        <v>-99.99999564122281</v>
      </c>
    </row>
    <row r="428" spans="1:11">
      <c r="A428" s="27" t="s">
        <v>341</v>
      </c>
      <c r="B428" s="28" t="s">
        <v>342</v>
      </c>
      <c r="C428" s="29"/>
      <c r="D428" s="29"/>
      <c r="E428" s="29"/>
      <c r="F428" s="29"/>
      <c r="G428" s="29"/>
      <c r="H428" s="29"/>
      <c r="I428" s="30"/>
      <c r="J428" s="30"/>
      <c r="K428" s="30"/>
    </row>
    <row r="429" spans="1:11">
      <c r="A429" s="16" t="s">
        <v>24</v>
      </c>
      <c r="B429" s="17" t="s">
        <v>25</v>
      </c>
      <c r="C429" s="18">
        <v>98258749.129999995</v>
      </c>
      <c r="D429" s="18">
        <v>95977003</v>
      </c>
      <c r="E429" s="18">
        <v>80581437</v>
      </c>
      <c r="F429" s="18">
        <v>95817325.670000002</v>
      </c>
      <c r="G429" s="18">
        <f t="shared" ref="G429:G448" si="105">F429-C429</f>
        <v>-2441423.4599999934</v>
      </c>
      <c r="H429" s="18">
        <f t="shared" ref="H429:H448" si="106">E429-F429</f>
        <v>-15235888.670000002</v>
      </c>
      <c r="I429" s="19">
        <f t="shared" ref="I429:I448" si="107">IF(ISERROR(F429/C429),0,F429/C429*100-100)</f>
        <v>-2.4846881133912149</v>
      </c>
      <c r="J429" s="19">
        <f t="shared" ref="J429:J448" si="108">IF(ISERROR(F429/E429),0,F429/E429*100)</f>
        <v>118.90744225621094</v>
      </c>
      <c r="K429" s="19">
        <f t="shared" ref="K429:K448" si="109">IF(ISERROR(F429/D429),0,F429/D429*100)</f>
        <v>99.8336295935392</v>
      </c>
    </row>
    <row r="430" spans="1:11">
      <c r="A430" s="22" t="s">
        <v>28</v>
      </c>
      <c r="B430" s="17" t="s">
        <v>29</v>
      </c>
      <c r="C430" s="18">
        <v>98258749.129999995</v>
      </c>
      <c r="D430" s="18">
        <v>95977003</v>
      </c>
      <c r="E430" s="18">
        <v>80581437</v>
      </c>
      <c r="F430" s="18">
        <v>95817325.670000002</v>
      </c>
      <c r="G430" s="18">
        <f t="shared" si="105"/>
        <v>-2441423.4599999934</v>
      </c>
      <c r="H430" s="18">
        <f t="shared" si="106"/>
        <v>-15235888.670000002</v>
      </c>
      <c r="I430" s="19">
        <f t="shared" si="107"/>
        <v>-2.4846881133912149</v>
      </c>
      <c r="J430" s="19">
        <f t="shared" si="108"/>
        <v>118.90744225621094</v>
      </c>
      <c r="K430" s="19">
        <f t="shared" si="109"/>
        <v>99.8336295935392</v>
      </c>
    </row>
    <row r="431" spans="1:11">
      <c r="A431" s="23" t="s">
        <v>30</v>
      </c>
      <c r="B431" s="17" t="s">
        <v>31</v>
      </c>
      <c r="C431" s="18">
        <v>98258749.129999995</v>
      </c>
      <c r="D431" s="18">
        <v>95977003</v>
      </c>
      <c r="E431" s="18">
        <v>80581437</v>
      </c>
      <c r="F431" s="18">
        <v>95817325.670000002</v>
      </c>
      <c r="G431" s="18">
        <f t="shared" si="105"/>
        <v>-2441423.4599999934</v>
      </c>
      <c r="H431" s="18">
        <f t="shared" si="106"/>
        <v>-15235888.670000002</v>
      </c>
      <c r="I431" s="19">
        <f t="shared" si="107"/>
        <v>-2.4846881133912149</v>
      </c>
      <c r="J431" s="19">
        <f t="shared" si="108"/>
        <v>118.90744225621094</v>
      </c>
      <c r="K431" s="19">
        <f t="shared" si="109"/>
        <v>99.8336295935392</v>
      </c>
    </row>
    <row r="432" spans="1:11">
      <c r="A432" s="16" t="s">
        <v>32</v>
      </c>
      <c r="B432" s="17" t="s">
        <v>33</v>
      </c>
      <c r="C432" s="18">
        <v>98258749.129999995</v>
      </c>
      <c r="D432" s="18">
        <v>95977003</v>
      </c>
      <c r="E432" s="18">
        <v>80581437</v>
      </c>
      <c r="F432" s="18">
        <v>95817325.670000002</v>
      </c>
      <c r="G432" s="18">
        <f t="shared" si="105"/>
        <v>-2441423.4599999934</v>
      </c>
      <c r="H432" s="18">
        <f t="shared" si="106"/>
        <v>-15235888.670000002</v>
      </c>
      <c r="I432" s="19">
        <f t="shared" si="107"/>
        <v>-2.4846881133912149</v>
      </c>
      <c r="J432" s="19">
        <f t="shared" si="108"/>
        <v>118.90744225621094</v>
      </c>
      <c r="K432" s="19">
        <f t="shared" si="109"/>
        <v>99.8336295935392</v>
      </c>
    </row>
    <row r="433" spans="1:11">
      <c r="A433" s="22" t="s">
        <v>34</v>
      </c>
      <c r="B433" s="17" t="s">
        <v>35</v>
      </c>
      <c r="C433" s="18">
        <v>75356906.200000003</v>
      </c>
      <c r="D433" s="18">
        <v>70097376</v>
      </c>
      <c r="E433" s="18">
        <v>69322810</v>
      </c>
      <c r="F433" s="18">
        <v>69941849</v>
      </c>
      <c r="G433" s="18">
        <f t="shared" si="105"/>
        <v>-5415057.200000003</v>
      </c>
      <c r="H433" s="18">
        <f t="shared" si="106"/>
        <v>-619039</v>
      </c>
      <c r="I433" s="19">
        <f t="shared" si="107"/>
        <v>-7.1858804628048887</v>
      </c>
      <c r="J433" s="19">
        <f t="shared" si="108"/>
        <v>100.89298024705001</v>
      </c>
      <c r="K433" s="19">
        <f t="shared" si="109"/>
        <v>99.778127215489505</v>
      </c>
    </row>
    <row r="434" spans="1:11">
      <c r="A434" s="23" t="s">
        <v>36</v>
      </c>
      <c r="B434" s="17" t="s">
        <v>37</v>
      </c>
      <c r="C434" s="18">
        <v>8359947.54</v>
      </c>
      <c r="D434" s="18">
        <v>6330682</v>
      </c>
      <c r="E434" s="18">
        <v>4477436</v>
      </c>
      <c r="F434" s="18">
        <v>6255520.25</v>
      </c>
      <c r="G434" s="18">
        <f t="shared" si="105"/>
        <v>-2104427.29</v>
      </c>
      <c r="H434" s="18">
        <f t="shared" si="106"/>
        <v>-1778084.25</v>
      </c>
      <c r="I434" s="19">
        <f t="shared" si="107"/>
        <v>-25.172733201146386</v>
      </c>
      <c r="J434" s="19">
        <f t="shared" si="108"/>
        <v>139.71210867112339</v>
      </c>
      <c r="K434" s="19">
        <f t="shared" si="109"/>
        <v>98.812738501159899</v>
      </c>
    </row>
    <row r="435" spans="1:11">
      <c r="A435" s="24" t="s">
        <v>38</v>
      </c>
      <c r="B435" s="17" t="s">
        <v>39</v>
      </c>
      <c r="C435" s="18">
        <v>7464849.46</v>
      </c>
      <c r="D435" s="18">
        <v>5725942</v>
      </c>
      <c r="E435" s="18">
        <v>3757696</v>
      </c>
      <c r="F435" s="18">
        <v>5697891.5800000001</v>
      </c>
      <c r="G435" s="18">
        <f t="shared" si="105"/>
        <v>-1766957.88</v>
      </c>
      <c r="H435" s="18">
        <f t="shared" si="106"/>
        <v>-1940195.58</v>
      </c>
      <c r="I435" s="19">
        <f t="shared" si="107"/>
        <v>-23.670375262999613</v>
      </c>
      <c r="J435" s="19">
        <f t="shared" si="108"/>
        <v>151.63258496695849</v>
      </c>
      <c r="K435" s="19">
        <f t="shared" si="109"/>
        <v>99.510116937964099</v>
      </c>
    </row>
    <row r="436" spans="1:11">
      <c r="A436" s="24" t="s">
        <v>40</v>
      </c>
      <c r="B436" s="17" t="s">
        <v>41</v>
      </c>
      <c r="C436" s="18">
        <v>895098.08</v>
      </c>
      <c r="D436" s="18">
        <v>604740</v>
      </c>
      <c r="E436" s="18">
        <v>719740</v>
      </c>
      <c r="F436" s="18">
        <v>557628.67000000004</v>
      </c>
      <c r="G436" s="18">
        <f t="shared" si="105"/>
        <v>-337469.40999999992</v>
      </c>
      <c r="H436" s="18">
        <f t="shared" si="106"/>
        <v>162111.32999999996</v>
      </c>
      <c r="I436" s="19">
        <f t="shared" si="107"/>
        <v>-37.701947701641799</v>
      </c>
      <c r="J436" s="19">
        <f t="shared" si="108"/>
        <v>77.476403979214723</v>
      </c>
      <c r="K436" s="19">
        <f t="shared" si="109"/>
        <v>92.209655389092831</v>
      </c>
    </row>
    <row r="437" spans="1:11">
      <c r="A437" s="25" t="s">
        <v>42</v>
      </c>
      <c r="B437" s="17" t="s">
        <v>43</v>
      </c>
      <c r="C437" s="18">
        <v>11726.98</v>
      </c>
      <c r="D437" s="18">
        <v>0</v>
      </c>
      <c r="E437" s="18">
        <v>0</v>
      </c>
      <c r="F437" s="18">
        <v>6492.56</v>
      </c>
      <c r="G437" s="18">
        <f t="shared" si="105"/>
        <v>-5234.4199999999992</v>
      </c>
      <c r="H437" s="18">
        <f t="shared" si="106"/>
        <v>-6492.56</v>
      </c>
      <c r="I437" s="19">
        <f t="shared" si="107"/>
        <v>-44.635703309803546</v>
      </c>
      <c r="J437" s="19">
        <f t="shared" si="108"/>
        <v>0</v>
      </c>
      <c r="K437" s="19">
        <f t="shared" si="109"/>
        <v>0</v>
      </c>
    </row>
    <row r="438" spans="1:11">
      <c r="A438" s="23" t="s">
        <v>44</v>
      </c>
      <c r="B438" s="17" t="s">
        <v>45</v>
      </c>
      <c r="C438" s="18">
        <v>66996958.659999996</v>
      </c>
      <c r="D438" s="18">
        <v>63664499</v>
      </c>
      <c r="E438" s="18">
        <v>64843265</v>
      </c>
      <c r="F438" s="18">
        <v>63664498.520000003</v>
      </c>
      <c r="G438" s="18">
        <f t="shared" si="105"/>
        <v>-3332460.1399999931</v>
      </c>
      <c r="H438" s="18">
        <f t="shared" si="106"/>
        <v>1178766.4799999967</v>
      </c>
      <c r="I438" s="19">
        <f t="shared" si="107"/>
        <v>-4.9740468920563217</v>
      </c>
      <c r="J438" s="19">
        <f t="shared" si="108"/>
        <v>98.182129662964996</v>
      </c>
      <c r="K438" s="19">
        <f t="shared" si="109"/>
        <v>99.999999246047636</v>
      </c>
    </row>
    <row r="439" spans="1:11">
      <c r="A439" s="24" t="s">
        <v>46</v>
      </c>
      <c r="B439" s="17" t="s">
        <v>47</v>
      </c>
      <c r="C439" s="18">
        <v>66996958.659999996</v>
      </c>
      <c r="D439" s="18">
        <v>63664499</v>
      </c>
      <c r="E439" s="18">
        <v>64843265</v>
      </c>
      <c r="F439" s="18">
        <v>63664498.520000003</v>
      </c>
      <c r="G439" s="18">
        <f t="shared" si="105"/>
        <v>-3332460.1399999931</v>
      </c>
      <c r="H439" s="18">
        <f t="shared" si="106"/>
        <v>1178766.4799999967</v>
      </c>
      <c r="I439" s="19">
        <f t="shared" si="107"/>
        <v>-4.9740468920563217</v>
      </c>
      <c r="J439" s="19">
        <f t="shared" si="108"/>
        <v>98.182129662964996</v>
      </c>
      <c r="K439" s="19">
        <f t="shared" si="109"/>
        <v>99.999999246047636</v>
      </c>
    </row>
    <row r="440" spans="1:11" ht="25.5">
      <c r="A440" s="23" t="s">
        <v>50</v>
      </c>
      <c r="B440" s="17" t="s">
        <v>51</v>
      </c>
      <c r="C440" s="18">
        <v>0</v>
      </c>
      <c r="D440" s="18">
        <v>102195</v>
      </c>
      <c r="E440" s="18">
        <v>2109</v>
      </c>
      <c r="F440" s="18">
        <v>21830.23</v>
      </c>
      <c r="G440" s="18">
        <f t="shared" si="105"/>
        <v>21830.23</v>
      </c>
      <c r="H440" s="18">
        <f t="shared" si="106"/>
        <v>-19721.23</v>
      </c>
      <c r="I440" s="19">
        <f t="shared" si="107"/>
        <v>0</v>
      </c>
      <c r="J440" s="19">
        <f t="shared" si="108"/>
        <v>1035.0986249407304</v>
      </c>
      <c r="K440" s="19">
        <f t="shared" si="109"/>
        <v>21.361348402563728</v>
      </c>
    </row>
    <row r="441" spans="1:11" ht="51">
      <c r="A441" s="24" t="s">
        <v>153</v>
      </c>
      <c r="B441" s="17" t="s">
        <v>154</v>
      </c>
      <c r="C441" s="18">
        <v>0</v>
      </c>
      <c r="D441" s="18">
        <v>102195</v>
      </c>
      <c r="E441" s="18">
        <v>2109</v>
      </c>
      <c r="F441" s="18">
        <v>21830.23</v>
      </c>
      <c r="G441" s="18">
        <f t="shared" si="105"/>
        <v>21830.23</v>
      </c>
      <c r="H441" s="18">
        <f t="shared" si="106"/>
        <v>-19721.23</v>
      </c>
      <c r="I441" s="19">
        <f t="shared" si="107"/>
        <v>0</v>
      </c>
      <c r="J441" s="19">
        <f t="shared" si="108"/>
        <v>1035.0986249407304</v>
      </c>
      <c r="K441" s="19">
        <f t="shared" si="109"/>
        <v>21.361348402563728</v>
      </c>
    </row>
    <row r="442" spans="1:11" ht="38.25">
      <c r="A442" s="25" t="s">
        <v>155</v>
      </c>
      <c r="B442" s="17" t="s">
        <v>156</v>
      </c>
      <c r="C442" s="18">
        <v>0</v>
      </c>
      <c r="D442" s="18">
        <v>2109</v>
      </c>
      <c r="E442" s="18">
        <v>2109</v>
      </c>
      <c r="F442" s="18">
        <v>345.17</v>
      </c>
      <c r="G442" s="18">
        <f t="shared" si="105"/>
        <v>345.17</v>
      </c>
      <c r="H442" s="18">
        <f t="shared" si="106"/>
        <v>1763.83</v>
      </c>
      <c r="I442" s="19">
        <f t="shared" si="107"/>
        <v>0</v>
      </c>
      <c r="J442" s="19">
        <f t="shared" si="108"/>
        <v>16.366524419155997</v>
      </c>
      <c r="K442" s="19">
        <f t="shared" si="109"/>
        <v>16.366524419155997</v>
      </c>
    </row>
    <row r="443" spans="1:11" ht="63.75">
      <c r="A443" s="25" t="s">
        <v>249</v>
      </c>
      <c r="B443" s="17" t="s">
        <v>250</v>
      </c>
      <c r="C443" s="18">
        <v>0</v>
      </c>
      <c r="D443" s="18">
        <v>100086</v>
      </c>
      <c r="E443" s="18">
        <v>0</v>
      </c>
      <c r="F443" s="18">
        <v>21485.06</v>
      </c>
      <c r="G443" s="18">
        <f t="shared" si="105"/>
        <v>21485.06</v>
      </c>
      <c r="H443" s="18">
        <f t="shared" si="106"/>
        <v>-21485.06</v>
      </c>
      <c r="I443" s="19">
        <f t="shared" si="107"/>
        <v>0</v>
      </c>
      <c r="J443" s="19">
        <f t="shared" si="108"/>
        <v>0</v>
      </c>
      <c r="K443" s="19">
        <f t="shared" si="109"/>
        <v>21.466598725096418</v>
      </c>
    </row>
    <row r="444" spans="1:11">
      <c r="A444" s="22" t="s">
        <v>58</v>
      </c>
      <c r="B444" s="17" t="s">
        <v>59</v>
      </c>
      <c r="C444" s="18">
        <v>22901842.93</v>
      </c>
      <c r="D444" s="18">
        <v>25879627</v>
      </c>
      <c r="E444" s="18">
        <v>11258627</v>
      </c>
      <c r="F444" s="18">
        <v>25875476.670000002</v>
      </c>
      <c r="G444" s="18">
        <f t="shared" si="105"/>
        <v>2973633.7400000021</v>
      </c>
      <c r="H444" s="18">
        <f t="shared" si="106"/>
        <v>-14616849.670000002</v>
      </c>
      <c r="I444" s="19">
        <f t="shared" si="107"/>
        <v>12.984255236964913</v>
      </c>
      <c r="J444" s="19">
        <f t="shared" si="108"/>
        <v>229.82799474571812</v>
      </c>
      <c r="K444" s="19">
        <f t="shared" si="109"/>
        <v>99.983962945060995</v>
      </c>
    </row>
    <row r="445" spans="1:11">
      <c r="A445" s="23" t="s">
        <v>60</v>
      </c>
      <c r="B445" s="17" t="s">
        <v>61</v>
      </c>
      <c r="C445" s="18">
        <v>108944.08</v>
      </c>
      <c r="D445" s="18">
        <v>43000</v>
      </c>
      <c r="E445" s="18">
        <v>22000</v>
      </c>
      <c r="F445" s="18">
        <v>42112.9</v>
      </c>
      <c r="G445" s="18">
        <f t="shared" si="105"/>
        <v>-66831.179999999993</v>
      </c>
      <c r="H445" s="18">
        <f t="shared" si="106"/>
        <v>-20112.900000000001</v>
      </c>
      <c r="I445" s="19">
        <f t="shared" si="107"/>
        <v>-61.3444805812303</v>
      </c>
      <c r="J445" s="19">
        <f t="shared" si="108"/>
        <v>191.42227272727271</v>
      </c>
      <c r="K445" s="19">
        <f t="shared" si="109"/>
        <v>97.936976744186055</v>
      </c>
    </row>
    <row r="446" spans="1:11">
      <c r="A446" s="23" t="s">
        <v>183</v>
      </c>
      <c r="B446" s="17" t="s">
        <v>184</v>
      </c>
      <c r="C446" s="18">
        <v>22792898.850000001</v>
      </c>
      <c r="D446" s="18">
        <v>25836627</v>
      </c>
      <c r="E446" s="18">
        <v>11236627</v>
      </c>
      <c r="F446" s="18">
        <v>25833363.77</v>
      </c>
      <c r="G446" s="18">
        <f t="shared" si="105"/>
        <v>3040464.9199999981</v>
      </c>
      <c r="H446" s="18">
        <f t="shared" si="106"/>
        <v>-14596736.77</v>
      </c>
      <c r="I446" s="19">
        <f t="shared" si="107"/>
        <v>13.339527104513067</v>
      </c>
      <c r="J446" s="19">
        <f t="shared" si="108"/>
        <v>229.903188652609</v>
      </c>
      <c r="K446" s="19">
        <f t="shared" si="109"/>
        <v>99.987369752251325</v>
      </c>
    </row>
    <row r="447" spans="1:11" ht="51">
      <c r="A447" s="24" t="s">
        <v>296</v>
      </c>
      <c r="B447" s="17" t="s">
        <v>297</v>
      </c>
      <c r="C447" s="18">
        <v>22792898.850000001</v>
      </c>
      <c r="D447" s="18">
        <v>25836627</v>
      </c>
      <c r="E447" s="18">
        <v>11236627</v>
      </c>
      <c r="F447" s="18">
        <v>25833363.77</v>
      </c>
      <c r="G447" s="18">
        <f t="shared" si="105"/>
        <v>3040464.9199999981</v>
      </c>
      <c r="H447" s="18">
        <f t="shared" si="106"/>
        <v>-14596736.77</v>
      </c>
      <c r="I447" s="19">
        <f t="shared" si="107"/>
        <v>13.339527104513067</v>
      </c>
      <c r="J447" s="19">
        <f t="shared" si="108"/>
        <v>229.903188652609</v>
      </c>
      <c r="K447" s="19">
        <f t="shared" si="109"/>
        <v>99.987369752251325</v>
      </c>
    </row>
    <row r="448" spans="1:11" ht="38.25">
      <c r="A448" s="25" t="s">
        <v>298</v>
      </c>
      <c r="B448" s="17" t="s">
        <v>299</v>
      </c>
      <c r="C448" s="18">
        <v>22792898.850000001</v>
      </c>
      <c r="D448" s="18">
        <v>25836627</v>
      </c>
      <c r="E448" s="18">
        <v>11236627</v>
      </c>
      <c r="F448" s="18">
        <v>25833363.77</v>
      </c>
      <c r="G448" s="18">
        <f t="shared" si="105"/>
        <v>3040464.9199999981</v>
      </c>
      <c r="H448" s="18">
        <f t="shared" si="106"/>
        <v>-14596736.77</v>
      </c>
      <c r="I448" s="19">
        <f t="shared" si="107"/>
        <v>13.339527104513067</v>
      </c>
      <c r="J448" s="19">
        <f t="shared" si="108"/>
        <v>229.903188652609</v>
      </c>
      <c r="K448" s="19">
        <f t="shared" si="109"/>
        <v>99.987369752251325</v>
      </c>
    </row>
    <row r="449" spans="1:11" ht="25.5">
      <c r="A449" s="39" t="s">
        <v>343</v>
      </c>
      <c r="B449" s="28" t="s">
        <v>344</v>
      </c>
      <c r="C449" s="29"/>
      <c r="D449" s="29"/>
      <c r="E449" s="29"/>
      <c r="F449" s="29"/>
      <c r="G449" s="29"/>
      <c r="H449" s="29"/>
      <c r="I449" s="30"/>
      <c r="J449" s="30"/>
      <c r="K449" s="30"/>
    </row>
    <row r="450" spans="1:11">
      <c r="A450" s="16" t="s">
        <v>24</v>
      </c>
      <c r="B450" s="17" t="s">
        <v>25</v>
      </c>
      <c r="C450" s="18">
        <v>89789857.510000005</v>
      </c>
      <c r="D450" s="18">
        <v>89603321</v>
      </c>
      <c r="E450" s="18">
        <v>76082001</v>
      </c>
      <c r="F450" s="18">
        <v>89519692.519999996</v>
      </c>
      <c r="G450" s="18">
        <f t="shared" ref="G450:G464" si="110">F450-C450</f>
        <v>-270164.99000000954</v>
      </c>
      <c r="H450" s="18">
        <f t="shared" ref="H450:H464" si="111">E450-F450</f>
        <v>-13437691.519999996</v>
      </c>
      <c r="I450" s="19">
        <f t="shared" ref="I450:I464" si="112">IF(ISERROR(F450/C450),0,F450/C450*100-100)</f>
        <v>-0.30088586561117836</v>
      </c>
      <c r="J450" s="19">
        <f t="shared" ref="J450:J464" si="113">IF(ISERROR(F450/E450),0,F450/E450*100)</f>
        <v>117.6621163263043</v>
      </c>
      <c r="K450" s="19">
        <f t="shared" ref="K450:K464" si="114">IF(ISERROR(F450/D450),0,F450/D450*100)</f>
        <v>99.906668102178926</v>
      </c>
    </row>
    <row r="451" spans="1:11">
      <c r="A451" s="22" t="s">
        <v>28</v>
      </c>
      <c r="B451" s="17" t="s">
        <v>29</v>
      </c>
      <c r="C451" s="18">
        <v>89789857.510000005</v>
      </c>
      <c r="D451" s="18">
        <v>89603321</v>
      </c>
      <c r="E451" s="18">
        <v>76082001</v>
      </c>
      <c r="F451" s="18">
        <v>89519692.519999996</v>
      </c>
      <c r="G451" s="18">
        <f t="shared" si="110"/>
        <v>-270164.99000000954</v>
      </c>
      <c r="H451" s="18">
        <f t="shared" si="111"/>
        <v>-13437691.519999996</v>
      </c>
      <c r="I451" s="19">
        <f t="shared" si="112"/>
        <v>-0.30088586561117836</v>
      </c>
      <c r="J451" s="19">
        <f t="shared" si="113"/>
        <v>117.6621163263043</v>
      </c>
      <c r="K451" s="19">
        <f t="shared" si="114"/>
        <v>99.906668102178926</v>
      </c>
    </row>
    <row r="452" spans="1:11">
      <c r="A452" s="23" t="s">
        <v>30</v>
      </c>
      <c r="B452" s="17" t="s">
        <v>31</v>
      </c>
      <c r="C452" s="18">
        <v>89789857.510000005</v>
      </c>
      <c r="D452" s="18">
        <v>89603321</v>
      </c>
      <c r="E452" s="18">
        <v>76082001</v>
      </c>
      <c r="F452" s="18">
        <v>89519692.519999996</v>
      </c>
      <c r="G452" s="18">
        <f t="shared" si="110"/>
        <v>-270164.99000000954</v>
      </c>
      <c r="H452" s="18">
        <f t="shared" si="111"/>
        <v>-13437691.519999996</v>
      </c>
      <c r="I452" s="19">
        <f t="shared" si="112"/>
        <v>-0.30088586561117836</v>
      </c>
      <c r="J452" s="19">
        <f t="shared" si="113"/>
        <v>117.6621163263043</v>
      </c>
      <c r="K452" s="19">
        <f t="shared" si="114"/>
        <v>99.906668102178926</v>
      </c>
    </row>
    <row r="453" spans="1:11">
      <c r="A453" s="16" t="s">
        <v>32</v>
      </c>
      <c r="B453" s="17" t="s">
        <v>33</v>
      </c>
      <c r="C453" s="18">
        <v>89789857.510000005</v>
      </c>
      <c r="D453" s="18">
        <v>89603321</v>
      </c>
      <c r="E453" s="18">
        <v>76082001</v>
      </c>
      <c r="F453" s="18">
        <v>89519692.519999996</v>
      </c>
      <c r="G453" s="18">
        <f t="shared" si="110"/>
        <v>-270164.99000000954</v>
      </c>
      <c r="H453" s="18">
        <f t="shared" si="111"/>
        <v>-13437691.519999996</v>
      </c>
      <c r="I453" s="19">
        <f t="shared" si="112"/>
        <v>-0.30088586561117836</v>
      </c>
      <c r="J453" s="19">
        <f t="shared" si="113"/>
        <v>117.6621163263043</v>
      </c>
      <c r="K453" s="19">
        <f t="shared" si="114"/>
        <v>99.906668102178926</v>
      </c>
    </row>
    <row r="454" spans="1:11">
      <c r="A454" s="22" t="s">
        <v>34</v>
      </c>
      <c r="B454" s="17" t="s">
        <v>35</v>
      </c>
      <c r="C454" s="18">
        <v>66996958.659999996</v>
      </c>
      <c r="D454" s="18">
        <v>63766694</v>
      </c>
      <c r="E454" s="18">
        <v>64845374</v>
      </c>
      <c r="F454" s="18">
        <v>63686328.75</v>
      </c>
      <c r="G454" s="18">
        <f t="shared" si="110"/>
        <v>-3310629.9099999964</v>
      </c>
      <c r="H454" s="18">
        <f t="shared" si="111"/>
        <v>1159045.25</v>
      </c>
      <c r="I454" s="19">
        <f t="shared" si="112"/>
        <v>-4.9414629801346308</v>
      </c>
      <c r="J454" s="19">
        <f t="shared" si="113"/>
        <v>98.212601487964278</v>
      </c>
      <c r="K454" s="19">
        <f t="shared" si="114"/>
        <v>99.87396986583623</v>
      </c>
    </row>
    <row r="455" spans="1:11">
      <c r="A455" s="23" t="s">
        <v>44</v>
      </c>
      <c r="B455" s="17" t="s">
        <v>45</v>
      </c>
      <c r="C455" s="18">
        <v>66996958.659999996</v>
      </c>
      <c r="D455" s="18">
        <v>63664499</v>
      </c>
      <c r="E455" s="18">
        <v>64843265</v>
      </c>
      <c r="F455" s="18">
        <v>63664498.520000003</v>
      </c>
      <c r="G455" s="18">
        <f t="shared" si="110"/>
        <v>-3332460.1399999931</v>
      </c>
      <c r="H455" s="18">
        <f t="shared" si="111"/>
        <v>1178766.4799999967</v>
      </c>
      <c r="I455" s="19">
        <f t="shared" si="112"/>
        <v>-4.9740468920563217</v>
      </c>
      <c r="J455" s="19">
        <f t="shared" si="113"/>
        <v>98.182129662964996</v>
      </c>
      <c r="K455" s="19">
        <f t="shared" si="114"/>
        <v>99.999999246047636</v>
      </c>
    </row>
    <row r="456" spans="1:11">
      <c r="A456" s="24" t="s">
        <v>46</v>
      </c>
      <c r="B456" s="17" t="s">
        <v>47</v>
      </c>
      <c r="C456" s="18">
        <v>66996958.659999996</v>
      </c>
      <c r="D456" s="18">
        <v>63664499</v>
      </c>
      <c r="E456" s="18">
        <v>64843265</v>
      </c>
      <c r="F456" s="18">
        <v>63664498.520000003</v>
      </c>
      <c r="G456" s="18">
        <f t="shared" si="110"/>
        <v>-3332460.1399999931</v>
      </c>
      <c r="H456" s="18">
        <f t="shared" si="111"/>
        <v>1178766.4799999967</v>
      </c>
      <c r="I456" s="19">
        <f t="shared" si="112"/>
        <v>-4.9740468920563217</v>
      </c>
      <c r="J456" s="19">
        <f t="shared" si="113"/>
        <v>98.182129662964996</v>
      </c>
      <c r="K456" s="19">
        <f t="shared" si="114"/>
        <v>99.999999246047636</v>
      </c>
    </row>
    <row r="457" spans="1:11" ht="25.5">
      <c r="A457" s="23" t="s">
        <v>50</v>
      </c>
      <c r="B457" s="17" t="s">
        <v>51</v>
      </c>
      <c r="C457" s="18">
        <v>0</v>
      </c>
      <c r="D457" s="18">
        <v>102195</v>
      </c>
      <c r="E457" s="18">
        <v>2109</v>
      </c>
      <c r="F457" s="18">
        <v>21830.23</v>
      </c>
      <c r="G457" s="18">
        <f t="shared" si="110"/>
        <v>21830.23</v>
      </c>
      <c r="H457" s="18">
        <f t="shared" si="111"/>
        <v>-19721.23</v>
      </c>
      <c r="I457" s="19">
        <f t="shared" si="112"/>
        <v>0</v>
      </c>
      <c r="J457" s="19">
        <f t="shared" si="113"/>
        <v>1035.0986249407304</v>
      </c>
      <c r="K457" s="19">
        <f t="shared" si="114"/>
        <v>21.361348402563728</v>
      </c>
    </row>
    <row r="458" spans="1:11" ht="51">
      <c r="A458" s="24" t="s">
        <v>153</v>
      </c>
      <c r="B458" s="17" t="s">
        <v>154</v>
      </c>
      <c r="C458" s="18">
        <v>0</v>
      </c>
      <c r="D458" s="18">
        <v>102195</v>
      </c>
      <c r="E458" s="18">
        <v>2109</v>
      </c>
      <c r="F458" s="18">
        <v>21830.23</v>
      </c>
      <c r="G458" s="18">
        <f t="shared" si="110"/>
        <v>21830.23</v>
      </c>
      <c r="H458" s="18">
        <f t="shared" si="111"/>
        <v>-19721.23</v>
      </c>
      <c r="I458" s="19">
        <f t="shared" si="112"/>
        <v>0</v>
      </c>
      <c r="J458" s="19">
        <f t="shared" si="113"/>
        <v>1035.0986249407304</v>
      </c>
      <c r="K458" s="19">
        <f t="shared" si="114"/>
        <v>21.361348402563728</v>
      </c>
    </row>
    <row r="459" spans="1:11" ht="38.25">
      <c r="A459" s="25" t="s">
        <v>155</v>
      </c>
      <c r="B459" s="17" t="s">
        <v>156</v>
      </c>
      <c r="C459" s="18">
        <v>0</v>
      </c>
      <c r="D459" s="18">
        <v>2109</v>
      </c>
      <c r="E459" s="18">
        <v>2109</v>
      </c>
      <c r="F459" s="18">
        <v>345.17</v>
      </c>
      <c r="G459" s="18">
        <f t="shared" si="110"/>
        <v>345.17</v>
      </c>
      <c r="H459" s="18">
        <f t="shared" si="111"/>
        <v>1763.83</v>
      </c>
      <c r="I459" s="19">
        <f t="shared" si="112"/>
        <v>0</v>
      </c>
      <c r="J459" s="19">
        <f t="shared" si="113"/>
        <v>16.366524419155997</v>
      </c>
      <c r="K459" s="19">
        <f t="shared" si="114"/>
        <v>16.366524419155997</v>
      </c>
    </row>
    <row r="460" spans="1:11" ht="63.75">
      <c r="A460" s="25" t="s">
        <v>249</v>
      </c>
      <c r="B460" s="17" t="s">
        <v>250</v>
      </c>
      <c r="C460" s="18">
        <v>0</v>
      </c>
      <c r="D460" s="18">
        <v>100086</v>
      </c>
      <c r="E460" s="18">
        <v>0</v>
      </c>
      <c r="F460" s="18">
        <v>21485.06</v>
      </c>
      <c r="G460" s="18">
        <f t="shared" si="110"/>
        <v>21485.06</v>
      </c>
      <c r="H460" s="18">
        <f t="shared" si="111"/>
        <v>-21485.06</v>
      </c>
      <c r="I460" s="19">
        <f t="shared" si="112"/>
        <v>0</v>
      </c>
      <c r="J460" s="19">
        <f t="shared" si="113"/>
        <v>0</v>
      </c>
      <c r="K460" s="19">
        <f t="shared" si="114"/>
        <v>21.466598725096418</v>
      </c>
    </row>
    <row r="461" spans="1:11">
      <c r="A461" s="22" t="s">
        <v>58</v>
      </c>
      <c r="B461" s="17" t="s">
        <v>59</v>
      </c>
      <c r="C461" s="18">
        <v>22792898.850000001</v>
      </c>
      <c r="D461" s="18">
        <v>25836627</v>
      </c>
      <c r="E461" s="18">
        <v>11236627</v>
      </c>
      <c r="F461" s="18">
        <v>25833363.77</v>
      </c>
      <c r="G461" s="18">
        <f t="shared" si="110"/>
        <v>3040464.9199999981</v>
      </c>
      <c r="H461" s="18">
        <f t="shared" si="111"/>
        <v>-14596736.77</v>
      </c>
      <c r="I461" s="19">
        <f t="shared" si="112"/>
        <v>13.339527104513067</v>
      </c>
      <c r="J461" s="19">
        <f t="shared" si="113"/>
        <v>229.903188652609</v>
      </c>
      <c r="K461" s="19">
        <f t="shared" si="114"/>
        <v>99.987369752251325</v>
      </c>
    </row>
    <row r="462" spans="1:11">
      <c r="A462" s="23" t="s">
        <v>183</v>
      </c>
      <c r="B462" s="17" t="s">
        <v>184</v>
      </c>
      <c r="C462" s="18">
        <v>22792898.850000001</v>
      </c>
      <c r="D462" s="18">
        <v>25836627</v>
      </c>
      <c r="E462" s="18">
        <v>11236627</v>
      </c>
      <c r="F462" s="18">
        <v>25833363.77</v>
      </c>
      <c r="G462" s="18">
        <f t="shared" si="110"/>
        <v>3040464.9199999981</v>
      </c>
      <c r="H462" s="18">
        <f t="shared" si="111"/>
        <v>-14596736.77</v>
      </c>
      <c r="I462" s="19">
        <f t="shared" si="112"/>
        <v>13.339527104513067</v>
      </c>
      <c r="J462" s="19">
        <f t="shared" si="113"/>
        <v>229.903188652609</v>
      </c>
      <c r="K462" s="19">
        <f t="shared" si="114"/>
        <v>99.987369752251325</v>
      </c>
    </row>
    <row r="463" spans="1:11" ht="51">
      <c r="A463" s="24" t="s">
        <v>296</v>
      </c>
      <c r="B463" s="17" t="s">
        <v>297</v>
      </c>
      <c r="C463" s="18">
        <v>22792898.850000001</v>
      </c>
      <c r="D463" s="18">
        <v>25836627</v>
      </c>
      <c r="E463" s="18">
        <v>11236627</v>
      </c>
      <c r="F463" s="18">
        <v>25833363.77</v>
      </c>
      <c r="G463" s="18">
        <f t="shared" si="110"/>
        <v>3040464.9199999981</v>
      </c>
      <c r="H463" s="18">
        <f t="shared" si="111"/>
        <v>-14596736.77</v>
      </c>
      <c r="I463" s="19">
        <f t="shared" si="112"/>
        <v>13.339527104513067</v>
      </c>
      <c r="J463" s="19">
        <f t="shared" si="113"/>
        <v>229.903188652609</v>
      </c>
      <c r="K463" s="19">
        <f t="shared" si="114"/>
        <v>99.987369752251325</v>
      </c>
    </row>
    <row r="464" spans="1:11" ht="38.25">
      <c r="A464" s="25" t="s">
        <v>298</v>
      </c>
      <c r="B464" s="17" t="s">
        <v>299</v>
      </c>
      <c r="C464" s="18">
        <v>22792898.850000001</v>
      </c>
      <c r="D464" s="18">
        <v>25836627</v>
      </c>
      <c r="E464" s="18">
        <v>11236627</v>
      </c>
      <c r="F464" s="18">
        <v>25833363.77</v>
      </c>
      <c r="G464" s="18">
        <f t="shared" si="110"/>
        <v>3040464.9199999981</v>
      </c>
      <c r="H464" s="18">
        <f t="shared" si="111"/>
        <v>-14596736.77</v>
      </c>
      <c r="I464" s="19">
        <f t="shared" si="112"/>
        <v>13.339527104513067</v>
      </c>
      <c r="J464" s="19">
        <f t="shared" si="113"/>
        <v>229.903188652609</v>
      </c>
      <c r="K464" s="19">
        <f t="shared" si="114"/>
        <v>99.987369752251325</v>
      </c>
    </row>
    <row r="465" spans="1:11" ht="25.5">
      <c r="A465" s="39" t="s">
        <v>345</v>
      </c>
      <c r="B465" s="28" t="s">
        <v>346</v>
      </c>
      <c r="C465" s="29"/>
      <c r="D465" s="29"/>
      <c r="E465" s="29"/>
      <c r="F465" s="29"/>
      <c r="G465" s="29"/>
      <c r="H465" s="29"/>
      <c r="I465" s="30"/>
      <c r="J465" s="30"/>
      <c r="K465" s="30"/>
    </row>
    <row r="466" spans="1:11">
      <c r="A466" s="16" t="s">
        <v>24</v>
      </c>
      <c r="B466" s="17" t="s">
        <v>25</v>
      </c>
      <c r="C466" s="18">
        <v>8468891.6199999992</v>
      </c>
      <c r="D466" s="18">
        <v>6373682</v>
      </c>
      <c r="E466" s="18">
        <v>4499436</v>
      </c>
      <c r="F466" s="18">
        <v>6297633.1500000004</v>
      </c>
      <c r="G466" s="18">
        <f t="shared" ref="G466:G476" si="115">F466-C466</f>
        <v>-2171258.4699999988</v>
      </c>
      <c r="H466" s="18">
        <f t="shared" ref="H466:H476" si="116">E466-F466</f>
        <v>-1798197.1500000004</v>
      </c>
      <c r="I466" s="19">
        <f t="shared" ref="I466:I476" si="117">IF(ISERROR(F466/C466),0,F466/C466*100-100)</f>
        <v>-25.638047662251211</v>
      </c>
      <c r="J466" s="19">
        <f t="shared" ref="J466:J476" si="118">IF(ISERROR(F466/E466),0,F466/E466*100)</f>
        <v>139.96494560651601</v>
      </c>
      <c r="K466" s="19">
        <f t="shared" ref="K466:K476" si="119">IF(ISERROR(F466/D466),0,F466/D466*100)</f>
        <v>98.80683018073384</v>
      </c>
    </row>
    <row r="467" spans="1:11">
      <c r="A467" s="22" t="s">
        <v>28</v>
      </c>
      <c r="B467" s="17" t="s">
        <v>29</v>
      </c>
      <c r="C467" s="18">
        <v>8468891.6199999992</v>
      </c>
      <c r="D467" s="18">
        <v>6373682</v>
      </c>
      <c r="E467" s="18">
        <v>4499436</v>
      </c>
      <c r="F467" s="18">
        <v>6297633.1500000004</v>
      </c>
      <c r="G467" s="18">
        <f t="shared" si="115"/>
        <v>-2171258.4699999988</v>
      </c>
      <c r="H467" s="18">
        <f t="shared" si="116"/>
        <v>-1798197.1500000004</v>
      </c>
      <c r="I467" s="19">
        <f t="shared" si="117"/>
        <v>-25.638047662251211</v>
      </c>
      <c r="J467" s="19">
        <f t="shared" si="118"/>
        <v>139.96494560651601</v>
      </c>
      <c r="K467" s="19">
        <f t="shared" si="119"/>
        <v>98.80683018073384</v>
      </c>
    </row>
    <row r="468" spans="1:11">
      <c r="A468" s="23" t="s">
        <v>30</v>
      </c>
      <c r="B468" s="17" t="s">
        <v>31</v>
      </c>
      <c r="C468" s="18">
        <v>8468891.6199999992</v>
      </c>
      <c r="D468" s="18">
        <v>6373682</v>
      </c>
      <c r="E468" s="18">
        <v>4499436</v>
      </c>
      <c r="F468" s="18">
        <v>6297633.1500000004</v>
      </c>
      <c r="G468" s="18">
        <f t="shared" si="115"/>
        <v>-2171258.4699999988</v>
      </c>
      <c r="H468" s="18">
        <f t="shared" si="116"/>
        <v>-1798197.1500000004</v>
      </c>
      <c r="I468" s="19">
        <f t="shared" si="117"/>
        <v>-25.638047662251211</v>
      </c>
      <c r="J468" s="19">
        <f t="shared" si="118"/>
        <v>139.96494560651601</v>
      </c>
      <c r="K468" s="19">
        <f t="shared" si="119"/>
        <v>98.80683018073384</v>
      </c>
    </row>
    <row r="469" spans="1:11">
      <c r="A469" s="16" t="s">
        <v>32</v>
      </c>
      <c r="B469" s="17" t="s">
        <v>33</v>
      </c>
      <c r="C469" s="18">
        <v>8468891.6199999992</v>
      </c>
      <c r="D469" s="18">
        <v>6373682</v>
      </c>
      <c r="E469" s="18">
        <v>4499436</v>
      </c>
      <c r="F469" s="18">
        <v>6297633.1500000004</v>
      </c>
      <c r="G469" s="18">
        <f t="shared" si="115"/>
        <v>-2171258.4699999988</v>
      </c>
      <c r="H469" s="18">
        <f t="shared" si="116"/>
        <v>-1798197.1500000004</v>
      </c>
      <c r="I469" s="19">
        <f t="shared" si="117"/>
        <v>-25.638047662251211</v>
      </c>
      <c r="J469" s="19">
        <f t="shared" si="118"/>
        <v>139.96494560651601</v>
      </c>
      <c r="K469" s="19">
        <f t="shared" si="119"/>
        <v>98.80683018073384</v>
      </c>
    </row>
    <row r="470" spans="1:11">
      <c r="A470" s="22" t="s">
        <v>34</v>
      </c>
      <c r="B470" s="17" t="s">
        <v>35</v>
      </c>
      <c r="C470" s="18">
        <v>8359947.54</v>
      </c>
      <c r="D470" s="18">
        <v>6330682</v>
      </c>
      <c r="E470" s="18">
        <v>4477436</v>
      </c>
      <c r="F470" s="18">
        <v>6255520.25</v>
      </c>
      <c r="G470" s="18">
        <f t="shared" si="115"/>
        <v>-2104427.29</v>
      </c>
      <c r="H470" s="18">
        <f t="shared" si="116"/>
        <v>-1778084.25</v>
      </c>
      <c r="I470" s="19">
        <f t="shared" si="117"/>
        <v>-25.172733201146386</v>
      </c>
      <c r="J470" s="19">
        <f t="shared" si="118"/>
        <v>139.71210867112339</v>
      </c>
      <c r="K470" s="19">
        <f t="shared" si="119"/>
        <v>98.812738501159899</v>
      </c>
    </row>
    <row r="471" spans="1:11">
      <c r="A471" s="23" t="s">
        <v>36</v>
      </c>
      <c r="B471" s="17" t="s">
        <v>37</v>
      </c>
      <c r="C471" s="18">
        <v>8359947.54</v>
      </c>
      <c r="D471" s="18">
        <v>6330682</v>
      </c>
      <c r="E471" s="18">
        <v>4477436</v>
      </c>
      <c r="F471" s="18">
        <v>6255520.25</v>
      </c>
      <c r="G471" s="18">
        <f t="shared" si="115"/>
        <v>-2104427.29</v>
      </c>
      <c r="H471" s="18">
        <f t="shared" si="116"/>
        <v>-1778084.25</v>
      </c>
      <c r="I471" s="19">
        <f t="shared" si="117"/>
        <v>-25.172733201146386</v>
      </c>
      <c r="J471" s="19">
        <f t="shared" si="118"/>
        <v>139.71210867112339</v>
      </c>
      <c r="K471" s="19">
        <f t="shared" si="119"/>
        <v>98.812738501159899</v>
      </c>
    </row>
    <row r="472" spans="1:11">
      <c r="A472" s="24" t="s">
        <v>38</v>
      </c>
      <c r="B472" s="17" t="s">
        <v>39</v>
      </c>
      <c r="C472" s="18">
        <v>7464849.46</v>
      </c>
      <c r="D472" s="18">
        <v>5725942</v>
      </c>
      <c r="E472" s="18">
        <v>3757696</v>
      </c>
      <c r="F472" s="18">
        <v>5697891.5800000001</v>
      </c>
      <c r="G472" s="18">
        <f t="shared" si="115"/>
        <v>-1766957.88</v>
      </c>
      <c r="H472" s="18">
        <f t="shared" si="116"/>
        <v>-1940195.58</v>
      </c>
      <c r="I472" s="19">
        <f t="shared" si="117"/>
        <v>-23.670375262999613</v>
      </c>
      <c r="J472" s="19">
        <f t="shared" si="118"/>
        <v>151.63258496695849</v>
      </c>
      <c r="K472" s="19">
        <f t="shared" si="119"/>
        <v>99.510116937964099</v>
      </c>
    </row>
    <row r="473" spans="1:11">
      <c r="A473" s="24" t="s">
        <v>40</v>
      </c>
      <c r="B473" s="17" t="s">
        <v>41</v>
      </c>
      <c r="C473" s="18">
        <v>895098.08</v>
      </c>
      <c r="D473" s="18">
        <v>604740</v>
      </c>
      <c r="E473" s="18">
        <v>719740</v>
      </c>
      <c r="F473" s="18">
        <v>557628.67000000004</v>
      </c>
      <c r="G473" s="18">
        <f t="shared" si="115"/>
        <v>-337469.40999999992</v>
      </c>
      <c r="H473" s="18">
        <f t="shared" si="116"/>
        <v>162111.32999999996</v>
      </c>
      <c r="I473" s="19">
        <f t="shared" si="117"/>
        <v>-37.701947701641799</v>
      </c>
      <c r="J473" s="19">
        <f t="shared" si="118"/>
        <v>77.476403979214723</v>
      </c>
      <c r="K473" s="19">
        <f t="shared" si="119"/>
        <v>92.209655389092831</v>
      </c>
    </row>
    <row r="474" spans="1:11">
      <c r="A474" s="25" t="s">
        <v>42</v>
      </c>
      <c r="B474" s="17" t="s">
        <v>43</v>
      </c>
      <c r="C474" s="18">
        <v>11726.98</v>
      </c>
      <c r="D474" s="18">
        <v>0</v>
      </c>
      <c r="E474" s="18">
        <v>0</v>
      </c>
      <c r="F474" s="18">
        <v>6492.56</v>
      </c>
      <c r="G474" s="18">
        <f t="shared" si="115"/>
        <v>-5234.4199999999992</v>
      </c>
      <c r="H474" s="18">
        <f t="shared" si="116"/>
        <v>-6492.56</v>
      </c>
      <c r="I474" s="19">
        <f t="shared" si="117"/>
        <v>-44.635703309803546</v>
      </c>
      <c r="J474" s="19">
        <f t="shared" si="118"/>
        <v>0</v>
      </c>
      <c r="K474" s="19">
        <f t="shared" si="119"/>
        <v>0</v>
      </c>
    </row>
    <row r="475" spans="1:11">
      <c r="A475" s="22" t="s">
        <v>58</v>
      </c>
      <c r="B475" s="17" t="s">
        <v>59</v>
      </c>
      <c r="C475" s="18">
        <v>108944.08</v>
      </c>
      <c r="D475" s="18">
        <v>43000</v>
      </c>
      <c r="E475" s="18">
        <v>22000</v>
      </c>
      <c r="F475" s="18">
        <v>42112.9</v>
      </c>
      <c r="G475" s="18">
        <f t="shared" si="115"/>
        <v>-66831.179999999993</v>
      </c>
      <c r="H475" s="18">
        <f t="shared" si="116"/>
        <v>-20112.900000000001</v>
      </c>
      <c r="I475" s="19">
        <f t="shared" si="117"/>
        <v>-61.3444805812303</v>
      </c>
      <c r="J475" s="19">
        <f t="shared" si="118"/>
        <v>191.42227272727271</v>
      </c>
      <c r="K475" s="19">
        <f t="shared" si="119"/>
        <v>97.936976744186055</v>
      </c>
    </row>
    <row r="476" spans="1:11">
      <c r="A476" s="23" t="s">
        <v>60</v>
      </c>
      <c r="B476" s="17" t="s">
        <v>61</v>
      </c>
      <c r="C476" s="18">
        <v>108944.08</v>
      </c>
      <c r="D476" s="18">
        <v>43000</v>
      </c>
      <c r="E476" s="18">
        <v>22000</v>
      </c>
      <c r="F476" s="18">
        <v>42112.9</v>
      </c>
      <c r="G476" s="18">
        <f t="shared" si="115"/>
        <v>-66831.179999999993</v>
      </c>
      <c r="H476" s="18">
        <f t="shared" si="116"/>
        <v>-20112.900000000001</v>
      </c>
      <c r="I476" s="19">
        <f t="shared" si="117"/>
        <v>-61.3444805812303</v>
      </c>
      <c r="J476" s="19">
        <f t="shared" si="118"/>
        <v>191.42227272727271</v>
      </c>
      <c r="K476" s="19">
        <f t="shared" si="119"/>
        <v>97.936976744186055</v>
      </c>
    </row>
    <row r="477" spans="1:11" ht="25.5">
      <c r="A477" s="27" t="s">
        <v>111</v>
      </c>
      <c r="B477" s="28" t="s">
        <v>112</v>
      </c>
      <c r="C477" s="29"/>
      <c r="D477" s="29"/>
      <c r="E477" s="29"/>
      <c r="F477" s="29"/>
      <c r="G477" s="29"/>
      <c r="H477" s="29"/>
      <c r="I477" s="30"/>
      <c r="J477" s="30"/>
      <c r="K477" s="30"/>
    </row>
    <row r="478" spans="1:11">
      <c r="A478" s="16" t="s">
        <v>24</v>
      </c>
      <c r="B478" s="17" t="s">
        <v>25</v>
      </c>
      <c r="C478" s="18">
        <v>315718178.72000003</v>
      </c>
      <c r="D478" s="18">
        <v>294681378</v>
      </c>
      <c r="E478" s="18">
        <v>296834161</v>
      </c>
      <c r="F478" s="18">
        <v>290816466.25999999</v>
      </c>
      <c r="G478" s="18">
        <f t="shared" ref="G478:G498" si="120">F478-C478</f>
        <v>-24901712.460000038</v>
      </c>
      <c r="H478" s="18">
        <f t="shared" ref="H478:H498" si="121">E478-F478</f>
        <v>6017694.7400000095</v>
      </c>
      <c r="I478" s="19">
        <f t="shared" ref="I478:I498" si="122">IF(ISERROR(F478/C478),0,F478/C478*100-100)</f>
        <v>-7.8873229792968402</v>
      </c>
      <c r="J478" s="19">
        <f t="shared" ref="J478:J498" si="123">IF(ISERROR(F478/E478),0,F478/E478*100)</f>
        <v>97.972708154705941</v>
      </c>
      <c r="K478" s="19">
        <f t="shared" ref="K478:K498" si="124">IF(ISERROR(F478/D478),0,F478/D478*100)</f>
        <v>98.688443848664235</v>
      </c>
    </row>
    <row r="479" spans="1:11">
      <c r="A479" s="22" t="s">
        <v>28</v>
      </c>
      <c r="B479" s="17" t="s">
        <v>29</v>
      </c>
      <c r="C479" s="18">
        <v>315718178.72000003</v>
      </c>
      <c r="D479" s="18">
        <v>294681378</v>
      </c>
      <c r="E479" s="18">
        <v>296834161</v>
      </c>
      <c r="F479" s="18">
        <v>290816466.25999999</v>
      </c>
      <c r="G479" s="18">
        <f t="shared" si="120"/>
        <v>-24901712.460000038</v>
      </c>
      <c r="H479" s="18">
        <f t="shared" si="121"/>
        <v>6017694.7400000095</v>
      </c>
      <c r="I479" s="19">
        <f t="shared" si="122"/>
        <v>-7.8873229792968402</v>
      </c>
      <c r="J479" s="19">
        <f t="shared" si="123"/>
        <v>97.972708154705941</v>
      </c>
      <c r="K479" s="19">
        <f t="shared" si="124"/>
        <v>98.688443848664235</v>
      </c>
    </row>
    <row r="480" spans="1:11">
      <c r="A480" s="23" t="s">
        <v>30</v>
      </c>
      <c r="B480" s="17" t="s">
        <v>31</v>
      </c>
      <c r="C480" s="18">
        <v>315718178.72000003</v>
      </c>
      <c r="D480" s="18">
        <v>294681378</v>
      </c>
      <c r="E480" s="18">
        <v>296834161</v>
      </c>
      <c r="F480" s="18">
        <v>290816466.25999999</v>
      </c>
      <c r="G480" s="18">
        <f t="shared" si="120"/>
        <v>-24901712.460000038</v>
      </c>
      <c r="H480" s="18">
        <f t="shared" si="121"/>
        <v>6017694.7400000095</v>
      </c>
      <c r="I480" s="19">
        <f t="shared" si="122"/>
        <v>-7.8873229792968402</v>
      </c>
      <c r="J480" s="19">
        <f t="shared" si="123"/>
        <v>97.972708154705941</v>
      </c>
      <c r="K480" s="19">
        <f t="shared" si="124"/>
        <v>98.688443848664235</v>
      </c>
    </row>
    <row r="481" spans="1:11">
      <c r="A481" s="16" t="s">
        <v>32</v>
      </c>
      <c r="B481" s="17" t="s">
        <v>33</v>
      </c>
      <c r="C481" s="18">
        <v>315718178.72000003</v>
      </c>
      <c r="D481" s="18">
        <v>294681378</v>
      </c>
      <c r="E481" s="18">
        <v>296834161</v>
      </c>
      <c r="F481" s="18">
        <v>290816466.25999999</v>
      </c>
      <c r="G481" s="18">
        <f t="shared" si="120"/>
        <v>-24901712.460000038</v>
      </c>
      <c r="H481" s="18">
        <f t="shared" si="121"/>
        <v>6017694.7400000095</v>
      </c>
      <c r="I481" s="19">
        <f t="shared" si="122"/>
        <v>-7.8873229792968402</v>
      </c>
      <c r="J481" s="19">
        <f t="shared" si="123"/>
        <v>97.972708154705941</v>
      </c>
      <c r="K481" s="19">
        <f t="shared" si="124"/>
        <v>98.688443848664235</v>
      </c>
    </row>
    <row r="482" spans="1:11">
      <c r="A482" s="22" t="s">
        <v>34</v>
      </c>
      <c r="B482" s="17" t="s">
        <v>35</v>
      </c>
      <c r="C482" s="18">
        <v>167358293.47999999</v>
      </c>
      <c r="D482" s="18">
        <v>171769293</v>
      </c>
      <c r="E482" s="18">
        <v>187166063</v>
      </c>
      <c r="F482" s="18">
        <v>169530310.63999999</v>
      </c>
      <c r="G482" s="18">
        <f t="shared" si="120"/>
        <v>2172017.1599999964</v>
      </c>
      <c r="H482" s="18">
        <f t="shared" si="121"/>
        <v>17635752.360000014</v>
      </c>
      <c r="I482" s="19">
        <f t="shared" si="122"/>
        <v>1.2978246341042876</v>
      </c>
      <c r="J482" s="19">
        <f t="shared" si="123"/>
        <v>90.577483932009599</v>
      </c>
      <c r="K482" s="19">
        <f t="shared" si="124"/>
        <v>98.696517683169361</v>
      </c>
    </row>
    <row r="483" spans="1:11">
      <c r="A483" s="23" t="s">
        <v>36</v>
      </c>
      <c r="B483" s="17" t="s">
        <v>37</v>
      </c>
      <c r="C483" s="18">
        <v>2303084.69</v>
      </c>
      <c r="D483" s="18">
        <v>2618135</v>
      </c>
      <c r="E483" s="18">
        <v>1942403</v>
      </c>
      <c r="F483" s="18">
        <v>2601077.21</v>
      </c>
      <c r="G483" s="18">
        <f t="shared" si="120"/>
        <v>297992.52</v>
      </c>
      <c r="H483" s="18">
        <f t="shared" si="121"/>
        <v>-658674.21</v>
      </c>
      <c r="I483" s="19">
        <f t="shared" si="122"/>
        <v>12.938843338843967</v>
      </c>
      <c r="J483" s="19">
        <f t="shared" si="123"/>
        <v>133.91027557103237</v>
      </c>
      <c r="K483" s="19">
        <f t="shared" si="124"/>
        <v>99.348475536975741</v>
      </c>
    </row>
    <row r="484" spans="1:11">
      <c r="A484" s="24" t="s">
        <v>38</v>
      </c>
      <c r="B484" s="17" t="s">
        <v>39</v>
      </c>
      <c r="C484" s="18">
        <v>1874151.56</v>
      </c>
      <c r="D484" s="18">
        <v>1944825</v>
      </c>
      <c r="E484" s="18">
        <v>1454619</v>
      </c>
      <c r="F484" s="18">
        <v>1943504.82</v>
      </c>
      <c r="G484" s="18">
        <f t="shared" si="120"/>
        <v>69353.260000000009</v>
      </c>
      <c r="H484" s="18">
        <f t="shared" si="121"/>
        <v>-488885.82000000007</v>
      </c>
      <c r="I484" s="19">
        <f t="shared" si="122"/>
        <v>3.7005150213145015</v>
      </c>
      <c r="J484" s="19">
        <f t="shared" si="123"/>
        <v>133.6092007597866</v>
      </c>
      <c r="K484" s="19">
        <f t="shared" si="124"/>
        <v>99.932118313987132</v>
      </c>
    </row>
    <row r="485" spans="1:11">
      <c r="A485" s="24" t="s">
        <v>40</v>
      </c>
      <c r="B485" s="17" t="s">
        <v>41</v>
      </c>
      <c r="C485" s="18">
        <v>428933.13</v>
      </c>
      <c r="D485" s="18">
        <v>673310</v>
      </c>
      <c r="E485" s="18">
        <v>487784</v>
      </c>
      <c r="F485" s="18">
        <v>657572.39</v>
      </c>
      <c r="G485" s="18">
        <f t="shared" si="120"/>
        <v>228639.26</v>
      </c>
      <c r="H485" s="18">
        <f t="shared" si="121"/>
        <v>-169788.39</v>
      </c>
      <c r="I485" s="19">
        <f t="shared" si="122"/>
        <v>53.304173543321298</v>
      </c>
      <c r="J485" s="19">
        <f t="shared" si="123"/>
        <v>134.80810973709677</v>
      </c>
      <c r="K485" s="19">
        <f t="shared" si="124"/>
        <v>97.662650190848197</v>
      </c>
    </row>
    <row r="486" spans="1:11">
      <c r="A486" s="25" t="s">
        <v>42</v>
      </c>
      <c r="B486" s="17" t="s">
        <v>43</v>
      </c>
      <c r="C486" s="18">
        <v>5484.2</v>
      </c>
      <c r="D486" s="18">
        <v>0</v>
      </c>
      <c r="E486" s="18">
        <v>0</v>
      </c>
      <c r="F486" s="18">
        <v>1280.06</v>
      </c>
      <c r="G486" s="18">
        <f t="shared" si="120"/>
        <v>-4204.1399999999994</v>
      </c>
      <c r="H486" s="18">
        <f t="shared" si="121"/>
        <v>-1280.06</v>
      </c>
      <c r="I486" s="19">
        <f t="shared" si="122"/>
        <v>-76.659129863972865</v>
      </c>
      <c r="J486" s="19">
        <f t="shared" si="123"/>
        <v>0</v>
      </c>
      <c r="K486" s="19">
        <f t="shared" si="124"/>
        <v>0</v>
      </c>
    </row>
    <row r="487" spans="1:11">
      <c r="A487" s="23" t="s">
        <v>44</v>
      </c>
      <c r="B487" s="17" t="s">
        <v>45</v>
      </c>
      <c r="C487" s="18">
        <v>145073412.30000001</v>
      </c>
      <c r="D487" s="18">
        <v>146930408</v>
      </c>
      <c r="E487" s="18">
        <v>173095710</v>
      </c>
      <c r="F487" s="18">
        <v>144866692.06</v>
      </c>
      <c r="G487" s="18">
        <f t="shared" si="120"/>
        <v>-206720.24000000954</v>
      </c>
      <c r="H487" s="18">
        <f t="shared" si="121"/>
        <v>28229017.939999998</v>
      </c>
      <c r="I487" s="19">
        <f t="shared" si="122"/>
        <v>-0.14249353945885446</v>
      </c>
      <c r="J487" s="19">
        <f t="shared" si="123"/>
        <v>83.691670960533912</v>
      </c>
      <c r="K487" s="19">
        <f t="shared" si="124"/>
        <v>98.5954466688747</v>
      </c>
    </row>
    <row r="488" spans="1:11">
      <c r="A488" s="24" t="s">
        <v>46</v>
      </c>
      <c r="B488" s="17" t="s">
        <v>47</v>
      </c>
      <c r="C488" s="18">
        <v>145073412.30000001</v>
      </c>
      <c r="D488" s="18">
        <v>146930408</v>
      </c>
      <c r="E488" s="18">
        <v>173095710</v>
      </c>
      <c r="F488" s="18">
        <v>144866692.06</v>
      </c>
      <c r="G488" s="18">
        <f t="shared" si="120"/>
        <v>-206720.24000000954</v>
      </c>
      <c r="H488" s="18">
        <f t="shared" si="121"/>
        <v>28229017.939999998</v>
      </c>
      <c r="I488" s="19">
        <f t="shared" si="122"/>
        <v>-0.14249353945885446</v>
      </c>
      <c r="J488" s="19">
        <f t="shared" si="123"/>
        <v>83.691670960533912</v>
      </c>
      <c r="K488" s="19">
        <f t="shared" si="124"/>
        <v>98.5954466688747</v>
      </c>
    </row>
    <row r="489" spans="1:11" ht="25.5">
      <c r="A489" s="23" t="s">
        <v>50</v>
      </c>
      <c r="B489" s="17" t="s">
        <v>51</v>
      </c>
      <c r="C489" s="18">
        <v>19981796.489999998</v>
      </c>
      <c r="D489" s="18">
        <v>22220750</v>
      </c>
      <c r="E489" s="18">
        <v>12127950</v>
      </c>
      <c r="F489" s="18">
        <v>22062541.370000001</v>
      </c>
      <c r="G489" s="18">
        <f t="shared" si="120"/>
        <v>2080744.8800000027</v>
      </c>
      <c r="H489" s="18">
        <f t="shared" si="121"/>
        <v>-9934591.370000001</v>
      </c>
      <c r="I489" s="19">
        <f t="shared" si="122"/>
        <v>10.413202241556817</v>
      </c>
      <c r="J489" s="19">
        <f t="shared" si="123"/>
        <v>181.91484438837563</v>
      </c>
      <c r="K489" s="19">
        <f t="shared" si="124"/>
        <v>99.288013995927244</v>
      </c>
    </row>
    <row r="490" spans="1:11" ht="51">
      <c r="A490" s="24" t="s">
        <v>153</v>
      </c>
      <c r="B490" s="17" t="s">
        <v>154</v>
      </c>
      <c r="C490" s="18">
        <v>19981796.489999998</v>
      </c>
      <c r="D490" s="18">
        <v>22220750</v>
      </c>
      <c r="E490" s="18">
        <v>12127950</v>
      </c>
      <c r="F490" s="18">
        <v>22062541.370000001</v>
      </c>
      <c r="G490" s="18">
        <f t="shared" si="120"/>
        <v>2080744.8800000027</v>
      </c>
      <c r="H490" s="18">
        <f t="shared" si="121"/>
        <v>-9934591.370000001</v>
      </c>
      <c r="I490" s="19">
        <f t="shared" si="122"/>
        <v>10.413202241556817</v>
      </c>
      <c r="J490" s="19">
        <f t="shared" si="123"/>
        <v>181.91484438837563</v>
      </c>
      <c r="K490" s="19">
        <f t="shared" si="124"/>
        <v>99.288013995927244</v>
      </c>
    </row>
    <row r="491" spans="1:11" ht="38.25">
      <c r="A491" s="25" t="s">
        <v>155</v>
      </c>
      <c r="B491" s="17" t="s">
        <v>156</v>
      </c>
      <c r="C491" s="18">
        <v>2427608.94</v>
      </c>
      <c r="D491" s="18">
        <v>2249567</v>
      </c>
      <c r="E491" s="18">
        <v>815383</v>
      </c>
      <c r="F491" s="18">
        <v>2091360.93</v>
      </c>
      <c r="G491" s="18">
        <f t="shared" si="120"/>
        <v>-336248.01</v>
      </c>
      <c r="H491" s="18">
        <f t="shared" si="121"/>
        <v>-1275977.93</v>
      </c>
      <c r="I491" s="19">
        <f t="shared" si="122"/>
        <v>-13.850995704439939</v>
      </c>
      <c r="J491" s="19">
        <f t="shared" si="123"/>
        <v>256.48816936335442</v>
      </c>
      <c r="K491" s="19">
        <f t="shared" si="124"/>
        <v>92.967265700465902</v>
      </c>
    </row>
    <row r="492" spans="1:11" ht="63.75">
      <c r="A492" s="25" t="s">
        <v>249</v>
      </c>
      <c r="B492" s="17" t="s">
        <v>250</v>
      </c>
      <c r="C492" s="18">
        <v>17554187.550000001</v>
      </c>
      <c r="D492" s="18">
        <v>19971183</v>
      </c>
      <c r="E492" s="18">
        <v>11312567</v>
      </c>
      <c r="F492" s="18">
        <v>19971180.440000001</v>
      </c>
      <c r="G492" s="18">
        <f t="shared" si="120"/>
        <v>2416992.8900000006</v>
      </c>
      <c r="H492" s="18">
        <f t="shared" si="121"/>
        <v>-8658613.4400000013</v>
      </c>
      <c r="I492" s="19">
        <f t="shared" si="122"/>
        <v>13.768753940423764</v>
      </c>
      <c r="J492" s="19">
        <f t="shared" si="123"/>
        <v>176.53977598541516</v>
      </c>
      <c r="K492" s="19">
        <f t="shared" si="124"/>
        <v>99.999987181530514</v>
      </c>
    </row>
    <row r="493" spans="1:11">
      <c r="A493" s="22" t="s">
        <v>58</v>
      </c>
      <c r="B493" s="17" t="s">
        <v>59</v>
      </c>
      <c r="C493" s="18">
        <v>148359885.24000001</v>
      </c>
      <c r="D493" s="18">
        <v>122912085</v>
      </c>
      <c r="E493" s="18">
        <v>109668098</v>
      </c>
      <c r="F493" s="18">
        <v>121286155.62</v>
      </c>
      <c r="G493" s="18">
        <f t="shared" si="120"/>
        <v>-27073729.620000005</v>
      </c>
      <c r="H493" s="18">
        <f t="shared" si="121"/>
        <v>-11618057.620000005</v>
      </c>
      <c r="I493" s="19">
        <f t="shared" si="122"/>
        <v>-18.248686008487496</v>
      </c>
      <c r="J493" s="19">
        <f t="shared" si="123"/>
        <v>110.5938352464178</v>
      </c>
      <c r="K493" s="19">
        <f t="shared" si="124"/>
        <v>98.677160687657363</v>
      </c>
    </row>
    <row r="494" spans="1:11">
      <c r="A494" s="23" t="s">
        <v>60</v>
      </c>
      <c r="B494" s="17" t="s">
        <v>61</v>
      </c>
      <c r="C494" s="18">
        <v>2904550.75</v>
      </c>
      <c r="D494" s="18">
        <v>1203692</v>
      </c>
      <c r="E494" s="18">
        <v>1659190</v>
      </c>
      <c r="F494" s="18">
        <v>1124430.24</v>
      </c>
      <c r="G494" s="18">
        <f t="shared" si="120"/>
        <v>-1780120.51</v>
      </c>
      <c r="H494" s="18">
        <f t="shared" si="121"/>
        <v>534759.76</v>
      </c>
      <c r="I494" s="19">
        <f t="shared" si="122"/>
        <v>-61.287292363543656</v>
      </c>
      <c r="J494" s="19">
        <f t="shared" si="123"/>
        <v>67.769829856737317</v>
      </c>
      <c r="K494" s="19">
        <f t="shared" si="124"/>
        <v>93.415112836174046</v>
      </c>
    </row>
    <row r="495" spans="1:11">
      <c r="A495" s="23" t="s">
        <v>183</v>
      </c>
      <c r="B495" s="17" t="s">
        <v>184</v>
      </c>
      <c r="C495" s="18">
        <v>145455334.49000001</v>
      </c>
      <c r="D495" s="18">
        <v>121708393</v>
      </c>
      <c r="E495" s="18">
        <v>108008908</v>
      </c>
      <c r="F495" s="18">
        <v>120161725.38</v>
      </c>
      <c r="G495" s="18">
        <f t="shared" si="120"/>
        <v>-25293609.110000014</v>
      </c>
      <c r="H495" s="18">
        <f t="shared" si="121"/>
        <v>-12152817.379999995</v>
      </c>
      <c r="I495" s="19">
        <f t="shared" si="122"/>
        <v>-17.389261933008683</v>
      </c>
      <c r="J495" s="19">
        <f t="shared" si="123"/>
        <v>111.25168062989768</v>
      </c>
      <c r="K495" s="19">
        <f t="shared" si="124"/>
        <v>98.729202167676306</v>
      </c>
    </row>
    <row r="496" spans="1:11" ht="51">
      <c r="A496" s="24" t="s">
        <v>296</v>
      </c>
      <c r="B496" s="17" t="s">
        <v>297</v>
      </c>
      <c r="C496" s="18">
        <v>145455334.49000001</v>
      </c>
      <c r="D496" s="18">
        <v>121708393</v>
      </c>
      <c r="E496" s="18">
        <v>108008908</v>
      </c>
      <c r="F496" s="18">
        <v>120161725.38</v>
      </c>
      <c r="G496" s="18">
        <f t="shared" si="120"/>
        <v>-25293609.110000014</v>
      </c>
      <c r="H496" s="18">
        <f t="shared" si="121"/>
        <v>-12152817.379999995</v>
      </c>
      <c r="I496" s="19">
        <f t="shared" si="122"/>
        <v>-17.389261933008683</v>
      </c>
      <c r="J496" s="19">
        <f t="shared" si="123"/>
        <v>111.25168062989768</v>
      </c>
      <c r="K496" s="19">
        <f t="shared" si="124"/>
        <v>98.729202167676306</v>
      </c>
    </row>
    <row r="497" spans="1:11" ht="38.25">
      <c r="A497" s="25" t="s">
        <v>298</v>
      </c>
      <c r="B497" s="17" t="s">
        <v>299</v>
      </c>
      <c r="C497" s="18">
        <v>116236427.41</v>
      </c>
      <c r="D497" s="18">
        <v>99426854</v>
      </c>
      <c r="E497" s="18">
        <v>87123811</v>
      </c>
      <c r="F497" s="18">
        <v>97880187.349999994</v>
      </c>
      <c r="G497" s="18">
        <f t="shared" si="120"/>
        <v>-18356240.060000002</v>
      </c>
      <c r="H497" s="18">
        <f t="shared" si="121"/>
        <v>-10756376.349999994</v>
      </c>
      <c r="I497" s="19">
        <f t="shared" si="122"/>
        <v>-15.792157819211155</v>
      </c>
      <c r="J497" s="19">
        <f t="shared" si="123"/>
        <v>112.34608108453841</v>
      </c>
      <c r="K497" s="19">
        <f t="shared" si="124"/>
        <v>98.444417591649838</v>
      </c>
    </row>
    <row r="498" spans="1:11" ht="63.75">
      <c r="A498" s="25" t="s">
        <v>300</v>
      </c>
      <c r="B498" s="17" t="s">
        <v>301</v>
      </c>
      <c r="C498" s="18">
        <v>29218907.079999998</v>
      </c>
      <c r="D498" s="18">
        <v>22281539</v>
      </c>
      <c r="E498" s="18">
        <v>20885097</v>
      </c>
      <c r="F498" s="18">
        <v>22281538.030000001</v>
      </c>
      <c r="G498" s="18">
        <f t="shared" si="120"/>
        <v>-6937369.049999997</v>
      </c>
      <c r="H498" s="18">
        <f t="shared" si="121"/>
        <v>-1396441.0300000012</v>
      </c>
      <c r="I498" s="19">
        <f t="shared" si="122"/>
        <v>-23.742739695929785</v>
      </c>
      <c r="J498" s="19">
        <f t="shared" si="123"/>
        <v>106.68630377919722</v>
      </c>
      <c r="K498" s="19">
        <f t="shared" si="124"/>
        <v>99.999995646620292</v>
      </c>
    </row>
    <row r="499" spans="1:11" ht="38.25">
      <c r="A499" s="39" t="s">
        <v>347</v>
      </c>
      <c r="B499" s="28" t="s">
        <v>348</v>
      </c>
      <c r="C499" s="29"/>
      <c r="D499" s="29"/>
      <c r="E499" s="29"/>
      <c r="F499" s="29"/>
      <c r="G499" s="29"/>
      <c r="H499" s="29"/>
      <c r="I499" s="30"/>
      <c r="J499" s="30"/>
      <c r="K499" s="30"/>
    </row>
    <row r="500" spans="1:11">
      <c r="A500" s="16" t="s">
        <v>24</v>
      </c>
      <c r="B500" s="17" t="s">
        <v>25</v>
      </c>
      <c r="C500" s="18">
        <v>310510543.27999997</v>
      </c>
      <c r="D500" s="18">
        <v>290859551</v>
      </c>
      <c r="E500" s="18">
        <v>293232568</v>
      </c>
      <c r="F500" s="18">
        <v>287090958.81</v>
      </c>
      <c r="G500" s="18">
        <f t="shared" ref="G500:G515" si="125">F500-C500</f>
        <v>-23419584.469999969</v>
      </c>
      <c r="H500" s="18">
        <f t="shared" ref="H500:H515" si="126">E500-F500</f>
        <v>6141609.1899999976</v>
      </c>
      <c r="I500" s="19">
        <f t="shared" ref="I500:I515" si="127">IF(ISERROR(F500/C500),0,F500/C500*100-100)</f>
        <v>-7.5422831774448156</v>
      </c>
      <c r="J500" s="19">
        <f t="shared" ref="J500:J515" si="128">IF(ISERROR(F500/E500),0,F500/E500*100)</f>
        <v>97.905550112700993</v>
      </c>
      <c r="K500" s="19">
        <f t="shared" ref="K500:K515" si="129">IF(ISERROR(F500/D500),0,F500/D500*100)</f>
        <v>98.704325789872385</v>
      </c>
    </row>
    <row r="501" spans="1:11">
      <c r="A501" s="22" t="s">
        <v>28</v>
      </c>
      <c r="B501" s="17" t="s">
        <v>29</v>
      </c>
      <c r="C501" s="18">
        <v>310510543.27999997</v>
      </c>
      <c r="D501" s="18">
        <v>290859551</v>
      </c>
      <c r="E501" s="18">
        <v>293232568</v>
      </c>
      <c r="F501" s="18">
        <v>287090958.81</v>
      </c>
      <c r="G501" s="18">
        <f t="shared" si="125"/>
        <v>-23419584.469999969</v>
      </c>
      <c r="H501" s="18">
        <f t="shared" si="126"/>
        <v>6141609.1899999976</v>
      </c>
      <c r="I501" s="19">
        <f t="shared" si="127"/>
        <v>-7.5422831774448156</v>
      </c>
      <c r="J501" s="19">
        <f t="shared" si="128"/>
        <v>97.905550112700993</v>
      </c>
      <c r="K501" s="19">
        <f t="shared" si="129"/>
        <v>98.704325789872385</v>
      </c>
    </row>
    <row r="502" spans="1:11">
      <c r="A502" s="23" t="s">
        <v>30</v>
      </c>
      <c r="B502" s="17" t="s">
        <v>31</v>
      </c>
      <c r="C502" s="18">
        <v>310510543.27999997</v>
      </c>
      <c r="D502" s="18">
        <v>290859551</v>
      </c>
      <c r="E502" s="18">
        <v>293232568</v>
      </c>
      <c r="F502" s="18">
        <v>287090958.81</v>
      </c>
      <c r="G502" s="18">
        <f t="shared" si="125"/>
        <v>-23419584.469999969</v>
      </c>
      <c r="H502" s="18">
        <f t="shared" si="126"/>
        <v>6141609.1899999976</v>
      </c>
      <c r="I502" s="19">
        <f t="shared" si="127"/>
        <v>-7.5422831774448156</v>
      </c>
      <c r="J502" s="19">
        <f t="shared" si="128"/>
        <v>97.905550112700993</v>
      </c>
      <c r="K502" s="19">
        <f t="shared" si="129"/>
        <v>98.704325789872385</v>
      </c>
    </row>
    <row r="503" spans="1:11">
      <c r="A503" s="16" t="s">
        <v>32</v>
      </c>
      <c r="B503" s="17" t="s">
        <v>33</v>
      </c>
      <c r="C503" s="18">
        <v>310510543.27999997</v>
      </c>
      <c r="D503" s="18">
        <v>290859551</v>
      </c>
      <c r="E503" s="18">
        <v>293232568</v>
      </c>
      <c r="F503" s="18">
        <v>287090958.81</v>
      </c>
      <c r="G503" s="18">
        <f t="shared" si="125"/>
        <v>-23419584.469999969</v>
      </c>
      <c r="H503" s="18">
        <f t="shared" si="126"/>
        <v>6141609.1899999976</v>
      </c>
      <c r="I503" s="19">
        <f t="shared" si="127"/>
        <v>-7.5422831774448156</v>
      </c>
      <c r="J503" s="19">
        <f t="shared" si="128"/>
        <v>97.905550112700993</v>
      </c>
      <c r="K503" s="19">
        <f t="shared" si="129"/>
        <v>98.704325789872385</v>
      </c>
    </row>
    <row r="504" spans="1:11">
      <c r="A504" s="22" t="s">
        <v>34</v>
      </c>
      <c r="B504" s="17" t="s">
        <v>35</v>
      </c>
      <c r="C504" s="18">
        <v>165055208.78999999</v>
      </c>
      <c r="D504" s="18">
        <v>169151158</v>
      </c>
      <c r="E504" s="18">
        <v>185223660</v>
      </c>
      <c r="F504" s="18">
        <v>166929233.43000001</v>
      </c>
      <c r="G504" s="18">
        <f t="shared" si="125"/>
        <v>1874024.6400000155</v>
      </c>
      <c r="H504" s="18">
        <f t="shared" si="126"/>
        <v>18294426.569999993</v>
      </c>
      <c r="I504" s="19">
        <f t="shared" si="127"/>
        <v>1.1353926081692549</v>
      </c>
      <c r="J504" s="19">
        <f t="shared" si="128"/>
        <v>90.123061724403897</v>
      </c>
      <c r="K504" s="19">
        <f t="shared" si="129"/>
        <v>98.68642662795132</v>
      </c>
    </row>
    <row r="505" spans="1:11">
      <c r="A505" s="23" t="s">
        <v>44</v>
      </c>
      <c r="B505" s="17" t="s">
        <v>45</v>
      </c>
      <c r="C505" s="18">
        <v>145073412.30000001</v>
      </c>
      <c r="D505" s="18">
        <v>146930408</v>
      </c>
      <c r="E505" s="18">
        <v>173095710</v>
      </c>
      <c r="F505" s="18">
        <v>144866692.06</v>
      </c>
      <c r="G505" s="18">
        <f t="shared" si="125"/>
        <v>-206720.24000000954</v>
      </c>
      <c r="H505" s="18">
        <f t="shared" si="126"/>
        <v>28229017.939999998</v>
      </c>
      <c r="I505" s="19">
        <f t="shared" si="127"/>
        <v>-0.14249353945885446</v>
      </c>
      <c r="J505" s="19">
        <f t="shared" si="128"/>
        <v>83.691670960533912</v>
      </c>
      <c r="K505" s="19">
        <f t="shared" si="129"/>
        <v>98.5954466688747</v>
      </c>
    </row>
    <row r="506" spans="1:11">
      <c r="A506" s="24" t="s">
        <v>46</v>
      </c>
      <c r="B506" s="17" t="s">
        <v>47</v>
      </c>
      <c r="C506" s="18">
        <v>145073412.30000001</v>
      </c>
      <c r="D506" s="18">
        <v>146930408</v>
      </c>
      <c r="E506" s="18">
        <v>173095710</v>
      </c>
      <c r="F506" s="18">
        <v>144866692.06</v>
      </c>
      <c r="G506" s="18">
        <f t="shared" si="125"/>
        <v>-206720.24000000954</v>
      </c>
      <c r="H506" s="18">
        <f t="shared" si="126"/>
        <v>28229017.939999998</v>
      </c>
      <c r="I506" s="19">
        <f t="shared" si="127"/>
        <v>-0.14249353945885446</v>
      </c>
      <c r="J506" s="19">
        <f t="shared" si="128"/>
        <v>83.691670960533912</v>
      </c>
      <c r="K506" s="19">
        <f t="shared" si="129"/>
        <v>98.5954466688747</v>
      </c>
    </row>
    <row r="507" spans="1:11" ht="25.5">
      <c r="A507" s="23" t="s">
        <v>50</v>
      </c>
      <c r="B507" s="17" t="s">
        <v>51</v>
      </c>
      <c r="C507" s="18">
        <v>19981796.489999998</v>
      </c>
      <c r="D507" s="18">
        <v>22220750</v>
      </c>
      <c r="E507" s="18">
        <v>12127950</v>
      </c>
      <c r="F507" s="18">
        <v>22062541.370000001</v>
      </c>
      <c r="G507" s="18">
        <f t="shared" si="125"/>
        <v>2080744.8800000027</v>
      </c>
      <c r="H507" s="18">
        <f t="shared" si="126"/>
        <v>-9934591.370000001</v>
      </c>
      <c r="I507" s="19">
        <f t="shared" si="127"/>
        <v>10.413202241556817</v>
      </c>
      <c r="J507" s="19">
        <f t="shared" si="128"/>
        <v>181.91484438837563</v>
      </c>
      <c r="K507" s="19">
        <f t="shared" si="129"/>
        <v>99.288013995927244</v>
      </c>
    </row>
    <row r="508" spans="1:11" ht="51">
      <c r="A508" s="24" t="s">
        <v>153</v>
      </c>
      <c r="B508" s="17" t="s">
        <v>154</v>
      </c>
      <c r="C508" s="18">
        <v>19981796.489999998</v>
      </c>
      <c r="D508" s="18">
        <v>22220750</v>
      </c>
      <c r="E508" s="18">
        <v>12127950</v>
      </c>
      <c r="F508" s="18">
        <v>22062541.370000001</v>
      </c>
      <c r="G508" s="18">
        <f t="shared" si="125"/>
        <v>2080744.8800000027</v>
      </c>
      <c r="H508" s="18">
        <f t="shared" si="126"/>
        <v>-9934591.370000001</v>
      </c>
      <c r="I508" s="19">
        <f t="shared" si="127"/>
        <v>10.413202241556817</v>
      </c>
      <c r="J508" s="19">
        <f t="shared" si="128"/>
        <v>181.91484438837563</v>
      </c>
      <c r="K508" s="19">
        <f t="shared" si="129"/>
        <v>99.288013995927244</v>
      </c>
    </row>
    <row r="509" spans="1:11" ht="38.25">
      <c r="A509" s="25" t="s">
        <v>155</v>
      </c>
      <c r="B509" s="17" t="s">
        <v>156</v>
      </c>
      <c r="C509" s="18">
        <v>2427608.94</v>
      </c>
      <c r="D509" s="18">
        <v>2249567</v>
      </c>
      <c r="E509" s="18">
        <v>815383</v>
      </c>
      <c r="F509" s="18">
        <v>2091360.93</v>
      </c>
      <c r="G509" s="18">
        <f t="shared" si="125"/>
        <v>-336248.01</v>
      </c>
      <c r="H509" s="18">
        <f t="shared" si="126"/>
        <v>-1275977.93</v>
      </c>
      <c r="I509" s="19">
        <f t="shared" si="127"/>
        <v>-13.850995704439939</v>
      </c>
      <c r="J509" s="19">
        <f t="shared" si="128"/>
        <v>256.48816936335442</v>
      </c>
      <c r="K509" s="19">
        <f t="shared" si="129"/>
        <v>92.967265700465902</v>
      </c>
    </row>
    <row r="510" spans="1:11" ht="63.75">
      <c r="A510" s="25" t="s">
        <v>249</v>
      </c>
      <c r="B510" s="17" t="s">
        <v>250</v>
      </c>
      <c r="C510" s="18">
        <v>17554187.550000001</v>
      </c>
      <c r="D510" s="18">
        <v>19971183</v>
      </c>
      <c r="E510" s="18">
        <v>11312567</v>
      </c>
      <c r="F510" s="18">
        <v>19971180.440000001</v>
      </c>
      <c r="G510" s="18">
        <f t="shared" si="125"/>
        <v>2416992.8900000006</v>
      </c>
      <c r="H510" s="18">
        <f t="shared" si="126"/>
        <v>-8658613.4400000013</v>
      </c>
      <c r="I510" s="19">
        <f t="shared" si="127"/>
        <v>13.768753940423764</v>
      </c>
      <c r="J510" s="19">
        <f t="shared" si="128"/>
        <v>176.53977598541516</v>
      </c>
      <c r="K510" s="19">
        <f t="shared" si="129"/>
        <v>99.999987181530514</v>
      </c>
    </row>
    <row r="511" spans="1:11">
      <c r="A511" s="22" t="s">
        <v>58</v>
      </c>
      <c r="B511" s="17" t="s">
        <v>59</v>
      </c>
      <c r="C511" s="18">
        <v>145455334.49000001</v>
      </c>
      <c r="D511" s="18">
        <v>121708393</v>
      </c>
      <c r="E511" s="18">
        <v>108008908</v>
      </c>
      <c r="F511" s="18">
        <v>120161725.38</v>
      </c>
      <c r="G511" s="18">
        <f t="shared" si="125"/>
        <v>-25293609.110000014</v>
      </c>
      <c r="H511" s="18">
        <f t="shared" si="126"/>
        <v>-12152817.379999995</v>
      </c>
      <c r="I511" s="19">
        <f t="shared" si="127"/>
        <v>-17.389261933008683</v>
      </c>
      <c r="J511" s="19">
        <f t="shared" si="128"/>
        <v>111.25168062989768</v>
      </c>
      <c r="K511" s="19">
        <f t="shared" si="129"/>
        <v>98.729202167676306</v>
      </c>
    </row>
    <row r="512" spans="1:11">
      <c r="A512" s="23" t="s">
        <v>183</v>
      </c>
      <c r="B512" s="17" t="s">
        <v>184</v>
      </c>
      <c r="C512" s="18">
        <v>145455334.49000001</v>
      </c>
      <c r="D512" s="18">
        <v>121708393</v>
      </c>
      <c r="E512" s="18">
        <v>108008908</v>
      </c>
      <c r="F512" s="18">
        <v>120161725.38</v>
      </c>
      <c r="G512" s="18">
        <f t="shared" si="125"/>
        <v>-25293609.110000014</v>
      </c>
      <c r="H512" s="18">
        <f t="shared" si="126"/>
        <v>-12152817.379999995</v>
      </c>
      <c r="I512" s="19">
        <f t="shared" si="127"/>
        <v>-17.389261933008683</v>
      </c>
      <c r="J512" s="19">
        <f t="shared" si="128"/>
        <v>111.25168062989768</v>
      </c>
      <c r="K512" s="19">
        <f t="shared" si="129"/>
        <v>98.729202167676306</v>
      </c>
    </row>
    <row r="513" spans="1:11" ht="51">
      <c r="A513" s="24" t="s">
        <v>296</v>
      </c>
      <c r="B513" s="17" t="s">
        <v>297</v>
      </c>
      <c r="C513" s="18">
        <v>145455334.49000001</v>
      </c>
      <c r="D513" s="18">
        <v>121708393</v>
      </c>
      <c r="E513" s="18">
        <v>108008908</v>
      </c>
      <c r="F513" s="18">
        <v>120161725.38</v>
      </c>
      <c r="G513" s="18">
        <f t="shared" si="125"/>
        <v>-25293609.110000014</v>
      </c>
      <c r="H513" s="18">
        <f t="shared" si="126"/>
        <v>-12152817.379999995</v>
      </c>
      <c r="I513" s="19">
        <f t="shared" si="127"/>
        <v>-17.389261933008683</v>
      </c>
      <c r="J513" s="19">
        <f t="shared" si="128"/>
        <v>111.25168062989768</v>
      </c>
      <c r="K513" s="19">
        <f t="shared" si="129"/>
        <v>98.729202167676306</v>
      </c>
    </row>
    <row r="514" spans="1:11" ht="38.25">
      <c r="A514" s="25" t="s">
        <v>298</v>
      </c>
      <c r="B514" s="17" t="s">
        <v>299</v>
      </c>
      <c r="C514" s="18">
        <v>116236427.41</v>
      </c>
      <c r="D514" s="18">
        <v>99426854</v>
      </c>
      <c r="E514" s="18">
        <v>87123811</v>
      </c>
      <c r="F514" s="18">
        <v>97880187.349999994</v>
      </c>
      <c r="G514" s="18">
        <f t="shared" si="125"/>
        <v>-18356240.060000002</v>
      </c>
      <c r="H514" s="18">
        <f t="shared" si="126"/>
        <v>-10756376.349999994</v>
      </c>
      <c r="I514" s="19">
        <f t="shared" si="127"/>
        <v>-15.792157819211155</v>
      </c>
      <c r="J514" s="19">
        <f t="shared" si="128"/>
        <v>112.34608108453841</v>
      </c>
      <c r="K514" s="19">
        <f t="shared" si="129"/>
        <v>98.444417591649838</v>
      </c>
    </row>
    <row r="515" spans="1:11" ht="63.75">
      <c r="A515" s="25" t="s">
        <v>300</v>
      </c>
      <c r="B515" s="17" t="s">
        <v>301</v>
      </c>
      <c r="C515" s="18">
        <v>29218907.079999998</v>
      </c>
      <c r="D515" s="18">
        <v>22281539</v>
      </c>
      <c r="E515" s="18">
        <v>20885097</v>
      </c>
      <c r="F515" s="18">
        <v>22281538.030000001</v>
      </c>
      <c r="G515" s="18">
        <f t="shared" si="125"/>
        <v>-6937369.049999997</v>
      </c>
      <c r="H515" s="18">
        <f t="shared" si="126"/>
        <v>-1396441.0300000012</v>
      </c>
      <c r="I515" s="19">
        <f t="shared" si="127"/>
        <v>-23.742739695929785</v>
      </c>
      <c r="J515" s="19">
        <f t="shared" si="128"/>
        <v>106.68630377919722</v>
      </c>
      <c r="K515" s="19">
        <f t="shared" si="129"/>
        <v>99.999995646620292</v>
      </c>
    </row>
    <row r="516" spans="1:11" ht="25.5">
      <c r="A516" s="39" t="s">
        <v>349</v>
      </c>
      <c r="B516" s="28" t="s">
        <v>350</v>
      </c>
      <c r="C516" s="29"/>
      <c r="D516" s="29"/>
      <c r="E516" s="29"/>
      <c r="F516" s="29"/>
      <c r="G516" s="29"/>
      <c r="H516" s="29"/>
      <c r="I516" s="30"/>
      <c r="J516" s="30"/>
      <c r="K516" s="30"/>
    </row>
    <row r="517" spans="1:11">
      <c r="A517" s="16" t="s">
        <v>24</v>
      </c>
      <c r="B517" s="17" t="s">
        <v>25</v>
      </c>
      <c r="C517" s="18">
        <v>2947762.98</v>
      </c>
      <c r="D517" s="18">
        <v>1476079</v>
      </c>
      <c r="E517" s="18">
        <v>1922551</v>
      </c>
      <c r="F517" s="18">
        <v>1388847.59</v>
      </c>
      <c r="G517" s="18">
        <f t="shared" ref="G517:G525" si="130">F517-C517</f>
        <v>-1558915.39</v>
      </c>
      <c r="H517" s="18">
        <f t="shared" ref="H517:H525" si="131">E517-F517</f>
        <v>533703.40999999992</v>
      </c>
      <c r="I517" s="19">
        <f t="shared" ref="I517:I525" si="132">IF(ISERROR(F517/C517),0,F517/C517*100-100)</f>
        <v>-52.884692581355367</v>
      </c>
      <c r="J517" s="19">
        <f t="shared" ref="J517:J525" si="133">IF(ISERROR(F517/E517),0,F517/E517*100)</f>
        <v>72.239830828935098</v>
      </c>
      <c r="K517" s="19">
        <f t="shared" ref="K517:K525" si="134">IF(ISERROR(F517/D517),0,F517/D517*100)</f>
        <v>94.09032917614843</v>
      </c>
    </row>
    <row r="518" spans="1:11">
      <c r="A518" s="22" t="s">
        <v>28</v>
      </c>
      <c r="B518" s="17" t="s">
        <v>29</v>
      </c>
      <c r="C518" s="18">
        <v>2947762.98</v>
      </c>
      <c r="D518" s="18">
        <v>1476079</v>
      </c>
      <c r="E518" s="18">
        <v>1922551</v>
      </c>
      <c r="F518" s="18">
        <v>1388847.59</v>
      </c>
      <c r="G518" s="18">
        <f t="shared" si="130"/>
        <v>-1558915.39</v>
      </c>
      <c r="H518" s="18">
        <f t="shared" si="131"/>
        <v>533703.40999999992</v>
      </c>
      <c r="I518" s="19">
        <f t="shared" si="132"/>
        <v>-52.884692581355367</v>
      </c>
      <c r="J518" s="19">
        <f t="shared" si="133"/>
        <v>72.239830828935098</v>
      </c>
      <c r="K518" s="19">
        <f t="shared" si="134"/>
        <v>94.09032917614843</v>
      </c>
    </row>
    <row r="519" spans="1:11">
      <c r="A519" s="23" t="s">
        <v>30</v>
      </c>
      <c r="B519" s="17" t="s">
        <v>31</v>
      </c>
      <c r="C519" s="18">
        <v>2947762.98</v>
      </c>
      <c r="D519" s="18">
        <v>1476079</v>
      </c>
      <c r="E519" s="18">
        <v>1922551</v>
      </c>
      <c r="F519" s="18">
        <v>1388847.59</v>
      </c>
      <c r="G519" s="18">
        <f t="shared" si="130"/>
        <v>-1558915.39</v>
      </c>
      <c r="H519" s="18">
        <f t="shared" si="131"/>
        <v>533703.40999999992</v>
      </c>
      <c r="I519" s="19">
        <f t="shared" si="132"/>
        <v>-52.884692581355367</v>
      </c>
      <c r="J519" s="19">
        <f t="shared" si="133"/>
        <v>72.239830828935098</v>
      </c>
      <c r="K519" s="19">
        <f t="shared" si="134"/>
        <v>94.09032917614843</v>
      </c>
    </row>
    <row r="520" spans="1:11">
      <c r="A520" s="16" t="s">
        <v>32</v>
      </c>
      <c r="B520" s="17" t="s">
        <v>33</v>
      </c>
      <c r="C520" s="18">
        <v>2947762.98</v>
      </c>
      <c r="D520" s="18">
        <v>1476079</v>
      </c>
      <c r="E520" s="18">
        <v>1922551</v>
      </c>
      <c r="F520" s="18">
        <v>1388847.59</v>
      </c>
      <c r="G520" s="18">
        <f t="shared" si="130"/>
        <v>-1558915.39</v>
      </c>
      <c r="H520" s="18">
        <f t="shared" si="131"/>
        <v>533703.40999999992</v>
      </c>
      <c r="I520" s="19">
        <f t="shared" si="132"/>
        <v>-52.884692581355367</v>
      </c>
      <c r="J520" s="19">
        <f t="shared" si="133"/>
        <v>72.239830828935098</v>
      </c>
      <c r="K520" s="19">
        <f t="shared" si="134"/>
        <v>94.09032917614843</v>
      </c>
    </row>
    <row r="521" spans="1:11">
      <c r="A521" s="22" t="s">
        <v>34</v>
      </c>
      <c r="B521" s="17" t="s">
        <v>35</v>
      </c>
      <c r="C521" s="18">
        <v>69013.289999999994</v>
      </c>
      <c r="D521" s="18">
        <v>273387</v>
      </c>
      <c r="E521" s="18">
        <v>273361</v>
      </c>
      <c r="F521" s="18">
        <v>265417.34999999998</v>
      </c>
      <c r="G521" s="18">
        <f t="shared" si="130"/>
        <v>196404.06</v>
      </c>
      <c r="H521" s="18">
        <f t="shared" si="131"/>
        <v>7943.6500000000233</v>
      </c>
      <c r="I521" s="19">
        <f t="shared" si="132"/>
        <v>284.58875094927367</v>
      </c>
      <c r="J521" s="19">
        <f t="shared" si="133"/>
        <v>97.094080721097725</v>
      </c>
      <c r="K521" s="19">
        <f t="shared" si="134"/>
        <v>97.084846755697967</v>
      </c>
    </row>
    <row r="522" spans="1:11">
      <c r="A522" s="23" t="s">
        <v>36</v>
      </c>
      <c r="B522" s="17" t="s">
        <v>37</v>
      </c>
      <c r="C522" s="18">
        <v>69013.289999999994</v>
      </c>
      <c r="D522" s="18">
        <v>273387</v>
      </c>
      <c r="E522" s="18">
        <v>273361</v>
      </c>
      <c r="F522" s="18">
        <v>265417.34999999998</v>
      </c>
      <c r="G522" s="18">
        <f t="shared" si="130"/>
        <v>196404.06</v>
      </c>
      <c r="H522" s="18">
        <f t="shared" si="131"/>
        <v>7943.6500000000233</v>
      </c>
      <c r="I522" s="19">
        <f t="shared" si="132"/>
        <v>284.58875094927367</v>
      </c>
      <c r="J522" s="19">
        <f t="shared" si="133"/>
        <v>97.094080721097725</v>
      </c>
      <c r="K522" s="19">
        <f t="shared" si="134"/>
        <v>97.084846755697967</v>
      </c>
    </row>
    <row r="523" spans="1:11">
      <c r="A523" s="24" t="s">
        <v>40</v>
      </c>
      <c r="B523" s="17" t="s">
        <v>41</v>
      </c>
      <c r="C523" s="18">
        <v>69013.289999999994</v>
      </c>
      <c r="D523" s="18">
        <v>273387</v>
      </c>
      <c r="E523" s="18">
        <v>273361</v>
      </c>
      <c r="F523" s="18">
        <v>265417.34999999998</v>
      </c>
      <c r="G523" s="18">
        <f t="shared" si="130"/>
        <v>196404.06</v>
      </c>
      <c r="H523" s="18">
        <f t="shared" si="131"/>
        <v>7943.6500000000233</v>
      </c>
      <c r="I523" s="19">
        <f t="shared" si="132"/>
        <v>284.58875094927367</v>
      </c>
      <c r="J523" s="19">
        <f t="shared" si="133"/>
        <v>97.094080721097725</v>
      </c>
      <c r="K523" s="19">
        <f t="shared" si="134"/>
        <v>97.084846755697967</v>
      </c>
    </row>
    <row r="524" spans="1:11">
      <c r="A524" s="22" t="s">
        <v>58</v>
      </c>
      <c r="B524" s="17" t="s">
        <v>59</v>
      </c>
      <c r="C524" s="18">
        <v>2878749.69</v>
      </c>
      <c r="D524" s="18">
        <v>1202692</v>
      </c>
      <c r="E524" s="18">
        <v>1649190</v>
      </c>
      <c r="F524" s="18">
        <v>1123430.24</v>
      </c>
      <c r="G524" s="18">
        <f t="shared" si="130"/>
        <v>-1755319.45</v>
      </c>
      <c r="H524" s="18">
        <f t="shared" si="131"/>
        <v>525759.76</v>
      </c>
      <c r="I524" s="19">
        <f t="shared" si="132"/>
        <v>-60.975063448465363</v>
      </c>
      <c r="J524" s="19">
        <f t="shared" si="133"/>
        <v>68.120121999284493</v>
      </c>
      <c r="K524" s="19">
        <f t="shared" si="134"/>
        <v>93.409637712731111</v>
      </c>
    </row>
    <row r="525" spans="1:11">
      <c r="A525" s="23" t="s">
        <v>60</v>
      </c>
      <c r="B525" s="17" t="s">
        <v>61</v>
      </c>
      <c r="C525" s="18">
        <v>2878749.69</v>
      </c>
      <c r="D525" s="18">
        <v>1202692</v>
      </c>
      <c r="E525" s="18">
        <v>1649190</v>
      </c>
      <c r="F525" s="18">
        <v>1123430.24</v>
      </c>
      <c r="G525" s="18">
        <f t="shared" si="130"/>
        <v>-1755319.45</v>
      </c>
      <c r="H525" s="18">
        <f t="shared" si="131"/>
        <v>525759.76</v>
      </c>
      <c r="I525" s="19">
        <f t="shared" si="132"/>
        <v>-60.975063448465363</v>
      </c>
      <c r="J525" s="19">
        <f t="shared" si="133"/>
        <v>68.120121999284493</v>
      </c>
      <c r="K525" s="19">
        <f t="shared" si="134"/>
        <v>93.409637712731111</v>
      </c>
    </row>
    <row r="526" spans="1:11" ht="25.5">
      <c r="A526" s="39" t="s">
        <v>115</v>
      </c>
      <c r="B526" s="28" t="s">
        <v>116</v>
      </c>
      <c r="C526" s="29"/>
      <c r="D526" s="29"/>
      <c r="E526" s="29"/>
      <c r="F526" s="29"/>
      <c r="G526" s="29"/>
      <c r="H526" s="29"/>
      <c r="I526" s="30"/>
      <c r="J526" s="30"/>
      <c r="K526" s="30"/>
    </row>
    <row r="527" spans="1:11">
      <c r="A527" s="16" t="s">
        <v>24</v>
      </c>
      <c r="B527" s="17" t="s">
        <v>25</v>
      </c>
      <c r="C527" s="18">
        <v>2259872.46</v>
      </c>
      <c r="D527" s="18">
        <v>2345748</v>
      </c>
      <c r="E527" s="18">
        <v>1679042</v>
      </c>
      <c r="F527" s="18">
        <v>2336659.86</v>
      </c>
      <c r="G527" s="18">
        <f t="shared" ref="G527:G537" si="135">F527-C527</f>
        <v>76787.399999999907</v>
      </c>
      <c r="H527" s="18">
        <f t="shared" ref="H527:H537" si="136">E527-F527</f>
        <v>-657617.85999999987</v>
      </c>
      <c r="I527" s="19">
        <f t="shared" ref="I527:I537" si="137">IF(ISERROR(F527/C527),0,F527/C527*100-100)</f>
        <v>3.3978643201838139</v>
      </c>
      <c r="J527" s="19">
        <f t="shared" ref="J527:J537" si="138">IF(ISERROR(F527/E527),0,F527/E527*100)</f>
        <v>139.16625432836105</v>
      </c>
      <c r="K527" s="19">
        <f t="shared" ref="K527:K537" si="139">IF(ISERROR(F527/D527),0,F527/D527*100)</f>
        <v>99.612569636636152</v>
      </c>
    </row>
    <row r="528" spans="1:11">
      <c r="A528" s="22" t="s">
        <v>28</v>
      </c>
      <c r="B528" s="17" t="s">
        <v>29</v>
      </c>
      <c r="C528" s="18">
        <v>2259872.46</v>
      </c>
      <c r="D528" s="18">
        <v>2345748</v>
      </c>
      <c r="E528" s="18">
        <v>1679042</v>
      </c>
      <c r="F528" s="18">
        <v>2336659.86</v>
      </c>
      <c r="G528" s="18">
        <f t="shared" si="135"/>
        <v>76787.399999999907</v>
      </c>
      <c r="H528" s="18">
        <f t="shared" si="136"/>
        <v>-657617.85999999987</v>
      </c>
      <c r="I528" s="19">
        <f t="shared" si="137"/>
        <v>3.3978643201838139</v>
      </c>
      <c r="J528" s="19">
        <f t="shared" si="138"/>
        <v>139.16625432836105</v>
      </c>
      <c r="K528" s="19">
        <f t="shared" si="139"/>
        <v>99.612569636636152</v>
      </c>
    </row>
    <row r="529" spans="1:11">
      <c r="A529" s="23" t="s">
        <v>30</v>
      </c>
      <c r="B529" s="17" t="s">
        <v>31</v>
      </c>
      <c r="C529" s="18">
        <v>2259872.46</v>
      </c>
      <c r="D529" s="18">
        <v>2345748</v>
      </c>
      <c r="E529" s="18">
        <v>1679042</v>
      </c>
      <c r="F529" s="18">
        <v>2336659.86</v>
      </c>
      <c r="G529" s="18">
        <f t="shared" si="135"/>
        <v>76787.399999999907</v>
      </c>
      <c r="H529" s="18">
        <f t="shared" si="136"/>
        <v>-657617.85999999987</v>
      </c>
      <c r="I529" s="19">
        <f t="shared" si="137"/>
        <v>3.3978643201838139</v>
      </c>
      <c r="J529" s="19">
        <f t="shared" si="138"/>
        <v>139.16625432836105</v>
      </c>
      <c r="K529" s="19">
        <f t="shared" si="139"/>
        <v>99.612569636636152</v>
      </c>
    </row>
    <row r="530" spans="1:11">
      <c r="A530" s="16" t="s">
        <v>32</v>
      </c>
      <c r="B530" s="17" t="s">
        <v>33</v>
      </c>
      <c r="C530" s="18">
        <v>2259872.46</v>
      </c>
      <c r="D530" s="18">
        <v>2345748</v>
      </c>
      <c r="E530" s="18">
        <v>1679042</v>
      </c>
      <c r="F530" s="18">
        <v>2336659.86</v>
      </c>
      <c r="G530" s="18">
        <f t="shared" si="135"/>
        <v>76787.399999999907</v>
      </c>
      <c r="H530" s="18">
        <f t="shared" si="136"/>
        <v>-657617.85999999987</v>
      </c>
      <c r="I530" s="19">
        <f t="shared" si="137"/>
        <v>3.3978643201838139</v>
      </c>
      <c r="J530" s="19">
        <f t="shared" si="138"/>
        <v>139.16625432836105</v>
      </c>
      <c r="K530" s="19">
        <f t="shared" si="139"/>
        <v>99.612569636636152</v>
      </c>
    </row>
    <row r="531" spans="1:11">
      <c r="A531" s="22" t="s">
        <v>34</v>
      </c>
      <c r="B531" s="17" t="s">
        <v>35</v>
      </c>
      <c r="C531" s="18">
        <v>2234071.4</v>
      </c>
      <c r="D531" s="18">
        <v>2344748</v>
      </c>
      <c r="E531" s="18">
        <v>1669042</v>
      </c>
      <c r="F531" s="18">
        <v>2335659.86</v>
      </c>
      <c r="G531" s="18">
        <f t="shared" si="135"/>
        <v>101588.45999999996</v>
      </c>
      <c r="H531" s="18">
        <f t="shared" si="136"/>
        <v>-666617.85999999987</v>
      </c>
      <c r="I531" s="19">
        <f t="shared" si="137"/>
        <v>4.5472342558075809</v>
      </c>
      <c r="J531" s="19">
        <f t="shared" si="138"/>
        <v>139.940148899788</v>
      </c>
      <c r="K531" s="19">
        <f t="shared" si="139"/>
        <v>99.612404403372977</v>
      </c>
    </row>
    <row r="532" spans="1:11">
      <c r="A532" s="23" t="s">
        <v>36</v>
      </c>
      <c r="B532" s="17" t="s">
        <v>37</v>
      </c>
      <c r="C532" s="18">
        <v>2234071.4</v>
      </c>
      <c r="D532" s="18">
        <v>2344748</v>
      </c>
      <c r="E532" s="18">
        <v>1669042</v>
      </c>
      <c r="F532" s="18">
        <v>2335659.86</v>
      </c>
      <c r="G532" s="18">
        <f t="shared" si="135"/>
        <v>101588.45999999996</v>
      </c>
      <c r="H532" s="18">
        <f t="shared" si="136"/>
        <v>-666617.85999999987</v>
      </c>
      <c r="I532" s="19">
        <f t="shared" si="137"/>
        <v>4.5472342558075809</v>
      </c>
      <c r="J532" s="19">
        <f t="shared" si="138"/>
        <v>139.940148899788</v>
      </c>
      <c r="K532" s="19">
        <f t="shared" si="139"/>
        <v>99.612404403372977</v>
      </c>
    </row>
    <row r="533" spans="1:11">
      <c r="A533" s="24" t="s">
        <v>38</v>
      </c>
      <c r="B533" s="17" t="s">
        <v>39</v>
      </c>
      <c r="C533" s="18">
        <v>1874151.56</v>
      </c>
      <c r="D533" s="18">
        <v>1944825</v>
      </c>
      <c r="E533" s="18">
        <v>1454619</v>
      </c>
      <c r="F533" s="18">
        <v>1943504.82</v>
      </c>
      <c r="G533" s="18">
        <f t="shared" si="135"/>
        <v>69353.260000000009</v>
      </c>
      <c r="H533" s="18">
        <f t="shared" si="136"/>
        <v>-488885.82000000007</v>
      </c>
      <c r="I533" s="19">
        <f t="shared" si="137"/>
        <v>3.7005150213145015</v>
      </c>
      <c r="J533" s="19">
        <f t="shared" si="138"/>
        <v>133.6092007597866</v>
      </c>
      <c r="K533" s="19">
        <f t="shared" si="139"/>
        <v>99.932118313987132</v>
      </c>
    </row>
    <row r="534" spans="1:11">
      <c r="A534" s="24" t="s">
        <v>40</v>
      </c>
      <c r="B534" s="17" t="s">
        <v>41</v>
      </c>
      <c r="C534" s="18">
        <v>359919.84</v>
      </c>
      <c r="D534" s="18">
        <v>399923</v>
      </c>
      <c r="E534" s="18">
        <v>214423</v>
      </c>
      <c r="F534" s="18">
        <v>392155.04</v>
      </c>
      <c r="G534" s="18">
        <f t="shared" si="135"/>
        <v>32235.199999999953</v>
      </c>
      <c r="H534" s="18">
        <f t="shared" si="136"/>
        <v>-177732.03999999998</v>
      </c>
      <c r="I534" s="19">
        <f t="shared" si="137"/>
        <v>8.9562164730902225</v>
      </c>
      <c r="J534" s="19">
        <f t="shared" si="138"/>
        <v>182.88851475821158</v>
      </c>
      <c r="K534" s="19">
        <f t="shared" si="139"/>
        <v>98.057636094948279</v>
      </c>
    </row>
    <row r="535" spans="1:11">
      <c r="A535" s="25" t="s">
        <v>42</v>
      </c>
      <c r="B535" s="17" t="s">
        <v>43</v>
      </c>
      <c r="C535" s="18">
        <v>5484.2</v>
      </c>
      <c r="D535" s="18">
        <v>0</v>
      </c>
      <c r="E535" s="18">
        <v>0</v>
      </c>
      <c r="F535" s="18">
        <v>1280.06</v>
      </c>
      <c r="G535" s="18">
        <f t="shared" si="135"/>
        <v>-4204.1399999999994</v>
      </c>
      <c r="H535" s="18">
        <f t="shared" si="136"/>
        <v>-1280.06</v>
      </c>
      <c r="I535" s="19">
        <f t="shared" si="137"/>
        <v>-76.659129863972865</v>
      </c>
      <c r="J535" s="19">
        <f t="shared" si="138"/>
        <v>0</v>
      </c>
      <c r="K535" s="19">
        <f t="shared" si="139"/>
        <v>0</v>
      </c>
    </row>
    <row r="536" spans="1:11">
      <c r="A536" s="22" t="s">
        <v>58</v>
      </c>
      <c r="B536" s="17" t="s">
        <v>59</v>
      </c>
      <c r="C536" s="18">
        <v>25801.06</v>
      </c>
      <c r="D536" s="18">
        <v>1000</v>
      </c>
      <c r="E536" s="18">
        <v>10000</v>
      </c>
      <c r="F536" s="18">
        <v>1000</v>
      </c>
      <c r="G536" s="18">
        <f t="shared" si="135"/>
        <v>-24801.06</v>
      </c>
      <c r="H536" s="18">
        <f t="shared" si="136"/>
        <v>9000</v>
      </c>
      <c r="I536" s="19">
        <f t="shared" si="137"/>
        <v>-96.124190246447242</v>
      </c>
      <c r="J536" s="19">
        <f t="shared" si="138"/>
        <v>10</v>
      </c>
      <c r="K536" s="19">
        <f t="shared" si="139"/>
        <v>100</v>
      </c>
    </row>
    <row r="537" spans="1:11">
      <c r="A537" s="23" t="s">
        <v>60</v>
      </c>
      <c r="B537" s="17" t="s">
        <v>61</v>
      </c>
      <c r="C537" s="18">
        <v>25801.06</v>
      </c>
      <c r="D537" s="18">
        <v>1000</v>
      </c>
      <c r="E537" s="18">
        <v>10000</v>
      </c>
      <c r="F537" s="18">
        <v>1000</v>
      </c>
      <c r="G537" s="18">
        <f t="shared" si="135"/>
        <v>-24801.06</v>
      </c>
      <c r="H537" s="18">
        <f t="shared" si="136"/>
        <v>9000</v>
      </c>
      <c r="I537" s="19">
        <f t="shared" si="137"/>
        <v>-96.124190246447242</v>
      </c>
      <c r="J537" s="19">
        <f t="shared" si="138"/>
        <v>10</v>
      </c>
      <c r="K537" s="19">
        <f t="shared" si="139"/>
        <v>100</v>
      </c>
    </row>
    <row r="538" spans="1:11" ht="25.5">
      <c r="A538" s="27" t="s">
        <v>117</v>
      </c>
      <c r="B538" s="28" t="s">
        <v>118</v>
      </c>
      <c r="C538" s="29"/>
      <c r="D538" s="29"/>
      <c r="E538" s="29"/>
      <c r="F538" s="29"/>
      <c r="G538" s="29"/>
      <c r="H538" s="29"/>
      <c r="I538" s="30"/>
      <c r="J538" s="30"/>
      <c r="K538" s="30"/>
    </row>
    <row r="539" spans="1:11">
      <c r="A539" s="16" t="s">
        <v>24</v>
      </c>
      <c r="B539" s="17" t="s">
        <v>25</v>
      </c>
      <c r="C539" s="18">
        <v>24207637.149999999</v>
      </c>
      <c r="D539" s="18">
        <v>23376629</v>
      </c>
      <c r="E539" s="18">
        <v>17442190</v>
      </c>
      <c r="F539" s="18">
        <v>23123495.100000001</v>
      </c>
      <c r="G539" s="18">
        <f t="shared" ref="G539:G558" si="140">F539-C539</f>
        <v>-1084142.049999997</v>
      </c>
      <c r="H539" s="18">
        <f t="shared" ref="H539:H558" si="141">E539-F539</f>
        <v>-5681305.1000000015</v>
      </c>
      <c r="I539" s="19">
        <f t="shared" ref="I539:I558" si="142">IF(ISERROR(F539/C539),0,F539/C539*100-100)</f>
        <v>-4.4785124763818516</v>
      </c>
      <c r="J539" s="19">
        <f t="shared" ref="J539:J558" si="143">IF(ISERROR(F539/E539),0,F539/E539*100)</f>
        <v>132.57220050922504</v>
      </c>
      <c r="K539" s="19">
        <f t="shared" ref="K539:K558" si="144">IF(ISERROR(F539/D539),0,F539/D539*100)</f>
        <v>98.917149688263436</v>
      </c>
    </row>
    <row r="540" spans="1:11">
      <c r="A540" s="22" t="s">
        <v>28</v>
      </c>
      <c r="B540" s="17" t="s">
        <v>29</v>
      </c>
      <c r="C540" s="18">
        <v>24207637.149999999</v>
      </c>
      <c r="D540" s="18">
        <v>23376629</v>
      </c>
      <c r="E540" s="18">
        <v>17442190</v>
      </c>
      <c r="F540" s="18">
        <v>23123495.100000001</v>
      </c>
      <c r="G540" s="18">
        <f t="shared" si="140"/>
        <v>-1084142.049999997</v>
      </c>
      <c r="H540" s="18">
        <f t="shared" si="141"/>
        <v>-5681305.1000000015</v>
      </c>
      <c r="I540" s="19">
        <f t="shared" si="142"/>
        <v>-4.4785124763818516</v>
      </c>
      <c r="J540" s="19">
        <f t="shared" si="143"/>
        <v>132.57220050922504</v>
      </c>
      <c r="K540" s="19">
        <f t="shared" si="144"/>
        <v>98.917149688263436</v>
      </c>
    </row>
    <row r="541" spans="1:11">
      <c r="A541" s="23" t="s">
        <v>30</v>
      </c>
      <c r="B541" s="17" t="s">
        <v>31</v>
      </c>
      <c r="C541" s="18">
        <v>24207637.149999999</v>
      </c>
      <c r="D541" s="18">
        <v>23376629</v>
      </c>
      <c r="E541" s="18">
        <v>17442190</v>
      </c>
      <c r="F541" s="18">
        <v>23123495.100000001</v>
      </c>
      <c r="G541" s="18">
        <f t="shared" si="140"/>
        <v>-1084142.049999997</v>
      </c>
      <c r="H541" s="18">
        <f t="shared" si="141"/>
        <v>-5681305.1000000015</v>
      </c>
      <c r="I541" s="19">
        <f t="shared" si="142"/>
        <v>-4.4785124763818516</v>
      </c>
      <c r="J541" s="19">
        <f t="shared" si="143"/>
        <v>132.57220050922504</v>
      </c>
      <c r="K541" s="19">
        <f t="shared" si="144"/>
        <v>98.917149688263436</v>
      </c>
    </row>
    <row r="542" spans="1:11">
      <c r="A542" s="16" t="s">
        <v>32</v>
      </c>
      <c r="B542" s="17" t="s">
        <v>33</v>
      </c>
      <c r="C542" s="18">
        <v>24207637.149999999</v>
      </c>
      <c r="D542" s="18">
        <v>23376629</v>
      </c>
      <c r="E542" s="18">
        <v>17442190</v>
      </c>
      <c r="F542" s="18">
        <v>23123495.100000001</v>
      </c>
      <c r="G542" s="18">
        <f t="shared" si="140"/>
        <v>-1084142.049999997</v>
      </c>
      <c r="H542" s="18">
        <f t="shared" si="141"/>
        <v>-5681305.1000000015</v>
      </c>
      <c r="I542" s="19">
        <f t="shared" si="142"/>
        <v>-4.4785124763818516</v>
      </c>
      <c r="J542" s="19">
        <f t="shared" si="143"/>
        <v>132.57220050922504</v>
      </c>
      <c r="K542" s="19">
        <f t="shared" si="144"/>
        <v>98.917149688263436</v>
      </c>
    </row>
    <row r="543" spans="1:11">
      <c r="A543" s="22" t="s">
        <v>34</v>
      </c>
      <c r="B543" s="17" t="s">
        <v>35</v>
      </c>
      <c r="C543" s="18">
        <v>23704070.59</v>
      </c>
      <c r="D543" s="18">
        <v>22425078</v>
      </c>
      <c r="E543" s="18">
        <v>16958671</v>
      </c>
      <c r="F543" s="18">
        <v>22267441.760000002</v>
      </c>
      <c r="G543" s="18">
        <f t="shared" si="140"/>
        <v>-1436628.8299999982</v>
      </c>
      <c r="H543" s="18">
        <f t="shared" si="141"/>
        <v>-5308770.7600000016</v>
      </c>
      <c r="I543" s="19">
        <f t="shared" si="142"/>
        <v>-6.0606840691997661</v>
      </c>
      <c r="J543" s="19">
        <f t="shared" si="143"/>
        <v>131.30416740792955</v>
      </c>
      <c r="K543" s="19">
        <f t="shared" si="144"/>
        <v>99.29705377167474</v>
      </c>
    </row>
    <row r="544" spans="1:11">
      <c r="A544" s="23" t="s">
        <v>36</v>
      </c>
      <c r="B544" s="17" t="s">
        <v>37</v>
      </c>
      <c r="C544" s="18">
        <v>2962065.51</v>
      </c>
      <c r="D544" s="18">
        <v>5191977</v>
      </c>
      <c r="E544" s="18">
        <v>3417313</v>
      </c>
      <c r="F544" s="18">
        <v>5083021.63</v>
      </c>
      <c r="G544" s="18">
        <f t="shared" si="140"/>
        <v>2120956.12</v>
      </c>
      <c r="H544" s="18">
        <f t="shared" si="141"/>
        <v>-1665708.63</v>
      </c>
      <c r="I544" s="19">
        <f t="shared" si="142"/>
        <v>71.60395719944762</v>
      </c>
      <c r="J544" s="19">
        <f t="shared" si="143"/>
        <v>148.7432269154157</v>
      </c>
      <c r="K544" s="19">
        <f t="shared" si="144"/>
        <v>97.901466628222735</v>
      </c>
    </row>
    <row r="545" spans="1:11">
      <c r="A545" s="24" t="s">
        <v>38</v>
      </c>
      <c r="B545" s="17" t="s">
        <v>39</v>
      </c>
      <c r="C545" s="18">
        <v>2351233.65</v>
      </c>
      <c r="D545" s="18">
        <v>4614502</v>
      </c>
      <c r="E545" s="18">
        <v>2216262</v>
      </c>
      <c r="F545" s="18">
        <v>4550609.46</v>
      </c>
      <c r="G545" s="18">
        <f t="shared" si="140"/>
        <v>2199375.81</v>
      </c>
      <c r="H545" s="18">
        <f t="shared" si="141"/>
        <v>-2334347.46</v>
      </c>
      <c r="I545" s="19">
        <f t="shared" si="142"/>
        <v>93.541354769229343</v>
      </c>
      <c r="J545" s="19">
        <f t="shared" si="143"/>
        <v>205.32813629435509</v>
      </c>
      <c r="K545" s="19">
        <f t="shared" si="144"/>
        <v>98.61539685105781</v>
      </c>
    </row>
    <row r="546" spans="1:11">
      <c r="A546" s="24" t="s">
        <v>40</v>
      </c>
      <c r="B546" s="17" t="s">
        <v>41</v>
      </c>
      <c r="C546" s="18">
        <v>610831.86</v>
      </c>
      <c r="D546" s="18">
        <v>577475</v>
      </c>
      <c r="E546" s="18">
        <v>1201051</v>
      </c>
      <c r="F546" s="18">
        <v>532412.17000000004</v>
      </c>
      <c r="G546" s="18">
        <f t="shared" si="140"/>
        <v>-78419.689999999944</v>
      </c>
      <c r="H546" s="18">
        <f t="shared" si="141"/>
        <v>668638.82999999996</v>
      </c>
      <c r="I546" s="19">
        <f t="shared" si="142"/>
        <v>-12.838179396863808</v>
      </c>
      <c r="J546" s="19">
        <f t="shared" si="143"/>
        <v>44.328856143494328</v>
      </c>
      <c r="K546" s="19">
        <f t="shared" si="144"/>
        <v>92.19657474349539</v>
      </c>
    </row>
    <row r="547" spans="1:11">
      <c r="A547" s="25" t="s">
        <v>42</v>
      </c>
      <c r="B547" s="17" t="s">
        <v>43</v>
      </c>
      <c r="C547" s="18">
        <v>8838.0499999999993</v>
      </c>
      <c r="D547" s="18">
        <v>0</v>
      </c>
      <c r="E547" s="18">
        <v>0</v>
      </c>
      <c r="F547" s="18">
        <v>14254.74</v>
      </c>
      <c r="G547" s="18">
        <f t="shared" si="140"/>
        <v>5416.6900000000005</v>
      </c>
      <c r="H547" s="18">
        <f t="shared" si="141"/>
        <v>-14254.74</v>
      </c>
      <c r="I547" s="19">
        <f t="shared" si="142"/>
        <v>61.288293232104394</v>
      </c>
      <c r="J547" s="19">
        <f t="shared" si="143"/>
        <v>0</v>
      </c>
      <c r="K547" s="19">
        <f t="shared" si="144"/>
        <v>0</v>
      </c>
    </row>
    <row r="548" spans="1:11">
      <c r="A548" s="23" t="s">
        <v>44</v>
      </c>
      <c r="B548" s="17" t="s">
        <v>45</v>
      </c>
      <c r="C548" s="18">
        <v>5264198.88</v>
      </c>
      <c r="D548" s="18">
        <v>4230354</v>
      </c>
      <c r="E548" s="18">
        <v>3569227</v>
      </c>
      <c r="F548" s="18">
        <v>4195983.0199999996</v>
      </c>
      <c r="G548" s="18">
        <f t="shared" si="140"/>
        <v>-1068215.8600000003</v>
      </c>
      <c r="H548" s="18">
        <f t="shared" si="141"/>
        <v>-626756.01999999955</v>
      </c>
      <c r="I548" s="19">
        <f t="shared" si="142"/>
        <v>-20.292087824766995</v>
      </c>
      <c r="J548" s="19">
        <f t="shared" si="143"/>
        <v>117.55999324223423</v>
      </c>
      <c r="K548" s="19">
        <f t="shared" si="144"/>
        <v>99.187515276499312</v>
      </c>
    </row>
    <row r="549" spans="1:11">
      <c r="A549" s="24" t="s">
        <v>46</v>
      </c>
      <c r="B549" s="17" t="s">
        <v>47</v>
      </c>
      <c r="C549" s="18">
        <v>5264198.88</v>
      </c>
      <c r="D549" s="18">
        <v>4230354</v>
      </c>
      <c r="E549" s="18">
        <v>3569227</v>
      </c>
      <c r="F549" s="18">
        <v>4195983.0199999996</v>
      </c>
      <c r="G549" s="18">
        <f t="shared" si="140"/>
        <v>-1068215.8600000003</v>
      </c>
      <c r="H549" s="18">
        <f t="shared" si="141"/>
        <v>-626756.01999999955</v>
      </c>
      <c r="I549" s="19">
        <f t="shared" si="142"/>
        <v>-20.292087824766995</v>
      </c>
      <c r="J549" s="19">
        <f t="shared" si="143"/>
        <v>117.55999324223423</v>
      </c>
      <c r="K549" s="19">
        <f t="shared" si="144"/>
        <v>99.187515276499312</v>
      </c>
    </row>
    <row r="550" spans="1:11" ht="25.5">
      <c r="A550" s="23" t="s">
        <v>50</v>
      </c>
      <c r="B550" s="17" t="s">
        <v>51</v>
      </c>
      <c r="C550" s="18">
        <v>15477806.199999999</v>
      </c>
      <c r="D550" s="18">
        <v>13002747</v>
      </c>
      <c r="E550" s="18">
        <v>9972131</v>
      </c>
      <c r="F550" s="18">
        <v>12988437.109999999</v>
      </c>
      <c r="G550" s="18">
        <f t="shared" si="140"/>
        <v>-2489369.09</v>
      </c>
      <c r="H550" s="18">
        <f t="shared" si="141"/>
        <v>-3016306.1099999994</v>
      </c>
      <c r="I550" s="19">
        <f t="shared" si="142"/>
        <v>-16.083474995312969</v>
      </c>
      <c r="J550" s="19">
        <f t="shared" si="143"/>
        <v>130.24735746050669</v>
      </c>
      <c r="K550" s="19">
        <f t="shared" si="144"/>
        <v>99.889947178084753</v>
      </c>
    </row>
    <row r="551" spans="1:11" ht="51">
      <c r="A551" s="24" t="s">
        <v>153</v>
      </c>
      <c r="B551" s="17" t="s">
        <v>154</v>
      </c>
      <c r="C551" s="18">
        <v>15477806.199999999</v>
      </c>
      <c r="D551" s="18">
        <v>13002747</v>
      </c>
      <c r="E551" s="18">
        <v>9972131</v>
      </c>
      <c r="F551" s="18">
        <v>12988437.109999999</v>
      </c>
      <c r="G551" s="18">
        <f t="shared" si="140"/>
        <v>-2489369.09</v>
      </c>
      <c r="H551" s="18">
        <f t="shared" si="141"/>
        <v>-3016306.1099999994</v>
      </c>
      <c r="I551" s="19">
        <f t="shared" si="142"/>
        <v>-16.083474995312969</v>
      </c>
      <c r="J551" s="19">
        <f t="shared" si="143"/>
        <v>130.24735746050669</v>
      </c>
      <c r="K551" s="19">
        <f t="shared" si="144"/>
        <v>99.889947178084753</v>
      </c>
    </row>
    <row r="552" spans="1:11" ht="38.25">
      <c r="A552" s="25" t="s">
        <v>155</v>
      </c>
      <c r="B552" s="17" t="s">
        <v>156</v>
      </c>
      <c r="C552" s="18">
        <v>2865152.48</v>
      </c>
      <c r="D552" s="18">
        <v>2292852</v>
      </c>
      <c r="E552" s="18">
        <v>104887</v>
      </c>
      <c r="F552" s="18">
        <v>2292851.0299999998</v>
      </c>
      <c r="G552" s="18">
        <f t="shared" si="140"/>
        <v>-572301.45000000019</v>
      </c>
      <c r="H552" s="18">
        <f t="shared" si="141"/>
        <v>-2187964.0299999998</v>
      </c>
      <c r="I552" s="19">
        <f t="shared" si="142"/>
        <v>-19.974554722476768</v>
      </c>
      <c r="J552" s="19">
        <f t="shared" si="143"/>
        <v>2186.0202217624678</v>
      </c>
      <c r="K552" s="19">
        <f t="shared" si="144"/>
        <v>99.999957694609151</v>
      </c>
    </row>
    <row r="553" spans="1:11" ht="63.75">
      <c r="A553" s="25" t="s">
        <v>249</v>
      </c>
      <c r="B553" s="17" t="s">
        <v>250</v>
      </c>
      <c r="C553" s="18">
        <v>12612653.720000001</v>
      </c>
      <c r="D553" s="18">
        <v>10709895</v>
      </c>
      <c r="E553" s="18">
        <v>9867244</v>
      </c>
      <c r="F553" s="18">
        <v>10695586.08</v>
      </c>
      <c r="G553" s="18">
        <f t="shared" si="140"/>
        <v>-1917067.6400000006</v>
      </c>
      <c r="H553" s="18">
        <f t="shared" si="141"/>
        <v>-828342.08000000007</v>
      </c>
      <c r="I553" s="19">
        <f t="shared" si="142"/>
        <v>-15.199558178308564</v>
      </c>
      <c r="J553" s="19">
        <f t="shared" si="143"/>
        <v>108.39486770571398</v>
      </c>
      <c r="K553" s="19">
        <f t="shared" si="144"/>
        <v>99.866395328805751</v>
      </c>
    </row>
    <row r="554" spans="1:11">
      <c r="A554" s="22" t="s">
        <v>58</v>
      </c>
      <c r="B554" s="17" t="s">
        <v>59</v>
      </c>
      <c r="C554" s="18">
        <v>503566.56</v>
      </c>
      <c r="D554" s="18">
        <v>951551</v>
      </c>
      <c r="E554" s="18">
        <v>483519</v>
      </c>
      <c r="F554" s="18">
        <v>856053.34</v>
      </c>
      <c r="G554" s="18">
        <f t="shared" si="140"/>
        <v>352486.77999999997</v>
      </c>
      <c r="H554" s="18">
        <f t="shared" si="141"/>
        <v>-372534.33999999997</v>
      </c>
      <c r="I554" s="19">
        <f t="shared" si="142"/>
        <v>69.99805149889221</v>
      </c>
      <c r="J554" s="19">
        <f t="shared" si="143"/>
        <v>177.04647387176098</v>
      </c>
      <c r="K554" s="19">
        <f t="shared" si="144"/>
        <v>89.963999827649801</v>
      </c>
    </row>
    <row r="555" spans="1:11">
      <c r="A555" s="23" t="s">
        <v>60</v>
      </c>
      <c r="B555" s="17" t="s">
        <v>61</v>
      </c>
      <c r="C555" s="18">
        <v>376257.4</v>
      </c>
      <c r="D555" s="18">
        <v>652720</v>
      </c>
      <c r="E555" s="18">
        <v>483519</v>
      </c>
      <c r="F555" s="18">
        <v>650825.62</v>
      </c>
      <c r="G555" s="18">
        <f t="shared" si="140"/>
        <v>274568.21999999997</v>
      </c>
      <c r="H555" s="18">
        <f t="shared" si="141"/>
        <v>-167306.62</v>
      </c>
      <c r="I555" s="19">
        <f t="shared" si="142"/>
        <v>72.973506966241729</v>
      </c>
      <c r="J555" s="19">
        <f t="shared" si="143"/>
        <v>134.60187086753572</v>
      </c>
      <c r="K555" s="19">
        <f t="shared" si="144"/>
        <v>99.709771418065941</v>
      </c>
    </row>
    <row r="556" spans="1:11">
      <c r="A556" s="23" t="s">
        <v>183</v>
      </c>
      <c r="B556" s="17" t="s">
        <v>184</v>
      </c>
      <c r="C556" s="18">
        <v>127309.16</v>
      </c>
      <c r="D556" s="18">
        <v>298831</v>
      </c>
      <c r="E556" s="18">
        <v>0</v>
      </c>
      <c r="F556" s="18">
        <v>205227.72</v>
      </c>
      <c r="G556" s="18">
        <f t="shared" si="140"/>
        <v>77918.559999999998</v>
      </c>
      <c r="H556" s="18">
        <f t="shared" si="141"/>
        <v>-205227.72</v>
      </c>
      <c r="I556" s="19">
        <f t="shared" si="142"/>
        <v>61.204205573267473</v>
      </c>
      <c r="J556" s="19">
        <f t="shared" si="143"/>
        <v>0</v>
      </c>
      <c r="K556" s="19">
        <f t="shared" si="144"/>
        <v>68.676850795265551</v>
      </c>
    </row>
    <row r="557" spans="1:11" ht="51">
      <c r="A557" s="24" t="s">
        <v>296</v>
      </c>
      <c r="B557" s="17" t="s">
        <v>297</v>
      </c>
      <c r="C557" s="18">
        <v>127309.16</v>
      </c>
      <c r="D557" s="18">
        <v>298831</v>
      </c>
      <c r="E557" s="18">
        <v>0</v>
      </c>
      <c r="F557" s="18">
        <v>205227.72</v>
      </c>
      <c r="G557" s="18">
        <f t="shared" si="140"/>
        <v>77918.559999999998</v>
      </c>
      <c r="H557" s="18">
        <f t="shared" si="141"/>
        <v>-205227.72</v>
      </c>
      <c r="I557" s="19">
        <f t="shared" si="142"/>
        <v>61.204205573267473</v>
      </c>
      <c r="J557" s="19">
        <f t="shared" si="143"/>
        <v>0</v>
      </c>
      <c r="K557" s="19">
        <f t="shared" si="144"/>
        <v>68.676850795265551</v>
      </c>
    </row>
    <row r="558" spans="1:11" ht="63.75">
      <c r="A558" s="25" t="s">
        <v>300</v>
      </c>
      <c r="B558" s="17" t="s">
        <v>301</v>
      </c>
      <c r="C558" s="18">
        <v>127309.16</v>
      </c>
      <c r="D558" s="18">
        <v>298831</v>
      </c>
      <c r="E558" s="18">
        <v>0</v>
      </c>
      <c r="F558" s="18">
        <v>205227.72</v>
      </c>
      <c r="G558" s="18">
        <f t="shared" si="140"/>
        <v>77918.559999999998</v>
      </c>
      <c r="H558" s="18">
        <f t="shared" si="141"/>
        <v>-205227.72</v>
      </c>
      <c r="I558" s="19">
        <f t="shared" si="142"/>
        <v>61.204205573267473</v>
      </c>
      <c r="J558" s="19">
        <f t="shared" si="143"/>
        <v>0</v>
      </c>
      <c r="K558" s="19">
        <f t="shared" si="144"/>
        <v>68.676850795265551</v>
      </c>
    </row>
    <row r="559" spans="1:11" ht="25.5">
      <c r="A559" s="39" t="s">
        <v>166</v>
      </c>
      <c r="B559" s="28" t="s">
        <v>351</v>
      </c>
      <c r="C559" s="29"/>
      <c r="D559" s="29"/>
      <c r="E559" s="29"/>
      <c r="F559" s="29"/>
      <c r="G559" s="29"/>
      <c r="H559" s="29"/>
      <c r="I559" s="30"/>
      <c r="J559" s="30"/>
      <c r="K559" s="30"/>
    </row>
    <row r="560" spans="1:11">
      <c r="A560" s="16" t="s">
        <v>24</v>
      </c>
      <c r="B560" s="17" t="s">
        <v>25</v>
      </c>
      <c r="C560" s="18">
        <v>20869314.239999998</v>
      </c>
      <c r="D560" s="18">
        <v>17531932</v>
      </c>
      <c r="E560" s="18">
        <v>13541358</v>
      </c>
      <c r="F560" s="18">
        <v>17389647.850000001</v>
      </c>
      <c r="G560" s="18">
        <f t="shared" ref="G560:G574" si="145">F560-C560</f>
        <v>-3479666.3899999969</v>
      </c>
      <c r="H560" s="18">
        <f t="shared" ref="H560:H574" si="146">E560-F560</f>
        <v>-3848289.8500000015</v>
      </c>
      <c r="I560" s="19">
        <f t="shared" ref="I560:I574" si="147">IF(ISERROR(F560/C560),0,F560/C560*100-100)</f>
        <v>-16.673601968820591</v>
      </c>
      <c r="J560" s="19">
        <f t="shared" ref="J560:J574" si="148">IF(ISERROR(F560/E560),0,F560/E560*100)</f>
        <v>128.41878820425546</v>
      </c>
      <c r="K560" s="19">
        <f t="shared" ref="K560:K574" si="149">IF(ISERROR(F560/D560),0,F560/D560*100)</f>
        <v>99.18842857706727</v>
      </c>
    </row>
    <row r="561" spans="1:11">
      <c r="A561" s="22" t="s">
        <v>28</v>
      </c>
      <c r="B561" s="17" t="s">
        <v>29</v>
      </c>
      <c r="C561" s="18">
        <v>20869314.239999998</v>
      </c>
      <c r="D561" s="18">
        <v>17531932</v>
      </c>
      <c r="E561" s="18">
        <v>13541358</v>
      </c>
      <c r="F561" s="18">
        <v>17389647.850000001</v>
      </c>
      <c r="G561" s="18">
        <f t="shared" si="145"/>
        <v>-3479666.3899999969</v>
      </c>
      <c r="H561" s="18">
        <f t="shared" si="146"/>
        <v>-3848289.8500000015</v>
      </c>
      <c r="I561" s="19">
        <f t="shared" si="147"/>
        <v>-16.673601968820591</v>
      </c>
      <c r="J561" s="19">
        <f t="shared" si="148"/>
        <v>128.41878820425546</v>
      </c>
      <c r="K561" s="19">
        <f t="shared" si="149"/>
        <v>99.18842857706727</v>
      </c>
    </row>
    <row r="562" spans="1:11">
      <c r="A562" s="23" t="s">
        <v>30</v>
      </c>
      <c r="B562" s="17" t="s">
        <v>31</v>
      </c>
      <c r="C562" s="18">
        <v>20869314.239999998</v>
      </c>
      <c r="D562" s="18">
        <v>17531932</v>
      </c>
      <c r="E562" s="18">
        <v>13541358</v>
      </c>
      <c r="F562" s="18">
        <v>17389647.850000001</v>
      </c>
      <c r="G562" s="18">
        <f t="shared" si="145"/>
        <v>-3479666.3899999969</v>
      </c>
      <c r="H562" s="18">
        <f t="shared" si="146"/>
        <v>-3848289.8500000015</v>
      </c>
      <c r="I562" s="19">
        <f t="shared" si="147"/>
        <v>-16.673601968820591</v>
      </c>
      <c r="J562" s="19">
        <f t="shared" si="148"/>
        <v>128.41878820425546</v>
      </c>
      <c r="K562" s="19">
        <f t="shared" si="149"/>
        <v>99.18842857706727</v>
      </c>
    </row>
    <row r="563" spans="1:11">
      <c r="A563" s="16" t="s">
        <v>32</v>
      </c>
      <c r="B563" s="17" t="s">
        <v>33</v>
      </c>
      <c r="C563" s="18">
        <v>20869314.239999998</v>
      </c>
      <c r="D563" s="18">
        <v>17531932</v>
      </c>
      <c r="E563" s="18">
        <v>13541358</v>
      </c>
      <c r="F563" s="18">
        <v>17389647.850000001</v>
      </c>
      <c r="G563" s="18">
        <f t="shared" si="145"/>
        <v>-3479666.3899999969</v>
      </c>
      <c r="H563" s="18">
        <f t="shared" si="146"/>
        <v>-3848289.8500000015</v>
      </c>
      <c r="I563" s="19">
        <f t="shared" si="147"/>
        <v>-16.673601968820591</v>
      </c>
      <c r="J563" s="19">
        <f t="shared" si="148"/>
        <v>128.41878820425546</v>
      </c>
      <c r="K563" s="19">
        <f t="shared" si="149"/>
        <v>99.18842857706727</v>
      </c>
    </row>
    <row r="564" spans="1:11">
      <c r="A564" s="22" t="s">
        <v>34</v>
      </c>
      <c r="B564" s="17" t="s">
        <v>35</v>
      </c>
      <c r="C564" s="18">
        <v>20742005.079999998</v>
      </c>
      <c r="D564" s="18">
        <v>17233101</v>
      </c>
      <c r="E564" s="18">
        <v>13541358</v>
      </c>
      <c r="F564" s="18">
        <v>17184420.129999999</v>
      </c>
      <c r="G564" s="18">
        <f t="shared" si="145"/>
        <v>-3557584.9499999993</v>
      </c>
      <c r="H564" s="18">
        <f t="shared" si="146"/>
        <v>-3643062.129999999</v>
      </c>
      <c r="I564" s="19">
        <f t="shared" si="147"/>
        <v>-17.151596175387681</v>
      </c>
      <c r="J564" s="19">
        <f t="shared" si="148"/>
        <v>126.90322588029946</v>
      </c>
      <c r="K564" s="19">
        <f t="shared" si="149"/>
        <v>99.717515321241365</v>
      </c>
    </row>
    <row r="565" spans="1:11">
      <c r="A565" s="23" t="s">
        <v>44</v>
      </c>
      <c r="B565" s="17" t="s">
        <v>45</v>
      </c>
      <c r="C565" s="18">
        <v>5264198.88</v>
      </c>
      <c r="D565" s="18">
        <v>4230354</v>
      </c>
      <c r="E565" s="18">
        <v>3569227</v>
      </c>
      <c r="F565" s="18">
        <v>4195983.0199999996</v>
      </c>
      <c r="G565" s="18">
        <f t="shared" si="145"/>
        <v>-1068215.8600000003</v>
      </c>
      <c r="H565" s="18">
        <f t="shared" si="146"/>
        <v>-626756.01999999955</v>
      </c>
      <c r="I565" s="19">
        <f t="shared" si="147"/>
        <v>-20.292087824766995</v>
      </c>
      <c r="J565" s="19">
        <f t="shared" si="148"/>
        <v>117.55999324223423</v>
      </c>
      <c r="K565" s="19">
        <f t="shared" si="149"/>
        <v>99.187515276499312</v>
      </c>
    </row>
    <row r="566" spans="1:11">
      <c r="A566" s="24" t="s">
        <v>46</v>
      </c>
      <c r="B566" s="17" t="s">
        <v>47</v>
      </c>
      <c r="C566" s="18">
        <v>5264198.88</v>
      </c>
      <c r="D566" s="18">
        <v>4230354</v>
      </c>
      <c r="E566" s="18">
        <v>3569227</v>
      </c>
      <c r="F566" s="18">
        <v>4195983.0199999996</v>
      </c>
      <c r="G566" s="18">
        <f t="shared" si="145"/>
        <v>-1068215.8600000003</v>
      </c>
      <c r="H566" s="18">
        <f t="shared" si="146"/>
        <v>-626756.01999999955</v>
      </c>
      <c r="I566" s="19">
        <f t="shared" si="147"/>
        <v>-20.292087824766995</v>
      </c>
      <c r="J566" s="19">
        <f t="shared" si="148"/>
        <v>117.55999324223423</v>
      </c>
      <c r="K566" s="19">
        <f t="shared" si="149"/>
        <v>99.187515276499312</v>
      </c>
    </row>
    <row r="567" spans="1:11" ht="25.5">
      <c r="A567" s="23" t="s">
        <v>50</v>
      </c>
      <c r="B567" s="17" t="s">
        <v>51</v>
      </c>
      <c r="C567" s="18">
        <v>15477806.199999999</v>
      </c>
      <c r="D567" s="18">
        <v>13002747</v>
      </c>
      <c r="E567" s="18">
        <v>9972131</v>
      </c>
      <c r="F567" s="18">
        <v>12988437.109999999</v>
      </c>
      <c r="G567" s="18">
        <f t="shared" si="145"/>
        <v>-2489369.09</v>
      </c>
      <c r="H567" s="18">
        <f t="shared" si="146"/>
        <v>-3016306.1099999994</v>
      </c>
      <c r="I567" s="19">
        <f t="shared" si="147"/>
        <v>-16.083474995312969</v>
      </c>
      <c r="J567" s="19">
        <f t="shared" si="148"/>
        <v>130.24735746050669</v>
      </c>
      <c r="K567" s="19">
        <f t="shared" si="149"/>
        <v>99.889947178084753</v>
      </c>
    </row>
    <row r="568" spans="1:11" ht="51">
      <c r="A568" s="24" t="s">
        <v>153</v>
      </c>
      <c r="B568" s="17" t="s">
        <v>154</v>
      </c>
      <c r="C568" s="18">
        <v>15477806.199999999</v>
      </c>
      <c r="D568" s="18">
        <v>13002747</v>
      </c>
      <c r="E568" s="18">
        <v>9972131</v>
      </c>
      <c r="F568" s="18">
        <v>12988437.109999999</v>
      </c>
      <c r="G568" s="18">
        <f t="shared" si="145"/>
        <v>-2489369.09</v>
      </c>
      <c r="H568" s="18">
        <f t="shared" si="146"/>
        <v>-3016306.1099999994</v>
      </c>
      <c r="I568" s="19">
        <f t="shared" si="147"/>
        <v>-16.083474995312969</v>
      </c>
      <c r="J568" s="19">
        <f t="shared" si="148"/>
        <v>130.24735746050669</v>
      </c>
      <c r="K568" s="19">
        <f t="shared" si="149"/>
        <v>99.889947178084753</v>
      </c>
    </row>
    <row r="569" spans="1:11" ht="38.25">
      <c r="A569" s="25" t="s">
        <v>155</v>
      </c>
      <c r="B569" s="17" t="s">
        <v>156</v>
      </c>
      <c r="C569" s="18">
        <v>2865152.48</v>
      </c>
      <c r="D569" s="18">
        <v>2292852</v>
      </c>
      <c r="E569" s="18">
        <v>104887</v>
      </c>
      <c r="F569" s="18">
        <v>2292851.0299999998</v>
      </c>
      <c r="G569" s="18">
        <f t="shared" si="145"/>
        <v>-572301.45000000019</v>
      </c>
      <c r="H569" s="18">
        <f t="shared" si="146"/>
        <v>-2187964.0299999998</v>
      </c>
      <c r="I569" s="19">
        <f t="shared" si="147"/>
        <v>-19.974554722476768</v>
      </c>
      <c r="J569" s="19">
        <f t="shared" si="148"/>
        <v>2186.0202217624678</v>
      </c>
      <c r="K569" s="19">
        <f t="shared" si="149"/>
        <v>99.999957694609151</v>
      </c>
    </row>
    <row r="570" spans="1:11" ht="63.75">
      <c r="A570" s="25" t="s">
        <v>249</v>
      </c>
      <c r="B570" s="17" t="s">
        <v>250</v>
      </c>
      <c r="C570" s="18">
        <v>12612653.720000001</v>
      </c>
      <c r="D570" s="18">
        <v>10709895</v>
      </c>
      <c r="E570" s="18">
        <v>9867244</v>
      </c>
      <c r="F570" s="18">
        <v>10695586.08</v>
      </c>
      <c r="G570" s="18">
        <f t="shared" si="145"/>
        <v>-1917067.6400000006</v>
      </c>
      <c r="H570" s="18">
        <f t="shared" si="146"/>
        <v>-828342.08000000007</v>
      </c>
      <c r="I570" s="19">
        <f t="shared" si="147"/>
        <v>-15.199558178308564</v>
      </c>
      <c r="J570" s="19">
        <f t="shared" si="148"/>
        <v>108.39486770571398</v>
      </c>
      <c r="K570" s="19">
        <f t="shared" si="149"/>
        <v>99.866395328805751</v>
      </c>
    </row>
    <row r="571" spans="1:11">
      <c r="A571" s="22" t="s">
        <v>58</v>
      </c>
      <c r="B571" s="17" t="s">
        <v>59</v>
      </c>
      <c r="C571" s="18">
        <v>127309.16</v>
      </c>
      <c r="D571" s="18">
        <v>298831</v>
      </c>
      <c r="E571" s="18">
        <v>0</v>
      </c>
      <c r="F571" s="18">
        <v>205227.72</v>
      </c>
      <c r="G571" s="18">
        <f t="shared" si="145"/>
        <v>77918.559999999998</v>
      </c>
      <c r="H571" s="18">
        <f t="shared" si="146"/>
        <v>-205227.72</v>
      </c>
      <c r="I571" s="19">
        <f t="shared" si="147"/>
        <v>61.204205573267473</v>
      </c>
      <c r="J571" s="19">
        <f t="shared" si="148"/>
        <v>0</v>
      </c>
      <c r="K571" s="19">
        <f t="shared" si="149"/>
        <v>68.676850795265551</v>
      </c>
    </row>
    <row r="572" spans="1:11">
      <c r="A572" s="23" t="s">
        <v>183</v>
      </c>
      <c r="B572" s="17" t="s">
        <v>184</v>
      </c>
      <c r="C572" s="18">
        <v>127309.16</v>
      </c>
      <c r="D572" s="18">
        <v>298831</v>
      </c>
      <c r="E572" s="18">
        <v>0</v>
      </c>
      <c r="F572" s="18">
        <v>205227.72</v>
      </c>
      <c r="G572" s="18">
        <f t="shared" si="145"/>
        <v>77918.559999999998</v>
      </c>
      <c r="H572" s="18">
        <f t="shared" si="146"/>
        <v>-205227.72</v>
      </c>
      <c r="I572" s="19">
        <f t="shared" si="147"/>
        <v>61.204205573267473</v>
      </c>
      <c r="J572" s="19">
        <f t="shared" si="148"/>
        <v>0</v>
      </c>
      <c r="K572" s="19">
        <f t="shared" si="149"/>
        <v>68.676850795265551</v>
      </c>
    </row>
    <row r="573" spans="1:11" ht="51">
      <c r="A573" s="24" t="s">
        <v>296</v>
      </c>
      <c r="B573" s="17" t="s">
        <v>297</v>
      </c>
      <c r="C573" s="18">
        <v>127309.16</v>
      </c>
      <c r="D573" s="18">
        <v>298831</v>
      </c>
      <c r="E573" s="18">
        <v>0</v>
      </c>
      <c r="F573" s="18">
        <v>205227.72</v>
      </c>
      <c r="G573" s="18">
        <f t="shared" si="145"/>
        <v>77918.559999999998</v>
      </c>
      <c r="H573" s="18">
        <f t="shared" si="146"/>
        <v>-205227.72</v>
      </c>
      <c r="I573" s="19">
        <f t="shared" si="147"/>
        <v>61.204205573267473</v>
      </c>
      <c r="J573" s="19">
        <f t="shared" si="148"/>
        <v>0</v>
      </c>
      <c r="K573" s="19">
        <f t="shared" si="149"/>
        <v>68.676850795265551</v>
      </c>
    </row>
    <row r="574" spans="1:11" ht="63.75">
      <c r="A574" s="25" t="s">
        <v>300</v>
      </c>
      <c r="B574" s="17" t="s">
        <v>301</v>
      </c>
      <c r="C574" s="18">
        <v>127309.16</v>
      </c>
      <c r="D574" s="18">
        <v>298831</v>
      </c>
      <c r="E574" s="18">
        <v>0</v>
      </c>
      <c r="F574" s="18">
        <v>205227.72</v>
      </c>
      <c r="G574" s="18">
        <f t="shared" si="145"/>
        <v>77918.559999999998</v>
      </c>
      <c r="H574" s="18">
        <f t="shared" si="146"/>
        <v>-205227.72</v>
      </c>
      <c r="I574" s="19">
        <f t="shared" si="147"/>
        <v>61.204205573267473</v>
      </c>
      <c r="J574" s="19">
        <f t="shared" si="148"/>
        <v>0</v>
      </c>
      <c r="K574" s="19">
        <f t="shared" si="149"/>
        <v>68.676850795265551</v>
      </c>
    </row>
    <row r="575" spans="1:11" ht="25.5">
      <c r="A575" s="39" t="s">
        <v>121</v>
      </c>
      <c r="B575" s="28" t="s">
        <v>122</v>
      </c>
      <c r="C575" s="29"/>
      <c r="D575" s="29"/>
      <c r="E575" s="29"/>
      <c r="F575" s="29"/>
      <c r="G575" s="29"/>
      <c r="H575" s="29"/>
      <c r="I575" s="30"/>
      <c r="J575" s="30"/>
      <c r="K575" s="30"/>
    </row>
    <row r="576" spans="1:11">
      <c r="A576" s="16" t="s">
        <v>24</v>
      </c>
      <c r="B576" s="17" t="s">
        <v>25</v>
      </c>
      <c r="C576" s="18">
        <v>3338322.91</v>
      </c>
      <c r="D576" s="18">
        <v>5844697</v>
      </c>
      <c r="E576" s="18">
        <v>3900832</v>
      </c>
      <c r="F576" s="18">
        <v>5733847.25</v>
      </c>
      <c r="G576" s="18">
        <f t="shared" ref="G576:G586" si="150">F576-C576</f>
        <v>2395524.34</v>
      </c>
      <c r="H576" s="18">
        <f t="shared" ref="H576:H586" si="151">E576-F576</f>
        <v>-1833015.25</v>
      </c>
      <c r="I576" s="19">
        <f t="shared" ref="I576:I586" si="152">IF(ISERROR(F576/C576),0,F576/C576*100-100)</f>
        <v>71.758317112588713</v>
      </c>
      <c r="J576" s="19">
        <f t="shared" ref="J576:J586" si="153">IF(ISERROR(F576/E576),0,F576/E576*100)</f>
        <v>146.99036641413934</v>
      </c>
      <c r="K576" s="19">
        <f t="shared" ref="K576:K586" si="154">IF(ISERROR(F576/D576),0,F576/D576*100)</f>
        <v>98.103413230831293</v>
      </c>
    </row>
    <row r="577" spans="1:11">
      <c r="A577" s="22" t="s">
        <v>28</v>
      </c>
      <c r="B577" s="17" t="s">
        <v>29</v>
      </c>
      <c r="C577" s="18">
        <v>3338322.91</v>
      </c>
      <c r="D577" s="18">
        <v>5844697</v>
      </c>
      <c r="E577" s="18">
        <v>3900832</v>
      </c>
      <c r="F577" s="18">
        <v>5733847.25</v>
      </c>
      <c r="G577" s="18">
        <f t="shared" si="150"/>
        <v>2395524.34</v>
      </c>
      <c r="H577" s="18">
        <f t="shared" si="151"/>
        <v>-1833015.25</v>
      </c>
      <c r="I577" s="19">
        <f t="shared" si="152"/>
        <v>71.758317112588713</v>
      </c>
      <c r="J577" s="19">
        <f t="shared" si="153"/>
        <v>146.99036641413934</v>
      </c>
      <c r="K577" s="19">
        <f t="shared" si="154"/>
        <v>98.103413230831293</v>
      </c>
    </row>
    <row r="578" spans="1:11">
      <c r="A578" s="23" t="s">
        <v>30</v>
      </c>
      <c r="B578" s="17" t="s">
        <v>31</v>
      </c>
      <c r="C578" s="18">
        <v>3338322.91</v>
      </c>
      <c r="D578" s="18">
        <v>5844697</v>
      </c>
      <c r="E578" s="18">
        <v>3900832</v>
      </c>
      <c r="F578" s="18">
        <v>5733847.25</v>
      </c>
      <c r="G578" s="18">
        <f t="shared" si="150"/>
        <v>2395524.34</v>
      </c>
      <c r="H578" s="18">
        <f t="shared" si="151"/>
        <v>-1833015.25</v>
      </c>
      <c r="I578" s="19">
        <f t="shared" si="152"/>
        <v>71.758317112588713</v>
      </c>
      <c r="J578" s="19">
        <f t="shared" si="153"/>
        <v>146.99036641413934</v>
      </c>
      <c r="K578" s="19">
        <f t="shared" si="154"/>
        <v>98.103413230831293</v>
      </c>
    </row>
    <row r="579" spans="1:11">
      <c r="A579" s="16" t="s">
        <v>32</v>
      </c>
      <c r="B579" s="17" t="s">
        <v>33</v>
      </c>
      <c r="C579" s="18">
        <v>3338322.91</v>
      </c>
      <c r="D579" s="18">
        <v>5844697</v>
      </c>
      <c r="E579" s="18">
        <v>3900832</v>
      </c>
      <c r="F579" s="18">
        <v>5733847.25</v>
      </c>
      <c r="G579" s="18">
        <f t="shared" si="150"/>
        <v>2395524.34</v>
      </c>
      <c r="H579" s="18">
        <f t="shared" si="151"/>
        <v>-1833015.25</v>
      </c>
      <c r="I579" s="19">
        <f t="shared" si="152"/>
        <v>71.758317112588713</v>
      </c>
      <c r="J579" s="19">
        <f t="shared" si="153"/>
        <v>146.99036641413934</v>
      </c>
      <c r="K579" s="19">
        <f t="shared" si="154"/>
        <v>98.103413230831293</v>
      </c>
    </row>
    <row r="580" spans="1:11">
      <c r="A580" s="22" t="s">
        <v>34</v>
      </c>
      <c r="B580" s="17" t="s">
        <v>35</v>
      </c>
      <c r="C580" s="18">
        <v>2962065.51</v>
      </c>
      <c r="D580" s="18">
        <v>5191977</v>
      </c>
      <c r="E580" s="18">
        <v>3417313</v>
      </c>
      <c r="F580" s="18">
        <v>5083021.63</v>
      </c>
      <c r="G580" s="18">
        <f t="shared" si="150"/>
        <v>2120956.12</v>
      </c>
      <c r="H580" s="18">
        <f t="shared" si="151"/>
        <v>-1665708.63</v>
      </c>
      <c r="I580" s="19">
        <f t="shared" si="152"/>
        <v>71.60395719944762</v>
      </c>
      <c r="J580" s="19">
        <f t="shared" si="153"/>
        <v>148.7432269154157</v>
      </c>
      <c r="K580" s="19">
        <f t="shared" si="154"/>
        <v>97.901466628222735</v>
      </c>
    </row>
    <row r="581" spans="1:11">
      <c r="A581" s="23" t="s">
        <v>36</v>
      </c>
      <c r="B581" s="17" t="s">
        <v>37</v>
      </c>
      <c r="C581" s="18">
        <v>2962065.51</v>
      </c>
      <c r="D581" s="18">
        <v>5191977</v>
      </c>
      <c r="E581" s="18">
        <v>3417313</v>
      </c>
      <c r="F581" s="18">
        <v>5083021.63</v>
      </c>
      <c r="G581" s="18">
        <f t="shared" si="150"/>
        <v>2120956.12</v>
      </c>
      <c r="H581" s="18">
        <f t="shared" si="151"/>
        <v>-1665708.63</v>
      </c>
      <c r="I581" s="19">
        <f t="shared" si="152"/>
        <v>71.60395719944762</v>
      </c>
      <c r="J581" s="19">
        <f t="shared" si="153"/>
        <v>148.7432269154157</v>
      </c>
      <c r="K581" s="19">
        <f t="shared" si="154"/>
        <v>97.901466628222735</v>
      </c>
    </row>
    <row r="582" spans="1:11">
      <c r="A582" s="24" t="s">
        <v>38</v>
      </c>
      <c r="B582" s="17" t="s">
        <v>39</v>
      </c>
      <c r="C582" s="18">
        <v>2351233.65</v>
      </c>
      <c r="D582" s="18">
        <v>4614502</v>
      </c>
      <c r="E582" s="18">
        <v>2216262</v>
      </c>
      <c r="F582" s="18">
        <v>4550609.46</v>
      </c>
      <c r="G582" s="18">
        <f t="shared" si="150"/>
        <v>2199375.81</v>
      </c>
      <c r="H582" s="18">
        <f t="shared" si="151"/>
        <v>-2334347.46</v>
      </c>
      <c r="I582" s="19">
        <f t="shared" si="152"/>
        <v>93.541354769229343</v>
      </c>
      <c r="J582" s="19">
        <f t="shared" si="153"/>
        <v>205.32813629435509</v>
      </c>
      <c r="K582" s="19">
        <f t="shared" si="154"/>
        <v>98.61539685105781</v>
      </c>
    </row>
    <row r="583" spans="1:11">
      <c r="A583" s="24" t="s">
        <v>40</v>
      </c>
      <c r="B583" s="17" t="s">
        <v>41</v>
      </c>
      <c r="C583" s="18">
        <v>610831.86</v>
      </c>
      <c r="D583" s="18">
        <v>577475</v>
      </c>
      <c r="E583" s="18">
        <v>1201051</v>
      </c>
      <c r="F583" s="18">
        <v>532412.17000000004</v>
      </c>
      <c r="G583" s="18">
        <f t="shared" si="150"/>
        <v>-78419.689999999944</v>
      </c>
      <c r="H583" s="18">
        <f t="shared" si="151"/>
        <v>668638.82999999996</v>
      </c>
      <c r="I583" s="19">
        <f t="shared" si="152"/>
        <v>-12.838179396863808</v>
      </c>
      <c r="J583" s="19">
        <f t="shared" si="153"/>
        <v>44.328856143494328</v>
      </c>
      <c r="K583" s="19">
        <f t="shared" si="154"/>
        <v>92.19657474349539</v>
      </c>
    </row>
    <row r="584" spans="1:11">
      <c r="A584" s="25" t="s">
        <v>42</v>
      </c>
      <c r="B584" s="17" t="s">
        <v>43</v>
      </c>
      <c r="C584" s="18">
        <v>8838.0499999999993</v>
      </c>
      <c r="D584" s="18">
        <v>0</v>
      </c>
      <c r="E584" s="18">
        <v>0</v>
      </c>
      <c r="F584" s="18">
        <v>14254.74</v>
      </c>
      <c r="G584" s="18">
        <f t="shared" si="150"/>
        <v>5416.6900000000005</v>
      </c>
      <c r="H584" s="18">
        <f t="shared" si="151"/>
        <v>-14254.74</v>
      </c>
      <c r="I584" s="19">
        <f t="shared" si="152"/>
        <v>61.288293232104394</v>
      </c>
      <c r="J584" s="19">
        <f t="shared" si="153"/>
        <v>0</v>
      </c>
      <c r="K584" s="19">
        <f t="shared" si="154"/>
        <v>0</v>
      </c>
    </row>
    <row r="585" spans="1:11">
      <c r="A585" s="22" t="s">
        <v>58</v>
      </c>
      <c r="B585" s="17" t="s">
        <v>59</v>
      </c>
      <c r="C585" s="18">
        <v>376257.4</v>
      </c>
      <c r="D585" s="18">
        <v>652720</v>
      </c>
      <c r="E585" s="18">
        <v>483519</v>
      </c>
      <c r="F585" s="18">
        <v>650825.62</v>
      </c>
      <c r="G585" s="18">
        <f t="shared" si="150"/>
        <v>274568.21999999997</v>
      </c>
      <c r="H585" s="18">
        <f t="shared" si="151"/>
        <v>-167306.62</v>
      </c>
      <c r="I585" s="19">
        <f t="shared" si="152"/>
        <v>72.973506966241729</v>
      </c>
      <c r="J585" s="19">
        <f t="shared" si="153"/>
        <v>134.60187086753572</v>
      </c>
      <c r="K585" s="19">
        <f t="shared" si="154"/>
        <v>99.709771418065941</v>
      </c>
    </row>
    <row r="586" spans="1:11">
      <c r="A586" s="23" t="s">
        <v>60</v>
      </c>
      <c r="B586" s="17" t="s">
        <v>61</v>
      </c>
      <c r="C586" s="18">
        <v>376257.4</v>
      </c>
      <c r="D586" s="18">
        <v>652720</v>
      </c>
      <c r="E586" s="18">
        <v>483519</v>
      </c>
      <c r="F586" s="18">
        <v>650825.62</v>
      </c>
      <c r="G586" s="18">
        <f t="shared" si="150"/>
        <v>274568.21999999997</v>
      </c>
      <c r="H586" s="18">
        <f t="shared" si="151"/>
        <v>-167306.62</v>
      </c>
      <c r="I586" s="19">
        <f t="shared" si="152"/>
        <v>72.973506966241729</v>
      </c>
      <c r="J586" s="19">
        <f t="shared" si="153"/>
        <v>134.60187086753572</v>
      </c>
      <c r="K586" s="19">
        <f t="shared" si="154"/>
        <v>99.709771418065941</v>
      </c>
    </row>
    <row r="587" spans="1:11" ht="25.5">
      <c r="A587" s="27" t="s">
        <v>168</v>
      </c>
      <c r="B587" s="28" t="s">
        <v>169</v>
      </c>
      <c r="C587" s="29"/>
      <c r="D587" s="29"/>
      <c r="E587" s="29"/>
      <c r="F587" s="29"/>
      <c r="G587" s="29"/>
      <c r="H587" s="29"/>
      <c r="I587" s="30"/>
      <c r="J587" s="30"/>
      <c r="K587" s="30"/>
    </row>
    <row r="588" spans="1:11">
      <c r="A588" s="16" t="s">
        <v>24</v>
      </c>
      <c r="B588" s="17" t="s">
        <v>25</v>
      </c>
      <c r="C588" s="18">
        <v>0</v>
      </c>
      <c r="D588" s="18">
        <v>10412</v>
      </c>
      <c r="E588" s="18">
        <v>0</v>
      </c>
      <c r="F588" s="18">
        <v>9510.5</v>
      </c>
      <c r="G588" s="18">
        <f t="shared" ref="G588:G600" si="155">F588-C588</f>
        <v>9510.5</v>
      </c>
      <c r="H588" s="18">
        <f t="shared" ref="H588:H600" si="156">E588-F588</f>
        <v>-9510.5</v>
      </c>
      <c r="I588" s="19">
        <f t="shared" ref="I588:I600" si="157">IF(ISERROR(F588/C588),0,F588/C588*100-100)</f>
        <v>0</v>
      </c>
      <c r="J588" s="19">
        <f t="shared" ref="J588:J600" si="158">IF(ISERROR(F588/E588),0,F588/E588*100)</f>
        <v>0</v>
      </c>
      <c r="K588" s="19">
        <f t="shared" ref="K588:K600" si="159">IF(ISERROR(F588/D588),0,F588/D588*100)</f>
        <v>91.341721091048782</v>
      </c>
    </row>
    <row r="589" spans="1:11">
      <c r="A589" s="22" t="s">
        <v>87</v>
      </c>
      <c r="B589" s="17" t="s">
        <v>88</v>
      </c>
      <c r="C589" s="18">
        <v>0</v>
      </c>
      <c r="D589" s="18">
        <v>10412</v>
      </c>
      <c r="E589" s="18">
        <v>0</v>
      </c>
      <c r="F589" s="18">
        <v>9510.5</v>
      </c>
      <c r="G589" s="18">
        <f t="shared" si="155"/>
        <v>9510.5</v>
      </c>
      <c r="H589" s="18">
        <f t="shared" si="156"/>
        <v>-9510.5</v>
      </c>
      <c r="I589" s="19">
        <f t="shared" si="157"/>
        <v>0</v>
      </c>
      <c r="J589" s="19">
        <f t="shared" si="158"/>
        <v>0</v>
      </c>
      <c r="K589" s="19">
        <f t="shared" si="159"/>
        <v>91.341721091048782</v>
      </c>
    </row>
    <row r="590" spans="1:11">
      <c r="A590" s="16" t="s">
        <v>32</v>
      </c>
      <c r="B590" s="17" t="s">
        <v>33</v>
      </c>
      <c r="C590" s="18">
        <v>0</v>
      </c>
      <c r="D590" s="18">
        <v>10412</v>
      </c>
      <c r="E590" s="18">
        <v>0</v>
      </c>
      <c r="F590" s="18">
        <v>9509.52</v>
      </c>
      <c r="G590" s="18">
        <f t="shared" si="155"/>
        <v>9509.52</v>
      </c>
      <c r="H590" s="18">
        <f t="shared" si="156"/>
        <v>-9509.52</v>
      </c>
      <c r="I590" s="19">
        <f t="shared" si="157"/>
        <v>0</v>
      </c>
      <c r="J590" s="19">
        <f t="shared" si="158"/>
        <v>0</v>
      </c>
      <c r="K590" s="19">
        <f t="shared" si="159"/>
        <v>91.332308874375727</v>
      </c>
    </row>
    <row r="591" spans="1:11">
      <c r="A591" s="22" t="s">
        <v>34</v>
      </c>
      <c r="B591" s="17" t="s">
        <v>35</v>
      </c>
      <c r="C591" s="18">
        <v>0</v>
      </c>
      <c r="D591" s="18">
        <v>10412</v>
      </c>
      <c r="E591" s="18">
        <v>0</v>
      </c>
      <c r="F591" s="18">
        <v>9509.52</v>
      </c>
      <c r="G591" s="18">
        <f t="shared" si="155"/>
        <v>9509.52</v>
      </c>
      <c r="H591" s="18">
        <f t="shared" si="156"/>
        <v>-9509.52</v>
      </c>
      <c r="I591" s="19">
        <f t="shared" si="157"/>
        <v>0</v>
      </c>
      <c r="J591" s="19">
        <f t="shared" si="158"/>
        <v>0</v>
      </c>
      <c r="K591" s="19">
        <f t="shared" si="159"/>
        <v>91.332308874375727</v>
      </c>
    </row>
    <row r="592" spans="1:11">
      <c r="A592" s="23" t="s">
        <v>36</v>
      </c>
      <c r="B592" s="17" t="s">
        <v>37</v>
      </c>
      <c r="C592" s="18">
        <v>0</v>
      </c>
      <c r="D592" s="18">
        <v>3153</v>
      </c>
      <c r="E592" s="18">
        <v>0</v>
      </c>
      <c r="F592" s="18">
        <v>2251.02</v>
      </c>
      <c r="G592" s="18">
        <f t="shared" si="155"/>
        <v>2251.02</v>
      </c>
      <c r="H592" s="18">
        <f t="shared" si="156"/>
        <v>-2251.02</v>
      </c>
      <c r="I592" s="19">
        <f t="shared" si="157"/>
        <v>0</v>
      </c>
      <c r="J592" s="19">
        <f t="shared" si="158"/>
        <v>0</v>
      </c>
      <c r="K592" s="19">
        <f t="shared" si="159"/>
        <v>71.392959086584213</v>
      </c>
    </row>
    <row r="593" spans="1:11">
      <c r="A593" s="24" t="s">
        <v>38</v>
      </c>
      <c r="B593" s="17" t="s">
        <v>39</v>
      </c>
      <c r="C593" s="18">
        <v>0</v>
      </c>
      <c r="D593" s="18">
        <v>3153</v>
      </c>
      <c r="E593" s="18">
        <v>0</v>
      </c>
      <c r="F593" s="18">
        <v>2251.02</v>
      </c>
      <c r="G593" s="18">
        <f t="shared" si="155"/>
        <v>2251.02</v>
      </c>
      <c r="H593" s="18">
        <f t="shared" si="156"/>
        <v>-2251.02</v>
      </c>
      <c r="I593" s="19">
        <f t="shared" si="157"/>
        <v>0</v>
      </c>
      <c r="J593" s="19">
        <f t="shared" si="158"/>
        <v>0</v>
      </c>
      <c r="K593" s="19">
        <f t="shared" si="159"/>
        <v>71.392959086584213</v>
      </c>
    </row>
    <row r="594" spans="1:11" ht="25.5">
      <c r="A594" s="23" t="s">
        <v>50</v>
      </c>
      <c r="B594" s="17" t="s">
        <v>51</v>
      </c>
      <c r="C594" s="18">
        <v>0</v>
      </c>
      <c r="D594" s="18">
        <v>7259</v>
      </c>
      <c r="E594" s="18">
        <v>0</v>
      </c>
      <c r="F594" s="18">
        <v>7258.5</v>
      </c>
      <c r="G594" s="18">
        <f t="shared" si="155"/>
        <v>7258.5</v>
      </c>
      <c r="H594" s="18">
        <f t="shared" si="156"/>
        <v>-7258.5</v>
      </c>
      <c r="I594" s="19">
        <f t="shared" si="157"/>
        <v>0</v>
      </c>
      <c r="J594" s="19">
        <f t="shared" si="158"/>
        <v>0</v>
      </c>
      <c r="K594" s="19">
        <f t="shared" si="159"/>
        <v>99.993111998897916</v>
      </c>
    </row>
    <row r="595" spans="1:11">
      <c r="A595" s="24" t="s">
        <v>52</v>
      </c>
      <c r="B595" s="17" t="s">
        <v>53</v>
      </c>
      <c r="C595" s="18">
        <v>0</v>
      </c>
      <c r="D595" s="18">
        <v>7259</v>
      </c>
      <c r="E595" s="18">
        <v>0</v>
      </c>
      <c r="F595" s="18">
        <v>7258.5</v>
      </c>
      <c r="G595" s="18">
        <f t="shared" si="155"/>
        <v>7258.5</v>
      </c>
      <c r="H595" s="18">
        <f t="shared" si="156"/>
        <v>-7258.5</v>
      </c>
      <c r="I595" s="19">
        <f t="shared" si="157"/>
        <v>0</v>
      </c>
      <c r="J595" s="19">
        <f t="shared" si="158"/>
        <v>0</v>
      </c>
      <c r="K595" s="19">
        <f t="shared" si="159"/>
        <v>99.993111998897916</v>
      </c>
    </row>
    <row r="596" spans="1:11" ht="25.5">
      <c r="A596" s="25" t="s">
        <v>54</v>
      </c>
      <c r="B596" s="17" t="s">
        <v>55</v>
      </c>
      <c r="C596" s="18">
        <v>0</v>
      </c>
      <c r="D596" s="18">
        <v>7259</v>
      </c>
      <c r="E596" s="18">
        <v>0</v>
      </c>
      <c r="F596" s="18">
        <v>7258.5</v>
      </c>
      <c r="G596" s="18">
        <f t="shared" si="155"/>
        <v>7258.5</v>
      </c>
      <c r="H596" s="18">
        <f t="shared" si="156"/>
        <v>-7258.5</v>
      </c>
      <c r="I596" s="19">
        <f t="shared" si="157"/>
        <v>0</v>
      </c>
      <c r="J596" s="19">
        <f t="shared" si="158"/>
        <v>0</v>
      </c>
      <c r="K596" s="19">
        <f t="shared" si="159"/>
        <v>99.993111998897916</v>
      </c>
    </row>
    <row r="597" spans="1:11" ht="25.5">
      <c r="A597" s="26" t="s">
        <v>231</v>
      </c>
      <c r="B597" s="17" t="s">
        <v>232</v>
      </c>
      <c r="C597" s="18">
        <v>0</v>
      </c>
      <c r="D597" s="18">
        <v>7259</v>
      </c>
      <c r="E597" s="18">
        <v>0</v>
      </c>
      <c r="F597" s="18">
        <v>7258.5</v>
      </c>
      <c r="G597" s="18">
        <f t="shared" si="155"/>
        <v>7258.5</v>
      </c>
      <c r="H597" s="18">
        <f t="shared" si="156"/>
        <v>-7258.5</v>
      </c>
      <c r="I597" s="19">
        <f t="shared" si="157"/>
        <v>0</v>
      </c>
      <c r="J597" s="19">
        <f t="shared" si="158"/>
        <v>0</v>
      </c>
      <c r="K597" s="19">
        <f t="shared" si="159"/>
        <v>99.993111998897916</v>
      </c>
    </row>
    <row r="598" spans="1:11">
      <c r="A598" s="16"/>
      <c r="B598" s="17" t="s">
        <v>62</v>
      </c>
      <c r="C598" s="18">
        <v>0</v>
      </c>
      <c r="D598" s="18">
        <v>0</v>
      </c>
      <c r="E598" s="18">
        <v>0</v>
      </c>
      <c r="F598" s="18">
        <v>0.98</v>
      </c>
      <c r="G598" s="18">
        <f t="shared" si="155"/>
        <v>0.98</v>
      </c>
      <c r="H598" s="18">
        <f t="shared" si="156"/>
        <v>-0.98</v>
      </c>
      <c r="I598" s="19">
        <f t="shared" si="157"/>
        <v>0</v>
      </c>
      <c r="J598" s="19">
        <f t="shared" si="158"/>
        <v>0</v>
      </c>
      <c r="K598" s="19">
        <f t="shared" si="159"/>
        <v>0</v>
      </c>
    </row>
    <row r="599" spans="1:11">
      <c r="A599" s="16" t="s">
        <v>63</v>
      </c>
      <c r="B599" s="17" t="s">
        <v>64</v>
      </c>
      <c r="C599" s="18">
        <v>0</v>
      </c>
      <c r="D599" s="18">
        <v>0</v>
      </c>
      <c r="E599" s="18">
        <v>0</v>
      </c>
      <c r="F599" s="18">
        <v>-0.98</v>
      </c>
      <c r="G599" s="18">
        <f t="shared" si="155"/>
        <v>-0.98</v>
      </c>
      <c r="H599" s="18">
        <f t="shared" si="156"/>
        <v>0.98</v>
      </c>
      <c r="I599" s="19">
        <f t="shared" si="157"/>
        <v>0</v>
      </c>
      <c r="J599" s="19">
        <f t="shared" si="158"/>
        <v>0</v>
      </c>
      <c r="K599" s="19">
        <f t="shared" si="159"/>
        <v>0</v>
      </c>
    </row>
    <row r="600" spans="1:11">
      <c r="A600" s="22" t="s">
        <v>65</v>
      </c>
      <c r="B600" s="17" t="s">
        <v>66</v>
      </c>
      <c r="C600" s="18">
        <v>0</v>
      </c>
      <c r="D600" s="18">
        <v>0</v>
      </c>
      <c r="E600" s="18">
        <v>0</v>
      </c>
      <c r="F600" s="18">
        <v>-0.98</v>
      </c>
      <c r="G600" s="18">
        <f t="shared" si="155"/>
        <v>-0.98</v>
      </c>
      <c r="H600" s="18">
        <f t="shared" si="156"/>
        <v>0.98</v>
      </c>
      <c r="I600" s="19">
        <f t="shared" si="157"/>
        <v>0</v>
      </c>
      <c r="J600" s="19">
        <f t="shared" si="158"/>
        <v>0</v>
      </c>
      <c r="K600" s="19">
        <f t="shared" si="159"/>
        <v>0</v>
      </c>
    </row>
    <row r="601" spans="1:11">
      <c r="A601" s="39" t="s">
        <v>352</v>
      </c>
      <c r="B601" s="28" t="s">
        <v>290</v>
      </c>
      <c r="C601" s="29"/>
      <c r="D601" s="29"/>
      <c r="E601" s="29"/>
      <c r="F601" s="29"/>
      <c r="G601" s="29"/>
      <c r="H601" s="29"/>
      <c r="I601" s="30"/>
      <c r="J601" s="30"/>
      <c r="K601" s="30"/>
    </row>
    <row r="602" spans="1:11">
      <c r="A602" s="16" t="s">
        <v>24</v>
      </c>
      <c r="B602" s="17" t="s">
        <v>25</v>
      </c>
      <c r="C602" s="18">
        <v>0</v>
      </c>
      <c r="D602" s="18">
        <v>10412</v>
      </c>
      <c r="E602" s="18">
        <v>0</v>
      </c>
      <c r="F602" s="18">
        <v>9510.5</v>
      </c>
      <c r="G602" s="18">
        <f t="shared" ref="G602:G614" si="160">F602-C602</f>
        <v>9510.5</v>
      </c>
      <c r="H602" s="18">
        <f t="shared" ref="H602:H614" si="161">E602-F602</f>
        <v>-9510.5</v>
      </c>
      <c r="I602" s="19">
        <f t="shared" ref="I602:I614" si="162">IF(ISERROR(F602/C602),0,F602/C602*100-100)</f>
        <v>0</v>
      </c>
      <c r="J602" s="19">
        <f t="shared" ref="J602:J614" si="163">IF(ISERROR(F602/E602),0,F602/E602*100)</f>
        <v>0</v>
      </c>
      <c r="K602" s="19">
        <f t="shared" ref="K602:K614" si="164">IF(ISERROR(F602/D602),0,F602/D602*100)</f>
        <v>91.341721091048782</v>
      </c>
    </row>
    <row r="603" spans="1:11">
      <c r="A603" s="22" t="s">
        <v>87</v>
      </c>
      <c r="B603" s="17" t="s">
        <v>88</v>
      </c>
      <c r="C603" s="18">
        <v>0</v>
      </c>
      <c r="D603" s="18">
        <v>10412</v>
      </c>
      <c r="E603" s="18">
        <v>0</v>
      </c>
      <c r="F603" s="18">
        <v>9510.5</v>
      </c>
      <c r="G603" s="18">
        <f t="shared" si="160"/>
        <v>9510.5</v>
      </c>
      <c r="H603" s="18">
        <f t="shared" si="161"/>
        <v>-9510.5</v>
      </c>
      <c r="I603" s="19">
        <f t="shared" si="162"/>
        <v>0</v>
      </c>
      <c r="J603" s="19">
        <f t="shared" si="163"/>
        <v>0</v>
      </c>
      <c r="K603" s="19">
        <f t="shared" si="164"/>
        <v>91.341721091048782</v>
      </c>
    </row>
    <row r="604" spans="1:11">
      <c r="A604" s="16" t="s">
        <v>32</v>
      </c>
      <c r="B604" s="17" t="s">
        <v>33</v>
      </c>
      <c r="C604" s="18">
        <v>0</v>
      </c>
      <c r="D604" s="18">
        <v>10412</v>
      </c>
      <c r="E604" s="18">
        <v>0</v>
      </c>
      <c r="F604" s="18">
        <v>9509.52</v>
      </c>
      <c r="G604" s="18">
        <f t="shared" si="160"/>
        <v>9509.52</v>
      </c>
      <c r="H604" s="18">
        <f t="shared" si="161"/>
        <v>-9509.52</v>
      </c>
      <c r="I604" s="19">
        <f t="shared" si="162"/>
        <v>0</v>
      </c>
      <c r="J604" s="19">
        <f t="shared" si="163"/>
        <v>0</v>
      </c>
      <c r="K604" s="19">
        <f t="shared" si="164"/>
        <v>91.332308874375727</v>
      </c>
    </row>
    <row r="605" spans="1:11">
      <c r="A605" s="22" t="s">
        <v>34</v>
      </c>
      <c r="B605" s="17" t="s">
        <v>35</v>
      </c>
      <c r="C605" s="18">
        <v>0</v>
      </c>
      <c r="D605" s="18">
        <v>10412</v>
      </c>
      <c r="E605" s="18">
        <v>0</v>
      </c>
      <c r="F605" s="18">
        <v>9509.52</v>
      </c>
      <c r="G605" s="18">
        <f t="shared" si="160"/>
        <v>9509.52</v>
      </c>
      <c r="H605" s="18">
        <f t="shared" si="161"/>
        <v>-9509.52</v>
      </c>
      <c r="I605" s="19">
        <f t="shared" si="162"/>
        <v>0</v>
      </c>
      <c r="J605" s="19">
        <f t="shared" si="163"/>
        <v>0</v>
      </c>
      <c r="K605" s="19">
        <f t="shared" si="164"/>
        <v>91.332308874375727</v>
      </c>
    </row>
    <row r="606" spans="1:11">
      <c r="A606" s="23" t="s">
        <v>36</v>
      </c>
      <c r="B606" s="17" t="s">
        <v>37</v>
      </c>
      <c r="C606" s="18">
        <v>0</v>
      </c>
      <c r="D606" s="18">
        <v>3153</v>
      </c>
      <c r="E606" s="18">
        <v>0</v>
      </c>
      <c r="F606" s="18">
        <v>2251.02</v>
      </c>
      <c r="G606" s="18">
        <f t="shared" si="160"/>
        <v>2251.02</v>
      </c>
      <c r="H606" s="18">
        <f t="shared" si="161"/>
        <v>-2251.02</v>
      </c>
      <c r="I606" s="19">
        <f t="shared" si="162"/>
        <v>0</v>
      </c>
      <c r="J606" s="19">
        <f t="shared" si="163"/>
        <v>0</v>
      </c>
      <c r="K606" s="19">
        <f t="shared" si="164"/>
        <v>71.392959086584213</v>
      </c>
    </row>
    <row r="607" spans="1:11">
      <c r="A607" s="24" t="s">
        <v>38</v>
      </c>
      <c r="B607" s="17" t="s">
        <v>39</v>
      </c>
      <c r="C607" s="18">
        <v>0</v>
      </c>
      <c r="D607" s="18">
        <v>3153</v>
      </c>
      <c r="E607" s="18">
        <v>0</v>
      </c>
      <c r="F607" s="18">
        <v>2251.02</v>
      </c>
      <c r="G607" s="18">
        <f t="shared" si="160"/>
        <v>2251.02</v>
      </c>
      <c r="H607" s="18">
        <f t="shared" si="161"/>
        <v>-2251.02</v>
      </c>
      <c r="I607" s="19">
        <f t="shared" si="162"/>
        <v>0</v>
      </c>
      <c r="J607" s="19">
        <f t="shared" si="163"/>
        <v>0</v>
      </c>
      <c r="K607" s="19">
        <f t="shared" si="164"/>
        <v>71.392959086584213</v>
      </c>
    </row>
    <row r="608" spans="1:11" ht="25.5">
      <c r="A608" s="23" t="s">
        <v>50</v>
      </c>
      <c r="B608" s="17" t="s">
        <v>51</v>
      </c>
      <c r="C608" s="18">
        <v>0</v>
      </c>
      <c r="D608" s="18">
        <v>7259</v>
      </c>
      <c r="E608" s="18">
        <v>0</v>
      </c>
      <c r="F608" s="18">
        <v>7258.5</v>
      </c>
      <c r="G608" s="18">
        <f t="shared" si="160"/>
        <v>7258.5</v>
      </c>
      <c r="H608" s="18">
        <f t="shared" si="161"/>
        <v>-7258.5</v>
      </c>
      <c r="I608" s="19">
        <f t="shared" si="162"/>
        <v>0</v>
      </c>
      <c r="J608" s="19">
        <f t="shared" si="163"/>
        <v>0</v>
      </c>
      <c r="K608" s="19">
        <f t="shared" si="164"/>
        <v>99.993111998897916</v>
      </c>
    </row>
    <row r="609" spans="1:11">
      <c r="A609" s="24" t="s">
        <v>52</v>
      </c>
      <c r="B609" s="17" t="s">
        <v>53</v>
      </c>
      <c r="C609" s="18">
        <v>0</v>
      </c>
      <c r="D609" s="18">
        <v>7259</v>
      </c>
      <c r="E609" s="18">
        <v>0</v>
      </c>
      <c r="F609" s="18">
        <v>7258.5</v>
      </c>
      <c r="G609" s="18">
        <f t="shared" si="160"/>
        <v>7258.5</v>
      </c>
      <c r="H609" s="18">
        <f t="shared" si="161"/>
        <v>-7258.5</v>
      </c>
      <c r="I609" s="19">
        <f t="shared" si="162"/>
        <v>0</v>
      </c>
      <c r="J609" s="19">
        <f t="shared" si="163"/>
        <v>0</v>
      </c>
      <c r="K609" s="19">
        <f t="shared" si="164"/>
        <v>99.993111998897916</v>
      </c>
    </row>
    <row r="610" spans="1:11" ht="25.5">
      <c r="A610" s="25" t="s">
        <v>54</v>
      </c>
      <c r="B610" s="17" t="s">
        <v>55</v>
      </c>
      <c r="C610" s="18">
        <v>0</v>
      </c>
      <c r="D610" s="18">
        <v>7259</v>
      </c>
      <c r="E610" s="18">
        <v>0</v>
      </c>
      <c r="F610" s="18">
        <v>7258.5</v>
      </c>
      <c r="G610" s="18">
        <f t="shared" si="160"/>
        <v>7258.5</v>
      </c>
      <c r="H610" s="18">
        <f t="shared" si="161"/>
        <v>-7258.5</v>
      </c>
      <c r="I610" s="19">
        <f t="shared" si="162"/>
        <v>0</v>
      </c>
      <c r="J610" s="19">
        <f t="shared" si="163"/>
        <v>0</v>
      </c>
      <c r="K610" s="19">
        <f t="shared" si="164"/>
        <v>99.993111998897916</v>
      </c>
    </row>
    <row r="611" spans="1:11" ht="25.5">
      <c r="A611" s="26" t="s">
        <v>231</v>
      </c>
      <c r="B611" s="17" t="s">
        <v>232</v>
      </c>
      <c r="C611" s="18">
        <v>0</v>
      </c>
      <c r="D611" s="18">
        <v>7259</v>
      </c>
      <c r="E611" s="18">
        <v>0</v>
      </c>
      <c r="F611" s="18">
        <v>7258.5</v>
      </c>
      <c r="G611" s="18">
        <f t="shared" si="160"/>
        <v>7258.5</v>
      </c>
      <c r="H611" s="18">
        <f t="shared" si="161"/>
        <v>-7258.5</v>
      </c>
      <c r="I611" s="19">
        <f t="shared" si="162"/>
        <v>0</v>
      </c>
      <c r="J611" s="19">
        <f t="shared" si="163"/>
        <v>0</v>
      </c>
      <c r="K611" s="19">
        <f t="shared" si="164"/>
        <v>99.993111998897916</v>
      </c>
    </row>
    <row r="612" spans="1:11">
      <c r="A612" s="16"/>
      <c r="B612" s="17" t="s">
        <v>62</v>
      </c>
      <c r="C612" s="18">
        <v>0</v>
      </c>
      <c r="D612" s="18">
        <v>0</v>
      </c>
      <c r="E612" s="18">
        <v>0</v>
      </c>
      <c r="F612" s="18">
        <v>0.98</v>
      </c>
      <c r="G612" s="18">
        <f t="shared" si="160"/>
        <v>0.98</v>
      </c>
      <c r="H612" s="18">
        <f t="shared" si="161"/>
        <v>-0.98</v>
      </c>
      <c r="I612" s="19">
        <f t="shared" si="162"/>
        <v>0</v>
      </c>
      <c r="J612" s="19">
        <f t="shared" si="163"/>
        <v>0</v>
      </c>
      <c r="K612" s="19">
        <f t="shared" si="164"/>
        <v>0</v>
      </c>
    </row>
    <row r="613" spans="1:11">
      <c r="A613" s="16" t="s">
        <v>63</v>
      </c>
      <c r="B613" s="17" t="s">
        <v>64</v>
      </c>
      <c r="C613" s="18">
        <v>0</v>
      </c>
      <c r="D613" s="18">
        <v>0</v>
      </c>
      <c r="E613" s="18">
        <v>0</v>
      </c>
      <c r="F613" s="18">
        <v>-0.98</v>
      </c>
      <c r="G613" s="18">
        <f t="shared" si="160"/>
        <v>-0.98</v>
      </c>
      <c r="H613" s="18">
        <f t="shared" si="161"/>
        <v>0.98</v>
      </c>
      <c r="I613" s="19">
        <f t="shared" si="162"/>
        <v>0</v>
      </c>
      <c r="J613" s="19">
        <f t="shared" si="163"/>
        <v>0</v>
      </c>
      <c r="K613" s="19">
        <f t="shared" si="164"/>
        <v>0</v>
      </c>
    </row>
    <row r="614" spans="1:11">
      <c r="A614" s="22" t="s">
        <v>65</v>
      </c>
      <c r="B614" s="17" t="s">
        <v>66</v>
      </c>
      <c r="C614" s="18">
        <v>0</v>
      </c>
      <c r="D614" s="18">
        <v>0</v>
      </c>
      <c r="E614" s="18">
        <v>0</v>
      </c>
      <c r="F614" s="18">
        <v>-0.98</v>
      </c>
      <c r="G614" s="18">
        <f t="shared" si="160"/>
        <v>-0.98</v>
      </c>
      <c r="H614" s="18">
        <f t="shared" si="161"/>
        <v>0.98</v>
      </c>
      <c r="I614" s="19">
        <f t="shared" si="162"/>
        <v>0</v>
      </c>
      <c r="J614" s="19">
        <f t="shared" si="163"/>
        <v>0</v>
      </c>
      <c r="K614" s="19">
        <f t="shared" si="164"/>
        <v>0</v>
      </c>
    </row>
    <row r="615" spans="1:11" ht="25.5">
      <c r="A615" s="27" t="s">
        <v>215</v>
      </c>
      <c r="B615" s="28" t="s">
        <v>216</v>
      </c>
      <c r="C615" s="29"/>
      <c r="D615" s="29"/>
      <c r="E615" s="29"/>
      <c r="F615" s="29"/>
      <c r="G615" s="29"/>
      <c r="H615" s="29"/>
      <c r="I615" s="30"/>
      <c r="J615" s="30"/>
      <c r="K615" s="30"/>
    </row>
    <row r="616" spans="1:11">
      <c r="A616" s="16" t="s">
        <v>24</v>
      </c>
      <c r="B616" s="17" t="s">
        <v>25</v>
      </c>
      <c r="C616" s="18">
        <v>0</v>
      </c>
      <c r="D616" s="18">
        <v>430360</v>
      </c>
      <c r="E616" s="18">
        <v>0</v>
      </c>
      <c r="F616" s="18">
        <v>430360</v>
      </c>
      <c r="G616" s="18">
        <f t="shared" ref="G616:G621" si="165">F616-C616</f>
        <v>430360</v>
      </c>
      <c r="H616" s="18">
        <f t="shared" ref="H616:H621" si="166">E616-F616</f>
        <v>-430360</v>
      </c>
      <c r="I616" s="19">
        <f t="shared" ref="I616:I621" si="167">IF(ISERROR(F616/C616),0,F616/C616*100-100)</f>
        <v>0</v>
      </c>
      <c r="J616" s="19">
        <f t="shared" ref="J616:J621" si="168">IF(ISERROR(F616/E616),0,F616/E616*100)</f>
        <v>0</v>
      </c>
      <c r="K616" s="19">
        <f t="shared" ref="K616:K621" si="169">IF(ISERROR(F616/D616),0,F616/D616*100)</f>
        <v>100</v>
      </c>
    </row>
    <row r="617" spans="1:11">
      <c r="A617" s="22" t="s">
        <v>28</v>
      </c>
      <c r="B617" s="17" t="s">
        <v>29</v>
      </c>
      <c r="C617" s="18">
        <v>0</v>
      </c>
      <c r="D617" s="18">
        <v>430360</v>
      </c>
      <c r="E617" s="18">
        <v>0</v>
      </c>
      <c r="F617" s="18">
        <v>430360</v>
      </c>
      <c r="G617" s="18">
        <f t="shared" si="165"/>
        <v>430360</v>
      </c>
      <c r="H617" s="18">
        <f t="shared" si="166"/>
        <v>-430360</v>
      </c>
      <c r="I617" s="19">
        <f t="shared" si="167"/>
        <v>0</v>
      </c>
      <c r="J617" s="19">
        <f t="shared" si="168"/>
        <v>0</v>
      </c>
      <c r="K617" s="19">
        <f t="shared" si="169"/>
        <v>100</v>
      </c>
    </row>
    <row r="618" spans="1:11">
      <c r="A618" s="23" t="s">
        <v>30</v>
      </c>
      <c r="B618" s="17" t="s">
        <v>31</v>
      </c>
      <c r="C618" s="18">
        <v>0</v>
      </c>
      <c r="D618" s="18">
        <v>430360</v>
      </c>
      <c r="E618" s="18">
        <v>0</v>
      </c>
      <c r="F618" s="18">
        <v>430360</v>
      </c>
      <c r="G618" s="18">
        <f t="shared" si="165"/>
        <v>430360</v>
      </c>
      <c r="H618" s="18">
        <f t="shared" si="166"/>
        <v>-430360</v>
      </c>
      <c r="I618" s="19">
        <f t="shared" si="167"/>
        <v>0</v>
      </c>
      <c r="J618" s="19">
        <f t="shared" si="168"/>
        <v>0</v>
      </c>
      <c r="K618" s="19">
        <f t="shared" si="169"/>
        <v>100</v>
      </c>
    </row>
    <row r="619" spans="1:11">
      <c r="A619" s="16" t="s">
        <v>32</v>
      </c>
      <c r="B619" s="17" t="s">
        <v>33</v>
      </c>
      <c r="C619" s="18">
        <v>0</v>
      </c>
      <c r="D619" s="18">
        <v>430360</v>
      </c>
      <c r="E619" s="18">
        <v>0</v>
      </c>
      <c r="F619" s="18">
        <v>430360</v>
      </c>
      <c r="G619" s="18">
        <f t="shared" si="165"/>
        <v>430360</v>
      </c>
      <c r="H619" s="18">
        <f t="shared" si="166"/>
        <v>-430360</v>
      </c>
      <c r="I619" s="19">
        <f t="shared" si="167"/>
        <v>0</v>
      </c>
      <c r="J619" s="19">
        <f t="shared" si="168"/>
        <v>0</v>
      </c>
      <c r="K619" s="19">
        <f t="shared" si="169"/>
        <v>100</v>
      </c>
    </row>
    <row r="620" spans="1:11">
      <c r="A620" s="22" t="s">
        <v>58</v>
      </c>
      <c r="B620" s="17" t="s">
        <v>59</v>
      </c>
      <c r="C620" s="18">
        <v>0</v>
      </c>
      <c r="D620" s="18">
        <v>430360</v>
      </c>
      <c r="E620" s="18">
        <v>0</v>
      </c>
      <c r="F620" s="18">
        <v>430360</v>
      </c>
      <c r="G620" s="18">
        <f t="shared" si="165"/>
        <v>430360</v>
      </c>
      <c r="H620" s="18">
        <f t="shared" si="166"/>
        <v>-430360</v>
      </c>
      <c r="I620" s="19">
        <f t="shared" si="167"/>
        <v>0</v>
      </c>
      <c r="J620" s="19">
        <f t="shared" si="168"/>
        <v>0</v>
      </c>
      <c r="K620" s="19">
        <f t="shared" si="169"/>
        <v>100</v>
      </c>
    </row>
    <row r="621" spans="1:11">
      <c r="A621" s="23" t="s">
        <v>60</v>
      </c>
      <c r="B621" s="17" t="s">
        <v>61</v>
      </c>
      <c r="C621" s="18">
        <v>0</v>
      </c>
      <c r="D621" s="18">
        <v>430360</v>
      </c>
      <c r="E621" s="18">
        <v>0</v>
      </c>
      <c r="F621" s="18">
        <v>430360</v>
      </c>
      <c r="G621" s="18">
        <f t="shared" si="165"/>
        <v>430360</v>
      </c>
      <c r="H621" s="18">
        <f t="shared" si="166"/>
        <v>-430360</v>
      </c>
      <c r="I621" s="19">
        <f t="shared" si="167"/>
        <v>0</v>
      </c>
      <c r="J621" s="19">
        <f t="shared" si="168"/>
        <v>0</v>
      </c>
      <c r="K621" s="19">
        <f t="shared" si="169"/>
        <v>100</v>
      </c>
    </row>
    <row r="622" spans="1:11">
      <c r="A622" s="39" t="s">
        <v>219</v>
      </c>
      <c r="B622" s="28" t="s">
        <v>353</v>
      </c>
      <c r="C622" s="29"/>
      <c r="D622" s="29"/>
      <c r="E622" s="29"/>
      <c r="F622" s="29"/>
      <c r="G622" s="29"/>
      <c r="H622" s="29"/>
      <c r="I622" s="30"/>
      <c r="J622" s="30"/>
      <c r="K622" s="30"/>
    </row>
    <row r="623" spans="1:11">
      <c r="A623" s="16" t="s">
        <v>24</v>
      </c>
      <c r="B623" s="17" t="s">
        <v>25</v>
      </c>
      <c r="C623" s="18">
        <v>0</v>
      </c>
      <c r="D623" s="18">
        <v>430360</v>
      </c>
      <c r="E623" s="18">
        <v>0</v>
      </c>
      <c r="F623" s="18">
        <v>430360</v>
      </c>
      <c r="G623" s="18">
        <f t="shared" ref="G623:G628" si="170">F623-C623</f>
        <v>430360</v>
      </c>
      <c r="H623" s="18">
        <f t="shared" ref="H623:H628" si="171">E623-F623</f>
        <v>-430360</v>
      </c>
      <c r="I623" s="19">
        <f t="shared" ref="I623:I628" si="172">IF(ISERROR(F623/C623),0,F623/C623*100-100)</f>
        <v>0</v>
      </c>
      <c r="J623" s="19">
        <f t="shared" ref="J623:J628" si="173">IF(ISERROR(F623/E623),0,F623/E623*100)</f>
        <v>0</v>
      </c>
      <c r="K623" s="19">
        <f t="shared" ref="K623:K628" si="174">IF(ISERROR(F623/D623),0,F623/D623*100)</f>
        <v>100</v>
      </c>
    </row>
    <row r="624" spans="1:11">
      <c r="A624" s="22" t="s">
        <v>28</v>
      </c>
      <c r="B624" s="17" t="s">
        <v>29</v>
      </c>
      <c r="C624" s="18">
        <v>0</v>
      </c>
      <c r="D624" s="18">
        <v>430360</v>
      </c>
      <c r="E624" s="18">
        <v>0</v>
      </c>
      <c r="F624" s="18">
        <v>430360</v>
      </c>
      <c r="G624" s="18">
        <f t="shared" si="170"/>
        <v>430360</v>
      </c>
      <c r="H624" s="18">
        <f t="shared" si="171"/>
        <v>-430360</v>
      </c>
      <c r="I624" s="19">
        <f t="shared" si="172"/>
        <v>0</v>
      </c>
      <c r="J624" s="19">
        <f t="shared" si="173"/>
        <v>0</v>
      </c>
      <c r="K624" s="19">
        <f t="shared" si="174"/>
        <v>100</v>
      </c>
    </row>
    <row r="625" spans="1:11">
      <c r="A625" s="23" t="s">
        <v>30</v>
      </c>
      <c r="B625" s="17" t="s">
        <v>31</v>
      </c>
      <c r="C625" s="18">
        <v>0</v>
      </c>
      <c r="D625" s="18">
        <v>430360</v>
      </c>
      <c r="E625" s="18">
        <v>0</v>
      </c>
      <c r="F625" s="18">
        <v>430360</v>
      </c>
      <c r="G625" s="18">
        <f t="shared" si="170"/>
        <v>430360</v>
      </c>
      <c r="H625" s="18">
        <f t="shared" si="171"/>
        <v>-430360</v>
      </c>
      <c r="I625" s="19">
        <f t="shared" si="172"/>
        <v>0</v>
      </c>
      <c r="J625" s="19">
        <f t="shared" si="173"/>
        <v>0</v>
      </c>
      <c r="K625" s="19">
        <f t="shared" si="174"/>
        <v>100</v>
      </c>
    </row>
    <row r="626" spans="1:11">
      <c r="A626" s="16" t="s">
        <v>32</v>
      </c>
      <c r="B626" s="17" t="s">
        <v>33</v>
      </c>
      <c r="C626" s="18">
        <v>0</v>
      </c>
      <c r="D626" s="18">
        <v>430360</v>
      </c>
      <c r="E626" s="18">
        <v>0</v>
      </c>
      <c r="F626" s="18">
        <v>430360</v>
      </c>
      <c r="G626" s="18">
        <f t="shared" si="170"/>
        <v>430360</v>
      </c>
      <c r="H626" s="18">
        <f t="shared" si="171"/>
        <v>-430360</v>
      </c>
      <c r="I626" s="19">
        <f t="shared" si="172"/>
        <v>0</v>
      </c>
      <c r="J626" s="19">
        <f t="shared" si="173"/>
        <v>0</v>
      </c>
      <c r="K626" s="19">
        <f t="shared" si="174"/>
        <v>100</v>
      </c>
    </row>
    <row r="627" spans="1:11">
      <c r="A627" s="22" t="s">
        <v>58</v>
      </c>
      <c r="B627" s="17" t="s">
        <v>59</v>
      </c>
      <c r="C627" s="18">
        <v>0</v>
      </c>
      <c r="D627" s="18">
        <v>430360</v>
      </c>
      <c r="E627" s="18">
        <v>0</v>
      </c>
      <c r="F627" s="18">
        <v>430360</v>
      </c>
      <c r="G627" s="18">
        <f t="shared" si="170"/>
        <v>430360</v>
      </c>
      <c r="H627" s="18">
        <f t="shared" si="171"/>
        <v>-430360</v>
      </c>
      <c r="I627" s="19">
        <f t="shared" si="172"/>
        <v>0</v>
      </c>
      <c r="J627" s="19">
        <f t="shared" si="173"/>
        <v>0</v>
      </c>
      <c r="K627" s="19">
        <f t="shared" si="174"/>
        <v>100</v>
      </c>
    </row>
    <row r="628" spans="1:11">
      <c r="A628" s="23" t="s">
        <v>60</v>
      </c>
      <c r="B628" s="17" t="s">
        <v>61</v>
      </c>
      <c r="C628" s="18">
        <v>0</v>
      </c>
      <c r="D628" s="18">
        <v>430360</v>
      </c>
      <c r="E628" s="18">
        <v>0</v>
      </c>
      <c r="F628" s="18">
        <v>430360</v>
      </c>
      <c r="G628" s="18">
        <f t="shared" si="170"/>
        <v>430360</v>
      </c>
      <c r="H628" s="18">
        <f t="shared" si="171"/>
        <v>-430360</v>
      </c>
      <c r="I628" s="19">
        <f t="shared" si="172"/>
        <v>0</v>
      </c>
      <c r="J628" s="19">
        <f t="shared" si="173"/>
        <v>0</v>
      </c>
      <c r="K628" s="19">
        <f t="shared" si="174"/>
        <v>100</v>
      </c>
    </row>
    <row r="629" spans="1:11" ht="25.5">
      <c r="A629" s="27" t="s">
        <v>123</v>
      </c>
      <c r="B629" s="28" t="s">
        <v>124</v>
      </c>
      <c r="C629" s="29"/>
      <c r="D629" s="29"/>
      <c r="E629" s="29"/>
      <c r="F629" s="29"/>
      <c r="G629" s="29"/>
      <c r="H629" s="29"/>
      <c r="I629" s="30"/>
      <c r="J629" s="30"/>
      <c r="K629" s="30"/>
    </row>
    <row r="630" spans="1:11">
      <c r="A630" s="16" t="s">
        <v>24</v>
      </c>
      <c r="B630" s="17" t="s">
        <v>25</v>
      </c>
      <c r="C630" s="18">
        <v>90033.01</v>
      </c>
      <c r="D630" s="18">
        <v>190089</v>
      </c>
      <c r="E630" s="18">
        <v>187674</v>
      </c>
      <c r="F630" s="18">
        <v>100848.11</v>
      </c>
      <c r="G630" s="18">
        <f t="shared" ref="G630:G647" si="175">F630-C630</f>
        <v>10815.100000000006</v>
      </c>
      <c r="H630" s="18">
        <f t="shared" ref="H630:H647" si="176">E630-F630</f>
        <v>86825.89</v>
      </c>
      <c r="I630" s="19">
        <f t="shared" ref="I630:I647" si="177">IF(ISERROR(F630/C630),0,F630/C630*100-100)</f>
        <v>12.012371906704004</v>
      </c>
      <c r="J630" s="19">
        <f t="shared" ref="J630:J647" si="178">IF(ISERROR(F630/E630),0,F630/E630*100)</f>
        <v>53.735791851828175</v>
      </c>
      <c r="K630" s="19">
        <f t="shared" ref="K630:K647" si="179">IF(ISERROR(F630/D630),0,F630/D630*100)</f>
        <v>53.053101441956144</v>
      </c>
    </row>
    <row r="631" spans="1:11">
      <c r="A631" s="22" t="s">
        <v>89</v>
      </c>
      <c r="B631" s="17" t="s">
        <v>90</v>
      </c>
      <c r="C631" s="18">
        <v>630.52</v>
      </c>
      <c r="D631" s="18">
        <v>91594</v>
      </c>
      <c r="E631" s="18">
        <v>91594</v>
      </c>
      <c r="F631" s="18">
        <v>10619.58</v>
      </c>
      <c r="G631" s="18">
        <f t="shared" si="175"/>
        <v>9989.06</v>
      </c>
      <c r="H631" s="18">
        <f t="shared" si="176"/>
        <v>80974.42</v>
      </c>
      <c r="I631" s="19">
        <f t="shared" si="177"/>
        <v>1584.2574383048914</v>
      </c>
      <c r="J631" s="19">
        <f t="shared" si="178"/>
        <v>11.59418739218726</v>
      </c>
      <c r="K631" s="19">
        <f t="shared" si="179"/>
        <v>11.59418739218726</v>
      </c>
    </row>
    <row r="632" spans="1:11">
      <c r="A632" s="23" t="s">
        <v>91</v>
      </c>
      <c r="B632" s="17" t="s">
        <v>92</v>
      </c>
      <c r="C632" s="18">
        <v>630.52</v>
      </c>
      <c r="D632" s="18">
        <v>91594</v>
      </c>
      <c r="E632" s="18">
        <v>91594</v>
      </c>
      <c r="F632" s="18">
        <v>10619.58</v>
      </c>
      <c r="G632" s="18">
        <f t="shared" si="175"/>
        <v>9989.06</v>
      </c>
      <c r="H632" s="18">
        <f t="shared" si="176"/>
        <v>80974.42</v>
      </c>
      <c r="I632" s="19">
        <f t="shared" si="177"/>
        <v>1584.2574383048914</v>
      </c>
      <c r="J632" s="19">
        <f t="shared" si="178"/>
        <v>11.59418739218726</v>
      </c>
      <c r="K632" s="19">
        <f t="shared" si="179"/>
        <v>11.59418739218726</v>
      </c>
    </row>
    <row r="633" spans="1:11">
      <c r="A633" s="24" t="s">
        <v>93</v>
      </c>
      <c r="B633" s="17" t="s">
        <v>94</v>
      </c>
      <c r="C633" s="18">
        <v>630.52</v>
      </c>
      <c r="D633" s="18">
        <v>91594</v>
      </c>
      <c r="E633" s="18">
        <v>91594</v>
      </c>
      <c r="F633" s="18">
        <v>10619.58</v>
      </c>
      <c r="G633" s="18">
        <f t="shared" si="175"/>
        <v>9989.06</v>
      </c>
      <c r="H633" s="18">
        <f t="shared" si="176"/>
        <v>80974.42</v>
      </c>
      <c r="I633" s="19">
        <f t="shared" si="177"/>
        <v>1584.2574383048914</v>
      </c>
      <c r="J633" s="19">
        <f t="shared" si="178"/>
        <v>11.59418739218726</v>
      </c>
      <c r="K633" s="19">
        <f t="shared" si="179"/>
        <v>11.59418739218726</v>
      </c>
    </row>
    <row r="634" spans="1:11" ht="25.5">
      <c r="A634" s="25" t="s">
        <v>95</v>
      </c>
      <c r="B634" s="17" t="s">
        <v>96</v>
      </c>
      <c r="C634" s="18">
        <v>630.52</v>
      </c>
      <c r="D634" s="18">
        <v>91594</v>
      </c>
      <c r="E634" s="18">
        <v>91594</v>
      </c>
      <c r="F634" s="18">
        <v>10619.58</v>
      </c>
      <c r="G634" s="18">
        <f t="shared" si="175"/>
        <v>9989.06</v>
      </c>
      <c r="H634" s="18">
        <f t="shared" si="176"/>
        <v>80974.42</v>
      </c>
      <c r="I634" s="19">
        <f t="shared" si="177"/>
        <v>1584.2574383048914</v>
      </c>
      <c r="J634" s="19">
        <f t="shared" si="178"/>
        <v>11.59418739218726</v>
      </c>
      <c r="K634" s="19">
        <f t="shared" si="179"/>
        <v>11.59418739218726</v>
      </c>
    </row>
    <row r="635" spans="1:11" ht="25.5">
      <c r="A635" s="26" t="s">
        <v>99</v>
      </c>
      <c r="B635" s="17" t="s">
        <v>100</v>
      </c>
      <c r="C635" s="18">
        <v>630.52</v>
      </c>
      <c r="D635" s="18">
        <v>91594</v>
      </c>
      <c r="E635" s="18">
        <v>91594</v>
      </c>
      <c r="F635" s="18">
        <v>10619.58</v>
      </c>
      <c r="G635" s="18">
        <f t="shared" si="175"/>
        <v>9989.06</v>
      </c>
      <c r="H635" s="18">
        <f t="shared" si="176"/>
        <v>80974.42</v>
      </c>
      <c r="I635" s="19">
        <f t="shared" si="177"/>
        <v>1584.2574383048914</v>
      </c>
      <c r="J635" s="19">
        <f t="shared" si="178"/>
        <v>11.59418739218726</v>
      </c>
      <c r="K635" s="19">
        <f t="shared" si="179"/>
        <v>11.59418739218726</v>
      </c>
    </row>
    <row r="636" spans="1:11">
      <c r="A636" s="22" t="s">
        <v>28</v>
      </c>
      <c r="B636" s="17" t="s">
        <v>29</v>
      </c>
      <c r="C636" s="18">
        <v>89402.49</v>
      </c>
      <c r="D636" s="18">
        <v>98495</v>
      </c>
      <c r="E636" s="18">
        <v>96080</v>
      </c>
      <c r="F636" s="18">
        <v>90228.53</v>
      </c>
      <c r="G636" s="18">
        <f t="shared" si="175"/>
        <v>826.0399999999936</v>
      </c>
      <c r="H636" s="18">
        <f t="shared" si="176"/>
        <v>5851.4700000000012</v>
      </c>
      <c r="I636" s="19">
        <f t="shared" si="177"/>
        <v>0.92395636855304986</v>
      </c>
      <c r="J636" s="19">
        <f t="shared" si="178"/>
        <v>93.90979392173189</v>
      </c>
      <c r="K636" s="19">
        <f t="shared" si="179"/>
        <v>91.607218640540125</v>
      </c>
    </row>
    <row r="637" spans="1:11">
      <c r="A637" s="23" t="s">
        <v>30</v>
      </c>
      <c r="B637" s="17" t="s">
        <v>31</v>
      </c>
      <c r="C637" s="18">
        <v>89402.49</v>
      </c>
      <c r="D637" s="18">
        <v>98495</v>
      </c>
      <c r="E637" s="18">
        <v>96080</v>
      </c>
      <c r="F637" s="18">
        <v>90228.53</v>
      </c>
      <c r="G637" s="18">
        <f t="shared" si="175"/>
        <v>826.0399999999936</v>
      </c>
      <c r="H637" s="18">
        <f t="shared" si="176"/>
        <v>5851.4700000000012</v>
      </c>
      <c r="I637" s="19">
        <f t="shared" si="177"/>
        <v>0.92395636855304986</v>
      </c>
      <c r="J637" s="19">
        <f t="shared" si="178"/>
        <v>93.90979392173189</v>
      </c>
      <c r="K637" s="19">
        <f t="shared" si="179"/>
        <v>91.607218640540125</v>
      </c>
    </row>
    <row r="638" spans="1:11">
      <c r="A638" s="16" t="s">
        <v>32</v>
      </c>
      <c r="B638" s="17" t="s">
        <v>33</v>
      </c>
      <c r="C638" s="18">
        <v>103304.5</v>
      </c>
      <c r="D638" s="18">
        <v>191524</v>
      </c>
      <c r="E638" s="18">
        <v>187674</v>
      </c>
      <c r="F638" s="18">
        <v>102283.04</v>
      </c>
      <c r="G638" s="18">
        <f t="shared" si="175"/>
        <v>-1021.4600000000064</v>
      </c>
      <c r="H638" s="18">
        <f t="shared" si="176"/>
        <v>85390.96</v>
      </c>
      <c r="I638" s="19">
        <f t="shared" si="177"/>
        <v>-0.98878558049261756</v>
      </c>
      <c r="J638" s="19">
        <f t="shared" si="178"/>
        <v>54.500378315589792</v>
      </c>
      <c r="K638" s="19">
        <f t="shared" si="179"/>
        <v>53.404816106597607</v>
      </c>
    </row>
    <row r="639" spans="1:11">
      <c r="A639" s="22" t="s">
        <v>34</v>
      </c>
      <c r="B639" s="17" t="s">
        <v>35</v>
      </c>
      <c r="C639" s="18">
        <v>103304.5</v>
      </c>
      <c r="D639" s="18">
        <v>191524</v>
      </c>
      <c r="E639" s="18">
        <v>187674</v>
      </c>
      <c r="F639" s="18">
        <v>102283.04</v>
      </c>
      <c r="G639" s="18">
        <f t="shared" si="175"/>
        <v>-1021.4600000000064</v>
      </c>
      <c r="H639" s="18">
        <f t="shared" si="176"/>
        <v>85390.96</v>
      </c>
      <c r="I639" s="19">
        <f t="shared" si="177"/>
        <v>-0.98878558049261756</v>
      </c>
      <c r="J639" s="19">
        <f t="shared" si="178"/>
        <v>54.500378315589792</v>
      </c>
      <c r="K639" s="19">
        <f t="shared" si="179"/>
        <v>53.404816106597607</v>
      </c>
    </row>
    <row r="640" spans="1:11">
      <c r="A640" s="23" t="s">
        <v>36</v>
      </c>
      <c r="B640" s="17" t="s">
        <v>37</v>
      </c>
      <c r="C640" s="18">
        <v>103304.5</v>
      </c>
      <c r="D640" s="18">
        <v>191524</v>
      </c>
      <c r="E640" s="18">
        <v>187674</v>
      </c>
      <c r="F640" s="18">
        <v>102283.04</v>
      </c>
      <c r="G640" s="18">
        <f t="shared" si="175"/>
        <v>-1021.4600000000064</v>
      </c>
      <c r="H640" s="18">
        <f t="shared" si="176"/>
        <v>85390.96</v>
      </c>
      <c r="I640" s="19">
        <f t="shared" si="177"/>
        <v>-0.98878558049261756</v>
      </c>
      <c r="J640" s="19">
        <f t="shared" si="178"/>
        <v>54.500378315589792</v>
      </c>
      <c r="K640" s="19">
        <f t="shared" si="179"/>
        <v>53.404816106597607</v>
      </c>
    </row>
    <row r="641" spans="1:11">
      <c r="A641" s="24" t="s">
        <v>38</v>
      </c>
      <c r="B641" s="17" t="s">
        <v>39</v>
      </c>
      <c r="C641" s="18">
        <v>86127.22</v>
      </c>
      <c r="D641" s="18">
        <v>86634</v>
      </c>
      <c r="E641" s="18">
        <v>86634</v>
      </c>
      <c r="F641" s="18">
        <v>86418.79</v>
      </c>
      <c r="G641" s="18">
        <f t="shared" si="175"/>
        <v>291.56999999999243</v>
      </c>
      <c r="H641" s="18">
        <f t="shared" si="176"/>
        <v>215.2100000000064</v>
      </c>
      <c r="I641" s="19">
        <f t="shared" si="177"/>
        <v>0.338534089455095</v>
      </c>
      <c r="J641" s="19">
        <f t="shared" si="178"/>
        <v>99.751587136689977</v>
      </c>
      <c r="K641" s="19">
        <f t="shared" si="179"/>
        <v>99.751587136689977</v>
      </c>
    </row>
    <row r="642" spans="1:11">
      <c r="A642" s="24" t="s">
        <v>40</v>
      </c>
      <c r="B642" s="17" t="s">
        <v>41</v>
      </c>
      <c r="C642" s="18">
        <v>17177.28</v>
      </c>
      <c r="D642" s="18">
        <v>104890</v>
      </c>
      <c r="E642" s="18">
        <v>101040</v>
      </c>
      <c r="F642" s="18">
        <v>15864.25</v>
      </c>
      <c r="G642" s="18">
        <f t="shared" si="175"/>
        <v>-1313.0299999999988</v>
      </c>
      <c r="H642" s="18">
        <f t="shared" si="176"/>
        <v>85175.75</v>
      </c>
      <c r="I642" s="19">
        <f t="shared" si="177"/>
        <v>-7.6439925296670879</v>
      </c>
      <c r="J642" s="19">
        <f t="shared" si="178"/>
        <v>15.700960015835314</v>
      </c>
      <c r="K642" s="19">
        <f t="shared" si="179"/>
        <v>15.12465439984746</v>
      </c>
    </row>
    <row r="643" spans="1:11">
      <c r="A643" s="25" t="s">
        <v>42</v>
      </c>
      <c r="B643" s="17" t="s">
        <v>43</v>
      </c>
      <c r="C643" s="18">
        <v>476.75</v>
      </c>
      <c r="D643" s="18">
        <v>0</v>
      </c>
      <c r="E643" s="18">
        <v>0</v>
      </c>
      <c r="F643" s="18">
        <v>53</v>
      </c>
      <c r="G643" s="18">
        <f t="shared" si="175"/>
        <v>-423.75</v>
      </c>
      <c r="H643" s="18">
        <f t="shared" si="176"/>
        <v>-53</v>
      </c>
      <c r="I643" s="19">
        <f t="shared" si="177"/>
        <v>-88.883062401678032</v>
      </c>
      <c r="J643" s="19">
        <f t="shared" si="178"/>
        <v>0</v>
      </c>
      <c r="K643" s="19">
        <f t="shared" si="179"/>
        <v>0</v>
      </c>
    </row>
    <row r="644" spans="1:11">
      <c r="A644" s="16"/>
      <c r="B644" s="17" t="s">
        <v>62</v>
      </c>
      <c r="C644" s="18">
        <v>-13271.49</v>
      </c>
      <c r="D644" s="18">
        <v>-1435</v>
      </c>
      <c r="E644" s="18">
        <v>0</v>
      </c>
      <c r="F644" s="18">
        <v>-1434.93</v>
      </c>
      <c r="G644" s="18">
        <f t="shared" si="175"/>
        <v>11836.56</v>
      </c>
      <c r="H644" s="18">
        <f t="shared" si="176"/>
        <v>1434.93</v>
      </c>
      <c r="I644" s="19">
        <f t="shared" si="177"/>
        <v>-89.187875664299938</v>
      </c>
      <c r="J644" s="19">
        <f t="shared" si="178"/>
        <v>0</v>
      </c>
      <c r="K644" s="19">
        <f t="shared" si="179"/>
        <v>99.995121951219517</v>
      </c>
    </row>
    <row r="645" spans="1:11">
      <c r="A645" s="16" t="s">
        <v>63</v>
      </c>
      <c r="B645" s="17" t="s">
        <v>64</v>
      </c>
      <c r="C645" s="18">
        <v>13271.49</v>
      </c>
      <c r="D645" s="18">
        <v>1435</v>
      </c>
      <c r="E645" s="18">
        <v>0</v>
      </c>
      <c r="F645" s="18">
        <v>1434.93</v>
      </c>
      <c r="G645" s="18">
        <f t="shared" si="175"/>
        <v>-11836.56</v>
      </c>
      <c r="H645" s="18">
        <f t="shared" si="176"/>
        <v>-1434.93</v>
      </c>
      <c r="I645" s="19">
        <f t="shared" si="177"/>
        <v>-89.187875664299938</v>
      </c>
      <c r="J645" s="19">
        <f t="shared" si="178"/>
        <v>0</v>
      </c>
      <c r="K645" s="19">
        <f t="shared" si="179"/>
        <v>99.995121951219517</v>
      </c>
    </row>
    <row r="646" spans="1:11">
      <c r="A646" s="22" t="s">
        <v>65</v>
      </c>
      <c r="B646" s="17" t="s">
        <v>66</v>
      </c>
      <c r="C646" s="18">
        <v>13271.49</v>
      </c>
      <c r="D646" s="18">
        <v>1435</v>
      </c>
      <c r="E646" s="18">
        <v>0</v>
      </c>
      <c r="F646" s="18">
        <v>1434.93</v>
      </c>
      <c r="G646" s="18">
        <f t="shared" si="175"/>
        <v>-11836.56</v>
      </c>
      <c r="H646" s="18">
        <f t="shared" si="176"/>
        <v>-1434.93</v>
      </c>
      <c r="I646" s="19">
        <f t="shared" si="177"/>
        <v>-89.187875664299938</v>
      </c>
      <c r="J646" s="19">
        <f t="shared" si="178"/>
        <v>0</v>
      </c>
      <c r="K646" s="19">
        <f t="shared" si="179"/>
        <v>99.995121951219517</v>
      </c>
    </row>
    <row r="647" spans="1:11" ht="25.5">
      <c r="A647" s="23" t="s">
        <v>103</v>
      </c>
      <c r="B647" s="17" t="s">
        <v>104</v>
      </c>
      <c r="C647" s="18">
        <v>-14706.42</v>
      </c>
      <c r="D647" s="18">
        <v>1435</v>
      </c>
      <c r="E647" s="18">
        <v>0</v>
      </c>
      <c r="F647" s="18">
        <v>-1434.93</v>
      </c>
      <c r="G647" s="18">
        <f t="shared" si="175"/>
        <v>13271.49</v>
      </c>
      <c r="H647" s="18">
        <f t="shared" si="176"/>
        <v>1434.93</v>
      </c>
      <c r="I647" s="19">
        <f t="shared" si="177"/>
        <v>-90.242832722035686</v>
      </c>
      <c r="J647" s="19">
        <f t="shared" si="178"/>
        <v>0</v>
      </c>
      <c r="K647" s="19">
        <f t="shared" si="179"/>
        <v>-99.995121951219517</v>
      </c>
    </row>
    <row r="648" spans="1:11" ht="38.25">
      <c r="A648" s="39" t="s">
        <v>125</v>
      </c>
      <c r="B648" s="28" t="s">
        <v>126</v>
      </c>
      <c r="C648" s="29"/>
      <c r="D648" s="29"/>
      <c r="E648" s="29"/>
      <c r="F648" s="29"/>
      <c r="G648" s="29"/>
      <c r="H648" s="29"/>
      <c r="I648" s="30"/>
      <c r="J648" s="30"/>
      <c r="K648" s="30"/>
    </row>
    <row r="649" spans="1:11">
      <c r="A649" s="16" t="s">
        <v>24</v>
      </c>
      <c r="B649" s="17" t="s">
        <v>25</v>
      </c>
      <c r="C649" s="18">
        <v>630.52</v>
      </c>
      <c r="D649" s="18">
        <v>91594</v>
      </c>
      <c r="E649" s="18">
        <v>91594</v>
      </c>
      <c r="F649" s="18">
        <v>10619.58</v>
      </c>
      <c r="G649" s="18">
        <f t="shared" ref="G649:G662" si="180">F649-C649</f>
        <v>9989.06</v>
      </c>
      <c r="H649" s="18">
        <f t="shared" ref="H649:H662" si="181">E649-F649</f>
        <v>80974.42</v>
      </c>
      <c r="I649" s="19">
        <f t="shared" ref="I649:I662" si="182">IF(ISERROR(F649/C649),0,F649/C649*100-100)</f>
        <v>1584.2574383048914</v>
      </c>
      <c r="J649" s="19">
        <f t="shared" ref="J649:J662" si="183">IF(ISERROR(F649/E649),0,F649/E649*100)</f>
        <v>11.59418739218726</v>
      </c>
      <c r="K649" s="19">
        <f t="shared" ref="K649:K662" si="184">IF(ISERROR(F649/D649),0,F649/D649*100)</f>
        <v>11.59418739218726</v>
      </c>
    </row>
    <row r="650" spans="1:11">
      <c r="A650" s="22" t="s">
        <v>89</v>
      </c>
      <c r="B650" s="17" t="s">
        <v>90</v>
      </c>
      <c r="C650" s="18">
        <v>630.52</v>
      </c>
      <c r="D650" s="18">
        <v>91594</v>
      </c>
      <c r="E650" s="18">
        <v>91594</v>
      </c>
      <c r="F650" s="18">
        <v>10619.58</v>
      </c>
      <c r="G650" s="18">
        <f t="shared" si="180"/>
        <v>9989.06</v>
      </c>
      <c r="H650" s="18">
        <f t="shared" si="181"/>
        <v>80974.42</v>
      </c>
      <c r="I650" s="19">
        <f t="shared" si="182"/>
        <v>1584.2574383048914</v>
      </c>
      <c r="J650" s="19">
        <f t="shared" si="183"/>
        <v>11.59418739218726</v>
      </c>
      <c r="K650" s="19">
        <f t="shared" si="184"/>
        <v>11.59418739218726</v>
      </c>
    </row>
    <row r="651" spans="1:11">
      <c r="A651" s="23" t="s">
        <v>91</v>
      </c>
      <c r="B651" s="17" t="s">
        <v>92</v>
      </c>
      <c r="C651" s="18">
        <v>630.52</v>
      </c>
      <c r="D651" s="18">
        <v>91594</v>
      </c>
      <c r="E651" s="18">
        <v>91594</v>
      </c>
      <c r="F651" s="18">
        <v>10619.58</v>
      </c>
      <c r="G651" s="18">
        <f t="shared" si="180"/>
        <v>9989.06</v>
      </c>
      <c r="H651" s="18">
        <f t="shared" si="181"/>
        <v>80974.42</v>
      </c>
      <c r="I651" s="19">
        <f t="shared" si="182"/>
        <v>1584.2574383048914</v>
      </c>
      <c r="J651" s="19">
        <f t="shared" si="183"/>
        <v>11.59418739218726</v>
      </c>
      <c r="K651" s="19">
        <f t="shared" si="184"/>
        <v>11.59418739218726</v>
      </c>
    </row>
    <row r="652" spans="1:11">
      <c r="A652" s="24" t="s">
        <v>93</v>
      </c>
      <c r="B652" s="17" t="s">
        <v>94</v>
      </c>
      <c r="C652" s="18">
        <v>630.52</v>
      </c>
      <c r="D652" s="18">
        <v>91594</v>
      </c>
      <c r="E652" s="18">
        <v>91594</v>
      </c>
      <c r="F652" s="18">
        <v>10619.58</v>
      </c>
      <c r="G652" s="18">
        <f t="shared" si="180"/>
        <v>9989.06</v>
      </c>
      <c r="H652" s="18">
        <f t="shared" si="181"/>
        <v>80974.42</v>
      </c>
      <c r="I652" s="19">
        <f t="shared" si="182"/>
        <v>1584.2574383048914</v>
      </c>
      <c r="J652" s="19">
        <f t="shared" si="183"/>
        <v>11.59418739218726</v>
      </c>
      <c r="K652" s="19">
        <f t="shared" si="184"/>
        <v>11.59418739218726</v>
      </c>
    </row>
    <row r="653" spans="1:11" ht="25.5">
      <c r="A653" s="25" t="s">
        <v>95</v>
      </c>
      <c r="B653" s="17" t="s">
        <v>96</v>
      </c>
      <c r="C653" s="18">
        <v>630.52</v>
      </c>
      <c r="D653" s="18">
        <v>91594</v>
      </c>
      <c r="E653" s="18">
        <v>91594</v>
      </c>
      <c r="F653" s="18">
        <v>10619.58</v>
      </c>
      <c r="G653" s="18">
        <f t="shared" si="180"/>
        <v>9989.06</v>
      </c>
      <c r="H653" s="18">
        <f t="shared" si="181"/>
        <v>80974.42</v>
      </c>
      <c r="I653" s="19">
        <f t="shared" si="182"/>
        <v>1584.2574383048914</v>
      </c>
      <c r="J653" s="19">
        <f t="shared" si="183"/>
        <v>11.59418739218726</v>
      </c>
      <c r="K653" s="19">
        <f t="shared" si="184"/>
        <v>11.59418739218726</v>
      </c>
    </row>
    <row r="654" spans="1:11" ht="25.5">
      <c r="A654" s="26" t="s">
        <v>99</v>
      </c>
      <c r="B654" s="17" t="s">
        <v>100</v>
      </c>
      <c r="C654" s="18">
        <v>630.52</v>
      </c>
      <c r="D654" s="18">
        <v>91594</v>
      </c>
      <c r="E654" s="18">
        <v>91594</v>
      </c>
      <c r="F654" s="18">
        <v>10619.58</v>
      </c>
      <c r="G654" s="18">
        <f t="shared" si="180"/>
        <v>9989.06</v>
      </c>
      <c r="H654" s="18">
        <f t="shared" si="181"/>
        <v>80974.42</v>
      </c>
      <c r="I654" s="19">
        <f t="shared" si="182"/>
        <v>1584.2574383048914</v>
      </c>
      <c r="J654" s="19">
        <f t="shared" si="183"/>
        <v>11.59418739218726</v>
      </c>
      <c r="K654" s="19">
        <f t="shared" si="184"/>
        <v>11.59418739218726</v>
      </c>
    </row>
    <row r="655" spans="1:11">
      <c r="A655" s="16" t="s">
        <v>32</v>
      </c>
      <c r="B655" s="17" t="s">
        <v>33</v>
      </c>
      <c r="C655" s="18">
        <v>13902.01</v>
      </c>
      <c r="D655" s="18">
        <v>93029</v>
      </c>
      <c r="E655" s="18">
        <v>91594</v>
      </c>
      <c r="F655" s="18">
        <v>12054.51</v>
      </c>
      <c r="G655" s="18">
        <f t="shared" si="180"/>
        <v>-1847.5</v>
      </c>
      <c r="H655" s="18">
        <f t="shared" si="181"/>
        <v>79539.490000000005</v>
      </c>
      <c r="I655" s="19">
        <f t="shared" si="182"/>
        <v>-13.289445195335063</v>
      </c>
      <c r="J655" s="19">
        <f t="shared" si="183"/>
        <v>13.160807476472257</v>
      </c>
      <c r="K655" s="19">
        <f t="shared" si="184"/>
        <v>12.957798105966955</v>
      </c>
    </row>
    <row r="656" spans="1:11">
      <c r="A656" s="22" t="s">
        <v>34</v>
      </c>
      <c r="B656" s="17" t="s">
        <v>35</v>
      </c>
      <c r="C656" s="18">
        <v>13902.01</v>
      </c>
      <c r="D656" s="18">
        <v>93029</v>
      </c>
      <c r="E656" s="18">
        <v>91594</v>
      </c>
      <c r="F656" s="18">
        <v>12054.51</v>
      </c>
      <c r="G656" s="18">
        <f t="shared" si="180"/>
        <v>-1847.5</v>
      </c>
      <c r="H656" s="18">
        <f t="shared" si="181"/>
        <v>79539.490000000005</v>
      </c>
      <c r="I656" s="19">
        <f t="shared" si="182"/>
        <v>-13.289445195335063</v>
      </c>
      <c r="J656" s="19">
        <f t="shared" si="183"/>
        <v>13.160807476472257</v>
      </c>
      <c r="K656" s="19">
        <f t="shared" si="184"/>
        <v>12.957798105966955</v>
      </c>
    </row>
    <row r="657" spans="1:11">
      <c r="A657" s="23" t="s">
        <v>36</v>
      </c>
      <c r="B657" s="17" t="s">
        <v>37</v>
      </c>
      <c r="C657" s="18">
        <v>13902.01</v>
      </c>
      <c r="D657" s="18">
        <v>93029</v>
      </c>
      <c r="E657" s="18">
        <v>91594</v>
      </c>
      <c r="F657" s="18">
        <v>12054.51</v>
      </c>
      <c r="G657" s="18">
        <f t="shared" si="180"/>
        <v>-1847.5</v>
      </c>
      <c r="H657" s="18">
        <f t="shared" si="181"/>
        <v>79539.490000000005</v>
      </c>
      <c r="I657" s="19">
        <f t="shared" si="182"/>
        <v>-13.289445195335063</v>
      </c>
      <c r="J657" s="19">
        <f t="shared" si="183"/>
        <v>13.160807476472257</v>
      </c>
      <c r="K657" s="19">
        <f t="shared" si="184"/>
        <v>12.957798105966955</v>
      </c>
    </row>
    <row r="658" spans="1:11">
      <c r="A658" s="24" t="s">
        <v>40</v>
      </c>
      <c r="B658" s="17" t="s">
        <v>41</v>
      </c>
      <c r="C658" s="18">
        <v>13902.01</v>
      </c>
      <c r="D658" s="18">
        <v>93029</v>
      </c>
      <c r="E658" s="18">
        <v>91594</v>
      </c>
      <c r="F658" s="18">
        <v>12054.51</v>
      </c>
      <c r="G658" s="18">
        <f t="shared" si="180"/>
        <v>-1847.5</v>
      </c>
      <c r="H658" s="18">
        <f t="shared" si="181"/>
        <v>79539.490000000005</v>
      </c>
      <c r="I658" s="19">
        <f t="shared" si="182"/>
        <v>-13.289445195335063</v>
      </c>
      <c r="J658" s="19">
        <f t="shared" si="183"/>
        <v>13.160807476472257</v>
      </c>
      <c r="K658" s="19">
        <f t="shared" si="184"/>
        <v>12.957798105966955</v>
      </c>
    </row>
    <row r="659" spans="1:11">
      <c r="A659" s="16"/>
      <c r="B659" s="17" t="s">
        <v>62</v>
      </c>
      <c r="C659" s="18">
        <v>-13271.49</v>
      </c>
      <c r="D659" s="18">
        <v>-1435</v>
      </c>
      <c r="E659" s="18">
        <v>0</v>
      </c>
      <c r="F659" s="18">
        <v>-1434.93</v>
      </c>
      <c r="G659" s="18">
        <f t="shared" si="180"/>
        <v>11836.56</v>
      </c>
      <c r="H659" s="18">
        <f t="shared" si="181"/>
        <v>1434.93</v>
      </c>
      <c r="I659" s="19">
        <f t="shared" si="182"/>
        <v>-89.187875664299938</v>
      </c>
      <c r="J659" s="19">
        <f t="shared" si="183"/>
        <v>0</v>
      </c>
      <c r="K659" s="19">
        <f t="shared" si="184"/>
        <v>99.995121951219517</v>
      </c>
    </row>
    <row r="660" spans="1:11">
      <c r="A660" s="16" t="s">
        <v>63</v>
      </c>
      <c r="B660" s="17" t="s">
        <v>64</v>
      </c>
      <c r="C660" s="18">
        <v>13271.49</v>
      </c>
      <c r="D660" s="18">
        <v>1435</v>
      </c>
      <c r="E660" s="18">
        <v>0</v>
      </c>
      <c r="F660" s="18">
        <v>1434.93</v>
      </c>
      <c r="G660" s="18">
        <f t="shared" si="180"/>
        <v>-11836.56</v>
      </c>
      <c r="H660" s="18">
        <f t="shared" si="181"/>
        <v>-1434.93</v>
      </c>
      <c r="I660" s="19">
        <f t="shared" si="182"/>
        <v>-89.187875664299938</v>
      </c>
      <c r="J660" s="19">
        <f t="shared" si="183"/>
        <v>0</v>
      </c>
      <c r="K660" s="19">
        <f t="shared" si="184"/>
        <v>99.995121951219517</v>
      </c>
    </row>
    <row r="661" spans="1:11">
      <c r="A661" s="22" t="s">
        <v>65</v>
      </c>
      <c r="B661" s="17" t="s">
        <v>66</v>
      </c>
      <c r="C661" s="18">
        <v>13271.49</v>
      </c>
      <c r="D661" s="18">
        <v>1435</v>
      </c>
      <c r="E661" s="18">
        <v>0</v>
      </c>
      <c r="F661" s="18">
        <v>1434.93</v>
      </c>
      <c r="G661" s="18">
        <f t="shared" si="180"/>
        <v>-11836.56</v>
      </c>
      <c r="H661" s="18">
        <f t="shared" si="181"/>
        <v>-1434.93</v>
      </c>
      <c r="I661" s="19">
        <f t="shared" si="182"/>
        <v>-89.187875664299938</v>
      </c>
      <c r="J661" s="19">
        <f t="shared" si="183"/>
        <v>0</v>
      </c>
      <c r="K661" s="19">
        <f t="shared" si="184"/>
        <v>99.995121951219517</v>
      </c>
    </row>
    <row r="662" spans="1:11" ht="25.5">
      <c r="A662" s="23" t="s">
        <v>103</v>
      </c>
      <c r="B662" s="17" t="s">
        <v>104</v>
      </c>
      <c r="C662" s="18">
        <v>-14706.42</v>
      </c>
      <c r="D662" s="18">
        <v>1435</v>
      </c>
      <c r="E662" s="18">
        <v>0</v>
      </c>
      <c r="F662" s="18">
        <v>-1434.93</v>
      </c>
      <c r="G662" s="18">
        <f t="shared" si="180"/>
        <v>13271.49</v>
      </c>
      <c r="H662" s="18">
        <f t="shared" si="181"/>
        <v>1434.93</v>
      </c>
      <c r="I662" s="19">
        <f t="shared" si="182"/>
        <v>-90.242832722035686</v>
      </c>
      <c r="J662" s="19">
        <f t="shared" si="183"/>
        <v>0</v>
      </c>
      <c r="K662" s="19">
        <f t="shared" si="184"/>
        <v>-99.995121951219517</v>
      </c>
    </row>
    <row r="663" spans="1:11" ht="25.5">
      <c r="A663" s="39" t="s">
        <v>354</v>
      </c>
      <c r="B663" s="28" t="s">
        <v>355</v>
      </c>
      <c r="C663" s="29"/>
      <c r="D663" s="29"/>
      <c r="E663" s="29"/>
      <c r="F663" s="29"/>
      <c r="G663" s="29"/>
      <c r="H663" s="29"/>
      <c r="I663" s="30"/>
      <c r="J663" s="30"/>
      <c r="K663" s="30"/>
    </row>
    <row r="664" spans="1:11">
      <c r="A664" s="16" t="s">
        <v>24</v>
      </c>
      <c r="B664" s="17" t="s">
        <v>25</v>
      </c>
      <c r="C664" s="18">
        <v>63550.06</v>
      </c>
      <c r="D664" s="18">
        <v>69590</v>
      </c>
      <c r="E664" s="18">
        <v>67175</v>
      </c>
      <c r="F664" s="18">
        <v>62855.12</v>
      </c>
      <c r="G664" s="18">
        <f t="shared" ref="G664:G672" si="185">F664-C664</f>
        <v>-694.93999999999505</v>
      </c>
      <c r="H664" s="18">
        <f t="shared" ref="H664:H672" si="186">E664-F664</f>
        <v>4319.8799999999974</v>
      </c>
      <c r="I664" s="19">
        <f t="shared" ref="I664:I672" si="187">IF(ISERROR(F664/C664),0,F664/C664*100-100)</f>
        <v>-1.093531619010264</v>
      </c>
      <c r="J664" s="19">
        <f t="shared" ref="J664:J672" si="188">IF(ISERROR(F664/E664),0,F664/E664*100)</f>
        <v>93.5692147376256</v>
      </c>
      <c r="K664" s="19">
        <f t="shared" ref="K664:K672" si="189">IF(ISERROR(F664/D664),0,F664/D664*100)</f>
        <v>90.322057766920537</v>
      </c>
    </row>
    <row r="665" spans="1:11">
      <c r="A665" s="22" t="s">
        <v>28</v>
      </c>
      <c r="B665" s="17" t="s">
        <v>29</v>
      </c>
      <c r="C665" s="18">
        <v>63550.06</v>
      </c>
      <c r="D665" s="18">
        <v>69590</v>
      </c>
      <c r="E665" s="18">
        <v>67175</v>
      </c>
      <c r="F665" s="18">
        <v>62855.12</v>
      </c>
      <c r="G665" s="18">
        <f t="shared" si="185"/>
        <v>-694.93999999999505</v>
      </c>
      <c r="H665" s="18">
        <f t="shared" si="186"/>
        <v>4319.8799999999974</v>
      </c>
      <c r="I665" s="19">
        <f t="shared" si="187"/>
        <v>-1.093531619010264</v>
      </c>
      <c r="J665" s="19">
        <f t="shared" si="188"/>
        <v>93.5692147376256</v>
      </c>
      <c r="K665" s="19">
        <f t="shared" si="189"/>
        <v>90.322057766920537</v>
      </c>
    </row>
    <row r="666" spans="1:11">
      <c r="A666" s="23" t="s">
        <v>30</v>
      </c>
      <c r="B666" s="17" t="s">
        <v>31</v>
      </c>
      <c r="C666" s="18">
        <v>63550.06</v>
      </c>
      <c r="D666" s="18">
        <v>69590</v>
      </c>
      <c r="E666" s="18">
        <v>67175</v>
      </c>
      <c r="F666" s="18">
        <v>62855.12</v>
      </c>
      <c r="G666" s="18">
        <f t="shared" si="185"/>
        <v>-694.93999999999505</v>
      </c>
      <c r="H666" s="18">
        <f t="shared" si="186"/>
        <v>4319.8799999999974</v>
      </c>
      <c r="I666" s="19">
        <f t="shared" si="187"/>
        <v>-1.093531619010264</v>
      </c>
      <c r="J666" s="19">
        <f t="shared" si="188"/>
        <v>93.5692147376256</v>
      </c>
      <c r="K666" s="19">
        <f t="shared" si="189"/>
        <v>90.322057766920537</v>
      </c>
    </row>
    <row r="667" spans="1:11">
      <c r="A667" s="16" t="s">
        <v>32</v>
      </c>
      <c r="B667" s="17" t="s">
        <v>33</v>
      </c>
      <c r="C667" s="18">
        <v>63550.06</v>
      </c>
      <c r="D667" s="18">
        <v>69590</v>
      </c>
      <c r="E667" s="18">
        <v>67175</v>
      </c>
      <c r="F667" s="18">
        <v>62855.12</v>
      </c>
      <c r="G667" s="18">
        <f t="shared" si="185"/>
        <v>-694.93999999999505</v>
      </c>
      <c r="H667" s="18">
        <f t="shared" si="186"/>
        <v>4319.8799999999974</v>
      </c>
      <c r="I667" s="19">
        <f t="shared" si="187"/>
        <v>-1.093531619010264</v>
      </c>
      <c r="J667" s="19">
        <f t="shared" si="188"/>
        <v>93.5692147376256</v>
      </c>
      <c r="K667" s="19">
        <f t="shared" si="189"/>
        <v>90.322057766920537</v>
      </c>
    </row>
    <row r="668" spans="1:11">
      <c r="A668" s="22" t="s">
        <v>34</v>
      </c>
      <c r="B668" s="17" t="s">
        <v>35</v>
      </c>
      <c r="C668" s="18">
        <v>63550.06</v>
      </c>
      <c r="D668" s="18">
        <v>69590</v>
      </c>
      <c r="E668" s="18">
        <v>67175</v>
      </c>
      <c r="F668" s="18">
        <v>62855.12</v>
      </c>
      <c r="G668" s="18">
        <f t="shared" si="185"/>
        <v>-694.93999999999505</v>
      </c>
      <c r="H668" s="18">
        <f t="shared" si="186"/>
        <v>4319.8799999999974</v>
      </c>
      <c r="I668" s="19">
        <f t="shared" si="187"/>
        <v>-1.093531619010264</v>
      </c>
      <c r="J668" s="19">
        <f t="shared" si="188"/>
        <v>93.5692147376256</v>
      </c>
      <c r="K668" s="19">
        <f t="shared" si="189"/>
        <v>90.322057766920537</v>
      </c>
    </row>
    <row r="669" spans="1:11">
      <c r="A669" s="23" t="s">
        <v>36</v>
      </c>
      <c r="B669" s="17" t="s">
        <v>37</v>
      </c>
      <c r="C669" s="18">
        <v>63550.06</v>
      </c>
      <c r="D669" s="18">
        <v>69590</v>
      </c>
      <c r="E669" s="18">
        <v>67175</v>
      </c>
      <c r="F669" s="18">
        <v>62855.12</v>
      </c>
      <c r="G669" s="18">
        <f t="shared" si="185"/>
        <v>-694.93999999999505</v>
      </c>
      <c r="H669" s="18">
        <f t="shared" si="186"/>
        <v>4319.8799999999974</v>
      </c>
      <c r="I669" s="19">
        <f t="shared" si="187"/>
        <v>-1.093531619010264</v>
      </c>
      <c r="J669" s="19">
        <f t="shared" si="188"/>
        <v>93.5692147376256</v>
      </c>
      <c r="K669" s="19">
        <f t="shared" si="189"/>
        <v>90.322057766920537</v>
      </c>
    </row>
    <row r="670" spans="1:11">
      <c r="A670" s="24" t="s">
        <v>38</v>
      </c>
      <c r="B670" s="17" t="s">
        <v>39</v>
      </c>
      <c r="C670" s="18">
        <v>62129</v>
      </c>
      <c r="D670" s="18">
        <v>62129</v>
      </c>
      <c r="E670" s="18">
        <v>62129</v>
      </c>
      <c r="F670" s="18">
        <v>62014.41</v>
      </c>
      <c r="G670" s="18">
        <f t="shared" si="185"/>
        <v>-114.58999999999651</v>
      </c>
      <c r="H670" s="18">
        <f t="shared" si="186"/>
        <v>114.58999999999651</v>
      </c>
      <c r="I670" s="19">
        <f t="shared" si="187"/>
        <v>-0.18443882888827545</v>
      </c>
      <c r="J670" s="19">
        <f t="shared" si="188"/>
        <v>99.815561171111725</v>
      </c>
      <c r="K670" s="19">
        <f t="shared" si="189"/>
        <v>99.815561171111725</v>
      </c>
    </row>
    <row r="671" spans="1:11">
      <c r="A671" s="24" t="s">
        <v>40</v>
      </c>
      <c r="B671" s="17" t="s">
        <v>41</v>
      </c>
      <c r="C671" s="18">
        <v>1421.06</v>
      </c>
      <c r="D671" s="18">
        <v>7461</v>
      </c>
      <c r="E671" s="18">
        <v>5046</v>
      </c>
      <c r="F671" s="18">
        <v>840.71</v>
      </c>
      <c r="G671" s="18">
        <f t="shared" si="185"/>
        <v>-580.34999999999991</v>
      </c>
      <c r="H671" s="18">
        <f t="shared" si="186"/>
        <v>4205.29</v>
      </c>
      <c r="I671" s="19">
        <f t="shared" si="187"/>
        <v>-40.839232685460146</v>
      </c>
      <c r="J671" s="19">
        <f t="shared" si="188"/>
        <v>16.660919540229884</v>
      </c>
      <c r="K671" s="19">
        <f t="shared" si="189"/>
        <v>11.268060581691461</v>
      </c>
    </row>
    <row r="672" spans="1:11">
      <c r="A672" s="25" t="s">
        <v>42</v>
      </c>
      <c r="B672" s="17" t="s">
        <v>43</v>
      </c>
      <c r="C672" s="18">
        <v>476.75</v>
      </c>
      <c r="D672" s="18">
        <v>0</v>
      </c>
      <c r="E672" s="18">
        <v>0</v>
      </c>
      <c r="F672" s="18">
        <v>0</v>
      </c>
      <c r="G672" s="18">
        <f t="shared" si="185"/>
        <v>-476.75</v>
      </c>
      <c r="H672" s="18">
        <f t="shared" si="186"/>
        <v>0</v>
      </c>
      <c r="I672" s="19">
        <f t="shared" si="187"/>
        <v>-100</v>
      </c>
      <c r="J672" s="19">
        <f t="shared" si="188"/>
        <v>0</v>
      </c>
      <c r="K672" s="19">
        <f t="shared" si="189"/>
        <v>0</v>
      </c>
    </row>
    <row r="673" spans="1:11" ht="25.5">
      <c r="A673" s="39" t="s">
        <v>172</v>
      </c>
      <c r="B673" s="28" t="s">
        <v>173</v>
      </c>
      <c r="C673" s="29"/>
      <c r="D673" s="29"/>
      <c r="E673" s="29"/>
      <c r="F673" s="29"/>
      <c r="G673" s="29"/>
      <c r="H673" s="29"/>
      <c r="I673" s="30"/>
      <c r="J673" s="30"/>
      <c r="K673" s="30"/>
    </row>
    <row r="674" spans="1:11">
      <c r="A674" s="16" t="s">
        <v>24</v>
      </c>
      <c r="B674" s="17" t="s">
        <v>25</v>
      </c>
      <c r="C674" s="18">
        <v>25852.43</v>
      </c>
      <c r="D674" s="18">
        <v>28905</v>
      </c>
      <c r="E674" s="18">
        <v>28905</v>
      </c>
      <c r="F674" s="18">
        <v>27373.41</v>
      </c>
      <c r="G674" s="18">
        <f t="shared" ref="G674:G682" si="190">F674-C674</f>
        <v>1520.9799999999996</v>
      </c>
      <c r="H674" s="18">
        <f t="shared" ref="H674:H682" si="191">E674-F674</f>
        <v>1531.5900000000001</v>
      </c>
      <c r="I674" s="19">
        <f t="shared" ref="I674:I682" si="192">IF(ISERROR(F674/C674),0,F674/C674*100-100)</f>
        <v>5.8833154175448783</v>
      </c>
      <c r="J674" s="19">
        <f t="shared" ref="J674:J682" si="193">IF(ISERROR(F674/E674),0,F674/E674*100)</f>
        <v>94.701297353399056</v>
      </c>
      <c r="K674" s="19">
        <f t="shared" ref="K674:K682" si="194">IF(ISERROR(F674/D674),0,F674/D674*100)</f>
        <v>94.701297353399056</v>
      </c>
    </row>
    <row r="675" spans="1:11">
      <c r="A675" s="22" t="s">
        <v>28</v>
      </c>
      <c r="B675" s="17" t="s">
        <v>29</v>
      </c>
      <c r="C675" s="18">
        <v>25852.43</v>
      </c>
      <c r="D675" s="18">
        <v>28905</v>
      </c>
      <c r="E675" s="18">
        <v>28905</v>
      </c>
      <c r="F675" s="18">
        <v>27373.41</v>
      </c>
      <c r="G675" s="18">
        <f t="shared" si="190"/>
        <v>1520.9799999999996</v>
      </c>
      <c r="H675" s="18">
        <f t="shared" si="191"/>
        <v>1531.5900000000001</v>
      </c>
      <c r="I675" s="19">
        <f t="shared" si="192"/>
        <v>5.8833154175448783</v>
      </c>
      <c r="J675" s="19">
        <f t="shared" si="193"/>
        <v>94.701297353399056</v>
      </c>
      <c r="K675" s="19">
        <f t="shared" si="194"/>
        <v>94.701297353399056</v>
      </c>
    </row>
    <row r="676" spans="1:11">
      <c r="A676" s="23" t="s">
        <v>30</v>
      </c>
      <c r="B676" s="17" t="s">
        <v>31</v>
      </c>
      <c r="C676" s="18">
        <v>25852.43</v>
      </c>
      <c r="D676" s="18">
        <v>28905</v>
      </c>
      <c r="E676" s="18">
        <v>28905</v>
      </c>
      <c r="F676" s="18">
        <v>27373.41</v>
      </c>
      <c r="G676" s="18">
        <f t="shared" si="190"/>
        <v>1520.9799999999996</v>
      </c>
      <c r="H676" s="18">
        <f t="shared" si="191"/>
        <v>1531.5900000000001</v>
      </c>
      <c r="I676" s="19">
        <f t="shared" si="192"/>
        <v>5.8833154175448783</v>
      </c>
      <c r="J676" s="19">
        <f t="shared" si="193"/>
        <v>94.701297353399056</v>
      </c>
      <c r="K676" s="19">
        <f t="shared" si="194"/>
        <v>94.701297353399056</v>
      </c>
    </row>
    <row r="677" spans="1:11">
      <c r="A677" s="16" t="s">
        <v>32</v>
      </c>
      <c r="B677" s="17" t="s">
        <v>33</v>
      </c>
      <c r="C677" s="18">
        <v>25852.43</v>
      </c>
      <c r="D677" s="18">
        <v>28905</v>
      </c>
      <c r="E677" s="18">
        <v>28905</v>
      </c>
      <c r="F677" s="18">
        <v>27373.41</v>
      </c>
      <c r="G677" s="18">
        <f t="shared" si="190"/>
        <v>1520.9799999999996</v>
      </c>
      <c r="H677" s="18">
        <f t="shared" si="191"/>
        <v>1531.5900000000001</v>
      </c>
      <c r="I677" s="19">
        <f t="shared" si="192"/>
        <v>5.8833154175448783</v>
      </c>
      <c r="J677" s="19">
        <f t="shared" si="193"/>
        <v>94.701297353399056</v>
      </c>
      <c r="K677" s="19">
        <f t="shared" si="194"/>
        <v>94.701297353399056</v>
      </c>
    </row>
    <row r="678" spans="1:11">
      <c r="A678" s="22" t="s">
        <v>34</v>
      </c>
      <c r="B678" s="17" t="s">
        <v>35</v>
      </c>
      <c r="C678" s="18">
        <v>25852.43</v>
      </c>
      <c r="D678" s="18">
        <v>28905</v>
      </c>
      <c r="E678" s="18">
        <v>28905</v>
      </c>
      <c r="F678" s="18">
        <v>27373.41</v>
      </c>
      <c r="G678" s="18">
        <f t="shared" si="190"/>
        <v>1520.9799999999996</v>
      </c>
      <c r="H678" s="18">
        <f t="shared" si="191"/>
        <v>1531.5900000000001</v>
      </c>
      <c r="I678" s="19">
        <f t="shared" si="192"/>
        <v>5.8833154175448783</v>
      </c>
      <c r="J678" s="19">
        <f t="shared" si="193"/>
        <v>94.701297353399056</v>
      </c>
      <c r="K678" s="19">
        <f t="shared" si="194"/>
        <v>94.701297353399056</v>
      </c>
    </row>
    <row r="679" spans="1:11">
      <c r="A679" s="23" t="s">
        <v>36</v>
      </c>
      <c r="B679" s="17" t="s">
        <v>37</v>
      </c>
      <c r="C679" s="18">
        <v>25852.43</v>
      </c>
      <c r="D679" s="18">
        <v>28905</v>
      </c>
      <c r="E679" s="18">
        <v>28905</v>
      </c>
      <c r="F679" s="18">
        <v>27373.41</v>
      </c>
      <c r="G679" s="18">
        <f t="shared" si="190"/>
        <v>1520.9799999999996</v>
      </c>
      <c r="H679" s="18">
        <f t="shared" si="191"/>
        <v>1531.5900000000001</v>
      </c>
      <c r="I679" s="19">
        <f t="shared" si="192"/>
        <v>5.8833154175448783</v>
      </c>
      <c r="J679" s="19">
        <f t="shared" si="193"/>
        <v>94.701297353399056</v>
      </c>
      <c r="K679" s="19">
        <f t="shared" si="194"/>
        <v>94.701297353399056</v>
      </c>
    </row>
    <row r="680" spans="1:11">
      <c r="A680" s="24" t="s">
        <v>38</v>
      </c>
      <c r="B680" s="17" t="s">
        <v>39</v>
      </c>
      <c r="C680" s="18">
        <v>23998.22</v>
      </c>
      <c r="D680" s="18">
        <v>24505</v>
      </c>
      <c r="E680" s="18">
        <v>24505</v>
      </c>
      <c r="F680" s="18">
        <v>24404.38</v>
      </c>
      <c r="G680" s="18">
        <f t="shared" si="190"/>
        <v>406.15999999999985</v>
      </c>
      <c r="H680" s="18">
        <f t="shared" si="191"/>
        <v>100.61999999999898</v>
      </c>
      <c r="I680" s="19">
        <f t="shared" si="192"/>
        <v>1.692458857365267</v>
      </c>
      <c r="J680" s="19">
        <f t="shared" si="193"/>
        <v>99.589389920424409</v>
      </c>
      <c r="K680" s="19">
        <f t="shared" si="194"/>
        <v>99.589389920424409</v>
      </c>
    </row>
    <row r="681" spans="1:11">
      <c r="A681" s="24" t="s">
        <v>40</v>
      </c>
      <c r="B681" s="17" t="s">
        <v>41</v>
      </c>
      <c r="C681" s="18">
        <v>1854.21</v>
      </c>
      <c r="D681" s="18">
        <v>4400</v>
      </c>
      <c r="E681" s="18">
        <v>4400</v>
      </c>
      <c r="F681" s="18">
        <v>2969.03</v>
      </c>
      <c r="G681" s="18">
        <f t="shared" si="190"/>
        <v>1114.8200000000002</v>
      </c>
      <c r="H681" s="18">
        <f t="shared" si="191"/>
        <v>1430.9699999999998</v>
      </c>
      <c r="I681" s="19">
        <f t="shared" si="192"/>
        <v>60.123718456916976</v>
      </c>
      <c r="J681" s="19">
        <f t="shared" si="193"/>
        <v>67.477954545454551</v>
      </c>
      <c r="K681" s="19">
        <f t="shared" si="194"/>
        <v>67.477954545454551</v>
      </c>
    </row>
    <row r="682" spans="1:11">
      <c r="A682" s="25" t="s">
        <v>42</v>
      </c>
      <c r="B682" s="17" t="s">
        <v>43</v>
      </c>
      <c r="C682" s="18">
        <v>0</v>
      </c>
      <c r="D682" s="18">
        <v>0</v>
      </c>
      <c r="E682" s="18">
        <v>0</v>
      </c>
      <c r="F682" s="18">
        <v>53</v>
      </c>
      <c r="G682" s="18">
        <f t="shared" si="190"/>
        <v>53</v>
      </c>
      <c r="H682" s="18">
        <f t="shared" si="191"/>
        <v>-53</v>
      </c>
      <c r="I682" s="19">
        <f t="shared" si="192"/>
        <v>0</v>
      </c>
      <c r="J682" s="19">
        <f t="shared" si="193"/>
        <v>0</v>
      </c>
      <c r="K682" s="19">
        <f t="shared" si="194"/>
        <v>0</v>
      </c>
    </row>
    <row r="683" spans="1:11" ht="38.25">
      <c r="A683" s="27" t="s">
        <v>129</v>
      </c>
      <c r="B683" s="28" t="s">
        <v>130</v>
      </c>
      <c r="C683" s="29"/>
      <c r="D683" s="29"/>
      <c r="E683" s="29"/>
      <c r="F683" s="29"/>
      <c r="G683" s="29"/>
      <c r="H683" s="29"/>
      <c r="I683" s="30"/>
      <c r="J683" s="30"/>
      <c r="K683" s="30"/>
    </row>
    <row r="684" spans="1:11">
      <c r="A684" s="16" t="s">
        <v>24</v>
      </c>
      <c r="B684" s="17" t="s">
        <v>25</v>
      </c>
      <c r="C684" s="18">
        <v>443819.24</v>
      </c>
      <c r="D684" s="18">
        <v>1030276</v>
      </c>
      <c r="E684" s="18">
        <v>1497062</v>
      </c>
      <c r="F684" s="18">
        <v>916650.91</v>
      </c>
      <c r="G684" s="18">
        <f t="shared" ref="G684:G699" si="195">F684-C684</f>
        <v>472831.67000000004</v>
      </c>
      <c r="H684" s="18">
        <f t="shared" ref="H684:H699" si="196">E684-F684</f>
        <v>580411.09</v>
      </c>
      <c r="I684" s="19">
        <f t="shared" ref="I684:I699" si="197">IF(ISERROR(F684/C684),0,F684/C684*100-100)</f>
        <v>106.53699240258265</v>
      </c>
      <c r="J684" s="19">
        <f t="shared" ref="J684:J699" si="198">IF(ISERROR(F684/E684),0,F684/E684*100)</f>
        <v>61.22998980670139</v>
      </c>
      <c r="K684" s="19">
        <f t="shared" ref="K684:K699" si="199">IF(ISERROR(F684/D684),0,F684/D684*100)</f>
        <v>88.97139310243081</v>
      </c>
    </row>
    <row r="685" spans="1:11">
      <c r="A685" s="22" t="s">
        <v>28</v>
      </c>
      <c r="B685" s="17" t="s">
        <v>29</v>
      </c>
      <c r="C685" s="18">
        <v>443819.24</v>
      </c>
      <c r="D685" s="18">
        <v>1030276</v>
      </c>
      <c r="E685" s="18">
        <v>1497062</v>
      </c>
      <c r="F685" s="18">
        <v>916650.91</v>
      </c>
      <c r="G685" s="18">
        <f t="shared" si="195"/>
        <v>472831.67000000004</v>
      </c>
      <c r="H685" s="18">
        <f t="shared" si="196"/>
        <v>580411.09</v>
      </c>
      <c r="I685" s="19">
        <f t="shared" si="197"/>
        <v>106.53699240258265</v>
      </c>
      <c r="J685" s="19">
        <f t="shared" si="198"/>
        <v>61.22998980670139</v>
      </c>
      <c r="K685" s="19">
        <f t="shared" si="199"/>
        <v>88.97139310243081</v>
      </c>
    </row>
    <row r="686" spans="1:11">
      <c r="A686" s="23" t="s">
        <v>30</v>
      </c>
      <c r="B686" s="17" t="s">
        <v>31</v>
      </c>
      <c r="C686" s="18">
        <v>443819.24</v>
      </c>
      <c r="D686" s="18">
        <v>1030276</v>
      </c>
      <c r="E686" s="18">
        <v>1497062</v>
      </c>
      <c r="F686" s="18">
        <v>916650.91</v>
      </c>
      <c r="G686" s="18">
        <f t="shared" si="195"/>
        <v>472831.67000000004</v>
      </c>
      <c r="H686" s="18">
        <f t="shared" si="196"/>
        <v>580411.09</v>
      </c>
      <c r="I686" s="19">
        <f t="shared" si="197"/>
        <v>106.53699240258265</v>
      </c>
      <c r="J686" s="19">
        <f t="shared" si="198"/>
        <v>61.22998980670139</v>
      </c>
      <c r="K686" s="19">
        <f t="shared" si="199"/>
        <v>88.97139310243081</v>
      </c>
    </row>
    <row r="687" spans="1:11">
      <c r="A687" s="16" t="s">
        <v>32</v>
      </c>
      <c r="B687" s="17" t="s">
        <v>33</v>
      </c>
      <c r="C687" s="18">
        <v>443819.24</v>
      </c>
      <c r="D687" s="18">
        <v>1030276</v>
      </c>
      <c r="E687" s="18">
        <v>1497062</v>
      </c>
      <c r="F687" s="18">
        <v>916650.91</v>
      </c>
      <c r="G687" s="18">
        <f t="shared" si="195"/>
        <v>472831.67000000004</v>
      </c>
      <c r="H687" s="18">
        <f t="shared" si="196"/>
        <v>580411.09</v>
      </c>
      <c r="I687" s="19">
        <f t="shared" si="197"/>
        <v>106.53699240258265</v>
      </c>
      <c r="J687" s="19">
        <f t="shared" si="198"/>
        <v>61.22998980670139</v>
      </c>
      <c r="K687" s="19">
        <f t="shared" si="199"/>
        <v>88.97139310243081</v>
      </c>
    </row>
    <row r="688" spans="1:11">
      <c r="A688" s="22" t="s">
        <v>34</v>
      </c>
      <c r="B688" s="17" t="s">
        <v>35</v>
      </c>
      <c r="C688" s="18">
        <v>436644.24</v>
      </c>
      <c r="D688" s="18">
        <v>876161</v>
      </c>
      <c r="E688" s="18">
        <v>774845</v>
      </c>
      <c r="F688" s="18">
        <v>805326.91</v>
      </c>
      <c r="G688" s="18">
        <f t="shared" si="195"/>
        <v>368682.67000000004</v>
      </c>
      <c r="H688" s="18">
        <f t="shared" si="196"/>
        <v>-30481.910000000033</v>
      </c>
      <c r="I688" s="19">
        <f t="shared" si="197"/>
        <v>84.435482304770602</v>
      </c>
      <c r="J688" s="19">
        <f t="shared" si="198"/>
        <v>103.93393646471229</v>
      </c>
      <c r="K688" s="19">
        <f t="shared" si="199"/>
        <v>91.915402534465713</v>
      </c>
    </row>
    <row r="689" spans="1:11">
      <c r="A689" s="23" t="s">
        <v>36</v>
      </c>
      <c r="B689" s="17" t="s">
        <v>37</v>
      </c>
      <c r="C689" s="18">
        <v>276187.7</v>
      </c>
      <c r="D689" s="18">
        <v>455723</v>
      </c>
      <c r="E689" s="18">
        <v>562417</v>
      </c>
      <c r="F689" s="18">
        <v>439912.04</v>
      </c>
      <c r="G689" s="18">
        <f t="shared" si="195"/>
        <v>163724.33999999997</v>
      </c>
      <c r="H689" s="18">
        <f t="shared" si="196"/>
        <v>122504.96000000002</v>
      </c>
      <c r="I689" s="19">
        <f t="shared" si="197"/>
        <v>59.280098280987886</v>
      </c>
      <c r="J689" s="19">
        <f t="shared" si="198"/>
        <v>78.218126407985537</v>
      </c>
      <c r="K689" s="19">
        <f t="shared" si="199"/>
        <v>96.530576688031971</v>
      </c>
    </row>
    <row r="690" spans="1:11">
      <c r="A690" s="24" t="s">
        <v>38</v>
      </c>
      <c r="B690" s="17" t="s">
        <v>39</v>
      </c>
      <c r="C690" s="18">
        <v>261635.92</v>
      </c>
      <c r="D690" s="18">
        <v>326575</v>
      </c>
      <c r="E690" s="18">
        <v>331433</v>
      </c>
      <c r="F690" s="18">
        <v>313565.59999999998</v>
      </c>
      <c r="G690" s="18">
        <f t="shared" si="195"/>
        <v>51929.679999999964</v>
      </c>
      <c r="H690" s="18">
        <f t="shared" si="196"/>
        <v>17867.400000000023</v>
      </c>
      <c r="I690" s="19">
        <f t="shared" si="197"/>
        <v>19.848069791028692</v>
      </c>
      <c r="J690" s="19">
        <f t="shared" si="198"/>
        <v>94.609046172227863</v>
      </c>
      <c r="K690" s="19">
        <f t="shared" si="199"/>
        <v>96.016412768889225</v>
      </c>
    </row>
    <row r="691" spans="1:11">
      <c r="A691" s="24" t="s">
        <v>40</v>
      </c>
      <c r="B691" s="17" t="s">
        <v>41</v>
      </c>
      <c r="C691" s="18">
        <v>14551.78</v>
      </c>
      <c r="D691" s="18">
        <v>129148</v>
      </c>
      <c r="E691" s="18">
        <v>230984</v>
      </c>
      <c r="F691" s="18">
        <v>126346.44</v>
      </c>
      <c r="G691" s="18">
        <f t="shared" si="195"/>
        <v>111794.66</v>
      </c>
      <c r="H691" s="18">
        <f t="shared" si="196"/>
        <v>104637.56</v>
      </c>
      <c r="I691" s="19">
        <f t="shared" si="197"/>
        <v>768.2541929578374</v>
      </c>
      <c r="J691" s="19">
        <f t="shared" si="198"/>
        <v>54.699217261801678</v>
      </c>
      <c r="K691" s="19">
        <f t="shared" si="199"/>
        <v>97.830736829064335</v>
      </c>
    </row>
    <row r="692" spans="1:11">
      <c r="A692" s="25" t="s">
        <v>42</v>
      </c>
      <c r="B692" s="17" t="s">
        <v>43</v>
      </c>
      <c r="C692" s="18">
        <v>0</v>
      </c>
      <c r="D692" s="18">
        <v>0</v>
      </c>
      <c r="E692" s="18">
        <v>0</v>
      </c>
      <c r="F692" s="18">
        <v>94500</v>
      </c>
      <c r="G692" s="18">
        <f t="shared" si="195"/>
        <v>94500</v>
      </c>
      <c r="H692" s="18">
        <f t="shared" si="196"/>
        <v>-94500</v>
      </c>
      <c r="I692" s="19">
        <f t="shared" si="197"/>
        <v>0</v>
      </c>
      <c r="J692" s="19">
        <f t="shared" si="198"/>
        <v>0</v>
      </c>
      <c r="K692" s="19">
        <f t="shared" si="199"/>
        <v>0</v>
      </c>
    </row>
    <row r="693" spans="1:11">
      <c r="A693" s="23" t="s">
        <v>44</v>
      </c>
      <c r="B693" s="17" t="s">
        <v>45</v>
      </c>
      <c r="C693" s="18">
        <v>160456.54</v>
      </c>
      <c r="D693" s="18">
        <v>395938</v>
      </c>
      <c r="E693" s="18">
        <v>212428</v>
      </c>
      <c r="F693" s="18">
        <v>341106.98</v>
      </c>
      <c r="G693" s="18">
        <f t="shared" si="195"/>
        <v>180650.43999999997</v>
      </c>
      <c r="H693" s="18">
        <f t="shared" si="196"/>
        <v>-128678.97999999998</v>
      </c>
      <c r="I693" s="19">
        <f t="shared" si="197"/>
        <v>112.58527698528212</v>
      </c>
      <c r="J693" s="19">
        <f t="shared" si="198"/>
        <v>160.57533846762195</v>
      </c>
      <c r="K693" s="19">
        <f t="shared" si="199"/>
        <v>86.151614646737613</v>
      </c>
    </row>
    <row r="694" spans="1:11">
      <c r="A694" s="24" t="s">
        <v>46</v>
      </c>
      <c r="B694" s="17" t="s">
        <v>47</v>
      </c>
      <c r="C694" s="18">
        <v>160456.54</v>
      </c>
      <c r="D694" s="18">
        <v>395938</v>
      </c>
      <c r="E694" s="18">
        <v>212428</v>
      </c>
      <c r="F694" s="18">
        <v>341106.98</v>
      </c>
      <c r="G694" s="18">
        <f t="shared" si="195"/>
        <v>180650.43999999997</v>
      </c>
      <c r="H694" s="18">
        <f t="shared" si="196"/>
        <v>-128678.97999999998</v>
      </c>
      <c r="I694" s="19">
        <f t="shared" si="197"/>
        <v>112.58527698528212</v>
      </c>
      <c r="J694" s="19">
        <f t="shared" si="198"/>
        <v>160.57533846762195</v>
      </c>
      <c r="K694" s="19">
        <f t="shared" si="199"/>
        <v>86.151614646737613</v>
      </c>
    </row>
    <row r="695" spans="1:11" ht="25.5">
      <c r="A695" s="23" t="s">
        <v>50</v>
      </c>
      <c r="B695" s="17" t="s">
        <v>51</v>
      </c>
      <c r="C695" s="18">
        <v>0</v>
      </c>
      <c r="D695" s="18">
        <v>24500</v>
      </c>
      <c r="E695" s="18">
        <v>0</v>
      </c>
      <c r="F695" s="18">
        <v>24307.89</v>
      </c>
      <c r="G695" s="18">
        <f t="shared" si="195"/>
        <v>24307.89</v>
      </c>
      <c r="H695" s="18">
        <f t="shared" si="196"/>
        <v>-24307.89</v>
      </c>
      <c r="I695" s="19">
        <f t="shared" si="197"/>
        <v>0</v>
      </c>
      <c r="J695" s="19">
        <f t="shared" si="198"/>
        <v>0</v>
      </c>
      <c r="K695" s="19">
        <f t="shared" si="199"/>
        <v>99.215877551020398</v>
      </c>
    </row>
    <row r="696" spans="1:11" ht="51">
      <c r="A696" s="24" t="s">
        <v>153</v>
      </c>
      <c r="B696" s="17" t="s">
        <v>154</v>
      </c>
      <c r="C696" s="18">
        <v>0</v>
      </c>
      <c r="D696" s="18">
        <v>24500</v>
      </c>
      <c r="E696" s="18">
        <v>0</v>
      </c>
      <c r="F696" s="18">
        <v>24307.89</v>
      </c>
      <c r="G696" s="18">
        <f t="shared" si="195"/>
        <v>24307.89</v>
      </c>
      <c r="H696" s="18">
        <f t="shared" si="196"/>
        <v>-24307.89</v>
      </c>
      <c r="I696" s="19">
        <f t="shared" si="197"/>
        <v>0</v>
      </c>
      <c r="J696" s="19">
        <f t="shared" si="198"/>
        <v>0</v>
      </c>
      <c r="K696" s="19">
        <f t="shared" si="199"/>
        <v>99.215877551020398</v>
      </c>
    </row>
    <row r="697" spans="1:11" ht="63.75">
      <c r="A697" s="25" t="s">
        <v>249</v>
      </c>
      <c r="B697" s="17" t="s">
        <v>250</v>
      </c>
      <c r="C697" s="18">
        <v>0</v>
      </c>
      <c r="D697" s="18">
        <v>24500</v>
      </c>
      <c r="E697" s="18">
        <v>0</v>
      </c>
      <c r="F697" s="18">
        <v>24307.89</v>
      </c>
      <c r="G697" s="18">
        <f t="shared" si="195"/>
        <v>24307.89</v>
      </c>
      <c r="H697" s="18">
        <f t="shared" si="196"/>
        <v>-24307.89</v>
      </c>
      <c r="I697" s="19">
        <f t="shared" si="197"/>
        <v>0</v>
      </c>
      <c r="J697" s="19">
        <f t="shared" si="198"/>
        <v>0</v>
      </c>
      <c r="K697" s="19">
        <f t="shared" si="199"/>
        <v>99.215877551020398</v>
      </c>
    </row>
    <row r="698" spans="1:11">
      <c r="A698" s="22" t="s">
        <v>58</v>
      </c>
      <c r="B698" s="17" t="s">
        <v>59</v>
      </c>
      <c r="C698" s="18">
        <v>7175</v>
      </c>
      <c r="D698" s="18">
        <v>154115</v>
      </c>
      <c r="E698" s="18">
        <v>722217</v>
      </c>
      <c r="F698" s="18">
        <v>111324</v>
      </c>
      <c r="G698" s="18">
        <f t="shared" si="195"/>
        <v>104149</v>
      </c>
      <c r="H698" s="18">
        <f t="shared" si="196"/>
        <v>610893</v>
      </c>
      <c r="I698" s="19">
        <f t="shared" si="197"/>
        <v>1451.554006968641</v>
      </c>
      <c r="J698" s="19">
        <f t="shared" si="198"/>
        <v>15.414203764242604</v>
      </c>
      <c r="K698" s="19">
        <f t="shared" si="199"/>
        <v>72.234370437660189</v>
      </c>
    </row>
    <row r="699" spans="1:11">
      <c r="A699" s="23" t="s">
        <v>60</v>
      </c>
      <c r="B699" s="17" t="s">
        <v>61</v>
      </c>
      <c r="C699" s="18">
        <v>7175</v>
      </c>
      <c r="D699" s="18">
        <v>154115</v>
      </c>
      <c r="E699" s="18">
        <v>722217</v>
      </c>
      <c r="F699" s="18">
        <v>111324</v>
      </c>
      <c r="G699" s="18">
        <f t="shared" si="195"/>
        <v>104149</v>
      </c>
      <c r="H699" s="18">
        <f t="shared" si="196"/>
        <v>610893</v>
      </c>
      <c r="I699" s="19">
        <f t="shared" si="197"/>
        <v>1451.554006968641</v>
      </c>
      <c r="J699" s="19">
        <f t="shared" si="198"/>
        <v>15.414203764242604</v>
      </c>
      <c r="K699" s="19">
        <f t="shared" si="199"/>
        <v>72.234370437660189</v>
      </c>
    </row>
    <row r="700" spans="1:11" ht="25.5">
      <c r="A700" s="39" t="s">
        <v>356</v>
      </c>
      <c r="B700" s="28" t="s">
        <v>357</v>
      </c>
      <c r="C700" s="29"/>
      <c r="D700" s="29"/>
      <c r="E700" s="29"/>
      <c r="F700" s="29"/>
      <c r="G700" s="29"/>
      <c r="H700" s="29"/>
      <c r="I700" s="30"/>
      <c r="J700" s="30"/>
      <c r="K700" s="30"/>
    </row>
    <row r="701" spans="1:11">
      <c r="A701" s="16" t="s">
        <v>24</v>
      </c>
      <c r="B701" s="17" t="s">
        <v>25</v>
      </c>
      <c r="C701" s="18">
        <v>249923.34</v>
      </c>
      <c r="D701" s="18">
        <v>277548</v>
      </c>
      <c r="E701" s="18">
        <v>287948</v>
      </c>
      <c r="F701" s="18">
        <v>263947.53999999998</v>
      </c>
      <c r="G701" s="18">
        <f t="shared" ref="G701:G710" si="200">F701-C701</f>
        <v>14024.199999999983</v>
      </c>
      <c r="H701" s="18">
        <f t="shared" ref="H701:H710" si="201">E701-F701</f>
        <v>24000.460000000021</v>
      </c>
      <c r="I701" s="19">
        <f t="shared" ref="I701:I710" si="202">IF(ISERROR(F701/C701),0,F701/C701*100-100)</f>
        <v>5.6114006799044915</v>
      </c>
      <c r="J701" s="19">
        <f t="shared" ref="J701:J710" si="203">IF(ISERROR(F701/E701),0,F701/E701*100)</f>
        <v>91.665002014252565</v>
      </c>
      <c r="K701" s="19">
        <f t="shared" ref="K701:K710" si="204">IF(ISERROR(F701/D701),0,F701/D701*100)</f>
        <v>95.099780938792563</v>
      </c>
    </row>
    <row r="702" spans="1:11">
      <c r="A702" s="22" t="s">
        <v>28</v>
      </c>
      <c r="B702" s="17" t="s">
        <v>29</v>
      </c>
      <c r="C702" s="18">
        <v>249923.34</v>
      </c>
      <c r="D702" s="18">
        <v>277548</v>
      </c>
      <c r="E702" s="18">
        <v>287948</v>
      </c>
      <c r="F702" s="18">
        <v>263947.53999999998</v>
      </c>
      <c r="G702" s="18">
        <f t="shared" si="200"/>
        <v>14024.199999999983</v>
      </c>
      <c r="H702" s="18">
        <f t="shared" si="201"/>
        <v>24000.460000000021</v>
      </c>
      <c r="I702" s="19">
        <f t="shared" si="202"/>
        <v>5.6114006799044915</v>
      </c>
      <c r="J702" s="19">
        <f t="shared" si="203"/>
        <v>91.665002014252565</v>
      </c>
      <c r="K702" s="19">
        <f t="shared" si="204"/>
        <v>95.099780938792563</v>
      </c>
    </row>
    <row r="703" spans="1:11">
      <c r="A703" s="23" t="s">
        <v>30</v>
      </c>
      <c r="B703" s="17" t="s">
        <v>31</v>
      </c>
      <c r="C703" s="18">
        <v>249923.34</v>
      </c>
      <c r="D703" s="18">
        <v>277548</v>
      </c>
      <c r="E703" s="18">
        <v>287948</v>
      </c>
      <c r="F703" s="18">
        <v>263947.53999999998</v>
      </c>
      <c r="G703" s="18">
        <f t="shared" si="200"/>
        <v>14024.199999999983</v>
      </c>
      <c r="H703" s="18">
        <f t="shared" si="201"/>
        <v>24000.460000000021</v>
      </c>
      <c r="I703" s="19">
        <f t="shared" si="202"/>
        <v>5.6114006799044915</v>
      </c>
      <c r="J703" s="19">
        <f t="shared" si="203"/>
        <v>91.665002014252565</v>
      </c>
      <c r="K703" s="19">
        <f t="shared" si="204"/>
        <v>95.099780938792563</v>
      </c>
    </row>
    <row r="704" spans="1:11">
      <c r="A704" s="16" t="s">
        <v>32</v>
      </c>
      <c r="B704" s="17" t="s">
        <v>33</v>
      </c>
      <c r="C704" s="18">
        <v>249923.34</v>
      </c>
      <c r="D704" s="18">
        <v>277548</v>
      </c>
      <c r="E704" s="18">
        <v>287948</v>
      </c>
      <c r="F704" s="18">
        <v>263947.53999999998</v>
      </c>
      <c r="G704" s="18">
        <f t="shared" si="200"/>
        <v>14024.199999999983</v>
      </c>
      <c r="H704" s="18">
        <f t="shared" si="201"/>
        <v>24000.460000000021</v>
      </c>
      <c r="I704" s="19">
        <f t="shared" si="202"/>
        <v>5.6114006799044915</v>
      </c>
      <c r="J704" s="19">
        <f t="shared" si="203"/>
        <v>91.665002014252565</v>
      </c>
      <c r="K704" s="19">
        <f t="shared" si="204"/>
        <v>95.099780938792563</v>
      </c>
    </row>
    <row r="705" spans="1:11">
      <c r="A705" s="22" t="s">
        <v>34</v>
      </c>
      <c r="B705" s="17" t="s">
        <v>35</v>
      </c>
      <c r="C705" s="18">
        <v>242748.34</v>
      </c>
      <c r="D705" s="18">
        <v>272048</v>
      </c>
      <c r="E705" s="18">
        <v>287948</v>
      </c>
      <c r="F705" s="18">
        <v>258448.69</v>
      </c>
      <c r="G705" s="18">
        <f t="shared" si="200"/>
        <v>15700.350000000006</v>
      </c>
      <c r="H705" s="18">
        <f t="shared" si="201"/>
        <v>29499.309999999998</v>
      </c>
      <c r="I705" s="19">
        <f t="shared" si="202"/>
        <v>6.4677476270280607</v>
      </c>
      <c r="J705" s="19">
        <f t="shared" si="203"/>
        <v>89.755334296470195</v>
      </c>
      <c r="K705" s="19">
        <f t="shared" si="204"/>
        <v>95.001135828971357</v>
      </c>
    </row>
    <row r="706" spans="1:11">
      <c r="A706" s="23" t="s">
        <v>36</v>
      </c>
      <c r="B706" s="17" t="s">
        <v>37</v>
      </c>
      <c r="C706" s="18">
        <v>242748.34</v>
      </c>
      <c r="D706" s="18">
        <v>272048</v>
      </c>
      <c r="E706" s="18">
        <v>287948</v>
      </c>
      <c r="F706" s="18">
        <v>258448.69</v>
      </c>
      <c r="G706" s="18">
        <f t="shared" si="200"/>
        <v>15700.350000000006</v>
      </c>
      <c r="H706" s="18">
        <f t="shared" si="201"/>
        <v>29499.309999999998</v>
      </c>
      <c r="I706" s="19">
        <f t="shared" si="202"/>
        <v>6.4677476270280607</v>
      </c>
      <c r="J706" s="19">
        <f t="shared" si="203"/>
        <v>89.755334296470195</v>
      </c>
      <c r="K706" s="19">
        <f t="shared" si="204"/>
        <v>95.001135828971357</v>
      </c>
    </row>
    <row r="707" spans="1:11">
      <c r="A707" s="24" t="s">
        <v>38</v>
      </c>
      <c r="B707" s="17" t="s">
        <v>39</v>
      </c>
      <c r="C707" s="18">
        <v>238333.27</v>
      </c>
      <c r="D707" s="18">
        <v>267588</v>
      </c>
      <c r="E707" s="18">
        <v>274988</v>
      </c>
      <c r="F707" s="18">
        <v>256755.77</v>
      </c>
      <c r="G707" s="18">
        <f t="shared" si="200"/>
        <v>18422.5</v>
      </c>
      <c r="H707" s="18">
        <f t="shared" si="201"/>
        <v>18232.23000000001</v>
      </c>
      <c r="I707" s="19">
        <f t="shared" si="202"/>
        <v>7.729722333772358</v>
      </c>
      <c r="J707" s="19">
        <f t="shared" si="203"/>
        <v>93.369808864386812</v>
      </c>
      <c r="K707" s="19">
        <f t="shared" si="204"/>
        <v>95.951899935722068</v>
      </c>
    </row>
    <row r="708" spans="1:11">
      <c r="A708" s="24" t="s">
        <v>40</v>
      </c>
      <c r="B708" s="17" t="s">
        <v>41</v>
      </c>
      <c r="C708" s="18">
        <v>4415.07</v>
      </c>
      <c r="D708" s="18">
        <v>4460</v>
      </c>
      <c r="E708" s="18">
        <v>12960</v>
      </c>
      <c r="F708" s="18">
        <v>1692.92</v>
      </c>
      <c r="G708" s="18">
        <f t="shared" si="200"/>
        <v>-2722.1499999999996</v>
      </c>
      <c r="H708" s="18">
        <f t="shared" si="201"/>
        <v>11267.08</v>
      </c>
      <c r="I708" s="19">
        <f t="shared" si="202"/>
        <v>-61.655874085801585</v>
      </c>
      <c r="J708" s="19">
        <f t="shared" si="203"/>
        <v>13.062654320987654</v>
      </c>
      <c r="K708" s="19">
        <f t="shared" si="204"/>
        <v>37.95784753363229</v>
      </c>
    </row>
    <row r="709" spans="1:11">
      <c r="A709" s="22" t="s">
        <v>58</v>
      </c>
      <c r="B709" s="17" t="s">
        <v>59</v>
      </c>
      <c r="C709" s="18">
        <v>7175</v>
      </c>
      <c r="D709" s="18">
        <v>5500</v>
      </c>
      <c r="E709" s="18">
        <v>0</v>
      </c>
      <c r="F709" s="18">
        <v>5498.85</v>
      </c>
      <c r="G709" s="18">
        <f t="shared" si="200"/>
        <v>-1676.1499999999996</v>
      </c>
      <c r="H709" s="18">
        <f t="shared" si="201"/>
        <v>-5498.85</v>
      </c>
      <c r="I709" s="19">
        <f t="shared" si="202"/>
        <v>-23.360975609756096</v>
      </c>
      <c r="J709" s="19">
        <f t="shared" si="203"/>
        <v>0</v>
      </c>
      <c r="K709" s="19">
        <f t="shared" si="204"/>
        <v>99.979090909090914</v>
      </c>
    </row>
    <row r="710" spans="1:11">
      <c r="A710" s="23" t="s">
        <v>60</v>
      </c>
      <c r="B710" s="17" t="s">
        <v>61</v>
      </c>
      <c r="C710" s="18">
        <v>7175</v>
      </c>
      <c r="D710" s="18">
        <v>5500</v>
      </c>
      <c r="E710" s="18">
        <v>0</v>
      </c>
      <c r="F710" s="18">
        <v>5498.85</v>
      </c>
      <c r="G710" s="18">
        <f t="shared" si="200"/>
        <v>-1676.1499999999996</v>
      </c>
      <c r="H710" s="18">
        <f t="shared" si="201"/>
        <v>-5498.85</v>
      </c>
      <c r="I710" s="19">
        <f t="shared" si="202"/>
        <v>-23.360975609756096</v>
      </c>
      <c r="J710" s="19">
        <f t="shared" si="203"/>
        <v>0</v>
      </c>
      <c r="K710" s="19">
        <f t="shared" si="204"/>
        <v>99.979090909090914</v>
      </c>
    </row>
    <row r="711" spans="1:11" ht="38.25">
      <c r="A711" s="39" t="s">
        <v>131</v>
      </c>
      <c r="B711" s="28" t="s">
        <v>358</v>
      </c>
      <c r="C711" s="29"/>
      <c r="D711" s="29"/>
      <c r="E711" s="29"/>
      <c r="F711" s="29"/>
      <c r="G711" s="29"/>
      <c r="H711" s="29"/>
      <c r="I711" s="30"/>
      <c r="J711" s="30"/>
      <c r="K711" s="30"/>
    </row>
    <row r="712" spans="1:11">
      <c r="A712" s="16" t="s">
        <v>24</v>
      </c>
      <c r="B712" s="17" t="s">
        <v>25</v>
      </c>
      <c r="C712" s="18">
        <v>160456.54</v>
      </c>
      <c r="D712" s="18">
        <v>297392</v>
      </c>
      <c r="E712" s="18">
        <v>232428</v>
      </c>
      <c r="F712" s="18">
        <v>296784.15999999997</v>
      </c>
      <c r="G712" s="18">
        <f t="shared" ref="G712:G723" si="205">F712-C712</f>
        <v>136327.61999999997</v>
      </c>
      <c r="H712" s="18">
        <f t="shared" ref="H712:H723" si="206">E712-F712</f>
        <v>-64356.159999999974</v>
      </c>
      <c r="I712" s="19">
        <f t="shared" ref="I712:I723" si="207">IF(ISERROR(F712/C712),0,F712/C712*100-100)</f>
        <v>84.962333102782821</v>
      </c>
      <c r="J712" s="19">
        <f t="shared" ref="J712:J723" si="208">IF(ISERROR(F712/E712),0,F712/E712*100)</f>
        <v>127.68864336482694</v>
      </c>
      <c r="K712" s="19">
        <f t="shared" ref="K712:K723" si="209">IF(ISERROR(F712/D712),0,F712/D712*100)</f>
        <v>99.795609834830785</v>
      </c>
    </row>
    <row r="713" spans="1:11">
      <c r="A713" s="22" t="s">
        <v>28</v>
      </c>
      <c r="B713" s="17" t="s">
        <v>29</v>
      </c>
      <c r="C713" s="18">
        <v>160456.54</v>
      </c>
      <c r="D713" s="18">
        <v>297392</v>
      </c>
      <c r="E713" s="18">
        <v>232428</v>
      </c>
      <c r="F713" s="18">
        <v>296784.15999999997</v>
      </c>
      <c r="G713" s="18">
        <f t="shared" si="205"/>
        <v>136327.61999999997</v>
      </c>
      <c r="H713" s="18">
        <f t="shared" si="206"/>
        <v>-64356.159999999974</v>
      </c>
      <c r="I713" s="19">
        <f t="shared" si="207"/>
        <v>84.962333102782821</v>
      </c>
      <c r="J713" s="19">
        <f t="shared" si="208"/>
        <v>127.68864336482694</v>
      </c>
      <c r="K713" s="19">
        <f t="shared" si="209"/>
        <v>99.795609834830785</v>
      </c>
    </row>
    <row r="714" spans="1:11">
      <c r="A714" s="23" t="s">
        <v>30</v>
      </c>
      <c r="B714" s="17" t="s">
        <v>31</v>
      </c>
      <c r="C714" s="18">
        <v>160456.54</v>
      </c>
      <c r="D714" s="18">
        <v>297392</v>
      </c>
      <c r="E714" s="18">
        <v>232428</v>
      </c>
      <c r="F714" s="18">
        <v>296784.15999999997</v>
      </c>
      <c r="G714" s="18">
        <f t="shared" si="205"/>
        <v>136327.61999999997</v>
      </c>
      <c r="H714" s="18">
        <f t="shared" si="206"/>
        <v>-64356.159999999974</v>
      </c>
      <c r="I714" s="19">
        <f t="shared" si="207"/>
        <v>84.962333102782821</v>
      </c>
      <c r="J714" s="19">
        <f t="shared" si="208"/>
        <v>127.68864336482694</v>
      </c>
      <c r="K714" s="19">
        <f t="shared" si="209"/>
        <v>99.795609834830785</v>
      </c>
    </row>
    <row r="715" spans="1:11">
      <c r="A715" s="16" t="s">
        <v>32</v>
      </c>
      <c r="B715" s="17" t="s">
        <v>33</v>
      </c>
      <c r="C715" s="18">
        <v>160456.54</v>
      </c>
      <c r="D715" s="18">
        <v>297392</v>
      </c>
      <c r="E715" s="18">
        <v>232428</v>
      </c>
      <c r="F715" s="18">
        <v>296784.15999999997</v>
      </c>
      <c r="G715" s="18">
        <f t="shared" si="205"/>
        <v>136327.61999999997</v>
      </c>
      <c r="H715" s="18">
        <f t="shared" si="206"/>
        <v>-64356.159999999974</v>
      </c>
      <c r="I715" s="19">
        <f t="shared" si="207"/>
        <v>84.962333102782821</v>
      </c>
      <c r="J715" s="19">
        <f t="shared" si="208"/>
        <v>127.68864336482694</v>
      </c>
      <c r="K715" s="19">
        <f t="shared" si="209"/>
        <v>99.795609834830785</v>
      </c>
    </row>
    <row r="716" spans="1:11">
      <c r="A716" s="22" t="s">
        <v>34</v>
      </c>
      <c r="B716" s="17" t="s">
        <v>35</v>
      </c>
      <c r="C716" s="18">
        <v>160456.54</v>
      </c>
      <c r="D716" s="18">
        <v>297392</v>
      </c>
      <c r="E716" s="18">
        <v>232428</v>
      </c>
      <c r="F716" s="18">
        <v>296784.15999999997</v>
      </c>
      <c r="G716" s="18">
        <f t="shared" si="205"/>
        <v>136327.61999999997</v>
      </c>
      <c r="H716" s="18">
        <f t="shared" si="206"/>
        <v>-64356.159999999974</v>
      </c>
      <c r="I716" s="19">
        <f t="shared" si="207"/>
        <v>84.962333102782821</v>
      </c>
      <c r="J716" s="19">
        <f t="shared" si="208"/>
        <v>127.68864336482694</v>
      </c>
      <c r="K716" s="19">
        <f t="shared" si="209"/>
        <v>99.795609834830785</v>
      </c>
    </row>
    <row r="717" spans="1:11">
      <c r="A717" s="23" t="s">
        <v>36</v>
      </c>
      <c r="B717" s="17" t="s">
        <v>37</v>
      </c>
      <c r="C717" s="18">
        <v>0</v>
      </c>
      <c r="D717" s="18">
        <v>18150</v>
      </c>
      <c r="E717" s="18">
        <v>20000</v>
      </c>
      <c r="F717" s="18">
        <v>18116.439999999999</v>
      </c>
      <c r="G717" s="18">
        <f t="shared" si="205"/>
        <v>18116.439999999999</v>
      </c>
      <c r="H717" s="18">
        <f t="shared" si="206"/>
        <v>1883.5600000000013</v>
      </c>
      <c r="I717" s="19">
        <f t="shared" si="207"/>
        <v>0</v>
      </c>
      <c r="J717" s="19">
        <f t="shared" si="208"/>
        <v>90.582199999999986</v>
      </c>
      <c r="K717" s="19">
        <f t="shared" si="209"/>
        <v>99.815096418732779</v>
      </c>
    </row>
    <row r="718" spans="1:11">
      <c r="A718" s="24" t="s">
        <v>40</v>
      </c>
      <c r="B718" s="17" t="s">
        <v>41</v>
      </c>
      <c r="C718" s="18">
        <v>0</v>
      </c>
      <c r="D718" s="18">
        <v>18150</v>
      </c>
      <c r="E718" s="18">
        <v>20000</v>
      </c>
      <c r="F718" s="18">
        <v>18116.439999999999</v>
      </c>
      <c r="G718" s="18">
        <f t="shared" si="205"/>
        <v>18116.439999999999</v>
      </c>
      <c r="H718" s="18">
        <f t="shared" si="206"/>
        <v>1883.5600000000013</v>
      </c>
      <c r="I718" s="19">
        <f t="shared" si="207"/>
        <v>0</v>
      </c>
      <c r="J718" s="19">
        <f t="shared" si="208"/>
        <v>90.582199999999986</v>
      </c>
      <c r="K718" s="19">
        <f t="shared" si="209"/>
        <v>99.815096418732779</v>
      </c>
    </row>
    <row r="719" spans="1:11">
      <c r="A719" s="23" t="s">
        <v>44</v>
      </c>
      <c r="B719" s="17" t="s">
        <v>45</v>
      </c>
      <c r="C719" s="18">
        <v>160456.54</v>
      </c>
      <c r="D719" s="18">
        <v>254742</v>
      </c>
      <c r="E719" s="18">
        <v>212428</v>
      </c>
      <c r="F719" s="18">
        <v>254359.83</v>
      </c>
      <c r="G719" s="18">
        <f t="shared" si="205"/>
        <v>93903.289999999979</v>
      </c>
      <c r="H719" s="18">
        <f t="shared" si="206"/>
        <v>-41931.829999999987</v>
      </c>
      <c r="I719" s="19">
        <f t="shared" si="207"/>
        <v>58.522569413499724</v>
      </c>
      <c r="J719" s="19">
        <f t="shared" si="208"/>
        <v>119.73931402639953</v>
      </c>
      <c r="K719" s="19">
        <f t="shared" si="209"/>
        <v>99.849977624419992</v>
      </c>
    </row>
    <row r="720" spans="1:11">
      <c r="A720" s="24" t="s">
        <v>46</v>
      </c>
      <c r="B720" s="17" t="s">
        <v>47</v>
      </c>
      <c r="C720" s="18">
        <v>160456.54</v>
      </c>
      <c r="D720" s="18">
        <v>254742</v>
      </c>
      <c r="E720" s="18">
        <v>212428</v>
      </c>
      <c r="F720" s="18">
        <v>254359.83</v>
      </c>
      <c r="G720" s="18">
        <f t="shared" si="205"/>
        <v>93903.289999999979</v>
      </c>
      <c r="H720" s="18">
        <f t="shared" si="206"/>
        <v>-41931.829999999987</v>
      </c>
      <c r="I720" s="19">
        <f t="shared" si="207"/>
        <v>58.522569413499724</v>
      </c>
      <c r="J720" s="19">
        <f t="shared" si="208"/>
        <v>119.73931402639953</v>
      </c>
      <c r="K720" s="19">
        <f t="shared" si="209"/>
        <v>99.849977624419992</v>
      </c>
    </row>
    <row r="721" spans="1:11" ht="25.5">
      <c r="A721" s="23" t="s">
        <v>50</v>
      </c>
      <c r="B721" s="17" t="s">
        <v>51</v>
      </c>
      <c r="C721" s="18">
        <v>0</v>
      </c>
      <c r="D721" s="18">
        <v>24500</v>
      </c>
      <c r="E721" s="18">
        <v>0</v>
      </c>
      <c r="F721" s="18">
        <v>24307.89</v>
      </c>
      <c r="G721" s="18">
        <f t="shared" si="205"/>
        <v>24307.89</v>
      </c>
      <c r="H721" s="18">
        <f t="shared" si="206"/>
        <v>-24307.89</v>
      </c>
      <c r="I721" s="19">
        <f t="shared" si="207"/>
        <v>0</v>
      </c>
      <c r="J721" s="19">
        <f t="shared" si="208"/>
        <v>0</v>
      </c>
      <c r="K721" s="19">
        <f t="shared" si="209"/>
        <v>99.215877551020398</v>
      </c>
    </row>
    <row r="722" spans="1:11" ht="51">
      <c r="A722" s="24" t="s">
        <v>153</v>
      </c>
      <c r="B722" s="17" t="s">
        <v>154</v>
      </c>
      <c r="C722" s="18">
        <v>0</v>
      </c>
      <c r="D722" s="18">
        <v>24500</v>
      </c>
      <c r="E722" s="18">
        <v>0</v>
      </c>
      <c r="F722" s="18">
        <v>24307.89</v>
      </c>
      <c r="G722" s="18">
        <f t="shared" si="205"/>
        <v>24307.89</v>
      </c>
      <c r="H722" s="18">
        <f t="shared" si="206"/>
        <v>-24307.89</v>
      </c>
      <c r="I722" s="19">
        <f t="shared" si="207"/>
        <v>0</v>
      </c>
      <c r="J722" s="19">
        <f t="shared" si="208"/>
        <v>0</v>
      </c>
      <c r="K722" s="19">
        <f t="shared" si="209"/>
        <v>99.215877551020398</v>
      </c>
    </row>
    <row r="723" spans="1:11" ht="63.75">
      <c r="A723" s="25" t="s">
        <v>249</v>
      </c>
      <c r="B723" s="17" t="s">
        <v>250</v>
      </c>
      <c r="C723" s="18">
        <v>0</v>
      </c>
      <c r="D723" s="18">
        <v>24500</v>
      </c>
      <c r="E723" s="18">
        <v>0</v>
      </c>
      <c r="F723" s="18">
        <v>24307.89</v>
      </c>
      <c r="G723" s="18">
        <f t="shared" si="205"/>
        <v>24307.89</v>
      </c>
      <c r="H723" s="18">
        <f t="shared" si="206"/>
        <v>-24307.89</v>
      </c>
      <c r="I723" s="19">
        <f t="shared" si="207"/>
        <v>0</v>
      </c>
      <c r="J723" s="19">
        <f t="shared" si="208"/>
        <v>0</v>
      </c>
      <c r="K723" s="19">
        <f t="shared" si="209"/>
        <v>99.215877551020398</v>
      </c>
    </row>
    <row r="724" spans="1:11" ht="25.5">
      <c r="A724" s="39" t="s">
        <v>359</v>
      </c>
      <c r="B724" s="28" t="s">
        <v>132</v>
      </c>
      <c r="C724" s="29"/>
      <c r="D724" s="29"/>
      <c r="E724" s="29"/>
      <c r="F724" s="29"/>
      <c r="G724" s="29"/>
      <c r="H724" s="29"/>
      <c r="I724" s="30"/>
      <c r="J724" s="30"/>
      <c r="K724" s="30"/>
    </row>
    <row r="725" spans="1:11">
      <c r="A725" s="16" t="s">
        <v>24</v>
      </c>
      <c r="B725" s="17" t="s">
        <v>25</v>
      </c>
      <c r="C725" s="18">
        <v>33439.360000000001</v>
      </c>
      <c r="D725" s="18">
        <v>455336</v>
      </c>
      <c r="E725" s="18">
        <v>976686</v>
      </c>
      <c r="F725" s="18">
        <v>355919.21</v>
      </c>
      <c r="G725" s="18">
        <f t="shared" ref="G725:G737" si="210">F725-C725</f>
        <v>322479.85000000003</v>
      </c>
      <c r="H725" s="18">
        <f t="shared" ref="H725:H737" si="211">E725-F725</f>
        <v>620766.79</v>
      </c>
      <c r="I725" s="19">
        <f t="shared" ref="I725:I737" si="212">IF(ISERROR(F725/C725),0,F725/C725*100-100)</f>
        <v>964.37207530287674</v>
      </c>
      <c r="J725" s="19">
        <f t="shared" ref="J725:J737" si="213">IF(ISERROR(F725/E725),0,F725/E725*100)</f>
        <v>36.44151856379635</v>
      </c>
      <c r="K725" s="19">
        <f t="shared" ref="K725:K737" si="214">IF(ISERROR(F725/D725),0,F725/D725*100)</f>
        <v>78.166279406855594</v>
      </c>
    </row>
    <row r="726" spans="1:11">
      <c r="A726" s="22" t="s">
        <v>28</v>
      </c>
      <c r="B726" s="17" t="s">
        <v>29</v>
      </c>
      <c r="C726" s="18">
        <v>33439.360000000001</v>
      </c>
      <c r="D726" s="18">
        <v>455336</v>
      </c>
      <c r="E726" s="18">
        <v>976686</v>
      </c>
      <c r="F726" s="18">
        <v>355919.21</v>
      </c>
      <c r="G726" s="18">
        <f t="shared" si="210"/>
        <v>322479.85000000003</v>
      </c>
      <c r="H726" s="18">
        <f t="shared" si="211"/>
        <v>620766.79</v>
      </c>
      <c r="I726" s="19">
        <f t="shared" si="212"/>
        <v>964.37207530287674</v>
      </c>
      <c r="J726" s="19">
        <f t="shared" si="213"/>
        <v>36.44151856379635</v>
      </c>
      <c r="K726" s="19">
        <f t="shared" si="214"/>
        <v>78.166279406855594</v>
      </c>
    </row>
    <row r="727" spans="1:11">
      <c r="A727" s="23" t="s">
        <v>30</v>
      </c>
      <c r="B727" s="17" t="s">
        <v>31</v>
      </c>
      <c r="C727" s="18">
        <v>33439.360000000001</v>
      </c>
      <c r="D727" s="18">
        <v>455336</v>
      </c>
      <c r="E727" s="18">
        <v>976686</v>
      </c>
      <c r="F727" s="18">
        <v>355919.21</v>
      </c>
      <c r="G727" s="18">
        <f t="shared" si="210"/>
        <v>322479.85000000003</v>
      </c>
      <c r="H727" s="18">
        <f t="shared" si="211"/>
        <v>620766.79</v>
      </c>
      <c r="I727" s="19">
        <f t="shared" si="212"/>
        <v>964.37207530287674</v>
      </c>
      <c r="J727" s="19">
        <f t="shared" si="213"/>
        <v>36.44151856379635</v>
      </c>
      <c r="K727" s="19">
        <f t="shared" si="214"/>
        <v>78.166279406855594</v>
      </c>
    </row>
    <row r="728" spans="1:11">
      <c r="A728" s="16" t="s">
        <v>32</v>
      </c>
      <c r="B728" s="17" t="s">
        <v>33</v>
      </c>
      <c r="C728" s="18">
        <v>33439.360000000001</v>
      </c>
      <c r="D728" s="18">
        <v>455336</v>
      </c>
      <c r="E728" s="18">
        <v>976686</v>
      </c>
      <c r="F728" s="18">
        <v>355919.21</v>
      </c>
      <c r="G728" s="18">
        <f t="shared" si="210"/>
        <v>322479.85000000003</v>
      </c>
      <c r="H728" s="18">
        <f t="shared" si="211"/>
        <v>620766.79</v>
      </c>
      <c r="I728" s="19">
        <f t="shared" si="212"/>
        <v>964.37207530287674</v>
      </c>
      <c r="J728" s="19">
        <f t="shared" si="213"/>
        <v>36.44151856379635</v>
      </c>
      <c r="K728" s="19">
        <f t="shared" si="214"/>
        <v>78.166279406855594</v>
      </c>
    </row>
    <row r="729" spans="1:11">
      <c r="A729" s="22" t="s">
        <v>34</v>
      </c>
      <c r="B729" s="17" t="s">
        <v>35</v>
      </c>
      <c r="C729" s="18">
        <v>33439.360000000001</v>
      </c>
      <c r="D729" s="18">
        <v>306721</v>
      </c>
      <c r="E729" s="18">
        <v>254469</v>
      </c>
      <c r="F729" s="18">
        <v>250094.06</v>
      </c>
      <c r="G729" s="18">
        <f t="shared" si="210"/>
        <v>216654.7</v>
      </c>
      <c r="H729" s="18">
        <f t="shared" si="211"/>
        <v>4374.9400000000023</v>
      </c>
      <c r="I729" s="19">
        <f t="shared" si="212"/>
        <v>647.90324934448506</v>
      </c>
      <c r="J729" s="19">
        <f t="shared" si="213"/>
        <v>98.280757184568643</v>
      </c>
      <c r="K729" s="19">
        <f t="shared" si="214"/>
        <v>81.53796446933859</v>
      </c>
    </row>
    <row r="730" spans="1:11">
      <c r="A730" s="23" t="s">
        <v>36</v>
      </c>
      <c r="B730" s="17" t="s">
        <v>37</v>
      </c>
      <c r="C730" s="18">
        <v>33439.360000000001</v>
      </c>
      <c r="D730" s="18">
        <v>165525</v>
      </c>
      <c r="E730" s="18">
        <v>254469</v>
      </c>
      <c r="F730" s="18">
        <v>163346.91</v>
      </c>
      <c r="G730" s="18">
        <f t="shared" si="210"/>
        <v>129907.55</v>
      </c>
      <c r="H730" s="18">
        <f t="shared" si="211"/>
        <v>91122.09</v>
      </c>
      <c r="I730" s="19">
        <f t="shared" si="212"/>
        <v>388.48695070719054</v>
      </c>
      <c r="J730" s="19">
        <f t="shared" si="213"/>
        <v>64.191280666800282</v>
      </c>
      <c r="K730" s="19">
        <f t="shared" si="214"/>
        <v>98.684132306298139</v>
      </c>
    </row>
    <row r="731" spans="1:11">
      <c r="A731" s="24" t="s">
        <v>38</v>
      </c>
      <c r="B731" s="17" t="s">
        <v>39</v>
      </c>
      <c r="C731" s="18">
        <v>23302.65</v>
      </c>
      <c r="D731" s="18">
        <v>58987</v>
      </c>
      <c r="E731" s="18">
        <v>56445</v>
      </c>
      <c r="F731" s="18">
        <v>56809.83</v>
      </c>
      <c r="G731" s="18">
        <f t="shared" si="210"/>
        <v>33507.18</v>
      </c>
      <c r="H731" s="18">
        <f t="shared" si="211"/>
        <v>-364.83000000000175</v>
      </c>
      <c r="I731" s="19">
        <f t="shared" si="212"/>
        <v>143.79128554048575</v>
      </c>
      <c r="J731" s="19">
        <f t="shared" si="213"/>
        <v>100.64634600053148</v>
      </c>
      <c r="K731" s="19">
        <f t="shared" si="214"/>
        <v>96.309068099750789</v>
      </c>
    </row>
    <row r="732" spans="1:11">
      <c r="A732" s="24" t="s">
        <v>40</v>
      </c>
      <c r="B732" s="17" t="s">
        <v>41</v>
      </c>
      <c r="C732" s="18">
        <v>10136.709999999999</v>
      </c>
      <c r="D732" s="18">
        <v>106538</v>
      </c>
      <c r="E732" s="18">
        <v>198024</v>
      </c>
      <c r="F732" s="18">
        <v>106537.08</v>
      </c>
      <c r="G732" s="18">
        <f t="shared" si="210"/>
        <v>96400.37</v>
      </c>
      <c r="H732" s="18">
        <f t="shared" si="211"/>
        <v>91486.92</v>
      </c>
      <c r="I732" s="19">
        <f t="shared" si="212"/>
        <v>951.00254421799582</v>
      </c>
      <c r="J732" s="19">
        <f t="shared" si="213"/>
        <v>53.800084838201435</v>
      </c>
      <c r="K732" s="19">
        <f t="shared" si="214"/>
        <v>99.999136458352893</v>
      </c>
    </row>
    <row r="733" spans="1:11">
      <c r="A733" s="25" t="s">
        <v>42</v>
      </c>
      <c r="B733" s="17" t="s">
        <v>43</v>
      </c>
      <c r="C733" s="18">
        <v>0</v>
      </c>
      <c r="D733" s="18">
        <v>0</v>
      </c>
      <c r="E733" s="18">
        <v>0</v>
      </c>
      <c r="F733" s="18">
        <v>94500</v>
      </c>
      <c r="G733" s="18">
        <f t="shared" si="210"/>
        <v>94500</v>
      </c>
      <c r="H733" s="18">
        <f t="shared" si="211"/>
        <v>-94500</v>
      </c>
      <c r="I733" s="19">
        <f t="shared" si="212"/>
        <v>0</v>
      </c>
      <c r="J733" s="19">
        <f t="shared" si="213"/>
        <v>0</v>
      </c>
      <c r="K733" s="19">
        <f t="shared" si="214"/>
        <v>0</v>
      </c>
    </row>
    <row r="734" spans="1:11">
      <c r="A734" s="23" t="s">
        <v>44</v>
      </c>
      <c r="B734" s="17" t="s">
        <v>45</v>
      </c>
      <c r="C734" s="18">
        <v>0</v>
      </c>
      <c r="D734" s="18">
        <v>141196</v>
      </c>
      <c r="E734" s="18">
        <v>0</v>
      </c>
      <c r="F734" s="18">
        <v>86747.15</v>
      </c>
      <c r="G734" s="18">
        <f t="shared" si="210"/>
        <v>86747.15</v>
      </c>
      <c r="H734" s="18">
        <f t="shared" si="211"/>
        <v>-86747.15</v>
      </c>
      <c r="I734" s="19">
        <f t="shared" si="212"/>
        <v>0</v>
      </c>
      <c r="J734" s="19">
        <f t="shared" si="213"/>
        <v>0</v>
      </c>
      <c r="K734" s="19">
        <f t="shared" si="214"/>
        <v>61.437399076461084</v>
      </c>
    </row>
    <row r="735" spans="1:11">
      <c r="A735" s="24" t="s">
        <v>46</v>
      </c>
      <c r="B735" s="17" t="s">
        <v>47</v>
      </c>
      <c r="C735" s="18">
        <v>0</v>
      </c>
      <c r="D735" s="18">
        <v>141196</v>
      </c>
      <c r="E735" s="18">
        <v>0</v>
      </c>
      <c r="F735" s="18">
        <v>86747.15</v>
      </c>
      <c r="G735" s="18">
        <f t="shared" si="210"/>
        <v>86747.15</v>
      </c>
      <c r="H735" s="18">
        <f t="shared" si="211"/>
        <v>-86747.15</v>
      </c>
      <c r="I735" s="19">
        <f t="shared" si="212"/>
        <v>0</v>
      </c>
      <c r="J735" s="19">
        <f t="shared" si="213"/>
        <v>0</v>
      </c>
      <c r="K735" s="19">
        <f t="shared" si="214"/>
        <v>61.437399076461084</v>
      </c>
    </row>
    <row r="736" spans="1:11">
      <c r="A736" s="22" t="s">
        <v>58</v>
      </c>
      <c r="B736" s="17" t="s">
        <v>59</v>
      </c>
      <c r="C736" s="18">
        <v>0</v>
      </c>
      <c r="D736" s="18">
        <v>148615</v>
      </c>
      <c r="E736" s="18">
        <v>722217</v>
      </c>
      <c r="F736" s="18">
        <v>105825.15</v>
      </c>
      <c r="G736" s="18">
        <f t="shared" si="210"/>
        <v>105825.15</v>
      </c>
      <c r="H736" s="18">
        <f t="shared" si="211"/>
        <v>616391.85</v>
      </c>
      <c r="I736" s="19">
        <f t="shared" si="212"/>
        <v>0</v>
      </c>
      <c r="J736" s="19">
        <f t="shared" si="213"/>
        <v>14.652819028076047</v>
      </c>
      <c r="K736" s="19">
        <f t="shared" si="214"/>
        <v>71.207583352958977</v>
      </c>
    </row>
    <row r="737" spans="1:11">
      <c r="A737" s="23" t="s">
        <v>60</v>
      </c>
      <c r="B737" s="17" t="s">
        <v>61</v>
      </c>
      <c r="C737" s="18">
        <v>0</v>
      </c>
      <c r="D737" s="18">
        <v>148615</v>
      </c>
      <c r="E737" s="18">
        <v>722217</v>
      </c>
      <c r="F737" s="18">
        <v>105825.15</v>
      </c>
      <c r="G737" s="18">
        <f t="shared" si="210"/>
        <v>105825.15</v>
      </c>
      <c r="H737" s="18">
        <f t="shared" si="211"/>
        <v>616391.85</v>
      </c>
      <c r="I737" s="19">
        <f t="shared" si="212"/>
        <v>0</v>
      </c>
      <c r="J737" s="19">
        <f t="shared" si="213"/>
        <v>14.652819028076047</v>
      </c>
      <c r="K737" s="19">
        <f t="shared" si="214"/>
        <v>71.207583352958977</v>
      </c>
    </row>
    <row r="738" spans="1:11">
      <c r="A738" s="27" t="s">
        <v>133</v>
      </c>
      <c r="B738" s="28" t="s">
        <v>134</v>
      </c>
      <c r="C738" s="29"/>
      <c r="D738" s="29"/>
      <c r="E738" s="29"/>
      <c r="F738" s="29"/>
      <c r="G738" s="29"/>
      <c r="H738" s="29"/>
      <c r="I738" s="30"/>
      <c r="J738" s="30"/>
      <c r="K738" s="30"/>
    </row>
    <row r="739" spans="1:11">
      <c r="A739" s="16" t="s">
        <v>24</v>
      </c>
      <c r="B739" s="17" t="s">
        <v>25</v>
      </c>
      <c r="C739" s="18">
        <v>1134259.93</v>
      </c>
      <c r="D739" s="18">
        <v>8085491</v>
      </c>
      <c r="E739" s="18">
        <v>746493</v>
      </c>
      <c r="F739" s="18">
        <v>7076101.25</v>
      </c>
      <c r="G739" s="18">
        <f t="shared" ref="G739:G760" si="215">F739-C739</f>
        <v>5941841.3200000003</v>
      </c>
      <c r="H739" s="18">
        <f t="shared" ref="H739:H760" si="216">E739-F739</f>
        <v>-6329608.25</v>
      </c>
      <c r="I739" s="19">
        <f t="shared" ref="I739:I760" si="217">IF(ISERROR(F739/C739),0,F739/C739*100-100)</f>
        <v>523.85182292386901</v>
      </c>
      <c r="J739" s="19">
        <f t="shared" ref="J739:J760" si="218">IF(ISERROR(F739/E739),0,F739/E739*100)</f>
        <v>947.91260601238059</v>
      </c>
      <c r="K739" s="19">
        <f t="shared" ref="K739:K760" si="219">IF(ISERROR(F739/D739),0,F739/D739*100)</f>
        <v>87.516036441076977</v>
      </c>
    </row>
    <row r="740" spans="1:11">
      <c r="A740" s="22" t="s">
        <v>87</v>
      </c>
      <c r="B740" s="17" t="s">
        <v>88</v>
      </c>
      <c r="C740" s="18">
        <v>918982.93</v>
      </c>
      <c r="D740" s="18">
        <v>6869520</v>
      </c>
      <c r="E740" s="18">
        <v>746493</v>
      </c>
      <c r="F740" s="18">
        <v>6460605.8099999996</v>
      </c>
      <c r="G740" s="18">
        <f t="shared" si="215"/>
        <v>5541622.8799999999</v>
      </c>
      <c r="H740" s="18">
        <f t="shared" si="216"/>
        <v>-5714112.8099999996</v>
      </c>
      <c r="I740" s="19">
        <f t="shared" si="217"/>
        <v>603.01695484158768</v>
      </c>
      <c r="J740" s="19">
        <f t="shared" si="218"/>
        <v>865.46100365308178</v>
      </c>
      <c r="K740" s="19">
        <f t="shared" si="219"/>
        <v>94.047412482968241</v>
      </c>
    </row>
    <row r="741" spans="1:11">
      <c r="A741" s="23" t="s">
        <v>245</v>
      </c>
      <c r="B741" s="17" t="s">
        <v>246</v>
      </c>
      <c r="C741" s="18">
        <v>154255.24</v>
      </c>
      <c r="D741" s="18">
        <v>0</v>
      </c>
      <c r="E741" s="18">
        <v>0</v>
      </c>
      <c r="F741" s="18">
        <v>0</v>
      </c>
      <c r="G741" s="18">
        <f t="shared" si="215"/>
        <v>-154255.24</v>
      </c>
      <c r="H741" s="18">
        <f t="shared" si="216"/>
        <v>0</v>
      </c>
      <c r="I741" s="19">
        <f t="shared" si="217"/>
        <v>-100</v>
      </c>
      <c r="J741" s="19">
        <f t="shared" si="218"/>
        <v>0</v>
      </c>
      <c r="K741" s="19">
        <f t="shared" si="219"/>
        <v>0</v>
      </c>
    </row>
    <row r="742" spans="1:11">
      <c r="A742" s="22" t="s">
        <v>28</v>
      </c>
      <c r="B742" s="17" t="s">
        <v>29</v>
      </c>
      <c r="C742" s="18">
        <v>215277</v>
      </c>
      <c r="D742" s="18">
        <v>1215971</v>
      </c>
      <c r="E742" s="18">
        <v>0</v>
      </c>
      <c r="F742" s="18">
        <v>615495.43999999994</v>
      </c>
      <c r="G742" s="18">
        <f t="shared" si="215"/>
        <v>400218.43999999994</v>
      </c>
      <c r="H742" s="18">
        <f t="shared" si="216"/>
        <v>-615495.43999999994</v>
      </c>
      <c r="I742" s="19">
        <f t="shared" si="217"/>
        <v>185.90859218588139</v>
      </c>
      <c r="J742" s="19">
        <f t="shared" si="218"/>
        <v>0</v>
      </c>
      <c r="K742" s="19">
        <f t="shared" si="219"/>
        <v>50.617608479149581</v>
      </c>
    </row>
    <row r="743" spans="1:11">
      <c r="A743" s="23" t="s">
        <v>30</v>
      </c>
      <c r="B743" s="17" t="s">
        <v>31</v>
      </c>
      <c r="C743" s="18">
        <v>215277</v>
      </c>
      <c r="D743" s="18">
        <v>1215971</v>
      </c>
      <c r="E743" s="18">
        <v>0</v>
      </c>
      <c r="F743" s="18">
        <v>615495.43999999994</v>
      </c>
      <c r="G743" s="18">
        <f t="shared" si="215"/>
        <v>400218.43999999994</v>
      </c>
      <c r="H743" s="18">
        <f t="shared" si="216"/>
        <v>-615495.43999999994</v>
      </c>
      <c r="I743" s="19">
        <f t="shared" si="217"/>
        <v>185.90859218588139</v>
      </c>
      <c r="J743" s="19">
        <f t="shared" si="218"/>
        <v>0</v>
      </c>
      <c r="K743" s="19">
        <f t="shared" si="219"/>
        <v>50.617608479149581</v>
      </c>
    </row>
    <row r="744" spans="1:11">
      <c r="A744" s="16" t="s">
        <v>32</v>
      </c>
      <c r="B744" s="17" t="s">
        <v>33</v>
      </c>
      <c r="C744" s="18">
        <v>1095056.8700000001</v>
      </c>
      <c r="D744" s="18">
        <v>9690011</v>
      </c>
      <c r="E744" s="18">
        <v>746493</v>
      </c>
      <c r="F744" s="18">
        <v>7791751.0999999996</v>
      </c>
      <c r="G744" s="18">
        <f t="shared" si="215"/>
        <v>6696694.2299999995</v>
      </c>
      <c r="H744" s="18">
        <f t="shared" si="216"/>
        <v>-7045258.0999999996</v>
      </c>
      <c r="I744" s="19">
        <f t="shared" si="217"/>
        <v>611.53848840745582</v>
      </c>
      <c r="J744" s="19">
        <f t="shared" si="218"/>
        <v>1043.7808659960642</v>
      </c>
      <c r="K744" s="19">
        <f t="shared" si="219"/>
        <v>80.4101367893184</v>
      </c>
    </row>
    <row r="745" spans="1:11">
      <c r="A745" s="22" t="s">
        <v>34</v>
      </c>
      <c r="B745" s="17" t="s">
        <v>35</v>
      </c>
      <c r="C745" s="18">
        <v>501301.47</v>
      </c>
      <c r="D745" s="18">
        <v>5212491</v>
      </c>
      <c r="E745" s="18">
        <v>294796</v>
      </c>
      <c r="F745" s="18">
        <v>4886683.4000000004</v>
      </c>
      <c r="G745" s="18">
        <f t="shared" si="215"/>
        <v>4385381.9300000006</v>
      </c>
      <c r="H745" s="18">
        <f t="shared" si="216"/>
        <v>-4591887.4000000004</v>
      </c>
      <c r="I745" s="19">
        <f t="shared" si="217"/>
        <v>874.79933581682906</v>
      </c>
      <c r="J745" s="19">
        <f t="shared" si="218"/>
        <v>1657.6491539912347</v>
      </c>
      <c r="K745" s="19">
        <f t="shared" si="219"/>
        <v>93.749483692154101</v>
      </c>
    </row>
    <row r="746" spans="1:11">
      <c r="A746" s="23" t="s">
        <v>36</v>
      </c>
      <c r="B746" s="17" t="s">
        <v>37</v>
      </c>
      <c r="C746" s="18">
        <v>81244.05</v>
      </c>
      <c r="D746" s="18">
        <v>280784</v>
      </c>
      <c r="E746" s="18">
        <v>294796</v>
      </c>
      <c r="F746" s="18">
        <v>100795.4</v>
      </c>
      <c r="G746" s="18">
        <f t="shared" si="215"/>
        <v>19551.349999999991</v>
      </c>
      <c r="H746" s="18">
        <f t="shared" si="216"/>
        <v>194000.6</v>
      </c>
      <c r="I746" s="19">
        <f t="shared" si="217"/>
        <v>24.064962295700411</v>
      </c>
      <c r="J746" s="19">
        <f t="shared" si="218"/>
        <v>34.19157654785004</v>
      </c>
      <c r="K746" s="19">
        <f t="shared" si="219"/>
        <v>35.897843181947685</v>
      </c>
    </row>
    <row r="747" spans="1:11">
      <c r="A747" s="24" t="s">
        <v>38</v>
      </c>
      <c r="B747" s="17" t="s">
        <v>39</v>
      </c>
      <c r="C747" s="18">
        <v>17150.46</v>
      </c>
      <c r="D747" s="18">
        <v>30056</v>
      </c>
      <c r="E747" s="18">
        <v>5765</v>
      </c>
      <c r="F747" s="18">
        <v>23974.77</v>
      </c>
      <c r="G747" s="18">
        <f t="shared" si="215"/>
        <v>6824.3100000000013</v>
      </c>
      <c r="H747" s="18">
        <f t="shared" si="216"/>
        <v>-18209.77</v>
      </c>
      <c r="I747" s="19">
        <f t="shared" si="217"/>
        <v>39.790827767884963</v>
      </c>
      <c r="J747" s="19">
        <f t="shared" si="218"/>
        <v>415.86764960971385</v>
      </c>
      <c r="K747" s="19">
        <f t="shared" si="219"/>
        <v>79.767001597018904</v>
      </c>
    </row>
    <row r="748" spans="1:11">
      <c r="A748" s="24" t="s">
        <v>40</v>
      </c>
      <c r="B748" s="17" t="s">
        <v>41</v>
      </c>
      <c r="C748" s="18">
        <v>64093.59</v>
      </c>
      <c r="D748" s="18">
        <v>250728</v>
      </c>
      <c r="E748" s="18">
        <v>289031</v>
      </c>
      <c r="F748" s="18">
        <v>76820.63</v>
      </c>
      <c r="G748" s="18">
        <f t="shared" si="215"/>
        <v>12727.040000000008</v>
      </c>
      <c r="H748" s="18">
        <f t="shared" si="216"/>
        <v>212210.37</v>
      </c>
      <c r="I748" s="19">
        <f t="shared" si="217"/>
        <v>19.856962295293499</v>
      </c>
      <c r="J748" s="19">
        <f t="shared" si="218"/>
        <v>26.578681871494751</v>
      </c>
      <c r="K748" s="19">
        <f t="shared" si="219"/>
        <v>30.639031141316487</v>
      </c>
    </row>
    <row r="749" spans="1:11">
      <c r="A749" s="25" t="s">
        <v>42</v>
      </c>
      <c r="B749" s="17" t="s">
        <v>43</v>
      </c>
      <c r="C749" s="18">
        <v>0</v>
      </c>
      <c r="D749" s="18">
        <v>0</v>
      </c>
      <c r="E749" s="18">
        <v>0</v>
      </c>
      <c r="F749" s="18">
        <v>5615.5</v>
      </c>
      <c r="G749" s="18">
        <f t="shared" si="215"/>
        <v>5615.5</v>
      </c>
      <c r="H749" s="18">
        <f t="shared" si="216"/>
        <v>-5615.5</v>
      </c>
      <c r="I749" s="19">
        <f t="shared" si="217"/>
        <v>0</v>
      </c>
      <c r="J749" s="19">
        <f t="shared" si="218"/>
        <v>0</v>
      </c>
      <c r="K749" s="19">
        <f t="shared" si="219"/>
        <v>0</v>
      </c>
    </row>
    <row r="750" spans="1:11" ht="25.5">
      <c r="A750" s="23" t="s">
        <v>73</v>
      </c>
      <c r="B750" s="17" t="s">
        <v>74</v>
      </c>
      <c r="C750" s="18">
        <v>265802.18</v>
      </c>
      <c r="D750" s="18">
        <v>4931707</v>
      </c>
      <c r="E750" s="18">
        <v>0</v>
      </c>
      <c r="F750" s="18">
        <v>4785888</v>
      </c>
      <c r="G750" s="18">
        <f t="shared" si="215"/>
        <v>4520085.82</v>
      </c>
      <c r="H750" s="18">
        <f t="shared" si="216"/>
        <v>-4785888</v>
      </c>
      <c r="I750" s="19">
        <f t="shared" si="217"/>
        <v>1700.5450519630801</v>
      </c>
      <c r="J750" s="19">
        <f t="shared" si="218"/>
        <v>0</v>
      </c>
      <c r="K750" s="19">
        <f t="shared" si="219"/>
        <v>97.043234725826167</v>
      </c>
    </row>
    <row r="751" spans="1:11">
      <c r="A751" s="24" t="s">
        <v>229</v>
      </c>
      <c r="B751" s="17" t="s">
        <v>230</v>
      </c>
      <c r="C751" s="18">
        <v>265802.18</v>
      </c>
      <c r="D751" s="18">
        <v>0</v>
      </c>
      <c r="E751" s="18">
        <v>0</v>
      </c>
      <c r="F751" s="18">
        <v>0</v>
      </c>
      <c r="G751" s="18">
        <f t="shared" si="215"/>
        <v>-265802.18</v>
      </c>
      <c r="H751" s="18">
        <f t="shared" si="216"/>
        <v>0</v>
      </c>
      <c r="I751" s="19">
        <f t="shared" si="217"/>
        <v>-100</v>
      </c>
      <c r="J751" s="19">
        <f t="shared" si="218"/>
        <v>0</v>
      </c>
      <c r="K751" s="19">
        <f t="shared" si="219"/>
        <v>0</v>
      </c>
    </row>
    <row r="752" spans="1:11">
      <c r="A752" s="24" t="s">
        <v>75</v>
      </c>
      <c r="B752" s="17" t="s">
        <v>76</v>
      </c>
      <c r="C752" s="18">
        <v>0</v>
      </c>
      <c r="D752" s="18">
        <v>4931707</v>
      </c>
      <c r="E752" s="18">
        <v>0</v>
      </c>
      <c r="F752" s="18">
        <v>4785888</v>
      </c>
      <c r="G752" s="18">
        <f t="shared" si="215"/>
        <v>4785888</v>
      </c>
      <c r="H752" s="18">
        <f t="shared" si="216"/>
        <v>-4785888</v>
      </c>
      <c r="I752" s="19">
        <f t="shared" si="217"/>
        <v>0</v>
      </c>
      <c r="J752" s="19">
        <f t="shared" si="218"/>
        <v>0</v>
      </c>
      <c r="K752" s="19">
        <f t="shared" si="219"/>
        <v>97.043234725826167</v>
      </c>
    </row>
    <row r="753" spans="1:11" ht="25.5">
      <c r="A753" s="23" t="s">
        <v>50</v>
      </c>
      <c r="B753" s="17" t="s">
        <v>51</v>
      </c>
      <c r="C753" s="18">
        <v>154255.24</v>
      </c>
      <c r="D753" s="18">
        <v>0</v>
      </c>
      <c r="E753" s="18">
        <v>0</v>
      </c>
      <c r="F753" s="18">
        <v>0</v>
      </c>
      <c r="G753" s="18">
        <f t="shared" si="215"/>
        <v>-154255.24</v>
      </c>
      <c r="H753" s="18">
        <f t="shared" si="216"/>
        <v>0</v>
      </c>
      <c r="I753" s="19">
        <f t="shared" si="217"/>
        <v>-100</v>
      </c>
      <c r="J753" s="19">
        <f t="shared" si="218"/>
        <v>0</v>
      </c>
      <c r="K753" s="19">
        <f t="shared" si="219"/>
        <v>0</v>
      </c>
    </row>
    <row r="754" spans="1:11">
      <c r="A754" s="24" t="s">
        <v>181</v>
      </c>
      <c r="B754" s="17" t="s">
        <v>182</v>
      </c>
      <c r="C754" s="18">
        <v>154255.24</v>
      </c>
      <c r="D754" s="18">
        <v>0</v>
      </c>
      <c r="E754" s="18">
        <v>0</v>
      </c>
      <c r="F754" s="18">
        <v>0</v>
      </c>
      <c r="G754" s="18">
        <f t="shared" si="215"/>
        <v>-154255.24</v>
      </c>
      <c r="H754" s="18">
        <f t="shared" si="216"/>
        <v>0</v>
      </c>
      <c r="I754" s="19">
        <f t="shared" si="217"/>
        <v>-100</v>
      </c>
      <c r="J754" s="19">
        <f t="shared" si="218"/>
        <v>0</v>
      </c>
      <c r="K754" s="19">
        <f t="shared" si="219"/>
        <v>0</v>
      </c>
    </row>
    <row r="755" spans="1:11">
      <c r="A755" s="22" t="s">
        <v>58</v>
      </c>
      <c r="B755" s="17" t="s">
        <v>59</v>
      </c>
      <c r="C755" s="18">
        <v>593755.4</v>
      </c>
      <c r="D755" s="18">
        <v>4477520</v>
      </c>
      <c r="E755" s="18">
        <v>451697</v>
      </c>
      <c r="F755" s="18">
        <v>2905067.7</v>
      </c>
      <c r="G755" s="18">
        <f t="shared" si="215"/>
        <v>2311312.3000000003</v>
      </c>
      <c r="H755" s="18">
        <f t="shared" si="216"/>
        <v>-2453370.7000000002</v>
      </c>
      <c r="I755" s="19">
        <f t="shared" si="217"/>
        <v>389.27011021710285</v>
      </c>
      <c r="J755" s="19">
        <f t="shared" si="218"/>
        <v>643.14522788506463</v>
      </c>
      <c r="K755" s="19">
        <f t="shared" si="219"/>
        <v>64.881177526845221</v>
      </c>
    </row>
    <row r="756" spans="1:11">
      <c r="A756" s="23" t="s">
        <v>60</v>
      </c>
      <c r="B756" s="17" t="s">
        <v>61</v>
      </c>
      <c r="C756" s="18">
        <v>593755.4</v>
      </c>
      <c r="D756" s="18">
        <v>4477520</v>
      </c>
      <c r="E756" s="18">
        <v>451697</v>
      </c>
      <c r="F756" s="18">
        <v>2905067.7</v>
      </c>
      <c r="G756" s="18">
        <f t="shared" si="215"/>
        <v>2311312.3000000003</v>
      </c>
      <c r="H756" s="18">
        <f t="shared" si="216"/>
        <v>-2453370.7000000002</v>
      </c>
      <c r="I756" s="19">
        <f t="shared" si="217"/>
        <v>389.27011021710285</v>
      </c>
      <c r="J756" s="19">
        <f t="shared" si="218"/>
        <v>643.14522788506463</v>
      </c>
      <c r="K756" s="19">
        <f t="shared" si="219"/>
        <v>64.881177526845221</v>
      </c>
    </row>
    <row r="757" spans="1:11">
      <c r="A757" s="16"/>
      <c r="B757" s="17" t="s">
        <v>62</v>
      </c>
      <c r="C757" s="18">
        <v>39203.06</v>
      </c>
      <c r="D757" s="18">
        <v>-1604520</v>
      </c>
      <c r="E757" s="18">
        <v>0</v>
      </c>
      <c r="F757" s="18">
        <v>-715649.85</v>
      </c>
      <c r="G757" s="18">
        <f t="shared" si="215"/>
        <v>-754852.90999999992</v>
      </c>
      <c r="H757" s="18">
        <f t="shared" si="216"/>
        <v>715649.85</v>
      </c>
      <c r="I757" s="19">
        <f t="shared" si="217"/>
        <v>-1925.494872083965</v>
      </c>
      <c r="J757" s="19">
        <f t="shared" si="218"/>
        <v>0</v>
      </c>
      <c r="K757" s="19">
        <f t="shared" si="219"/>
        <v>44.602114651110611</v>
      </c>
    </row>
    <row r="758" spans="1:11">
      <c r="A758" s="16" t="s">
        <v>63</v>
      </c>
      <c r="B758" s="17" t="s">
        <v>64</v>
      </c>
      <c r="C758" s="18">
        <v>-39203.06</v>
      </c>
      <c r="D758" s="18">
        <v>1604520</v>
      </c>
      <c r="E758" s="18">
        <v>0</v>
      </c>
      <c r="F758" s="18">
        <v>715649.85</v>
      </c>
      <c r="G758" s="18">
        <f t="shared" si="215"/>
        <v>754852.90999999992</v>
      </c>
      <c r="H758" s="18">
        <f t="shared" si="216"/>
        <v>-715649.85</v>
      </c>
      <c r="I758" s="19">
        <f t="shared" si="217"/>
        <v>-1925.494872083965</v>
      </c>
      <c r="J758" s="19">
        <f t="shared" si="218"/>
        <v>0</v>
      </c>
      <c r="K758" s="19">
        <f t="shared" si="219"/>
        <v>44.602114651110611</v>
      </c>
    </row>
    <row r="759" spans="1:11">
      <c r="A759" s="22" t="s">
        <v>65</v>
      </c>
      <c r="B759" s="17" t="s">
        <v>66</v>
      </c>
      <c r="C759" s="18">
        <v>-39203.06</v>
      </c>
      <c r="D759" s="18">
        <v>1604520</v>
      </c>
      <c r="E759" s="18">
        <v>0</v>
      </c>
      <c r="F759" s="18">
        <v>715649.85</v>
      </c>
      <c r="G759" s="18">
        <f t="shared" si="215"/>
        <v>754852.90999999992</v>
      </c>
      <c r="H759" s="18">
        <f t="shared" si="216"/>
        <v>-715649.85</v>
      </c>
      <c r="I759" s="19">
        <f t="shared" si="217"/>
        <v>-1925.494872083965</v>
      </c>
      <c r="J759" s="19">
        <f t="shared" si="218"/>
        <v>0</v>
      </c>
      <c r="K759" s="19">
        <f t="shared" si="219"/>
        <v>44.602114651110611</v>
      </c>
    </row>
    <row r="760" spans="1:11" ht="25.5">
      <c r="A760" s="23" t="s">
        <v>103</v>
      </c>
      <c r="B760" s="17" t="s">
        <v>104</v>
      </c>
      <c r="C760" s="18">
        <v>-40826.03</v>
      </c>
      <c r="D760" s="18">
        <v>1604520</v>
      </c>
      <c r="E760" s="18">
        <v>0</v>
      </c>
      <c r="F760" s="18">
        <v>-1604520</v>
      </c>
      <c r="G760" s="18">
        <f t="shared" si="215"/>
        <v>-1563693.97</v>
      </c>
      <c r="H760" s="18">
        <f t="shared" si="216"/>
        <v>1604520</v>
      </c>
      <c r="I760" s="19">
        <f t="shared" si="217"/>
        <v>3830.1396682459695</v>
      </c>
      <c r="J760" s="19">
        <f t="shared" si="218"/>
        <v>0</v>
      </c>
      <c r="K760" s="19">
        <f t="shared" si="219"/>
        <v>-100</v>
      </c>
    </row>
    <row r="761" spans="1:11" ht="25.5">
      <c r="A761" s="39" t="s">
        <v>360</v>
      </c>
      <c r="B761" s="28" t="s">
        <v>361</v>
      </c>
      <c r="C761" s="29"/>
      <c r="D761" s="29"/>
      <c r="E761" s="29"/>
      <c r="F761" s="29"/>
      <c r="G761" s="29"/>
      <c r="H761" s="29"/>
      <c r="I761" s="30"/>
      <c r="J761" s="30"/>
      <c r="K761" s="30"/>
    </row>
    <row r="762" spans="1:11">
      <c r="A762" s="16" t="s">
        <v>24</v>
      </c>
      <c r="B762" s="17" t="s">
        <v>25</v>
      </c>
      <c r="C762" s="18">
        <v>154255.24</v>
      </c>
      <c r="D762" s="18">
        <v>0</v>
      </c>
      <c r="E762" s="18">
        <v>0</v>
      </c>
      <c r="F762" s="18">
        <v>0</v>
      </c>
      <c r="G762" s="18">
        <f t="shared" ref="G762:G768" si="220">F762-C762</f>
        <v>-154255.24</v>
      </c>
      <c r="H762" s="18">
        <f t="shared" ref="H762:H768" si="221">E762-F762</f>
        <v>0</v>
      </c>
      <c r="I762" s="19">
        <f t="shared" ref="I762:I768" si="222">IF(ISERROR(F762/C762),0,F762/C762*100-100)</f>
        <v>-100</v>
      </c>
      <c r="J762" s="19">
        <f t="shared" ref="J762:J768" si="223">IF(ISERROR(F762/E762),0,F762/E762*100)</f>
        <v>0</v>
      </c>
      <c r="K762" s="19">
        <f t="shared" ref="K762:K768" si="224">IF(ISERROR(F762/D762),0,F762/D762*100)</f>
        <v>0</v>
      </c>
    </row>
    <row r="763" spans="1:11">
      <c r="A763" s="22" t="s">
        <v>87</v>
      </c>
      <c r="B763" s="17" t="s">
        <v>88</v>
      </c>
      <c r="C763" s="18">
        <v>154255.24</v>
      </c>
      <c r="D763" s="18">
        <v>0</v>
      </c>
      <c r="E763" s="18">
        <v>0</v>
      </c>
      <c r="F763" s="18">
        <v>0</v>
      </c>
      <c r="G763" s="18">
        <f t="shared" si="220"/>
        <v>-154255.24</v>
      </c>
      <c r="H763" s="18">
        <f t="shared" si="221"/>
        <v>0</v>
      </c>
      <c r="I763" s="19">
        <f t="shared" si="222"/>
        <v>-100</v>
      </c>
      <c r="J763" s="19">
        <f t="shared" si="223"/>
        <v>0</v>
      </c>
      <c r="K763" s="19">
        <f t="shared" si="224"/>
        <v>0</v>
      </c>
    </row>
    <row r="764" spans="1:11">
      <c r="A764" s="23" t="s">
        <v>245</v>
      </c>
      <c r="B764" s="17" t="s">
        <v>246</v>
      </c>
      <c r="C764" s="18">
        <v>154255.24</v>
      </c>
      <c r="D764" s="18">
        <v>0</v>
      </c>
      <c r="E764" s="18">
        <v>0</v>
      </c>
      <c r="F764" s="18">
        <v>0</v>
      </c>
      <c r="G764" s="18">
        <f t="shared" si="220"/>
        <v>-154255.24</v>
      </c>
      <c r="H764" s="18">
        <f t="shared" si="221"/>
        <v>0</v>
      </c>
      <c r="I764" s="19">
        <f t="shared" si="222"/>
        <v>-100</v>
      </c>
      <c r="J764" s="19">
        <f t="shared" si="223"/>
        <v>0</v>
      </c>
      <c r="K764" s="19">
        <f t="shared" si="224"/>
        <v>0</v>
      </c>
    </row>
    <row r="765" spans="1:11">
      <c r="A765" s="16" t="s">
        <v>32</v>
      </c>
      <c r="B765" s="17" t="s">
        <v>33</v>
      </c>
      <c r="C765" s="18">
        <v>154255.24</v>
      </c>
      <c r="D765" s="18">
        <v>0</v>
      </c>
      <c r="E765" s="18">
        <v>0</v>
      </c>
      <c r="F765" s="18">
        <v>0</v>
      </c>
      <c r="G765" s="18">
        <f t="shared" si="220"/>
        <v>-154255.24</v>
      </c>
      <c r="H765" s="18">
        <f t="shared" si="221"/>
        <v>0</v>
      </c>
      <c r="I765" s="19">
        <f t="shared" si="222"/>
        <v>-100</v>
      </c>
      <c r="J765" s="19">
        <f t="shared" si="223"/>
        <v>0</v>
      </c>
      <c r="K765" s="19">
        <f t="shared" si="224"/>
        <v>0</v>
      </c>
    </row>
    <row r="766" spans="1:11">
      <c r="A766" s="22" t="s">
        <v>34</v>
      </c>
      <c r="B766" s="17" t="s">
        <v>35</v>
      </c>
      <c r="C766" s="18">
        <v>154255.24</v>
      </c>
      <c r="D766" s="18">
        <v>0</v>
      </c>
      <c r="E766" s="18">
        <v>0</v>
      </c>
      <c r="F766" s="18">
        <v>0</v>
      </c>
      <c r="G766" s="18">
        <f t="shared" si="220"/>
        <v>-154255.24</v>
      </c>
      <c r="H766" s="18">
        <f t="shared" si="221"/>
        <v>0</v>
      </c>
      <c r="I766" s="19">
        <f t="shared" si="222"/>
        <v>-100</v>
      </c>
      <c r="J766" s="19">
        <f t="shared" si="223"/>
        <v>0</v>
      </c>
      <c r="K766" s="19">
        <f t="shared" si="224"/>
        <v>0</v>
      </c>
    </row>
    <row r="767" spans="1:11" ht="25.5">
      <c r="A767" s="23" t="s">
        <v>50</v>
      </c>
      <c r="B767" s="17" t="s">
        <v>51</v>
      </c>
      <c r="C767" s="18">
        <v>154255.24</v>
      </c>
      <c r="D767" s="18">
        <v>0</v>
      </c>
      <c r="E767" s="18">
        <v>0</v>
      </c>
      <c r="F767" s="18">
        <v>0</v>
      </c>
      <c r="G767" s="18">
        <f t="shared" si="220"/>
        <v>-154255.24</v>
      </c>
      <c r="H767" s="18">
        <f t="shared" si="221"/>
        <v>0</v>
      </c>
      <c r="I767" s="19">
        <f t="shared" si="222"/>
        <v>-100</v>
      </c>
      <c r="J767" s="19">
        <f t="shared" si="223"/>
        <v>0</v>
      </c>
      <c r="K767" s="19">
        <f t="shared" si="224"/>
        <v>0</v>
      </c>
    </row>
    <row r="768" spans="1:11">
      <c r="A768" s="24" t="s">
        <v>181</v>
      </c>
      <c r="B768" s="17" t="s">
        <v>182</v>
      </c>
      <c r="C768" s="18">
        <v>154255.24</v>
      </c>
      <c r="D768" s="18">
        <v>0</v>
      </c>
      <c r="E768" s="18">
        <v>0</v>
      </c>
      <c r="F768" s="18">
        <v>0</v>
      </c>
      <c r="G768" s="18">
        <f t="shared" si="220"/>
        <v>-154255.24</v>
      </c>
      <c r="H768" s="18">
        <f t="shared" si="221"/>
        <v>0</v>
      </c>
      <c r="I768" s="19">
        <f t="shared" si="222"/>
        <v>-100</v>
      </c>
      <c r="J768" s="19">
        <f t="shared" si="223"/>
        <v>0</v>
      </c>
      <c r="K768" s="19">
        <f t="shared" si="224"/>
        <v>0</v>
      </c>
    </row>
    <row r="769" spans="1:11" ht="38.25">
      <c r="A769" s="39" t="s">
        <v>135</v>
      </c>
      <c r="B769" s="28" t="s">
        <v>362</v>
      </c>
      <c r="C769" s="29"/>
      <c r="D769" s="29"/>
      <c r="E769" s="29"/>
      <c r="F769" s="29"/>
      <c r="G769" s="29"/>
      <c r="H769" s="29"/>
      <c r="I769" s="30"/>
      <c r="J769" s="30"/>
      <c r="K769" s="30"/>
    </row>
    <row r="770" spans="1:11">
      <c r="A770" s="16" t="s">
        <v>24</v>
      </c>
      <c r="B770" s="17" t="s">
        <v>25</v>
      </c>
      <c r="C770" s="18">
        <v>425694.47</v>
      </c>
      <c r="D770" s="18">
        <v>590598</v>
      </c>
      <c r="E770" s="18">
        <v>590598</v>
      </c>
      <c r="F770" s="18">
        <v>235560.14</v>
      </c>
      <c r="G770" s="18">
        <f t="shared" ref="G770:G781" si="225">F770-C770</f>
        <v>-190134.32999999996</v>
      </c>
      <c r="H770" s="18">
        <f t="shared" ref="H770:H781" si="226">E770-F770</f>
        <v>355037.86</v>
      </c>
      <c r="I770" s="19">
        <f t="shared" ref="I770:I781" si="227">IF(ISERROR(F770/C770),0,F770/C770*100-100)</f>
        <v>-44.664505507905695</v>
      </c>
      <c r="J770" s="19">
        <f t="shared" ref="J770:J781" si="228">IF(ISERROR(F770/E770),0,F770/E770*100)</f>
        <v>39.885021622152465</v>
      </c>
      <c r="K770" s="19">
        <f t="shared" ref="K770:K781" si="229">IF(ISERROR(F770/D770),0,F770/D770*100)</f>
        <v>39.885021622152465</v>
      </c>
    </row>
    <row r="771" spans="1:11">
      <c r="A771" s="22" t="s">
        <v>87</v>
      </c>
      <c r="B771" s="17" t="s">
        <v>88</v>
      </c>
      <c r="C771" s="18">
        <v>425694.47</v>
      </c>
      <c r="D771" s="18">
        <v>590598</v>
      </c>
      <c r="E771" s="18">
        <v>590598</v>
      </c>
      <c r="F771" s="18">
        <v>235560.14</v>
      </c>
      <c r="G771" s="18">
        <f t="shared" si="225"/>
        <v>-190134.32999999996</v>
      </c>
      <c r="H771" s="18">
        <f t="shared" si="226"/>
        <v>355037.86</v>
      </c>
      <c r="I771" s="19">
        <f t="shared" si="227"/>
        <v>-44.664505507905695</v>
      </c>
      <c r="J771" s="19">
        <f t="shared" si="228"/>
        <v>39.885021622152465</v>
      </c>
      <c r="K771" s="19">
        <f t="shared" si="229"/>
        <v>39.885021622152465</v>
      </c>
    </row>
    <row r="772" spans="1:11">
      <c r="A772" s="16" t="s">
        <v>32</v>
      </c>
      <c r="B772" s="17" t="s">
        <v>33</v>
      </c>
      <c r="C772" s="18">
        <v>376099.88</v>
      </c>
      <c r="D772" s="18">
        <v>2177613</v>
      </c>
      <c r="E772" s="18">
        <v>590598</v>
      </c>
      <c r="F772" s="18">
        <v>1239899.5900000001</v>
      </c>
      <c r="G772" s="18">
        <f t="shared" si="225"/>
        <v>863799.71000000008</v>
      </c>
      <c r="H772" s="18">
        <f t="shared" si="226"/>
        <v>-649301.59000000008</v>
      </c>
      <c r="I772" s="19">
        <f t="shared" si="227"/>
        <v>229.67295549256755</v>
      </c>
      <c r="J772" s="19">
        <f t="shared" si="228"/>
        <v>209.93968655498327</v>
      </c>
      <c r="K772" s="19">
        <f t="shared" si="229"/>
        <v>56.938472997727331</v>
      </c>
    </row>
    <row r="773" spans="1:11">
      <c r="A773" s="22" t="s">
        <v>34</v>
      </c>
      <c r="B773" s="17" t="s">
        <v>35</v>
      </c>
      <c r="C773" s="18">
        <v>0</v>
      </c>
      <c r="D773" s="18">
        <v>37874</v>
      </c>
      <c r="E773" s="18">
        <v>138901</v>
      </c>
      <c r="F773" s="18">
        <v>37873</v>
      </c>
      <c r="G773" s="18">
        <f t="shared" si="225"/>
        <v>37873</v>
      </c>
      <c r="H773" s="18">
        <f t="shared" si="226"/>
        <v>101028</v>
      </c>
      <c r="I773" s="19">
        <f t="shared" si="227"/>
        <v>0</v>
      </c>
      <c r="J773" s="19">
        <f t="shared" si="228"/>
        <v>27.266182388895686</v>
      </c>
      <c r="K773" s="19">
        <f t="shared" si="229"/>
        <v>99.997359666261815</v>
      </c>
    </row>
    <row r="774" spans="1:11">
      <c r="A774" s="23" t="s">
        <v>36</v>
      </c>
      <c r="B774" s="17" t="s">
        <v>37</v>
      </c>
      <c r="C774" s="18">
        <v>0</v>
      </c>
      <c r="D774" s="18">
        <v>37874</v>
      </c>
      <c r="E774" s="18">
        <v>138901</v>
      </c>
      <c r="F774" s="18">
        <v>37873</v>
      </c>
      <c r="G774" s="18">
        <f t="shared" si="225"/>
        <v>37873</v>
      </c>
      <c r="H774" s="18">
        <f t="shared" si="226"/>
        <v>101028</v>
      </c>
      <c r="I774" s="19">
        <f t="shared" si="227"/>
        <v>0</v>
      </c>
      <c r="J774" s="19">
        <f t="shared" si="228"/>
        <v>27.266182388895686</v>
      </c>
      <c r="K774" s="19">
        <f t="shared" si="229"/>
        <v>99.997359666261815</v>
      </c>
    </row>
    <row r="775" spans="1:11">
      <c r="A775" s="24" t="s">
        <v>40</v>
      </c>
      <c r="B775" s="17" t="s">
        <v>41</v>
      </c>
      <c r="C775" s="18">
        <v>0</v>
      </c>
      <c r="D775" s="18">
        <v>37874</v>
      </c>
      <c r="E775" s="18">
        <v>138901</v>
      </c>
      <c r="F775" s="18">
        <v>37873</v>
      </c>
      <c r="G775" s="18">
        <f t="shared" si="225"/>
        <v>37873</v>
      </c>
      <c r="H775" s="18">
        <f t="shared" si="226"/>
        <v>101028</v>
      </c>
      <c r="I775" s="19">
        <f t="shared" si="227"/>
        <v>0</v>
      </c>
      <c r="J775" s="19">
        <f t="shared" si="228"/>
        <v>27.266182388895686</v>
      </c>
      <c r="K775" s="19">
        <f t="shared" si="229"/>
        <v>99.997359666261815</v>
      </c>
    </row>
    <row r="776" spans="1:11">
      <c r="A776" s="22" t="s">
        <v>58</v>
      </c>
      <c r="B776" s="17" t="s">
        <v>59</v>
      </c>
      <c r="C776" s="18">
        <v>376099.88</v>
      </c>
      <c r="D776" s="18">
        <v>2139739</v>
      </c>
      <c r="E776" s="18">
        <v>451697</v>
      </c>
      <c r="F776" s="18">
        <v>1202026.5900000001</v>
      </c>
      <c r="G776" s="18">
        <f t="shared" si="225"/>
        <v>825926.71000000008</v>
      </c>
      <c r="H776" s="18">
        <f t="shared" si="226"/>
        <v>-750329.59000000008</v>
      </c>
      <c r="I776" s="19">
        <f t="shared" si="227"/>
        <v>219.6030240690319</v>
      </c>
      <c r="J776" s="19">
        <f t="shared" si="228"/>
        <v>266.11347651190954</v>
      </c>
      <c r="K776" s="19">
        <f t="shared" si="229"/>
        <v>56.17631823320508</v>
      </c>
    </row>
    <row r="777" spans="1:11">
      <c r="A777" s="23" t="s">
        <v>60</v>
      </c>
      <c r="B777" s="17" t="s">
        <v>61</v>
      </c>
      <c r="C777" s="18">
        <v>376099.88</v>
      </c>
      <c r="D777" s="18">
        <v>2139739</v>
      </c>
      <c r="E777" s="18">
        <v>451697</v>
      </c>
      <c r="F777" s="18">
        <v>1202026.5900000001</v>
      </c>
      <c r="G777" s="18">
        <f t="shared" si="225"/>
        <v>825926.71000000008</v>
      </c>
      <c r="H777" s="18">
        <f t="shared" si="226"/>
        <v>-750329.59000000008</v>
      </c>
      <c r="I777" s="19">
        <f t="shared" si="227"/>
        <v>219.6030240690319</v>
      </c>
      <c r="J777" s="19">
        <f t="shared" si="228"/>
        <v>266.11347651190954</v>
      </c>
      <c r="K777" s="19">
        <f t="shared" si="229"/>
        <v>56.17631823320508</v>
      </c>
    </row>
    <row r="778" spans="1:11">
      <c r="A778" s="16"/>
      <c r="B778" s="17" t="s">
        <v>62</v>
      </c>
      <c r="C778" s="18">
        <v>49594.59</v>
      </c>
      <c r="D778" s="18">
        <v>-1587015</v>
      </c>
      <c r="E778" s="18">
        <v>0</v>
      </c>
      <c r="F778" s="18">
        <v>-1004339.45</v>
      </c>
      <c r="G778" s="18">
        <f t="shared" si="225"/>
        <v>-1053934.04</v>
      </c>
      <c r="H778" s="18">
        <f t="shared" si="226"/>
        <v>1004339.45</v>
      </c>
      <c r="I778" s="19">
        <f t="shared" si="227"/>
        <v>-2125.0988061399439</v>
      </c>
      <c r="J778" s="19">
        <f t="shared" si="228"/>
        <v>0</v>
      </c>
      <c r="K778" s="19">
        <f t="shared" si="229"/>
        <v>63.284811422702369</v>
      </c>
    </row>
    <row r="779" spans="1:11">
      <c r="A779" s="16" t="s">
        <v>63</v>
      </c>
      <c r="B779" s="17" t="s">
        <v>64</v>
      </c>
      <c r="C779" s="18">
        <v>-49594.59</v>
      </c>
      <c r="D779" s="18">
        <v>1587015</v>
      </c>
      <c r="E779" s="18">
        <v>0</v>
      </c>
      <c r="F779" s="18">
        <v>1004339.45</v>
      </c>
      <c r="G779" s="18">
        <f t="shared" si="225"/>
        <v>1053934.04</v>
      </c>
      <c r="H779" s="18">
        <f t="shared" si="226"/>
        <v>-1004339.45</v>
      </c>
      <c r="I779" s="19">
        <f t="shared" si="227"/>
        <v>-2125.0988061399439</v>
      </c>
      <c r="J779" s="19">
        <f t="shared" si="228"/>
        <v>0</v>
      </c>
      <c r="K779" s="19">
        <f t="shared" si="229"/>
        <v>63.284811422702369</v>
      </c>
    </row>
    <row r="780" spans="1:11">
      <c r="A780" s="22" t="s">
        <v>65</v>
      </c>
      <c r="B780" s="17" t="s">
        <v>66</v>
      </c>
      <c r="C780" s="18">
        <v>-49594.59</v>
      </c>
      <c r="D780" s="18">
        <v>1587015</v>
      </c>
      <c r="E780" s="18">
        <v>0</v>
      </c>
      <c r="F780" s="18">
        <v>1004339.45</v>
      </c>
      <c r="G780" s="18">
        <f t="shared" si="225"/>
        <v>1053934.04</v>
      </c>
      <c r="H780" s="18">
        <f t="shared" si="226"/>
        <v>-1004339.45</v>
      </c>
      <c r="I780" s="19">
        <f t="shared" si="227"/>
        <v>-2125.0988061399439</v>
      </c>
      <c r="J780" s="19">
        <f t="shared" si="228"/>
        <v>0</v>
      </c>
      <c r="K780" s="19">
        <f t="shared" si="229"/>
        <v>63.284811422702369</v>
      </c>
    </row>
    <row r="781" spans="1:11" ht="25.5">
      <c r="A781" s="23" t="s">
        <v>103</v>
      </c>
      <c r="B781" s="17" t="s">
        <v>104</v>
      </c>
      <c r="C781" s="18">
        <v>0</v>
      </c>
      <c r="D781" s="18">
        <v>1587015</v>
      </c>
      <c r="E781" s="18">
        <v>0</v>
      </c>
      <c r="F781" s="18">
        <v>-1587015</v>
      </c>
      <c r="G781" s="18">
        <f t="shared" si="225"/>
        <v>-1587015</v>
      </c>
      <c r="H781" s="18">
        <f t="shared" si="226"/>
        <v>1587015</v>
      </c>
      <c r="I781" s="19">
        <f t="shared" si="227"/>
        <v>0</v>
      </c>
      <c r="J781" s="19">
        <f t="shared" si="228"/>
        <v>0</v>
      </c>
      <c r="K781" s="19">
        <f t="shared" si="229"/>
        <v>-100</v>
      </c>
    </row>
    <row r="782" spans="1:11" ht="25.5">
      <c r="A782" s="39" t="s">
        <v>225</v>
      </c>
      <c r="B782" s="28" t="s">
        <v>363</v>
      </c>
      <c r="C782" s="29"/>
      <c r="D782" s="29"/>
      <c r="E782" s="29"/>
      <c r="F782" s="29"/>
      <c r="G782" s="29"/>
      <c r="H782" s="29"/>
      <c r="I782" s="30"/>
      <c r="J782" s="30"/>
      <c r="K782" s="30"/>
    </row>
    <row r="783" spans="1:11">
      <c r="A783" s="16" t="s">
        <v>24</v>
      </c>
      <c r="B783" s="17" t="s">
        <v>25</v>
      </c>
      <c r="C783" s="18">
        <v>261518.12</v>
      </c>
      <c r="D783" s="18">
        <v>5074540</v>
      </c>
      <c r="E783" s="18">
        <v>142833</v>
      </c>
      <c r="F783" s="18">
        <v>5024074.8899999997</v>
      </c>
      <c r="G783" s="18">
        <f t="shared" ref="G783:G796" si="230">F783-C783</f>
        <v>4762556.7699999996</v>
      </c>
      <c r="H783" s="18">
        <f t="shared" ref="H783:H796" si="231">E783-F783</f>
        <v>-4881241.8899999997</v>
      </c>
      <c r="I783" s="19">
        <f t="shared" ref="I783:I796" si="232">IF(ISERROR(F783/C783),0,F783/C783*100-100)</f>
        <v>1821.1192287555446</v>
      </c>
      <c r="J783" s="19">
        <f t="shared" ref="J783:J796" si="233">IF(ISERROR(F783/E783),0,F783/E783*100)</f>
        <v>3517.446871521287</v>
      </c>
      <c r="K783" s="19">
        <f t="shared" ref="K783:K796" si="234">IF(ISERROR(F783/D783),0,F783/D783*100)</f>
        <v>99.00552345631327</v>
      </c>
    </row>
    <row r="784" spans="1:11">
      <c r="A784" s="22" t="s">
        <v>87</v>
      </c>
      <c r="B784" s="17" t="s">
        <v>88</v>
      </c>
      <c r="C784" s="18">
        <v>261518.12</v>
      </c>
      <c r="D784" s="18">
        <v>5074540</v>
      </c>
      <c r="E784" s="18">
        <v>142833</v>
      </c>
      <c r="F784" s="18">
        <v>5024074.8899999997</v>
      </c>
      <c r="G784" s="18">
        <f t="shared" si="230"/>
        <v>4762556.7699999996</v>
      </c>
      <c r="H784" s="18">
        <f t="shared" si="231"/>
        <v>-4881241.8899999997</v>
      </c>
      <c r="I784" s="19">
        <f t="shared" si="232"/>
        <v>1821.1192287555446</v>
      </c>
      <c r="J784" s="19">
        <f t="shared" si="233"/>
        <v>3517.446871521287</v>
      </c>
      <c r="K784" s="19">
        <f t="shared" si="234"/>
        <v>99.00552345631327</v>
      </c>
    </row>
    <row r="785" spans="1:11">
      <c r="A785" s="16" t="s">
        <v>32</v>
      </c>
      <c r="B785" s="17" t="s">
        <v>33</v>
      </c>
      <c r="C785" s="18">
        <v>291276.88</v>
      </c>
      <c r="D785" s="18">
        <v>5074540</v>
      </c>
      <c r="E785" s="18">
        <v>142833</v>
      </c>
      <c r="F785" s="18">
        <v>4787626.6500000004</v>
      </c>
      <c r="G785" s="18">
        <f t="shared" si="230"/>
        <v>4496349.7700000005</v>
      </c>
      <c r="H785" s="18">
        <f t="shared" si="231"/>
        <v>-4644793.6500000004</v>
      </c>
      <c r="I785" s="19">
        <f t="shared" si="232"/>
        <v>1543.6686118033126</v>
      </c>
      <c r="J785" s="19">
        <f t="shared" si="233"/>
        <v>3351.9051269664574</v>
      </c>
      <c r="K785" s="19">
        <f t="shared" si="234"/>
        <v>94.346022496620378</v>
      </c>
    </row>
    <row r="786" spans="1:11">
      <c r="A786" s="22" t="s">
        <v>34</v>
      </c>
      <c r="B786" s="17" t="s">
        <v>35</v>
      </c>
      <c r="C786" s="18">
        <v>291276.88</v>
      </c>
      <c r="D786" s="18">
        <v>5074540</v>
      </c>
      <c r="E786" s="18">
        <v>142833</v>
      </c>
      <c r="F786" s="18">
        <v>4787626.6500000004</v>
      </c>
      <c r="G786" s="18">
        <f t="shared" si="230"/>
        <v>4496349.7700000005</v>
      </c>
      <c r="H786" s="18">
        <f t="shared" si="231"/>
        <v>-4644793.6500000004</v>
      </c>
      <c r="I786" s="19">
        <f t="shared" si="232"/>
        <v>1543.6686118033126</v>
      </c>
      <c r="J786" s="19">
        <f t="shared" si="233"/>
        <v>3351.9051269664574</v>
      </c>
      <c r="K786" s="19">
        <f t="shared" si="234"/>
        <v>94.346022496620378</v>
      </c>
    </row>
    <row r="787" spans="1:11">
      <c r="A787" s="23" t="s">
        <v>36</v>
      </c>
      <c r="B787" s="17" t="s">
        <v>37</v>
      </c>
      <c r="C787" s="18">
        <v>51210.7</v>
      </c>
      <c r="D787" s="18">
        <v>142833</v>
      </c>
      <c r="E787" s="18">
        <v>142833</v>
      </c>
      <c r="F787" s="18">
        <v>1738.65</v>
      </c>
      <c r="G787" s="18">
        <f t="shared" si="230"/>
        <v>-49472.049999999996</v>
      </c>
      <c r="H787" s="18">
        <f t="shared" si="231"/>
        <v>141094.35</v>
      </c>
      <c r="I787" s="19">
        <f t="shared" si="232"/>
        <v>-96.604908739775084</v>
      </c>
      <c r="J787" s="19">
        <f t="shared" si="233"/>
        <v>1.2172607170611833</v>
      </c>
      <c r="K787" s="19">
        <f t="shared" si="234"/>
        <v>1.2172607170611833</v>
      </c>
    </row>
    <row r="788" spans="1:11">
      <c r="A788" s="24" t="s">
        <v>40</v>
      </c>
      <c r="B788" s="17" t="s">
        <v>41</v>
      </c>
      <c r="C788" s="18">
        <v>51210.7</v>
      </c>
      <c r="D788" s="18">
        <v>142833</v>
      </c>
      <c r="E788" s="18">
        <v>142833</v>
      </c>
      <c r="F788" s="18">
        <v>1738.65</v>
      </c>
      <c r="G788" s="18">
        <f t="shared" si="230"/>
        <v>-49472.049999999996</v>
      </c>
      <c r="H788" s="18">
        <f t="shared" si="231"/>
        <v>141094.35</v>
      </c>
      <c r="I788" s="19">
        <f t="shared" si="232"/>
        <v>-96.604908739775084</v>
      </c>
      <c r="J788" s="19">
        <f t="shared" si="233"/>
        <v>1.2172607170611833</v>
      </c>
      <c r="K788" s="19">
        <f t="shared" si="234"/>
        <v>1.2172607170611833</v>
      </c>
    </row>
    <row r="789" spans="1:11">
      <c r="A789" s="25" t="s">
        <v>42</v>
      </c>
      <c r="B789" s="17" t="s">
        <v>43</v>
      </c>
      <c r="C789" s="18">
        <v>0</v>
      </c>
      <c r="D789" s="18">
        <v>0</v>
      </c>
      <c r="E789" s="18">
        <v>0</v>
      </c>
      <c r="F789" s="18">
        <v>1410.5</v>
      </c>
      <c r="G789" s="18">
        <f t="shared" si="230"/>
        <v>1410.5</v>
      </c>
      <c r="H789" s="18">
        <f t="shared" si="231"/>
        <v>-1410.5</v>
      </c>
      <c r="I789" s="19">
        <f t="shared" si="232"/>
        <v>0</v>
      </c>
      <c r="J789" s="19">
        <f t="shared" si="233"/>
        <v>0</v>
      </c>
      <c r="K789" s="19">
        <f t="shared" si="234"/>
        <v>0</v>
      </c>
    </row>
    <row r="790" spans="1:11" ht="25.5">
      <c r="A790" s="23" t="s">
        <v>73</v>
      </c>
      <c r="B790" s="17" t="s">
        <v>74</v>
      </c>
      <c r="C790" s="18">
        <v>240066.18</v>
      </c>
      <c r="D790" s="18">
        <v>4931707</v>
      </c>
      <c r="E790" s="18">
        <v>0</v>
      </c>
      <c r="F790" s="18">
        <v>4785888</v>
      </c>
      <c r="G790" s="18">
        <f t="shared" si="230"/>
        <v>4545821.82</v>
      </c>
      <c r="H790" s="18">
        <f t="shared" si="231"/>
        <v>-4785888</v>
      </c>
      <c r="I790" s="19">
        <f t="shared" si="232"/>
        <v>1893.5702729972211</v>
      </c>
      <c r="J790" s="19">
        <f t="shared" si="233"/>
        <v>0</v>
      </c>
      <c r="K790" s="19">
        <f t="shared" si="234"/>
        <v>97.043234725826167</v>
      </c>
    </row>
    <row r="791" spans="1:11">
      <c r="A791" s="24" t="s">
        <v>229</v>
      </c>
      <c r="B791" s="17" t="s">
        <v>230</v>
      </c>
      <c r="C791" s="18">
        <v>240066.18</v>
      </c>
      <c r="D791" s="18">
        <v>0</v>
      </c>
      <c r="E791" s="18">
        <v>0</v>
      </c>
      <c r="F791" s="18">
        <v>0</v>
      </c>
      <c r="G791" s="18">
        <f t="shared" si="230"/>
        <v>-240066.18</v>
      </c>
      <c r="H791" s="18">
        <f t="shared" si="231"/>
        <v>0</v>
      </c>
      <c r="I791" s="19">
        <f t="shared" si="232"/>
        <v>-100</v>
      </c>
      <c r="J791" s="19">
        <f t="shared" si="233"/>
        <v>0</v>
      </c>
      <c r="K791" s="19">
        <f t="shared" si="234"/>
        <v>0</v>
      </c>
    </row>
    <row r="792" spans="1:11">
      <c r="A792" s="24" t="s">
        <v>75</v>
      </c>
      <c r="B792" s="17" t="s">
        <v>76</v>
      </c>
      <c r="C792" s="18">
        <v>0</v>
      </c>
      <c r="D792" s="18">
        <v>4931707</v>
      </c>
      <c r="E792" s="18">
        <v>0</v>
      </c>
      <c r="F792" s="18">
        <v>4785888</v>
      </c>
      <c r="G792" s="18">
        <f t="shared" si="230"/>
        <v>4785888</v>
      </c>
      <c r="H792" s="18">
        <f t="shared" si="231"/>
        <v>-4785888</v>
      </c>
      <c r="I792" s="19">
        <f t="shared" si="232"/>
        <v>0</v>
      </c>
      <c r="J792" s="19">
        <f t="shared" si="233"/>
        <v>0</v>
      </c>
      <c r="K792" s="19">
        <f t="shared" si="234"/>
        <v>97.043234725826167</v>
      </c>
    </row>
    <row r="793" spans="1:11">
      <c r="A793" s="16"/>
      <c r="B793" s="17" t="s">
        <v>62</v>
      </c>
      <c r="C793" s="18">
        <v>-29758.76</v>
      </c>
      <c r="D793" s="18">
        <v>0</v>
      </c>
      <c r="E793" s="18">
        <v>0</v>
      </c>
      <c r="F793" s="18">
        <v>236448.24</v>
      </c>
      <c r="G793" s="18">
        <f t="shared" si="230"/>
        <v>266207</v>
      </c>
      <c r="H793" s="18">
        <f t="shared" si="231"/>
        <v>-236448.24</v>
      </c>
      <c r="I793" s="19">
        <f t="shared" si="232"/>
        <v>-894.55004173560997</v>
      </c>
      <c r="J793" s="19">
        <f t="shared" si="233"/>
        <v>0</v>
      </c>
      <c r="K793" s="19">
        <f t="shared" si="234"/>
        <v>0</v>
      </c>
    </row>
    <row r="794" spans="1:11">
      <c r="A794" s="16" t="s">
        <v>63</v>
      </c>
      <c r="B794" s="17" t="s">
        <v>64</v>
      </c>
      <c r="C794" s="18">
        <v>29758.76</v>
      </c>
      <c r="D794" s="18">
        <v>0</v>
      </c>
      <c r="E794" s="18">
        <v>0</v>
      </c>
      <c r="F794" s="18">
        <v>-236448.24</v>
      </c>
      <c r="G794" s="18">
        <f t="shared" si="230"/>
        <v>-266207</v>
      </c>
      <c r="H794" s="18">
        <f t="shared" si="231"/>
        <v>236448.24</v>
      </c>
      <c r="I794" s="19">
        <f t="shared" si="232"/>
        <v>-894.55004173560997</v>
      </c>
      <c r="J794" s="19">
        <f t="shared" si="233"/>
        <v>0</v>
      </c>
      <c r="K794" s="19">
        <f t="shared" si="234"/>
        <v>0</v>
      </c>
    </row>
    <row r="795" spans="1:11">
      <c r="A795" s="22" t="s">
        <v>65</v>
      </c>
      <c r="B795" s="17" t="s">
        <v>66</v>
      </c>
      <c r="C795" s="18">
        <v>29758.76</v>
      </c>
      <c r="D795" s="18">
        <v>0</v>
      </c>
      <c r="E795" s="18">
        <v>0</v>
      </c>
      <c r="F795" s="18">
        <v>-236448.24</v>
      </c>
      <c r="G795" s="18">
        <f t="shared" si="230"/>
        <v>-266207</v>
      </c>
      <c r="H795" s="18">
        <f t="shared" si="231"/>
        <v>236448.24</v>
      </c>
      <c r="I795" s="19">
        <f t="shared" si="232"/>
        <v>-894.55004173560997</v>
      </c>
      <c r="J795" s="19">
        <f t="shared" si="233"/>
        <v>0</v>
      </c>
      <c r="K795" s="19">
        <f t="shared" si="234"/>
        <v>0</v>
      </c>
    </row>
    <row r="796" spans="1:11" ht="25.5">
      <c r="A796" s="23" t="s">
        <v>103</v>
      </c>
      <c r="B796" s="17" t="s">
        <v>104</v>
      </c>
      <c r="C796" s="18">
        <v>-29758.76</v>
      </c>
      <c r="D796" s="18">
        <v>0</v>
      </c>
      <c r="E796" s="18">
        <v>0</v>
      </c>
      <c r="F796" s="18">
        <v>0</v>
      </c>
      <c r="G796" s="18">
        <f t="shared" si="230"/>
        <v>29758.76</v>
      </c>
      <c r="H796" s="18">
        <f t="shared" si="231"/>
        <v>0</v>
      </c>
      <c r="I796" s="19">
        <f t="shared" si="232"/>
        <v>-100</v>
      </c>
      <c r="J796" s="19">
        <f t="shared" si="233"/>
        <v>0</v>
      </c>
      <c r="K796" s="19">
        <f t="shared" si="234"/>
        <v>0</v>
      </c>
    </row>
    <row r="797" spans="1:11" ht="25.5">
      <c r="A797" s="39" t="s">
        <v>364</v>
      </c>
      <c r="B797" s="28" t="s">
        <v>365</v>
      </c>
      <c r="C797" s="29"/>
      <c r="D797" s="29"/>
      <c r="E797" s="29"/>
      <c r="F797" s="29"/>
      <c r="G797" s="29"/>
      <c r="H797" s="29"/>
      <c r="I797" s="30"/>
      <c r="J797" s="30"/>
      <c r="K797" s="30"/>
    </row>
    <row r="798" spans="1:11">
      <c r="A798" s="16" t="s">
        <v>24</v>
      </c>
      <c r="B798" s="17" t="s">
        <v>25</v>
      </c>
      <c r="C798" s="18">
        <v>292792.09999999998</v>
      </c>
      <c r="D798" s="18">
        <v>2420353</v>
      </c>
      <c r="E798" s="18">
        <v>13062</v>
      </c>
      <c r="F798" s="18">
        <v>1816466.22</v>
      </c>
      <c r="G798" s="18">
        <f t="shared" ref="G798:G815" si="235">F798-C798</f>
        <v>1523674.12</v>
      </c>
      <c r="H798" s="18">
        <f t="shared" ref="H798:H815" si="236">E798-F798</f>
        <v>-1803404.22</v>
      </c>
      <c r="I798" s="19">
        <f t="shared" ref="I798:I815" si="237">IF(ISERROR(F798/C798),0,F798/C798*100-100)</f>
        <v>520.39454616432624</v>
      </c>
      <c r="J798" s="19">
        <f t="shared" ref="J798:J815" si="238">IF(ISERROR(F798/E798),0,F798/E798*100)</f>
        <v>13906.493798805695</v>
      </c>
      <c r="K798" s="19">
        <f t="shared" ref="K798:K815" si="239">IF(ISERROR(F798/D798),0,F798/D798*100)</f>
        <v>75.04964027974431</v>
      </c>
    </row>
    <row r="799" spans="1:11">
      <c r="A799" s="22" t="s">
        <v>87</v>
      </c>
      <c r="B799" s="17" t="s">
        <v>88</v>
      </c>
      <c r="C799" s="18">
        <v>77515.100000000006</v>
      </c>
      <c r="D799" s="18">
        <v>1204382</v>
      </c>
      <c r="E799" s="18">
        <v>13062</v>
      </c>
      <c r="F799" s="18">
        <v>1200970.78</v>
      </c>
      <c r="G799" s="18">
        <f t="shared" si="235"/>
        <v>1123455.68</v>
      </c>
      <c r="H799" s="18">
        <f t="shared" si="236"/>
        <v>-1187908.78</v>
      </c>
      <c r="I799" s="19">
        <f t="shared" si="237"/>
        <v>1449.3378451424303</v>
      </c>
      <c r="J799" s="19">
        <f t="shared" si="238"/>
        <v>9194.3866176695756</v>
      </c>
      <c r="K799" s="19">
        <f t="shared" si="239"/>
        <v>99.716765943031376</v>
      </c>
    </row>
    <row r="800" spans="1:11">
      <c r="A800" s="22" t="s">
        <v>28</v>
      </c>
      <c r="B800" s="17" t="s">
        <v>29</v>
      </c>
      <c r="C800" s="18">
        <v>215277</v>
      </c>
      <c r="D800" s="18">
        <v>1215971</v>
      </c>
      <c r="E800" s="18">
        <v>0</v>
      </c>
      <c r="F800" s="18">
        <v>615495.43999999994</v>
      </c>
      <c r="G800" s="18">
        <f t="shared" si="235"/>
        <v>400218.43999999994</v>
      </c>
      <c r="H800" s="18">
        <f t="shared" si="236"/>
        <v>-615495.43999999994</v>
      </c>
      <c r="I800" s="19">
        <f t="shared" si="237"/>
        <v>185.90859218588139</v>
      </c>
      <c r="J800" s="19">
        <f t="shared" si="238"/>
        <v>0</v>
      </c>
      <c r="K800" s="19">
        <f t="shared" si="239"/>
        <v>50.617608479149581</v>
      </c>
    </row>
    <row r="801" spans="1:11">
      <c r="A801" s="23" t="s">
        <v>30</v>
      </c>
      <c r="B801" s="17" t="s">
        <v>31</v>
      </c>
      <c r="C801" s="18">
        <v>215277</v>
      </c>
      <c r="D801" s="18">
        <v>1215971</v>
      </c>
      <c r="E801" s="18">
        <v>0</v>
      </c>
      <c r="F801" s="18">
        <v>615495.43999999994</v>
      </c>
      <c r="G801" s="18">
        <f t="shared" si="235"/>
        <v>400218.43999999994</v>
      </c>
      <c r="H801" s="18">
        <f t="shared" si="236"/>
        <v>-615495.43999999994</v>
      </c>
      <c r="I801" s="19">
        <f t="shared" si="237"/>
        <v>185.90859218588139</v>
      </c>
      <c r="J801" s="19">
        <f t="shared" si="238"/>
        <v>0</v>
      </c>
      <c r="K801" s="19">
        <f t="shared" si="239"/>
        <v>50.617608479149581</v>
      </c>
    </row>
    <row r="802" spans="1:11">
      <c r="A802" s="16" t="s">
        <v>32</v>
      </c>
      <c r="B802" s="17" t="s">
        <v>33</v>
      </c>
      <c r="C802" s="18">
        <v>273424.87</v>
      </c>
      <c r="D802" s="18">
        <v>2437858</v>
      </c>
      <c r="E802" s="18">
        <v>13062</v>
      </c>
      <c r="F802" s="18">
        <v>1764224.86</v>
      </c>
      <c r="G802" s="18">
        <f t="shared" si="235"/>
        <v>1490799.9900000002</v>
      </c>
      <c r="H802" s="18">
        <f t="shared" si="236"/>
        <v>-1751162.86</v>
      </c>
      <c r="I802" s="19">
        <f t="shared" si="237"/>
        <v>545.23203759775038</v>
      </c>
      <c r="J802" s="19">
        <f t="shared" si="238"/>
        <v>13506.544633287398</v>
      </c>
      <c r="K802" s="19">
        <f t="shared" si="239"/>
        <v>72.367827002229006</v>
      </c>
    </row>
    <row r="803" spans="1:11">
      <c r="A803" s="22" t="s">
        <v>34</v>
      </c>
      <c r="B803" s="17" t="s">
        <v>35</v>
      </c>
      <c r="C803" s="18">
        <v>55769.35</v>
      </c>
      <c r="D803" s="18">
        <v>100077</v>
      </c>
      <c r="E803" s="18">
        <v>13062</v>
      </c>
      <c r="F803" s="18">
        <v>61183.75</v>
      </c>
      <c r="G803" s="18">
        <f t="shared" si="235"/>
        <v>5414.4000000000015</v>
      </c>
      <c r="H803" s="18">
        <f t="shared" si="236"/>
        <v>-48121.75</v>
      </c>
      <c r="I803" s="19">
        <f t="shared" si="237"/>
        <v>9.7085585541161805</v>
      </c>
      <c r="J803" s="19">
        <f t="shared" si="238"/>
        <v>468.41027407747663</v>
      </c>
      <c r="K803" s="19">
        <f t="shared" si="239"/>
        <v>61.13667476043446</v>
      </c>
    </row>
    <row r="804" spans="1:11">
      <c r="A804" s="23" t="s">
        <v>36</v>
      </c>
      <c r="B804" s="17" t="s">
        <v>37</v>
      </c>
      <c r="C804" s="18">
        <v>30033.35</v>
      </c>
      <c r="D804" s="18">
        <v>100077</v>
      </c>
      <c r="E804" s="18">
        <v>13062</v>
      </c>
      <c r="F804" s="18">
        <v>61183.75</v>
      </c>
      <c r="G804" s="18">
        <f t="shared" si="235"/>
        <v>31150.400000000001</v>
      </c>
      <c r="H804" s="18">
        <f t="shared" si="236"/>
        <v>-48121.75</v>
      </c>
      <c r="I804" s="19">
        <f t="shared" si="237"/>
        <v>103.71936530556866</v>
      </c>
      <c r="J804" s="19">
        <f t="shared" si="238"/>
        <v>468.41027407747663</v>
      </c>
      <c r="K804" s="19">
        <f t="shared" si="239"/>
        <v>61.13667476043446</v>
      </c>
    </row>
    <row r="805" spans="1:11">
      <c r="A805" s="24" t="s">
        <v>38</v>
      </c>
      <c r="B805" s="17" t="s">
        <v>39</v>
      </c>
      <c r="C805" s="18">
        <v>17150.46</v>
      </c>
      <c r="D805" s="18">
        <v>30056</v>
      </c>
      <c r="E805" s="18">
        <v>5765</v>
      </c>
      <c r="F805" s="18">
        <v>23974.77</v>
      </c>
      <c r="G805" s="18">
        <f t="shared" si="235"/>
        <v>6824.3100000000013</v>
      </c>
      <c r="H805" s="18">
        <f t="shared" si="236"/>
        <v>-18209.77</v>
      </c>
      <c r="I805" s="19">
        <f t="shared" si="237"/>
        <v>39.790827767884963</v>
      </c>
      <c r="J805" s="19">
        <f t="shared" si="238"/>
        <v>415.86764960971385</v>
      </c>
      <c r="K805" s="19">
        <f t="shared" si="239"/>
        <v>79.767001597018904</v>
      </c>
    </row>
    <row r="806" spans="1:11">
      <c r="A806" s="24" t="s">
        <v>40</v>
      </c>
      <c r="B806" s="17" t="s">
        <v>41</v>
      </c>
      <c r="C806" s="18">
        <v>12882.89</v>
      </c>
      <c r="D806" s="18">
        <v>70021</v>
      </c>
      <c r="E806" s="18">
        <v>7297</v>
      </c>
      <c r="F806" s="18">
        <v>37208.980000000003</v>
      </c>
      <c r="G806" s="18">
        <f t="shared" si="235"/>
        <v>24326.090000000004</v>
      </c>
      <c r="H806" s="18">
        <f t="shared" si="236"/>
        <v>-29911.980000000003</v>
      </c>
      <c r="I806" s="19">
        <f t="shared" si="237"/>
        <v>188.82479008980135</v>
      </c>
      <c r="J806" s="19">
        <f t="shared" si="238"/>
        <v>509.92161162121425</v>
      </c>
      <c r="K806" s="19">
        <f t="shared" si="239"/>
        <v>53.139743791148376</v>
      </c>
    </row>
    <row r="807" spans="1:11">
      <c r="A807" s="25" t="s">
        <v>42</v>
      </c>
      <c r="B807" s="17" t="s">
        <v>43</v>
      </c>
      <c r="C807" s="18">
        <v>0</v>
      </c>
      <c r="D807" s="18">
        <v>0</v>
      </c>
      <c r="E807" s="18">
        <v>0</v>
      </c>
      <c r="F807" s="18">
        <v>4205</v>
      </c>
      <c r="G807" s="18">
        <f t="shared" si="235"/>
        <v>4205</v>
      </c>
      <c r="H807" s="18">
        <f t="shared" si="236"/>
        <v>-4205</v>
      </c>
      <c r="I807" s="19">
        <f t="shared" si="237"/>
        <v>0</v>
      </c>
      <c r="J807" s="19">
        <f t="shared" si="238"/>
        <v>0</v>
      </c>
      <c r="K807" s="19">
        <f t="shared" si="239"/>
        <v>0</v>
      </c>
    </row>
    <row r="808" spans="1:11" ht="25.5">
      <c r="A808" s="23" t="s">
        <v>73</v>
      </c>
      <c r="B808" s="17" t="s">
        <v>74</v>
      </c>
      <c r="C808" s="18">
        <v>25736</v>
      </c>
      <c r="D808" s="18">
        <v>0</v>
      </c>
      <c r="E808" s="18">
        <v>0</v>
      </c>
      <c r="F808" s="18">
        <v>0</v>
      </c>
      <c r="G808" s="18">
        <f t="shared" si="235"/>
        <v>-25736</v>
      </c>
      <c r="H808" s="18">
        <f t="shared" si="236"/>
        <v>0</v>
      </c>
      <c r="I808" s="19">
        <f t="shared" si="237"/>
        <v>-100</v>
      </c>
      <c r="J808" s="19">
        <f t="shared" si="238"/>
        <v>0</v>
      </c>
      <c r="K808" s="19">
        <f t="shared" si="239"/>
        <v>0</v>
      </c>
    </row>
    <row r="809" spans="1:11">
      <c r="A809" s="24" t="s">
        <v>229</v>
      </c>
      <c r="B809" s="17" t="s">
        <v>230</v>
      </c>
      <c r="C809" s="18">
        <v>25736</v>
      </c>
      <c r="D809" s="18">
        <v>0</v>
      </c>
      <c r="E809" s="18">
        <v>0</v>
      </c>
      <c r="F809" s="18">
        <v>0</v>
      </c>
      <c r="G809" s="18">
        <f t="shared" si="235"/>
        <v>-25736</v>
      </c>
      <c r="H809" s="18">
        <f t="shared" si="236"/>
        <v>0</v>
      </c>
      <c r="I809" s="19">
        <f t="shared" si="237"/>
        <v>-100</v>
      </c>
      <c r="J809" s="19">
        <f t="shared" si="238"/>
        <v>0</v>
      </c>
      <c r="K809" s="19">
        <f t="shared" si="239"/>
        <v>0</v>
      </c>
    </row>
    <row r="810" spans="1:11">
      <c r="A810" s="22" t="s">
        <v>58</v>
      </c>
      <c r="B810" s="17" t="s">
        <v>59</v>
      </c>
      <c r="C810" s="18">
        <v>217655.52</v>
      </c>
      <c r="D810" s="18">
        <v>2337781</v>
      </c>
      <c r="E810" s="18">
        <v>0</v>
      </c>
      <c r="F810" s="18">
        <v>1703041.11</v>
      </c>
      <c r="G810" s="18">
        <f t="shared" si="235"/>
        <v>1485385.59</v>
      </c>
      <c r="H810" s="18">
        <f t="shared" si="236"/>
        <v>-1703041.11</v>
      </c>
      <c r="I810" s="19">
        <f t="shared" si="237"/>
        <v>682.44792964589192</v>
      </c>
      <c r="J810" s="19">
        <f t="shared" si="238"/>
        <v>0</v>
      </c>
      <c r="K810" s="19">
        <f t="shared" si="239"/>
        <v>72.848616273295065</v>
      </c>
    </row>
    <row r="811" spans="1:11">
      <c r="A811" s="23" t="s">
        <v>60</v>
      </c>
      <c r="B811" s="17" t="s">
        <v>61</v>
      </c>
      <c r="C811" s="18">
        <v>217655.52</v>
      </c>
      <c r="D811" s="18">
        <v>2337781</v>
      </c>
      <c r="E811" s="18">
        <v>0</v>
      </c>
      <c r="F811" s="18">
        <v>1703041.11</v>
      </c>
      <c r="G811" s="18">
        <f t="shared" si="235"/>
        <v>1485385.59</v>
      </c>
      <c r="H811" s="18">
        <f t="shared" si="236"/>
        <v>-1703041.11</v>
      </c>
      <c r="I811" s="19">
        <f t="shared" si="237"/>
        <v>682.44792964589192</v>
      </c>
      <c r="J811" s="19">
        <f t="shared" si="238"/>
        <v>0</v>
      </c>
      <c r="K811" s="19">
        <f t="shared" si="239"/>
        <v>72.848616273295065</v>
      </c>
    </row>
    <row r="812" spans="1:11">
      <c r="A812" s="16"/>
      <c r="B812" s="17" t="s">
        <v>62</v>
      </c>
      <c r="C812" s="18">
        <v>19367.23</v>
      </c>
      <c r="D812" s="18">
        <v>-17505</v>
      </c>
      <c r="E812" s="18">
        <v>0</v>
      </c>
      <c r="F812" s="18">
        <v>52241.36</v>
      </c>
      <c r="G812" s="18">
        <f t="shared" si="235"/>
        <v>32874.130000000005</v>
      </c>
      <c r="H812" s="18">
        <f t="shared" si="236"/>
        <v>-52241.36</v>
      </c>
      <c r="I812" s="19">
        <f t="shared" si="237"/>
        <v>169.7410006490345</v>
      </c>
      <c r="J812" s="19">
        <f t="shared" si="238"/>
        <v>0</v>
      </c>
      <c r="K812" s="19">
        <f t="shared" si="239"/>
        <v>-298.43678948871752</v>
      </c>
    </row>
    <row r="813" spans="1:11">
      <c r="A813" s="16" t="s">
        <v>63</v>
      </c>
      <c r="B813" s="17" t="s">
        <v>64</v>
      </c>
      <c r="C813" s="18">
        <v>-19367.23</v>
      </c>
      <c r="D813" s="18">
        <v>17505</v>
      </c>
      <c r="E813" s="18">
        <v>0</v>
      </c>
      <c r="F813" s="18">
        <v>-52241.36</v>
      </c>
      <c r="G813" s="18">
        <f t="shared" si="235"/>
        <v>-32874.130000000005</v>
      </c>
      <c r="H813" s="18">
        <f t="shared" si="236"/>
        <v>52241.36</v>
      </c>
      <c r="I813" s="19">
        <f t="shared" si="237"/>
        <v>169.7410006490345</v>
      </c>
      <c r="J813" s="19">
        <f t="shared" si="238"/>
        <v>0</v>
      </c>
      <c r="K813" s="19">
        <f t="shared" si="239"/>
        <v>-298.43678948871752</v>
      </c>
    </row>
    <row r="814" spans="1:11">
      <c r="A814" s="22" t="s">
        <v>65</v>
      </c>
      <c r="B814" s="17" t="s">
        <v>66</v>
      </c>
      <c r="C814" s="18">
        <v>-19367.23</v>
      </c>
      <c r="D814" s="18">
        <v>17505</v>
      </c>
      <c r="E814" s="18">
        <v>0</v>
      </c>
      <c r="F814" s="18">
        <v>-52241.36</v>
      </c>
      <c r="G814" s="18">
        <f t="shared" si="235"/>
        <v>-32874.130000000005</v>
      </c>
      <c r="H814" s="18">
        <f t="shared" si="236"/>
        <v>52241.36</v>
      </c>
      <c r="I814" s="19">
        <f t="shared" si="237"/>
        <v>169.7410006490345</v>
      </c>
      <c r="J814" s="19">
        <f t="shared" si="238"/>
        <v>0</v>
      </c>
      <c r="K814" s="19">
        <f t="shared" si="239"/>
        <v>-298.43678948871752</v>
      </c>
    </row>
    <row r="815" spans="1:11" ht="25.5">
      <c r="A815" s="23" t="s">
        <v>103</v>
      </c>
      <c r="B815" s="17" t="s">
        <v>104</v>
      </c>
      <c r="C815" s="18">
        <v>-11067.27</v>
      </c>
      <c r="D815" s="18">
        <v>17505</v>
      </c>
      <c r="E815" s="18">
        <v>0</v>
      </c>
      <c r="F815" s="18">
        <v>-17505</v>
      </c>
      <c r="G815" s="18">
        <f t="shared" si="235"/>
        <v>-6437.73</v>
      </c>
      <c r="H815" s="18">
        <f t="shared" si="236"/>
        <v>17505</v>
      </c>
      <c r="I815" s="19">
        <f t="shared" si="237"/>
        <v>58.16908776961256</v>
      </c>
      <c r="J815" s="19">
        <f t="shared" si="238"/>
        <v>0</v>
      </c>
      <c r="K815" s="19">
        <f t="shared" si="239"/>
        <v>-100</v>
      </c>
    </row>
    <row r="816" spans="1:11" ht="25.5">
      <c r="A816" s="27" t="s">
        <v>366</v>
      </c>
      <c r="B816" s="28" t="s">
        <v>367</v>
      </c>
      <c r="C816" s="29"/>
      <c r="D816" s="29"/>
      <c r="E816" s="29"/>
      <c r="F816" s="29"/>
      <c r="G816" s="29"/>
      <c r="H816" s="29"/>
      <c r="I816" s="30"/>
      <c r="J816" s="30"/>
      <c r="K816" s="30"/>
    </row>
    <row r="817" spans="1:11">
      <c r="A817" s="16" t="s">
        <v>24</v>
      </c>
      <c r="B817" s="17" t="s">
        <v>25</v>
      </c>
      <c r="C817" s="18">
        <v>0</v>
      </c>
      <c r="D817" s="18">
        <v>320000</v>
      </c>
      <c r="E817" s="18">
        <v>0</v>
      </c>
      <c r="F817" s="18">
        <v>290485.37</v>
      </c>
      <c r="G817" s="18">
        <f t="shared" ref="G817:G823" si="240">F817-C817</f>
        <v>290485.37</v>
      </c>
      <c r="H817" s="18">
        <f t="shared" ref="H817:H823" si="241">E817-F817</f>
        <v>-290485.37</v>
      </c>
      <c r="I817" s="19">
        <f t="shared" ref="I817:I823" si="242">IF(ISERROR(F817/C817),0,F817/C817*100-100)</f>
        <v>0</v>
      </c>
      <c r="J817" s="19">
        <f t="shared" ref="J817:J823" si="243">IF(ISERROR(F817/E817),0,F817/E817*100)</f>
        <v>0</v>
      </c>
      <c r="K817" s="19">
        <f t="shared" ref="K817:K823" si="244">IF(ISERROR(F817/D817),0,F817/D817*100)</f>
        <v>90.776678125000004</v>
      </c>
    </row>
    <row r="818" spans="1:11">
      <c r="A818" s="22" t="s">
        <v>28</v>
      </c>
      <c r="B818" s="17" t="s">
        <v>29</v>
      </c>
      <c r="C818" s="18">
        <v>0</v>
      </c>
      <c r="D818" s="18">
        <v>320000</v>
      </c>
      <c r="E818" s="18">
        <v>0</v>
      </c>
      <c r="F818" s="18">
        <v>290485.37</v>
      </c>
      <c r="G818" s="18">
        <f t="shared" si="240"/>
        <v>290485.37</v>
      </c>
      <c r="H818" s="18">
        <f t="shared" si="241"/>
        <v>-290485.37</v>
      </c>
      <c r="I818" s="19">
        <f t="shared" si="242"/>
        <v>0</v>
      </c>
      <c r="J818" s="19">
        <f t="shared" si="243"/>
        <v>0</v>
      </c>
      <c r="K818" s="19">
        <f t="shared" si="244"/>
        <v>90.776678125000004</v>
      </c>
    </row>
    <row r="819" spans="1:11">
      <c r="A819" s="23" t="s">
        <v>30</v>
      </c>
      <c r="B819" s="17" t="s">
        <v>31</v>
      </c>
      <c r="C819" s="18">
        <v>0</v>
      </c>
      <c r="D819" s="18">
        <v>320000</v>
      </c>
      <c r="E819" s="18">
        <v>0</v>
      </c>
      <c r="F819" s="18">
        <v>290485.37</v>
      </c>
      <c r="G819" s="18">
        <f t="shared" si="240"/>
        <v>290485.37</v>
      </c>
      <c r="H819" s="18">
        <f t="shared" si="241"/>
        <v>-290485.37</v>
      </c>
      <c r="I819" s="19">
        <f t="shared" si="242"/>
        <v>0</v>
      </c>
      <c r="J819" s="19">
        <f t="shared" si="243"/>
        <v>0</v>
      </c>
      <c r="K819" s="19">
        <f t="shared" si="244"/>
        <v>90.776678125000004</v>
      </c>
    </row>
    <row r="820" spans="1:11">
      <c r="A820" s="16" t="s">
        <v>32</v>
      </c>
      <c r="B820" s="17" t="s">
        <v>33</v>
      </c>
      <c r="C820" s="18">
        <v>0</v>
      </c>
      <c r="D820" s="18">
        <v>320000</v>
      </c>
      <c r="E820" s="18">
        <v>0</v>
      </c>
      <c r="F820" s="18">
        <v>290485.37</v>
      </c>
      <c r="G820" s="18">
        <f t="shared" si="240"/>
        <v>290485.37</v>
      </c>
      <c r="H820" s="18">
        <f t="shared" si="241"/>
        <v>-290485.37</v>
      </c>
      <c r="I820" s="19">
        <f t="shared" si="242"/>
        <v>0</v>
      </c>
      <c r="J820" s="19">
        <f t="shared" si="243"/>
        <v>0</v>
      </c>
      <c r="K820" s="19">
        <f t="shared" si="244"/>
        <v>90.776678125000004</v>
      </c>
    </row>
    <row r="821" spans="1:11">
      <c r="A821" s="22" t="s">
        <v>34</v>
      </c>
      <c r="B821" s="17" t="s">
        <v>35</v>
      </c>
      <c r="C821" s="18">
        <v>0</v>
      </c>
      <c r="D821" s="18">
        <v>320000</v>
      </c>
      <c r="E821" s="18">
        <v>0</v>
      </c>
      <c r="F821" s="18">
        <v>290485.37</v>
      </c>
      <c r="G821" s="18">
        <f t="shared" si="240"/>
        <v>290485.37</v>
      </c>
      <c r="H821" s="18">
        <f t="shared" si="241"/>
        <v>-290485.37</v>
      </c>
      <c r="I821" s="19">
        <f t="shared" si="242"/>
        <v>0</v>
      </c>
      <c r="J821" s="19">
        <f t="shared" si="243"/>
        <v>0</v>
      </c>
      <c r="K821" s="19">
        <f t="shared" si="244"/>
        <v>90.776678125000004</v>
      </c>
    </row>
    <row r="822" spans="1:11">
      <c r="A822" s="23" t="s">
        <v>36</v>
      </c>
      <c r="B822" s="17" t="s">
        <v>37</v>
      </c>
      <c r="C822" s="18">
        <v>0</v>
      </c>
      <c r="D822" s="18">
        <v>320000</v>
      </c>
      <c r="E822" s="18">
        <v>0</v>
      </c>
      <c r="F822" s="18">
        <v>290485.37</v>
      </c>
      <c r="G822" s="18">
        <f t="shared" si="240"/>
        <v>290485.37</v>
      </c>
      <c r="H822" s="18">
        <f t="shared" si="241"/>
        <v>-290485.37</v>
      </c>
      <c r="I822" s="19">
        <f t="shared" si="242"/>
        <v>0</v>
      </c>
      <c r="J822" s="19">
        <f t="shared" si="243"/>
        <v>0</v>
      </c>
      <c r="K822" s="19">
        <f t="shared" si="244"/>
        <v>90.776678125000004</v>
      </c>
    </row>
    <row r="823" spans="1:11">
      <c r="A823" s="24" t="s">
        <v>38</v>
      </c>
      <c r="B823" s="17" t="s">
        <v>39</v>
      </c>
      <c r="C823" s="18">
        <v>0</v>
      </c>
      <c r="D823" s="18">
        <v>320000</v>
      </c>
      <c r="E823" s="18">
        <v>0</v>
      </c>
      <c r="F823" s="18">
        <v>290485.37</v>
      </c>
      <c r="G823" s="18">
        <f t="shared" si="240"/>
        <v>290485.37</v>
      </c>
      <c r="H823" s="18">
        <f t="shared" si="241"/>
        <v>-290485.37</v>
      </c>
      <c r="I823" s="19">
        <f t="shared" si="242"/>
        <v>0</v>
      </c>
      <c r="J823" s="19">
        <f t="shared" si="243"/>
        <v>0</v>
      </c>
      <c r="K823" s="19">
        <f t="shared" si="244"/>
        <v>90.776678125000004</v>
      </c>
    </row>
    <row r="824" spans="1:11" ht="25.5">
      <c r="A824" s="39" t="s">
        <v>368</v>
      </c>
      <c r="B824" s="28" t="s">
        <v>369</v>
      </c>
      <c r="C824" s="29"/>
      <c r="D824" s="29"/>
      <c r="E824" s="29"/>
      <c r="F824" s="29"/>
      <c r="G824" s="29"/>
      <c r="H824" s="29"/>
      <c r="I824" s="30"/>
      <c r="J824" s="30"/>
      <c r="K824" s="30"/>
    </row>
    <row r="825" spans="1:11">
      <c r="A825" s="16" t="s">
        <v>24</v>
      </c>
      <c r="B825" s="17" t="s">
        <v>25</v>
      </c>
      <c r="C825" s="18">
        <v>0</v>
      </c>
      <c r="D825" s="18">
        <v>320000</v>
      </c>
      <c r="E825" s="18">
        <v>0</v>
      </c>
      <c r="F825" s="18">
        <v>290485.37</v>
      </c>
      <c r="G825" s="18">
        <f t="shared" ref="G825:G831" si="245">F825-C825</f>
        <v>290485.37</v>
      </c>
      <c r="H825" s="18">
        <f t="shared" ref="H825:H831" si="246">E825-F825</f>
        <v>-290485.37</v>
      </c>
      <c r="I825" s="19">
        <f t="shared" ref="I825:I831" si="247">IF(ISERROR(F825/C825),0,F825/C825*100-100)</f>
        <v>0</v>
      </c>
      <c r="J825" s="19">
        <f t="shared" ref="J825:J831" si="248">IF(ISERROR(F825/E825),0,F825/E825*100)</f>
        <v>0</v>
      </c>
      <c r="K825" s="19">
        <f t="shared" ref="K825:K831" si="249">IF(ISERROR(F825/D825),0,F825/D825*100)</f>
        <v>90.776678125000004</v>
      </c>
    </row>
    <row r="826" spans="1:11">
      <c r="A826" s="22" t="s">
        <v>28</v>
      </c>
      <c r="B826" s="17" t="s">
        <v>29</v>
      </c>
      <c r="C826" s="18">
        <v>0</v>
      </c>
      <c r="D826" s="18">
        <v>320000</v>
      </c>
      <c r="E826" s="18">
        <v>0</v>
      </c>
      <c r="F826" s="18">
        <v>290485.37</v>
      </c>
      <c r="G826" s="18">
        <f t="shared" si="245"/>
        <v>290485.37</v>
      </c>
      <c r="H826" s="18">
        <f t="shared" si="246"/>
        <v>-290485.37</v>
      </c>
      <c r="I826" s="19">
        <f t="shared" si="247"/>
        <v>0</v>
      </c>
      <c r="J826" s="19">
        <f t="shared" si="248"/>
        <v>0</v>
      </c>
      <c r="K826" s="19">
        <f t="shared" si="249"/>
        <v>90.776678125000004</v>
      </c>
    </row>
    <row r="827" spans="1:11">
      <c r="A827" s="23" t="s">
        <v>30</v>
      </c>
      <c r="B827" s="17" t="s">
        <v>31</v>
      </c>
      <c r="C827" s="18">
        <v>0</v>
      </c>
      <c r="D827" s="18">
        <v>320000</v>
      </c>
      <c r="E827" s="18">
        <v>0</v>
      </c>
      <c r="F827" s="18">
        <v>290485.37</v>
      </c>
      <c r="G827" s="18">
        <f t="shared" si="245"/>
        <v>290485.37</v>
      </c>
      <c r="H827" s="18">
        <f t="shared" si="246"/>
        <v>-290485.37</v>
      </c>
      <c r="I827" s="19">
        <f t="shared" si="247"/>
        <v>0</v>
      </c>
      <c r="J827" s="19">
        <f t="shared" si="248"/>
        <v>0</v>
      </c>
      <c r="K827" s="19">
        <f t="shared" si="249"/>
        <v>90.776678125000004</v>
      </c>
    </row>
    <row r="828" spans="1:11">
      <c r="A828" s="16" t="s">
        <v>32</v>
      </c>
      <c r="B828" s="17" t="s">
        <v>33</v>
      </c>
      <c r="C828" s="18">
        <v>0</v>
      </c>
      <c r="D828" s="18">
        <v>320000</v>
      </c>
      <c r="E828" s="18">
        <v>0</v>
      </c>
      <c r="F828" s="18">
        <v>290485.37</v>
      </c>
      <c r="G828" s="18">
        <f t="shared" si="245"/>
        <v>290485.37</v>
      </c>
      <c r="H828" s="18">
        <f t="shared" si="246"/>
        <v>-290485.37</v>
      </c>
      <c r="I828" s="19">
        <f t="shared" si="247"/>
        <v>0</v>
      </c>
      <c r="J828" s="19">
        <f t="shared" si="248"/>
        <v>0</v>
      </c>
      <c r="K828" s="19">
        <f t="shared" si="249"/>
        <v>90.776678125000004</v>
      </c>
    </row>
    <row r="829" spans="1:11">
      <c r="A829" s="22" t="s">
        <v>34</v>
      </c>
      <c r="B829" s="17" t="s">
        <v>35</v>
      </c>
      <c r="C829" s="18">
        <v>0</v>
      </c>
      <c r="D829" s="18">
        <v>320000</v>
      </c>
      <c r="E829" s="18">
        <v>0</v>
      </c>
      <c r="F829" s="18">
        <v>290485.37</v>
      </c>
      <c r="G829" s="18">
        <f t="shared" si="245"/>
        <v>290485.37</v>
      </c>
      <c r="H829" s="18">
        <f t="shared" si="246"/>
        <v>-290485.37</v>
      </c>
      <c r="I829" s="19">
        <f t="shared" si="247"/>
        <v>0</v>
      </c>
      <c r="J829" s="19">
        <f t="shared" si="248"/>
        <v>0</v>
      </c>
      <c r="K829" s="19">
        <f t="shared" si="249"/>
        <v>90.776678125000004</v>
      </c>
    </row>
    <row r="830" spans="1:11">
      <c r="A830" s="23" t="s">
        <v>36</v>
      </c>
      <c r="B830" s="17" t="s">
        <v>37</v>
      </c>
      <c r="C830" s="18">
        <v>0</v>
      </c>
      <c r="D830" s="18">
        <v>320000</v>
      </c>
      <c r="E830" s="18">
        <v>0</v>
      </c>
      <c r="F830" s="18">
        <v>290485.37</v>
      </c>
      <c r="G830" s="18">
        <f t="shared" si="245"/>
        <v>290485.37</v>
      </c>
      <c r="H830" s="18">
        <f t="shared" si="246"/>
        <v>-290485.37</v>
      </c>
      <c r="I830" s="19">
        <f t="shared" si="247"/>
        <v>0</v>
      </c>
      <c r="J830" s="19">
        <f t="shared" si="248"/>
        <v>0</v>
      </c>
      <c r="K830" s="19">
        <f t="shared" si="249"/>
        <v>90.776678125000004</v>
      </c>
    </row>
    <row r="831" spans="1:11">
      <c r="A831" s="24" t="s">
        <v>38</v>
      </c>
      <c r="B831" s="17" t="s">
        <v>39</v>
      </c>
      <c r="C831" s="18">
        <v>0</v>
      </c>
      <c r="D831" s="18">
        <v>320000</v>
      </c>
      <c r="E831" s="18">
        <v>0</v>
      </c>
      <c r="F831" s="18">
        <v>290485.37</v>
      </c>
      <c r="G831" s="18">
        <f t="shared" si="245"/>
        <v>290485.37</v>
      </c>
      <c r="H831" s="18">
        <f t="shared" si="246"/>
        <v>-290485.37</v>
      </c>
      <c r="I831" s="19">
        <f t="shared" si="247"/>
        <v>0</v>
      </c>
      <c r="J831" s="19">
        <f t="shared" si="248"/>
        <v>0</v>
      </c>
      <c r="K831" s="19">
        <f t="shared" si="249"/>
        <v>90.776678125000004</v>
      </c>
    </row>
    <row r="836" spans="1:11" ht="15.75">
      <c r="A836" s="32"/>
      <c r="E836" s="35"/>
      <c r="K836" s="37"/>
    </row>
    <row r="838" spans="1:11" ht="15.75">
      <c r="A838" s="32"/>
    </row>
  </sheetData>
  <mergeCells count="7">
    <mergeCell ref="A5:K5"/>
    <mergeCell ref="A6:K6"/>
    <mergeCell ref="A7:K7"/>
    <mergeCell ref="A1:K1"/>
    <mergeCell ref="A2:K2"/>
    <mergeCell ref="A3:K3"/>
    <mergeCell ref="A4:K4"/>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57"/>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370</v>
      </c>
      <c r="B15" s="21" t="s">
        <v>371</v>
      </c>
      <c r="C15" s="18"/>
      <c r="D15" s="18"/>
      <c r="E15" s="18"/>
      <c r="F15" s="18"/>
      <c r="G15" s="18"/>
      <c r="H15" s="18"/>
      <c r="I15" s="19"/>
      <c r="J15" s="19"/>
      <c r="K15" s="19"/>
    </row>
    <row r="16" spans="1:11">
      <c r="A16" s="16" t="s">
        <v>24</v>
      </c>
      <c r="B16" s="17" t="s">
        <v>25</v>
      </c>
      <c r="C16" s="18">
        <v>404238939.69999999</v>
      </c>
      <c r="D16" s="18">
        <v>459333645</v>
      </c>
      <c r="E16" s="18">
        <v>429462345</v>
      </c>
      <c r="F16" s="18">
        <v>436943521.44999999</v>
      </c>
      <c r="G16" s="18">
        <f t="shared" ref="G16:G64" si="0">F16-C16</f>
        <v>32704581.75</v>
      </c>
      <c r="H16" s="18">
        <f t="shared" ref="H16:H64" si="1">E16-F16</f>
        <v>-7481176.4499999881</v>
      </c>
      <c r="I16" s="19">
        <f t="shared" ref="I16:I64" si="2">IF(ISERROR(F16/C16),0,F16/C16*100-100)</f>
        <v>8.0904085524940399</v>
      </c>
      <c r="J16" s="19">
        <f t="shared" ref="J16:J64" si="3">IF(ISERROR(F16/E16),0,F16/E16*100)</f>
        <v>101.74198658790445</v>
      </c>
      <c r="K16" s="19">
        <f t="shared" ref="K16:K64" si="4">IF(ISERROR(F16/D16),0,F16/D16*100)</f>
        <v>95.125520676805635</v>
      </c>
    </row>
    <row r="17" spans="1:11" ht="25.5">
      <c r="A17" s="22" t="s">
        <v>26</v>
      </c>
      <c r="B17" s="17" t="s">
        <v>27</v>
      </c>
      <c r="C17" s="18">
        <v>4796453.26</v>
      </c>
      <c r="D17" s="18">
        <v>4319882</v>
      </c>
      <c r="E17" s="18">
        <v>3944155</v>
      </c>
      <c r="F17" s="18">
        <v>3132087.73</v>
      </c>
      <c r="G17" s="18">
        <f t="shared" si="0"/>
        <v>-1664365.5299999998</v>
      </c>
      <c r="H17" s="18">
        <f t="shared" si="1"/>
        <v>812067.27</v>
      </c>
      <c r="I17" s="19">
        <f t="shared" si="2"/>
        <v>-34.699921791794964</v>
      </c>
      <c r="J17" s="19">
        <f t="shared" si="3"/>
        <v>79.410868234133801</v>
      </c>
      <c r="K17" s="19">
        <f t="shared" si="4"/>
        <v>72.504011220676858</v>
      </c>
    </row>
    <row r="18" spans="1:11">
      <c r="A18" s="22" t="s">
        <v>87</v>
      </c>
      <c r="B18" s="17" t="s">
        <v>88</v>
      </c>
      <c r="C18" s="18">
        <v>13774578.449999999</v>
      </c>
      <c r="D18" s="18">
        <v>22614389</v>
      </c>
      <c r="E18" s="18">
        <v>17601267</v>
      </c>
      <c r="F18" s="18">
        <v>20372791.050000001</v>
      </c>
      <c r="G18" s="18">
        <f t="shared" si="0"/>
        <v>6598212.6000000015</v>
      </c>
      <c r="H18" s="18">
        <f t="shared" si="1"/>
        <v>-2771524.0500000007</v>
      </c>
      <c r="I18" s="19">
        <f t="shared" si="2"/>
        <v>47.901375885662787</v>
      </c>
      <c r="J18" s="19">
        <f t="shared" si="3"/>
        <v>115.74616219389206</v>
      </c>
      <c r="K18" s="19">
        <f t="shared" si="4"/>
        <v>90.087735954307675</v>
      </c>
    </row>
    <row r="19" spans="1:11">
      <c r="A19" s="23" t="s">
        <v>245</v>
      </c>
      <c r="B19" s="17" t="s">
        <v>246</v>
      </c>
      <c r="C19" s="18">
        <v>6336471.0700000003</v>
      </c>
      <c r="D19" s="18">
        <v>0</v>
      </c>
      <c r="E19" s="18">
        <v>0</v>
      </c>
      <c r="F19" s="18">
        <v>0</v>
      </c>
      <c r="G19" s="18">
        <f t="shared" si="0"/>
        <v>-6336471.0700000003</v>
      </c>
      <c r="H19" s="18">
        <f t="shared" si="1"/>
        <v>0</v>
      </c>
      <c r="I19" s="19">
        <f t="shared" si="2"/>
        <v>-100</v>
      </c>
      <c r="J19" s="19">
        <f t="shared" si="3"/>
        <v>0</v>
      </c>
      <c r="K19" s="19">
        <f t="shared" si="4"/>
        <v>0</v>
      </c>
    </row>
    <row r="20" spans="1:11">
      <c r="A20" s="22" t="s">
        <v>89</v>
      </c>
      <c r="B20" s="17" t="s">
        <v>90</v>
      </c>
      <c r="C20" s="18">
        <v>2562858.88</v>
      </c>
      <c r="D20" s="18">
        <v>2096392</v>
      </c>
      <c r="E20" s="18">
        <v>307509</v>
      </c>
      <c r="F20" s="18">
        <v>1693084.07</v>
      </c>
      <c r="G20" s="18">
        <f t="shared" si="0"/>
        <v>-869774.80999999982</v>
      </c>
      <c r="H20" s="18">
        <f t="shared" si="1"/>
        <v>-1385575.07</v>
      </c>
      <c r="I20" s="19">
        <f t="shared" si="2"/>
        <v>-33.937678613033881</v>
      </c>
      <c r="J20" s="19">
        <f t="shared" si="3"/>
        <v>550.58033098218266</v>
      </c>
      <c r="K20" s="19">
        <f t="shared" si="4"/>
        <v>80.761807429144937</v>
      </c>
    </row>
    <row r="21" spans="1:11">
      <c r="A21" s="23" t="s">
        <v>91</v>
      </c>
      <c r="B21" s="17" t="s">
        <v>92</v>
      </c>
      <c r="C21" s="18">
        <v>2547421.42</v>
      </c>
      <c r="D21" s="18">
        <v>1828795</v>
      </c>
      <c r="E21" s="18">
        <v>307509</v>
      </c>
      <c r="F21" s="18">
        <v>1496495.55</v>
      </c>
      <c r="G21" s="18">
        <f t="shared" si="0"/>
        <v>-1050925.8699999999</v>
      </c>
      <c r="H21" s="18">
        <f t="shared" si="1"/>
        <v>-1188986.55</v>
      </c>
      <c r="I21" s="19">
        <f t="shared" si="2"/>
        <v>-41.254496085692793</v>
      </c>
      <c r="J21" s="19">
        <f t="shared" si="3"/>
        <v>486.65097606899315</v>
      </c>
      <c r="K21" s="19">
        <f t="shared" si="4"/>
        <v>81.829595443994535</v>
      </c>
    </row>
    <row r="22" spans="1:11">
      <c r="A22" s="24" t="s">
        <v>93</v>
      </c>
      <c r="B22" s="17" t="s">
        <v>94</v>
      </c>
      <c r="C22" s="18">
        <v>2547421.42</v>
      </c>
      <c r="D22" s="18">
        <v>1828795</v>
      </c>
      <c r="E22" s="18">
        <v>307509</v>
      </c>
      <c r="F22" s="18">
        <v>1496495.55</v>
      </c>
      <c r="G22" s="18">
        <f t="shared" si="0"/>
        <v>-1050925.8699999999</v>
      </c>
      <c r="H22" s="18">
        <f t="shared" si="1"/>
        <v>-1188986.55</v>
      </c>
      <c r="I22" s="19">
        <f t="shared" si="2"/>
        <v>-41.254496085692793</v>
      </c>
      <c r="J22" s="19">
        <f t="shared" si="3"/>
        <v>486.65097606899315</v>
      </c>
      <c r="K22" s="19">
        <f t="shared" si="4"/>
        <v>81.829595443994535</v>
      </c>
    </row>
    <row r="23" spans="1:11" ht="25.5">
      <c r="A23" s="25" t="s">
        <v>95</v>
      </c>
      <c r="B23" s="17" t="s">
        <v>96</v>
      </c>
      <c r="C23" s="18">
        <v>2547421.42</v>
      </c>
      <c r="D23" s="18">
        <v>1828795</v>
      </c>
      <c r="E23" s="18">
        <v>307509</v>
      </c>
      <c r="F23" s="18">
        <v>1496495.55</v>
      </c>
      <c r="G23" s="18">
        <f t="shared" si="0"/>
        <v>-1050925.8699999999</v>
      </c>
      <c r="H23" s="18">
        <f t="shared" si="1"/>
        <v>-1188986.55</v>
      </c>
      <c r="I23" s="19">
        <f t="shared" si="2"/>
        <v>-41.254496085692793</v>
      </c>
      <c r="J23" s="19">
        <f t="shared" si="3"/>
        <v>486.65097606899315</v>
      </c>
      <c r="K23" s="19">
        <f t="shared" si="4"/>
        <v>81.829595443994535</v>
      </c>
    </row>
    <row r="24" spans="1:11" ht="25.5">
      <c r="A24" s="26" t="s">
        <v>97</v>
      </c>
      <c r="B24" s="17" t="s">
        <v>98</v>
      </c>
      <c r="C24" s="18">
        <v>88509.92</v>
      </c>
      <c r="D24" s="18">
        <v>98267</v>
      </c>
      <c r="E24" s="18">
        <v>0</v>
      </c>
      <c r="F24" s="18">
        <v>34973.129999999997</v>
      </c>
      <c r="G24" s="18">
        <f t="shared" si="0"/>
        <v>-53536.79</v>
      </c>
      <c r="H24" s="18">
        <f t="shared" si="1"/>
        <v>-34973.129999999997</v>
      </c>
      <c r="I24" s="19">
        <f t="shared" si="2"/>
        <v>-60.486768036848297</v>
      </c>
      <c r="J24" s="19">
        <f t="shared" si="3"/>
        <v>0</v>
      </c>
      <c r="K24" s="19">
        <f t="shared" si="4"/>
        <v>35.5899030193249</v>
      </c>
    </row>
    <row r="25" spans="1:11" ht="25.5">
      <c r="A25" s="26" t="s">
        <v>99</v>
      </c>
      <c r="B25" s="17" t="s">
        <v>100</v>
      </c>
      <c r="C25" s="18">
        <v>665329.92000000004</v>
      </c>
      <c r="D25" s="18">
        <v>910058</v>
      </c>
      <c r="E25" s="18">
        <v>73914</v>
      </c>
      <c r="F25" s="18">
        <v>641052.42000000004</v>
      </c>
      <c r="G25" s="18">
        <f t="shared" si="0"/>
        <v>-24277.5</v>
      </c>
      <c r="H25" s="18">
        <f t="shared" si="1"/>
        <v>-567138.42000000004</v>
      </c>
      <c r="I25" s="19">
        <f t="shared" si="2"/>
        <v>-3.648941565712235</v>
      </c>
      <c r="J25" s="19">
        <f t="shared" si="3"/>
        <v>867.29499147658089</v>
      </c>
      <c r="K25" s="19">
        <f t="shared" si="4"/>
        <v>70.44083124372294</v>
      </c>
    </row>
    <row r="26" spans="1:11" ht="25.5">
      <c r="A26" s="26" t="s">
        <v>139</v>
      </c>
      <c r="B26" s="17" t="s">
        <v>140</v>
      </c>
      <c r="C26" s="18">
        <v>1793581.58</v>
      </c>
      <c r="D26" s="18">
        <v>820470</v>
      </c>
      <c r="E26" s="18">
        <v>233595</v>
      </c>
      <c r="F26" s="18">
        <v>820470</v>
      </c>
      <c r="G26" s="18">
        <f t="shared" si="0"/>
        <v>-973111.58000000007</v>
      </c>
      <c r="H26" s="18">
        <f t="shared" si="1"/>
        <v>-586875</v>
      </c>
      <c r="I26" s="19">
        <f t="shared" si="2"/>
        <v>-54.255217094725069</v>
      </c>
      <c r="J26" s="19">
        <f t="shared" si="3"/>
        <v>351.2361137866821</v>
      </c>
      <c r="K26" s="19">
        <f t="shared" si="4"/>
        <v>100</v>
      </c>
    </row>
    <row r="27" spans="1:11">
      <c r="A27" s="23" t="s">
        <v>372</v>
      </c>
      <c r="B27" s="17" t="s">
        <v>373</v>
      </c>
      <c r="C27" s="18">
        <v>15437.46</v>
      </c>
      <c r="D27" s="18">
        <v>250148</v>
      </c>
      <c r="E27" s="18">
        <v>0</v>
      </c>
      <c r="F27" s="18">
        <v>179139.82</v>
      </c>
      <c r="G27" s="18">
        <f t="shared" si="0"/>
        <v>163702.36000000002</v>
      </c>
      <c r="H27" s="18">
        <f t="shared" si="1"/>
        <v>-179139.82</v>
      </c>
      <c r="I27" s="19">
        <f t="shared" si="2"/>
        <v>1060.4228934034486</v>
      </c>
      <c r="J27" s="19">
        <f t="shared" si="3"/>
        <v>0</v>
      </c>
      <c r="K27" s="19">
        <f t="shared" si="4"/>
        <v>71.613532788589168</v>
      </c>
    </row>
    <row r="28" spans="1:11">
      <c r="A28" s="24" t="s">
        <v>374</v>
      </c>
      <c r="B28" s="17" t="s">
        <v>375</v>
      </c>
      <c r="C28" s="18">
        <v>15437.46</v>
      </c>
      <c r="D28" s="18">
        <v>250148</v>
      </c>
      <c r="E28" s="18">
        <v>0</v>
      </c>
      <c r="F28" s="18">
        <v>179139.82</v>
      </c>
      <c r="G28" s="18">
        <f t="shared" si="0"/>
        <v>163702.36000000002</v>
      </c>
      <c r="H28" s="18">
        <f t="shared" si="1"/>
        <v>-179139.82</v>
      </c>
      <c r="I28" s="19">
        <f t="shared" si="2"/>
        <v>1060.4228934034486</v>
      </c>
      <c r="J28" s="19">
        <f t="shared" si="3"/>
        <v>0</v>
      </c>
      <c r="K28" s="19">
        <f t="shared" si="4"/>
        <v>71.613532788589168</v>
      </c>
    </row>
    <row r="29" spans="1:11" ht="25.5">
      <c r="A29" s="25" t="s">
        <v>376</v>
      </c>
      <c r="B29" s="17" t="s">
        <v>377</v>
      </c>
      <c r="C29" s="18">
        <v>15437.46</v>
      </c>
      <c r="D29" s="18">
        <v>250148</v>
      </c>
      <c r="E29" s="18">
        <v>0</v>
      </c>
      <c r="F29" s="18">
        <v>179139.82</v>
      </c>
      <c r="G29" s="18">
        <f t="shared" si="0"/>
        <v>163702.36000000002</v>
      </c>
      <c r="H29" s="18">
        <f t="shared" si="1"/>
        <v>-179139.82</v>
      </c>
      <c r="I29" s="19">
        <f t="shared" si="2"/>
        <v>1060.4228934034486</v>
      </c>
      <c r="J29" s="19">
        <f t="shared" si="3"/>
        <v>0</v>
      </c>
      <c r="K29" s="19">
        <f t="shared" si="4"/>
        <v>71.613532788589168</v>
      </c>
    </row>
    <row r="30" spans="1:11" ht="25.5">
      <c r="A30" s="23" t="s">
        <v>147</v>
      </c>
      <c r="B30" s="17" t="s">
        <v>148</v>
      </c>
      <c r="C30" s="18">
        <v>0</v>
      </c>
      <c r="D30" s="18">
        <v>17449</v>
      </c>
      <c r="E30" s="18">
        <v>0</v>
      </c>
      <c r="F30" s="18">
        <v>17448.7</v>
      </c>
      <c r="G30" s="18">
        <f t="shared" si="0"/>
        <v>17448.7</v>
      </c>
      <c r="H30" s="18">
        <f t="shared" si="1"/>
        <v>-17448.7</v>
      </c>
      <c r="I30" s="19">
        <f t="shared" si="2"/>
        <v>0</v>
      </c>
      <c r="J30" s="19">
        <f t="shared" si="3"/>
        <v>0</v>
      </c>
      <c r="K30" s="19">
        <f t="shared" si="4"/>
        <v>99.998280703765261</v>
      </c>
    </row>
    <row r="31" spans="1:11" ht="38.25">
      <c r="A31" s="24" t="s">
        <v>149</v>
      </c>
      <c r="B31" s="17" t="s">
        <v>150</v>
      </c>
      <c r="C31" s="18">
        <v>0</v>
      </c>
      <c r="D31" s="18">
        <v>17449</v>
      </c>
      <c r="E31" s="18">
        <v>0</v>
      </c>
      <c r="F31" s="18">
        <v>17448.7</v>
      </c>
      <c r="G31" s="18">
        <f t="shared" si="0"/>
        <v>17448.7</v>
      </c>
      <c r="H31" s="18">
        <f t="shared" si="1"/>
        <v>-17448.7</v>
      </c>
      <c r="I31" s="19">
        <f t="shared" si="2"/>
        <v>0</v>
      </c>
      <c r="J31" s="19">
        <f t="shared" si="3"/>
        <v>0</v>
      </c>
      <c r="K31" s="19">
        <f t="shared" si="4"/>
        <v>99.998280703765261</v>
      </c>
    </row>
    <row r="32" spans="1:11" ht="51">
      <c r="A32" s="25" t="s">
        <v>151</v>
      </c>
      <c r="B32" s="17" t="s">
        <v>152</v>
      </c>
      <c r="C32" s="18">
        <v>0</v>
      </c>
      <c r="D32" s="18">
        <v>17449</v>
      </c>
      <c r="E32" s="18">
        <v>0</v>
      </c>
      <c r="F32" s="18">
        <v>17448.7</v>
      </c>
      <c r="G32" s="18">
        <f t="shared" si="0"/>
        <v>17448.7</v>
      </c>
      <c r="H32" s="18">
        <f t="shared" si="1"/>
        <v>-17448.7</v>
      </c>
      <c r="I32" s="19">
        <f t="shared" si="2"/>
        <v>0</v>
      </c>
      <c r="J32" s="19">
        <f t="shared" si="3"/>
        <v>0</v>
      </c>
      <c r="K32" s="19">
        <f t="shared" si="4"/>
        <v>99.998280703765261</v>
      </c>
    </row>
    <row r="33" spans="1:11">
      <c r="A33" s="22" t="s">
        <v>28</v>
      </c>
      <c r="B33" s="17" t="s">
        <v>29</v>
      </c>
      <c r="C33" s="18">
        <v>383105049.11000001</v>
      </c>
      <c r="D33" s="18">
        <v>430302982</v>
      </c>
      <c r="E33" s="18">
        <v>407609414</v>
      </c>
      <c r="F33" s="18">
        <v>411745558.60000002</v>
      </c>
      <c r="G33" s="18">
        <f t="shared" si="0"/>
        <v>28640509.49000001</v>
      </c>
      <c r="H33" s="18">
        <f t="shared" si="1"/>
        <v>-4136144.6000000238</v>
      </c>
      <c r="I33" s="19">
        <f t="shared" si="2"/>
        <v>7.4758893302334144</v>
      </c>
      <c r="J33" s="19">
        <f t="shared" si="3"/>
        <v>101.0147323535565</v>
      </c>
      <c r="K33" s="19">
        <f t="shared" si="4"/>
        <v>95.687358866595076</v>
      </c>
    </row>
    <row r="34" spans="1:11">
      <c r="A34" s="23" t="s">
        <v>30</v>
      </c>
      <c r="B34" s="17" t="s">
        <v>31</v>
      </c>
      <c r="C34" s="18">
        <v>383105049.11000001</v>
      </c>
      <c r="D34" s="18">
        <v>430302982</v>
      </c>
      <c r="E34" s="18">
        <v>407609414</v>
      </c>
      <c r="F34" s="18">
        <v>411745558.60000002</v>
      </c>
      <c r="G34" s="18">
        <f t="shared" si="0"/>
        <v>28640509.49000001</v>
      </c>
      <c r="H34" s="18">
        <f t="shared" si="1"/>
        <v>-4136144.6000000238</v>
      </c>
      <c r="I34" s="19">
        <f t="shared" si="2"/>
        <v>7.4758893302334144</v>
      </c>
      <c r="J34" s="19">
        <f t="shared" si="3"/>
        <v>101.0147323535565</v>
      </c>
      <c r="K34" s="19">
        <f t="shared" si="4"/>
        <v>95.687358866595076</v>
      </c>
    </row>
    <row r="35" spans="1:11">
      <c r="A35" s="16" t="s">
        <v>32</v>
      </c>
      <c r="B35" s="17" t="s">
        <v>33</v>
      </c>
      <c r="C35" s="18">
        <v>400852696.17000002</v>
      </c>
      <c r="D35" s="18">
        <v>463288920</v>
      </c>
      <c r="E35" s="18">
        <v>429551528</v>
      </c>
      <c r="F35" s="18">
        <v>437210745.94999999</v>
      </c>
      <c r="G35" s="18">
        <f t="shared" si="0"/>
        <v>36358049.779999971</v>
      </c>
      <c r="H35" s="18">
        <f t="shared" si="1"/>
        <v>-7659217.9499999881</v>
      </c>
      <c r="I35" s="19">
        <f t="shared" si="2"/>
        <v>9.070177181639977</v>
      </c>
      <c r="J35" s="19">
        <f t="shared" si="3"/>
        <v>101.78307314739665</v>
      </c>
      <c r="K35" s="19">
        <f t="shared" si="4"/>
        <v>94.371077544871994</v>
      </c>
    </row>
    <row r="36" spans="1:11">
      <c r="A36" s="22" t="s">
        <v>34</v>
      </c>
      <c r="B36" s="17" t="s">
        <v>35</v>
      </c>
      <c r="C36" s="18">
        <v>373134617.30000001</v>
      </c>
      <c r="D36" s="18">
        <v>421796728</v>
      </c>
      <c r="E36" s="18">
        <v>393735998</v>
      </c>
      <c r="F36" s="18">
        <v>404189107.08999997</v>
      </c>
      <c r="G36" s="18">
        <f t="shared" si="0"/>
        <v>31054489.789999962</v>
      </c>
      <c r="H36" s="18">
        <f t="shared" si="1"/>
        <v>-10453109.089999974</v>
      </c>
      <c r="I36" s="19">
        <f t="shared" si="2"/>
        <v>8.3225968190006228</v>
      </c>
      <c r="J36" s="19">
        <f t="shared" si="3"/>
        <v>102.65485227235939</v>
      </c>
      <c r="K36" s="19">
        <f t="shared" si="4"/>
        <v>95.825567212555512</v>
      </c>
    </row>
    <row r="37" spans="1:11">
      <c r="A37" s="23" t="s">
        <v>36</v>
      </c>
      <c r="B37" s="17" t="s">
        <v>37</v>
      </c>
      <c r="C37" s="18">
        <v>360146676.81999999</v>
      </c>
      <c r="D37" s="18">
        <v>397241320</v>
      </c>
      <c r="E37" s="18">
        <v>375721327</v>
      </c>
      <c r="F37" s="18">
        <v>382411621.25</v>
      </c>
      <c r="G37" s="18">
        <f t="shared" si="0"/>
        <v>22264944.430000007</v>
      </c>
      <c r="H37" s="18">
        <f t="shared" si="1"/>
        <v>-6690294.25</v>
      </c>
      <c r="I37" s="19">
        <f t="shared" si="2"/>
        <v>6.1821879425887118</v>
      </c>
      <c r="J37" s="19">
        <f t="shared" si="3"/>
        <v>101.7806533111707</v>
      </c>
      <c r="K37" s="19">
        <f t="shared" si="4"/>
        <v>96.266828750342498</v>
      </c>
    </row>
    <row r="38" spans="1:11">
      <c r="A38" s="24" t="s">
        <v>38</v>
      </c>
      <c r="B38" s="17" t="s">
        <v>39</v>
      </c>
      <c r="C38" s="18">
        <v>255872086.05000001</v>
      </c>
      <c r="D38" s="18">
        <v>274414957</v>
      </c>
      <c r="E38" s="18">
        <v>257047216</v>
      </c>
      <c r="F38" s="18">
        <v>272458420.00999999</v>
      </c>
      <c r="G38" s="18">
        <f t="shared" si="0"/>
        <v>16586333.959999979</v>
      </c>
      <c r="H38" s="18">
        <f t="shared" si="1"/>
        <v>-15411204.00999999</v>
      </c>
      <c r="I38" s="19">
        <f t="shared" si="2"/>
        <v>6.4822756620504691</v>
      </c>
      <c r="J38" s="19">
        <f t="shared" si="3"/>
        <v>105.99547594788967</v>
      </c>
      <c r="K38" s="19">
        <f t="shared" si="4"/>
        <v>99.287015178986763</v>
      </c>
    </row>
    <row r="39" spans="1:11">
      <c r="A39" s="24" t="s">
        <v>40</v>
      </c>
      <c r="B39" s="17" t="s">
        <v>41</v>
      </c>
      <c r="C39" s="18">
        <v>104274590.77</v>
      </c>
      <c r="D39" s="18">
        <v>122826363</v>
      </c>
      <c r="E39" s="18">
        <v>118674111</v>
      </c>
      <c r="F39" s="18">
        <v>109953201.23999999</v>
      </c>
      <c r="G39" s="18">
        <f t="shared" si="0"/>
        <v>5678610.4699999988</v>
      </c>
      <c r="H39" s="18">
        <f t="shared" si="1"/>
        <v>8720909.7600000054</v>
      </c>
      <c r="I39" s="19">
        <f t="shared" si="2"/>
        <v>5.4458237889663792</v>
      </c>
      <c r="J39" s="19">
        <f t="shared" si="3"/>
        <v>92.651379743640959</v>
      </c>
      <c r="K39" s="19">
        <f t="shared" si="4"/>
        <v>89.519219290080258</v>
      </c>
    </row>
    <row r="40" spans="1:11">
      <c r="A40" s="25" t="s">
        <v>42</v>
      </c>
      <c r="B40" s="17" t="s">
        <v>43</v>
      </c>
      <c r="C40" s="18">
        <v>518670.41</v>
      </c>
      <c r="D40" s="18">
        <v>0</v>
      </c>
      <c r="E40" s="18">
        <v>0</v>
      </c>
      <c r="F40" s="18">
        <v>598611.32999999996</v>
      </c>
      <c r="G40" s="18">
        <f t="shared" si="0"/>
        <v>79940.919999999984</v>
      </c>
      <c r="H40" s="18">
        <f t="shared" si="1"/>
        <v>-598611.32999999996</v>
      </c>
      <c r="I40" s="19">
        <f t="shared" si="2"/>
        <v>15.412662542287677</v>
      </c>
      <c r="J40" s="19">
        <f t="shared" si="3"/>
        <v>0</v>
      </c>
      <c r="K40" s="19">
        <f t="shared" si="4"/>
        <v>0</v>
      </c>
    </row>
    <row r="41" spans="1:11">
      <c r="A41" s="23" t="s">
        <v>44</v>
      </c>
      <c r="B41" s="17" t="s">
        <v>45</v>
      </c>
      <c r="C41" s="18">
        <v>5173730.43</v>
      </c>
      <c r="D41" s="18">
        <v>7791968</v>
      </c>
      <c r="E41" s="18">
        <v>6381335</v>
      </c>
      <c r="F41" s="18">
        <v>7194035.4100000001</v>
      </c>
      <c r="G41" s="18">
        <f t="shared" si="0"/>
        <v>2020304.9800000004</v>
      </c>
      <c r="H41" s="18">
        <f t="shared" si="1"/>
        <v>-812700.41000000015</v>
      </c>
      <c r="I41" s="19">
        <f t="shared" si="2"/>
        <v>39.04928962446931</v>
      </c>
      <c r="J41" s="19">
        <f t="shared" si="3"/>
        <v>112.73558604900072</v>
      </c>
      <c r="K41" s="19">
        <f t="shared" si="4"/>
        <v>92.326295616203765</v>
      </c>
    </row>
    <row r="42" spans="1:11">
      <c r="A42" s="24" t="s">
        <v>46</v>
      </c>
      <c r="B42" s="17" t="s">
        <v>47</v>
      </c>
      <c r="C42" s="18">
        <v>4857922.13</v>
      </c>
      <c r="D42" s="18">
        <v>6888705</v>
      </c>
      <c r="E42" s="18">
        <v>6105323</v>
      </c>
      <c r="F42" s="18">
        <v>6462478.9100000001</v>
      </c>
      <c r="G42" s="18">
        <f t="shared" si="0"/>
        <v>1604556.7800000003</v>
      </c>
      <c r="H42" s="18">
        <f t="shared" si="1"/>
        <v>-357155.91000000015</v>
      </c>
      <c r="I42" s="19">
        <f t="shared" si="2"/>
        <v>33.029693293992779</v>
      </c>
      <c r="J42" s="19">
        <f t="shared" si="3"/>
        <v>105.84991015217378</v>
      </c>
      <c r="K42" s="19">
        <f t="shared" si="4"/>
        <v>93.812681919170586</v>
      </c>
    </row>
    <row r="43" spans="1:11">
      <c r="A43" s="24" t="s">
        <v>48</v>
      </c>
      <c r="B43" s="17" t="s">
        <v>49</v>
      </c>
      <c r="C43" s="18">
        <v>315808.3</v>
      </c>
      <c r="D43" s="18">
        <v>903263</v>
      </c>
      <c r="E43" s="18">
        <v>276012</v>
      </c>
      <c r="F43" s="18">
        <v>731556.5</v>
      </c>
      <c r="G43" s="18">
        <f t="shared" si="0"/>
        <v>415748.2</v>
      </c>
      <c r="H43" s="18">
        <f t="shared" si="1"/>
        <v>-455544.5</v>
      </c>
      <c r="I43" s="19">
        <f t="shared" si="2"/>
        <v>131.64574838596707</v>
      </c>
      <c r="J43" s="19">
        <f t="shared" si="3"/>
        <v>265.04517919510744</v>
      </c>
      <c r="K43" s="19">
        <f t="shared" si="4"/>
        <v>80.990420287336036</v>
      </c>
    </row>
    <row r="44" spans="1:11" ht="25.5">
      <c r="A44" s="23" t="s">
        <v>73</v>
      </c>
      <c r="B44" s="17" t="s">
        <v>74</v>
      </c>
      <c r="C44" s="18">
        <v>660537.68999999994</v>
      </c>
      <c r="D44" s="18">
        <v>5515755</v>
      </c>
      <c r="E44" s="18">
        <v>810474</v>
      </c>
      <c r="F44" s="18">
        <v>4442424.34</v>
      </c>
      <c r="G44" s="18">
        <f t="shared" si="0"/>
        <v>3781886.65</v>
      </c>
      <c r="H44" s="18">
        <f t="shared" si="1"/>
        <v>-3631950.34</v>
      </c>
      <c r="I44" s="19">
        <f t="shared" si="2"/>
        <v>572.54668541321246</v>
      </c>
      <c r="J44" s="19">
        <f t="shared" si="3"/>
        <v>548.12669376192207</v>
      </c>
      <c r="K44" s="19">
        <f t="shared" si="4"/>
        <v>80.540639314110223</v>
      </c>
    </row>
    <row r="45" spans="1:11">
      <c r="A45" s="24" t="s">
        <v>75</v>
      </c>
      <c r="B45" s="17" t="s">
        <v>76</v>
      </c>
      <c r="C45" s="18">
        <v>660537.68999999994</v>
      </c>
      <c r="D45" s="18">
        <v>5515755</v>
      </c>
      <c r="E45" s="18">
        <v>810474</v>
      </c>
      <c r="F45" s="18">
        <v>4442424.34</v>
      </c>
      <c r="G45" s="18">
        <f t="shared" si="0"/>
        <v>3781886.65</v>
      </c>
      <c r="H45" s="18">
        <f t="shared" si="1"/>
        <v>-3631950.34</v>
      </c>
      <c r="I45" s="19">
        <f t="shared" si="2"/>
        <v>572.54668541321246</v>
      </c>
      <c r="J45" s="19">
        <f t="shared" si="3"/>
        <v>548.12669376192207</v>
      </c>
      <c r="K45" s="19">
        <f t="shared" si="4"/>
        <v>80.540639314110223</v>
      </c>
    </row>
    <row r="46" spans="1:11" ht="25.5">
      <c r="A46" s="23" t="s">
        <v>50</v>
      </c>
      <c r="B46" s="17" t="s">
        <v>51</v>
      </c>
      <c r="C46" s="18">
        <v>7153672.3600000003</v>
      </c>
      <c r="D46" s="18">
        <v>11247685</v>
      </c>
      <c r="E46" s="18">
        <v>10822862</v>
      </c>
      <c r="F46" s="18">
        <v>10141026.09</v>
      </c>
      <c r="G46" s="18">
        <f t="shared" si="0"/>
        <v>2987353.7299999995</v>
      </c>
      <c r="H46" s="18">
        <f t="shared" si="1"/>
        <v>681835.91000000015</v>
      </c>
      <c r="I46" s="19">
        <f t="shared" si="2"/>
        <v>41.759722554584528</v>
      </c>
      <c r="J46" s="19">
        <f t="shared" si="3"/>
        <v>93.700040617721996</v>
      </c>
      <c r="K46" s="19">
        <f t="shared" si="4"/>
        <v>90.161007265050543</v>
      </c>
    </row>
    <row r="47" spans="1:11">
      <c r="A47" s="24" t="s">
        <v>52</v>
      </c>
      <c r="B47" s="17" t="s">
        <v>53</v>
      </c>
      <c r="C47" s="18">
        <v>557762.51</v>
      </c>
      <c r="D47" s="18">
        <v>597364</v>
      </c>
      <c r="E47" s="18">
        <v>560825</v>
      </c>
      <c r="F47" s="18">
        <v>567086.09</v>
      </c>
      <c r="G47" s="18">
        <f t="shared" si="0"/>
        <v>9323.5799999999581</v>
      </c>
      <c r="H47" s="18">
        <f t="shared" si="1"/>
        <v>-6261.0899999999674</v>
      </c>
      <c r="I47" s="19">
        <f t="shared" si="2"/>
        <v>1.671603923325705</v>
      </c>
      <c r="J47" s="19">
        <f t="shared" si="3"/>
        <v>101.11640707885702</v>
      </c>
      <c r="K47" s="19">
        <f t="shared" si="4"/>
        <v>94.93141367742281</v>
      </c>
    </row>
    <row r="48" spans="1:11" ht="25.5">
      <c r="A48" s="25" t="s">
        <v>77</v>
      </c>
      <c r="B48" s="17" t="s">
        <v>78</v>
      </c>
      <c r="C48" s="18">
        <v>186.48</v>
      </c>
      <c r="D48" s="18">
        <v>187</v>
      </c>
      <c r="E48" s="18">
        <v>187</v>
      </c>
      <c r="F48" s="18">
        <v>184.95</v>
      </c>
      <c r="G48" s="18">
        <f t="shared" si="0"/>
        <v>-1.5300000000000011</v>
      </c>
      <c r="H48" s="18">
        <f t="shared" si="1"/>
        <v>2.0500000000000114</v>
      </c>
      <c r="I48" s="19">
        <f t="shared" si="2"/>
        <v>-0.82046332046331827</v>
      </c>
      <c r="J48" s="19">
        <f t="shared" si="3"/>
        <v>98.903743315508024</v>
      </c>
      <c r="K48" s="19">
        <f t="shared" si="4"/>
        <v>98.903743315508024</v>
      </c>
    </row>
    <row r="49" spans="1:11" ht="25.5">
      <c r="A49" s="25" t="s">
        <v>54</v>
      </c>
      <c r="B49" s="17" t="s">
        <v>55</v>
      </c>
      <c r="C49" s="18">
        <v>557576.03</v>
      </c>
      <c r="D49" s="18">
        <v>597177</v>
      </c>
      <c r="E49" s="18">
        <v>560638</v>
      </c>
      <c r="F49" s="18">
        <v>566901.14</v>
      </c>
      <c r="G49" s="18">
        <f t="shared" si="0"/>
        <v>9325.109999999986</v>
      </c>
      <c r="H49" s="18">
        <f t="shared" si="1"/>
        <v>-6263.140000000014</v>
      </c>
      <c r="I49" s="19">
        <f t="shared" si="2"/>
        <v>1.6724373893906517</v>
      </c>
      <c r="J49" s="19">
        <f t="shared" si="3"/>
        <v>101.11714510967862</v>
      </c>
      <c r="K49" s="19">
        <f t="shared" si="4"/>
        <v>94.930169782158387</v>
      </c>
    </row>
    <row r="50" spans="1:11" ht="25.5">
      <c r="A50" s="26" t="s">
        <v>56</v>
      </c>
      <c r="B50" s="17" t="s">
        <v>57</v>
      </c>
      <c r="C50" s="18">
        <v>557096.12</v>
      </c>
      <c r="D50" s="18">
        <v>597177</v>
      </c>
      <c r="E50" s="18">
        <v>560638</v>
      </c>
      <c r="F50" s="18">
        <v>566901.14</v>
      </c>
      <c r="G50" s="18">
        <f t="shared" si="0"/>
        <v>9805.0200000000186</v>
      </c>
      <c r="H50" s="18">
        <f t="shared" si="1"/>
        <v>-6263.140000000014</v>
      </c>
      <c r="I50" s="19">
        <f t="shared" si="2"/>
        <v>1.7600230279830384</v>
      </c>
      <c r="J50" s="19">
        <f t="shared" si="3"/>
        <v>101.11714510967862</v>
      </c>
      <c r="K50" s="19">
        <f t="shared" si="4"/>
        <v>94.930169782158387</v>
      </c>
    </row>
    <row r="51" spans="1:11" ht="25.5">
      <c r="A51" s="26" t="s">
        <v>231</v>
      </c>
      <c r="B51" s="17" t="s">
        <v>232</v>
      </c>
      <c r="C51" s="18">
        <v>479.91</v>
      </c>
      <c r="D51" s="18">
        <v>0</v>
      </c>
      <c r="E51" s="18">
        <v>0</v>
      </c>
      <c r="F51" s="18">
        <v>0</v>
      </c>
      <c r="G51" s="18">
        <f t="shared" si="0"/>
        <v>-479.91</v>
      </c>
      <c r="H51" s="18">
        <f t="shared" si="1"/>
        <v>0</v>
      </c>
      <c r="I51" s="19">
        <f t="shared" si="2"/>
        <v>-100</v>
      </c>
      <c r="J51" s="19">
        <f t="shared" si="3"/>
        <v>0</v>
      </c>
      <c r="K51" s="19">
        <f t="shared" si="4"/>
        <v>0</v>
      </c>
    </row>
    <row r="52" spans="1:11" ht="51">
      <c r="A52" s="24" t="s">
        <v>153</v>
      </c>
      <c r="B52" s="17" t="s">
        <v>154</v>
      </c>
      <c r="C52" s="18">
        <v>14677.01</v>
      </c>
      <c r="D52" s="18">
        <v>4066</v>
      </c>
      <c r="E52" s="18">
        <v>0</v>
      </c>
      <c r="F52" s="18">
        <v>4051.91</v>
      </c>
      <c r="G52" s="18">
        <f t="shared" si="0"/>
        <v>-10625.1</v>
      </c>
      <c r="H52" s="18">
        <f t="shared" si="1"/>
        <v>-4051.91</v>
      </c>
      <c r="I52" s="19">
        <f t="shared" si="2"/>
        <v>-72.392810252224393</v>
      </c>
      <c r="J52" s="19">
        <f t="shared" si="3"/>
        <v>0</v>
      </c>
      <c r="K52" s="19">
        <f t="shared" si="4"/>
        <v>99.653467781603538</v>
      </c>
    </row>
    <row r="53" spans="1:11" ht="38.25">
      <c r="A53" s="25" t="s">
        <v>155</v>
      </c>
      <c r="B53" s="17" t="s">
        <v>156</v>
      </c>
      <c r="C53" s="18">
        <v>14677.01</v>
      </c>
      <c r="D53" s="18">
        <v>4066</v>
      </c>
      <c r="E53" s="18">
        <v>0</v>
      </c>
      <c r="F53" s="18">
        <v>4051.91</v>
      </c>
      <c r="G53" s="18">
        <f t="shared" si="0"/>
        <v>-10625.1</v>
      </c>
      <c r="H53" s="18">
        <f t="shared" si="1"/>
        <v>-4051.91</v>
      </c>
      <c r="I53" s="19">
        <f t="shared" si="2"/>
        <v>-72.392810252224393</v>
      </c>
      <c r="J53" s="19">
        <f t="shared" si="3"/>
        <v>0</v>
      </c>
      <c r="K53" s="19">
        <f t="shared" si="4"/>
        <v>99.653467781603538</v>
      </c>
    </row>
    <row r="54" spans="1:11" ht="25.5">
      <c r="A54" s="24" t="s">
        <v>157</v>
      </c>
      <c r="B54" s="17" t="s">
        <v>158</v>
      </c>
      <c r="C54" s="18">
        <v>244641.77</v>
      </c>
      <c r="D54" s="18">
        <v>768305</v>
      </c>
      <c r="E54" s="18">
        <v>231079</v>
      </c>
      <c r="F54" s="18">
        <v>762481.19</v>
      </c>
      <c r="G54" s="18">
        <f t="shared" si="0"/>
        <v>517839.41999999993</v>
      </c>
      <c r="H54" s="18">
        <f t="shared" si="1"/>
        <v>-531402.18999999994</v>
      </c>
      <c r="I54" s="19">
        <f t="shared" si="2"/>
        <v>211.67252836668081</v>
      </c>
      <c r="J54" s="19">
        <f t="shared" si="3"/>
        <v>329.96559185386809</v>
      </c>
      <c r="K54" s="19">
        <f t="shared" si="4"/>
        <v>99.241992437899</v>
      </c>
    </row>
    <row r="55" spans="1:11" ht="25.5">
      <c r="A55" s="25" t="s">
        <v>159</v>
      </c>
      <c r="B55" s="17" t="s">
        <v>160</v>
      </c>
      <c r="C55" s="18">
        <v>0</v>
      </c>
      <c r="D55" s="18">
        <v>366681</v>
      </c>
      <c r="E55" s="18">
        <v>0</v>
      </c>
      <c r="F55" s="18">
        <v>366679.83</v>
      </c>
      <c r="G55" s="18">
        <f t="shared" si="0"/>
        <v>366679.83</v>
      </c>
      <c r="H55" s="18">
        <f t="shared" si="1"/>
        <v>-366679.83</v>
      </c>
      <c r="I55" s="19">
        <f t="shared" si="2"/>
        <v>0</v>
      </c>
      <c r="J55" s="19">
        <f t="shared" si="3"/>
        <v>0</v>
      </c>
      <c r="K55" s="19">
        <f t="shared" si="4"/>
        <v>99.999680921563979</v>
      </c>
    </row>
    <row r="56" spans="1:11" ht="38.25">
      <c r="A56" s="25" t="s">
        <v>179</v>
      </c>
      <c r="B56" s="17" t="s">
        <v>180</v>
      </c>
      <c r="C56" s="18">
        <v>244641.77</v>
      </c>
      <c r="D56" s="18">
        <v>401624</v>
      </c>
      <c r="E56" s="18">
        <v>231079</v>
      </c>
      <c r="F56" s="18">
        <v>395801.36</v>
      </c>
      <c r="G56" s="18">
        <f t="shared" si="0"/>
        <v>151159.59</v>
      </c>
      <c r="H56" s="18">
        <f t="shared" si="1"/>
        <v>-164722.35999999999</v>
      </c>
      <c r="I56" s="19">
        <f t="shared" si="2"/>
        <v>61.788136179688365</v>
      </c>
      <c r="J56" s="19">
        <f t="shared" si="3"/>
        <v>171.28400244072373</v>
      </c>
      <c r="K56" s="19">
        <f t="shared" si="4"/>
        <v>98.550226082106633</v>
      </c>
    </row>
    <row r="57" spans="1:11">
      <c r="A57" s="24" t="s">
        <v>181</v>
      </c>
      <c r="B57" s="17" t="s">
        <v>182</v>
      </c>
      <c r="C57" s="18">
        <v>6336591.0700000003</v>
      </c>
      <c r="D57" s="18">
        <v>9877950</v>
      </c>
      <c r="E57" s="18">
        <v>10030958</v>
      </c>
      <c r="F57" s="18">
        <v>8807406.9000000004</v>
      </c>
      <c r="G57" s="18">
        <f t="shared" si="0"/>
        <v>2470815.83</v>
      </c>
      <c r="H57" s="18">
        <f t="shared" si="1"/>
        <v>1223551.0999999996</v>
      </c>
      <c r="I57" s="19">
        <f t="shared" si="2"/>
        <v>38.99282441781429</v>
      </c>
      <c r="J57" s="19">
        <f t="shared" si="3"/>
        <v>87.802250791998134</v>
      </c>
      <c r="K57" s="19">
        <f t="shared" si="4"/>
        <v>89.162294808133268</v>
      </c>
    </row>
    <row r="58" spans="1:11">
      <c r="A58" s="22" t="s">
        <v>58</v>
      </c>
      <c r="B58" s="17" t="s">
        <v>59</v>
      </c>
      <c r="C58" s="18">
        <v>27718078.870000001</v>
      </c>
      <c r="D58" s="18">
        <v>41492192</v>
      </c>
      <c r="E58" s="18">
        <v>35815530</v>
      </c>
      <c r="F58" s="18">
        <v>33021638.859999999</v>
      </c>
      <c r="G58" s="18">
        <f t="shared" si="0"/>
        <v>5303559.9899999984</v>
      </c>
      <c r="H58" s="18">
        <f t="shared" si="1"/>
        <v>2793891.1400000006</v>
      </c>
      <c r="I58" s="19">
        <f t="shared" si="2"/>
        <v>19.133937870925749</v>
      </c>
      <c r="J58" s="19">
        <f t="shared" si="3"/>
        <v>92.19921877464887</v>
      </c>
      <c r="K58" s="19">
        <f t="shared" si="4"/>
        <v>79.585187642050826</v>
      </c>
    </row>
    <row r="59" spans="1:11">
      <c r="A59" s="23" t="s">
        <v>60</v>
      </c>
      <c r="B59" s="17" t="s">
        <v>61</v>
      </c>
      <c r="C59" s="18">
        <v>27718078.870000001</v>
      </c>
      <c r="D59" s="18">
        <v>41492192</v>
      </c>
      <c r="E59" s="18">
        <v>35815530</v>
      </c>
      <c r="F59" s="18">
        <v>33021638.859999999</v>
      </c>
      <c r="G59" s="18">
        <f t="shared" si="0"/>
        <v>5303559.9899999984</v>
      </c>
      <c r="H59" s="18">
        <f t="shared" si="1"/>
        <v>2793891.1400000006</v>
      </c>
      <c r="I59" s="19">
        <f t="shared" si="2"/>
        <v>19.133937870925749</v>
      </c>
      <c r="J59" s="19">
        <f t="shared" si="3"/>
        <v>92.19921877464887</v>
      </c>
      <c r="K59" s="19">
        <f t="shared" si="4"/>
        <v>79.585187642050826</v>
      </c>
    </row>
    <row r="60" spans="1:11">
      <c r="A60" s="16"/>
      <c r="B60" s="17" t="s">
        <v>62</v>
      </c>
      <c r="C60" s="18">
        <v>3386243.53</v>
      </c>
      <c r="D60" s="18">
        <v>-3955275</v>
      </c>
      <c r="E60" s="18">
        <v>-89183</v>
      </c>
      <c r="F60" s="18">
        <v>-267224.5</v>
      </c>
      <c r="G60" s="18">
        <f t="shared" si="0"/>
        <v>-3653468.03</v>
      </c>
      <c r="H60" s="18">
        <f t="shared" si="1"/>
        <v>178041.5</v>
      </c>
      <c r="I60" s="19">
        <f t="shared" si="2"/>
        <v>-107.89147318060731</v>
      </c>
      <c r="J60" s="19">
        <f t="shared" si="3"/>
        <v>299.63614141708621</v>
      </c>
      <c r="K60" s="19">
        <f t="shared" si="4"/>
        <v>6.7561547553583514</v>
      </c>
    </row>
    <row r="61" spans="1:11">
      <c r="A61" s="16" t="s">
        <v>63</v>
      </c>
      <c r="B61" s="17" t="s">
        <v>64</v>
      </c>
      <c r="C61" s="18">
        <v>-3386243.53</v>
      </c>
      <c r="D61" s="18">
        <v>3955275</v>
      </c>
      <c r="E61" s="18">
        <v>89183</v>
      </c>
      <c r="F61" s="18">
        <v>267224.5</v>
      </c>
      <c r="G61" s="18">
        <f t="shared" si="0"/>
        <v>3653468.03</v>
      </c>
      <c r="H61" s="18">
        <f t="shared" si="1"/>
        <v>-178041.5</v>
      </c>
      <c r="I61" s="19">
        <f t="shared" si="2"/>
        <v>-107.89147318060731</v>
      </c>
      <c r="J61" s="19">
        <f t="shared" si="3"/>
        <v>299.63614141708621</v>
      </c>
      <c r="K61" s="19">
        <f t="shared" si="4"/>
        <v>6.7561547553583514</v>
      </c>
    </row>
    <row r="62" spans="1:11">
      <c r="A62" s="22" t="s">
        <v>65</v>
      </c>
      <c r="B62" s="17" t="s">
        <v>66</v>
      </c>
      <c r="C62" s="18">
        <v>-3386243.53</v>
      </c>
      <c r="D62" s="18">
        <v>3955275</v>
      </c>
      <c r="E62" s="18">
        <v>89183</v>
      </c>
      <c r="F62" s="18">
        <v>267224.5</v>
      </c>
      <c r="G62" s="18">
        <f t="shared" si="0"/>
        <v>3653468.03</v>
      </c>
      <c r="H62" s="18">
        <f t="shared" si="1"/>
        <v>-178041.5</v>
      </c>
      <c r="I62" s="19">
        <f t="shared" si="2"/>
        <v>-107.89147318060731</v>
      </c>
      <c r="J62" s="19">
        <f t="shared" si="3"/>
        <v>299.63614141708621</v>
      </c>
      <c r="K62" s="19">
        <f t="shared" si="4"/>
        <v>6.7561547553583514</v>
      </c>
    </row>
    <row r="63" spans="1:11" ht="25.5">
      <c r="A63" s="23" t="s">
        <v>79</v>
      </c>
      <c r="B63" s="17" t="s">
        <v>80</v>
      </c>
      <c r="C63" s="18">
        <v>-380808.92</v>
      </c>
      <c r="D63" s="18">
        <v>1843112</v>
      </c>
      <c r="E63" s="18">
        <v>0</v>
      </c>
      <c r="F63" s="18">
        <v>-1822168.31</v>
      </c>
      <c r="G63" s="18">
        <f t="shared" si="0"/>
        <v>-1441359.3900000001</v>
      </c>
      <c r="H63" s="18">
        <f t="shared" si="1"/>
        <v>1822168.31</v>
      </c>
      <c r="I63" s="19">
        <f t="shared" si="2"/>
        <v>378.49937706291126</v>
      </c>
      <c r="J63" s="19">
        <f t="shared" si="3"/>
        <v>0</v>
      </c>
      <c r="K63" s="19">
        <f t="shared" si="4"/>
        <v>-98.86367784486238</v>
      </c>
    </row>
    <row r="64" spans="1:11" ht="25.5">
      <c r="A64" s="23" t="s">
        <v>103</v>
      </c>
      <c r="B64" s="17" t="s">
        <v>104</v>
      </c>
      <c r="C64" s="18">
        <v>-1175797.05</v>
      </c>
      <c r="D64" s="18">
        <v>2112163</v>
      </c>
      <c r="E64" s="18">
        <v>89183</v>
      </c>
      <c r="F64" s="18">
        <v>-2300526.21</v>
      </c>
      <c r="G64" s="18">
        <f t="shared" si="0"/>
        <v>-1124729.1599999999</v>
      </c>
      <c r="H64" s="18">
        <f t="shared" si="1"/>
        <v>2389709.21</v>
      </c>
      <c r="I64" s="19">
        <f t="shared" si="2"/>
        <v>95.656742802680071</v>
      </c>
      <c r="J64" s="19">
        <f t="shared" si="3"/>
        <v>-2579.5568774317976</v>
      </c>
      <c r="K64" s="19">
        <f t="shared" si="4"/>
        <v>-108.91802431914581</v>
      </c>
    </row>
    <row r="65" spans="1:11">
      <c r="A65" s="16"/>
      <c r="B65" s="17"/>
      <c r="C65" s="18"/>
      <c r="D65" s="18"/>
      <c r="E65" s="18"/>
      <c r="F65" s="18"/>
      <c r="G65" s="18"/>
      <c r="H65" s="18"/>
      <c r="I65" s="19"/>
      <c r="J65" s="19"/>
      <c r="K65" s="19"/>
    </row>
    <row r="66" spans="1:11">
      <c r="A66" s="27"/>
      <c r="B66" s="28" t="s">
        <v>67</v>
      </c>
      <c r="C66" s="29"/>
      <c r="D66" s="29"/>
      <c r="E66" s="29"/>
      <c r="F66" s="29"/>
      <c r="G66" s="29"/>
      <c r="H66" s="29"/>
      <c r="I66" s="30"/>
      <c r="J66" s="30"/>
      <c r="K66" s="30"/>
    </row>
    <row r="67" spans="1:11">
      <c r="A67" s="16" t="s">
        <v>24</v>
      </c>
      <c r="B67" s="17" t="s">
        <v>25</v>
      </c>
      <c r="C67" s="18">
        <v>373410426.22000003</v>
      </c>
      <c r="D67" s="18">
        <v>415347648</v>
      </c>
      <c r="E67" s="18">
        <v>385728186</v>
      </c>
      <c r="F67" s="18">
        <v>400804970.70999998</v>
      </c>
      <c r="G67" s="18">
        <f t="shared" ref="G67:G101" si="5">F67-C67</f>
        <v>27394544.48999995</v>
      </c>
      <c r="H67" s="18">
        <f t="shared" ref="H67:H101" si="6">E67-F67</f>
        <v>-15076784.709999979</v>
      </c>
      <c r="I67" s="19">
        <f t="shared" ref="I67:I101" si="7">IF(ISERROR(F67/C67),0,F67/C67*100-100)</f>
        <v>7.336309477834476</v>
      </c>
      <c r="J67" s="19">
        <f t="shared" ref="J67:J101" si="8">IF(ISERROR(F67/E67),0,F67/E67*100)</f>
        <v>103.90865517667925</v>
      </c>
      <c r="K67" s="19">
        <f t="shared" ref="K67:K101" si="9">IF(ISERROR(F67/D67),0,F67/D67*100)</f>
        <v>96.498673494354293</v>
      </c>
    </row>
    <row r="68" spans="1:11" ht="25.5">
      <c r="A68" s="22" t="s">
        <v>26</v>
      </c>
      <c r="B68" s="17" t="s">
        <v>27</v>
      </c>
      <c r="C68" s="18">
        <v>4796453.26</v>
      </c>
      <c r="D68" s="18">
        <v>4319882</v>
      </c>
      <c r="E68" s="18">
        <v>3944155</v>
      </c>
      <c r="F68" s="18">
        <v>3132087.73</v>
      </c>
      <c r="G68" s="18">
        <f t="shared" si="5"/>
        <v>-1664365.5299999998</v>
      </c>
      <c r="H68" s="18">
        <f t="shared" si="6"/>
        <v>812067.27</v>
      </c>
      <c r="I68" s="19">
        <f t="shared" si="7"/>
        <v>-34.699921791794964</v>
      </c>
      <c r="J68" s="19">
        <f t="shared" si="8"/>
        <v>79.410868234133801</v>
      </c>
      <c r="K68" s="19">
        <f t="shared" si="9"/>
        <v>72.504011220676858</v>
      </c>
    </row>
    <row r="69" spans="1:11">
      <c r="A69" s="22" t="s">
        <v>89</v>
      </c>
      <c r="B69" s="17" t="s">
        <v>90</v>
      </c>
      <c r="C69" s="18">
        <v>1869703.18</v>
      </c>
      <c r="D69" s="18">
        <v>908985</v>
      </c>
      <c r="E69" s="18">
        <v>233595</v>
      </c>
      <c r="F69" s="18">
        <v>853931.13</v>
      </c>
      <c r="G69" s="18">
        <f t="shared" si="5"/>
        <v>-1015772.0499999999</v>
      </c>
      <c r="H69" s="18">
        <f t="shared" si="6"/>
        <v>-620336.13</v>
      </c>
      <c r="I69" s="19">
        <f t="shared" si="7"/>
        <v>-54.327984295346816</v>
      </c>
      <c r="J69" s="19">
        <f t="shared" si="8"/>
        <v>365.56053425801065</v>
      </c>
      <c r="K69" s="19">
        <f t="shared" si="9"/>
        <v>93.943368702453839</v>
      </c>
    </row>
    <row r="70" spans="1:11">
      <c r="A70" s="23" t="s">
        <v>91</v>
      </c>
      <c r="B70" s="17" t="s">
        <v>92</v>
      </c>
      <c r="C70" s="18">
        <v>1869703.18</v>
      </c>
      <c r="D70" s="18">
        <v>908985</v>
      </c>
      <c r="E70" s="18">
        <v>233595</v>
      </c>
      <c r="F70" s="18">
        <v>853931.13</v>
      </c>
      <c r="G70" s="18">
        <f t="shared" si="5"/>
        <v>-1015772.0499999999</v>
      </c>
      <c r="H70" s="18">
        <f t="shared" si="6"/>
        <v>-620336.13</v>
      </c>
      <c r="I70" s="19">
        <f t="shared" si="7"/>
        <v>-54.327984295346816</v>
      </c>
      <c r="J70" s="19">
        <f t="shared" si="8"/>
        <v>365.56053425801065</v>
      </c>
      <c r="K70" s="19">
        <f t="shared" si="9"/>
        <v>93.943368702453839</v>
      </c>
    </row>
    <row r="71" spans="1:11">
      <c r="A71" s="24" t="s">
        <v>93</v>
      </c>
      <c r="B71" s="17" t="s">
        <v>94</v>
      </c>
      <c r="C71" s="18">
        <v>1869703.18</v>
      </c>
      <c r="D71" s="18">
        <v>908985</v>
      </c>
      <c r="E71" s="18">
        <v>233595</v>
      </c>
      <c r="F71" s="18">
        <v>853931.13</v>
      </c>
      <c r="G71" s="18">
        <f t="shared" si="5"/>
        <v>-1015772.0499999999</v>
      </c>
      <c r="H71" s="18">
        <f t="shared" si="6"/>
        <v>-620336.13</v>
      </c>
      <c r="I71" s="19">
        <f t="shared" si="7"/>
        <v>-54.327984295346816</v>
      </c>
      <c r="J71" s="19">
        <f t="shared" si="8"/>
        <v>365.56053425801065</v>
      </c>
      <c r="K71" s="19">
        <f t="shared" si="9"/>
        <v>93.943368702453839</v>
      </c>
    </row>
    <row r="72" spans="1:11" ht="25.5">
      <c r="A72" s="25" t="s">
        <v>95</v>
      </c>
      <c r="B72" s="17" t="s">
        <v>96</v>
      </c>
      <c r="C72" s="18">
        <v>1869703.18</v>
      </c>
      <c r="D72" s="18">
        <v>908985</v>
      </c>
      <c r="E72" s="18">
        <v>233595</v>
      </c>
      <c r="F72" s="18">
        <v>853931.13</v>
      </c>
      <c r="G72" s="18">
        <f t="shared" si="5"/>
        <v>-1015772.0499999999</v>
      </c>
      <c r="H72" s="18">
        <f t="shared" si="6"/>
        <v>-620336.13</v>
      </c>
      <c r="I72" s="19">
        <f t="shared" si="7"/>
        <v>-54.327984295346816</v>
      </c>
      <c r="J72" s="19">
        <f t="shared" si="8"/>
        <v>365.56053425801065</v>
      </c>
      <c r="K72" s="19">
        <f t="shared" si="9"/>
        <v>93.943368702453839</v>
      </c>
    </row>
    <row r="73" spans="1:11" ht="25.5">
      <c r="A73" s="26" t="s">
        <v>97</v>
      </c>
      <c r="B73" s="17" t="s">
        <v>98</v>
      </c>
      <c r="C73" s="18">
        <v>76121.600000000006</v>
      </c>
      <c r="D73" s="18">
        <v>88515</v>
      </c>
      <c r="E73" s="18">
        <v>0</v>
      </c>
      <c r="F73" s="18">
        <v>33461.129999999997</v>
      </c>
      <c r="G73" s="18">
        <f t="shared" si="5"/>
        <v>-42660.470000000008</v>
      </c>
      <c r="H73" s="18">
        <f t="shared" si="6"/>
        <v>-33461.129999999997</v>
      </c>
      <c r="I73" s="19">
        <f t="shared" si="7"/>
        <v>-56.042529321506649</v>
      </c>
      <c r="J73" s="19">
        <f t="shared" si="8"/>
        <v>0</v>
      </c>
      <c r="K73" s="19">
        <f t="shared" si="9"/>
        <v>37.802779189967801</v>
      </c>
    </row>
    <row r="74" spans="1:11" ht="25.5">
      <c r="A74" s="26" t="s">
        <v>139</v>
      </c>
      <c r="B74" s="17" t="s">
        <v>140</v>
      </c>
      <c r="C74" s="18">
        <v>1793581.58</v>
      </c>
      <c r="D74" s="18">
        <v>820470</v>
      </c>
      <c r="E74" s="18">
        <v>233595</v>
      </c>
      <c r="F74" s="18">
        <v>820470</v>
      </c>
      <c r="G74" s="18">
        <f t="shared" si="5"/>
        <v>-973111.58000000007</v>
      </c>
      <c r="H74" s="18">
        <f t="shared" si="6"/>
        <v>-586875</v>
      </c>
      <c r="I74" s="19">
        <f t="shared" si="7"/>
        <v>-54.255217094725069</v>
      </c>
      <c r="J74" s="19">
        <f t="shared" si="8"/>
        <v>351.2361137866821</v>
      </c>
      <c r="K74" s="19">
        <f t="shared" si="9"/>
        <v>100</v>
      </c>
    </row>
    <row r="75" spans="1:11">
      <c r="A75" s="22" t="s">
        <v>28</v>
      </c>
      <c r="B75" s="17" t="s">
        <v>29</v>
      </c>
      <c r="C75" s="18">
        <v>366744269.77999997</v>
      </c>
      <c r="D75" s="18">
        <v>410118781</v>
      </c>
      <c r="E75" s="18">
        <v>381550436</v>
      </c>
      <c r="F75" s="18">
        <v>396818951.85000002</v>
      </c>
      <c r="G75" s="18">
        <f t="shared" si="5"/>
        <v>30074682.070000052</v>
      </c>
      <c r="H75" s="18">
        <f t="shared" si="6"/>
        <v>-15268515.850000024</v>
      </c>
      <c r="I75" s="19">
        <f t="shared" si="7"/>
        <v>8.2004504359511827</v>
      </c>
      <c r="J75" s="19">
        <f t="shared" si="8"/>
        <v>104.00170315884529</v>
      </c>
      <c r="K75" s="19">
        <f t="shared" si="9"/>
        <v>96.757078737635283</v>
      </c>
    </row>
    <row r="76" spans="1:11">
      <c r="A76" s="23" t="s">
        <v>30</v>
      </c>
      <c r="B76" s="17" t="s">
        <v>31</v>
      </c>
      <c r="C76" s="18">
        <v>366744269.77999997</v>
      </c>
      <c r="D76" s="18">
        <v>410118781</v>
      </c>
      <c r="E76" s="18">
        <v>381550436</v>
      </c>
      <c r="F76" s="18">
        <v>396818951.85000002</v>
      </c>
      <c r="G76" s="18">
        <f t="shared" si="5"/>
        <v>30074682.070000052</v>
      </c>
      <c r="H76" s="18">
        <f t="shared" si="6"/>
        <v>-15268515.850000024</v>
      </c>
      <c r="I76" s="19">
        <f t="shared" si="7"/>
        <v>8.2004504359511827</v>
      </c>
      <c r="J76" s="19">
        <f t="shared" si="8"/>
        <v>104.00170315884529</v>
      </c>
      <c r="K76" s="19">
        <f t="shared" si="9"/>
        <v>96.757078737635283</v>
      </c>
    </row>
    <row r="77" spans="1:11">
      <c r="A77" s="16" t="s">
        <v>32</v>
      </c>
      <c r="B77" s="17" t="s">
        <v>33</v>
      </c>
      <c r="C77" s="18">
        <v>371156556.56999999</v>
      </c>
      <c r="D77" s="18">
        <v>417190760</v>
      </c>
      <c r="E77" s="18">
        <v>385728186</v>
      </c>
      <c r="F77" s="18">
        <v>400836451.48000002</v>
      </c>
      <c r="G77" s="18">
        <f t="shared" si="5"/>
        <v>29679894.910000026</v>
      </c>
      <c r="H77" s="18">
        <f t="shared" si="6"/>
        <v>-15108265.480000019</v>
      </c>
      <c r="I77" s="19">
        <f t="shared" si="7"/>
        <v>7.9965972268638552</v>
      </c>
      <c r="J77" s="19">
        <f t="shared" si="8"/>
        <v>103.91681656367213</v>
      </c>
      <c r="K77" s="19">
        <f t="shared" si="9"/>
        <v>96.079896755143864</v>
      </c>
    </row>
    <row r="78" spans="1:11">
      <c r="A78" s="22" t="s">
        <v>34</v>
      </c>
      <c r="B78" s="17" t="s">
        <v>35</v>
      </c>
      <c r="C78" s="18">
        <v>356035874.73000002</v>
      </c>
      <c r="D78" s="18">
        <v>389340082</v>
      </c>
      <c r="E78" s="18">
        <v>370752085</v>
      </c>
      <c r="F78" s="18">
        <v>377136802.11000001</v>
      </c>
      <c r="G78" s="18">
        <f t="shared" si="5"/>
        <v>21100927.379999995</v>
      </c>
      <c r="H78" s="18">
        <f t="shared" si="6"/>
        <v>-6384717.1100000143</v>
      </c>
      <c r="I78" s="19">
        <f t="shared" si="7"/>
        <v>5.9266295555193409</v>
      </c>
      <c r="J78" s="19">
        <f t="shared" si="8"/>
        <v>101.72209877390171</v>
      </c>
      <c r="K78" s="19">
        <f t="shared" si="9"/>
        <v>96.865650249182409</v>
      </c>
    </row>
    <row r="79" spans="1:11">
      <c r="A79" s="23" t="s">
        <v>36</v>
      </c>
      <c r="B79" s="17" t="s">
        <v>37</v>
      </c>
      <c r="C79" s="18">
        <v>350620498.64999998</v>
      </c>
      <c r="D79" s="18">
        <v>381323721</v>
      </c>
      <c r="E79" s="18">
        <v>363670902</v>
      </c>
      <c r="F79" s="18">
        <v>369413626.73000002</v>
      </c>
      <c r="G79" s="18">
        <f t="shared" si="5"/>
        <v>18793128.080000043</v>
      </c>
      <c r="H79" s="18">
        <f t="shared" si="6"/>
        <v>-5742724.7300000191</v>
      </c>
      <c r="I79" s="19">
        <f t="shared" si="7"/>
        <v>5.3599627381626362</v>
      </c>
      <c r="J79" s="19">
        <f t="shared" si="8"/>
        <v>101.57909931710731</v>
      </c>
      <c r="K79" s="19">
        <f t="shared" si="9"/>
        <v>96.876644799655679</v>
      </c>
    </row>
    <row r="80" spans="1:11">
      <c r="A80" s="24" t="s">
        <v>38</v>
      </c>
      <c r="B80" s="17" t="s">
        <v>39</v>
      </c>
      <c r="C80" s="18">
        <v>253760589.19</v>
      </c>
      <c r="D80" s="18">
        <v>271542803</v>
      </c>
      <c r="E80" s="18">
        <v>255124009</v>
      </c>
      <c r="F80" s="18">
        <v>270043827.45999998</v>
      </c>
      <c r="G80" s="18">
        <f t="shared" si="5"/>
        <v>16283238.269999981</v>
      </c>
      <c r="H80" s="18">
        <f t="shared" si="6"/>
        <v>-14919818.459999979</v>
      </c>
      <c r="I80" s="19">
        <f t="shared" si="7"/>
        <v>6.4167719353016395</v>
      </c>
      <c r="J80" s="19">
        <f t="shared" si="8"/>
        <v>105.84806522854538</v>
      </c>
      <c r="K80" s="19">
        <f t="shared" si="9"/>
        <v>99.447978173812984</v>
      </c>
    </row>
    <row r="81" spans="1:11">
      <c r="A81" s="24" t="s">
        <v>40</v>
      </c>
      <c r="B81" s="17" t="s">
        <v>41</v>
      </c>
      <c r="C81" s="18">
        <v>96859909.459999993</v>
      </c>
      <c r="D81" s="18">
        <v>109780918</v>
      </c>
      <c r="E81" s="18">
        <v>108546893</v>
      </c>
      <c r="F81" s="18">
        <v>99369799.269999996</v>
      </c>
      <c r="G81" s="18">
        <f t="shared" si="5"/>
        <v>2509889.8100000024</v>
      </c>
      <c r="H81" s="18">
        <f t="shared" si="6"/>
        <v>9177093.7300000042</v>
      </c>
      <c r="I81" s="19">
        <f t="shared" si="7"/>
        <v>2.5912576462158654</v>
      </c>
      <c r="J81" s="19">
        <f t="shared" si="8"/>
        <v>91.545503075799687</v>
      </c>
      <c r="K81" s="19">
        <f t="shared" si="9"/>
        <v>90.516458670895787</v>
      </c>
    </row>
    <row r="82" spans="1:11">
      <c r="A82" s="25" t="s">
        <v>42</v>
      </c>
      <c r="B82" s="17" t="s">
        <v>43</v>
      </c>
      <c r="C82" s="18">
        <v>442106.39</v>
      </c>
      <c r="D82" s="18">
        <v>0</v>
      </c>
      <c r="E82" s="18">
        <v>0</v>
      </c>
      <c r="F82" s="18">
        <v>543598.99</v>
      </c>
      <c r="G82" s="18">
        <f t="shared" si="5"/>
        <v>101492.59999999998</v>
      </c>
      <c r="H82" s="18">
        <f t="shared" si="6"/>
        <v>-543598.99</v>
      </c>
      <c r="I82" s="19">
        <f t="shared" si="7"/>
        <v>22.956601011806228</v>
      </c>
      <c r="J82" s="19">
        <f t="shared" si="8"/>
        <v>0</v>
      </c>
      <c r="K82" s="19">
        <f t="shared" si="9"/>
        <v>0</v>
      </c>
    </row>
    <row r="83" spans="1:11">
      <c r="A83" s="23" t="s">
        <v>44</v>
      </c>
      <c r="B83" s="17" t="s">
        <v>45</v>
      </c>
      <c r="C83" s="18">
        <v>4559603.1100000003</v>
      </c>
      <c r="D83" s="18">
        <v>6565669</v>
      </c>
      <c r="E83" s="18">
        <v>6190479</v>
      </c>
      <c r="F83" s="18">
        <v>6313857.46</v>
      </c>
      <c r="G83" s="18">
        <f t="shared" si="5"/>
        <v>1754254.3499999996</v>
      </c>
      <c r="H83" s="18">
        <f t="shared" si="6"/>
        <v>-123378.45999999996</v>
      </c>
      <c r="I83" s="19">
        <f t="shared" si="7"/>
        <v>38.473838789885377</v>
      </c>
      <c r="J83" s="19">
        <f t="shared" si="8"/>
        <v>101.99303575700685</v>
      </c>
      <c r="K83" s="19">
        <f t="shared" si="9"/>
        <v>96.164723808038445</v>
      </c>
    </row>
    <row r="84" spans="1:11">
      <c r="A84" s="24" t="s">
        <v>46</v>
      </c>
      <c r="B84" s="17" t="s">
        <v>47</v>
      </c>
      <c r="C84" s="18">
        <v>4268669.32</v>
      </c>
      <c r="D84" s="18">
        <v>6004454</v>
      </c>
      <c r="E84" s="18">
        <v>5939767</v>
      </c>
      <c r="F84" s="18">
        <v>5757103.0300000003</v>
      </c>
      <c r="G84" s="18">
        <f t="shared" si="5"/>
        <v>1488433.71</v>
      </c>
      <c r="H84" s="18">
        <f t="shared" si="6"/>
        <v>182663.96999999974</v>
      </c>
      <c r="I84" s="19">
        <f t="shared" si="7"/>
        <v>34.868798644726127</v>
      </c>
      <c r="J84" s="19">
        <f t="shared" si="8"/>
        <v>96.924728360556912</v>
      </c>
      <c r="K84" s="19">
        <f t="shared" si="9"/>
        <v>95.880541844437488</v>
      </c>
    </row>
    <row r="85" spans="1:11">
      <c r="A85" s="24" t="s">
        <v>48</v>
      </c>
      <c r="B85" s="17" t="s">
        <v>49</v>
      </c>
      <c r="C85" s="18">
        <v>290933.78999999998</v>
      </c>
      <c r="D85" s="18">
        <v>561215</v>
      </c>
      <c r="E85" s="18">
        <v>250712</v>
      </c>
      <c r="F85" s="18">
        <v>556754.43000000005</v>
      </c>
      <c r="G85" s="18">
        <f t="shared" si="5"/>
        <v>265820.64000000007</v>
      </c>
      <c r="H85" s="18">
        <f t="shared" si="6"/>
        <v>-306042.43000000005</v>
      </c>
      <c r="I85" s="19">
        <f t="shared" si="7"/>
        <v>91.368087563840589</v>
      </c>
      <c r="J85" s="19">
        <f t="shared" si="8"/>
        <v>222.06931858068222</v>
      </c>
      <c r="K85" s="19">
        <f t="shared" si="9"/>
        <v>99.205194087827309</v>
      </c>
    </row>
    <row r="86" spans="1:11" ht="25.5">
      <c r="A86" s="23" t="s">
        <v>73</v>
      </c>
      <c r="B86" s="17" t="s">
        <v>74</v>
      </c>
      <c r="C86" s="18">
        <v>111100.51</v>
      </c>
      <c r="D86" s="18">
        <v>131823</v>
      </c>
      <c r="E86" s="18">
        <v>145600</v>
      </c>
      <c r="F86" s="18">
        <v>126550.64</v>
      </c>
      <c r="G86" s="18">
        <f t="shared" si="5"/>
        <v>15450.130000000005</v>
      </c>
      <c r="H86" s="18">
        <f t="shared" si="6"/>
        <v>19049.36</v>
      </c>
      <c r="I86" s="19">
        <f t="shared" si="7"/>
        <v>13.906443813804287</v>
      </c>
      <c r="J86" s="19">
        <f t="shared" si="8"/>
        <v>86.916648351648348</v>
      </c>
      <c r="K86" s="19">
        <f t="shared" si="9"/>
        <v>96.000424812058597</v>
      </c>
    </row>
    <row r="87" spans="1:11">
      <c r="A87" s="24" t="s">
        <v>75</v>
      </c>
      <c r="B87" s="17" t="s">
        <v>76</v>
      </c>
      <c r="C87" s="18">
        <v>111100.51</v>
      </c>
      <c r="D87" s="18">
        <v>131823</v>
      </c>
      <c r="E87" s="18">
        <v>145600</v>
      </c>
      <c r="F87" s="18">
        <v>126550.64</v>
      </c>
      <c r="G87" s="18">
        <f t="shared" si="5"/>
        <v>15450.130000000005</v>
      </c>
      <c r="H87" s="18">
        <f t="shared" si="6"/>
        <v>19049.36</v>
      </c>
      <c r="I87" s="19">
        <f t="shared" si="7"/>
        <v>13.906443813804287</v>
      </c>
      <c r="J87" s="19">
        <f t="shared" si="8"/>
        <v>86.916648351648348</v>
      </c>
      <c r="K87" s="19">
        <f t="shared" si="9"/>
        <v>96.000424812058597</v>
      </c>
    </row>
    <row r="88" spans="1:11" ht="25.5">
      <c r="A88" s="23" t="s">
        <v>50</v>
      </c>
      <c r="B88" s="17" t="s">
        <v>51</v>
      </c>
      <c r="C88" s="18">
        <v>744672.46</v>
      </c>
      <c r="D88" s="18">
        <v>1318869</v>
      </c>
      <c r="E88" s="18">
        <v>745104</v>
      </c>
      <c r="F88" s="18">
        <v>1282767.28</v>
      </c>
      <c r="G88" s="18">
        <f t="shared" si="5"/>
        <v>538094.82000000007</v>
      </c>
      <c r="H88" s="18">
        <f t="shared" si="6"/>
        <v>-537663.28</v>
      </c>
      <c r="I88" s="19">
        <f t="shared" si="7"/>
        <v>72.259261474501159</v>
      </c>
      <c r="J88" s="19">
        <f t="shared" si="8"/>
        <v>172.15949451351759</v>
      </c>
      <c r="K88" s="19">
        <f t="shared" si="9"/>
        <v>97.262675822996826</v>
      </c>
    </row>
    <row r="89" spans="1:11">
      <c r="A89" s="24" t="s">
        <v>52</v>
      </c>
      <c r="B89" s="17" t="s">
        <v>53</v>
      </c>
      <c r="C89" s="18">
        <v>514082.6</v>
      </c>
      <c r="D89" s="18">
        <v>550564</v>
      </c>
      <c r="E89" s="18">
        <v>514025</v>
      </c>
      <c r="F89" s="18">
        <v>520286.09</v>
      </c>
      <c r="G89" s="18">
        <f t="shared" si="5"/>
        <v>6203.4900000000489</v>
      </c>
      <c r="H89" s="18">
        <f t="shared" si="6"/>
        <v>-6261.0900000000256</v>
      </c>
      <c r="I89" s="19">
        <f t="shared" si="7"/>
        <v>1.2067107503736025</v>
      </c>
      <c r="J89" s="19">
        <f t="shared" si="8"/>
        <v>101.2180516511843</v>
      </c>
      <c r="K89" s="19">
        <f t="shared" si="9"/>
        <v>94.500564875291531</v>
      </c>
    </row>
    <row r="90" spans="1:11" ht="25.5">
      <c r="A90" s="25" t="s">
        <v>77</v>
      </c>
      <c r="B90" s="17" t="s">
        <v>78</v>
      </c>
      <c r="C90" s="18">
        <v>186.48</v>
      </c>
      <c r="D90" s="18">
        <v>187</v>
      </c>
      <c r="E90" s="18">
        <v>187</v>
      </c>
      <c r="F90" s="18">
        <v>184.95</v>
      </c>
      <c r="G90" s="18">
        <f t="shared" si="5"/>
        <v>-1.5300000000000011</v>
      </c>
      <c r="H90" s="18">
        <f t="shared" si="6"/>
        <v>2.0500000000000114</v>
      </c>
      <c r="I90" s="19">
        <f t="shared" si="7"/>
        <v>-0.82046332046331827</v>
      </c>
      <c r="J90" s="19">
        <f t="shared" si="8"/>
        <v>98.903743315508024</v>
      </c>
      <c r="K90" s="19">
        <f t="shared" si="9"/>
        <v>98.903743315508024</v>
      </c>
    </row>
    <row r="91" spans="1:11" ht="25.5">
      <c r="A91" s="25" t="s">
        <v>54</v>
      </c>
      <c r="B91" s="17" t="s">
        <v>55</v>
      </c>
      <c r="C91" s="18">
        <v>513896.12</v>
      </c>
      <c r="D91" s="18">
        <v>550377</v>
      </c>
      <c r="E91" s="18">
        <v>513838</v>
      </c>
      <c r="F91" s="18">
        <v>520101.14</v>
      </c>
      <c r="G91" s="18">
        <f t="shared" si="5"/>
        <v>6205.0200000000186</v>
      </c>
      <c r="H91" s="18">
        <f t="shared" si="6"/>
        <v>-6263.140000000014</v>
      </c>
      <c r="I91" s="19">
        <f t="shared" si="7"/>
        <v>1.2074463609493762</v>
      </c>
      <c r="J91" s="19">
        <f t="shared" si="8"/>
        <v>101.21889389262763</v>
      </c>
      <c r="K91" s="19">
        <f t="shared" si="9"/>
        <v>94.49906882009968</v>
      </c>
    </row>
    <row r="92" spans="1:11" ht="25.5">
      <c r="A92" s="26" t="s">
        <v>56</v>
      </c>
      <c r="B92" s="17" t="s">
        <v>57</v>
      </c>
      <c r="C92" s="18">
        <v>513896.12</v>
      </c>
      <c r="D92" s="18">
        <v>550377</v>
      </c>
      <c r="E92" s="18">
        <v>513838</v>
      </c>
      <c r="F92" s="18">
        <v>520101.14</v>
      </c>
      <c r="G92" s="18">
        <f t="shared" si="5"/>
        <v>6205.0200000000186</v>
      </c>
      <c r="H92" s="18">
        <f t="shared" si="6"/>
        <v>-6263.140000000014</v>
      </c>
      <c r="I92" s="19">
        <f t="shared" si="7"/>
        <v>1.2074463609493762</v>
      </c>
      <c r="J92" s="19">
        <f t="shared" si="8"/>
        <v>101.21889389262763</v>
      </c>
      <c r="K92" s="19">
        <f t="shared" si="9"/>
        <v>94.49906882009968</v>
      </c>
    </row>
    <row r="93" spans="1:11" ht="25.5">
      <c r="A93" s="24" t="s">
        <v>157</v>
      </c>
      <c r="B93" s="17" t="s">
        <v>158</v>
      </c>
      <c r="C93" s="18">
        <v>230589.86</v>
      </c>
      <c r="D93" s="18">
        <v>768305</v>
      </c>
      <c r="E93" s="18">
        <v>231079</v>
      </c>
      <c r="F93" s="18">
        <v>762481.19</v>
      </c>
      <c r="G93" s="18">
        <f t="shared" si="5"/>
        <v>531891.32999999996</v>
      </c>
      <c r="H93" s="18">
        <f t="shared" si="6"/>
        <v>-531402.18999999994</v>
      </c>
      <c r="I93" s="19">
        <f t="shared" si="7"/>
        <v>230.66553316785047</v>
      </c>
      <c r="J93" s="19">
        <f t="shared" si="8"/>
        <v>329.96559185386809</v>
      </c>
      <c r="K93" s="19">
        <f t="shared" si="9"/>
        <v>99.241992437899</v>
      </c>
    </row>
    <row r="94" spans="1:11" ht="25.5">
      <c r="A94" s="25" t="s">
        <v>159</v>
      </c>
      <c r="B94" s="17" t="s">
        <v>160</v>
      </c>
      <c r="C94" s="18">
        <v>0</v>
      </c>
      <c r="D94" s="18">
        <v>366681</v>
      </c>
      <c r="E94" s="18">
        <v>0</v>
      </c>
      <c r="F94" s="18">
        <v>366679.83</v>
      </c>
      <c r="G94" s="18">
        <f t="shared" si="5"/>
        <v>366679.83</v>
      </c>
      <c r="H94" s="18">
        <f t="shared" si="6"/>
        <v>-366679.83</v>
      </c>
      <c r="I94" s="19">
        <f t="shared" si="7"/>
        <v>0</v>
      </c>
      <c r="J94" s="19">
        <f t="shared" si="8"/>
        <v>0</v>
      </c>
      <c r="K94" s="19">
        <f t="shared" si="9"/>
        <v>99.999680921563979</v>
      </c>
    </row>
    <row r="95" spans="1:11" ht="38.25">
      <c r="A95" s="25" t="s">
        <v>179</v>
      </c>
      <c r="B95" s="17" t="s">
        <v>180</v>
      </c>
      <c r="C95" s="18">
        <v>230589.86</v>
      </c>
      <c r="D95" s="18">
        <v>401624</v>
      </c>
      <c r="E95" s="18">
        <v>231079</v>
      </c>
      <c r="F95" s="18">
        <v>395801.36</v>
      </c>
      <c r="G95" s="18">
        <f t="shared" si="5"/>
        <v>165211.5</v>
      </c>
      <c r="H95" s="18">
        <f t="shared" si="6"/>
        <v>-164722.35999999999</v>
      </c>
      <c r="I95" s="19">
        <f t="shared" si="7"/>
        <v>71.64733956644929</v>
      </c>
      <c r="J95" s="19">
        <f t="shared" si="8"/>
        <v>171.28400244072373</v>
      </c>
      <c r="K95" s="19">
        <f t="shared" si="9"/>
        <v>98.550226082106633</v>
      </c>
    </row>
    <row r="96" spans="1:11">
      <c r="A96" s="22" t="s">
        <v>58</v>
      </c>
      <c r="B96" s="17" t="s">
        <v>59</v>
      </c>
      <c r="C96" s="18">
        <v>15120681.84</v>
      </c>
      <c r="D96" s="18">
        <v>27850678</v>
      </c>
      <c r="E96" s="18">
        <v>14976101</v>
      </c>
      <c r="F96" s="18">
        <v>23699649.370000001</v>
      </c>
      <c r="G96" s="18">
        <f t="shared" si="5"/>
        <v>8578967.5300000012</v>
      </c>
      <c r="H96" s="18">
        <f t="shared" si="6"/>
        <v>-8723548.370000001</v>
      </c>
      <c r="I96" s="19">
        <f t="shared" si="7"/>
        <v>56.736644688239807</v>
      </c>
      <c r="J96" s="19">
        <f t="shared" si="8"/>
        <v>158.24979659258443</v>
      </c>
      <c r="K96" s="19">
        <f t="shared" si="9"/>
        <v>85.095412650277311</v>
      </c>
    </row>
    <row r="97" spans="1:11">
      <c r="A97" s="23" t="s">
        <v>60</v>
      </c>
      <c r="B97" s="17" t="s">
        <v>61</v>
      </c>
      <c r="C97" s="18">
        <v>15120681.84</v>
      </c>
      <c r="D97" s="18">
        <v>27850678</v>
      </c>
      <c r="E97" s="18">
        <v>14976101</v>
      </c>
      <c r="F97" s="18">
        <v>23699649.370000001</v>
      </c>
      <c r="G97" s="18">
        <f t="shared" si="5"/>
        <v>8578967.5300000012</v>
      </c>
      <c r="H97" s="18">
        <f t="shared" si="6"/>
        <v>-8723548.370000001</v>
      </c>
      <c r="I97" s="19">
        <f t="shared" si="7"/>
        <v>56.736644688239807</v>
      </c>
      <c r="J97" s="19">
        <f t="shared" si="8"/>
        <v>158.24979659258443</v>
      </c>
      <c r="K97" s="19">
        <f t="shared" si="9"/>
        <v>85.095412650277311</v>
      </c>
    </row>
    <row r="98" spans="1:11">
      <c r="A98" s="16"/>
      <c r="B98" s="17" t="s">
        <v>62</v>
      </c>
      <c r="C98" s="18">
        <v>2253869.65</v>
      </c>
      <c r="D98" s="18">
        <v>-1843112</v>
      </c>
      <c r="E98" s="18">
        <v>0</v>
      </c>
      <c r="F98" s="18">
        <v>-31480.77</v>
      </c>
      <c r="G98" s="18">
        <f t="shared" si="5"/>
        <v>-2285350.42</v>
      </c>
      <c r="H98" s="18">
        <f t="shared" si="6"/>
        <v>31480.77</v>
      </c>
      <c r="I98" s="19">
        <f t="shared" si="7"/>
        <v>-101.3967431523824</v>
      </c>
      <c r="J98" s="19">
        <f t="shared" si="8"/>
        <v>0</v>
      </c>
      <c r="K98" s="19">
        <f t="shared" si="9"/>
        <v>1.7080226269483352</v>
      </c>
    </row>
    <row r="99" spans="1:11">
      <c r="A99" s="16" t="s">
        <v>63</v>
      </c>
      <c r="B99" s="17" t="s">
        <v>64</v>
      </c>
      <c r="C99" s="18">
        <v>-2253869.65</v>
      </c>
      <c r="D99" s="18">
        <v>1843112</v>
      </c>
      <c r="E99" s="18">
        <v>0</v>
      </c>
      <c r="F99" s="18">
        <v>31480.77</v>
      </c>
      <c r="G99" s="18">
        <f t="shared" si="5"/>
        <v>2285350.42</v>
      </c>
      <c r="H99" s="18">
        <f t="shared" si="6"/>
        <v>-31480.77</v>
      </c>
      <c r="I99" s="19">
        <f t="shared" si="7"/>
        <v>-101.3967431523824</v>
      </c>
      <c r="J99" s="19">
        <f t="shared" si="8"/>
        <v>0</v>
      </c>
      <c r="K99" s="19">
        <f t="shared" si="9"/>
        <v>1.7080226269483352</v>
      </c>
    </row>
    <row r="100" spans="1:11">
      <c r="A100" s="22" t="s">
        <v>65</v>
      </c>
      <c r="B100" s="17" t="s">
        <v>66</v>
      </c>
      <c r="C100" s="18">
        <v>-2253869.65</v>
      </c>
      <c r="D100" s="18">
        <v>1843112</v>
      </c>
      <c r="E100" s="18">
        <v>0</v>
      </c>
      <c r="F100" s="18">
        <v>31480.77</v>
      </c>
      <c r="G100" s="18">
        <f t="shared" si="5"/>
        <v>2285350.42</v>
      </c>
      <c r="H100" s="18">
        <f t="shared" si="6"/>
        <v>-31480.77</v>
      </c>
      <c r="I100" s="19">
        <f t="shared" si="7"/>
        <v>-101.3967431523824</v>
      </c>
      <c r="J100" s="19">
        <f t="shared" si="8"/>
        <v>0</v>
      </c>
      <c r="K100" s="19">
        <f t="shared" si="9"/>
        <v>1.7080226269483352</v>
      </c>
    </row>
    <row r="101" spans="1:11" ht="25.5">
      <c r="A101" s="23" t="s">
        <v>79</v>
      </c>
      <c r="B101" s="17" t="s">
        <v>80</v>
      </c>
      <c r="C101" s="18">
        <v>-380808.92</v>
      </c>
      <c r="D101" s="18">
        <v>1843112</v>
      </c>
      <c r="E101" s="18">
        <v>0</v>
      </c>
      <c r="F101" s="18">
        <v>-1822168.31</v>
      </c>
      <c r="G101" s="18">
        <f t="shared" si="5"/>
        <v>-1441359.3900000001</v>
      </c>
      <c r="H101" s="18">
        <f t="shared" si="6"/>
        <v>1822168.31</v>
      </c>
      <c r="I101" s="19">
        <f t="shared" si="7"/>
        <v>378.49937706291126</v>
      </c>
      <c r="J101" s="19">
        <f t="shared" si="8"/>
        <v>0</v>
      </c>
      <c r="K101" s="19">
        <f t="shared" si="9"/>
        <v>-98.86367784486238</v>
      </c>
    </row>
    <row r="102" spans="1:11">
      <c r="A102" s="27" t="s">
        <v>83</v>
      </c>
      <c r="B102" s="28" t="s">
        <v>378</v>
      </c>
      <c r="C102" s="29"/>
      <c r="D102" s="29"/>
      <c r="E102" s="29"/>
      <c r="F102" s="29"/>
      <c r="G102" s="29"/>
      <c r="H102" s="29"/>
      <c r="I102" s="30"/>
      <c r="J102" s="30"/>
      <c r="K102" s="30"/>
    </row>
    <row r="103" spans="1:11">
      <c r="A103" s="16" t="s">
        <v>24</v>
      </c>
      <c r="B103" s="17" t="s">
        <v>25</v>
      </c>
      <c r="C103" s="18">
        <v>18642978.949999999</v>
      </c>
      <c r="D103" s="18">
        <v>19622091</v>
      </c>
      <c r="E103" s="18">
        <v>18909751</v>
      </c>
      <c r="F103" s="18">
        <v>15954781.439999999</v>
      </c>
      <c r="G103" s="18">
        <f t="shared" ref="G103:G125" si="10">F103-C103</f>
        <v>-2688197.51</v>
      </c>
      <c r="H103" s="18">
        <f t="shared" ref="H103:H125" si="11">E103-F103</f>
        <v>2954969.5600000005</v>
      </c>
      <c r="I103" s="19">
        <f t="shared" ref="I103:I125" si="12">IF(ISERROR(F103/C103),0,F103/C103*100-100)</f>
        <v>-14.419356033226649</v>
      </c>
      <c r="J103" s="19">
        <f t="shared" ref="J103:J125" si="13">IF(ISERROR(F103/E103),0,F103/E103*100)</f>
        <v>84.373302641584218</v>
      </c>
      <c r="K103" s="19">
        <f t="shared" ref="K103:K125" si="14">IF(ISERROR(F103/D103),0,F103/D103*100)</f>
        <v>81.310301944884472</v>
      </c>
    </row>
    <row r="104" spans="1:11" ht="25.5">
      <c r="A104" s="22" t="s">
        <v>26</v>
      </c>
      <c r="B104" s="17" t="s">
        <v>27</v>
      </c>
      <c r="C104" s="18">
        <v>1150440.53</v>
      </c>
      <c r="D104" s="18">
        <v>233482</v>
      </c>
      <c r="E104" s="18">
        <v>181608</v>
      </c>
      <c r="F104" s="18">
        <v>170257.31</v>
      </c>
      <c r="G104" s="18">
        <f t="shared" si="10"/>
        <v>-980183.22</v>
      </c>
      <c r="H104" s="18">
        <f t="shared" si="11"/>
        <v>11350.690000000002</v>
      </c>
      <c r="I104" s="19">
        <f t="shared" si="12"/>
        <v>-85.200685688637904</v>
      </c>
      <c r="J104" s="19">
        <f t="shared" si="13"/>
        <v>93.749895379058188</v>
      </c>
      <c r="K104" s="19">
        <f t="shared" si="14"/>
        <v>72.920957504218748</v>
      </c>
    </row>
    <row r="105" spans="1:11">
      <c r="A105" s="22" t="s">
        <v>89</v>
      </c>
      <c r="B105" s="17" t="s">
        <v>90</v>
      </c>
      <c r="C105" s="18">
        <v>206905</v>
      </c>
      <c r="D105" s="18">
        <v>0</v>
      </c>
      <c r="E105" s="18">
        <v>0</v>
      </c>
      <c r="F105" s="18">
        <v>0</v>
      </c>
      <c r="G105" s="18">
        <f t="shared" si="10"/>
        <v>-206905</v>
      </c>
      <c r="H105" s="18">
        <f t="shared" si="11"/>
        <v>0</v>
      </c>
      <c r="I105" s="19">
        <f t="shared" si="12"/>
        <v>-100</v>
      </c>
      <c r="J105" s="19">
        <f t="shared" si="13"/>
        <v>0</v>
      </c>
      <c r="K105" s="19">
        <f t="shared" si="14"/>
        <v>0</v>
      </c>
    </row>
    <row r="106" spans="1:11">
      <c r="A106" s="23" t="s">
        <v>91</v>
      </c>
      <c r="B106" s="17" t="s">
        <v>92</v>
      </c>
      <c r="C106" s="18">
        <v>206905</v>
      </c>
      <c r="D106" s="18">
        <v>0</v>
      </c>
      <c r="E106" s="18">
        <v>0</v>
      </c>
      <c r="F106" s="18">
        <v>0</v>
      </c>
      <c r="G106" s="18">
        <f t="shared" si="10"/>
        <v>-206905</v>
      </c>
      <c r="H106" s="18">
        <f t="shared" si="11"/>
        <v>0</v>
      </c>
      <c r="I106" s="19">
        <f t="shared" si="12"/>
        <v>-100</v>
      </c>
      <c r="J106" s="19">
        <f t="shared" si="13"/>
        <v>0</v>
      </c>
      <c r="K106" s="19">
        <f t="shared" si="14"/>
        <v>0</v>
      </c>
    </row>
    <row r="107" spans="1:11">
      <c r="A107" s="24" t="s">
        <v>93</v>
      </c>
      <c r="B107" s="17" t="s">
        <v>94</v>
      </c>
      <c r="C107" s="18">
        <v>206905</v>
      </c>
      <c r="D107" s="18">
        <v>0</v>
      </c>
      <c r="E107" s="18">
        <v>0</v>
      </c>
      <c r="F107" s="18">
        <v>0</v>
      </c>
      <c r="G107" s="18">
        <f t="shared" si="10"/>
        <v>-206905</v>
      </c>
      <c r="H107" s="18">
        <f t="shared" si="11"/>
        <v>0</v>
      </c>
      <c r="I107" s="19">
        <f t="shared" si="12"/>
        <v>-100</v>
      </c>
      <c r="J107" s="19">
        <f t="shared" si="13"/>
        <v>0</v>
      </c>
      <c r="K107" s="19">
        <f t="shared" si="14"/>
        <v>0</v>
      </c>
    </row>
    <row r="108" spans="1:11" ht="25.5">
      <c r="A108" s="25" t="s">
        <v>95</v>
      </c>
      <c r="B108" s="17" t="s">
        <v>96</v>
      </c>
      <c r="C108" s="18">
        <v>206905</v>
      </c>
      <c r="D108" s="18">
        <v>0</v>
      </c>
      <c r="E108" s="18">
        <v>0</v>
      </c>
      <c r="F108" s="18">
        <v>0</v>
      </c>
      <c r="G108" s="18">
        <f t="shared" si="10"/>
        <v>-206905</v>
      </c>
      <c r="H108" s="18">
        <f t="shared" si="11"/>
        <v>0</v>
      </c>
      <c r="I108" s="19">
        <f t="shared" si="12"/>
        <v>-100</v>
      </c>
      <c r="J108" s="19">
        <f t="shared" si="13"/>
        <v>0</v>
      </c>
      <c r="K108" s="19">
        <f t="shared" si="14"/>
        <v>0</v>
      </c>
    </row>
    <row r="109" spans="1:11" ht="25.5">
      <c r="A109" s="26" t="s">
        <v>139</v>
      </c>
      <c r="B109" s="17" t="s">
        <v>140</v>
      </c>
      <c r="C109" s="18">
        <v>206905</v>
      </c>
      <c r="D109" s="18">
        <v>0</v>
      </c>
      <c r="E109" s="18">
        <v>0</v>
      </c>
      <c r="F109" s="18">
        <v>0</v>
      </c>
      <c r="G109" s="18">
        <f t="shared" si="10"/>
        <v>-206905</v>
      </c>
      <c r="H109" s="18">
        <f t="shared" si="11"/>
        <v>0</v>
      </c>
      <c r="I109" s="19">
        <f t="shared" si="12"/>
        <v>-100</v>
      </c>
      <c r="J109" s="19">
        <f t="shared" si="13"/>
        <v>0</v>
      </c>
      <c r="K109" s="19">
        <f t="shared" si="14"/>
        <v>0</v>
      </c>
    </row>
    <row r="110" spans="1:11">
      <c r="A110" s="22" t="s">
        <v>28</v>
      </c>
      <c r="B110" s="17" t="s">
        <v>29</v>
      </c>
      <c r="C110" s="18">
        <v>17285633.420000002</v>
      </c>
      <c r="D110" s="18">
        <v>19388609</v>
      </c>
      <c r="E110" s="18">
        <v>18728143</v>
      </c>
      <c r="F110" s="18">
        <v>15784524.130000001</v>
      </c>
      <c r="G110" s="18">
        <f t="shared" si="10"/>
        <v>-1501109.290000001</v>
      </c>
      <c r="H110" s="18">
        <f t="shared" si="11"/>
        <v>2943618.8699999992</v>
      </c>
      <c r="I110" s="19">
        <f t="shared" si="12"/>
        <v>-8.6841439565828864</v>
      </c>
      <c r="J110" s="19">
        <f t="shared" si="13"/>
        <v>84.282377222343939</v>
      </c>
      <c r="K110" s="19">
        <f t="shared" si="14"/>
        <v>81.411328321696516</v>
      </c>
    </row>
    <row r="111" spans="1:11">
      <c r="A111" s="23" t="s">
        <v>30</v>
      </c>
      <c r="B111" s="17" t="s">
        <v>31</v>
      </c>
      <c r="C111" s="18">
        <v>17285633.420000002</v>
      </c>
      <c r="D111" s="18">
        <v>19388609</v>
      </c>
      <c r="E111" s="18">
        <v>18728143</v>
      </c>
      <c r="F111" s="18">
        <v>15784524.130000001</v>
      </c>
      <c r="G111" s="18">
        <f t="shared" si="10"/>
        <v>-1501109.290000001</v>
      </c>
      <c r="H111" s="18">
        <f t="shared" si="11"/>
        <v>2943618.8699999992</v>
      </c>
      <c r="I111" s="19">
        <f t="shared" si="12"/>
        <v>-8.6841439565828864</v>
      </c>
      <c r="J111" s="19">
        <f t="shared" si="13"/>
        <v>84.282377222343939</v>
      </c>
      <c r="K111" s="19">
        <f t="shared" si="14"/>
        <v>81.411328321696516</v>
      </c>
    </row>
    <row r="112" spans="1:11">
      <c r="A112" s="16" t="s">
        <v>32</v>
      </c>
      <c r="B112" s="17" t="s">
        <v>33</v>
      </c>
      <c r="C112" s="18">
        <v>18264583.829999998</v>
      </c>
      <c r="D112" s="18">
        <v>20091478</v>
      </c>
      <c r="E112" s="18">
        <v>18909751</v>
      </c>
      <c r="F112" s="18">
        <v>16375263.1</v>
      </c>
      <c r="G112" s="18">
        <f t="shared" si="10"/>
        <v>-1889320.7299999986</v>
      </c>
      <c r="H112" s="18">
        <f t="shared" si="11"/>
        <v>2534487.9000000004</v>
      </c>
      <c r="I112" s="19">
        <f t="shared" si="12"/>
        <v>-10.344176180443526</v>
      </c>
      <c r="J112" s="19">
        <f t="shared" si="13"/>
        <v>86.59692610442093</v>
      </c>
      <c r="K112" s="19">
        <f t="shared" si="14"/>
        <v>81.503526520049945</v>
      </c>
    </row>
    <row r="113" spans="1:11">
      <c r="A113" s="22" t="s">
        <v>34</v>
      </c>
      <c r="B113" s="17" t="s">
        <v>35</v>
      </c>
      <c r="C113" s="18">
        <v>12867719.93</v>
      </c>
      <c r="D113" s="18">
        <v>14805826</v>
      </c>
      <c r="E113" s="18">
        <v>14878906</v>
      </c>
      <c r="F113" s="18">
        <v>11869478.82</v>
      </c>
      <c r="G113" s="18">
        <f t="shared" si="10"/>
        <v>-998241.1099999994</v>
      </c>
      <c r="H113" s="18">
        <f t="shared" si="11"/>
        <v>3009427.1799999997</v>
      </c>
      <c r="I113" s="19">
        <f t="shared" si="12"/>
        <v>-7.757715550465818</v>
      </c>
      <c r="J113" s="19">
        <f t="shared" si="13"/>
        <v>79.773867917439631</v>
      </c>
      <c r="K113" s="19">
        <f t="shared" si="14"/>
        <v>80.167623339623205</v>
      </c>
    </row>
    <row r="114" spans="1:11">
      <c r="A114" s="23" t="s">
        <v>36</v>
      </c>
      <c r="B114" s="17" t="s">
        <v>37</v>
      </c>
      <c r="C114" s="18">
        <v>12867719.93</v>
      </c>
      <c r="D114" s="18">
        <v>14803281</v>
      </c>
      <c r="E114" s="18">
        <v>14878906</v>
      </c>
      <c r="F114" s="18">
        <v>11866933.82</v>
      </c>
      <c r="G114" s="18">
        <f t="shared" si="10"/>
        <v>-1000786.1099999994</v>
      </c>
      <c r="H114" s="18">
        <f t="shared" si="11"/>
        <v>3011972.1799999997</v>
      </c>
      <c r="I114" s="19">
        <f t="shared" si="12"/>
        <v>-7.7774937241737092</v>
      </c>
      <c r="J114" s="19">
        <f t="shared" si="13"/>
        <v>79.756763165248842</v>
      </c>
      <c r="K114" s="19">
        <f t="shared" si="14"/>
        <v>80.164213730726317</v>
      </c>
    </row>
    <row r="115" spans="1:11">
      <c r="A115" s="24" t="s">
        <v>38</v>
      </c>
      <c r="B115" s="17" t="s">
        <v>39</v>
      </c>
      <c r="C115" s="18">
        <v>6214383.1200000001</v>
      </c>
      <c r="D115" s="18">
        <v>7325337</v>
      </c>
      <c r="E115" s="18">
        <v>7244458</v>
      </c>
      <c r="F115" s="18">
        <v>6317951.6100000003</v>
      </c>
      <c r="G115" s="18">
        <f t="shared" si="10"/>
        <v>103568.49000000022</v>
      </c>
      <c r="H115" s="18">
        <f t="shared" si="11"/>
        <v>926506.38999999966</v>
      </c>
      <c r="I115" s="19">
        <f t="shared" si="12"/>
        <v>1.6665932563230825</v>
      </c>
      <c r="J115" s="19">
        <f t="shared" si="13"/>
        <v>87.210825295695003</v>
      </c>
      <c r="K115" s="19">
        <f t="shared" si="14"/>
        <v>86.247931119073428</v>
      </c>
    </row>
    <row r="116" spans="1:11">
      <c r="A116" s="24" t="s">
        <v>40</v>
      </c>
      <c r="B116" s="17" t="s">
        <v>41</v>
      </c>
      <c r="C116" s="18">
        <v>6653336.8099999996</v>
      </c>
      <c r="D116" s="18">
        <v>7477944</v>
      </c>
      <c r="E116" s="18">
        <v>7634448</v>
      </c>
      <c r="F116" s="18">
        <v>5548982.21</v>
      </c>
      <c r="G116" s="18">
        <f t="shared" si="10"/>
        <v>-1104354.5999999996</v>
      </c>
      <c r="H116" s="18">
        <f t="shared" si="11"/>
        <v>2085465.79</v>
      </c>
      <c r="I116" s="19">
        <f t="shared" si="12"/>
        <v>-16.598507358595612</v>
      </c>
      <c r="J116" s="19">
        <f t="shared" si="13"/>
        <v>72.683476395411944</v>
      </c>
      <c r="K116" s="19">
        <f t="shared" si="14"/>
        <v>74.204650502865491</v>
      </c>
    </row>
    <row r="117" spans="1:11">
      <c r="A117" s="25" t="s">
        <v>42</v>
      </c>
      <c r="B117" s="17" t="s">
        <v>43</v>
      </c>
      <c r="C117" s="18">
        <v>53288.52</v>
      </c>
      <c r="D117" s="18">
        <v>0</v>
      </c>
      <c r="E117" s="18">
        <v>0</v>
      </c>
      <c r="F117" s="18">
        <v>28698.16</v>
      </c>
      <c r="G117" s="18">
        <f t="shared" si="10"/>
        <v>-24590.359999999997</v>
      </c>
      <c r="H117" s="18">
        <f t="shared" si="11"/>
        <v>-28698.16</v>
      </c>
      <c r="I117" s="19">
        <f t="shared" si="12"/>
        <v>-46.145698923520484</v>
      </c>
      <c r="J117" s="19">
        <f t="shared" si="13"/>
        <v>0</v>
      </c>
      <c r="K117" s="19">
        <f t="shared" si="14"/>
        <v>0</v>
      </c>
    </row>
    <row r="118" spans="1:11">
      <c r="A118" s="23" t="s">
        <v>44</v>
      </c>
      <c r="B118" s="17" t="s">
        <v>45</v>
      </c>
      <c r="C118" s="18">
        <v>0</v>
      </c>
      <c r="D118" s="18">
        <v>2545</v>
      </c>
      <c r="E118" s="18">
        <v>0</v>
      </c>
      <c r="F118" s="18">
        <v>2545</v>
      </c>
      <c r="G118" s="18">
        <f t="shared" si="10"/>
        <v>2545</v>
      </c>
      <c r="H118" s="18">
        <f t="shared" si="11"/>
        <v>-2545</v>
      </c>
      <c r="I118" s="19">
        <f t="shared" si="12"/>
        <v>0</v>
      </c>
      <c r="J118" s="19">
        <f t="shared" si="13"/>
        <v>0</v>
      </c>
      <c r="K118" s="19">
        <f t="shared" si="14"/>
        <v>100</v>
      </c>
    </row>
    <row r="119" spans="1:11">
      <c r="A119" s="24" t="s">
        <v>48</v>
      </c>
      <c r="B119" s="17" t="s">
        <v>49</v>
      </c>
      <c r="C119" s="18">
        <v>0</v>
      </c>
      <c r="D119" s="18">
        <v>2545</v>
      </c>
      <c r="E119" s="18">
        <v>0</v>
      </c>
      <c r="F119" s="18">
        <v>2545</v>
      </c>
      <c r="G119" s="18">
        <f t="shared" si="10"/>
        <v>2545</v>
      </c>
      <c r="H119" s="18">
        <f t="shared" si="11"/>
        <v>-2545</v>
      </c>
      <c r="I119" s="19">
        <f t="shared" si="12"/>
        <v>0</v>
      </c>
      <c r="J119" s="19">
        <f t="shared" si="13"/>
        <v>0</v>
      </c>
      <c r="K119" s="19">
        <f t="shared" si="14"/>
        <v>100</v>
      </c>
    </row>
    <row r="120" spans="1:11">
      <c r="A120" s="22" t="s">
        <v>58</v>
      </c>
      <c r="B120" s="17" t="s">
        <v>59</v>
      </c>
      <c r="C120" s="18">
        <v>5396863.9000000004</v>
      </c>
      <c r="D120" s="18">
        <v>5285652</v>
      </c>
      <c r="E120" s="18">
        <v>4030845</v>
      </c>
      <c r="F120" s="18">
        <v>4505784.28</v>
      </c>
      <c r="G120" s="18">
        <f t="shared" si="10"/>
        <v>-891079.62000000011</v>
      </c>
      <c r="H120" s="18">
        <f t="shared" si="11"/>
        <v>-474939.28000000026</v>
      </c>
      <c r="I120" s="19">
        <f t="shared" si="12"/>
        <v>-16.511063397392704</v>
      </c>
      <c r="J120" s="19">
        <f t="shared" si="13"/>
        <v>111.78262324649052</v>
      </c>
      <c r="K120" s="19">
        <f t="shared" si="14"/>
        <v>85.245571974848147</v>
      </c>
    </row>
    <row r="121" spans="1:11">
      <c r="A121" s="23" t="s">
        <v>60</v>
      </c>
      <c r="B121" s="17" t="s">
        <v>61</v>
      </c>
      <c r="C121" s="18">
        <v>5396863.9000000004</v>
      </c>
      <c r="D121" s="18">
        <v>5285652</v>
      </c>
      <c r="E121" s="18">
        <v>4030845</v>
      </c>
      <c r="F121" s="18">
        <v>4505784.28</v>
      </c>
      <c r="G121" s="18">
        <f t="shared" si="10"/>
        <v>-891079.62000000011</v>
      </c>
      <c r="H121" s="18">
        <f t="shared" si="11"/>
        <v>-474939.28000000026</v>
      </c>
      <c r="I121" s="19">
        <f t="shared" si="12"/>
        <v>-16.511063397392704</v>
      </c>
      <c r="J121" s="19">
        <f t="shared" si="13"/>
        <v>111.78262324649052</v>
      </c>
      <c r="K121" s="19">
        <f t="shared" si="14"/>
        <v>85.245571974848147</v>
      </c>
    </row>
    <row r="122" spans="1:11">
      <c r="A122" s="16"/>
      <c r="B122" s="17" t="s">
        <v>62</v>
      </c>
      <c r="C122" s="18">
        <v>378395.12</v>
      </c>
      <c r="D122" s="18">
        <v>-469387</v>
      </c>
      <c r="E122" s="18">
        <v>0</v>
      </c>
      <c r="F122" s="18">
        <v>-420481.66</v>
      </c>
      <c r="G122" s="18">
        <f t="shared" si="10"/>
        <v>-798876.78</v>
      </c>
      <c r="H122" s="18">
        <f t="shared" si="11"/>
        <v>420481.66</v>
      </c>
      <c r="I122" s="19">
        <f t="shared" si="12"/>
        <v>-211.12237916810344</v>
      </c>
      <c r="J122" s="19">
        <f t="shared" si="13"/>
        <v>0</v>
      </c>
      <c r="K122" s="19">
        <f t="shared" si="14"/>
        <v>89.581019499900933</v>
      </c>
    </row>
    <row r="123" spans="1:11">
      <c r="A123" s="16" t="s">
        <v>63</v>
      </c>
      <c r="B123" s="17" t="s">
        <v>64</v>
      </c>
      <c r="C123" s="18">
        <v>-378395.12</v>
      </c>
      <c r="D123" s="18">
        <v>469387</v>
      </c>
      <c r="E123" s="18">
        <v>0</v>
      </c>
      <c r="F123" s="18">
        <v>420481.66</v>
      </c>
      <c r="G123" s="18">
        <f t="shared" si="10"/>
        <v>798876.78</v>
      </c>
      <c r="H123" s="18">
        <f t="shared" si="11"/>
        <v>-420481.66</v>
      </c>
      <c r="I123" s="19">
        <f t="shared" si="12"/>
        <v>-211.12237916810344</v>
      </c>
      <c r="J123" s="19">
        <f t="shared" si="13"/>
        <v>0</v>
      </c>
      <c r="K123" s="19">
        <f t="shared" si="14"/>
        <v>89.581019499900933</v>
      </c>
    </row>
    <row r="124" spans="1:11">
      <c r="A124" s="22" t="s">
        <v>65</v>
      </c>
      <c r="B124" s="17" t="s">
        <v>66</v>
      </c>
      <c r="C124" s="18">
        <v>-378395.12</v>
      </c>
      <c r="D124" s="18">
        <v>469387</v>
      </c>
      <c r="E124" s="18">
        <v>0</v>
      </c>
      <c r="F124" s="18">
        <v>420481.66</v>
      </c>
      <c r="G124" s="18">
        <f t="shared" si="10"/>
        <v>798876.78</v>
      </c>
      <c r="H124" s="18">
        <f t="shared" si="11"/>
        <v>-420481.66</v>
      </c>
      <c r="I124" s="19">
        <f t="shared" si="12"/>
        <v>-211.12237916810344</v>
      </c>
      <c r="J124" s="19">
        <f t="shared" si="13"/>
        <v>0</v>
      </c>
      <c r="K124" s="19">
        <f t="shared" si="14"/>
        <v>89.581019499900933</v>
      </c>
    </row>
    <row r="125" spans="1:11" ht="25.5">
      <c r="A125" s="23" t="s">
        <v>79</v>
      </c>
      <c r="B125" s="17" t="s">
        <v>80</v>
      </c>
      <c r="C125" s="18">
        <v>-90990.38</v>
      </c>
      <c r="D125" s="18">
        <v>469387</v>
      </c>
      <c r="E125" s="18">
        <v>0</v>
      </c>
      <c r="F125" s="18">
        <v>-469385.5</v>
      </c>
      <c r="G125" s="18">
        <f t="shared" si="10"/>
        <v>-378395.12</v>
      </c>
      <c r="H125" s="18">
        <f t="shared" si="11"/>
        <v>469385.5</v>
      </c>
      <c r="I125" s="19">
        <f t="shared" si="12"/>
        <v>415.86277582311448</v>
      </c>
      <c r="J125" s="19">
        <f t="shared" si="13"/>
        <v>0</v>
      </c>
      <c r="K125" s="19">
        <f t="shared" si="14"/>
        <v>-99.999680434268527</v>
      </c>
    </row>
    <row r="126" spans="1:11" ht="25.5">
      <c r="A126" s="39" t="s">
        <v>379</v>
      </c>
      <c r="B126" s="28" t="s">
        <v>380</v>
      </c>
      <c r="C126" s="29"/>
      <c r="D126" s="29"/>
      <c r="E126" s="29"/>
      <c r="F126" s="29"/>
      <c r="G126" s="29"/>
      <c r="H126" s="29"/>
      <c r="I126" s="30"/>
      <c r="J126" s="30"/>
      <c r="K126" s="30"/>
    </row>
    <row r="127" spans="1:11">
      <c r="A127" s="16" t="s">
        <v>24</v>
      </c>
      <c r="B127" s="17" t="s">
        <v>25</v>
      </c>
      <c r="C127" s="18">
        <v>18642978.949999999</v>
      </c>
      <c r="D127" s="18">
        <v>19622091</v>
      </c>
      <c r="E127" s="18">
        <v>18909751</v>
      </c>
      <c r="F127" s="18">
        <v>15954781.439999999</v>
      </c>
      <c r="G127" s="18">
        <f t="shared" ref="G127:G149" si="15">F127-C127</f>
        <v>-2688197.51</v>
      </c>
      <c r="H127" s="18">
        <f t="shared" ref="H127:H149" si="16">E127-F127</f>
        <v>2954969.5600000005</v>
      </c>
      <c r="I127" s="19">
        <f t="shared" ref="I127:I149" si="17">IF(ISERROR(F127/C127),0,F127/C127*100-100)</f>
        <v>-14.419356033226649</v>
      </c>
      <c r="J127" s="19">
        <f t="shared" ref="J127:J149" si="18">IF(ISERROR(F127/E127),0,F127/E127*100)</f>
        <v>84.373302641584218</v>
      </c>
      <c r="K127" s="19">
        <f t="shared" ref="K127:K149" si="19">IF(ISERROR(F127/D127),0,F127/D127*100)</f>
        <v>81.310301944884472</v>
      </c>
    </row>
    <row r="128" spans="1:11" ht="25.5">
      <c r="A128" s="22" t="s">
        <v>26</v>
      </c>
      <c r="B128" s="17" t="s">
        <v>27</v>
      </c>
      <c r="C128" s="18">
        <v>1150440.53</v>
      </c>
      <c r="D128" s="18">
        <v>233482</v>
      </c>
      <c r="E128" s="18">
        <v>181608</v>
      </c>
      <c r="F128" s="18">
        <v>170257.31</v>
      </c>
      <c r="G128" s="18">
        <f t="shared" si="15"/>
        <v>-980183.22</v>
      </c>
      <c r="H128" s="18">
        <f t="shared" si="16"/>
        <v>11350.690000000002</v>
      </c>
      <c r="I128" s="19">
        <f t="shared" si="17"/>
        <v>-85.200685688637904</v>
      </c>
      <c r="J128" s="19">
        <f t="shared" si="18"/>
        <v>93.749895379058188</v>
      </c>
      <c r="K128" s="19">
        <f t="shared" si="19"/>
        <v>72.920957504218748</v>
      </c>
    </row>
    <row r="129" spans="1:11">
      <c r="A129" s="22" t="s">
        <v>89</v>
      </c>
      <c r="B129" s="17" t="s">
        <v>90</v>
      </c>
      <c r="C129" s="18">
        <v>206905</v>
      </c>
      <c r="D129" s="18">
        <v>0</v>
      </c>
      <c r="E129" s="18">
        <v>0</v>
      </c>
      <c r="F129" s="18">
        <v>0</v>
      </c>
      <c r="G129" s="18">
        <f t="shared" si="15"/>
        <v>-206905</v>
      </c>
      <c r="H129" s="18">
        <f t="shared" si="16"/>
        <v>0</v>
      </c>
      <c r="I129" s="19">
        <f t="shared" si="17"/>
        <v>-100</v>
      </c>
      <c r="J129" s="19">
        <f t="shared" si="18"/>
        <v>0</v>
      </c>
      <c r="K129" s="19">
        <f t="shared" si="19"/>
        <v>0</v>
      </c>
    </row>
    <row r="130" spans="1:11">
      <c r="A130" s="23" t="s">
        <v>91</v>
      </c>
      <c r="B130" s="17" t="s">
        <v>92</v>
      </c>
      <c r="C130" s="18">
        <v>206905</v>
      </c>
      <c r="D130" s="18">
        <v>0</v>
      </c>
      <c r="E130" s="18">
        <v>0</v>
      </c>
      <c r="F130" s="18">
        <v>0</v>
      </c>
      <c r="G130" s="18">
        <f t="shared" si="15"/>
        <v>-206905</v>
      </c>
      <c r="H130" s="18">
        <f t="shared" si="16"/>
        <v>0</v>
      </c>
      <c r="I130" s="19">
        <f t="shared" si="17"/>
        <v>-100</v>
      </c>
      <c r="J130" s="19">
        <f t="shared" si="18"/>
        <v>0</v>
      </c>
      <c r="K130" s="19">
        <f t="shared" si="19"/>
        <v>0</v>
      </c>
    </row>
    <row r="131" spans="1:11">
      <c r="A131" s="24" t="s">
        <v>93</v>
      </c>
      <c r="B131" s="17" t="s">
        <v>94</v>
      </c>
      <c r="C131" s="18">
        <v>206905</v>
      </c>
      <c r="D131" s="18">
        <v>0</v>
      </c>
      <c r="E131" s="18">
        <v>0</v>
      </c>
      <c r="F131" s="18">
        <v>0</v>
      </c>
      <c r="G131" s="18">
        <f t="shared" si="15"/>
        <v>-206905</v>
      </c>
      <c r="H131" s="18">
        <f t="shared" si="16"/>
        <v>0</v>
      </c>
      <c r="I131" s="19">
        <f t="shared" si="17"/>
        <v>-100</v>
      </c>
      <c r="J131" s="19">
        <f t="shared" si="18"/>
        <v>0</v>
      </c>
      <c r="K131" s="19">
        <f t="shared" si="19"/>
        <v>0</v>
      </c>
    </row>
    <row r="132" spans="1:11" ht="25.5">
      <c r="A132" s="25" t="s">
        <v>95</v>
      </c>
      <c r="B132" s="17" t="s">
        <v>96</v>
      </c>
      <c r="C132" s="18">
        <v>206905</v>
      </c>
      <c r="D132" s="18">
        <v>0</v>
      </c>
      <c r="E132" s="18">
        <v>0</v>
      </c>
      <c r="F132" s="18">
        <v>0</v>
      </c>
      <c r="G132" s="18">
        <f t="shared" si="15"/>
        <v>-206905</v>
      </c>
      <c r="H132" s="18">
        <f t="shared" si="16"/>
        <v>0</v>
      </c>
      <c r="I132" s="19">
        <f t="shared" si="17"/>
        <v>-100</v>
      </c>
      <c r="J132" s="19">
        <f t="shared" si="18"/>
        <v>0</v>
      </c>
      <c r="K132" s="19">
        <f t="shared" si="19"/>
        <v>0</v>
      </c>
    </row>
    <row r="133" spans="1:11" ht="25.5">
      <c r="A133" s="26" t="s">
        <v>139</v>
      </c>
      <c r="B133" s="17" t="s">
        <v>140</v>
      </c>
      <c r="C133" s="18">
        <v>206905</v>
      </c>
      <c r="D133" s="18">
        <v>0</v>
      </c>
      <c r="E133" s="18">
        <v>0</v>
      </c>
      <c r="F133" s="18">
        <v>0</v>
      </c>
      <c r="G133" s="18">
        <f t="shared" si="15"/>
        <v>-206905</v>
      </c>
      <c r="H133" s="18">
        <f t="shared" si="16"/>
        <v>0</v>
      </c>
      <c r="I133" s="19">
        <f t="shared" si="17"/>
        <v>-100</v>
      </c>
      <c r="J133" s="19">
        <f t="shared" si="18"/>
        <v>0</v>
      </c>
      <c r="K133" s="19">
        <f t="shared" si="19"/>
        <v>0</v>
      </c>
    </row>
    <row r="134" spans="1:11">
      <c r="A134" s="22" t="s">
        <v>28</v>
      </c>
      <c r="B134" s="17" t="s">
        <v>29</v>
      </c>
      <c r="C134" s="18">
        <v>17285633.420000002</v>
      </c>
      <c r="D134" s="18">
        <v>19388609</v>
      </c>
      <c r="E134" s="18">
        <v>18728143</v>
      </c>
      <c r="F134" s="18">
        <v>15784524.130000001</v>
      </c>
      <c r="G134" s="18">
        <f t="shared" si="15"/>
        <v>-1501109.290000001</v>
      </c>
      <c r="H134" s="18">
        <f t="shared" si="16"/>
        <v>2943618.8699999992</v>
      </c>
      <c r="I134" s="19">
        <f t="shared" si="17"/>
        <v>-8.6841439565828864</v>
      </c>
      <c r="J134" s="19">
        <f t="shared" si="18"/>
        <v>84.282377222343939</v>
      </c>
      <c r="K134" s="19">
        <f t="shared" si="19"/>
        <v>81.411328321696516</v>
      </c>
    </row>
    <row r="135" spans="1:11">
      <c r="A135" s="23" t="s">
        <v>30</v>
      </c>
      <c r="B135" s="17" t="s">
        <v>31</v>
      </c>
      <c r="C135" s="18">
        <v>17285633.420000002</v>
      </c>
      <c r="D135" s="18">
        <v>19388609</v>
      </c>
      <c r="E135" s="18">
        <v>18728143</v>
      </c>
      <c r="F135" s="18">
        <v>15784524.130000001</v>
      </c>
      <c r="G135" s="18">
        <f t="shared" si="15"/>
        <v>-1501109.290000001</v>
      </c>
      <c r="H135" s="18">
        <f t="shared" si="16"/>
        <v>2943618.8699999992</v>
      </c>
      <c r="I135" s="19">
        <f t="shared" si="17"/>
        <v>-8.6841439565828864</v>
      </c>
      <c r="J135" s="19">
        <f t="shared" si="18"/>
        <v>84.282377222343939</v>
      </c>
      <c r="K135" s="19">
        <f t="shared" si="19"/>
        <v>81.411328321696516</v>
      </c>
    </row>
    <row r="136" spans="1:11">
      <c r="A136" s="16" t="s">
        <v>32</v>
      </c>
      <c r="B136" s="17" t="s">
        <v>33</v>
      </c>
      <c r="C136" s="18">
        <v>18264583.829999998</v>
      </c>
      <c r="D136" s="18">
        <v>20091478</v>
      </c>
      <c r="E136" s="18">
        <v>18909751</v>
      </c>
      <c r="F136" s="18">
        <v>16375263.1</v>
      </c>
      <c r="G136" s="18">
        <f t="shared" si="15"/>
        <v>-1889320.7299999986</v>
      </c>
      <c r="H136" s="18">
        <f t="shared" si="16"/>
        <v>2534487.9000000004</v>
      </c>
      <c r="I136" s="19">
        <f t="shared" si="17"/>
        <v>-10.344176180443526</v>
      </c>
      <c r="J136" s="19">
        <f t="shared" si="18"/>
        <v>86.59692610442093</v>
      </c>
      <c r="K136" s="19">
        <f t="shared" si="19"/>
        <v>81.503526520049945</v>
      </c>
    </row>
    <row r="137" spans="1:11">
      <c r="A137" s="22" t="s">
        <v>34</v>
      </c>
      <c r="B137" s="17" t="s">
        <v>35</v>
      </c>
      <c r="C137" s="18">
        <v>12867719.93</v>
      </c>
      <c r="D137" s="18">
        <v>14805826</v>
      </c>
      <c r="E137" s="18">
        <v>14878906</v>
      </c>
      <c r="F137" s="18">
        <v>11869478.82</v>
      </c>
      <c r="G137" s="18">
        <f t="shared" si="15"/>
        <v>-998241.1099999994</v>
      </c>
      <c r="H137" s="18">
        <f t="shared" si="16"/>
        <v>3009427.1799999997</v>
      </c>
      <c r="I137" s="19">
        <f t="shared" si="17"/>
        <v>-7.757715550465818</v>
      </c>
      <c r="J137" s="19">
        <f t="shared" si="18"/>
        <v>79.773867917439631</v>
      </c>
      <c r="K137" s="19">
        <f t="shared" si="19"/>
        <v>80.167623339623205</v>
      </c>
    </row>
    <row r="138" spans="1:11">
      <c r="A138" s="23" t="s">
        <v>36</v>
      </c>
      <c r="B138" s="17" t="s">
        <v>37</v>
      </c>
      <c r="C138" s="18">
        <v>12867719.93</v>
      </c>
      <c r="D138" s="18">
        <v>14803281</v>
      </c>
      <c r="E138" s="18">
        <v>14878906</v>
      </c>
      <c r="F138" s="18">
        <v>11866933.82</v>
      </c>
      <c r="G138" s="18">
        <f t="shared" si="15"/>
        <v>-1000786.1099999994</v>
      </c>
      <c r="H138" s="18">
        <f t="shared" si="16"/>
        <v>3011972.1799999997</v>
      </c>
      <c r="I138" s="19">
        <f t="shared" si="17"/>
        <v>-7.7774937241737092</v>
      </c>
      <c r="J138" s="19">
        <f t="shared" si="18"/>
        <v>79.756763165248842</v>
      </c>
      <c r="K138" s="19">
        <f t="shared" si="19"/>
        <v>80.164213730726317</v>
      </c>
    </row>
    <row r="139" spans="1:11">
      <c r="A139" s="24" t="s">
        <v>38</v>
      </c>
      <c r="B139" s="17" t="s">
        <v>39</v>
      </c>
      <c r="C139" s="18">
        <v>6214383.1200000001</v>
      </c>
      <c r="D139" s="18">
        <v>7325337</v>
      </c>
      <c r="E139" s="18">
        <v>7244458</v>
      </c>
      <c r="F139" s="18">
        <v>6317951.6100000003</v>
      </c>
      <c r="G139" s="18">
        <f t="shared" si="15"/>
        <v>103568.49000000022</v>
      </c>
      <c r="H139" s="18">
        <f t="shared" si="16"/>
        <v>926506.38999999966</v>
      </c>
      <c r="I139" s="19">
        <f t="shared" si="17"/>
        <v>1.6665932563230825</v>
      </c>
      <c r="J139" s="19">
        <f t="shared" si="18"/>
        <v>87.210825295695003</v>
      </c>
      <c r="K139" s="19">
        <f t="shared" si="19"/>
        <v>86.247931119073428</v>
      </c>
    </row>
    <row r="140" spans="1:11">
      <c r="A140" s="24" t="s">
        <v>40</v>
      </c>
      <c r="B140" s="17" t="s">
        <v>41</v>
      </c>
      <c r="C140" s="18">
        <v>6653336.8099999996</v>
      </c>
      <c r="D140" s="18">
        <v>7477944</v>
      </c>
      <c r="E140" s="18">
        <v>7634448</v>
      </c>
      <c r="F140" s="18">
        <v>5548982.21</v>
      </c>
      <c r="G140" s="18">
        <f t="shared" si="15"/>
        <v>-1104354.5999999996</v>
      </c>
      <c r="H140" s="18">
        <f t="shared" si="16"/>
        <v>2085465.79</v>
      </c>
      <c r="I140" s="19">
        <f t="shared" si="17"/>
        <v>-16.598507358595612</v>
      </c>
      <c r="J140" s="19">
        <f t="shared" si="18"/>
        <v>72.683476395411944</v>
      </c>
      <c r="K140" s="19">
        <f t="shared" si="19"/>
        <v>74.204650502865491</v>
      </c>
    </row>
    <row r="141" spans="1:11">
      <c r="A141" s="25" t="s">
        <v>42</v>
      </c>
      <c r="B141" s="17" t="s">
        <v>43</v>
      </c>
      <c r="C141" s="18">
        <v>53288.52</v>
      </c>
      <c r="D141" s="18">
        <v>0</v>
      </c>
      <c r="E141" s="18">
        <v>0</v>
      </c>
      <c r="F141" s="18">
        <v>28698.16</v>
      </c>
      <c r="G141" s="18">
        <f t="shared" si="15"/>
        <v>-24590.359999999997</v>
      </c>
      <c r="H141" s="18">
        <f t="shared" si="16"/>
        <v>-28698.16</v>
      </c>
      <c r="I141" s="19">
        <f t="shared" si="17"/>
        <v>-46.145698923520484</v>
      </c>
      <c r="J141" s="19">
        <f t="shared" si="18"/>
        <v>0</v>
      </c>
      <c r="K141" s="19">
        <f t="shared" si="19"/>
        <v>0</v>
      </c>
    </row>
    <row r="142" spans="1:11">
      <c r="A142" s="23" t="s">
        <v>44</v>
      </c>
      <c r="B142" s="17" t="s">
        <v>45</v>
      </c>
      <c r="C142" s="18">
        <v>0</v>
      </c>
      <c r="D142" s="18">
        <v>2545</v>
      </c>
      <c r="E142" s="18">
        <v>0</v>
      </c>
      <c r="F142" s="18">
        <v>2545</v>
      </c>
      <c r="G142" s="18">
        <f t="shared" si="15"/>
        <v>2545</v>
      </c>
      <c r="H142" s="18">
        <f t="shared" si="16"/>
        <v>-2545</v>
      </c>
      <c r="I142" s="19">
        <f t="shared" si="17"/>
        <v>0</v>
      </c>
      <c r="J142" s="19">
        <f t="shared" si="18"/>
        <v>0</v>
      </c>
      <c r="K142" s="19">
        <f t="shared" si="19"/>
        <v>100</v>
      </c>
    </row>
    <row r="143" spans="1:11">
      <c r="A143" s="24" t="s">
        <v>48</v>
      </c>
      <c r="B143" s="17" t="s">
        <v>49</v>
      </c>
      <c r="C143" s="18">
        <v>0</v>
      </c>
      <c r="D143" s="18">
        <v>2545</v>
      </c>
      <c r="E143" s="18">
        <v>0</v>
      </c>
      <c r="F143" s="18">
        <v>2545</v>
      </c>
      <c r="G143" s="18">
        <f t="shared" si="15"/>
        <v>2545</v>
      </c>
      <c r="H143" s="18">
        <f t="shared" si="16"/>
        <v>-2545</v>
      </c>
      <c r="I143" s="19">
        <f t="shared" si="17"/>
        <v>0</v>
      </c>
      <c r="J143" s="19">
        <f t="shared" si="18"/>
        <v>0</v>
      </c>
      <c r="K143" s="19">
        <f t="shared" si="19"/>
        <v>100</v>
      </c>
    </row>
    <row r="144" spans="1:11">
      <c r="A144" s="22" t="s">
        <v>58</v>
      </c>
      <c r="B144" s="17" t="s">
        <v>59</v>
      </c>
      <c r="C144" s="18">
        <v>5396863.9000000004</v>
      </c>
      <c r="D144" s="18">
        <v>5285652</v>
      </c>
      <c r="E144" s="18">
        <v>4030845</v>
      </c>
      <c r="F144" s="18">
        <v>4505784.28</v>
      </c>
      <c r="G144" s="18">
        <f t="shared" si="15"/>
        <v>-891079.62000000011</v>
      </c>
      <c r="H144" s="18">
        <f t="shared" si="16"/>
        <v>-474939.28000000026</v>
      </c>
      <c r="I144" s="19">
        <f t="shared" si="17"/>
        <v>-16.511063397392704</v>
      </c>
      <c r="J144" s="19">
        <f t="shared" si="18"/>
        <v>111.78262324649052</v>
      </c>
      <c r="K144" s="19">
        <f t="shared" si="19"/>
        <v>85.245571974848147</v>
      </c>
    </row>
    <row r="145" spans="1:11">
      <c r="A145" s="23" t="s">
        <v>60</v>
      </c>
      <c r="B145" s="17" t="s">
        <v>61</v>
      </c>
      <c r="C145" s="18">
        <v>5396863.9000000004</v>
      </c>
      <c r="D145" s="18">
        <v>5285652</v>
      </c>
      <c r="E145" s="18">
        <v>4030845</v>
      </c>
      <c r="F145" s="18">
        <v>4505784.28</v>
      </c>
      <c r="G145" s="18">
        <f t="shared" si="15"/>
        <v>-891079.62000000011</v>
      </c>
      <c r="H145" s="18">
        <f t="shared" si="16"/>
        <v>-474939.28000000026</v>
      </c>
      <c r="I145" s="19">
        <f t="shared" si="17"/>
        <v>-16.511063397392704</v>
      </c>
      <c r="J145" s="19">
        <f t="shared" si="18"/>
        <v>111.78262324649052</v>
      </c>
      <c r="K145" s="19">
        <f t="shared" si="19"/>
        <v>85.245571974848147</v>
      </c>
    </row>
    <row r="146" spans="1:11">
      <c r="A146" s="16"/>
      <c r="B146" s="17" t="s">
        <v>62</v>
      </c>
      <c r="C146" s="18">
        <v>378395.12</v>
      </c>
      <c r="D146" s="18">
        <v>-469387</v>
      </c>
      <c r="E146" s="18">
        <v>0</v>
      </c>
      <c r="F146" s="18">
        <v>-420481.66</v>
      </c>
      <c r="G146" s="18">
        <f t="shared" si="15"/>
        <v>-798876.78</v>
      </c>
      <c r="H146" s="18">
        <f t="shared" si="16"/>
        <v>420481.66</v>
      </c>
      <c r="I146" s="19">
        <f t="shared" si="17"/>
        <v>-211.12237916810344</v>
      </c>
      <c r="J146" s="19">
        <f t="shared" si="18"/>
        <v>0</v>
      </c>
      <c r="K146" s="19">
        <f t="shared" si="19"/>
        <v>89.581019499900933</v>
      </c>
    </row>
    <row r="147" spans="1:11">
      <c r="A147" s="16" t="s">
        <v>63</v>
      </c>
      <c r="B147" s="17" t="s">
        <v>64</v>
      </c>
      <c r="C147" s="18">
        <v>-378395.12</v>
      </c>
      <c r="D147" s="18">
        <v>469387</v>
      </c>
      <c r="E147" s="18">
        <v>0</v>
      </c>
      <c r="F147" s="18">
        <v>420481.66</v>
      </c>
      <c r="G147" s="18">
        <f t="shared" si="15"/>
        <v>798876.78</v>
      </c>
      <c r="H147" s="18">
        <f t="shared" si="16"/>
        <v>-420481.66</v>
      </c>
      <c r="I147" s="19">
        <f t="shared" si="17"/>
        <v>-211.12237916810344</v>
      </c>
      <c r="J147" s="19">
        <f t="shared" si="18"/>
        <v>0</v>
      </c>
      <c r="K147" s="19">
        <f t="shared" si="19"/>
        <v>89.581019499900933</v>
      </c>
    </row>
    <row r="148" spans="1:11">
      <c r="A148" s="22" t="s">
        <v>65</v>
      </c>
      <c r="B148" s="17" t="s">
        <v>66</v>
      </c>
      <c r="C148" s="18">
        <v>-378395.12</v>
      </c>
      <c r="D148" s="18">
        <v>469387</v>
      </c>
      <c r="E148" s="18">
        <v>0</v>
      </c>
      <c r="F148" s="18">
        <v>420481.66</v>
      </c>
      <c r="G148" s="18">
        <f t="shared" si="15"/>
        <v>798876.78</v>
      </c>
      <c r="H148" s="18">
        <f t="shared" si="16"/>
        <v>-420481.66</v>
      </c>
      <c r="I148" s="19">
        <f t="shared" si="17"/>
        <v>-211.12237916810344</v>
      </c>
      <c r="J148" s="19">
        <f t="shared" si="18"/>
        <v>0</v>
      </c>
      <c r="K148" s="19">
        <f t="shared" si="19"/>
        <v>89.581019499900933</v>
      </c>
    </row>
    <row r="149" spans="1:11" ht="25.5">
      <c r="A149" s="23" t="s">
        <v>79</v>
      </c>
      <c r="B149" s="17" t="s">
        <v>80</v>
      </c>
      <c r="C149" s="18">
        <v>-90990.38</v>
      </c>
      <c r="D149" s="18">
        <v>469387</v>
      </c>
      <c r="E149" s="18">
        <v>0</v>
      </c>
      <c r="F149" s="18">
        <v>-469385.5</v>
      </c>
      <c r="G149" s="18">
        <f t="shared" si="15"/>
        <v>-378395.12</v>
      </c>
      <c r="H149" s="18">
        <f t="shared" si="16"/>
        <v>469385.5</v>
      </c>
      <c r="I149" s="19">
        <f t="shared" si="17"/>
        <v>415.86277582311448</v>
      </c>
      <c r="J149" s="19">
        <f t="shared" si="18"/>
        <v>0</v>
      </c>
      <c r="K149" s="19">
        <f t="shared" si="19"/>
        <v>-99.999680434268527</v>
      </c>
    </row>
    <row r="150" spans="1:11">
      <c r="A150" s="27" t="s">
        <v>191</v>
      </c>
      <c r="B150" s="28" t="s">
        <v>381</v>
      </c>
      <c r="C150" s="29"/>
      <c r="D150" s="29"/>
      <c r="E150" s="29"/>
      <c r="F150" s="29"/>
      <c r="G150" s="29"/>
      <c r="H150" s="29"/>
      <c r="I150" s="30"/>
      <c r="J150" s="30"/>
      <c r="K150" s="30"/>
    </row>
    <row r="151" spans="1:11">
      <c r="A151" s="16" t="s">
        <v>24</v>
      </c>
      <c r="B151" s="17" t="s">
        <v>25</v>
      </c>
      <c r="C151" s="18">
        <v>156988557.5</v>
      </c>
      <c r="D151" s="18">
        <v>157763157</v>
      </c>
      <c r="E151" s="18">
        <v>156615212</v>
      </c>
      <c r="F151" s="18">
        <v>156447904.69</v>
      </c>
      <c r="G151" s="18">
        <f t="shared" ref="G151:G179" si="20">F151-C151</f>
        <v>-540652.81000000238</v>
      </c>
      <c r="H151" s="18">
        <f t="shared" ref="H151:H179" si="21">E151-F151</f>
        <v>167307.31000000238</v>
      </c>
      <c r="I151" s="19">
        <f t="shared" ref="I151:I179" si="22">IF(ISERROR(F151/C151),0,F151/C151*100-100)</f>
        <v>-0.3443899470189109</v>
      </c>
      <c r="J151" s="19">
        <f t="shared" ref="J151:J179" si="23">IF(ISERROR(F151/E151),0,F151/E151*100)</f>
        <v>99.893173014381247</v>
      </c>
      <c r="K151" s="19">
        <f t="shared" ref="K151:K179" si="24">IF(ISERROR(F151/D151),0,F151/D151*100)</f>
        <v>99.166312125713858</v>
      </c>
    </row>
    <row r="152" spans="1:11" ht="25.5">
      <c r="A152" s="22" t="s">
        <v>26</v>
      </c>
      <c r="B152" s="17" t="s">
        <v>27</v>
      </c>
      <c r="C152" s="18">
        <v>835650.35</v>
      </c>
      <c r="D152" s="18">
        <v>1349575</v>
      </c>
      <c r="E152" s="18">
        <v>1260130</v>
      </c>
      <c r="F152" s="18">
        <v>521102.13</v>
      </c>
      <c r="G152" s="18">
        <f t="shared" si="20"/>
        <v>-314548.21999999997</v>
      </c>
      <c r="H152" s="18">
        <f t="shared" si="21"/>
        <v>739027.87</v>
      </c>
      <c r="I152" s="19">
        <f t="shared" si="22"/>
        <v>-37.641128254179513</v>
      </c>
      <c r="J152" s="19">
        <f t="shared" si="23"/>
        <v>41.353045320720874</v>
      </c>
      <c r="K152" s="19">
        <f t="shared" si="24"/>
        <v>38.612313506103774</v>
      </c>
    </row>
    <row r="153" spans="1:11">
      <c r="A153" s="22" t="s">
        <v>89</v>
      </c>
      <c r="B153" s="17" t="s">
        <v>90</v>
      </c>
      <c r="C153" s="18">
        <v>657627</v>
      </c>
      <c r="D153" s="18">
        <v>495708</v>
      </c>
      <c r="E153" s="18">
        <v>0</v>
      </c>
      <c r="F153" s="18">
        <v>495708</v>
      </c>
      <c r="G153" s="18">
        <f t="shared" si="20"/>
        <v>-161919</v>
      </c>
      <c r="H153" s="18">
        <f t="shared" si="21"/>
        <v>-495708</v>
      </c>
      <c r="I153" s="19">
        <f t="shared" si="22"/>
        <v>-24.621708050308158</v>
      </c>
      <c r="J153" s="19">
        <f t="shared" si="23"/>
        <v>0</v>
      </c>
      <c r="K153" s="19">
        <f t="shared" si="24"/>
        <v>100</v>
      </c>
    </row>
    <row r="154" spans="1:11">
      <c r="A154" s="23" t="s">
        <v>91</v>
      </c>
      <c r="B154" s="17" t="s">
        <v>92</v>
      </c>
      <c r="C154" s="18">
        <v>657627</v>
      </c>
      <c r="D154" s="18">
        <v>495708</v>
      </c>
      <c r="E154" s="18">
        <v>0</v>
      </c>
      <c r="F154" s="18">
        <v>495708</v>
      </c>
      <c r="G154" s="18">
        <f t="shared" si="20"/>
        <v>-161919</v>
      </c>
      <c r="H154" s="18">
        <f t="shared" si="21"/>
        <v>-495708</v>
      </c>
      <c r="I154" s="19">
        <f t="shared" si="22"/>
        <v>-24.621708050308158</v>
      </c>
      <c r="J154" s="19">
        <f t="shared" si="23"/>
        <v>0</v>
      </c>
      <c r="K154" s="19">
        <f t="shared" si="24"/>
        <v>100</v>
      </c>
    </row>
    <row r="155" spans="1:11">
      <c r="A155" s="24" t="s">
        <v>93</v>
      </c>
      <c r="B155" s="17" t="s">
        <v>94</v>
      </c>
      <c r="C155" s="18">
        <v>657627</v>
      </c>
      <c r="D155" s="18">
        <v>495708</v>
      </c>
      <c r="E155" s="18">
        <v>0</v>
      </c>
      <c r="F155" s="18">
        <v>495708</v>
      </c>
      <c r="G155" s="18">
        <f t="shared" si="20"/>
        <v>-161919</v>
      </c>
      <c r="H155" s="18">
        <f t="shared" si="21"/>
        <v>-495708</v>
      </c>
      <c r="I155" s="19">
        <f t="shared" si="22"/>
        <v>-24.621708050308158</v>
      </c>
      <c r="J155" s="19">
        <f t="shared" si="23"/>
        <v>0</v>
      </c>
      <c r="K155" s="19">
        <f t="shared" si="24"/>
        <v>100</v>
      </c>
    </row>
    <row r="156" spans="1:11" ht="25.5">
      <c r="A156" s="25" t="s">
        <v>95</v>
      </c>
      <c r="B156" s="17" t="s">
        <v>96</v>
      </c>
      <c r="C156" s="18">
        <v>657627</v>
      </c>
      <c r="D156" s="18">
        <v>495708</v>
      </c>
      <c r="E156" s="18">
        <v>0</v>
      </c>
      <c r="F156" s="18">
        <v>495708</v>
      </c>
      <c r="G156" s="18">
        <f t="shared" si="20"/>
        <v>-161919</v>
      </c>
      <c r="H156" s="18">
        <f t="shared" si="21"/>
        <v>-495708</v>
      </c>
      <c r="I156" s="19">
        <f t="shared" si="22"/>
        <v>-24.621708050308158</v>
      </c>
      <c r="J156" s="19">
        <f t="shared" si="23"/>
        <v>0</v>
      </c>
      <c r="K156" s="19">
        <f t="shared" si="24"/>
        <v>100</v>
      </c>
    </row>
    <row r="157" spans="1:11" ht="25.5">
      <c r="A157" s="26" t="s">
        <v>139</v>
      </c>
      <c r="B157" s="17" t="s">
        <v>140</v>
      </c>
      <c r="C157" s="18">
        <v>657627</v>
      </c>
      <c r="D157" s="18">
        <v>495708</v>
      </c>
      <c r="E157" s="18">
        <v>0</v>
      </c>
      <c r="F157" s="18">
        <v>495708</v>
      </c>
      <c r="G157" s="18">
        <f t="shared" si="20"/>
        <v>-161919</v>
      </c>
      <c r="H157" s="18">
        <f t="shared" si="21"/>
        <v>-495708</v>
      </c>
      <c r="I157" s="19">
        <f t="shared" si="22"/>
        <v>-24.621708050308158</v>
      </c>
      <c r="J157" s="19">
        <f t="shared" si="23"/>
        <v>0</v>
      </c>
      <c r="K157" s="19">
        <f t="shared" si="24"/>
        <v>100</v>
      </c>
    </row>
    <row r="158" spans="1:11">
      <c r="A158" s="22" t="s">
        <v>28</v>
      </c>
      <c r="B158" s="17" t="s">
        <v>29</v>
      </c>
      <c r="C158" s="18">
        <v>155495280.15000001</v>
      </c>
      <c r="D158" s="18">
        <v>155917874</v>
      </c>
      <c r="E158" s="18">
        <v>155355082</v>
      </c>
      <c r="F158" s="18">
        <v>155431094.56</v>
      </c>
      <c r="G158" s="18">
        <f t="shared" si="20"/>
        <v>-64185.590000003576</v>
      </c>
      <c r="H158" s="18">
        <f t="shared" si="21"/>
        <v>-76012.560000002384</v>
      </c>
      <c r="I158" s="19">
        <f t="shared" si="22"/>
        <v>-4.1278159657380797E-2</v>
      </c>
      <c r="J158" s="19">
        <f t="shared" si="23"/>
        <v>100.04892827387519</v>
      </c>
      <c r="K158" s="19">
        <f t="shared" si="24"/>
        <v>99.687797538850489</v>
      </c>
    </row>
    <row r="159" spans="1:11">
      <c r="A159" s="23" t="s">
        <v>30</v>
      </c>
      <c r="B159" s="17" t="s">
        <v>31</v>
      </c>
      <c r="C159" s="18">
        <v>155495280.15000001</v>
      </c>
      <c r="D159" s="18">
        <v>155917874</v>
      </c>
      <c r="E159" s="18">
        <v>155355082</v>
      </c>
      <c r="F159" s="18">
        <v>155431094.56</v>
      </c>
      <c r="G159" s="18">
        <f t="shared" si="20"/>
        <v>-64185.590000003576</v>
      </c>
      <c r="H159" s="18">
        <f t="shared" si="21"/>
        <v>-76012.560000002384</v>
      </c>
      <c r="I159" s="19">
        <f t="shared" si="22"/>
        <v>-4.1278159657380797E-2</v>
      </c>
      <c r="J159" s="19">
        <f t="shared" si="23"/>
        <v>100.04892827387519</v>
      </c>
      <c r="K159" s="19">
        <f t="shared" si="24"/>
        <v>99.687797538850489</v>
      </c>
    </row>
    <row r="160" spans="1:11">
      <c r="A160" s="16" t="s">
        <v>32</v>
      </c>
      <c r="B160" s="17" t="s">
        <v>33</v>
      </c>
      <c r="C160" s="18">
        <v>156465238.78999999</v>
      </c>
      <c r="D160" s="18">
        <v>158316006</v>
      </c>
      <c r="E160" s="18">
        <v>156615212</v>
      </c>
      <c r="F160" s="18">
        <v>156238429.22999999</v>
      </c>
      <c r="G160" s="18">
        <f t="shared" si="20"/>
        <v>-226809.56000000238</v>
      </c>
      <c r="H160" s="18">
        <f t="shared" si="21"/>
        <v>376782.77000001073</v>
      </c>
      <c r="I160" s="19">
        <f t="shared" si="22"/>
        <v>-0.14495843406113806</v>
      </c>
      <c r="J160" s="19">
        <f t="shared" si="23"/>
        <v>99.759421345354355</v>
      </c>
      <c r="K160" s="19">
        <f t="shared" si="24"/>
        <v>98.687702638228501</v>
      </c>
    </row>
    <row r="161" spans="1:11">
      <c r="A161" s="22" t="s">
        <v>34</v>
      </c>
      <c r="B161" s="17" t="s">
        <v>35</v>
      </c>
      <c r="C161" s="18">
        <v>155286276.80000001</v>
      </c>
      <c r="D161" s="18">
        <v>156212072</v>
      </c>
      <c r="E161" s="18">
        <v>155637314</v>
      </c>
      <c r="F161" s="18">
        <v>154994943.55000001</v>
      </c>
      <c r="G161" s="18">
        <f t="shared" si="20"/>
        <v>-291333.25</v>
      </c>
      <c r="H161" s="18">
        <f t="shared" si="21"/>
        <v>642370.44999998808</v>
      </c>
      <c r="I161" s="19">
        <f t="shared" si="22"/>
        <v>-0.18761042894681168</v>
      </c>
      <c r="J161" s="19">
        <f t="shared" si="23"/>
        <v>99.587264497509906</v>
      </c>
      <c r="K161" s="19">
        <f t="shared" si="24"/>
        <v>99.220848661427411</v>
      </c>
    </row>
    <row r="162" spans="1:11">
      <c r="A162" s="23" t="s">
        <v>36</v>
      </c>
      <c r="B162" s="17" t="s">
        <v>37</v>
      </c>
      <c r="C162" s="18">
        <v>153191456.47999999</v>
      </c>
      <c r="D162" s="18">
        <v>153792573</v>
      </c>
      <c r="E162" s="18">
        <v>153396360</v>
      </c>
      <c r="F162" s="18">
        <v>152814379.65000001</v>
      </c>
      <c r="G162" s="18">
        <f t="shared" si="20"/>
        <v>-377076.82999998331</v>
      </c>
      <c r="H162" s="18">
        <f t="shared" si="21"/>
        <v>581980.34999999404</v>
      </c>
      <c r="I162" s="19">
        <f t="shared" si="22"/>
        <v>-0.24614742797305666</v>
      </c>
      <c r="J162" s="19">
        <f t="shared" si="23"/>
        <v>99.620603546264078</v>
      </c>
      <c r="K162" s="19">
        <f t="shared" si="24"/>
        <v>99.363952802844395</v>
      </c>
    </row>
    <row r="163" spans="1:11">
      <c r="A163" s="24" t="s">
        <v>38</v>
      </c>
      <c r="B163" s="17" t="s">
        <v>39</v>
      </c>
      <c r="C163" s="18">
        <v>127338215.84999999</v>
      </c>
      <c r="D163" s="18">
        <v>128583386</v>
      </c>
      <c r="E163" s="18">
        <v>128014151</v>
      </c>
      <c r="F163" s="18">
        <v>128583386</v>
      </c>
      <c r="G163" s="18">
        <f t="shared" si="20"/>
        <v>1245170.150000006</v>
      </c>
      <c r="H163" s="18">
        <f t="shared" si="21"/>
        <v>-569235</v>
      </c>
      <c r="I163" s="19">
        <f t="shared" si="22"/>
        <v>0.97784482190859023</v>
      </c>
      <c r="J163" s="19">
        <f t="shared" si="23"/>
        <v>100.44466568387426</v>
      </c>
      <c r="K163" s="19">
        <f t="shared" si="24"/>
        <v>100</v>
      </c>
    </row>
    <row r="164" spans="1:11">
      <c r="A164" s="24" t="s">
        <v>40</v>
      </c>
      <c r="B164" s="17" t="s">
        <v>41</v>
      </c>
      <c r="C164" s="18">
        <v>25853240.629999999</v>
      </c>
      <c r="D164" s="18">
        <v>25209187</v>
      </c>
      <c r="E164" s="18">
        <v>25382209</v>
      </c>
      <c r="F164" s="18">
        <v>24230993.649999999</v>
      </c>
      <c r="G164" s="18">
        <f t="shared" si="20"/>
        <v>-1622246.9800000004</v>
      </c>
      <c r="H164" s="18">
        <f t="shared" si="21"/>
        <v>1151215.3500000015</v>
      </c>
      <c r="I164" s="19">
        <f t="shared" si="22"/>
        <v>-6.2748303132163272</v>
      </c>
      <c r="J164" s="19">
        <f t="shared" si="23"/>
        <v>95.464479273651875</v>
      </c>
      <c r="K164" s="19">
        <f t="shared" si="24"/>
        <v>96.119694974693147</v>
      </c>
    </row>
    <row r="165" spans="1:11">
      <c r="A165" s="25" t="s">
        <v>42</v>
      </c>
      <c r="B165" s="17" t="s">
        <v>43</v>
      </c>
      <c r="C165" s="18">
        <v>141560.16</v>
      </c>
      <c r="D165" s="18">
        <v>0</v>
      </c>
      <c r="E165" s="18">
        <v>0</v>
      </c>
      <c r="F165" s="18">
        <v>129121.8</v>
      </c>
      <c r="G165" s="18">
        <f t="shared" si="20"/>
        <v>-12438.36</v>
      </c>
      <c r="H165" s="18">
        <f t="shared" si="21"/>
        <v>-129121.8</v>
      </c>
      <c r="I165" s="19">
        <f t="shared" si="22"/>
        <v>-8.7866247113594653</v>
      </c>
      <c r="J165" s="19">
        <f t="shared" si="23"/>
        <v>0</v>
      </c>
      <c r="K165" s="19">
        <f t="shared" si="24"/>
        <v>0</v>
      </c>
    </row>
    <row r="166" spans="1:11">
      <c r="A166" s="23" t="s">
        <v>44</v>
      </c>
      <c r="B166" s="17" t="s">
        <v>45</v>
      </c>
      <c r="C166" s="18">
        <v>1874654.94</v>
      </c>
      <c r="D166" s="18">
        <v>2010397</v>
      </c>
      <c r="E166" s="18">
        <v>2002397</v>
      </c>
      <c r="F166" s="18">
        <v>1776312.54</v>
      </c>
      <c r="G166" s="18">
        <f t="shared" si="20"/>
        <v>-98342.399999999907</v>
      </c>
      <c r="H166" s="18">
        <f t="shared" si="21"/>
        <v>226084.45999999996</v>
      </c>
      <c r="I166" s="19">
        <f t="shared" si="22"/>
        <v>-5.2458934122564358</v>
      </c>
      <c r="J166" s="19">
        <f t="shared" si="23"/>
        <v>88.709308893291393</v>
      </c>
      <c r="K166" s="19">
        <f t="shared" si="24"/>
        <v>88.356306739415146</v>
      </c>
    </row>
    <row r="167" spans="1:11">
      <c r="A167" s="24" t="s">
        <v>46</v>
      </c>
      <c r="B167" s="17" t="s">
        <v>47</v>
      </c>
      <c r="C167" s="18">
        <v>1838139.94</v>
      </c>
      <c r="D167" s="18">
        <v>1968397</v>
      </c>
      <c r="E167" s="18">
        <v>1968397</v>
      </c>
      <c r="F167" s="18">
        <v>1734605.57</v>
      </c>
      <c r="G167" s="18">
        <f t="shared" si="20"/>
        <v>-103534.36999999988</v>
      </c>
      <c r="H167" s="18">
        <f t="shared" si="21"/>
        <v>233791.42999999993</v>
      </c>
      <c r="I167" s="19">
        <f t="shared" si="22"/>
        <v>-5.6325619038559154</v>
      </c>
      <c r="J167" s="19">
        <f t="shared" si="23"/>
        <v>88.122750136278398</v>
      </c>
      <c r="K167" s="19">
        <f t="shared" si="24"/>
        <v>88.122750136278398</v>
      </c>
    </row>
    <row r="168" spans="1:11">
      <c r="A168" s="24" t="s">
        <v>48</v>
      </c>
      <c r="B168" s="17" t="s">
        <v>49</v>
      </c>
      <c r="C168" s="18">
        <v>36515</v>
      </c>
      <c r="D168" s="18">
        <v>42000</v>
      </c>
      <c r="E168" s="18">
        <v>34000</v>
      </c>
      <c r="F168" s="18">
        <v>41706.97</v>
      </c>
      <c r="G168" s="18">
        <f t="shared" si="20"/>
        <v>5191.9700000000012</v>
      </c>
      <c r="H168" s="18">
        <f t="shared" si="21"/>
        <v>-7706.9700000000012</v>
      </c>
      <c r="I168" s="19">
        <f t="shared" si="22"/>
        <v>14.21873202793374</v>
      </c>
      <c r="J168" s="19">
        <f t="shared" si="23"/>
        <v>122.66755882352942</v>
      </c>
      <c r="K168" s="19">
        <f t="shared" si="24"/>
        <v>99.302309523809527</v>
      </c>
    </row>
    <row r="169" spans="1:11" ht="25.5">
      <c r="A169" s="23" t="s">
        <v>73</v>
      </c>
      <c r="B169" s="17" t="s">
        <v>74</v>
      </c>
      <c r="C169" s="18">
        <v>41819</v>
      </c>
      <c r="D169" s="18">
        <v>60157</v>
      </c>
      <c r="E169" s="18">
        <v>60157</v>
      </c>
      <c r="F169" s="18">
        <v>60157</v>
      </c>
      <c r="G169" s="18">
        <f t="shared" si="20"/>
        <v>18338</v>
      </c>
      <c r="H169" s="18">
        <f t="shared" si="21"/>
        <v>0</v>
      </c>
      <c r="I169" s="19">
        <f t="shared" si="22"/>
        <v>43.850881178411726</v>
      </c>
      <c r="J169" s="19">
        <f t="shared" si="23"/>
        <v>100</v>
      </c>
      <c r="K169" s="19">
        <f t="shared" si="24"/>
        <v>100</v>
      </c>
    </row>
    <row r="170" spans="1:11">
      <c r="A170" s="24" t="s">
        <v>75</v>
      </c>
      <c r="B170" s="17" t="s">
        <v>76</v>
      </c>
      <c r="C170" s="18">
        <v>41819</v>
      </c>
      <c r="D170" s="18">
        <v>60157</v>
      </c>
      <c r="E170" s="18">
        <v>60157</v>
      </c>
      <c r="F170" s="18">
        <v>60157</v>
      </c>
      <c r="G170" s="18">
        <f t="shared" si="20"/>
        <v>18338</v>
      </c>
      <c r="H170" s="18">
        <f t="shared" si="21"/>
        <v>0</v>
      </c>
      <c r="I170" s="19">
        <f t="shared" si="22"/>
        <v>43.850881178411726</v>
      </c>
      <c r="J170" s="19">
        <f t="shared" si="23"/>
        <v>100</v>
      </c>
      <c r="K170" s="19">
        <f t="shared" si="24"/>
        <v>100</v>
      </c>
    </row>
    <row r="171" spans="1:11" ht="25.5">
      <c r="A171" s="23" t="s">
        <v>50</v>
      </c>
      <c r="B171" s="17" t="s">
        <v>51</v>
      </c>
      <c r="C171" s="18">
        <v>178346.38</v>
      </c>
      <c r="D171" s="18">
        <v>348945</v>
      </c>
      <c r="E171" s="18">
        <v>178400</v>
      </c>
      <c r="F171" s="18">
        <v>344094.36</v>
      </c>
      <c r="G171" s="18">
        <f t="shared" si="20"/>
        <v>165747.97999999998</v>
      </c>
      <c r="H171" s="18">
        <f t="shared" si="21"/>
        <v>-165694.35999999999</v>
      </c>
      <c r="I171" s="19">
        <f t="shared" si="22"/>
        <v>92.935993430312408</v>
      </c>
      <c r="J171" s="19">
        <f t="shared" si="23"/>
        <v>192.87800448430491</v>
      </c>
      <c r="K171" s="19">
        <f t="shared" si="24"/>
        <v>98.609912736964276</v>
      </c>
    </row>
    <row r="172" spans="1:11" ht="25.5">
      <c r="A172" s="24" t="s">
        <v>157</v>
      </c>
      <c r="B172" s="17" t="s">
        <v>158</v>
      </c>
      <c r="C172" s="18">
        <v>178346.38</v>
      </c>
      <c r="D172" s="18">
        <v>348945</v>
      </c>
      <c r="E172" s="18">
        <v>178400</v>
      </c>
      <c r="F172" s="18">
        <v>344094.36</v>
      </c>
      <c r="G172" s="18">
        <f t="shared" si="20"/>
        <v>165747.97999999998</v>
      </c>
      <c r="H172" s="18">
        <f t="shared" si="21"/>
        <v>-165694.35999999999</v>
      </c>
      <c r="I172" s="19">
        <f t="shared" si="22"/>
        <v>92.935993430312408</v>
      </c>
      <c r="J172" s="19">
        <f t="shared" si="23"/>
        <v>192.87800448430491</v>
      </c>
      <c r="K172" s="19">
        <f t="shared" si="24"/>
        <v>98.609912736964276</v>
      </c>
    </row>
    <row r="173" spans="1:11" ht="38.25">
      <c r="A173" s="25" t="s">
        <v>179</v>
      </c>
      <c r="B173" s="17" t="s">
        <v>180</v>
      </c>
      <c r="C173" s="18">
        <v>178346.38</v>
      </c>
      <c r="D173" s="18">
        <v>348945</v>
      </c>
      <c r="E173" s="18">
        <v>178400</v>
      </c>
      <c r="F173" s="18">
        <v>344094.36</v>
      </c>
      <c r="G173" s="18">
        <f t="shared" si="20"/>
        <v>165747.97999999998</v>
      </c>
      <c r="H173" s="18">
        <f t="shared" si="21"/>
        <v>-165694.35999999999</v>
      </c>
      <c r="I173" s="19">
        <f t="shared" si="22"/>
        <v>92.935993430312408</v>
      </c>
      <c r="J173" s="19">
        <f t="shared" si="23"/>
        <v>192.87800448430491</v>
      </c>
      <c r="K173" s="19">
        <f t="shared" si="24"/>
        <v>98.609912736964276</v>
      </c>
    </row>
    <row r="174" spans="1:11">
      <c r="A174" s="22" t="s">
        <v>58</v>
      </c>
      <c r="B174" s="17" t="s">
        <v>59</v>
      </c>
      <c r="C174" s="18">
        <v>1178961.99</v>
      </c>
      <c r="D174" s="18">
        <v>2103934</v>
      </c>
      <c r="E174" s="18">
        <v>977898</v>
      </c>
      <c r="F174" s="18">
        <v>1243485.68</v>
      </c>
      <c r="G174" s="18">
        <f t="shared" si="20"/>
        <v>64523.689999999944</v>
      </c>
      <c r="H174" s="18">
        <f t="shared" si="21"/>
        <v>-265587.67999999993</v>
      </c>
      <c r="I174" s="19">
        <f t="shared" si="22"/>
        <v>5.4729236860299437</v>
      </c>
      <c r="J174" s="19">
        <f t="shared" si="23"/>
        <v>127.15903703658253</v>
      </c>
      <c r="K174" s="19">
        <f t="shared" si="24"/>
        <v>59.102884406069769</v>
      </c>
    </row>
    <row r="175" spans="1:11">
      <c r="A175" s="23" t="s">
        <v>60</v>
      </c>
      <c r="B175" s="17" t="s">
        <v>61</v>
      </c>
      <c r="C175" s="18">
        <v>1178961.99</v>
      </c>
      <c r="D175" s="18">
        <v>2103934</v>
      </c>
      <c r="E175" s="18">
        <v>977898</v>
      </c>
      <c r="F175" s="18">
        <v>1243485.68</v>
      </c>
      <c r="G175" s="18">
        <f t="shared" si="20"/>
        <v>64523.689999999944</v>
      </c>
      <c r="H175" s="18">
        <f t="shared" si="21"/>
        <v>-265587.67999999993</v>
      </c>
      <c r="I175" s="19">
        <f t="shared" si="22"/>
        <v>5.4729236860299437</v>
      </c>
      <c r="J175" s="19">
        <f t="shared" si="23"/>
        <v>127.15903703658253</v>
      </c>
      <c r="K175" s="19">
        <f t="shared" si="24"/>
        <v>59.102884406069769</v>
      </c>
    </row>
    <row r="176" spans="1:11">
      <c r="A176" s="16"/>
      <c r="B176" s="17" t="s">
        <v>62</v>
      </c>
      <c r="C176" s="18">
        <v>523318.71</v>
      </c>
      <c r="D176" s="18">
        <v>-552849</v>
      </c>
      <c r="E176" s="18">
        <v>0</v>
      </c>
      <c r="F176" s="18">
        <v>209475.46</v>
      </c>
      <c r="G176" s="18">
        <f t="shared" si="20"/>
        <v>-313843.25</v>
      </c>
      <c r="H176" s="18">
        <f t="shared" si="21"/>
        <v>-209475.46</v>
      </c>
      <c r="I176" s="19">
        <f t="shared" si="22"/>
        <v>-59.971723541090292</v>
      </c>
      <c r="J176" s="19">
        <f t="shared" si="23"/>
        <v>0</v>
      </c>
      <c r="K176" s="19">
        <f t="shared" si="24"/>
        <v>-37.890176160217351</v>
      </c>
    </row>
    <row r="177" spans="1:11">
      <c r="A177" s="16" t="s">
        <v>63</v>
      </c>
      <c r="B177" s="17" t="s">
        <v>64</v>
      </c>
      <c r="C177" s="18">
        <v>-523318.71</v>
      </c>
      <c r="D177" s="18">
        <v>552849</v>
      </c>
      <c r="E177" s="18">
        <v>0</v>
      </c>
      <c r="F177" s="18">
        <v>-209475.46</v>
      </c>
      <c r="G177" s="18">
        <f t="shared" si="20"/>
        <v>313843.25</v>
      </c>
      <c r="H177" s="18">
        <f t="shared" si="21"/>
        <v>209475.46</v>
      </c>
      <c r="I177" s="19">
        <f t="shared" si="22"/>
        <v>-59.971723541090292</v>
      </c>
      <c r="J177" s="19">
        <f t="shared" si="23"/>
        <v>0</v>
      </c>
      <c r="K177" s="19">
        <f t="shared" si="24"/>
        <v>-37.890176160217351</v>
      </c>
    </row>
    <row r="178" spans="1:11">
      <c r="A178" s="22" t="s">
        <v>65</v>
      </c>
      <c r="B178" s="17" t="s">
        <v>66</v>
      </c>
      <c r="C178" s="18">
        <v>-523318.71</v>
      </c>
      <c r="D178" s="18">
        <v>552849</v>
      </c>
      <c r="E178" s="18">
        <v>0</v>
      </c>
      <c r="F178" s="18">
        <v>-209475.46</v>
      </c>
      <c r="G178" s="18">
        <f t="shared" si="20"/>
        <v>313843.25</v>
      </c>
      <c r="H178" s="18">
        <f t="shared" si="21"/>
        <v>209475.46</v>
      </c>
      <c r="I178" s="19">
        <f t="shared" si="22"/>
        <v>-59.971723541090292</v>
      </c>
      <c r="J178" s="19">
        <f t="shared" si="23"/>
        <v>0</v>
      </c>
      <c r="K178" s="19">
        <f t="shared" si="24"/>
        <v>-37.890176160217351</v>
      </c>
    </row>
    <row r="179" spans="1:11" ht="25.5">
      <c r="A179" s="23" t="s">
        <v>79</v>
      </c>
      <c r="B179" s="17" t="s">
        <v>80</v>
      </c>
      <c r="C179" s="18">
        <v>-90435.35</v>
      </c>
      <c r="D179" s="18">
        <v>552849</v>
      </c>
      <c r="E179" s="18">
        <v>0</v>
      </c>
      <c r="F179" s="18">
        <v>-552846.4</v>
      </c>
      <c r="G179" s="18">
        <f t="shared" si="20"/>
        <v>-462411.05000000005</v>
      </c>
      <c r="H179" s="18">
        <f t="shared" si="21"/>
        <v>552846.4</v>
      </c>
      <c r="I179" s="19">
        <f t="shared" si="22"/>
        <v>511.3167030370314</v>
      </c>
      <c r="J179" s="19">
        <f t="shared" si="23"/>
        <v>0</v>
      </c>
      <c r="K179" s="19">
        <f t="shared" si="24"/>
        <v>-99.99952970883551</v>
      </c>
    </row>
    <row r="180" spans="1:11">
      <c r="A180" s="39" t="s">
        <v>382</v>
      </c>
      <c r="B180" s="28" t="s">
        <v>383</v>
      </c>
      <c r="C180" s="29"/>
      <c r="D180" s="29"/>
      <c r="E180" s="29"/>
      <c r="F180" s="29"/>
      <c r="G180" s="29"/>
      <c r="H180" s="29"/>
      <c r="I180" s="30"/>
      <c r="J180" s="30"/>
      <c r="K180" s="30"/>
    </row>
    <row r="181" spans="1:11">
      <c r="A181" s="16" t="s">
        <v>24</v>
      </c>
      <c r="B181" s="17" t="s">
        <v>25</v>
      </c>
      <c r="C181" s="18">
        <v>156988557.5</v>
      </c>
      <c r="D181" s="18">
        <v>157763157</v>
      </c>
      <c r="E181" s="18">
        <v>156615212</v>
      </c>
      <c r="F181" s="18">
        <v>156447904.69</v>
      </c>
      <c r="G181" s="18">
        <f t="shared" ref="G181:G209" si="25">F181-C181</f>
        <v>-540652.81000000238</v>
      </c>
      <c r="H181" s="18">
        <f t="shared" ref="H181:H209" si="26">E181-F181</f>
        <v>167307.31000000238</v>
      </c>
      <c r="I181" s="19">
        <f t="shared" ref="I181:I209" si="27">IF(ISERROR(F181/C181),0,F181/C181*100-100)</f>
        <v>-0.3443899470189109</v>
      </c>
      <c r="J181" s="19">
        <f t="shared" ref="J181:J209" si="28">IF(ISERROR(F181/E181),0,F181/E181*100)</f>
        <v>99.893173014381247</v>
      </c>
      <c r="K181" s="19">
        <f t="shared" ref="K181:K209" si="29">IF(ISERROR(F181/D181),0,F181/D181*100)</f>
        <v>99.166312125713858</v>
      </c>
    </row>
    <row r="182" spans="1:11" ht="25.5">
      <c r="A182" s="22" t="s">
        <v>26</v>
      </c>
      <c r="B182" s="17" t="s">
        <v>27</v>
      </c>
      <c r="C182" s="18">
        <v>835650.35</v>
      </c>
      <c r="D182" s="18">
        <v>1349575</v>
      </c>
      <c r="E182" s="18">
        <v>1260130</v>
      </c>
      <c r="F182" s="18">
        <v>521102.13</v>
      </c>
      <c r="G182" s="18">
        <f t="shared" si="25"/>
        <v>-314548.21999999997</v>
      </c>
      <c r="H182" s="18">
        <f t="shared" si="26"/>
        <v>739027.87</v>
      </c>
      <c r="I182" s="19">
        <f t="shared" si="27"/>
        <v>-37.641128254179513</v>
      </c>
      <c r="J182" s="19">
        <f t="shared" si="28"/>
        <v>41.353045320720874</v>
      </c>
      <c r="K182" s="19">
        <f t="shared" si="29"/>
        <v>38.612313506103774</v>
      </c>
    </row>
    <row r="183" spans="1:11">
      <c r="A183" s="22" t="s">
        <v>89</v>
      </c>
      <c r="B183" s="17" t="s">
        <v>90</v>
      </c>
      <c r="C183" s="18">
        <v>657627</v>
      </c>
      <c r="D183" s="18">
        <v>495708</v>
      </c>
      <c r="E183" s="18">
        <v>0</v>
      </c>
      <c r="F183" s="18">
        <v>495708</v>
      </c>
      <c r="G183" s="18">
        <f t="shared" si="25"/>
        <v>-161919</v>
      </c>
      <c r="H183" s="18">
        <f t="shared" si="26"/>
        <v>-495708</v>
      </c>
      <c r="I183" s="19">
        <f t="shared" si="27"/>
        <v>-24.621708050308158</v>
      </c>
      <c r="J183" s="19">
        <f t="shared" si="28"/>
        <v>0</v>
      </c>
      <c r="K183" s="19">
        <f t="shared" si="29"/>
        <v>100</v>
      </c>
    </row>
    <row r="184" spans="1:11">
      <c r="A184" s="23" t="s">
        <v>91</v>
      </c>
      <c r="B184" s="17" t="s">
        <v>92</v>
      </c>
      <c r="C184" s="18">
        <v>657627</v>
      </c>
      <c r="D184" s="18">
        <v>495708</v>
      </c>
      <c r="E184" s="18">
        <v>0</v>
      </c>
      <c r="F184" s="18">
        <v>495708</v>
      </c>
      <c r="G184" s="18">
        <f t="shared" si="25"/>
        <v>-161919</v>
      </c>
      <c r="H184" s="18">
        <f t="shared" si="26"/>
        <v>-495708</v>
      </c>
      <c r="I184" s="19">
        <f t="shared" si="27"/>
        <v>-24.621708050308158</v>
      </c>
      <c r="J184" s="19">
        <f t="shared" si="28"/>
        <v>0</v>
      </c>
      <c r="K184" s="19">
        <f t="shared" si="29"/>
        <v>100</v>
      </c>
    </row>
    <row r="185" spans="1:11">
      <c r="A185" s="24" t="s">
        <v>93</v>
      </c>
      <c r="B185" s="17" t="s">
        <v>94</v>
      </c>
      <c r="C185" s="18">
        <v>657627</v>
      </c>
      <c r="D185" s="18">
        <v>495708</v>
      </c>
      <c r="E185" s="18">
        <v>0</v>
      </c>
      <c r="F185" s="18">
        <v>495708</v>
      </c>
      <c r="G185" s="18">
        <f t="shared" si="25"/>
        <v>-161919</v>
      </c>
      <c r="H185" s="18">
        <f t="shared" si="26"/>
        <v>-495708</v>
      </c>
      <c r="I185" s="19">
        <f t="shared" si="27"/>
        <v>-24.621708050308158</v>
      </c>
      <c r="J185" s="19">
        <f t="shared" si="28"/>
        <v>0</v>
      </c>
      <c r="K185" s="19">
        <f t="shared" si="29"/>
        <v>100</v>
      </c>
    </row>
    <row r="186" spans="1:11" ht="25.5">
      <c r="A186" s="25" t="s">
        <v>95</v>
      </c>
      <c r="B186" s="17" t="s">
        <v>96</v>
      </c>
      <c r="C186" s="18">
        <v>657627</v>
      </c>
      <c r="D186" s="18">
        <v>495708</v>
      </c>
      <c r="E186" s="18">
        <v>0</v>
      </c>
      <c r="F186" s="18">
        <v>495708</v>
      </c>
      <c r="G186" s="18">
        <f t="shared" si="25"/>
        <v>-161919</v>
      </c>
      <c r="H186" s="18">
        <f t="shared" si="26"/>
        <v>-495708</v>
      </c>
      <c r="I186" s="19">
        <f t="shared" si="27"/>
        <v>-24.621708050308158</v>
      </c>
      <c r="J186" s="19">
        <f t="shared" si="28"/>
        <v>0</v>
      </c>
      <c r="K186" s="19">
        <f t="shared" si="29"/>
        <v>100</v>
      </c>
    </row>
    <row r="187" spans="1:11" ht="25.5">
      <c r="A187" s="26" t="s">
        <v>139</v>
      </c>
      <c r="B187" s="17" t="s">
        <v>140</v>
      </c>
      <c r="C187" s="18">
        <v>657627</v>
      </c>
      <c r="D187" s="18">
        <v>495708</v>
      </c>
      <c r="E187" s="18">
        <v>0</v>
      </c>
      <c r="F187" s="18">
        <v>495708</v>
      </c>
      <c r="G187" s="18">
        <f t="shared" si="25"/>
        <v>-161919</v>
      </c>
      <c r="H187" s="18">
        <f t="shared" si="26"/>
        <v>-495708</v>
      </c>
      <c r="I187" s="19">
        <f t="shared" si="27"/>
        <v>-24.621708050308158</v>
      </c>
      <c r="J187" s="19">
        <f t="shared" si="28"/>
        <v>0</v>
      </c>
      <c r="K187" s="19">
        <f t="shared" si="29"/>
        <v>100</v>
      </c>
    </row>
    <row r="188" spans="1:11">
      <c r="A188" s="22" t="s">
        <v>28</v>
      </c>
      <c r="B188" s="17" t="s">
        <v>29</v>
      </c>
      <c r="C188" s="18">
        <v>155495280.15000001</v>
      </c>
      <c r="D188" s="18">
        <v>155917874</v>
      </c>
      <c r="E188" s="18">
        <v>155355082</v>
      </c>
      <c r="F188" s="18">
        <v>155431094.56</v>
      </c>
      <c r="G188" s="18">
        <f t="shared" si="25"/>
        <v>-64185.590000003576</v>
      </c>
      <c r="H188" s="18">
        <f t="shared" si="26"/>
        <v>-76012.560000002384</v>
      </c>
      <c r="I188" s="19">
        <f t="shared" si="27"/>
        <v>-4.1278159657380797E-2</v>
      </c>
      <c r="J188" s="19">
        <f t="shared" si="28"/>
        <v>100.04892827387519</v>
      </c>
      <c r="K188" s="19">
        <f t="shared" si="29"/>
        <v>99.687797538850489</v>
      </c>
    </row>
    <row r="189" spans="1:11">
      <c r="A189" s="23" t="s">
        <v>30</v>
      </c>
      <c r="B189" s="17" t="s">
        <v>31</v>
      </c>
      <c r="C189" s="18">
        <v>155495280.15000001</v>
      </c>
      <c r="D189" s="18">
        <v>155917874</v>
      </c>
      <c r="E189" s="18">
        <v>155355082</v>
      </c>
      <c r="F189" s="18">
        <v>155431094.56</v>
      </c>
      <c r="G189" s="18">
        <f t="shared" si="25"/>
        <v>-64185.590000003576</v>
      </c>
      <c r="H189" s="18">
        <f t="shared" si="26"/>
        <v>-76012.560000002384</v>
      </c>
      <c r="I189" s="19">
        <f t="shared" si="27"/>
        <v>-4.1278159657380797E-2</v>
      </c>
      <c r="J189" s="19">
        <f t="shared" si="28"/>
        <v>100.04892827387519</v>
      </c>
      <c r="K189" s="19">
        <f t="shared" si="29"/>
        <v>99.687797538850489</v>
      </c>
    </row>
    <row r="190" spans="1:11">
      <c r="A190" s="16" t="s">
        <v>32</v>
      </c>
      <c r="B190" s="17" t="s">
        <v>33</v>
      </c>
      <c r="C190" s="18">
        <v>156465238.78999999</v>
      </c>
      <c r="D190" s="18">
        <v>158316006</v>
      </c>
      <c r="E190" s="18">
        <v>156615212</v>
      </c>
      <c r="F190" s="18">
        <v>156238429.22999999</v>
      </c>
      <c r="G190" s="18">
        <f t="shared" si="25"/>
        <v>-226809.56000000238</v>
      </c>
      <c r="H190" s="18">
        <f t="shared" si="26"/>
        <v>376782.77000001073</v>
      </c>
      <c r="I190" s="19">
        <f t="shared" si="27"/>
        <v>-0.14495843406113806</v>
      </c>
      <c r="J190" s="19">
        <f t="shared" si="28"/>
        <v>99.759421345354355</v>
      </c>
      <c r="K190" s="19">
        <f t="shared" si="29"/>
        <v>98.687702638228501</v>
      </c>
    </row>
    <row r="191" spans="1:11">
      <c r="A191" s="22" t="s">
        <v>34</v>
      </c>
      <c r="B191" s="17" t="s">
        <v>35</v>
      </c>
      <c r="C191" s="18">
        <v>155286276.80000001</v>
      </c>
      <c r="D191" s="18">
        <v>156212072</v>
      </c>
      <c r="E191" s="18">
        <v>155637314</v>
      </c>
      <c r="F191" s="18">
        <v>154994943.55000001</v>
      </c>
      <c r="G191" s="18">
        <f t="shared" si="25"/>
        <v>-291333.25</v>
      </c>
      <c r="H191" s="18">
        <f t="shared" si="26"/>
        <v>642370.44999998808</v>
      </c>
      <c r="I191" s="19">
        <f t="shared" si="27"/>
        <v>-0.18761042894681168</v>
      </c>
      <c r="J191" s="19">
        <f t="shared" si="28"/>
        <v>99.587264497509906</v>
      </c>
      <c r="K191" s="19">
        <f t="shared" si="29"/>
        <v>99.220848661427411</v>
      </c>
    </row>
    <row r="192" spans="1:11">
      <c r="A192" s="23" t="s">
        <v>36</v>
      </c>
      <c r="B192" s="17" t="s">
        <v>37</v>
      </c>
      <c r="C192" s="18">
        <v>153191456.47999999</v>
      </c>
      <c r="D192" s="18">
        <v>153792573</v>
      </c>
      <c r="E192" s="18">
        <v>153396360</v>
      </c>
      <c r="F192" s="18">
        <v>152814379.65000001</v>
      </c>
      <c r="G192" s="18">
        <f t="shared" si="25"/>
        <v>-377076.82999998331</v>
      </c>
      <c r="H192" s="18">
        <f t="shared" si="26"/>
        <v>581980.34999999404</v>
      </c>
      <c r="I192" s="19">
        <f t="shared" si="27"/>
        <v>-0.24614742797305666</v>
      </c>
      <c r="J192" s="19">
        <f t="shared" si="28"/>
        <v>99.620603546264078</v>
      </c>
      <c r="K192" s="19">
        <f t="shared" si="29"/>
        <v>99.363952802844395</v>
      </c>
    </row>
    <row r="193" spans="1:11">
      <c r="A193" s="24" t="s">
        <v>38</v>
      </c>
      <c r="B193" s="17" t="s">
        <v>39</v>
      </c>
      <c r="C193" s="18">
        <v>127338215.84999999</v>
      </c>
      <c r="D193" s="18">
        <v>128583386</v>
      </c>
      <c r="E193" s="18">
        <v>128014151</v>
      </c>
      <c r="F193" s="18">
        <v>128583386</v>
      </c>
      <c r="G193" s="18">
        <f t="shared" si="25"/>
        <v>1245170.150000006</v>
      </c>
      <c r="H193" s="18">
        <f t="shared" si="26"/>
        <v>-569235</v>
      </c>
      <c r="I193" s="19">
        <f t="shared" si="27"/>
        <v>0.97784482190859023</v>
      </c>
      <c r="J193" s="19">
        <f t="shared" si="28"/>
        <v>100.44466568387426</v>
      </c>
      <c r="K193" s="19">
        <f t="shared" si="29"/>
        <v>100</v>
      </c>
    </row>
    <row r="194" spans="1:11">
      <c r="A194" s="24" t="s">
        <v>40</v>
      </c>
      <c r="B194" s="17" t="s">
        <v>41</v>
      </c>
      <c r="C194" s="18">
        <v>25853240.629999999</v>
      </c>
      <c r="D194" s="18">
        <v>25209187</v>
      </c>
      <c r="E194" s="18">
        <v>25382209</v>
      </c>
      <c r="F194" s="18">
        <v>24230993.649999999</v>
      </c>
      <c r="G194" s="18">
        <f t="shared" si="25"/>
        <v>-1622246.9800000004</v>
      </c>
      <c r="H194" s="18">
        <f t="shared" si="26"/>
        <v>1151215.3500000015</v>
      </c>
      <c r="I194" s="19">
        <f t="shared" si="27"/>
        <v>-6.2748303132163272</v>
      </c>
      <c r="J194" s="19">
        <f t="shared" si="28"/>
        <v>95.464479273651875</v>
      </c>
      <c r="K194" s="19">
        <f t="shared" si="29"/>
        <v>96.119694974693147</v>
      </c>
    </row>
    <row r="195" spans="1:11">
      <c r="A195" s="25" t="s">
        <v>42</v>
      </c>
      <c r="B195" s="17" t="s">
        <v>43</v>
      </c>
      <c r="C195" s="18">
        <v>141560.16</v>
      </c>
      <c r="D195" s="18">
        <v>0</v>
      </c>
      <c r="E195" s="18">
        <v>0</v>
      </c>
      <c r="F195" s="18">
        <v>129121.8</v>
      </c>
      <c r="G195" s="18">
        <f t="shared" si="25"/>
        <v>-12438.36</v>
      </c>
      <c r="H195" s="18">
        <f t="shared" si="26"/>
        <v>-129121.8</v>
      </c>
      <c r="I195" s="19">
        <f t="shared" si="27"/>
        <v>-8.7866247113594653</v>
      </c>
      <c r="J195" s="19">
        <f t="shared" si="28"/>
        <v>0</v>
      </c>
      <c r="K195" s="19">
        <f t="shared" si="29"/>
        <v>0</v>
      </c>
    </row>
    <row r="196" spans="1:11">
      <c r="A196" s="23" t="s">
        <v>44</v>
      </c>
      <c r="B196" s="17" t="s">
        <v>45</v>
      </c>
      <c r="C196" s="18">
        <v>1874654.94</v>
      </c>
      <c r="D196" s="18">
        <v>2010397</v>
      </c>
      <c r="E196" s="18">
        <v>2002397</v>
      </c>
      <c r="F196" s="18">
        <v>1776312.54</v>
      </c>
      <c r="G196" s="18">
        <f t="shared" si="25"/>
        <v>-98342.399999999907</v>
      </c>
      <c r="H196" s="18">
        <f t="shared" si="26"/>
        <v>226084.45999999996</v>
      </c>
      <c r="I196" s="19">
        <f t="shared" si="27"/>
        <v>-5.2458934122564358</v>
      </c>
      <c r="J196" s="19">
        <f t="shared" si="28"/>
        <v>88.709308893291393</v>
      </c>
      <c r="K196" s="19">
        <f t="shared" si="29"/>
        <v>88.356306739415146</v>
      </c>
    </row>
    <row r="197" spans="1:11">
      <c r="A197" s="24" t="s">
        <v>46</v>
      </c>
      <c r="B197" s="17" t="s">
        <v>47</v>
      </c>
      <c r="C197" s="18">
        <v>1838139.94</v>
      </c>
      <c r="D197" s="18">
        <v>1968397</v>
      </c>
      <c r="E197" s="18">
        <v>1968397</v>
      </c>
      <c r="F197" s="18">
        <v>1734605.57</v>
      </c>
      <c r="G197" s="18">
        <f t="shared" si="25"/>
        <v>-103534.36999999988</v>
      </c>
      <c r="H197" s="18">
        <f t="shared" si="26"/>
        <v>233791.42999999993</v>
      </c>
      <c r="I197" s="19">
        <f t="shared" si="27"/>
        <v>-5.6325619038559154</v>
      </c>
      <c r="J197" s="19">
        <f t="shared" si="28"/>
        <v>88.122750136278398</v>
      </c>
      <c r="K197" s="19">
        <f t="shared" si="29"/>
        <v>88.122750136278398</v>
      </c>
    </row>
    <row r="198" spans="1:11">
      <c r="A198" s="24" t="s">
        <v>48</v>
      </c>
      <c r="B198" s="17" t="s">
        <v>49</v>
      </c>
      <c r="C198" s="18">
        <v>36515</v>
      </c>
      <c r="D198" s="18">
        <v>42000</v>
      </c>
      <c r="E198" s="18">
        <v>34000</v>
      </c>
      <c r="F198" s="18">
        <v>41706.97</v>
      </c>
      <c r="G198" s="18">
        <f t="shared" si="25"/>
        <v>5191.9700000000012</v>
      </c>
      <c r="H198" s="18">
        <f t="shared" si="26"/>
        <v>-7706.9700000000012</v>
      </c>
      <c r="I198" s="19">
        <f t="shared" si="27"/>
        <v>14.21873202793374</v>
      </c>
      <c r="J198" s="19">
        <f t="shared" si="28"/>
        <v>122.66755882352942</v>
      </c>
      <c r="K198" s="19">
        <f t="shared" si="29"/>
        <v>99.302309523809527</v>
      </c>
    </row>
    <row r="199" spans="1:11" ht="25.5">
      <c r="A199" s="23" t="s">
        <v>73</v>
      </c>
      <c r="B199" s="17" t="s">
        <v>74</v>
      </c>
      <c r="C199" s="18">
        <v>41819</v>
      </c>
      <c r="D199" s="18">
        <v>60157</v>
      </c>
      <c r="E199" s="18">
        <v>60157</v>
      </c>
      <c r="F199" s="18">
        <v>60157</v>
      </c>
      <c r="G199" s="18">
        <f t="shared" si="25"/>
        <v>18338</v>
      </c>
      <c r="H199" s="18">
        <f t="shared" si="26"/>
        <v>0</v>
      </c>
      <c r="I199" s="19">
        <f t="shared" si="27"/>
        <v>43.850881178411726</v>
      </c>
      <c r="J199" s="19">
        <f t="shared" si="28"/>
        <v>100</v>
      </c>
      <c r="K199" s="19">
        <f t="shared" si="29"/>
        <v>100</v>
      </c>
    </row>
    <row r="200" spans="1:11">
      <c r="A200" s="24" t="s">
        <v>75</v>
      </c>
      <c r="B200" s="17" t="s">
        <v>76</v>
      </c>
      <c r="C200" s="18">
        <v>41819</v>
      </c>
      <c r="D200" s="18">
        <v>60157</v>
      </c>
      <c r="E200" s="18">
        <v>60157</v>
      </c>
      <c r="F200" s="18">
        <v>60157</v>
      </c>
      <c r="G200" s="18">
        <f t="shared" si="25"/>
        <v>18338</v>
      </c>
      <c r="H200" s="18">
        <f t="shared" si="26"/>
        <v>0</v>
      </c>
      <c r="I200" s="19">
        <f t="shared" si="27"/>
        <v>43.850881178411726</v>
      </c>
      <c r="J200" s="19">
        <f t="shared" si="28"/>
        <v>100</v>
      </c>
      <c r="K200" s="19">
        <f t="shared" si="29"/>
        <v>100</v>
      </c>
    </row>
    <row r="201" spans="1:11" ht="25.5">
      <c r="A201" s="23" t="s">
        <v>50</v>
      </c>
      <c r="B201" s="17" t="s">
        <v>51</v>
      </c>
      <c r="C201" s="18">
        <v>178346.38</v>
      </c>
      <c r="D201" s="18">
        <v>348945</v>
      </c>
      <c r="E201" s="18">
        <v>178400</v>
      </c>
      <c r="F201" s="18">
        <v>344094.36</v>
      </c>
      <c r="G201" s="18">
        <f t="shared" si="25"/>
        <v>165747.97999999998</v>
      </c>
      <c r="H201" s="18">
        <f t="shared" si="26"/>
        <v>-165694.35999999999</v>
      </c>
      <c r="I201" s="19">
        <f t="shared" si="27"/>
        <v>92.935993430312408</v>
      </c>
      <c r="J201" s="19">
        <f t="shared" si="28"/>
        <v>192.87800448430491</v>
      </c>
      <c r="K201" s="19">
        <f t="shared" si="29"/>
        <v>98.609912736964276</v>
      </c>
    </row>
    <row r="202" spans="1:11" ht="25.5">
      <c r="A202" s="24" t="s">
        <v>157</v>
      </c>
      <c r="B202" s="17" t="s">
        <v>158</v>
      </c>
      <c r="C202" s="18">
        <v>178346.38</v>
      </c>
      <c r="D202" s="18">
        <v>348945</v>
      </c>
      <c r="E202" s="18">
        <v>178400</v>
      </c>
      <c r="F202" s="18">
        <v>344094.36</v>
      </c>
      <c r="G202" s="18">
        <f t="shared" si="25"/>
        <v>165747.97999999998</v>
      </c>
      <c r="H202" s="18">
        <f t="shared" si="26"/>
        <v>-165694.35999999999</v>
      </c>
      <c r="I202" s="19">
        <f t="shared" si="27"/>
        <v>92.935993430312408</v>
      </c>
      <c r="J202" s="19">
        <f t="shared" si="28"/>
        <v>192.87800448430491</v>
      </c>
      <c r="K202" s="19">
        <f t="shared" si="29"/>
        <v>98.609912736964276</v>
      </c>
    </row>
    <row r="203" spans="1:11" ht="38.25">
      <c r="A203" s="25" t="s">
        <v>179</v>
      </c>
      <c r="B203" s="17" t="s">
        <v>180</v>
      </c>
      <c r="C203" s="18">
        <v>178346.38</v>
      </c>
      <c r="D203" s="18">
        <v>348945</v>
      </c>
      <c r="E203" s="18">
        <v>178400</v>
      </c>
      <c r="F203" s="18">
        <v>344094.36</v>
      </c>
      <c r="G203" s="18">
        <f t="shared" si="25"/>
        <v>165747.97999999998</v>
      </c>
      <c r="H203" s="18">
        <f t="shared" si="26"/>
        <v>-165694.35999999999</v>
      </c>
      <c r="I203" s="19">
        <f t="shared" si="27"/>
        <v>92.935993430312408</v>
      </c>
      <c r="J203" s="19">
        <f t="shared" si="28"/>
        <v>192.87800448430491</v>
      </c>
      <c r="K203" s="19">
        <f t="shared" si="29"/>
        <v>98.609912736964276</v>
      </c>
    </row>
    <row r="204" spans="1:11">
      <c r="A204" s="22" t="s">
        <v>58</v>
      </c>
      <c r="B204" s="17" t="s">
        <v>59</v>
      </c>
      <c r="C204" s="18">
        <v>1178961.99</v>
      </c>
      <c r="D204" s="18">
        <v>2103934</v>
      </c>
      <c r="E204" s="18">
        <v>977898</v>
      </c>
      <c r="F204" s="18">
        <v>1243485.68</v>
      </c>
      <c r="G204" s="18">
        <f t="shared" si="25"/>
        <v>64523.689999999944</v>
      </c>
      <c r="H204" s="18">
        <f t="shared" si="26"/>
        <v>-265587.67999999993</v>
      </c>
      <c r="I204" s="19">
        <f t="shared" si="27"/>
        <v>5.4729236860299437</v>
      </c>
      <c r="J204" s="19">
        <f t="shared" si="28"/>
        <v>127.15903703658253</v>
      </c>
      <c r="K204" s="19">
        <f t="shared" si="29"/>
        <v>59.102884406069769</v>
      </c>
    </row>
    <row r="205" spans="1:11">
      <c r="A205" s="23" t="s">
        <v>60</v>
      </c>
      <c r="B205" s="17" t="s">
        <v>61</v>
      </c>
      <c r="C205" s="18">
        <v>1178961.99</v>
      </c>
      <c r="D205" s="18">
        <v>2103934</v>
      </c>
      <c r="E205" s="18">
        <v>977898</v>
      </c>
      <c r="F205" s="18">
        <v>1243485.68</v>
      </c>
      <c r="G205" s="18">
        <f t="shared" si="25"/>
        <v>64523.689999999944</v>
      </c>
      <c r="H205" s="18">
        <f t="shared" si="26"/>
        <v>-265587.67999999993</v>
      </c>
      <c r="I205" s="19">
        <f t="shared" si="27"/>
        <v>5.4729236860299437</v>
      </c>
      <c r="J205" s="19">
        <f t="shared" si="28"/>
        <v>127.15903703658253</v>
      </c>
      <c r="K205" s="19">
        <f t="shared" si="29"/>
        <v>59.102884406069769</v>
      </c>
    </row>
    <row r="206" spans="1:11">
      <c r="A206" s="16"/>
      <c r="B206" s="17" t="s">
        <v>62</v>
      </c>
      <c r="C206" s="18">
        <v>523318.71</v>
      </c>
      <c r="D206" s="18">
        <v>-552849</v>
      </c>
      <c r="E206" s="18">
        <v>0</v>
      </c>
      <c r="F206" s="18">
        <v>209475.46</v>
      </c>
      <c r="G206" s="18">
        <f t="shared" si="25"/>
        <v>-313843.25</v>
      </c>
      <c r="H206" s="18">
        <f t="shared" si="26"/>
        <v>-209475.46</v>
      </c>
      <c r="I206" s="19">
        <f t="shared" si="27"/>
        <v>-59.971723541090292</v>
      </c>
      <c r="J206" s="19">
        <f t="shared" si="28"/>
        <v>0</v>
      </c>
      <c r="K206" s="19">
        <f t="shared" si="29"/>
        <v>-37.890176160217351</v>
      </c>
    </row>
    <row r="207" spans="1:11">
      <c r="A207" s="16" t="s">
        <v>63</v>
      </c>
      <c r="B207" s="17" t="s">
        <v>64</v>
      </c>
      <c r="C207" s="18">
        <v>-523318.71</v>
      </c>
      <c r="D207" s="18">
        <v>552849</v>
      </c>
      <c r="E207" s="18">
        <v>0</v>
      </c>
      <c r="F207" s="18">
        <v>-209475.46</v>
      </c>
      <c r="G207" s="18">
        <f t="shared" si="25"/>
        <v>313843.25</v>
      </c>
      <c r="H207" s="18">
        <f t="shared" si="26"/>
        <v>209475.46</v>
      </c>
      <c r="I207" s="19">
        <f t="shared" si="27"/>
        <v>-59.971723541090292</v>
      </c>
      <c r="J207" s="19">
        <f t="shared" si="28"/>
        <v>0</v>
      </c>
      <c r="K207" s="19">
        <f t="shared" si="29"/>
        <v>-37.890176160217351</v>
      </c>
    </row>
    <row r="208" spans="1:11">
      <c r="A208" s="22" t="s">
        <v>65</v>
      </c>
      <c r="B208" s="17" t="s">
        <v>66</v>
      </c>
      <c r="C208" s="18">
        <v>-523318.71</v>
      </c>
      <c r="D208" s="18">
        <v>552849</v>
      </c>
      <c r="E208" s="18">
        <v>0</v>
      </c>
      <c r="F208" s="18">
        <v>-209475.46</v>
      </c>
      <c r="G208" s="18">
        <f t="shared" si="25"/>
        <v>313843.25</v>
      </c>
      <c r="H208" s="18">
        <f t="shared" si="26"/>
        <v>209475.46</v>
      </c>
      <c r="I208" s="19">
        <f t="shared" si="27"/>
        <v>-59.971723541090292</v>
      </c>
      <c r="J208" s="19">
        <f t="shared" si="28"/>
        <v>0</v>
      </c>
      <c r="K208" s="19">
        <f t="shared" si="29"/>
        <v>-37.890176160217351</v>
      </c>
    </row>
    <row r="209" spans="1:11" ht="25.5">
      <c r="A209" s="23" t="s">
        <v>79</v>
      </c>
      <c r="B209" s="17" t="s">
        <v>80</v>
      </c>
      <c r="C209" s="18">
        <v>-90435.35</v>
      </c>
      <c r="D209" s="18">
        <v>552849</v>
      </c>
      <c r="E209" s="18">
        <v>0</v>
      </c>
      <c r="F209" s="18">
        <v>-552846.4</v>
      </c>
      <c r="G209" s="18">
        <f t="shared" si="25"/>
        <v>-462411.05000000005</v>
      </c>
      <c r="H209" s="18">
        <f t="shared" si="26"/>
        <v>552846.4</v>
      </c>
      <c r="I209" s="19">
        <f t="shared" si="27"/>
        <v>511.3167030370314</v>
      </c>
      <c r="J209" s="19">
        <f t="shared" si="28"/>
        <v>0</v>
      </c>
      <c r="K209" s="19">
        <f t="shared" si="29"/>
        <v>-99.99952970883551</v>
      </c>
    </row>
    <row r="210" spans="1:11">
      <c r="A210" s="27" t="s">
        <v>239</v>
      </c>
      <c r="B210" s="28" t="s">
        <v>384</v>
      </c>
      <c r="C210" s="29"/>
      <c r="D210" s="29"/>
      <c r="E210" s="29"/>
      <c r="F210" s="29"/>
      <c r="G210" s="29"/>
      <c r="H210" s="29"/>
      <c r="I210" s="30"/>
      <c r="J210" s="30"/>
      <c r="K210" s="30"/>
    </row>
    <row r="211" spans="1:11">
      <c r="A211" s="16" t="s">
        <v>24</v>
      </c>
      <c r="B211" s="17" t="s">
        <v>25</v>
      </c>
      <c r="C211" s="18">
        <v>53463037.5</v>
      </c>
      <c r="D211" s="18">
        <v>59398407</v>
      </c>
      <c r="E211" s="18">
        <v>59196352</v>
      </c>
      <c r="F211" s="18">
        <v>56469541.329999998</v>
      </c>
      <c r="G211" s="18">
        <f t="shared" ref="G211:G231" si="30">F211-C211</f>
        <v>3006503.8299999982</v>
      </c>
      <c r="H211" s="18">
        <f t="shared" ref="H211:H231" si="31">E211-F211</f>
        <v>2726810.6700000018</v>
      </c>
      <c r="I211" s="19">
        <f t="shared" ref="I211:I231" si="32">IF(ISERROR(F211/C211),0,F211/C211*100-100)</f>
        <v>5.6235185477443252</v>
      </c>
      <c r="J211" s="19">
        <f t="shared" ref="J211:J231" si="33">IF(ISERROR(F211/E211),0,F211/E211*100)</f>
        <v>95.393617042482617</v>
      </c>
      <c r="K211" s="19">
        <f t="shared" ref="K211:K231" si="34">IF(ISERROR(F211/D211),0,F211/D211*100)</f>
        <v>95.069117476500679</v>
      </c>
    </row>
    <row r="212" spans="1:11" ht="25.5">
      <c r="A212" s="22" t="s">
        <v>26</v>
      </c>
      <c r="B212" s="17" t="s">
        <v>27</v>
      </c>
      <c r="C212" s="18">
        <v>254016.71</v>
      </c>
      <c r="D212" s="18">
        <v>278355</v>
      </c>
      <c r="E212" s="18">
        <v>43947</v>
      </c>
      <c r="F212" s="18">
        <v>232841.98</v>
      </c>
      <c r="G212" s="18">
        <f t="shared" si="30"/>
        <v>-21174.729999999981</v>
      </c>
      <c r="H212" s="18">
        <f t="shared" si="31"/>
        <v>-188894.98</v>
      </c>
      <c r="I212" s="19">
        <f t="shared" si="32"/>
        <v>-8.3359594729023883</v>
      </c>
      <c r="J212" s="19">
        <f t="shared" si="33"/>
        <v>529.82451589414529</v>
      </c>
      <c r="K212" s="19">
        <f t="shared" si="34"/>
        <v>83.649289576260529</v>
      </c>
    </row>
    <row r="213" spans="1:11">
      <c r="A213" s="22" t="s">
        <v>28</v>
      </c>
      <c r="B213" s="17" t="s">
        <v>29</v>
      </c>
      <c r="C213" s="18">
        <v>53209020.789999999</v>
      </c>
      <c r="D213" s="18">
        <v>59120052</v>
      </c>
      <c r="E213" s="18">
        <v>59152405</v>
      </c>
      <c r="F213" s="18">
        <v>56236699.350000001</v>
      </c>
      <c r="G213" s="18">
        <f t="shared" si="30"/>
        <v>3027678.5600000024</v>
      </c>
      <c r="H213" s="18">
        <f t="shared" si="31"/>
        <v>2915705.6499999985</v>
      </c>
      <c r="I213" s="19">
        <f t="shared" si="32"/>
        <v>5.6901602680292456</v>
      </c>
      <c r="J213" s="19">
        <f t="shared" si="33"/>
        <v>95.070858657395249</v>
      </c>
      <c r="K213" s="19">
        <f t="shared" si="34"/>
        <v>95.122885463632542</v>
      </c>
    </row>
    <row r="214" spans="1:11">
      <c r="A214" s="23" t="s">
        <v>30</v>
      </c>
      <c r="B214" s="17" t="s">
        <v>31</v>
      </c>
      <c r="C214" s="18">
        <v>53209020.789999999</v>
      </c>
      <c r="D214" s="18">
        <v>59120052</v>
      </c>
      <c r="E214" s="18">
        <v>59152405</v>
      </c>
      <c r="F214" s="18">
        <v>56236699.350000001</v>
      </c>
      <c r="G214" s="18">
        <f t="shared" si="30"/>
        <v>3027678.5600000024</v>
      </c>
      <c r="H214" s="18">
        <f t="shared" si="31"/>
        <v>2915705.6499999985</v>
      </c>
      <c r="I214" s="19">
        <f t="shared" si="32"/>
        <v>5.6901602680292456</v>
      </c>
      <c r="J214" s="19">
        <f t="shared" si="33"/>
        <v>95.070858657395249</v>
      </c>
      <c r="K214" s="19">
        <f t="shared" si="34"/>
        <v>95.122885463632542</v>
      </c>
    </row>
    <row r="215" spans="1:11">
      <c r="A215" s="16" t="s">
        <v>32</v>
      </c>
      <c r="B215" s="17" t="s">
        <v>33</v>
      </c>
      <c r="C215" s="18">
        <v>53462586.840000004</v>
      </c>
      <c r="D215" s="18">
        <v>59398781</v>
      </c>
      <c r="E215" s="18">
        <v>59196352</v>
      </c>
      <c r="F215" s="18">
        <v>56464102.240000002</v>
      </c>
      <c r="G215" s="18">
        <f t="shared" si="30"/>
        <v>3001515.3999999985</v>
      </c>
      <c r="H215" s="18">
        <f t="shared" si="31"/>
        <v>2732249.7599999979</v>
      </c>
      <c r="I215" s="19">
        <f t="shared" si="32"/>
        <v>5.6142352576069072</v>
      </c>
      <c r="J215" s="19">
        <f t="shared" si="33"/>
        <v>95.384428824262685</v>
      </c>
      <c r="K215" s="19">
        <f t="shared" si="34"/>
        <v>95.059361975795426</v>
      </c>
    </row>
    <row r="216" spans="1:11">
      <c r="A216" s="22" t="s">
        <v>34</v>
      </c>
      <c r="B216" s="17" t="s">
        <v>35</v>
      </c>
      <c r="C216" s="18">
        <v>52675901.729999997</v>
      </c>
      <c r="D216" s="18">
        <v>55991838</v>
      </c>
      <c r="E216" s="18">
        <v>55842838</v>
      </c>
      <c r="F216" s="18">
        <v>53104049.229999997</v>
      </c>
      <c r="G216" s="18">
        <f t="shared" si="30"/>
        <v>428147.5</v>
      </c>
      <c r="H216" s="18">
        <f t="shared" si="31"/>
        <v>2738788.7700000033</v>
      </c>
      <c r="I216" s="19">
        <f t="shared" si="32"/>
        <v>0.81279576796720221</v>
      </c>
      <c r="J216" s="19">
        <f t="shared" si="33"/>
        <v>95.095541580461926</v>
      </c>
      <c r="K216" s="19">
        <f t="shared" si="34"/>
        <v>94.842482631129201</v>
      </c>
    </row>
    <row r="217" spans="1:11">
      <c r="A217" s="23" t="s">
        <v>36</v>
      </c>
      <c r="B217" s="17" t="s">
        <v>37</v>
      </c>
      <c r="C217" s="18">
        <v>52665373.079999998</v>
      </c>
      <c r="D217" s="18">
        <v>55929810</v>
      </c>
      <c r="E217" s="18">
        <v>55829698</v>
      </c>
      <c r="F217" s="18">
        <v>53044144.25</v>
      </c>
      <c r="G217" s="18">
        <f t="shared" si="30"/>
        <v>378771.17000000179</v>
      </c>
      <c r="H217" s="18">
        <f t="shared" si="31"/>
        <v>2785553.75</v>
      </c>
      <c r="I217" s="19">
        <f t="shared" si="32"/>
        <v>0.71920343073360016</v>
      </c>
      <c r="J217" s="19">
        <f t="shared" si="33"/>
        <v>95.010623646934292</v>
      </c>
      <c r="K217" s="19">
        <f t="shared" si="34"/>
        <v>94.840558639480449</v>
      </c>
    </row>
    <row r="218" spans="1:11">
      <c r="A218" s="24" t="s">
        <v>38</v>
      </c>
      <c r="B218" s="17" t="s">
        <v>39</v>
      </c>
      <c r="C218" s="18">
        <v>49373097.600000001</v>
      </c>
      <c r="D218" s="18">
        <v>49604057</v>
      </c>
      <c r="E218" s="18">
        <v>49666314</v>
      </c>
      <c r="F218" s="18">
        <v>49594872.520000003</v>
      </c>
      <c r="G218" s="18">
        <f t="shared" si="30"/>
        <v>221774.92000000179</v>
      </c>
      <c r="H218" s="18">
        <f t="shared" si="31"/>
        <v>71441.479999996722</v>
      </c>
      <c r="I218" s="19">
        <f t="shared" si="32"/>
        <v>0.44918170173711758</v>
      </c>
      <c r="J218" s="19">
        <f t="shared" si="33"/>
        <v>99.856157072578412</v>
      </c>
      <c r="K218" s="19">
        <f t="shared" si="34"/>
        <v>99.981484417695924</v>
      </c>
    </row>
    <row r="219" spans="1:11">
      <c r="A219" s="24" t="s">
        <v>40</v>
      </c>
      <c r="B219" s="17" t="s">
        <v>41</v>
      </c>
      <c r="C219" s="18">
        <v>3292275.48</v>
      </c>
      <c r="D219" s="18">
        <v>6325753</v>
      </c>
      <c r="E219" s="18">
        <v>6163384</v>
      </c>
      <c r="F219" s="18">
        <v>3449271.73</v>
      </c>
      <c r="G219" s="18">
        <f t="shared" si="30"/>
        <v>156996.25</v>
      </c>
      <c r="H219" s="18">
        <f t="shared" si="31"/>
        <v>2714112.27</v>
      </c>
      <c r="I219" s="19">
        <f t="shared" si="32"/>
        <v>4.768624343671263</v>
      </c>
      <c r="J219" s="19">
        <f t="shared" si="33"/>
        <v>55.963927121853843</v>
      </c>
      <c r="K219" s="19">
        <f t="shared" si="34"/>
        <v>54.527448827040828</v>
      </c>
    </row>
    <row r="220" spans="1:11">
      <c r="A220" s="25" t="s">
        <v>42</v>
      </c>
      <c r="B220" s="17" t="s">
        <v>43</v>
      </c>
      <c r="C220" s="18">
        <v>38905.5</v>
      </c>
      <c r="D220" s="18">
        <v>0</v>
      </c>
      <c r="E220" s="18">
        <v>0</v>
      </c>
      <c r="F220" s="18">
        <v>15243.69</v>
      </c>
      <c r="G220" s="18">
        <f t="shared" si="30"/>
        <v>-23661.809999999998</v>
      </c>
      <c r="H220" s="18">
        <f t="shared" si="31"/>
        <v>-15243.69</v>
      </c>
      <c r="I220" s="19">
        <f t="shared" si="32"/>
        <v>-60.818676022670317</v>
      </c>
      <c r="J220" s="19">
        <f t="shared" si="33"/>
        <v>0</v>
      </c>
      <c r="K220" s="19">
        <f t="shared" si="34"/>
        <v>0</v>
      </c>
    </row>
    <row r="221" spans="1:11">
      <c r="A221" s="23" t="s">
        <v>44</v>
      </c>
      <c r="B221" s="17" t="s">
        <v>45</v>
      </c>
      <c r="C221" s="18">
        <v>6078.48</v>
      </c>
      <c r="D221" s="18">
        <v>55554</v>
      </c>
      <c r="E221" s="18">
        <v>6666</v>
      </c>
      <c r="F221" s="18">
        <v>54604.5</v>
      </c>
      <c r="G221" s="18">
        <f t="shared" si="30"/>
        <v>48526.020000000004</v>
      </c>
      <c r="H221" s="18">
        <f t="shared" si="31"/>
        <v>-47938.5</v>
      </c>
      <c r="I221" s="19">
        <f t="shared" si="32"/>
        <v>798.32491017491213</v>
      </c>
      <c r="J221" s="19">
        <f t="shared" si="33"/>
        <v>819.14941494149411</v>
      </c>
      <c r="K221" s="19">
        <f t="shared" si="34"/>
        <v>98.290852143860036</v>
      </c>
    </row>
    <row r="222" spans="1:11">
      <c r="A222" s="24" t="s">
        <v>46</v>
      </c>
      <c r="B222" s="17" t="s">
        <v>47</v>
      </c>
      <c r="C222" s="18">
        <v>659.78</v>
      </c>
      <c r="D222" s="18">
        <v>7729</v>
      </c>
      <c r="E222" s="18">
        <v>0</v>
      </c>
      <c r="F222" s="18">
        <v>7728.46</v>
      </c>
      <c r="G222" s="18">
        <f t="shared" si="30"/>
        <v>7068.68</v>
      </c>
      <c r="H222" s="18">
        <f t="shared" si="31"/>
        <v>-7728.46</v>
      </c>
      <c r="I222" s="19">
        <f t="shared" si="32"/>
        <v>1071.3692442935526</v>
      </c>
      <c r="J222" s="19">
        <f t="shared" si="33"/>
        <v>0</v>
      </c>
      <c r="K222" s="19">
        <f t="shared" si="34"/>
        <v>99.993013326432916</v>
      </c>
    </row>
    <row r="223" spans="1:11">
      <c r="A223" s="24" t="s">
        <v>48</v>
      </c>
      <c r="B223" s="17" t="s">
        <v>49</v>
      </c>
      <c r="C223" s="18">
        <v>5418.7</v>
      </c>
      <c r="D223" s="18">
        <v>47825</v>
      </c>
      <c r="E223" s="18">
        <v>6666</v>
      </c>
      <c r="F223" s="18">
        <v>46876.04</v>
      </c>
      <c r="G223" s="18">
        <f t="shared" si="30"/>
        <v>41457.340000000004</v>
      </c>
      <c r="H223" s="18">
        <f t="shared" si="31"/>
        <v>-40210.04</v>
      </c>
      <c r="I223" s="19">
        <f t="shared" si="32"/>
        <v>765.07907800764019</v>
      </c>
      <c r="J223" s="19">
        <f t="shared" si="33"/>
        <v>703.21092109210917</v>
      </c>
      <c r="K223" s="19">
        <f t="shared" si="34"/>
        <v>98.015765812859385</v>
      </c>
    </row>
    <row r="224" spans="1:11" ht="25.5">
      <c r="A224" s="23" t="s">
        <v>73</v>
      </c>
      <c r="B224" s="17" t="s">
        <v>74</v>
      </c>
      <c r="C224" s="18">
        <v>4450.17</v>
      </c>
      <c r="D224" s="18">
        <v>6474</v>
      </c>
      <c r="E224" s="18">
        <v>6474</v>
      </c>
      <c r="F224" s="18">
        <v>5300.48</v>
      </c>
      <c r="G224" s="18">
        <f t="shared" si="30"/>
        <v>850.30999999999949</v>
      </c>
      <c r="H224" s="18">
        <f t="shared" si="31"/>
        <v>1173.5200000000004</v>
      </c>
      <c r="I224" s="19">
        <f t="shared" si="32"/>
        <v>19.107359943552709</v>
      </c>
      <c r="J224" s="19">
        <f t="shared" si="33"/>
        <v>81.873339511893718</v>
      </c>
      <c r="K224" s="19">
        <f t="shared" si="34"/>
        <v>81.873339511893718</v>
      </c>
    </row>
    <row r="225" spans="1:11">
      <c r="A225" s="24" t="s">
        <v>75</v>
      </c>
      <c r="B225" s="17" t="s">
        <v>76</v>
      </c>
      <c r="C225" s="18">
        <v>4450.17</v>
      </c>
      <c r="D225" s="18">
        <v>6474</v>
      </c>
      <c r="E225" s="18">
        <v>6474</v>
      </c>
      <c r="F225" s="18">
        <v>5300.48</v>
      </c>
      <c r="G225" s="18">
        <f t="shared" si="30"/>
        <v>850.30999999999949</v>
      </c>
      <c r="H225" s="18">
        <f t="shared" si="31"/>
        <v>1173.5200000000004</v>
      </c>
      <c r="I225" s="19">
        <f t="shared" si="32"/>
        <v>19.107359943552709</v>
      </c>
      <c r="J225" s="19">
        <f t="shared" si="33"/>
        <v>81.873339511893718</v>
      </c>
      <c r="K225" s="19">
        <f t="shared" si="34"/>
        <v>81.873339511893718</v>
      </c>
    </row>
    <row r="226" spans="1:11">
      <c r="A226" s="22" t="s">
        <v>58</v>
      </c>
      <c r="B226" s="17" t="s">
        <v>59</v>
      </c>
      <c r="C226" s="18">
        <v>786685.11</v>
      </c>
      <c r="D226" s="18">
        <v>3406943</v>
      </c>
      <c r="E226" s="18">
        <v>3353514</v>
      </c>
      <c r="F226" s="18">
        <v>3360053.01</v>
      </c>
      <c r="G226" s="18">
        <f t="shared" si="30"/>
        <v>2573367.9</v>
      </c>
      <c r="H226" s="18">
        <f t="shared" si="31"/>
        <v>-6539.0099999997765</v>
      </c>
      <c r="I226" s="19">
        <f t="shared" si="32"/>
        <v>327.11536894348995</v>
      </c>
      <c r="J226" s="19">
        <f t="shared" si="33"/>
        <v>100.19498979279643</v>
      </c>
      <c r="K226" s="19">
        <f t="shared" si="34"/>
        <v>98.623693146612652</v>
      </c>
    </row>
    <row r="227" spans="1:11">
      <c r="A227" s="23" t="s">
        <v>60</v>
      </c>
      <c r="B227" s="17" t="s">
        <v>61</v>
      </c>
      <c r="C227" s="18">
        <v>786685.11</v>
      </c>
      <c r="D227" s="18">
        <v>3406943</v>
      </c>
      <c r="E227" s="18">
        <v>3353514</v>
      </c>
      <c r="F227" s="18">
        <v>3360053.01</v>
      </c>
      <c r="G227" s="18">
        <f t="shared" si="30"/>
        <v>2573367.9</v>
      </c>
      <c r="H227" s="18">
        <f t="shared" si="31"/>
        <v>-6539.0099999997765</v>
      </c>
      <c r="I227" s="19">
        <f t="shared" si="32"/>
        <v>327.11536894348995</v>
      </c>
      <c r="J227" s="19">
        <f t="shared" si="33"/>
        <v>100.19498979279643</v>
      </c>
      <c r="K227" s="19">
        <f t="shared" si="34"/>
        <v>98.623693146612652</v>
      </c>
    </row>
    <row r="228" spans="1:11">
      <c r="A228" s="16"/>
      <c r="B228" s="17" t="s">
        <v>62</v>
      </c>
      <c r="C228" s="18">
        <v>450.66</v>
      </c>
      <c r="D228" s="18">
        <v>-374</v>
      </c>
      <c r="E228" s="18">
        <v>0</v>
      </c>
      <c r="F228" s="18">
        <v>5439.09</v>
      </c>
      <c r="G228" s="18">
        <f t="shared" si="30"/>
        <v>4988.43</v>
      </c>
      <c r="H228" s="18">
        <f t="shared" si="31"/>
        <v>-5439.09</v>
      </c>
      <c r="I228" s="19">
        <f t="shared" si="32"/>
        <v>1106.9165224337639</v>
      </c>
      <c r="J228" s="19">
        <f t="shared" si="33"/>
        <v>0</v>
      </c>
      <c r="K228" s="19">
        <f t="shared" si="34"/>
        <v>-1454.3021390374331</v>
      </c>
    </row>
    <row r="229" spans="1:11">
      <c r="A229" s="16" t="s">
        <v>63</v>
      </c>
      <c r="B229" s="17" t="s">
        <v>64</v>
      </c>
      <c r="C229" s="18">
        <v>-450.66</v>
      </c>
      <c r="D229" s="18">
        <v>374</v>
      </c>
      <c r="E229" s="18">
        <v>0</v>
      </c>
      <c r="F229" s="18">
        <v>-5439.09</v>
      </c>
      <c r="G229" s="18">
        <f t="shared" si="30"/>
        <v>-4988.43</v>
      </c>
      <c r="H229" s="18">
        <f t="shared" si="31"/>
        <v>5439.09</v>
      </c>
      <c r="I229" s="19">
        <f t="shared" si="32"/>
        <v>1106.9165224337639</v>
      </c>
      <c r="J229" s="19">
        <f t="shared" si="33"/>
        <v>0</v>
      </c>
      <c r="K229" s="19">
        <f t="shared" si="34"/>
        <v>-1454.3021390374331</v>
      </c>
    </row>
    <row r="230" spans="1:11">
      <c r="A230" s="22" t="s">
        <v>65</v>
      </c>
      <c r="B230" s="17" t="s">
        <v>66</v>
      </c>
      <c r="C230" s="18">
        <v>-450.66</v>
      </c>
      <c r="D230" s="18">
        <v>374</v>
      </c>
      <c r="E230" s="18">
        <v>0</v>
      </c>
      <c r="F230" s="18">
        <v>-5439.09</v>
      </c>
      <c r="G230" s="18">
        <f t="shared" si="30"/>
        <v>-4988.43</v>
      </c>
      <c r="H230" s="18">
        <f t="shared" si="31"/>
        <v>5439.09</v>
      </c>
      <c r="I230" s="19">
        <f t="shared" si="32"/>
        <v>1106.9165224337639</v>
      </c>
      <c r="J230" s="19">
        <f t="shared" si="33"/>
        <v>0</v>
      </c>
      <c r="K230" s="19">
        <f t="shared" si="34"/>
        <v>-1454.3021390374331</v>
      </c>
    </row>
    <row r="231" spans="1:11" ht="25.5">
      <c r="A231" s="23" t="s">
        <v>79</v>
      </c>
      <c r="B231" s="17" t="s">
        <v>80</v>
      </c>
      <c r="C231" s="18">
        <v>0</v>
      </c>
      <c r="D231" s="18">
        <v>374</v>
      </c>
      <c r="E231" s="18">
        <v>0</v>
      </c>
      <c r="F231" s="18">
        <v>-373.24</v>
      </c>
      <c r="G231" s="18">
        <f t="shared" si="30"/>
        <v>-373.24</v>
      </c>
      <c r="H231" s="18">
        <f t="shared" si="31"/>
        <v>373.24</v>
      </c>
      <c r="I231" s="19">
        <f t="shared" si="32"/>
        <v>0</v>
      </c>
      <c r="J231" s="19">
        <f t="shared" si="33"/>
        <v>0</v>
      </c>
      <c r="K231" s="19">
        <f t="shared" si="34"/>
        <v>-99.796791443850282</v>
      </c>
    </row>
    <row r="232" spans="1:11">
      <c r="A232" s="27" t="s">
        <v>241</v>
      </c>
      <c r="B232" s="28" t="s">
        <v>385</v>
      </c>
      <c r="C232" s="29"/>
      <c r="D232" s="29"/>
      <c r="E232" s="29"/>
      <c r="F232" s="29"/>
      <c r="G232" s="29"/>
      <c r="H232" s="29"/>
      <c r="I232" s="30"/>
      <c r="J232" s="30"/>
      <c r="K232" s="30"/>
    </row>
    <row r="233" spans="1:11">
      <c r="A233" s="16" t="s">
        <v>24</v>
      </c>
      <c r="B233" s="17" t="s">
        <v>25</v>
      </c>
      <c r="C233" s="18">
        <v>17607262.52</v>
      </c>
      <c r="D233" s="18">
        <v>18028619</v>
      </c>
      <c r="E233" s="18">
        <v>18028619</v>
      </c>
      <c r="F233" s="18">
        <v>18020768</v>
      </c>
      <c r="G233" s="18">
        <f t="shared" ref="G233:G249" si="35">F233-C233</f>
        <v>413505.48000000045</v>
      </c>
      <c r="H233" s="18">
        <f t="shared" ref="H233:H249" si="36">E233-F233</f>
        <v>7851</v>
      </c>
      <c r="I233" s="19">
        <f t="shared" ref="I233:I249" si="37">IF(ISERROR(F233/C233),0,F233/C233*100-100)</f>
        <v>2.348493864564702</v>
      </c>
      <c r="J233" s="19">
        <f t="shared" ref="J233:J249" si="38">IF(ISERROR(F233/E233),0,F233/E233*100)</f>
        <v>99.956452571325627</v>
      </c>
      <c r="K233" s="19">
        <f t="shared" ref="K233:K249" si="39">IF(ISERROR(F233/D233),0,F233/D233*100)</f>
        <v>99.956452571325627</v>
      </c>
    </row>
    <row r="234" spans="1:11" ht="25.5">
      <c r="A234" s="22" t="s">
        <v>26</v>
      </c>
      <c r="B234" s="17" t="s">
        <v>27</v>
      </c>
      <c r="C234" s="18">
        <v>1916.52</v>
      </c>
      <c r="D234" s="18">
        <v>9384</v>
      </c>
      <c r="E234" s="18">
        <v>9384</v>
      </c>
      <c r="F234" s="18">
        <v>1533</v>
      </c>
      <c r="G234" s="18">
        <f t="shared" si="35"/>
        <v>-383.52</v>
      </c>
      <c r="H234" s="18">
        <f t="shared" si="36"/>
        <v>7851</v>
      </c>
      <c r="I234" s="19">
        <f t="shared" si="37"/>
        <v>-20.011270427650118</v>
      </c>
      <c r="J234" s="19">
        <f t="shared" si="38"/>
        <v>16.336317135549873</v>
      </c>
      <c r="K234" s="19">
        <f t="shared" si="39"/>
        <v>16.336317135549873</v>
      </c>
    </row>
    <row r="235" spans="1:11">
      <c r="A235" s="22" t="s">
        <v>89</v>
      </c>
      <c r="B235" s="17" t="s">
        <v>90</v>
      </c>
      <c r="C235" s="18">
        <v>266991</v>
      </c>
      <c r="D235" s="18">
        <v>210000</v>
      </c>
      <c r="E235" s="18">
        <v>210000</v>
      </c>
      <c r="F235" s="18">
        <v>210000</v>
      </c>
      <c r="G235" s="18">
        <f t="shared" si="35"/>
        <v>-56991</v>
      </c>
      <c r="H235" s="18">
        <f t="shared" si="36"/>
        <v>0</v>
      </c>
      <c r="I235" s="19">
        <f t="shared" si="37"/>
        <v>-21.34566333696641</v>
      </c>
      <c r="J235" s="19">
        <f t="shared" si="38"/>
        <v>100</v>
      </c>
      <c r="K235" s="19">
        <f t="shared" si="39"/>
        <v>100</v>
      </c>
    </row>
    <row r="236" spans="1:11">
      <c r="A236" s="23" t="s">
        <v>91</v>
      </c>
      <c r="B236" s="17" t="s">
        <v>92</v>
      </c>
      <c r="C236" s="18">
        <v>266991</v>
      </c>
      <c r="D236" s="18">
        <v>210000</v>
      </c>
      <c r="E236" s="18">
        <v>210000</v>
      </c>
      <c r="F236" s="18">
        <v>210000</v>
      </c>
      <c r="G236" s="18">
        <f t="shared" si="35"/>
        <v>-56991</v>
      </c>
      <c r="H236" s="18">
        <f t="shared" si="36"/>
        <v>0</v>
      </c>
      <c r="I236" s="19">
        <f t="shared" si="37"/>
        <v>-21.34566333696641</v>
      </c>
      <c r="J236" s="19">
        <f t="shared" si="38"/>
        <v>100</v>
      </c>
      <c r="K236" s="19">
        <f t="shared" si="39"/>
        <v>100</v>
      </c>
    </row>
    <row r="237" spans="1:11">
      <c r="A237" s="24" t="s">
        <v>93</v>
      </c>
      <c r="B237" s="17" t="s">
        <v>94</v>
      </c>
      <c r="C237" s="18">
        <v>266991</v>
      </c>
      <c r="D237" s="18">
        <v>210000</v>
      </c>
      <c r="E237" s="18">
        <v>210000</v>
      </c>
      <c r="F237" s="18">
        <v>210000</v>
      </c>
      <c r="G237" s="18">
        <f t="shared" si="35"/>
        <v>-56991</v>
      </c>
      <c r="H237" s="18">
        <f t="shared" si="36"/>
        <v>0</v>
      </c>
      <c r="I237" s="19">
        <f t="shared" si="37"/>
        <v>-21.34566333696641</v>
      </c>
      <c r="J237" s="19">
        <f t="shared" si="38"/>
        <v>100</v>
      </c>
      <c r="K237" s="19">
        <f t="shared" si="39"/>
        <v>100</v>
      </c>
    </row>
    <row r="238" spans="1:11" ht="25.5">
      <c r="A238" s="25" t="s">
        <v>95</v>
      </c>
      <c r="B238" s="17" t="s">
        <v>96</v>
      </c>
      <c r="C238" s="18">
        <v>266991</v>
      </c>
      <c r="D238" s="18">
        <v>210000</v>
      </c>
      <c r="E238" s="18">
        <v>210000</v>
      </c>
      <c r="F238" s="18">
        <v>210000</v>
      </c>
      <c r="G238" s="18">
        <f t="shared" si="35"/>
        <v>-56991</v>
      </c>
      <c r="H238" s="18">
        <f t="shared" si="36"/>
        <v>0</v>
      </c>
      <c r="I238" s="19">
        <f t="shared" si="37"/>
        <v>-21.34566333696641</v>
      </c>
      <c r="J238" s="19">
        <f t="shared" si="38"/>
        <v>100</v>
      </c>
      <c r="K238" s="19">
        <f t="shared" si="39"/>
        <v>100</v>
      </c>
    </row>
    <row r="239" spans="1:11" ht="25.5">
      <c r="A239" s="26" t="s">
        <v>97</v>
      </c>
      <c r="B239" s="17" t="s">
        <v>98</v>
      </c>
      <c r="C239" s="18">
        <v>56991</v>
      </c>
      <c r="D239" s="18">
        <v>0</v>
      </c>
      <c r="E239" s="18">
        <v>0</v>
      </c>
      <c r="F239" s="18">
        <v>0</v>
      </c>
      <c r="G239" s="18">
        <f t="shared" si="35"/>
        <v>-56991</v>
      </c>
      <c r="H239" s="18">
        <f t="shared" si="36"/>
        <v>0</v>
      </c>
      <c r="I239" s="19">
        <f t="shared" si="37"/>
        <v>-100</v>
      </c>
      <c r="J239" s="19">
        <f t="shared" si="38"/>
        <v>0</v>
      </c>
      <c r="K239" s="19">
        <f t="shared" si="39"/>
        <v>0</v>
      </c>
    </row>
    <row r="240" spans="1:11" ht="25.5">
      <c r="A240" s="26" t="s">
        <v>139</v>
      </c>
      <c r="B240" s="17" t="s">
        <v>140</v>
      </c>
      <c r="C240" s="18">
        <v>210000</v>
      </c>
      <c r="D240" s="18">
        <v>210000</v>
      </c>
      <c r="E240" s="18">
        <v>210000</v>
      </c>
      <c r="F240" s="18">
        <v>210000</v>
      </c>
      <c r="G240" s="18">
        <f t="shared" si="35"/>
        <v>0</v>
      </c>
      <c r="H240" s="18">
        <f t="shared" si="36"/>
        <v>0</v>
      </c>
      <c r="I240" s="19">
        <f t="shared" si="37"/>
        <v>0</v>
      </c>
      <c r="J240" s="19">
        <f t="shared" si="38"/>
        <v>100</v>
      </c>
      <c r="K240" s="19">
        <f t="shared" si="39"/>
        <v>100</v>
      </c>
    </row>
    <row r="241" spans="1:11">
      <c r="A241" s="22" t="s">
        <v>28</v>
      </c>
      <c r="B241" s="17" t="s">
        <v>29</v>
      </c>
      <c r="C241" s="18">
        <v>17338355</v>
      </c>
      <c r="D241" s="18">
        <v>17809235</v>
      </c>
      <c r="E241" s="18">
        <v>17809235</v>
      </c>
      <c r="F241" s="18">
        <v>17809235</v>
      </c>
      <c r="G241" s="18">
        <f t="shared" si="35"/>
        <v>470880</v>
      </c>
      <c r="H241" s="18">
        <f t="shared" si="36"/>
        <v>0</v>
      </c>
      <c r="I241" s="19">
        <f t="shared" si="37"/>
        <v>2.7158285777399271</v>
      </c>
      <c r="J241" s="19">
        <f t="shared" si="38"/>
        <v>100</v>
      </c>
      <c r="K241" s="19">
        <f t="shared" si="39"/>
        <v>100</v>
      </c>
    </row>
    <row r="242" spans="1:11">
      <c r="A242" s="23" t="s">
        <v>30</v>
      </c>
      <c r="B242" s="17" t="s">
        <v>31</v>
      </c>
      <c r="C242" s="18">
        <v>17338355</v>
      </c>
      <c r="D242" s="18">
        <v>17809235</v>
      </c>
      <c r="E242" s="18">
        <v>17809235</v>
      </c>
      <c r="F242" s="18">
        <v>17809235</v>
      </c>
      <c r="G242" s="18">
        <f t="shared" si="35"/>
        <v>470880</v>
      </c>
      <c r="H242" s="18">
        <f t="shared" si="36"/>
        <v>0</v>
      </c>
      <c r="I242" s="19">
        <f t="shared" si="37"/>
        <v>2.7158285777399271</v>
      </c>
      <c r="J242" s="19">
        <f t="shared" si="38"/>
        <v>100</v>
      </c>
      <c r="K242" s="19">
        <f t="shared" si="39"/>
        <v>100</v>
      </c>
    </row>
    <row r="243" spans="1:11">
      <c r="A243" s="16" t="s">
        <v>32</v>
      </c>
      <c r="B243" s="17" t="s">
        <v>33</v>
      </c>
      <c r="C243" s="18">
        <v>17607262.52</v>
      </c>
      <c r="D243" s="18">
        <v>18028619</v>
      </c>
      <c r="E243" s="18">
        <v>18028619</v>
      </c>
      <c r="F243" s="18">
        <v>18020402.93</v>
      </c>
      <c r="G243" s="18">
        <f t="shared" si="35"/>
        <v>413140.41000000015</v>
      </c>
      <c r="H243" s="18">
        <f t="shared" si="36"/>
        <v>8216.070000000298</v>
      </c>
      <c r="I243" s="19">
        <f t="shared" si="37"/>
        <v>2.3464204587778141</v>
      </c>
      <c r="J243" s="19">
        <f t="shared" si="38"/>
        <v>99.954427624212371</v>
      </c>
      <c r="K243" s="19">
        <f t="shared" si="39"/>
        <v>99.954427624212371</v>
      </c>
    </row>
    <row r="244" spans="1:11">
      <c r="A244" s="22" t="s">
        <v>34</v>
      </c>
      <c r="B244" s="17" t="s">
        <v>35</v>
      </c>
      <c r="C244" s="18">
        <v>17607262.52</v>
      </c>
      <c r="D244" s="18">
        <v>18028619</v>
      </c>
      <c r="E244" s="18">
        <v>18028619</v>
      </c>
      <c r="F244" s="18">
        <v>18020402.93</v>
      </c>
      <c r="G244" s="18">
        <f t="shared" si="35"/>
        <v>413140.41000000015</v>
      </c>
      <c r="H244" s="18">
        <f t="shared" si="36"/>
        <v>8216.070000000298</v>
      </c>
      <c r="I244" s="19">
        <f t="shared" si="37"/>
        <v>2.3464204587778141</v>
      </c>
      <c r="J244" s="19">
        <f t="shared" si="38"/>
        <v>99.954427624212371</v>
      </c>
      <c r="K244" s="19">
        <f t="shared" si="39"/>
        <v>99.954427624212371</v>
      </c>
    </row>
    <row r="245" spans="1:11">
      <c r="A245" s="23" t="s">
        <v>36</v>
      </c>
      <c r="B245" s="17" t="s">
        <v>37</v>
      </c>
      <c r="C245" s="18">
        <v>17607262.52</v>
      </c>
      <c r="D245" s="18">
        <v>18028619</v>
      </c>
      <c r="E245" s="18">
        <v>18028619</v>
      </c>
      <c r="F245" s="18">
        <v>18020402.93</v>
      </c>
      <c r="G245" s="18">
        <f t="shared" si="35"/>
        <v>413140.41000000015</v>
      </c>
      <c r="H245" s="18">
        <f t="shared" si="36"/>
        <v>8216.070000000298</v>
      </c>
      <c r="I245" s="19">
        <f t="shared" si="37"/>
        <v>2.3464204587778141</v>
      </c>
      <c r="J245" s="19">
        <f t="shared" si="38"/>
        <v>99.954427624212371</v>
      </c>
      <c r="K245" s="19">
        <f t="shared" si="39"/>
        <v>99.954427624212371</v>
      </c>
    </row>
    <row r="246" spans="1:11">
      <c r="A246" s="24" t="s">
        <v>40</v>
      </c>
      <c r="B246" s="17" t="s">
        <v>41</v>
      </c>
      <c r="C246" s="18">
        <v>17607262.52</v>
      </c>
      <c r="D246" s="18">
        <v>18028619</v>
      </c>
      <c r="E246" s="18">
        <v>18028619</v>
      </c>
      <c r="F246" s="18">
        <v>18020402.93</v>
      </c>
      <c r="G246" s="18">
        <f t="shared" si="35"/>
        <v>413140.41000000015</v>
      </c>
      <c r="H246" s="18">
        <f t="shared" si="36"/>
        <v>8216.070000000298</v>
      </c>
      <c r="I246" s="19">
        <f t="shared" si="37"/>
        <v>2.3464204587778141</v>
      </c>
      <c r="J246" s="19">
        <f t="shared" si="38"/>
        <v>99.954427624212371</v>
      </c>
      <c r="K246" s="19">
        <f t="shared" si="39"/>
        <v>99.954427624212371</v>
      </c>
    </row>
    <row r="247" spans="1:11">
      <c r="A247" s="16"/>
      <c r="B247" s="17" t="s">
        <v>62</v>
      </c>
      <c r="C247" s="18">
        <v>0</v>
      </c>
      <c r="D247" s="18">
        <v>0</v>
      </c>
      <c r="E247" s="18">
        <v>0</v>
      </c>
      <c r="F247" s="18">
        <v>365.07</v>
      </c>
      <c r="G247" s="18">
        <f t="shared" si="35"/>
        <v>365.07</v>
      </c>
      <c r="H247" s="18">
        <f t="shared" si="36"/>
        <v>-365.07</v>
      </c>
      <c r="I247" s="19">
        <f t="shared" si="37"/>
        <v>0</v>
      </c>
      <c r="J247" s="19">
        <f t="shared" si="38"/>
        <v>0</v>
      </c>
      <c r="K247" s="19">
        <f t="shared" si="39"/>
        <v>0</v>
      </c>
    </row>
    <row r="248" spans="1:11">
      <c r="A248" s="16" t="s">
        <v>63</v>
      </c>
      <c r="B248" s="17" t="s">
        <v>64</v>
      </c>
      <c r="C248" s="18">
        <v>0</v>
      </c>
      <c r="D248" s="18">
        <v>0</v>
      </c>
      <c r="E248" s="18">
        <v>0</v>
      </c>
      <c r="F248" s="18">
        <v>-365.07</v>
      </c>
      <c r="G248" s="18">
        <f t="shared" si="35"/>
        <v>-365.07</v>
      </c>
      <c r="H248" s="18">
        <f t="shared" si="36"/>
        <v>365.07</v>
      </c>
      <c r="I248" s="19">
        <f t="shared" si="37"/>
        <v>0</v>
      </c>
      <c r="J248" s="19">
        <f t="shared" si="38"/>
        <v>0</v>
      </c>
      <c r="K248" s="19">
        <f t="shared" si="39"/>
        <v>0</v>
      </c>
    </row>
    <row r="249" spans="1:11">
      <c r="A249" s="22" t="s">
        <v>65</v>
      </c>
      <c r="B249" s="17" t="s">
        <v>66</v>
      </c>
      <c r="C249" s="18">
        <v>0</v>
      </c>
      <c r="D249" s="18">
        <v>0</v>
      </c>
      <c r="E249" s="18">
        <v>0</v>
      </c>
      <c r="F249" s="18">
        <v>-365.07</v>
      </c>
      <c r="G249" s="18">
        <f t="shared" si="35"/>
        <v>-365.07</v>
      </c>
      <c r="H249" s="18">
        <f t="shared" si="36"/>
        <v>365.07</v>
      </c>
      <c r="I249" s="19">
        <f t="shared" si="37"/>
        <v>0</v>
      </c>
      <c r="J249" s="19">
        <f t="shared" si="38"/>
        <v>0</v>
      </c>
      <c r="K249" s="19">
        <f t="shared" si="39"/>
        <v>0</v>
      </c>
    </row>
    <row r="250" spans="1:11">
      <c r="A250" s="27" t="s">
        <v>386</v>
      </c>
      <c r="B250" s="28" t="s">
        <v>387</v>
      </c>
      <c r="C250" s="29"/>
      <c r="D250" s="29"/>
      <c r="E250" s="29"/>
      <c r="F250" s="29"/>
      <c r="G250" s="29"/>
      <c r="H250" s="29"/>
      <c r="I250" s="30"/>
      <c r="J250" s="30"/>
      <c r="K250" s="30"/>
    </row>
    <row r="251" spans="1:11">
      <c r="A251" s="16" t="s">
        <v>24</v>
      </c>
      <c r="B251" s="17" t="s">
        <v>25</v>
      </c>
      <c r="C251" s="18">
        <v>51478513.479999997</v>
      </c>
      <c r="D251" s="18">
        <v>56556044</v>
      </c>
      <c r="E251" s="18">
        <v>54508296</v>
      </c>
      <c r="F251" s="18">
        <v>51447319.299999997</v>
      </c>
      <c r="G251" s="18">
        <f t="shared" ref="G251:G278" si="40">F251-C251</f>
        <v>-31194.179999999702</v>
      </c>
      <c r="H251" s="18">
        <f t="shared" ref="H251:H278" si="41">E251-F251</f>
        <v>3060976.700000003</v>
      </c>
      <c r="I251" s="19">
        <f t="shared" ref="I251:I278" si="42">IF(ISERROR(F251/C251),0,F251/C251*100-100)</f>
        <v>-6.0596505010039436E-2</v>
      </c>
      <c r="J251" s="19">
        <f t="shared" ref="J251:J278" si="43">IF(ISERROR(F251/E251),0,F251/E251*100)</f>
        <v>94.384383800953884</v>
      </c>
      <c r="K251" s="19">
        <f t="shared" ref="K251:K278" si="44">IF(ISERROR(F251/D251),0,F251/D251*100)</f>
        <v>90.966969507273163</v>
      </c>
    </row>
    <row r="252" spans="1:11" ht="25.5">
      <c r="A252" s="22" t="s">
        <v>26</v>
      </c>
      <c r="B252" s="17" t="s">
        <v>27</v>
      </c>
      <c r="C252" s="18">
        <v>116603.15</v>
      </c>
      <c r="D252" s="18">
        <v>267008</v>
      </c>
      <c r="E252" s="18">
        <v>267008</v>
      </c>
      <c r="F252" s="18">
        <v>75847.16</v>
      </c>
      <c r="G252" s="18">
        <f t="shared" si="40"/>
        <v>-40755.989999999991</v>
      </c>
      <c r="H252" s="18">
        <f t="shared" si="41"/>
        <v>191160.84</v>
      </c>
      <c r="I252" s="19">
        <f t="shared" si="42"/>
        <v>-34.952734981859408</v>
      </c>
      <c r="J252" s="19">
        <f t="shared" si="43"/>
        <v>28.406324904122727</v>
      </c>
      <c r="K252" s="19">
        <f t="shared" si="44"/>
        <v>28.406324904122727</v>
      </c>
    </row>
    <row r="253" spans="1:11">
      <c r="A253" s="22" t="s">
        <v>89</v>
      </c>
      <c r="B253" s="17" t="s">
        <v>90</v>
      </c>
      <c r="C253" s="18">
        <v>533965.6</v>
      </c>
      <c r="D253" s="18">
        <v>151178</v>
      </c>
      <c r="E253" s="18">
        <v>0</v>
      </c>
      <c r="F253" s="18">
        <v>96124.13</v>
      </c>
      <c r="G253" s="18">
        <f t="shared" si="40"/>
        <v>-437841.47</v>
      </c>
      <c r="H253" s="18">
        <f t="shared" si="41"/>
        <v>-96124.13</v>
      </c>
      <c r="I253" s="19">
        <f t="shared" si="42"/>
        <v>-81.998066916670282</v>
      </c>
      <c r="J253" s="19">
        <f t="shared" si="43"/>
        <v>0</v>
      </c>
      <c r="K253" s="19">
        <f t="shared" si="44"/>
        <v>63.583411607509035</v>
      </c>
    </row>
    <row r="254" spans="1:11">
      <c r="A254" s="23" t="s">
        <v>91</v>
      </c>
      <c r="B254" s="17" t="s">
        <v>92</v>
      </c>
      <c r="C254" s="18">
        <v>533965.6</v>
      </c>
      <c r="D254" s="18">
        <v>151178</v>
      </c>
      <c r="E254" s="18">
        <v>0</v>
      </c>
      <c r="F254" s="18">
        <v>96124.13</v>
      </c>
      <c r="G254" s="18">
        <f t="shared" si="40"/>
        <v>-437841.47</v>
      </c>
      <c r="H254" s="18">
        <f t="shared" si="41"/>
        <v>-96124.13</v>
      </c>
      <c r="I254" s="19">
        <f t="shared" si="42"/>
        <v>-81.998066916670282</v>
      </c>
      <c r="J254" s="19">
        <f t="shared" si="43"/>
        <v>0</v>
      </c>
      <c r="K254" s="19">
        <f t="shared" si="44"/>
        <v>63.583411607509035</v>
      </c>
    </row>
    <row r="255" spans="1:11">
      <c r="A255" s="24" t="s">
        <v>93</v>
      </c>
      <c r="B255" s="17" t="s">
        <v>94</v>
      </c>
      <c r="C255" s="18">
        <v>533965.6</v>
      </c>
      <c r="D255" s="18">
        <v>151178</v>
      </c>
      <c r="E255" s="18">
        <v>0</v>
      </c>
      <c r="F255" s="18">
        <v>96124.13</v>
      </c>
      <c r="G255" s="18">
        <f t="shared" si="40"/>
        <v>-437841.47</v>
      </c>
      <c r="H255" s="18">
        <f t="shared" si="41"/>
        <v>-96124.13</v>
      </c>
      <c r="I255" s="19">
        <f t="shared" si="42"/>
        <v>-81.998066916670282</v>
      </c>
      <c r="J255" s="19">
        <f t="shared" si="43"/>
        <v>0</v>
      </c>
      <c r="K255" s="19">
        <f t="shared" si="44"/>
        <v>63.583411607509035</v>
      </c>
    </row>
    <row r="256" spans="1:11" ht="25.5">
      <c r="A256" s="25" t="s">
        <v>95</v>
      </c>
      <c r="B256" s="17" t="s">
        <v>96</v>
      </c>
      <c r="C256" s="18">
        <v>533965.6</v>
      </c>
      <c r="D256" s="18">
        <v>151178</v>
      </c>
      <c r="E256" s="18">
        <v>0</v>
      </c>
      <c r="F256" s="18">
        <v>96124.13</v>
      </c>
      <c r="G256" s="18">
        <f t="shared" si="40"/>
        <v>-437841.47</v>
      </c>
      <c r="H256" s="18">
        <f t="shared" si="41"/>
        <v>-96124.13</v>
      </c>
      <c r="I256" s="19">
        <f t="shared" si="42"/>
        <v>-81.998066916670282</v>
      </c>
      <c r="J256" s="19">
        <f t="shared" si="43"/>
        <v>0</v>
      </c>
      <c r="K256" s="19">
        <f t="shared" si="44"/>
        <v>63.583411607509035</v>
      </c>
    </row>
    <row r="257" spans="1:11" ht="25.5">
      <c r="A257" s="26" t="s">
        <v>97</v>
      </c>
      <c r="B257" s="17" t="s">
        <v>98</v>
      </c>
      <c r="C257" s="18">
        <v>13965.6</v>
      </c>
      <c r="D257" s="18">
        <v>83350</v>
      </c>
      <c r="E257" s="18">
        <v>0</v>
      </c>
      <c r="F257" s="18">
        <v>28296.13</v>
      </c>
      <c r="G257" s="18">
        <f t="shared" si="40"/>
        <v>14330.53</v>
      </c>
      <c r="H257" s="18">
        <f t="shared" si="41"/>
        <v>-28296.13</v>
      </c>
      <c r="I257" s="19">
        <f t="shared" si="42"/>
        <v>102.61306352752479</v>
      </c>
      <c r="J257" s="19">
        <f t="shared" si="43"/>
        <v>0</v>
      </c>
      <c r="K257" s="19">
        <f t="shared" si="44"/>
        <v>33.948566286742654</v>
      </c>
    </row>
    <row r="258" spans="1:11" ht="25.5">
      <c r="A258" s="26" t="s">
        <v>139</v>
      </c>
      <c r="B258" s="17" t="s">
        <v>140</v>
      </c>
      <c r="C258" s="18">
        <v>520000</v>
      </c>
      <c r="D258" s="18">
        <v>67828</v>
      </c>
      <c r="E258" s="18">
        <v>0</v>
      </c>
      <c r="F258" s="18">
        <v>67828</v>
      </c>
      <c r="G258" s="18">
        <f t="shared" si="40"/>
        <v>-452172</v>
      </c>
      <c r="H258" s="18">
        <f t="shared" si="41"/>
        <v>-67828</v>
      </c>
      <c r="I258" s="19">
        <f t="shared" si="42"/>
        <v>-86.956153846153853</v>
      </c>
      <c r="J258" s="19">
        <f t="shared" si="43"/>
        <v>0</v>
      </c>
      <c r="K258" s="19">
        <f t="shared" si="44"/>
        <v>100</v>
      </c>
    </row>
    <row r="259" spans="1:11">
      <c r="A259" s="22" t="s">
        <v>28</v>
      </c>
      <c r="B259" s="17" t="s">
        <v>29</v>
      </c>
      <c r="C259" s="18">
        <v>50827944.729999997</v>
      </c>
      <c r="D259" s="18">
        <v>56137858</v>
      </c>
      <c r="E259" s="18">
        <v>54241288</v>
      </c>
      <c r="F259" s="18">
        <v>51275348.009999998</v>
      </c>
      <c r="G259" s="18">
        <f t="shared" si="40"/>
        <v>447403.28000000119</v>
      </c>
      <c r="H259" s="18">
        <f t="shared" si="41"/>
        <v>2965939.9900000021</v>
      </c>
      <c r="I259" s="19">
        <f t="shared" si="42"/>
        <v>0.88023090915170599</v>
      </c>
      <c r="J259" s="19">
        <f t="shared" si="43"/>
        <v>94.531951398351737</v>
      </c>
      <c r="K259" s="19">
        <f t="shared" si="44"/>
        <v>91.338269461581518</v>
      </c>
    </row>
    <row r="260" spans="1:11">
      <c r="A260" s="23" t="s">
        <v>30</v>
      </c>
      <c r="B260" s="17" t="s">
        <v>31</v>
      </c>
      <c r="C260" s="18">
        <v>50827944.729999997</v>
      </c>
      <c r="D260" s="18">
        <v>56137858</v>
      </c>
      <c r="E260" s="18">
        <v>54241288</v>
      </c>
      <c r="F260" s="18">
        <v>51275348.009999998</v>
      </c>
      <c r="G260" s="18">
        <f t="shared" si="40"/>
        <v>447403.28000000119</v>
      </c>
      <c r="H260" s="18">
        <f t="shared" si="41"/>
        <v>2965939.9900000021</v>
      </c>
      <c r="I260" s="19">
        <f t="shared" si="42"/>
        <v>0.88023090915170599</v>
      </c>
      <c r="J260" s="19">
        <f t="shared" si="43"/>
        <v>94.531951398351737</v>
      </c>
      <c r="K260" s="19">
        <f t="shared" si="44"/>
        <v>91.338269461581518</v>
      </c>
    </row>
    <row r="261" spans="1:11">
      <c r="A261" s="16" t="s">
        <v>32</v>
      </c>
      <c r="B261" s="17" t="s">
        <v>33</v>
      </c>
      <c r="C261" s="18">
        <v>51041014.520000003</v>
      </c>
      <c r="D261" s="18">
        <v>57062517</v>
      </c>
      <c r="E261" s="18">
        <v>54508296</v>
      </c>
      <c r="F261" s="18">
        <v>51538027.219999999</v>
      </c>
      <c r="G261" s="18">
        <f t="shared" si="40"/>
        <v>497012.69999999553</v>
      </c>
      <c r="H261" s="18">
        <f t="shared" si="41"/>
        <v>2970268.7800000012</v>
      </c>
      <c r="I261" s="19">
        <f t="shared" si="42"/>
        <v>0.97375160872879007</v>
      </c>
      <c r="J261" s="19">
        <f t="shared" si="43"/>
        <v>94.550795020266278</v>
      </c>
      <c r="K261" s="19">
        <f t="shared" si="44"/>
        <v>90.318531199736597</v>
      </c>
    </row>
    <row r="262" spans="1:11">
      <c r="A262" s="22" t="s">
        <v>34</v>
      </c>
      <c r="B262" s="17" t="s">
        <v>35</v>
      </c>
      <c r="C262" s="18">
        <v>48845665.780000001</v>
      </c>
      <c r="D262" s="18">
        <v>51995722</v>
      </c>
      <c r="E262" s="18">
        <v>53448029</v>
      </c>
      <c r="F262" s="18">
        <v>48225075.109999999</v>
      </c>
      <c r="G262" s="18">
        <f t="shared" si="40"/>
        <v>-620590.67000000179</v>
      </c>
      <c r="H262" s="18">
        <f t="shared" si="41"/>
        <v>5222953.8900000006</v>
      </c>
      <c r="I262" s="19">
        <f t="shared" si="42"/>
        <v>-1.270513279100598</v>
      </c>
      <c r="J262" s="19">
        <f t="shared" si="43"/>
        <v>90.227976620054591</v>
      </c>
      <c r="K262" s="19">
        <f t="shared" si="44"/>
        <v>92.748159377419555</v>
      </c>
    </row>
    <row r="263" spans="1:11">
      <c r="A263" s="23" t="s">
        <v>36</v>
      </c>
      <c r="B263" s="17" t="s">
        <v>37</v>
      </c>
      <c r="C263" s="18">
        <v>48782612.299999997</v>
      </c>
      <c r="D263" s="18">
        <v>51929745</v>
      </c>
      <c r="E263" s="18">
        <v>53385350</v>
      </c>
      <c r="F263" s="18">
        <v>48160093.259999998</v>
      </c>
      <c r="G263" s="18">
        <f t="shared" si="40"/>
        <v>-622519.03999999911</v>
      </c>
      <c r="H263" s="18">
        <f t="shared" si="41"/>
        <v>5225256.7400000021</v>
      </c>
      <c r="I263" s="19">
        <f t="shared" si="42"/>
        <v>-1.276108454733162</v>
      </c>
      <c r="J263" s="19">
        <f t="shared" si="43"/>
        <v>90.212189786149182</v>
      </c>
      <c r="K263" s="19">
        <f t="shared" si="44"/>
        <v>92.74086221682775</v>
      </c>
    </row>
    <row r="264" spans="1:11">
      <c r="A264" s="24" t="s">
        <v>38</v>
      </c>
      <c r="B264" s="17" t="s">
        <v>39</v>
      </c>
      <c r="C264" s="18">
        <v>42331821.979999997</v>
      </c>
      <c r="D264" s="18">
        <v>42268368</v>
      </c>
      <c r="E264" s="18">
        <v>42275113</v>
      </c>
      <c r="F264" s="18">
        <v>42238540.130000003</v>
      </c>
      <c r="G264" s="18">
        <f t="shared" si="40"/>
        <v>-93281.84999999404</v>
      </c>
      <c r="H264" s="18">
        <f t="shared" si="41"/>
        <v>36572.869999997318</v>
      </c>
      <c r="I264" s="19">
        <f t="shared" si="42"/>
        <v>-0.22035869385462092</v>
      </c>
      <c r="J264" s="19">
        <f t="shared" si="43"/>
        <v>99.913488415749484</v>
      </c>
      <c r="K264" s="19">
        <f t="shared" si="44"/>
        <v>99.929432170175119</v>
      </c>
    </row>
    <row r="265" spans="1:11">
      <c r="A265" s="24" t="s">
        <v>40</v>
      </c>
      <c r="B265" s="17" t="s">
        <v>41</v>
      </c>
      <c r="C265" s="18">
        <v>6450790.3200000003</v>
      </c>
      <c r="D265" s="18">
        <v>9661377</v>
      </c>
      <c r="E265" s="18">
        <v>11110237</v>
      </c>
      <c r="F265" s="18">
        <v>5921553.1299999999</v>
      </c>
      <c r="G265" s="18">
        <f t="shared" si="40"/>
        <v>-529237.19000000041</v>
      </c>
      <c r="H265" s="18">
        <f t="shared" si="41"/>
        <v>5188683.87</v>
      </c>
      <c r="I265" s="19">
        <f t="shared" si="42"/>
        <v>-8.2042224866487317</v>
      </c>
      <c r="J265" s="19">
        <f t="shared" si="43"/>
        <v>53.298171137123354</v>
      </c>
      <c r="K265" s="19">
        <f t="shared" si="44"/>
        <v>61.290985022114342</v>
      </c>
    </row>
    <row r="266" spans="1:11">
      <c r="A266" s="25" t="s">
        <v>42</v>
      </c>
      <c r="B266" s="17" t="s">
        <v>43</v>
      </c>
      <c r="C266" s="18">
        <v>118653.47</v>
      </c>
      <c r="D266" s="18">
        <v>0</v>
      </c>
      <c r="E266" s="18">
        <v>0</v>
      </c>
      <c r="F266" s="18">
        <v>311891.25</v>
      </c>
      <c r="G266" s="18">
        <f t="shared" si="40"/>
        <v>193237.78</v>
      </c>
      <c r="H266" s="18">
        <f t="shared" si="41"/>
        <v>-311891.25</v>
      </c>
      <c r="I266" s="19">
        <f t="shared" si="42"/>
        <v>162.85893703740817</v>
      </c>
      <c r="J266" s="19">
        <f t="shared" si="43"/>
        <v>0</v>
      </c>
      <c r="K266" s="19">
        <f t="shared" si="44"/>
        <v>0</v>
      </c>
    </row>
    <row r="267" spans="1:11">
      <c r="A267" s="23" t="s">
        <v>44</v>
      </c>
      <c r="B267" s="17" t="s">
        <v>45</v>
      </c>
      <c r="C267" s="18">
        <v>10810</v>
      </c>
      <c r="D267" s="18">
        <v>13298</v>
      </c>
      <c r="E267" s="18">
        <v>10000</v>
      </c>
      <c r="F267" s="18">
        <v>13274.85</v>
      </c>
      <c r="G267" s="18">
        <f t="shared" si="40"/>
        <v>2464.8500000000004</v>
      </c>
      <c r="H267" s="18">
        <f t="shared" si="41"/>
        <v>-3274.8500000000004</v>
      </c>
      <c r="I267" s="19">
        <f t="shared" si="42"/>
        <v>22.801572617946348</v>
      </c>
      <c r="J267" s="19">
        <f t="shared" si="43"/>
        <v>132.74850000000001</v>
      </c>
      <c r="K267" s="19">
        <f t="shared" si="44"/>
        <v>99.825913671228761</v>
      </c>
    </row>
    <row r="268" spans="1:11">
      <c r="A268" s="24" t="s">
        <v>46</v>
      </c>
      <c r="B268" s="17" t="s">
        <v>47</v>
      </c>
      <c r="C268" s="18">
        <v>8751</v>
      </c>
      <c r="D268" s="18">
        <v>10000</v>
      </c>
      <c r="E268" s="18">
        <v>10000</v>
      </c>
      <c r="F268" s="18">
        <v>9977</v>
      </c>
      <c r="G268" s="18">
        <f t="shared" si="40"/>
        <v>1226</v>
      </c>
      <c r="H268" s="18">
        <f t="shared" si="41"/>
        <v>23</v>
      </c>
      <c r="I268" s="19">
        <f t="shared" si="42"/>
        <v>14.009827448291617</v>
      </c>
      <c r="J268" s="19">
        <f t="shared" si="43"/>
        <v>99.77000000000001</v>
      </c>
      <c r="K268" s="19">
        <f t="shared" si="44"/>
        <v>99.77000000000001</v>
      </c>
    </row>
    <row r="269" spans="1:11">
      <c r="A269" s="24" t="s">
        <v>48</v>
      </c>
      <c r="B269" s="17" t="s">
        <v>49</v>
      </c>
      <c r="C269" s="18">
        <v>2059</v>
      </c>
      <c r="D269" s="18">
        <v>3298</v>
      </c>
      <c r="E269" s="18">
        <v>0</v>
      </c>
      <c r="F269" s="18">
        <v>3297.85</v>
      </c>
      <c r="G269" s="18">
        <f t="shared" si="40"/>
        <v>1238.8499999999999</v>
      </c>
      <c r="H269" s="18">
        <f t="shared" si="41"/>
        <v>-3297.85</v>
      </c>
      <c r="I269" s="19">
        <f t="shared" si="42"/>
        <v>60.167557066537171</v>
      </c>
      <c r="J269" s="19">
        <f t="shared" si="43"/>
        <v>0</v>
      </c>
      <c r="K269" s="19">
        <f t="shared" si="44"/>
        <v>99.99545178896301</v>
      </c>
    </row>
    <row r="270" spans="1:11" ht="25.5">
      <c r="A270" s="23" t="s">
        <v>50</v>
      </c>
      <c r="B270" s="17" t="s">
        <v>51</v>
      </c>
      <c r="C270" s="18">
        <v>52243.48</v>
      </c>
      <c r="D270" s="18">
        <v>52679</v>
      </c>
      <c r="E270" s="18">
        <v>52679</v>
      </c>
      <c r="F270" s="18">
        <v>51707</v>
      </c>
      <c r="G270" s="18">
        <f t="shared" si="40"/>
        <v>-536.4800000000032</v>
      </c>
      <c r="H270" s="18">
        <f t="shared" si="41"/>
        <v>972</v>
      </c>
      <c r="I270" s="19">
        <f t="shared" si="42"/>
        <v>-1.0268841202768328</v>
      </c>
      <c r="J270" s="19">
        <f t="shared" si="43"/>
        <v>98.15486246891551</v>
      </c>
      <c r="K270" s="19">
        <f t="shared" si="44"/>
        <v>98.15486246891551</v>
      </c>
    </row>
    <row r="271" spans="1:11" ht="25.5">
      <c r="A271" s="24" t="s">
        <v>157</v>
      </c>
      <c r="B271" s="17" t="s">
        <v>158</v>
      </c>
      <c r="C271" s="18">
        <v>52243.48</v>
      </c>
      <c r="D271" s="18">
        <v>52679</v>
      </c>
      <c r="E271" s="18">
        <v>52679</v>
      </c>
      <c r="F271" s="18">
        <v>51707</v>
      </c>
      <c r="G271" s="18">
        <f t="shared" si="40"/>
        <v>-536.4800000000032</v>
      </c>
      <c r="H271" s="18">
        <f t="shared" si="41"/>
        <v>972</v>
      </c>
      <c r="I271" s="19">
        <f t="shared" si="42"/>
        <v>-1.0268841202768328</v>
      </c>
      <c r="J271" s="19">
        <f t="shared" si="43"/>
        <v>98.15486246891551</v>
      </c>
      <c r="K271" s="19">
        <f t="shared" si="44"/>
        <v>98.15486246891551</v>
      </c>
    </row>
    <row r="272" spans="1:11" ht="38.25">
      <c r="A272" s="25" t="s">
        <v>179</v>
      </c>
      <c r="B272" s="17" t="s">
        <v>180</v>
      </c>
      <c r="C272" s="18">
        <v>52243.48</v>
      </c>
      <c r="D272" s="18">
        <v>52679</v>
      </c>
      <c r="E272" s="18">
        <v>52679</v>
      </c>
      <c r="F272" s="18">
        <v>51707</v>
      </c>
      <c r="G272" s="18">
        <f t="shared" si="40"/>
        <v>-536.4800000000032</v>
      </c>
      <c r="H272" s="18">
        <f t="shared" si="41"/>
        <v>972</v>
      </c>
      <c r="I272" s="19">
        <f t="shared" si="42"/>
        <v>-1.0268841202768328</v>
      </c>
      <c r="J272" s="19">
        <f t="shared" si="43"/>
        <v>98.15486246891551</v>
      </c>
      <c r="K272" s="19">
        <f t="shared" si="44"/>
        <v>98.15486246891551</v>
      </c>
    </row>
    <row r="273" spans="1:11">
      <c r="A273" s="22" t="s">
        <v>58</v>
      </c>
      <c r="B273" s="17" t="s">
        <v>59</v>
      </c>
      <c r="C273" s="18">
        <v>2195348.7400000002</v>
      </c>
      <c r="D273" s="18">
        <v>5066795</v>
      </c>
      <c r="E273" s="18">
        <v>1060267</v>
      </c>
      <c r="F273" s="18">
        <v>3312952.11</v>
      </c>
      <c r="G273" s="18">
        <f t="shared" si="40"/>
        <v>1117603.3699999996</v>
      </c>
      <c r="H273" s="18">
        <f t="shared" si="41"/>
        <v>-2252685.11</v>
      </c>
      <c r="I273" s="19">
        <f t="shared" si="42"/>
        <v>50.907782879179337</v>
      </c>
      <c r="J273" s="19">
        <f t="shared" si="43"/>
        <v>312.46394634559033</v>
      </c>
      <c r="K273" s="19">
        <f t="shared" si="44"/>
        <v>65.385556550047909</v>
      </c>
    </row>
    <row r="274" spans="1:11">
      <c r="A274" s="23" t="s">
        <v>60</v>
      </c>
      <c r="B274" s="17" t="s">
        <v>61</v>
      </c>
      <c r="C274" s="18">
        <v>2195348.7400000002</v>
      </c>
      <c r="D274" s="18">
        <v>5066795</v>
      </c>
      <c r="E274" s="18">
        <v>1060267</v>
      </c>
      <c r="F274" s="18">
        <v>3312952.11</v>
      </c>
      <c r="G274" s="18">
        <f t="shared" si="40"/>
        <v>1117603.3699999996</v>
      </c>
      <c r="H274" s="18">
        <f t="shared" si="41"/>
        <v>-2252685.11</v>
      </c>
      <c r="I274" s="19">
        <f t="shared" si="42"/>
        <v>50.907782879179337</v>
      </c>
      <c r="J274" s="19">
        <f t="shared" si="43"/>
        <v>312.46394634559033</v>
      </c>
      <c r="K274" s="19">
        <f t="shared" si="44"/>
        <v>65.385556550047909</v>
      </c>
    </row>
    <row r="275" spans="1:11">
      <c r="A275" s="16"/>
      <c r="B275" s="17" t="s">
        <v>62</v>
      </c>
      <c r="C275" s="18">
        <v>437498.96</v>
      </c>
      <c r="D275" s="18">
        <v>-506473</v>
      </c>
      <c r="E275" s="18">
        <v>0</v>
      </c>
      <c r="F275" s="18">
        <v>-90707.92</v>
      </c>
      <c r="G275" s="18">
        <f t="shared" si="40"/>
        <v>-528206.88</v>
      </c>
      <c r="H275" s="18">
        <f t="shared" si="41"/>
        <v>90707.92</v>
      </c>
      <c r="I275" s="19">
        <f t="shared" si="42"/>
        <v>-120.73328814313066</v>
      </c>
      <c r="J275" s="19">
        <f t="shared" si="43"/>
        <v>0</v>
      </c>
      <c r="K275" s="19">
        <f t="shared" si="44"/>
        <v>17.909724703982246</v>
      </c>
    </row>
    <row r="276" spans="1:11">
      <c r="A276" s="16" t="s">
        <v>63</v>
      </c>
      <c r="B276" s="17" t="s">
        <v>64</v>
      </c>
      <c r="C276" s="18">
        <v>-437498.96</v>
      </c>
      <c r="D276" s="18">
        <v>506473</v>
      </c>
      <c r="E276" s="18">
        <v>0</v>
      </c>
      <c r="F276" s="18">
        <v>90707.92</v>
      </c>
      <c r="G276" s="18">
        <f t="shared" si="40"/>
        <v>528206.88</v>
      </c>
      <c r="H276" s="18">
        <f t="shared" si="41"/>
        <v>-90707.92</v>
      </c>
      <c r="I276" s="19">
        <f t="shared" si="42"/>
        <v>-120.73328814313066</v>
      </c>
      <c r="J276" s="19">
        <f t="shared" si="43"/>
        <v>0</v>
      </c>
      <c r="K276" s="19">
        <f t="shared" si="44"/>
        <v>17.909724703982246</v>
      </c>
    </row>
    <row r="277" spans="1:11">
      <c r="A277" s="22" t="s">
        <v>65</v>
      </c>
      <c r="B277" s="17" t="s">
        <v>66</v>
      </c>
      <c r="C277" s="18">
        <v>-437498.96</v>
      </c>
      <c r="D277" s="18">
        <v>506473</v>
      </c>
      <c r="E277" s="18">
        <v>0</v>
      </c>
      <c r="F277" s="18">
        <v>90707.92</v>
      </c>
      <c r="G277" s="18">
        <f t="shared" si="40"/>
        <v>528206.88</v>
      </c>
      <c r="H277" s="18">
        <f t="shared" si="41"/>
        <v>-90707.92</v>
      </c>
      <c r="I277" s="19">
        <f t="shared" si="42"/>
        <v>-120.73328814313066</v>
      </c>
      <c r="J277" s="19">
        <f t="shared" si="43"/>
        <v>0</v>
      </c>
      <c r="K277" s="19">
        <f t="shared" si="44"/>
        <v>17.909724703982246</v>
      </c>
    </row>
    <row r="278" spans="1:11" ht="25.5">
      <c r="A278" s="23" t="s">
        <v>79</v>
      </c>
      <c r="B278" s="17" t="s">
        <v>80</v>
      </c>
      <c r="C278" s="18">
        <v>-84511.24</v>
      </c>
      <c r="D278" s="18">
        <v>506473</v>
      </c>
      <c r="E278" s="18">
        <v>0</v>
      </c>
      <c r="F278" s="18">
        <v>-506472.2</v>
      </c>
      <c r="G278" s="18">
        <f t="shared" si="40"/>
        <v>-421960.96000000002</v>
      </c>
      <c r="H278" s="18">
        <f t="shared" si="41"/>
        <v>506472.2</v>
      </c>
      <c r="I278" s="19">
        <f t="shared" si="42"/>
        <v>499.29566765320214</v>
      </c>
      <c r="J278" s="19">
        <f t="shared" si="43"/>
        <v>0</v>
      </c>
      <c r="K278" s="19">
        <f t="shared" si="44"/>
        <v>-99.999842044886904</v>
      </c>
    </row>
    <row r="279" spans="1:11">
      <c r="A279" s="27" t="s">
        <v>388</v>
      </c>
      <c r="B279" s="28" t="s">
        <v>389</v>
      </c>
      <c r="C279" s="29"/>
      <c r="D279" s="29"/>
      <c r="E279" s="29"/>
      <c r="F279" s="29"/>
      <c r="G279" s="29"/>
      <c r="H279" s="29"/>
      <c r="I279" s="30"/>
      <c r="J279" s="30"/>
      <c r="K279" s="30"/>
    </row>
    <row r="280" spans="1:11">
      <c r="A280" s="16" t="s">
        <v>24</v>
      </c>
      <c r="B280" s="17" t="s">
        <v>25</v>
      </c>
      <c r="C280" s="18">
        <v>17391726.82</v>
      </c>
      <c r="D280" s="18">
        <v>23554508</v>
      </c>
      <c r="E280" s="18">
        <v>21960197</v>
      </c>
      <c r="F280" s="18">
        <v>23412351.66</v>
      </c>
      <c r="G280" s="18">
        <f t="shared" ref="G280:G306" si="45">F280-C280</f>
        <v>6020624.8399999999</v>
      </c>
      <c r="H280" s="18">
        <f t="shared" ref="H280:H306" si="46">E280-F280</f>
        <v>-1452154.6600000001</v>
      </c>
      <c r="I280" s="19">
        <f t="shared" ref="I280:I306" si="47">IF(ISERROR(F280/C280),0,F280/C280*100-100)</f>
        <v>34.617751890378401</v>
      </c>
      <c r="J280" s="19">
        <f t="shared" ref="J280:J306" si="48">IF(ISERROR(F280/E280),0,F280/E280*100)</f>
        <v>106.61266681715105</v>
      </c>
      <c r="K280" s="19">
        <f t="shared" ref="K280:K306" si="49">IF(ISERROR(F280/D280),0,F280/D280*100)</f>
        <v>99.396479264181608</v>
      </c>
    </row>
    <row r="281" spans="1:11" ht="25.5">
      <c r="A281" s="22" t="s">
        <v>26</v>
      </c>
      <c r="B281" s="17" t="s">
        <v>27</v>
      </c>
      <c r="C281" s="18">
        <v>287887.88</v>
      </c>
      <c r="D281" s="18">
        <v>439443</v>
      </c>
      <c r="E281" s="18">
        <v>439443</v>
      </c>
      <c r="F281" s="18">
        <v>297286.7</v>
      </c>
      <c r="G281" s="18">
        <f t="shared" si="45"/>
        <v>9398.820000000007</v>
      </c>
      <c r="H281" s="18">
        <f t="shared" si="46"/>
        <v>142156.29999999999</v>
      </c>
      <c r="I281" s="19">
        <f t="shared" si="47"/>
        <v>3.2647501520383599</v>
      </c>
      <c r="J281" s="19">
        <f t="shared" si="48"/>
        <v>67.650798852183343</v>
      </c>
      <c r="K281" s="19">
        <f t="shared" si="49"/>
        <v>67.650798852183343</v>
      </c>
    </row>
    <row r="282" spans="1:11">
      <c r="A282" s="22" t="s">
        <v>89</v>
      </c>
      <c r="B282" s="17" t="s">
        <v>90</v>
      </c>
      <c r="C282" s="18">
        <v>25369.58</v>
      </c>
      <c r="D282" s="18">
        <v>28760</v>
      </c>
      <c r="E282" s="18">
        <v>23595</v>
      </c>
      <c r="F282" s="18">
        <v>28760</v>
      </c>
      <c r="G282" s="18">
        <f t="shared" si="45"/>
        <v>3390.4199999999983</v>
      </c>
      <c r="H282" s="18">
        <f t="shared" si="46"/>
        <v>-5165</v>
      </c>
      <c r="I282" s="19">
        <f t="shared" si="47"/>
        <v>13.364115606170856</v>
      </c>
      <c r="J282" s="19">
        <f t="shared" si="48"/>
        <v>121.89023098114006</v>
      </c>
      <c r="K282" s="19">
        <f t="shared" si="49"/>
        <v>100</v>
      </c>
    </row>
    <row r="283" spans="1:11">
      <c r="A283" s="23" t="s">
        <v>91</v>
      </c>
      <c r="B283" s="17" t="s">
        <v>92</v>
      </c>
      <c r="C283" s="18">
        <v>25369.58</v>
      </c>
      <c r="D283" s="18">
        <v>28760</v>
      </c>
      <c r="E283" s="18">
        <v>23595</v>
      </c>
      <c r="F283" s="18">
        <v>28760</v>
      </c>
      <c r="G283" s="18">
        <f t="shared" si="45"/>
        <v>3390.4199999999983</v>
      </c>
      <c r="H283" s="18">
        <f t="shared" si="46"/>
        <v>-5165</v>
      </c>
      <c r="I283" s="19">
        <f t="shared" si="47"/>
        <v>13.364115606170856</v>
      </c>
      <c r="J283" s="19">
        <f t="shared" si="48"/>
        <v>121.89023098114006</v>
      </c>
      <c r="K283" s="19">
        <f t="shared" si="49"/>
        <v>100</v>
      </c>
    </row>
    <row r="284" spans="1:11">
      <c r="A284" s="24" t="s">
        <v>93</v>
      </c>
      <c r="B284" s="17" t="s">
        <v>94</v>
      </c>
      <c r="C284" s="18">
        <v>25369.58</v>
      </c>
      <c r="D284" s="18">
        <v>28760</v>
      </c>
      <c r="E284" s="18">
        <v>23595</v>
      </c>
      <c r="F284" s="18">
        <v>28760</v>
      </c>
      <c r="G284" s="18">
        <f t="shared" si="45"/>
        <v>3390.4199999999983</v>
      </c>
      <c r="H284" s="18">
        <f t="shared" si="46"/>
        <v>-5165</v>
      </c>
      <c r="I284" s="19">
        <f t="shared" si="47"/>
        <v>13.364115606170856</v>
      </c>
      <c r="J284" s="19">
        <f t="shared" si="48"/>
        <v>121.89023098114006</v>
      </c>
      <c r="K284" s="19">
        <f t="shared" si="49"/>
        <v>100</v>
      </c>
    </row>
    <row r="285" spans="1:11" ht="25.5">
      <c r="A285" s="25" t="s">
        <v>95</v>
      </c>
      <c r="B285" s="17" t="s">
        <v>96</v>
      </c>
      <c r="C285" s="18">
        <v>25369.58</v>
      </c>
      <c r="D285" s="18">
        <v>28760</v>
      </c>
      <c r="E285" s="18">
        <v>23595</v>
      </c>
      <c r="F285" s="18">
        <v>28760</v>
      </c>
      <c r="G285" s="18">
        <f t="shared" si="45"/>
        <v>3390.4199999999983</v>
      </c>
      <c r="H285" s="18">
        <f t="shared" si="46"/>
        <v>-5165</v>
      </c>
      <c r="I285" s="19">
        <f t="shared" si="47"/>
        <v>13.364115606170856</v>
      </c>
      <c r="J285" s="19">
        <f t="shared" si="48"/>
        <v>121.89023098114006</v>
      </c>
      <c r="K285" s="19">
        <f t="shared" si="49"/>
        <v>100</v>
      </c>
    </row>
    <row r="286" spans="1:11" ht="25.5">
      <c r="A286" s="26" t="s">
        <v>97</v>
      </c>
      <c r="B286" s="17" t="s">
        <v>98</v>
      </c>
      <c r="C286" s="18">
        <v>5165</v>
      </c>
      <c r="D286" s="18">
        <v>5165</v>
      </c>
      <c r="E286" s="18">
        <v>0</v>
      </c>
      <c r="F286" s="18">
        <v>5165</v>
      </c>
      <c r="G286" s="18">
        <f t="shared" si="45"/>
        <v>0</v>
      </c>
      <c r="H286" s="18">
        <f t="shared" si="46"/>
        <v>-5165</v>
      </c>
      <c r="I286" s="19">
        <f t="shared" si="47"/>
        <v>0</v>
      </c>
      <c r="J286" s="19">
        <f t="shared" si="48"/>
        <v>0</v>
      </c>
      <c r="K286" s="19">
        <f t="shared" si="49"/>
        <v>100</v>
      </c>
    </row>
    <row r="287" spans="1:11" ht="25.5">
      <c r="A287" s="26" t="s">
        <v>139</v>
      </c>
      <c r="B287" s="17" t="s">
        <v>140</v>
      </c>
      <c r="C287" s="18">
        <v>20204.580000000002</v>
      </c>
      <c r="D287" s="18">
        <v>23595</v>
      </c>
      <c r="E287" s="18">
        <v>23595</v>
      </c>
      <c r="F287" s="18">
        <v>23595</v>
      </c>
      <c r="G287" s="18">
        <f t="shared" si="45"/>
        <v>3390.4199999999983</v>
      </c>
      <c r="H287" s="18">
        <f t="shared" si="46"/>
        <v>0</v>
      </c>
      <c r="I287" s="19">
        <f t="shared" si="47"/>
        <v>16.780452748832175</v>
      </c>
      <c r="J287" s="19">
        <f t="shared" si="48"/>
        <v>100</v>
      </c>
      <c r="K287" s="19">
        <f t="shared" si="49"/>
        <v>100</v>
      </c>
    </row>
    <row r="288" spans="1:11">
      <c r="A288" s="22" t="s">
        <v>28</v>
      </c>
      <c r="B288" s="17" t="s">
        <v>29</v>
      </c>
      <c r="C288" s="18">
        <v>17078469.359999999</v>
      </c>
      <c r="D288" s="18">
        <v>23086305</v>
      </c>
      <c r="E288" s="18">
        <v>21497159</v>
      </c>
      <c r="F288" s="18">
        <v>23086304.960000001</v>
      </c>
      <c r="G288" s="18">
        <f t="shared" si="45"/>
        <v>6007835.6000000015</v>
      </c>
      <c r="H288" s="18">
        <f t="shared" si="46"/>
        <v>-1589145.9600000009</v>
      </c>
      <c r="I288" s="19">
        <f t="shared" si="47"/>
        <v>35.177833992963883</v>
      </c>
      <c r="J288" s="19">
        <f t="shared" si="48"/>
        <v>107.3923533802769</v>
      </c>
      <c r="K288" s="19">
        <f t="shared" si="49"/>
        <v>99.99999982673711</v>
      </c>
    </row>
    <row r="289" spans="1:11">
      <c r="A289" s="23" t="s">
        <v>30</v>
      </c>
      <c r="B289" s="17" t="s">
        <v>31</v>
      </c>
      <c r="C289" s="18">
        <v>17078469.359999999</v>
      </c>
      <c r="D289" s="18">
        <v>23086305</v>
      </c>
      <c r="E289" s="18">
        <v>21497159</v>
      </c>
      <c r="F289" s="18">
        <v>23086304.960000001</v>
      </c>
      <c r="G289" s="18">
        <f t="shared" si="45"/>
        <v>6007835.6000000015</v>
      </c>
      <c r="H289" s="18">
        <f t="shared" si="46"/>
        <v>-1589145.9600000009</v>
      </c>
      <c r="I289" s="19">
        <f t="shared" si="47"/>
        <v>35.177833992963883</v>
      </c>
      <c r="J289" s="19">
        <f t="shared" si="48"/>
        <v>107.3923533802769</v>
      </c>
      <c r="K289" s="19">
        <f t="shared" si="49"/>
        <v>99.99999982673711</v>
      </c>
    </row>
    <row r="290" spans="1:11">
      <c r="A290" s="16" t="s">
        <v>32</v>
      </c>
      <c r="B290" s="17" t="s">
        <v>33</v>
      </c>
      <c r="C290" s="18">
        <v>17348806.260000002</v>
      </c>
      <c r="D290" s="18">
        <v>23626480</v>
      </c>
      <c r="E290" s="18">
        <v>21960197</v>
      </c>
      <c r="F290" s="18">
        <v>23425970.57</v>
      </c>
      <c r="G290" s="18">
        <f t="shared" si="45"/>
        <v>6077164.3099999987</v>
      </c>
      <c r="H290" s="18">
        <f t="shared" si="46"/>
        <v>-1465773.5700000003</v>
      </c>
      <c r="I290" s="19">
        <f t="shared" si="47"/>
        <v>35.029293767673892</v>
      </c>
      <c r="J290" s="19">
        <f t="shared" si="48"/>
        <v>106.67468315516477</v>
      </c>
      <c r="K290" s="19">
        <f t="shared" si="49"/>
        <v>99.151336000961635</v>
      </c>
    </row>
    <row r="291" spans="1:11">
      <c r="A291" s="22" t="s">
        <v>34</v>
      </c>
      <c r="B291" s="17" t="s">
        <v>35</v>
      </c>
      <c r="C291" s="18">
        <v>16607921.880000001</v>
      </c>
      <c r="D291" s="18">
        <v>22980190</v>
      </c>
      <c r="E291" s="18">
        <v>21411879</v>
      </c>
      <c r="F291" s="18">
        <v>22838193.190000001</v>
      </c>
      <c r="G291" s="18">
        <f t="shared" si="45"/>
        <v>6230271.3100000005</v>
      </c>
      <c r="H291" s="18">
        <f t="shared" si="46"/>
        <v>-1426314.1900000013</v>
      </c>
      <c r="I291" s="19">
        <f t="shared" si="47"/>
        <v>37.513852455572845</v>
      </c>
      <c r="J291" s="19">
        <f t="shared" si="48"/>
        <v>106.66132192321842</v>
      </c>
      <c r="K291" s="19">
        <f t="shared" si="49"/>
        <v>99.382090356955274</v>
      </c>
    </row>
    <row r="292" spans="1:11">
      <c r="A292" s="23" t="s">
        <v>36</v>
      </c>
      <c r="B292" s="17" t="s">
        <v>37</v>
      </c>
      <c r="C292" s="18">
        <v>14034489.25</v>
      </c>
      <c r="D292" s="18">
        <v>18873616</v>
      </c>
      <c r="E292" s="18">
        <v>17291528</v>
      </c>
      <c r="F292" s="18">
        <v>18731619.940000001</v>
      </c>
      <c r="G292" s="18">
        <f t="shared" si="45"/>
        <v>4697130.6900000013</v>
      </c>
      <c r="H292" s="18">
        <f t="shared" si="46"/>
        <v>-1440091.9400000013</v>
      </c>
      <c r="I292" s="19">
        <f t="shared" si="47"/>
        <v>33.46848329375436</v>
      </c>
      <c r="J292" s="19">
        <f t="shared" si="48"/>
        <v>108.32830933159869</v>
      </c>
      <c r="K292" s="19">
        <f t="shared" si="49"/>
        <v>99.247647827528127</v>
      </c>
    </row>
    <row r="293" spans="1:11">
      <c r="A293" s="24" t="s">
        <v>38</v>
      </c>
      <c r="B293" s="17" t="s">
        <v>39</v>
      </c>
      <c r="C293" s="18">
        <v>9382985.8399999999</v>
      </c>
      <c r="D293" s="18">
        <v>9530313</v>
      </c>
      <c r="E293" s="18">
        <v>9390195</v>
      </c>
      <c r="F293" s="18">
        <v>9530313</v>
      </c>
      <c r="G293" s="18">
        <f t="shared" si="45"/>
        <v>147327.16000000015</v>
      </c>
      <c r="H293" s="18">
        <f t="shared" si="46"/>
        <v>-140118</v>
      </c>
      <c r="I293" s="19">
        <f t="shared" si="47"/>
        <v>1.5701522150011016</v>
      </c>
      <c r="J293" s="19">
        <f t="shared" si="48"/>
        <v>101.49217348521515</v>
      </c>
      <c r="K293" s="19">
        <f t="shared" si="49"/>
        <v>100</v>
      </c>
    </row>
    <row r="294" spans="1:11">
      <c r="A294" s="24" t="s">
        <v>40</v>
      </c>
      <c r="B294" s="17" t="s">
        <v>41</v>
      </c>
      <c r="C294" s="18">
        <v>4651503.41</v>
      </c>
      <c r="D294" s="18">
        <v>9343303</v>
      </c>
      <c r="E294" s="18">
        <v>7901333</v>
      </c>
      <c r="F294" s="18">
        <v>9201306.9399999995</v>
      </c>
      <c r="G294" s="18">
        <f t="shared" si="45"/>
        <v>4549803.5299999993</v>
      </c>
      <c r="H294" s="18">
        <f t="shared" si="46"/>
        <v>-1299973.9399999995</v>
      </c>
      <c r="I294" s="19">
        <f t="shared" si="47"/>
        <v>97.813612696029367</v>
      </c>
      <c r="J294" s="19">
        <f t="shared" si="48"/>
        <v>116.45259021484095</v>
      </c>
      <c r="K294" s="19">
        <f t="shared" si="49"/>
        <v>98.480237021104841</v>
      </c>
    </row>
    <row r="295" spans="1:11">
      <c r="A295" s="25" t="s">
        <v>42</v>
      </c>
      <c r="B295" s="17" t="s">
        <v>43</v>
      </c>
      <c r="C295" s="18">
        <v>14853.23</v>
      </c>
      <c r="D295" s="18">
        <v>0</v>
      </c>
      <c r="E295" s="18">
        <v>0</v>
      </c>
      <c r="F295" s="18">
        <v>741.5</v>
      </c>
      <c r="G295" s="18">
        <f t="shared" si="45"/>
        <v>-14111.73</v>
      </c>
      <c r="H295" s="18">
        <f t="shared" si="46"/>
        <v>-741.5</v>
      </c>
      <c r="I295" s="19">
        <f t="shared" si="47"/>
        <v>-95.007819847938805</v>
      </c>
      <c r="J295" s="19">
        <f t="shared" si="48"/>
        <v>0</v>
      </c>
      <c r="K295" s="19">
        <f t="shared" si="49"/>
        <v>0</v>
      </c>
    </row>
    <row r="296" spans="1:11">
      <c r="A296" s="23" t="s">
        <v>44</v>
      </c>
      <c r="B296" s="17" t="s">
        <v>45</v>
      </c>
      <c r="C296" s="18">
        <v>2524218.04</v>
      </c>
      <c r="D296" s="18">
        <v>4060719</v>
      </c>
      <c r="E296" s="18">
        <v>4060719</v>
      </c>
      <c r="F296" s="18">
        <v>4060718.29</v>
      </c>
      <c r="G296" s="18">
        <f t="shared" si="45"/>
        <v>1536500.25</v>
      </c>
      <c r="H296" s="18">
        <f t="shared" si="46"/>
        <v>0.7099999999627471</v>
      </c>
      <c r="I296" s="19">
        <f t="shared" si="47"/>
        <v>60.870345812123276</v>
      </c>
      <c r="J296" s="19">
        <f t="shared" si="48"/>
        <v>99.999982515411673</v>
      </c>
      <c r="K296" s="19">
        <f t="shared" si="49"/>
        <v>99.999982515411673</v>
      </c>
    </row>
    <row r="297" spans="1:11">
      <c r="A297" s="24" t="s">
        <v>46</v>
      </c>
      <c r="B297" s="17" t="s">
        <v>47</v>
      </c>
      <c r="C297" s="18">
        <v>2400484</v>
      </c>
      <c r="D297" s="18">
        <v>3927528</v>
      </c>
      <c r="E297" s="18">
        <v>3927528</v>
      </c>
      <c r="F297" s="18">
        <v>3927528</v>
      </c>
      <c r="G297" s="18">
        <f t="shared" si="45"/>
        <v>1527044</v>
      </c>
      <c r="H297" s="18">
        <f t="shared" si="46"/>
        <v>0</v>
      </c>
      <c r="I297" s="19">
        <f t="shared" si="47"/>
        <v>63.614004509090677</v>
      </c>
      <c r="J297" s="19">
        <f t="shared" si="48"/>
        <v>100</v>
      </c>
      <c r="K297" s="19">
        <f t="shared" si="49"/>
        <v>100</v>
      </c>
    </row>
    <row r="298" spans="1:11">
      <c r="A298" s="24" t="s">
        <v>48</v>
      </c>
      <c r="B298" s="17" t="s">
        <v>49</v>
      </c>
      <c r="C298" s="18">
        <v>123734.04</v>
      </c>
      <c r="D298" s="18">
        <v>133191</v>
      </c>
      <c r="E298" s="18">
        <v>133191</v>
      </c>
      <c r="F298" s="18">
        <v>133190.29</v>
      </c>
      <c r="G298" s="18">
        <f t="shared" si="45"/>
        <v>9456.2500000000146</v>
      </c>
      <c r="H298" s="18">
        <f t="shared" si="46"/>
        <v>0.70999999999185093</v>
      </c>
      <c r="I298" s="19">
        <f t="shared" si="47"/>
        <v>7.6423997793978202</v>
      </c>
      <c r="J298" s="19">
        <f t="shared" si="48"/>
        <v>99.999466930948799</v>
      </c>
      <c r="K298" s="19">
        <f t="shared" si="49"/>
        <v>99.999466930948799</v>
      </c>
    </row>
    <row r="299" spans="1:11" ht="25.5">
      <c r="A299" s="23" t="s">
        <v>73</v>
      </c>
      <c r="B299" s="17" t="s">
        <v>74</v>
      </c>
      <c r="C299" s="18">
        <v>49214.59</v>
      </c>
      <c r="D299" s="18">
        <v>45855</v>
      </c>
      <c r="E299" s="18">
        <v>59632</v>
      </c>
      <c r="F299" s="18">
        <v>45854.96</v>
      </c>
      <c r="G299" s="18">
        <f t="shared" si="45"/>
        <v>-3359.6299999999974</v>
      </c>
      <c r="H299" s="18">
        <f t="shared" si="46"/>
        <v>13777.04</v>
      </c>
      <c r="I299" s="19">
        <f t="shared" si="47"/>
        <v>-6.8264919000645961</v>
      </c>
      <c r="J299" s="19">
        <f t="shared" si="48"/>
        <v>76.89656560236115</v>
      </c>
      <c r="K299" s="19">
        <f t="shared" si="49"/>
        <v>99.999912768509418</v>
      </c>
    </row>
    <row r="300" spans="1:11">
      <c r="A300" s="24" t="s">
        <v>75</v>
      </c>
      <c r="B300" s="17" t="s">
        <v>76</v>
      </c>
      <c r="C300" s="18">
        <v>49214.59</v>
      </c>
      <c r="D300" s="18">
        <v>45855</v>
      </c>
      <c r="E300" s="18">
        <v>59632</v>
      </c>
      <c r="F300" s="18">
        <v>45854.96</v>
      </c>
      <c r="G300" s="18">
        <f t="shared" si="45"/>
        <v>-3359.6299999999974</v>
      </c>
      <c r="H300" s="18">
        <f t="shared" si="46"/>
        <v>13777.04</v>
      </c>
      <c r="I300" s="19">
        <f t="shared" si="47"/>
        <v>-6.8264919000645961</v>
      </c>
      <c r="J300" s="19">
        <f t="shared" si="48"/>
        <v>76.89656560236115</v>
      </c>
      <c r="K300" s="19">
        <f t="shared" si="49"/>
        <v>99.999912768509418</v>
      </c>
    </row>
    <row r="301" spans="1:11">
      <c r="A301" s="22" t="s">
        <v>58</v>
      </c>
      <c r="B301" s="17" t="s">
        <v>59</v>
      </c>
      <c r="C301" s="18">
        <v>740884.38</v>
      </c>
      <c r="D301" s="18">
        <v>646290</v>
      </c>
      <c r="E301" s="18">
        <v>548318</v>
      </c>
      <c r="F301" s="18">
        <v>587777.38</v>
      </c>
      <c r="G301" s="18">
        <f t="shared" si="45"/>
        <v>-153107</v>
      </c>
      <c r="H301" s="18">
        <f t="shared" si="46"/>
        <v>-39459.380000000005</v>
      </c>
      <c r="I301" s="19">
        <f t="shared" si="47"/>
        <v>-20.665437702978707</v>
      </c>
      <c r="J301" s="19">
        <f t="shared" si="48"/>
        <v>107.19644075153469</v>
      </c>
      <c r="K301" s="19">
        <f t="shared" si="49"/>
        <v>90.946383202587072</v>
      </c>
    </row>
    <row r="302" spans="1:11">
      <c r="A302" s="23" t="s">
        <v>60</v>
      </c>
      <c r="B302" s="17" t="s">
        <v>61</v>
      </c>
      <c r="C302" s="18">
        <v>740884.38</v>
      </c>
      <c r="D302" s="18">
        <v>646290</v>
      </c>
      <c r="E302" s="18">
        <v>548318</v>
      </c>
      <c r="F302" s="18">
        <v>587777.38</v>
      </c>
      <c r="G302" s="18">
        <f t="shared" si="45"/>
        <v>-153107</v>
      </c>
      <c r="H302" s="18">
        <f t="shared" si="46"/>
        <v>-39459.380000000005</v>
      </c>
      <c r="I302" s="19">
        <f t="shared" si="47"/>
        <v>-20.665437702978707</v>
      </c>
      <c r="J302" s="19">
        <f t="shared" si="48"/>
        <v>107.19644075153469</v>
      </c>
      <c r="K302" s="19">
        <f t="shared" si="49"/>
        <v>90.946383202587072</v>
      </c>
    </row>
    <row r="303" spans="1:11">
      <c r="A303" s="16"/>
      <c r="B303" s="17" t="s">
        <v>62</v>
      </c>
      <c r="C303" s="18">
        <v>42920.56</v>
      </c>
      <c r="D303" s="18">
        <v>-71972</v>
      </c>
      <c r="E303" s="18">
        <v>0</v>
      </c>
      <c r="F303" s="18">
        <v>-13618.91</v>
      </c>
      <c r="G303" s="18">
        <f t="shared" si="45"/>
        <v>-56539.47</v>
      </c>
      <c r="H303" s="18">
        <f t="shared" si="46"/>
        <v>13618.91</v>
      </c>
      <c r="I303" s="19">
        <f t="shared" si="47"/>
        <v>-131.73050398224069</v>
      </c>
      <c r="J303" s="19">
        <f t="shared" si="48"/>
        <v>0</v>
      </c>
      <c r="K303" s="19">
        <f t="shared" si="49"/>
        <v>18.922511532262547</v>
      </c>
    </row>
    <row r="304" spans="1:11">
      <c r="A304" s="16" t="s">
        <v>63</v>
      </c>
      <c r="B304" s="17" t="s">
        <v>64</v>
      </c>
      <c r="C304" s="18">
        <v>-42920.56</v>
      </c>
      <c r="D304" s="18">
        <v>71972</v>
      </c>
      <c r="E304" s="18">
        <v>0</v>
      </c>
      <c r="F304" s="18">
        <v>13618.91</v>
      </c>
      <c r="G304" s="18">
        <f t="shared" si="45"/>
        <v>56539.47</v>
      </c>
      <c r="H304" s="18">
        <f t="shared" si="46"/>
        <v>-13618.91</v>
      </c>
      <c r="I304" s="19">
        <f t="shared" si="47"/>
        <v>-131.73050398224069</v>
      </c>
      <c r="J304" s="19">
        <f t="shared" si="48"/>
        <v>0</v>
      </c>
      <c r="K304" s="19">
        <f t="shared" si="49"/>
        <v>18.922511532262547</v>
      </c>
    </row>
    <row r="305" spans="1:11">
      <c r="A305" s="22" t="s">
        <v>65</v>
      </c>
      <c r="B305" s="17" t="s">
        <v>66</v>
      </c>
      <c r="C305" s="18">
        <v>-42920.56</v>
      </c>
      <c r="D305" s="18">
        <v>71972</v>
      </c>
      <c r="E305" s="18">
        <v>0</v>
      </c>
      <c r="F305" s="18">
        <v>13618.91</v>
      </c>
      <c r="G305" s="18">
        <f t="shared" si="45"/>
        <v>56539.47</v>
      </c>
      <c r="H305" s="18">
        <f t="shared" si="46"/>
        <v>-13618.91</v>
      </c>
      <c r="I305" s="19">
        <f t="shared" si="47"/>
        <v>-131.73050398224069</v>
      </c>
      <c r="J305" s="19">
        <f t="shared" si="48"/>
        <v>0</v>
      </c>
      <c r="K305" s="19">
        <f t="shared" si="49"/>
        <v>18.922511532262547</v>
      </c>
    </row>
    <row r="306" spans="1:11" ht="25.5">
      <c r="A306" s="23" t="s">
        <v>79</v>
      </c>
      <c r="B306" s="17" t="s">
        <v>80</v>
      </c>
      <c r="C306" s="18">
        <v>-29051.41</v>
      </c>
      <c r="D306" s="18">
        <v>71972</v>
      </c>
      <c r="E306" s="18">
        <v>0</v>
      </c>
      <c r="F306" s="18">
        <v>-71971.97</v>
      </c>
      <c r="G306" s="18">
        <f t="shared" si="45"/>
        <v>-42920.56</v>
      </c>
      <c r="H306" s="18">
        <f t="shared" si="46"/>
        <v>71971.97</v>
      </c>
      <c r="I306" s="19">
        <f t="shared" si="47"/>
        <v>147.74002363396477</v>
      </c>
      <c r="J306" s="19">
        <f t="shared" si="48"/>
        <v>0</v>
      </c>
      <c r="K306" s="19">
        <f t="shared" si="49"/>
        <v>-99.99995831712333</v>
      </c>
    </row>
    <row r="307" spans="1:11">
      <c r="A307" s="39" t="s">
        <v>390</v>
      </c>
      <c r="B307" s="28" t="s">
        <v>391</v>
      </c>
      <c r="C307" s="29"/>
      <c r="D307" s="29"/>
      <c r="E307" s="29"/>
      <c r="F307" s="29"/>
      <c r="G307" s="29"/>
      <c r="H307" s="29"/>
      <c r="I307" s="30"/>
      <c r="J307" s="30"/>
      <c r="K307" s="30"/>
    </row>
    <row r="308" spans="1:11">
      <c r="A308" s="16" t="s">
        <v>24</v>
      </c>
      <c r="B308" s="17" t="s">
        <v>25</v>
      </c>
      <c r="C308" s="18">
        <v>17391726.82</v>
      </c>
      <c r="D308" s="18">
        <v>23554508</v>
      </c>
      <c r="E308" s="18">
        <v>21960197</v>
      </c>
      <c r="F308" s="18">
        <v>23412351.66</v>
      </c>
      <c r="G308" s="18">
        <f t="shared" ref="G308:G334" si="50">F308-C308</f>
        <v>6020624.8399999999</v>
      </c>
      <c r="H308" s="18">
        <f t="shared" ref="H308:H334" si="51">E308-F308</f>
        <v>-1452154.6600000001</v>
      </c>
      <c r="I308" s="19">
        <f t="shared" ref="I308:I334" si="52">IF(ISERROR(F308/C308),0,F308/C308*100-100)</f>
        <v>34.617751890378401</v>
      </c>
      <c r="J308" s="19">
        <f t="shared" ref="J308:J334" si="53">IF(ISERROR(F308/E308),0,F308/E308*100)</f>
        <v>106.61266681715105</v>
      </c>
      <c r="K308" s="19">
        <f t="shared" ref="K308:K334" si="54">IF(ISERROR(F308/D308),0,F308/D308*100)</f>
        <v>99.396479264181608</v>
      </c>
    </row>
    <row r="309" spans="1:11" ht="25.5">
      <c r="A309" s="22" t="s">
        <v>26</v>
      </c>
      <c r="B309" s="17" t="s">
        <v>27</v>
      </c>
      <c r="C309" s="18">
        <v>287887.88</v>
      </c>
      <c r="D309" s="18">
        <v>439443</v>
      </c>
      <c r="E309" s="18">
        <v>439443</v>
      </c>
      <c r="F309" s="18">
        <v>297286.7</v>
      </c>
      <c r="G309" s="18">
        <f t="shared" si="50"/>
        <v>9398.820000000007</v>
      </c>
      <c r="H309" s="18">
        <f t="shared" si="51"/>
        <v>142156.29999999999</v>
      </c>
      <c r="I309" s="19">
        <f t="shared" si="52"/>
        <v>3.2647501520383599</v>
      </c>
      <c r="J309" s="19">
        <f t="shared" si="53"/>
        <v>67.650798852183343</v>
      </c>
      <c r="K309" s="19">
        <f t="shared" si="54"/>
        <v>67.650798852183343</v>
      </c>
    </row>
    <row r="310" spans="1:11">
      <c r="A310" s="22" t="s">
        <v>89</v>
      </c>
      <c r="B310" s="17" t="s">
        <v>90</v>
      </c>
      <c r="C310" s="18">
        <v>25369.58</v>
      </c>
      <c r="D310" s="18">
        <v>28760</v>
      </c>
      <c r="E310" s="18">
        <v>23595</v>
      </c>
      <c r="F310" s="18">
        <v>28760</v>
      </c>
      <c r="G310" s="18">
        <f t="shared" si="50"/>
        <v>3390.4199999999983</v>
      </c>
      <c r="H310" s="18">
        <f t="shared" si="51"/>
        <v>-5165</v>
      </c>
      <c r="I310" s="19">
        <f t="shared" si="52"/>
        <v>13.364115606170856</v>
      </c>
      <c r="J310" s="19">
        <f t="shared" si="53"/>
        <v>121.89023098114006</v>
      </c>
      <c r="K310" s="19">
        <f t="shared" si="54"/>
        <v>100</v>
      </c>
    </row>
    <row r="311" spans="1:11">
      <c r="A311" s="23" t="s">
        <v>91</v>
      </c>
      <c r="B311" s="17" t="s">
        <v>92</v>
      </c>
      <c r="C311" s="18">
        <v>25369.58</v>
      </c>
      <c r="D311" s="18">
        <v>28760</v>
      </c>
      <c r="E311" s="18">
        <v>23595</v>
      </c>
      <c r="F311" s="18">
        <v>28760</v>
      </c>
      <c r="G311" s="18">
        <f t="shared" si="50"/>
        <v>3390.4199999999983</v>
      </c>
      <c r="H311" s="18">
        <f t="shared" si="51"/>
        <v>-5165</v>
      </c>
      <c r="I311" s="19">
        <f t="shared" si="52"/>
        <v>13.364115606170856</v>
      </c>
      <c r="J311" s="19">
        <f t="shared" si="53"/>
        <v>121.89023098114006</v>
      </c>
      <c r="K311" s="19">
        <f t="shared" si="54"/>
        <v>100</v>
      </c>
    </row>
    <row r="312" spans="1:11">
      <c r="A312" s="24" t="s">
        <v>93</v>
      </c>
      <c r="B312" s="17" t="s">
        <v>94</v>
      </c>
      <c r="C312" s="18">
        <v>25369.58</v>
      </c>
      <c r="D312" s="18">
        <v>28760</v>
      </c>
      <c r="E312" s="18">
        <v>23595</v>
      </c>
      <c r="F312" s="18">
        <v>28760</v>
      </c>
      <c r="G312" s="18">
        <f t="shared" si="50"/>
        <v>3390.4199999999983</v>
      </c>
      <c r="H312" s="18">
        <f t="shared" si="51"/>
        <v>-5165</v>
      </c>
      <c r="I312" s="19">
        <f t="shared" si="52"/>
        <v>13.364115606170856</v>
      </c>
      <c r="J312" s="19">
        <f t="shared" si="53"/>
        <v>121.89023098114006</v>
      </c>
      <c r="K312" s="19">
        <f t="shared" si="54"/>
        <v>100</v>
      </c>
    </row>
    <row r="313" spans="1:11" ht="25.5">
      <c r="A313" s="25" t="s">
        <v>95</v>
      </c>
      <c r="B313" s="17" t="s">
        <v>96</v>
      </c>
      <c r="C313" s="18">
        <v>25369.58</v>
      </c>
      <c r="D313" s="18">
        <v>28760</v>
      </c>
      <c r="E313" s="18">
        <v>23595</v>
      </c>
      <c r="F313" s="18">
        <v>28760</v>
      </c>
      <c r="G313" s="18">
        <f t="shared" si="50"/>
        <v>3390.4199999999983</v>
      </c>
      <c r="H313" s="18">
        <f t="shared" si="51"/>
        <v>-5165</v>
      </c>
      <c r="I313" s="19">
        <f t="shared" si="52"/>
        <v>13.364115606170856</v>
      </c>
      <c r="J313" s="19">
        <f t="shared" si="53"/>
        <v>121.89023098114006</v>
      </c>
      <c r="K313" s="19">
        <f t="shared" si="54"/>
        <v>100</v>
      </c>
    </row>
    <row r="314" spans="1:11" ht="25.5">
      <c r="A314" s="26" t="s">
        <v>97</v>
      </c>
      <c r="B314" s="17" t="s">
        <v>98</v>
      </c>
      <c r="C314" s="18">
        <v>5165</v>
      </c>
      <c r="D314" s="18">
        <v>5165</v>
      </c>
      <c r="E314" s="18">
        <v>0</v>
      </c>
      <c r="F314" s="18">
        <v>5165</v>
      </c>
      <c r="G314" s="18">
        <f t="shared" si="50"/>
        <v>0</v>
      </c>
      <c r="H314" s="18">
        <f t="shared" si="51"/>
        <v>-5165</v>
      </c>
      <c r="I314" s="19">
        <f t="shared" si="52"/>
        <v>0</v>
      </c>
      <c r="J314" s="19">
        <f t="shared" si="53"/>
        <v>0</v>
      </c>
      <c r="K314" s="19">
        <f t="shared" si="54"/>
        <v>100</v>
      </c>
    </row>
    <row r="315" spans="1:11" ht="25.5">
      <c r="A315" s="26" t="s">
        <v>139</v>
      </c>
      <c r="B315" s="17" t="s">
        <v>140</v>
      </c>
      <c r="C315" s="18">
        <v>20204.580000000002</v>
      </c>
      <c r="D315" s="18">
        <v>23595</v>
      </c>
      <c r="E315" s="18">
        <v>23595</v>
      </c>
      <c r="F315" s="18">
        <v>23595</v>
      </c>
      <c r="G315" s="18">
        <f t="shared" si="50"/>
        <v>3390.4199999999983</v>
      </c>
      <c r="H315" s="18">
        <f t="shared" si="51"/>
        <v>0</v>
      </c>
      <c r="I315" s="19">
        <f t="shared" si="52"/>
        <v>16.780452748832175</v>
      </c>
      <c r="J315" s="19">
        <f t="shared" si="53"/>
        <v>100</v>
      </c>
      <c r="K315" s="19">
        <f t="shared" si="54"/>
        <v>100</v>
      </c>
    </row>
    <row r="316" spans="1:11">
      <c r="A316" s="22" t="s">
        <v>28</v>
      </c>
      <c r="B316" s="17" t="s">
        <v>29</v>
      </c>
      <c r="C316" s="18">
        <v>17078469.359999999</v>
      </c>
      <c r="D316" s="18">
        <v>23086305</v>
      </c>
      <c r="E316" s="18">
        <v>21497159</v>
      </c>
      <c r="F316" s="18">
        <v>23086304.960000001</v>
      </c>
      <c r="G316" s="18">
        <f t="shared" si="50"/>
        <v>6007835.6000000015</v>
      </c>
      <c r="H316" s="18">
        <f t="shared" si="51"/>
        <v>-1589145.9600000009</v>
      </c>
      <c r="I316" s="19">
        <f t="shared" si="52"/>
        <v>35.177833992963883</v>
      </c>
      <c r="J316" s="19">
        <f t="shared" si="53"/>
        <v>107.3923533802769</v>
      </c>
      <c r="K316" s="19">
        <f t="shared" si="54"/>
        <v>99.99999982673711</v>
      </c>
    </row>
    <row r="317" spans="1:11">
      <c r="A317" s="23" t="s">
        <v>30</v>
      </c>
      <c r="B317" s="17" t="s">
        <v>31</v>
      </c>
      <c r="C317" s="18">
        <v>17078469.359999999</v>
      </c>
      <c r="D317" s="18">
        <v>23086305</v>
      </c>
      <c r="E317" s="18">
        <v>21497159</v>
      </c>
      <c r="F317" s="18">
        <v>23086304.960000001</v>
      </c>
      <c r="G317" s="18">
        <f t="shared" si="50"/>
        <v>6007835.6000000015</v>
      </c>
      <c r="H317" s="18">
        <f t="shared" si="51"/>
        <v>-1589145.9600000009</v>
      </c>
      <c r="I317" s="19">
        <f t="shared" si="52"/>
        <v>35.177833992963883</v>
      </c>
      <c r="J317" s="19">
        <f t="shared" si="53"/>
        <v>107.3923533802769</v>
      </c>
      <c r="K317" s="19">
        <f t="shared" si="54"/>
        <v>99.99999982673711</v>
      </c>
    </row>
    <row r="318" spans="1:11">
      <c r="A318" s="16" t="s">
        <v>32</v>
      </c>
      <c r="B318" s="17" t="s">
        <v>33</v>
      </c>
      <c r="C318" s="18">
        <v>17348806.260000002</v>
      </c>
      <c r="D318" s="18">
        <v>23626480</v>
      </c>
      <c r="E318" s="18">
        <v>21960197</v>
      </c>
      <c r="F318" s="18">
        <v>23425970.57</v>
      </c>
      <c r="G318" s="18">
        <f t="shared" si="50"/>
        <v>6077164.3099999987</v>
      </c>
      <c r="H318" s="18">
        <f t="shared" si="51"/>
        <v>-1465773.5700000003</v>
      </c>
      <c r="I318" s="19">
        <f t="shared" si="52"/>
        <v>35.029293767673892</v>
      </c>
      <c r="J318" s="19">
        <f t="shared" si="53"/>
        <v>106.67468315516477</v>
      </c>
      <c r="K318" s="19">
        <f t="shared" si="54"/>
        <v>99.151336000961635</v>
      </c>
    </row>
    <row r="319" spans="1:11">
      <c r="A319" s="22" t="s">
        <v>34</v>
      </c>
      <c r="B319" s="17" t="s">
        <v>35</v>
      </c>
      <c r="C319" s="18">
        <v>16607921.880000001</v>
      </c>
      <c r="D319" s="18">
        <v>22980190</v>
      </c>
      <c r="E319" s="18">
        <v>21411879</v>
      </c>
      <c r="F319" s="18">
        <v>22838193.190000001</v>
      </c>
      <c r="G319" s="18">
        <f t="shared" si="50"/>
        <v>6230271.3100000005</v>
      </c>
      <c r="H319" s="18">
        <f t="shared" si="51"/>
        <v>-1426314.1900000013</v>
      </c>
      <c r="I319" s="19">
        <f t="shared" si="52"/>
        <v>37.513852455572845</v>
      </c>
      <c r="J319" s="19">
        <f t="shared" si="53"/>
        <v>106.66132192321842</v>
      </c>
      <c r="K319" s="19">
        <f t="shared" si="54"/>
        <v>99.382090356955274</v>
      </c>
    </row>
    <row r="320" spans="1:11">
      <c r="A320" s="23" t="s">
        <v>36</v>
      </c>
      <c r="B320" s="17" t="s">
        <v>37</v>
      </c>
      <c r="C320" s="18">
        <v>14034489.25</v>
      </c>
      <c r="D320" s="18">
        <v>18873616</v>
      </c>
      <c r="E320" s="18">
        <v>17291528</v>
      </c>
      <c r="F320" s="18">
        <v>18731619.940000001</v>
      </c>
      <c r="G320" s="18">
        <f t="shared" si="50"/>
        <v>4697130.6900000013</v>
      </c>
      <c r="H320" s="18">
        <f t="shared" si="51"/>
        <v>-1440091.9400000013</v>
      </c>
      <c r="I320" s="19">
        <f t="shared" si="52"/>
        <v>33.46848329375436</v>
      </c>
      <c r="J320" s="19">
        <f t="shared" si="53"/>
        <v>108.32830933159869</v>
      </c>
      <c r="K320" s="19">
        <f t="shared" si="54"/>
        <v>99.247647827528127</v>
      </c>
    </row>
    <row r="321" spans="1:11">
      <c r="A321" s="24" t="s">
        <v>38</v>
      </c>
      <c r="B321" s="17" t="s">
        <v>39</v>
      </c>
      <c r="C321" s="18">
        <v>9382985.8399999999</v>
      </c>
      <c r="D321" s="18">
        <v>9530313</v>
      </c>
      <c r="E321" s="18">
        <v>9390195</v>
      </c>
      <c r="F321" s="18">
        <v>9530313</v>
      </c>
      <c r="G321" s="18">
        <f t="shared" si="50"/>
        <v>147327.16000000015</v>
      </c>
      <c r="H321" s="18">
        <f t="shared" si="51"/>
        <v>-140118</v>
      </c>
      <c r="I321" s="19">
        <f t="shared" si="52"/>
        <v>1.5701522150011016</v>
      </c>
      <c r="J321" s="19">
        <f t="shared" si="53"/>
        <v>101.49217348521515</v>
      </c>
      <c r="K321" s="19">
        <f t="shared" si="54"/>
        <v>100</v>
      </c>
    </row>
    <row r="322" spans="1:11">
      <c r="A322" s="24" t="s">
        <v>40</v>
      </c>
      <c r="B322" s="17" t="s">
        <v>41</v>
      </c>
      <c r="C322" s="18">
        <v>4651503.41</v>
      </c>
      <c r="D322" s="18">
        <v>9343303</v>
      </c>
      <c r="E322" s="18">
        <v>7901333</v>
      </c>
      <c r="F322" s="18">
        <v>9201306.9399999995</v>
      </c>
      <c r="G322" s="18">
        <f t="shared" si="50"/>
        <v>4549803.5299999993</v>
      </c>
      <c r="H322" s="18">
        <f t="shared" si="51"/>
        <v>-1299973.9399999995</v>
      </c>
      <c r="I322" s="19">
        <f t="shared" si="52"/>
        <v>97.813612696029367</v>
      </c>
      <c r="J322" s="19">
        <f t="shared" si="53"/>
        <v>116.45259021484095</v>
      </c>
      <c r="K322" s="19">
        <f t="shared" si="54"/>
        <v>98.480237021104841</v>
      </c>
    </row>
    <row r="323" spans="1:11">
      <c r="A323" s="25" t="s">
        <v>42</v>
      </c>
      <c r="B323" s="17" t="s">
        <v>43</v>
      </c>
      <c r="C323" s="18">
        <v>14853.23</v>
      </c>
      <c r="D323" s="18">
        <v>0</v>
      </c>
      <c r="E323" s="18">
        <v>0</v>
      </c>
      <c r="F323" s="18">
        <v>741.5</v>
      </c>
      <c r="G323" s="18">
        <f t="shared" si="50"/>
        <v>-14111.73</v>
      </c>
      <c r="H323" s="18">
        <f t="shared" si="51"/>
        <v>-741.5</v>
      </c>
      <c r="I323" s="19">
        <f t="shared" si="52"/>
        <v>-95.007819847938805</v>
      </c>
      <c r="J323" s="19">
        <f t="shared" si="53"/>
        <v>0</v>
      </c>
      <c r="K323" s="19">
        <f t="shared" si="54"/>
        <v>0</v>
      </c>
    </row>
    <row r="324" spans="1:11">
      <c r="A324" s="23" t="s">
        <v>44</v>
      </c>
      <c r="B324" s="17" t="s">
        <v>45</v>
      </c>
      <c r="C324" s="18">
        <v>2524218.04</v>
      </c>
      <c r="D324" s="18">
        <v>4060719</v>
      </c>
      <c r="E324" s="18">
        <v>4060719</v>
      </c>
      <c r="F324" s="18">
        <v>4060718.29</v>
      </c>
      <c r="G324" s="18">
        <f t="shared" si="50"/>
        <v>1536500.25</v>
      </c>
      <c r="H324" s="18">
        <f t="shared" si="51"/>
        <v>0.7099999999627471</v>
      </c>
      <c r="I324" s="19">
        <f t="shared" si="52"/>
        <v>60.870345812123276</v>
      </c>
      <c r="J324" s="19">
        <f t="shared" si="53"/>
        <v>99.999982515411673</v>
      </c>
      <c r="K324" s="19">
        <f t="shared" si="54"/>
        <v>99.999982515411673</v>
      </c>
    </row>
    <row r="325" spans="1:11">
      <c r="A325" s="24" t="s">
        <v>46</v>
      </c>
      <c r="B325" s="17" t="s">
        <v>47</v>
      </c>
      <c r="C325" s="18">
        <v>2400484</v>
      </c>
      <c r="D325" s="18">
        <v>3927528</v>
      </c>
      <c r="E325" s="18">
        <v>3927528</v>
      </c>
      <c r="F325" s="18">
        <v>3927528</v>
      </c>
      <c r="G325" s="18">
        <f t="shared" si="50"/>
        <v>1527044</v>
      </c>
      <c r="H325" s="18">
        <f t="shared" si="51"/>
        <v>0</v>
      </c>
      <c r="I325" s="19">
        <f t="shared" si="52"/>
        <v>63.614004509090677</v>
      </c>
      <c r="J325" s="19">
        <f t="shared" si="53"/>
        <v>100</v>
      </c>
      <c r="K325" s="19">
        <f t="shared" si="54"/>
        <v>100</v>
      </c>
    </row>
    <row r="326" spans="1:11">
      <c r="A326" s="24" t="s">
        <v>48</v>
      </c>
      <c r="B326" s="17" t="s">
        <v>49</v>
      </c>
      <c r="C326" s="18">
        <v>123734.04</v>
      </c>
      <c r="D326" s="18">
        <v>133191</v>
      </c>
      <c r="E326" s="18">
        <v>133191</v>
      </c>
      <c r="F326" s="18">
        <v>133190.29</v>
      </c>
      <c r="G326" s="18">
        <f t="shared" si="50"/>
        <v>9456.2500000000146</v>
      </c>
      <c r="H326" s="18">
        <f t="shared" si="51"/>
        <v>0.70999999999185093</v>
      </c>
      <c r="I326" s="19">
        <f t="shared" si="52"/>
        <v>7.6423997793978202</v>
      </c>
      <c r="J326" s="19">
        <f t="shared" si="53"/>
        <v>99.999466930948799</v>
      </c>
      <c r="K326" s="19">
        <f t="shared" si="54"/>
        <v>99.999466930948799</v>
      </c>
    </row>
    <row r="327" spans="1:11" ht="25.5">
      <c r="A327" s="23" t="s">
        <v>73</v>
      </c>
      <c r="B327" s="17" t="s">
        <v>74</v>
      </c>
      <c r="C327" s="18">
        <v>49214.59</v>
      </c>
      <c r="D327" s="18">
        <v>45855</v>
      </c>
      <c r="E327" s="18">
        <v>59632</v>
      </c>
      <c r="F327" s="18">
        <v>45854.96</v>
      </c>
      <c r="G327" s="18">
        <f t="shared" si="50"/>
        <v>-3359.6299999999974</v>
      </c>
      <c r="H327" s="18">
        <f t="shared" si="51"/>
        <v>13777.04</v>
      </c>
      <c r="I327" s="19">
        <f t="shared" si="52"/>
        <v>-6.8264919000645961</v>
      </c>
      <c r="J327" s="19">
        <f t="shared" si="53"/>
        <v>76.89656560236115</v>
      </c>
      <c r="K327" s="19">
        <f t="shared" si="54"/>
        <v>99.999912768509418</v>
      </c>
    </row>
    <row r="328" spans="1:11">
      <c r="A328" s="24" t="s">
        <v>75</v>
      </c>
      <c r="B328" s="17" t="s">
        <v>76</v>
      </c>
      <c r="C328" s="18">
        <v>49214.59</v>
      </c>
      <c r="D328" s="18">
        <v>45855</v>
      </c>
      <c r="E328" s="18">
        <v>59632</v>
      </c>
      <c r="F328" s="18">
        <v>45854.96</v>
      </c>
      <c r="G328" s="18">
        <f t="shared" si="50"/>
        <v>-3359.6299999999974</v>
      </c>
      <c r="H328" s="18">
        <f t="shared" si="51"/>
        <v>13777.04</v>
      </c>
      <c r="I328" s="19">
        <f t="shared" si="52"/>
        <v>-6.8264919000645961</v>
      </c>
      <c r="J328" s="19">
        <f t="shared" si="53"/>
        <v>76.89656560236115</v>
      </c>
      <c r="K328" s="19">
        <f t="shared" si="54"/>
        <v>99.999912768509418</v>
      </c>
    </row>
    <row r="329" spans="1:11">
      <c r="A329" s="22" t="s">
        <v>58</v>
      </c>
      <c r="B329" s="17" t="s">
        <v>59</v>
      </c>
      <c r="C329" s="18">
        <v>740884.38</v>
      </c>
      <c r="D329" s="18">
        <v>646290</v>
      </c>
      <c r="E329" s="18">
        <v>548318</v>
      </c>
      <c r="F329" s="18">
        <v>587777.38</v>
      </c>
      <c r="G329" s="18">
        <f t="shared" si="50"/>
        <v>-153107</v>
      </c>
      <c r="H329" s="18">
        <f t="shared" si="51"/>
        <v>-39459.380000000005</v>
      </c>
      <c r="I329" s="19">
        <f t="shared" si="52"/>
        <v>-20.665437702978707</v>
      </c>
      <c r="J329" s="19">
        <f t="shared" si="53"/>
        <v>107.19644075153469</v>
      </c>
      <c r="K329" s="19">
        <f t="shared" si="54"/>
        <v>90.946383202587072</v>
      </c>
    </row>
    <row r="330" spans="1:11">
      <c r="A330" s="23" t="s">
        <v>60</v>
      </c>
      <c r="B330" s="17" t="s">
        <v>61</v>
      </c>
      <c r="C330" s="18">
        <v>740884.38</v>
      </c>
      <c r="D330" s="18">
        <v>646290</v>
      </c>
      <c r="E330" s="18">
        <v>548318</v>
      </c>
      <c r="F330" s="18">
        <v>587777.38</v>
      </c>
      <c r="G330" s="18">
        <f t="shared" si="50"/>
        <v>-153107</v>
      </c>
      <c r="H330" s="18">
        <f t="shared" si="51"/>
        <v>-39459.380000000005</v>
      </c>
      <c r="I330" s="19">
        <f t="shared" si="52"/>
        <v>-20.665437702978707</v>
      </c>
      <c r="J330" s="19">
        <f t="shared" si="53"/>
        <v>107.19644075153469</v>
      </c>
      <c r="K330" s="19">
        <f t="shared" si="54"/>
        <v>90.946383202587072</v>
      </c>
    </row>
    <row r="331" spans="1:11">
      <c r="A331" s="16"/>
      <c r="B331" s="17" t="s">
        <v>62</v>
      </c>
      <c r="C331" s="18">
        <v>42920.56</v>
      </c>
      <c r="D331" s="18">
        <v>-71972</v>
      </c>
      <c r="E331" s="18">
        <v>0</v>
      </c>
      <c r="F331" s="18">
        <v>-13618.91</v>
      </c>
      <c r="G331" s="18">
        <f t="shared" si="50"/>
        <v>-56539.47</v>
      </c>
      <c r="H331" s="18">
        <f t="shared" si="51"/>
        <v>13618.91</v>
      </c>
      <c r="I331" s="19">
        <f t="shared" si="52"/>
        <v>-131.73050398224069</v>
      </c>
      <c r="J331" s="19">
        <f t="shared" si="53"/>
        <v>0</v>
      </c>
      <c r="K331" s="19">
        <f t="shared" si="54"/>
        <v>18.922511532262547</v>
      </c>
    </row>
    <row r="332" spans="1:11">
      <c r="A332" s="16" t="s">
        <v>63</v>
      </c>
      <c r="B332" s="17" t="s">
        <v>64</v>
      </c>
      <c r="C332" s="18">
        <v>-42920.56</v>
      </c>
      <c r="D332" s="18">
        <v>71972</v>
      </c>
      <c r="E332" s="18">
        <v>0</v>
      </c>
      <c r="F332" s="18">
        <v>13618.91</v>
      </c>
      <c r="G332" s="18">
        <f t="shared" si="50"/>
        <v>56539.47</v>
      </c>
      <c r="H332" s="18">
        <f t="shared" si="51"/>
        <v>-13618.91</v>
      </c>
      <c r="I332" s="19">
        <f t="shared" si="52"/>
        <v>-131.73050398224069</v>
      </c>
      <c r="J332" s="19">
        <f t="shared" si="53"/>
        <v>0</v>
      </c>
      <c r="K332" s="19">
        <f t="shared" si="54"/>
        <v>18.922511532262547</v>
      </c>
    </row>
    <row r="333" spans="1:11">
      <c r="A333" s="22" t="s">
        <v>65</v>
      </c>
      <c r="B333" s="17" t="s">
        <v>66</v>
      </c>
      <c r="C333" s="18">
        <v>-42920.56</v>
      </c>
      <c r="D333" s="18">
        <v>71972</v>
      </c>
      <c r="E333" s="18">
        <v>0</v>
      </c>
      <c r="F333" s="18">
        <v>13618.91</v>
      </c>
      <c r="G333" s="18">
        <f t="shared" si="50"/>
        <v>56539.47</v>
      </c>
      <c r="H333" s="18">
        <f t="shared" si="51"/>
        <v>-13618.91</v>
      </c>
      <c r="I333" s="19">
        <f t="shared" si="52"/>
        <v>-131.73050398224069</v>
      </c>
      <c r="J333" s="19">
        <f t="shared" si="53"/>
        <v>0</v>
      </c>
      <c r="K333" s="19">
        <f t="shared" si="54"/>
        <v>18.922511532262547</v>
      </c>
    </row>
    <row r="334" spans="1:11" ht="25.5">
      <c r="A334" s="23" t="s">
        <v>79</v>
      </c>
      <c r="B334" s="17" t="s">
        <v>80</v>
      </c>
      <c r="C334" s="18">
        <v>-29051.41</v>
      </c>
      <c r="D334" s="18">
        <v>71972</v>
      </c>
      <c r="E334" s="18">
        <v>0</v>
      </c>
      <c r="F334" s="18">
        <v>-71971.97</v>
      </c>
      <c r="G334" s="18">
        <f t="shared" si="50"/>
        <v>-42920.56</v>
      </c>
      <c r="H334" s="18">
        <f t="shared" si="51"/>
        <v>71971.97</v>
      </c>
      <c r="I334" s="19">
        <f t="shared" si="52"/>
        <v>147.74002363396477</v>
      </c>
      <c r="J334" s="19">
        <f t="shared" si="53"/>
        <v>0</v>
      </c>
      <c r="K334" s="19">
        <f t="shared" si="54"/>
        <v>-99.99995831712333</v>
      </c>
    </row>
    <row r="335" spans="1:11">
      <c r="A335" s="27" t="s">
        <v>320</v>
      </c>
      <c r="B335" s="28" t="s">
        <v>392</v>
      </c>
      <c r="C335" s="29"/>
      <c r="D335" s="29"/>
      <c r="E335" s="29"/>
      <c r="F335" s="29"/>
      <c r="G335" s="29"/>
      <c r="H335" s="29"/>
      <c r="I335" s="30"/>
      <c r="J335" s="30"/>
      <c r="K335" s="30"/>
    </row>
    <row r="336" spans="1:11">
      <c r="A336" s="16" t="s">
        <v>24</v>
      </c>
      <c r="B336" s="17" t="s">
        <v>25</v>
      </c>
      <c r="C336" s="18">
        <v>5298205.29</v>
      </c>
      <c r="D336" s="18">
        <v>5719461</v>
      </c>
      <c r="E336" s="18">
        <v>5657665</v>
      </c>
      <c r="F336" s="18">
        <v>5438249.1799999997</v>
      </c>
      <c r="G336" s="18">
        <f t="shared" ref="G336:G352" si="55">F336-C336</f>
        <v>140043.88999999966</v>
      </c>
      <c r="H336" s="18">
        <f t="shared" ref="H336:H352" si="56">E336-F336</f>
        <v>219415.8200000003</v>
      </c>
      <c r="I336" s="19">
        <f t="shared" ref="I336:I352" si="57">IF(ISERROR(F336/C336),0,F336/C336*100-100)</f>
        <v>2.6432326105657609</v>
      </c>
      <c r="J336" s="19">
        <f t="shared" ref="J336:J352" si="58">IF(ISERROR(F336/E336),0,F336/E336*100)</f>
        <v>96.121795475695365</v>
      </c>
      <c r="K336" s="19">
        <f t="shared" ref="K336:K352" si="59">IF(ISERROR(F336/D336),0,F336/D336*100)</f>
        <v>95.08324613106025</v>
      </c>
    </row>
    <row r="337" spans="1:11" ht="25.5">
      <c r="A337" s="22" t="s">
        <v>26</v>
      </c>
      <c r="B337" s="17" t="s">
        <v>27</v>
      </c>
      <c r="C337" s="18">
        <v>8351.2000000000007</v>
      </c>
      <c r="D337" s="18">
        <v>26912</v>
      </c>
      <c r="E337" s="18">
        <v>26912</v>
      </c>
      <c r="F337" s="18">
        <v>14292.72</v>
      </c>
      <c r="G337" s="18">
        <f t="shared" si="55"/>
        <v>5941.5199999999986</v>
      </c>
      <c r="H337" s="18">
        <f t="shared" si="56"/>
        <v>12619.28</v>
      </c>
      <c r="I337" s="19">
        <f t="shared" si="57"/>
        <v>71.145703611457009</v>
      </c>
      <c r="J337" s="19">
        <f t="shared" si="58"/>
        <v>53.109096313912005</v>
      </c>
      <c r="K337" s="19">
        <f t="shared" si="59"/>
        <v>53.109096313912005</v>
      </c>
    </row>
    <row r="338" spans="1:11">
      <c r="A338" s="22" t="s">
        <v>28</v>
      </c>
      <c r="B338" s="17" t="s">
        <v>29</v>
      </c>
      <c r="C338" s="18">
        <v>5289854.09</v>
      </c>
      <c r="D338" s="18">
        <v>5692549</v>
      </c>
      <c r="E338" s="18">
        <v>5630753</v>
      </c>
      <c r="F338" s="18">
        <v>5423956.46</v>
      </c>
      <c r="G338" s="18">
        <f t="shared" si="55"/>
        <v>134102.37000000011</v>
      </c>
      <c r="H338" s="18">
        <f t="shared" si="56"/>
        <v>206796.54000000004</v>
      </c>
      <c r="I338" s="19">
        <f t="shared" si="57"/>
        <v>2.5350863694616663</v>
      </c>
      <c r="J338" s="19">
        <f t="shared" si="58"/>
        <v>96.327373266062281</v>
      </c>
      <c r="K338" s="19">
        <f t="shared" si="59"/>
        <v>95.281682423814004</v>
      </c>
    </row>
    <row r="339" spans="1:11">
      <c r="A339" s="23" t="s">
        <v>30</v>
      </c>
      <c r="B339" s="17" t="s">
        <v>31</v>
      </c>
      <c r="C339" s="18">
        <v>5289854.09</v>
      </c>
      <c r="D339" s="18">
        <v>5692549</v>
      </c>
      <c r="E339" s="18">
        <v>5630753</v>
      </c>
      <c r="F339" s="18">
        <v>5423956.46</v>
      </c>
      <c r="G339" s="18">
        <f t="shared" si="55"/>
        <v>134102.37000000011</v>
      </c>
      <c r="H339" s="18">
        <f t="shared" si="56"/>
        <v>206796.54000000004</v>
      </c>
      <c r="I339" s="19">
        <f t="shared" si="57"/>
        <v>2.5350863694616663</v>
      </c>
      <c r="J339" s="19">
        <f t="shared" si="58"/>
        <v>96.327373266062281</v>
      </c>
      <c r="K339" s="19">
        <f t="shared" si="59"/>
        <v>95.281682423814004</v>
      </c>
    </row>
    <row r="340" spans="1:11">
      <c r="A340" s="16" t="s">
        <v>32</v>
      </c>
      <c r="B340" s="17" t="s">
        <v>33</v>
      </c>
      <c r="C340" s="18">
        <v>5298205.29</v>
      </c>
      <c r="D340" s="18">
        <v>5719461</v>
      </c>
      <c r="E340" s="18">
        <v>5657665</v>
      </c>
      <c r="F340" s="18">
        <v>5434676</v>
      </c>
      <c r="G340" s="18">
        <f t="shared" si="55"/>
        <v>136470.70999999996</v>
      </c>
      <c r="H340" s="18">
        <f t="shared" si="56"/>
        <v>222989</v>
      </c>
      <c r="I340" s="19">
        <f t="shared" si="57"/>
        <v>2.5757912827118759</v>
      </c>
      <c r="J340" s="19">
        <f t="shared" si="58"/>
        <v>96.058639032180238</v>
      </c>
      <c r="K340" s="19">
        <f t="shared" si="59"/>
        <v>95.020772062262509</v>
      </c>
    </row>
    <row r="341" spans="1:11">
      <c r="A341" s="22" t="s">
        <v>34</v>
      </c>
      <c r="B341" s="17" t="s">
        <v>35</v>
      </c>
      <c r="C341" s="18">
        <v>5298205.29</v>
      </c>
      <c r="D341" s="18">
        <v>5714006</v>
      </c>
      <c r="E341" s="18">
        <v>5652210</v>
      </c>
      <c r="F341" s="18">
        <v>5429221</v>
      </c>
      <c r="G341" s="18">
        <f t="shared" si="55"/>
        <v>131015.70999999996</v>
      </c>
      <c r="H341" s="18">
        <f t="shared" si="56"/>
        <v>222989</v>
      </c>
      <c r="I341" s="19">
        <f t="shared" si="57"/>
        <v>2.4728318898341541</v>
      </c>
      <c r="J341" s="19">
        <f t="shared" si="58"/>
        <v>96.054835188359959</v>
      </c>
      <c r="K341" s="19">
        <f t="shared" si="59"/>
        <v>95.016018534107246</v>
      </c>
    </row>
    <row r="342" spans="1:11">
      <c r="A342" s="23" t="s">
        <v>36</v>
      </c>
      <c r="B342" s="17" t="s">
        <v>37</v>
      </c>
      <c r="C342" s="18">
        <v>5256122.9400000004</v>
      </c>
      <c r="D342" s="18">
        <v>5605100</v>
      </c>
      <c r="E342" s="18">
        <v>5576540</v>
      </c>
      <c r="F342" s="18">
        <v>5320500.3499999996</v>
      </c>
      <c r="G342" s="18">
        <f t="shared" si="55"/>
        <v>64377.409999999218</v>
      </c>
      <c r="H342" s="18">
        <f t="shared" si="56"/>
        <v>256039.65000000037</v>
      </c>
      <c r="I342" s="19">
        <f t="shared" si="57"/>
        <v>1.2248079189715213</v>
      </c>
      <c r="J342" s="19">
        <f t="shared" si="58"/>
        <v>95.408628827193922</v>
      </c>
      <c r="K342" s="19">
        <f t="shared" si="59"/>
        <v>94.922487555975792</v>
      </c>
    </row>
    <row r="343" spans="1:11">
      <c r="A343" s="24" t="s">
        <v>38</v>
      </c>
      <c r="B343" s="17" t="s">
        <v>39</v>
      </c>
      <c r="C343" s="18">
        <v>3621890.38</v>
      </c>
      <c r="D343" s="18">
        <v>3783359</v>
      </c>
      <c r="E343" s="18">
        <v>3696488</v>
      </c>
      <c r="F343" s="18">
        <v>3631021.58</v>
      </c>
      <c r="G343" s="18">
        <f t="shared" si="55"/>
        <v>9131.2000000001863</v>
      </c>
      <c r="H343" s="18">
        <f t="shared" si="56"/>
        <v>65466.419999999925</v>
      </c>
      <c r="I343" s="19">
        <f t="shared" si="57"/>
        <v>0.25211144021426435</v>
      </c>
      <c r="J343" s="19">
        <f t="shared" si="58"/>
        <v>98.228956241708346</v>
      </c>
      <c r="K343" s="19">
        <f t="shared" si="59"/>
        <v>95.973487580745058</v>
      </c>
    </row>
    <row r="344" spans="1:11">
      <c r="A344" s="24" t="s">
        <v>40</v>
      </c>
      <c r="B344" s="17" t="s">
        <v>41</v>
      </c>
      <c r="C344" s="18">
        <v>1634232.56</v>
      </c>
      <c r="D344" s="18">
        <v>1821741</v>
      </c>
      <c r="E344" s="18">
        <v>1880052</v>
      </c>
      <c r="F344" s="18">
        <v>1689478.77</v>
      </c>
      <c r="G344" s="18">
        <f t="shared" si="55"/>
        <v>55246.209999999963</v>
      </c>
      <c r="H344" s="18">
        <f t="shared" si="56"/>
        <v>190573.22999999998</v>
      </c>
      <c r="I344" s="19">
        <f t="shared" si="57"/>
        <v>3.380559863523942</v>
      </c>
      <c r="J344" s="19">
        <f t="shared" si="58"/>
        <v>89.86340643769428</v>
      </c>
      <c r="K344" s="19">
        <f t="shared" si="59"/>
        <v>92.739789574917623</v>
      </c>
    </row>
    <row r="345" spans="1:11">
      <c r="A345" s="25" t="s">
        <v>42</v>
      </c>
      <c r="B345" s="17" t="s">
        <v>43</v>
      </c>
      <c r="C345" s="18">
        <v>964.29</v>
      </c>
      <c r="D345" s="18">
        <v>0</v>
      </c>
      <c r="E345" s="18">
        <v>0</v>
      </c>
      <c r="F345" s="18">
        <v>1801</v>
      </c>
      <c r="G345" s="18">
        <f t="shared" si="55"/>
        <v>836.71</v>
      </c>
      <c r="H345" s="18">
        <f t="shared" si="56"/>
        <v>-1801</v>
      </c>
      <c r="I345" s="19">
        <f t="shared" si="57"/>
        <v>86.769540283524691</v>
      </c>
      <c r="J345" s="19">
        <f t="shared" si="58"/>
        <v>0</v>
      </c>
      <c r="K345" s="19">
        <f t="shared" si="59"/>
        <v>0</v>
      </c>
    </row>
    <row r="346" spans="1:11">
      <c r="A346" s="23" t="s">
        <v>44</v>
      </c>
      <c r="B346" s="17" t="s">
        <v>45</v>
      </c>
      <c r="C346" s="18">
        <v>42082.35</v>
      </c>
      <c r="D346" s="18">
        <v>108906</v>
      </c>
      <c r="E346" s="18">
        <v>75670</v>
      </c>
      <c r="F346" s="18">
        <v>108720.65</v>
      </c>
      <c r="G346" s="18">
        <f t="shared" si="55"/>
        <v>66638.299999999988</v>
      </c>
      <c r="H346" s="18">
        <f t="shared" si="56"/>
        <v>-33050.649999999994</v>
      </c>
      <c r="I346" s="19">
        <f t="shared" si="57"/>
        <v>158.35213575287503</v>
      </c>
      <c r="J346" s="19">
        <f t="shared" si="58"/>
        <v>143.67734901546189</v>
      </c>
      <c r="K346" s="19">
        <f t="shared" si="59"/>
        <v>99.829807356803116</v>
      </c>
    </row>
    <row r="347" spans="1:11">
      <c r="A347" s="24" t="s">
        <v>48</v>
      </c>
      <c r="B347" s="17" t="s">
        <v>49</v>
      </c>
      <c r="C347" s="18">
        <v>42082.35</v>
      </c>
      <c r="D347" s="18">
        <v>108906</v>
      </c>
      <c r="E347" s="18">
        <v>75670</v>
      </c>
      <c r="F347" s="18">
        <v>108720.65</v>
      </c>
      <c r="G347" s="18">
        <f t="shared" si="55"/>
        <v>66638.299999999988</v>
      </c>
      <c r="H347" s="18">
        <f t="shared" si="56"/>
        <v>-33050.649999999994</v>
      </c>
      <c r="I347" s="19">
        <f t="shared" si="57"/>
        <v>158.35213575287503</v>
      </c>
      <c r="J347" s="19">
        <f t="shared" si="58"/>
        <v>143.67734901546189</v>
      </c>
      <c r="K347" s="19">
        <f t="shared" si="59"/>
        <v>99.829807356803116</v>
      </c>
    </row>
    <row r="348" spans="1:11">
      <c r="A348" s="22" t="s">
        <v>58</v>
      </c>
      <c r="B348" s="17" t="s">
        <v>59</v>
      </c>
      <c r="C348" s="18">
        <v>0</v>
      </c>
      <c r="D348" s="18">
        <v>5455</v>
      </c>
      <c r="E348" s="18">
        <v>5455</v>
      </c>
      <c r="F348" s="18">
        <v>5455</v>
      </c>
      <c r="G348" s="18">
        <f t="shared" si="55"/>
        <v>5455</v>
      </c>
      <c r="H348" s="18">
        <f t="shared" si="56"/>
        <v>0</v>
      </c>
      <c r="I348" s="19">
        <f t="shared" si="57"/>
        <v>0</v>
      </c>
      <c r="J348" s="19">
        <f t="shared" si="58"/>
        <v>100</v>
      </c>
      <c r="K348" s="19">
        <f t="shared" si="59"/>
        <v>100</v>
      </c>
    </row>
    <row r="349" spans="1:11">
      <c r="A349" s="23" t="s">
        <v>60</v>
      </c>
      <c r="B349" s="17" t="s">
        <v>61</v>
      </c>
      <c r="C349" s="18">
        <v>0</v>
      </c>
      <c r="D349" s="18">
        <v>5455</v>
      </c>
      <c r="E349" s="18">
        <v>5455</v>
      </c>
      <c r="F349" s="18">
        <v>5455</v>
      </c>
      <c r="G349" s="18">
        <f t="shared" si="55"/>
        <v>5455</v>
      </c>
      <c r="H349" s="18">
        <f t="shared" si="56"/>
        <v>0</v>
      </c>
      <c r="I349" s="19">
        <f t="shared" si="57"/>
        <v>0</v>
      </c>
      <c r="J349" s="19">
        <f t="shared" si="58"/>
        <v>100</v>
      </c>
      <c r="K349" s="19">
        <f t="shared" si="59"/>
        <v>100</v>
      </c>
    </row>
    <row r="350" spans="1:11">
      <c r="A350" s="16"/>
      <c r="B350" s="17" t="s">
        <v>62</v>
      </c>
      <c r="C350" s="18">
        <v>0</v>
      </c>
      <c r="D350" s="18">
        <v>0</v>
      </c>
      <c r="E350" s="18">
        <v>0</v>
      </c>
      <c r="F350" s="18">
        <v>3573.18</v>
      </c>
      <c r="G350" s="18">
        <f t="shared" si="55"/>
        <v>3573.18</v>
      </c>
      <c r="H350" s="18">
        <f t="shared" si="56"/>
        <v>-3573.18</v>
      </c>
      <c r="I350" s="19">
        <f t="shared" si="57"/>
        <v>0</v>
      </c>
      <c r="J350" s="19">
        <f t="shared" si="58"/>
        <v>0</v>
      </c>
      <c r="K350" s="19">
        <f t="shared" si="59"/>
        <v>0</v>
      </c>
    </row>
    <row r="351" spans="1:11">
      <c r="A351" s="16" t="s">
        <v>63</v>
      </c>
      <c r="B351" s="17" t="s">
        <v>64</v>
      </c>
      <c r="C351" s="18">
        <v>0</v>
      </c>
      <c r="D351" s="18">
        <v>0</v>
      </c>
      <c r="E351" s="18">
        <v>0</v>
      </c>
      <c r="F351" s="18">
        <v>-3573.18</v>
      </c>
      <c r="G351" s="18">
        <f t="shared" si="55"/>
        <v>-3573.18</v>
      </c>
      <c r="H351" s="18">
        <f t="shared" si="56"/>
        <v>3573.18</v>
      </c>
      <c r="I351" s="19">
        <f t="shared" si="57"/>
        <v>0</v>
      </c>
      <c r="J351" s="19">
        <f t="shared" si="58"/>
        <v>0</v>
      </c>
      <c r="K351" s="19">
        <f t="shared" si="59"/>
        <v>0</v>
      </c>
    </row>
    <row r="352" spans="1:11">
      <c r="A352" s="22" t="s">
        <v>65</v>
      </c>
      <c r="B352" s="17" t="s">
        <v>66</v>
      </c>
      <c r="C352" s="18">
        <v>0</v>
      </c>
      <c r="D352" s="18">
        <v>0</v>
      </c>
      <c r="E352" s="18">
        <v>0</v>
      </c>
      <c r="F352" s="18">
        <v>-3573.18</v>
      </c>
      <c r="G352" s="18">
        <f t="shared" si="55"/>
        <v>-3573.18</v>
      </c>
      <c r="H352" s="18">
        <f t="shared" si="56"/>
        <v>3573.18</v>
      </c>
      <c r="I352" s="19">
        <f t="shared" si="57"/>
        <v>0</v>
      </c>
      <c r="J352" s="19">
        <f t="shared" si="58"/>
        <v>0</v>
      </c>
      <c r="K352" s="19">
        <f t="shared" si="59"/>
        <v>0</v>
      </c>
    </row>
    <row r="353" spans="1:11">
      <c r="A353" s="39" t="s">
        <v>393</v>
      </c>
      <c r="B353" s="28" t="s">
        <v>394</v>
      </c>
      <c r="C353" s="29"/>
      <c r="D353" s="29"/>
      <c r="E353" s="29"/>
      <c r="F353" s="29"/>
      <c r="G353" s="29"/>
      <c r="H353" s="29"/>
      <c r="I353" s="30"/>
      <c r="J353" s="30"/>
      <c r="K353" s="30"/>
    </row>
    <row r="354" spans="1:11">
      <c r="A354" s="16" t="s">
        <v>24</v>
      </c>
      <c r="B354" s="17" t="s">
        <v>25</v>
      </c>
      <c r="C354" s="18">
        <v>5298205.29</v>
      </c>
      <c r="D354" s="18">
        <v>5719461</v>
      </c>
      <c r="E354" s="18">
        <v>5657665</v>
      </c>
      <c r="F354" s="18">
        <v>5438249.1799999997</v>
      </c>
      <c r="G354" s="18">
        <f t="shared" ref="G354:G370" si="60">F354-C354</f>
        <v>140043.88999999966</v>
      </c>
      <c r="H354" s="18">
        <f t="shared" ref="H354:H370" si="61">E354-F354</f>
        <v>219415.8200000003</v>
      </c>
      <c r="I354" s="19">
        <f t="shared" ref="I354:I370" si="62">IF(ISERROR(F354/C354),0,F354/C354*100-100)</f>
        <v>2.6432326105657609</v>
      </c>
      <c r="J354" s="19">
        <f t="shared" ref="J354:J370" si="63">IF(ISERROR(F354/E354),0,F354/E354*100)</f>
        <v>96.121795475695365</v>
      </c>
      <c r="K354" s="19">
        <f t="shared" ref="K354:K370" si="64">IF(ISERROR(F354/D354),0,F354/D354*100)</f>
        <v>95.08324613106025</v>
      </c>
    </row>
    <row r="355" spans="1:11" ht="25.5">
      <c r="A355" s="22" t="s">
        <v>26</v>
      </c>
      <c r="B355" s="17" t="s">
        <v>27</v>
      </c>
      <c r="C355" s="18">
        <v>8351.2000000000007</v>
      </c>
      <c r="D355" s="18">
        <v>26912</v>
      </c>
      <c r="E355" s="18">
        <v>26912</v>
      </c>
      <c r="F355" s="18">
        <v>14292.72</v>
      </c>
      <c r="G355" s="18">
        <f t="shared" si="60"/>
        <v>5941.5199999999986</v>
      </c>
      <c r="H355" s="18">
        <f t="shared" si="61"/>
        <v>12619.28</v>
      </c>
      <c r="I355" s="19">
        <f t="shared" si="62"/>
        <v>71.145703611457009</v>
      </c>
      <c r="J355" s="19">
        <f t="shared" si="63"/>
        <v>53.109096313912005</v>
      </c>
      <c r="K355" s="19">
        <f t="shared" si="64"/>
        <v>53.109096313912005</v>
      </c>
    </row>
    <row r="356" spans="1:11">
      <c r="A356" s="22" t="s">
        <v>28</v>
      </c>
      <c r="B356" s="17" t="s">
        <v>29</v>
      </c>
      <c r="C356" s="18">
        <v>5289854.09</v>
      </c>
      <c r="D356" s="18">
        <v>5692549</v>
      </c>
      <c r="E356" s="18">
        <v>5630753</v>
      </c>
      <c r="F356" s="18">
        <v>5423956.46</v>
      </c>
      <c r="G356" s="18">
        <f t="shared" si="60"/>
        <v>134102.37000000011</v>
      </c>
      <c r="H356" s="18">
        <f t="shared" si="61"/>
        <v>206796.54000000004</v>
      </c>
      <c r="I356" s="19">
        <f t="shared" si="62"/>
        <v>2.5350863694616663</v>
      </c>
      <c r="J356" s="19">
        <f t="shared" si="63"/>
        <v>96.327373266062281</v>
      </c>
      <c r="K356" s="19">
        <f t="shared" si="64"/>
        <v>95.281682423814004</v>
      </c>
    </row>
    <row r="357" spans="1:11">
      <c r="A357" s="23" t="s">
        <v>30</v>
      </c>
      <c r="B357" s="17" t="s">
        <v>31</v>
      </c>
      <c r="C357" s="18">
        <v>5289854.09</v>
      </c>
      <c r="D357" s="18">
        <v>5692549</v>
      </c>
      <c r="E357" s="18">
        <v>5630753</v>
      </c>
      <c r="F357" s="18">
        <v>5423956.46</v>
      </c>
      <c r="G357" s="18">
        <f t="shared" si="60"/>
        <v>134102.37000000011</v>
      </c>
      <c r="H357" s="18">
        <f t="shared" si="61"/>
        <v>206796.54000000004</v>
      </c>
      <c r="I357" s="19">
        <f t="shared" si="62"/>
        <v>2.5350863694616663</v>
      </c>
      <c r="J357" s="19">
        <f t="shared" si="63"/>
        <v>96.327373266062281</v>
      </c>
      <c r="K357" s="19">
        <f t="shared" si="64"/>
        <v>95.281682423814004</v>
      </c>
    </row>
    <row r="358" spans="1:11">
      <c r="A358" s="16" t="s">
        <v>32</v>
      </c>
      <c r="B358" s="17" t="s">
        <v>33</v>
      </c>
      <c r="C358" s="18">
        <v>5298205.29</v>
      </c>
      <c r="D358" s="18">
        <v>5719461</v>
      </c>
      <c r="E358" s="18">
        <v>5657665</v>
      </c>
      <c r="F358" s="18">
        <v>5434676</v>
      </c>
      <c r="G358" s="18">
        <f t="shared" si="60"/>
        <v>136470.70999999996</v>
      </c>
      <c r="H358" s="18">
        <f t="shared" si="61"/>
        <v>222989</v>
      </c>
      <c r="I358" s="19">
        <f t="shared" si="62"/>
        <v>2.5757912827118759</v>
      </c>
      <c r="J358" s="19">
        <f t="shared" si="63"/>
        <v>96.058639032180238</v>
      </c>
      <c r="K358" s="19">
        <f t="shared" si="64"/>
        <v>95.020772062262509</v>
      </c>
    </row>
    <row r="359" spans="1:11">
      <c r="A359" s="22" t="s">
        <v>34</v>
      </c>
      <c r="B359" s="17" t="s">
        <v>35</v>
      </c>
      <c r="C359" s="18">
        <v>5298205.29</v>
      </c>
      <c r="D359" s="18">
        <v>5714006</v>
      </c>
      <c r="E359" s="18">
        <v>5652210</v>
      </c>
      <c r="F359" s="18">
        <v>5429221</v>
      </c>
      <c r="G359" s="18">
        <f t="shared" si="60"/>
        <v>131015.70999999996</v>
      </c>
      <c r="H359" s="18">
        <f t="shared" si="61"/>
        <v>222989</v>
      </c>
      <c r="I359" s="19">
        <f t="shared" si="62"/>
        <v>2.4728318898341541</v>
      </c>
      <c r="J359" s="19">
        <f t="shared" si="63"/>
        <v>96.054835188359959</v>
      </c>
      <c r="K359" s="19">
        <f t="shared" si="64"/>
        <v>95.016018534107246</v>
      </c>
    </row>
    <row r="360" spans="1:11">
      <c r="A360" s="23" t="s">
        <v>36</v>
      </c>
      <c r="B360" s="17" t="s">
        <v>37</v>
      </c>
      <c r="C360" s="18">
        <v>5256122.9400000004</v>
      </c>
      <c r="D360" s="18">
        <v>5605100</v>
      </c>
      <c r="E360" s="18">
        <v>5576540</v>
      </c>
      <c r="F360" s="18">
        <v>5320500.3499999996</v>
      </c>
      <c r="G360" s="18">
        <f t="shared" si="60"/>
        <v>64377.409999999218</v>
      </c>
      <c r="H360" s="18">
        <f t="shared" si="61"/>
        <v>256039.65000000037</v>
      </c>
      <c r="I360" s="19">
        <f t="shared" si="62"/>
        <v>1.2248079189715213</v>
      </c>
      <c r="J360" s="19">
        <f t="shared" si="63"/>
        <v>95.408628827193922</v>
      </c>
      <c r="K360" s="19">
        <f t="shared" si="64"/>
        <v>94.922487555975792</v>
      </c>
    </row>
    <row r="361" spans="1:11">
      <c r="A361" s="24" t="s">
        <v>38</v>
      </c>
      <c r="B361" s="17" t="s">
        <v>39</v>
      </c>
      <c r="C361" s="18">
        <v>3621890.38</v>
      </c>
      <c r="D361" s="18">
        <v>3783359</v>
      </c>
      <c r="E361" s="18">
        <v>3696488</v>
      </c>
      <c r="F361" s="18">
        <v>3631021.58</v>
      </c>
      <c r="G361" s="18">
        <f t="shared" si="60"/>
        <v>9131.2000000001863</v>
      </c>
      <c r="H361" s="18">
        <f t="shared" si="61"/>
        <v>65466.419999999925</v>
      </c>
      <c r="I361" s="19">
        <f t="shared" si="62"/>
        <v>0.25211144021426435</v>
      </c>
      <c r="J361" s="19">
        <f t="shared" si="63"/>
        <v>98.228956241708346</v>
      </c>
      <c r="K361" s="19">
        <f t="shared" si="64"/>
        <v>95.973487580745058</v>
      </c>
    </row>
    <row r="362" spans="1:11">
      <c r="A362" s="24" t="s">
        <v>40</v>
      </c>
      <c r="B362" s="17" t="s">
        <v>41</v>
      </c>
      <c r="C362" s="18">
        <v>1634232.56</v>
      </c>
      <c r="D362" s="18">
        <v>1821741</v>
      </c>
      <c r="E362" s="18">
        <v>1880052</v>
      </c>
      <c r="F362" s="18">
        <v>1689478.77</v>
      </c>
      <c r="G362" s="18">
        <f t="shared" si="60"/>
        <v>55246.209999999963</v>
      </c>
      <c r="H362" s="18">
        <f t="shared" si="61"/>
        <v>190573.22999999998</v>
      </c>
      <c r="I362" s="19">
        <f t="shared" si="62"/>
        <v>3.380559863523942</v>
      </c>
      <c r="J362" s="19">
        <f t="shared" si="63"/>
        <v>89.86340643769428</v>
      </c>
      <c r="K362" s="19">
        <f t="shared" si="64"/>
        <v>92.739789574917623</v>
      </c>
    </row>
    <row r="363" spans="1:11">
      <c r="A363" s="25" t="s">
        <v>42</v>
      </c>
      <c r="B363" s="17" t="s">
        <v>43</v>
      </c>
      <c r="C363" s="18">
        <v>964.29</v>
      </c>
      <c r="D363" s="18">
        <v>0</v>
      </c>
      <c r="E363" s="18">
        <v>0</v>
      </c>
      <c r="F363" s="18">
        <v>1801</v>
      </c>
      <c r="G363" s="18">
        <f t="shared" si="60"/>
        <v>836.71</v>
      </c>
      <c r="H363" s="18">
        <f t="shared" si="61"/>
        <v>-1801</v>
      </c>
      <c r="I363" s="19">
        <f t="shared" si="62"/>
        <v>86.769540283524691</v>
      </c>
      <c r="J363" s="19">
        <f t="shared" si="63"/>
        <v>0</v>
      </c>
      <c r="K363" s="19">
        <f t="shared" si="64"/>
        <v>0</v>
      </c>
    </row>
    <row r="364" spans="1:11">
      <c r="A364" s="23" t="s">
        <v>44</v>
      </c>
      <c r="B364" s="17" t="s">
        <v>45</v>
      </c>
      <c r="C364" s="18">
        <v>42082.35</v>
      </c>
      <c r="D364" s="18">
        <v>108906</v>
      </c>
      <c r="E364" s="18">
        <v>75670</v>
      </c>
      <c r="F364" s="18">
        <v>108720.65</v>
      </c>
      <c r="G364" s="18">
        <f t="shared" si="60"/>
        <v>66638.299999999988</v>
      </c>
      <c r="H364" s="18">
        <f t="shared" si="61"/>
        <v>-33050.649999999994</v>
      </c>
      <c r="I364" s="19">
        <f t="shared" si="62"/>
        <v>158.35213575287503</v>
      </c>
      <c r="J364" s="19">
        <f t="shared" si="63"/>
        <v>143.67734901546189</v>
      </c>
      <c r="K364" s="19">
        <f t="shared" si="64"/>
        <v>99.829807356803116</v>
      </c>
    </row>
    <row r="365" spans="1:11">
      <c r="A365" s="24" t="s">
        <v>48</v>
      </c>
      <c r="B365" s="17" t="s">
        <v>49</v>
      </c>
      <c r="C365" s="18">
        <v>42082.35</v>
      </c>
      <c r="D365" s="18">
        <v>108906</v>
      </c>
      <c r="E365" s="18">
        <v>75670</v>
      </c>
      <c r="F365" s="18">
        <v>108720.65</v>
      </c>
      <c r="G365" s="18">
        <f t="shared" si="60"/>
        <v>66638.299999999988</v>
      </c>
      <c r="H365" s="18">
        <f t="shared" si="61"/>
        <v>-33050.649999999994</v>
      </c>
      <c r="I365" s="19">
        <f t="shared" si="62"/>
        <v>158.35213575287503</v>
      </c>
      <c r="J365" s="19">
        <f t="shared" si="63"/>
        <v>143.67734901546189</v>
      </c>
      <c r="K365" s="19">
        <f t="shared" si="64"/>
        <v>99.829807356803116</v>
      </c>
    </row>
    <row r="366" spans="1:11">
      <c r="A366" s="22" t="s">
        <v>58</v>
      </c>
      <c r="B366" s="17" t="s">
        <v>59</v>
      </c>
      <c r="C366" s="18">
        <v>0</v>
      </c>
      <c r="D366" s="18">
        <v>5455</v>
      </c>
      <c r="E366" s="18">
        <v>5455</v>
      </c>
      <c r="F366" s="18">
        <v>5455</v>
      </c>
      <c r="G366" s="18">
        <f t="shared" si="60"/>
        <v>5455</v>
      </c>
      <c r="H366" s="18">
        <f t="shared" si="61"/>
        <v>0</v>
      </c>
      <c r="I366" s="19">
        <f t="shared" si="62"/>
        <v>0</v>
      </c>
      <c r="J366" s="19">
        <f t="shared" si="63"/>
        <v>100</v>
      </c>
      <c r="K366" s="19">
        <f t="shared" si="64"/>
        <v>100</v>
      </c>
    </row>
    <row r="367" spans="1:11">
      <c r="A367" s="23" t="s">
        <v>60</v>
      </c>
      <c r="B367" s="17" t="s">
        <v>61</v>
      </c>
      <c r="C367" s="18">
        <v>0</v>
      </c>
      <c r="D367" s="18">
        <v>5455</v>
      </c>
      <c r="E367" s="18">
        <v>5455</v>
      </c>
      <c r="F367" s="18">
        <v>5455</v>
      </c>
      <c r="G367" s="18">
        <f t="shared" si="60"/>
        <v>5455</v>
      </c>
      <c r="H367" s="18">
        <f t="shared" si="61"/>
        <v>0</v>
      </c>
      <c r="I367" s="19">
        <f t="shared" si="62"/>
        <v>0</v>
      </c>
      <c r="J367" s="19">
        <f t="shared" si="63"/>
        <v>100</v>
      </c>
      <c r="K367" s="19">
        <f t="shared" si="64"/>
        <v>100</v>
      </c>
    </row>
    <row r="368" spans="1:11">
      <c r="A368" s="16"/>
      <c r="B368" s="17" t="s">
        <v>62</v>
      </c>
      <c r="C368" s="18">
        <v>0</v>
      </c>
      <c r="D368" s="18">
        <v>0</v>
      </c>
      <c r="E368" s="18">
        <v>0</v>
      </c>
      <c r="F368" s="18">
        <v>3573.18</v>
      </c>
      <c r="G368" s="18">
        <f t="shared" si="60"/>
        <v>3573.18</v>
      </c>
      <c r="H368" s="18">
        <f t="shared" si="61"/>
        <v>-3573.18</v>
      </c>
      <c r="I368" s="19">
        <f t="shared" si="62"/>
        <v>0</v>
      </c>
      <c r="J368" s="19">
        <f t="shared" si="63"/>
        <v>0</v>
      </c>
      <c r="K368" s="19">
        <f t="shared" si="64"/>
        <v>0</v>
      </c>
    </row>
    <row r="369" spans="1:11">
      <c r="A369" s="16" t="s">
        <v>63</v>
      </c>
      <c r="B369" s="17" t="s">
        <v>64</v>
      </c>
      <c r="C369" s="18">
        <v>0</v>
      </c>
      <c r="D369" s="18">
        <v>0</v>
      </c>
      <c r="E369" s="18">
        <v>0</v>
      </c>
      <c r="F369" s="18">
        <v>-3573.18</v>
      </c>
      <c r="G369" s="18">
        <f t="shared" si="60"/>
        <v>-3573.18</v>
      </c>
      <c r="H369" s="18">
        <f t="shared" si="61"/>
        <v>3573.18</v>
      </c>
      <c r="I369" s="19">
        <f t="shared" si="62"/>
        <v>0</v>
      </c>
      <c r="J369" s="19">
        <f t="shared" si="63"/>
        <v>0</v>
      </c>
      <c r="K369" s="19">
        <f t="shared" si="64"/>
        <v>0</v>
      </c>
    </row>
    <row r="370" spans="1:11">
      <c r="A370" s="22" t="s">
        <v>65</v>
      </c>
      <c r="B370" s="17" t="s">
        <v>66</v>
      </c>
      <c r="C370" s="18">
        <v>0</v>
      </c>
      <c r="D370" s="18">
        <v>0</v>
      </c>
      <c r="E370" s="18">
        <v>0</v>
      </c>
      <c r="F370" s="18">
        <v>-3573.18</v>
      </c>
      <c r="G370" s="18">
        <f t="shared" si="60"/>
        <v>-3573.18</v>
      </c>
      <c r="H370" s="18">
        <f t="shared" si="61"/>
        <v>3573.18</v>
      </c>
      <c r="I370" s="19">
        <f t="shared" si="62"/>
        <v>0</v>
      </c>
      <c r="J370" s="19">
        <f t="shared" si="63"/>
        <v>0</v>
      </c>
      <c r="K370" s="19">
        <f t="shared" si="64"/>
        <v>0</v>
      </c>
    </row>
    <row r="371" spans="1:11" ht="25.5">
      <c r="A371" s="27" t="s">
        <v>395</v>
      </c>
      <c r="B371" s="28" t="s">
        <v>396</v>
      </c>
      <c r="C371" s="29"/>
      <c r="D371" s="29"/>
      <c r="E371" s="29"/>
      <c r="F371" s="29"/>
      <c r="G371" s="29"/>
      <c r="H371" s="29"/>
      <c r="I371" s="30"/>
      <c r="J371" s="30"/>
      <c r="K371" s="30"/>
    </row>
    <row r="372" spans="1:11">
      <c r="A372" s="16" t="s">
        <v>24</v>
      </c>
      <c r="B372" s="17" t="s">
        <v>25</v>
      </c>
      <c r="C372" s="18">
        <v>38054250.590000004</v>
      </c>
      <c r="D372" s="18">
        <v>39111294</v>
      </c>
      <c r="E372" s="18">
        <v>38221580</v>
      </c>
      <c r="F372" s="18">
        <v>38509156.520000003</v>
      </c>
      <c r="G372" s="18">
        <f t="shared" ref="G372:G390" si="65">F372-C372</f>
        <v>454905.9299999997</v>
      </c>
      <c r="H372" s="18">
        <f t="shared" ref="H372:H390" si="66">E372-F372</f>
        <v>-287576.52000000328</v>
      </c>
      <c r="I372" s="19">
        <f t="shared" ref="I372:I390" si="67">IF(ISERROR(F372/C372),0,F372/C372*100-100)</f>
        <v>1.195414238743524</v>
      </c>
      <c r="J372" s="19">
        <f t="shared" ref="J372:J390" si="68">IF(ISERROR(F372/E372),0,F372/E372*100)</f>
        <v>100.75239307218592</v>
      </c>
      <c r="K372" s="19">
        <f t="shared" ref="K372:K390" si="69">IF(ISERROR(F372/D372),0,F372/D372*100)</f>
        <v>98.460451142322228</v>
      </c>
    </row>
    <row r="373" spans="1:11" ht="25.5">
      <c r="A373" s="22" t="s">
        <v>26</v>
      </c>
      <c r="B373" s="17" t="s">
        <v>27</v>
      </c>
      <c r="C373" s="18">
        <v>2140667.5</v>
      </c>
      <c r="D373" s="18">
        <v>1708711</v>
      </c>
      <c r="E373" s="18">
        <v>1708711</v>
      </c>
      <c r="F373" s="18">
        <v>1818548.74</v>
      </c>
      <c r="G373" s="18">
        <f t="shared" si="65"/>
        <v>-322118.76</v>
      </c>
      <c r="H373" s="18">
        <f t="shared" si="66"/>
        <v>-109837.73999999999</v>
      </c>
      <c r="I373" s="19">
        <f t="shared" si="67"/>
        <v>-15.047584923861365</v>
      </c>
      <c r="J373" s="19">
        <f t="shared" si="68"/>
        <v>106.42810516231241</v>
      </c>
      <c r="K373" s="19">
        <f t="shared" si="69"/>
        <v>106.42810516231241</v>
      </c>
    </row>
    <row r="374" spans="1:11">
      <c r="A374" s="22" t="s">
        <v>28</v>
      </c>
      <c r="B374" s="17" t="s">
        <v>29</v>
      </c>
      <c r="C374" s="18">
        <v>35913583.090000004</v>
      </c>
      <c r="D374" s="18">
        <v>37402583</v>
      </c>
      <c r="E374" s="18">
        <v>36512869</v>
      </c>
      <c r="F374" s="18">
        <v>36690607.780000001</v>
      </c>
      <c r="G374" s="18">
        <f t="shared" si="65"/>
        <v>777024.68999999762</v>
      </c>
      <c r="H374" s="18">
        <f t="shared" si="66"/>
        <v>-177738.78000000119</v>
      </c>
      <c r="I374" s="19">
        <f t="shared" si="67"/>
        <v>2.1635955623051046</v>
      </c>
      <c r="J374" s="19">
        <f t="shared" si="68"/>
        <v>100.48678393363173</v>
      </c>
      <c r="K374" s="19">
        <f t="shared" si="69"/>
        <v>98.096454407974988</v>
      </c>
    </row>
    <row r="375" spans="1:11">
      <c r="A375" s="23" t="s">
        <v>30</v>
      </c>
      <c r="B375" s="17" t="s">
        <v>31</v>
      </c>
      <c r="C375" s="18">
        <v>35913583.090000004</v>
      </c>
      <c r="D375" s="18">
        <v>37402583</v>
      </c>
      <c r="E375" s="18">
        <v>36512869</v>
      </c>
      <c r="F375" s="18">
        <v>36690607.780000001</v>
      </c>
      <c r="G375" s="18">
        <f t="shared" si="65"/>
        <v>777024.68999999762</v>
      </c>
      <c r="H375" s="18">
        <f t="shared" si="66"/>
        <v>-177738.78000000119</v>
      </c>
      <c r="I375" s="19">
        <f t="shared" si="67"/>
        <v>2.1635955623051046</v>
      </c>
      <c r="J375" s="19">
        <f t="shared" si="68"/>
        <v>100.48678393363173</v>
      </c>
      <c r="K375" s="19">
        <f t="shared" si="69"/>
        <v>98.096454407974988</v>
      </c>
    </row>
    <row r="376" spans="1:11">
      <c r="A376" s="16" t="s">
        <v>32</v>
      </c>
      <c r="B376" s="17" t="s">
        <v>33</v>
      </c>
      <c r="C376" s="18">
        <v>37300962.420000002</v>
      </c>
      <c r="D376" s="18">
        <v>39232413</v>
      </c>
      <c r="E376" s="18">
        <v>38221580</v>
      </c>
      <c r="F376" s="18">
        <v>38256300.100000001</v>
      </c>
      <c r="G376" s="18">
        <f t="shared" si="65"/>
        <v>955337.6799999997</v>
      </c>
      <c r="H376" s="18">
        <f t="shared" si="66"/>
        <v>-34720.10000000149</v>
      </c>
      <c r="I376" s="19">
        <f t="shared" si="67"/>
        <v>2.5611609406833082</v>
      </c>
      <c r="J376" s="19">
        <f t="shared" si="68"/>
        <v>100.09083899723666</v>
      </c>
      <c r="K376" s="19">
        <f t="shared" si="69"/>
        <v>97.511973326748986</v>
      </c>
    </row>
    <row r="377" spans="1:11">
      <c r="A377" s="22" t="s">
        <v>34</v>
      </c>
      <c r="B377" s="17" t="s">
        <v>35</v>
      </c>
      <c r="C377" s="18">
        <v>33541913.550000001</v>
      </c>
      <c r="D377" s="18">
        <v>34214686</v>
      </c>
      <c r="E377" s="18">
        <v>33643331</v>
      </c>
      <c r="F377" s="18">
        <v>33711466.310000002</v>
      </c>
      <c r="G377" s="18">
        <f t="shared" si="65"/>
        <v>169552.76000000164</v>
      </c>
      <c r="H377" s="18">
        <f t="shared" si="66"/>
        <v>-68135.310000002384</v>
      </c>
      <c r="I377" s="19">
        <f t="shared" si="67"/>
        <v>0.50549519110545305</v>
      </c>
      <c r="J377" s="19">
        <f t="shared" si="68"/>
        <v>100.20252248506547</v>
      </c>
      <c r="K377" s="19">
        <f t="shared" si="69"/>
        <v>98.529228969104082</v>
      </c>
    </row>
    <row r="378" spans="1:11">
      <c r="A378" s="23" t="s">
        <v>36</v>
      </c>
      <c r="B378" s="17" t="s">
        <v>37</v>
      </c>
      <c r="C378" s="18">
        <v>33539740.469999999</v>
      </c>
      <c r="D378" s="18">
        <v>34171484</v>
      </c>
      <c r="E378" s="18">
        <v>33643331</v>
      </c>
      <c r="F378" s="18">
        <v>33668264.310000002</v>
      </c>
      <c r="G378" s="18">
        <f t="shared" si="65"/>
        <v>128523.84000000358</v>
      </c>
      <c r="H378" s="18">
        <f t="shared" si="66"/>
        <v>-24933.310000002384</v>
      </c>
      <c r="I378" s="19">
        <f t="shared" si="67"/>
        <v>0.38319867178151412</v>
      </c>
      <c r="J378" s="19">
        <f t="shared" si="68"/>
        <v>100.07411070562544</v>
      </c>
      <c r="K378" s="19">
        <f t="shared" si="69"/>
        <v>98.527369516641429</v>
      </c>
    </row>
    <row r="379" spans="1:11">
      <c r="A379" s="24" t="s">
        <v>38</v>
      </c>
      <c r="B379" s="17" t="s">
        <v>39</v>
      </c>
      <c r="C379" s="18">
        <v>5393036</v>
      </c>
      <c r="D379" s="18">
        <v>5477532</v>
      </c>
      <c r="E379" s="18">
        <v>5437815</v>
      </c>
      <c r="F379" s="18">
        <v>5362550.71</v>
      </c>
      <c r="G379" s="18">
        <f t="shared" si="65"/>
        <v>-30485.290000000037</v>
      </c>
      <c r="H379" s="18">
        <f t="shared" si="66"/>
        <v>75264.290000000037</v>
      </c>
      <c r="I379" s="19">
        <f t="shared" si="67"/>
        <v>-0.56527139815123917</v>
      </c>
      <c r="J379" s="19">
        <f t="shared" si="68"/>
        <v>98.615909331229545</v>
      </c>
      <c r="K379" s="19">
        <f t="shared" si="69"/>
        <v>97.900855896414669</v>
      </c>
    </row>
    <row r="380" spans="1:11">
      <c r="A380" s="24" t="s">
        <v>40</v>
      </c>
      <c r="B380" s="17" t="s">
        <v>41</v>
      </c>
      <c r="C380" s="18">
        <v>28146704.469999999</v>
      </c>
      <c r="D380" s="18">
        <v>28693952</v>
      </c>
      <c r="E380" s="18">
        <v>28205516</v>
      </c>
      <c r="F380" s="18">
        <v>28305713.600000001</v>
      </c>
      <c r="G380" s="18">
        <f t="shared" si="65"/>
        <v>159009.13000000268</v>
      </c>
      <c r="H380" s="18">
        <f t="shared" si="66"/>
        <v>-100197.60000000149</v>
      </c>
      <c r="I380" s="19">
        <f t="shared" si="67"/>
        <v>0.5649298310197679</v>
      </c>
      <c r="J380" s="19">
        <f t="shared" si="68"/>
        <v>100.35524115212075</v>
      </c>
      <c r="K380" s="19">
        <f t="shared" si="69"/>
        <v>98.646967834894269</v>
      </c>
    </row>
    <row r="381" spans="1:11">
      <c r="A381" s="25" t="s">
        <v>42</v>
      </c>
      <c r="B381" s="17" t="s">
        <v>43</v>
      </c>
      <c r="C381" s="18">
        <v>6383.45</v>
      </c>
      <c r="D381" s="18">
        <v>0</v>
      </c>
      <c r="E381" s="18">
        <v>0</v>
      </c>
      <c r="F381" s="18">
        <v>9361.9500000000007</v>
      </c>
      <c r="G381" s="18">
        <f t="shared" si="65"/>
        <v>2978.5000000000009</v>
      </c>
      <c r="H381" s="18">
        <f t="shared" si="66"/>
        <v>-9361.9500000000007</v>
      </c>
      <c r="I381" s="19">
        <f t="shared" si="67"/>
        <v>46.659721623886782</v>
      </c>
      <c r="J381" s="19">
        <f t="shared" si="68"/>
        <v>0</v>
      </c>
      <c r="K381" s="19">
        <f t="shared" si="69"/>
        <v>0</v>
      </c>
    </row>
    <row r="382" spans="1:11">
      <c r="A382" s="23" t="s">
        <v>44</v>
      </c>
      <c r="B382" s="17" t="s">
        <v>45</v>
      </c>
      <c r="C382" s="18">
        <v>2173.08</v>
      </c>
      <c r="D382" s="18">
        <v>43202</v>
      </c>
      <c r="E382" s="18">
        <v>0</v>
      </c>
      <c r="F382" s="18">
        <v>43202</v>
      </c>
      <c r="G382" s="18">
        <f t="shared" si="65"/>
        <v>41028.92</v>
      </c>
      <c r="H382" s="18">
        <f t="shared" si="66"/>
        <v>-43202</v>
      </c>
      <c r="I382" s="19">
        <f t="shared" si="67"/>
        <v>1888.0538222246767</v>
      </c>
      <c r="J382" s="19">
        <f t="shared" si="68"/>
        <v>0</v>
      </c>
      <c r="K382" s="19">
        <f t="shared" si="69"/>
        <v>100</v>
      </c>
    </row>
    <row r="383" spans="1:11">
      <c r="A383" s="24" t="s">
        <v>46</v>
      </c>
      <c r="B383" s="17" t="s">
        <v>47</v>
      </c>
      <c r="C383" s="18">
        <v>0</v>
      </c>
      <c r="D383" s="18">
        <v>43202</v>
      </c>
      <c r="E383" s="18">
        <v>0</v>
      </c>
      <c r="F383" s="18">
        <v>43202</v>
      </c>
      <c r="G383" s="18">
        <f t="shared" si="65"/>
        <v>43202</v>
      </c>
      <c r="H383" s="18">
        <f t="shared" si="66"/>
        <v>-43202</v>
      </c>
      <c r="I383" s="19">
        <f t="shared" si="67"/>
        <v>0</v>
      </c>
      <c r="J383" s="19">
        <f t="shared" si="68"/>
        <v>0</v>
      </c>
      <c r="K383" s="19">
        <f t="shared" si="69"/>
        <v>100</v>
      </c>
    </row>
    <row r="384" spans="1:11">
      <c r="A384" s="24" t="s">
        <v>48</v>
      </c>
      <c r="B384" s="17" t="s">
        <v>49</v>
      </c>
      <c r="C384" s="18">
        <v>2173.08</v>
      </c>
      <c r="D384" s="18">
        <v>0</v>
      </c>
      <c r="E384" s="18">
        <v>0</v>
      </c>
      <c r="F384" s="18">
        <v>0</v>
      </c>
      <c r="G384" s="18">
        <f t="shared" si="65"/>
        <v>-2173.08</v>
      </c>
      <c r="H384" s="18">
        <f t="shared" si="66"/>
        <v>0</v>
      </c>
      <c r="I384" s="19">
        <f t="shared" si="67"/>
        <v>-100</v>
      </c>
      <c r="J384" s="19">
        <f t="shared" si="68"/>
        <v>0</v>
      </c>
      <c r="K384" s="19">
        <f t="shared" si="69"/>
        <v>0</v>
      </c>
    </row>
    <row r="385" spans="1:11">
      <c r="A385" s="22" t="s">
        <v>58</v>
      </c>
      <c r="B385" s="17" t="s">
        <v>59</v>
      </c>
      <c r="C385" s="18">
        <v>3759048.87</v>
      </c>
      <c r="D385" s="18">
        <v>5017727</v>
      </c>
      <c r="E385" s="18">
        <v>4578249</v>
      </c>
      <c r="F385" s="18">
        <v>4544833.79</v>
      </c>
      <c r="G385" s="18">
        <f t="shared" si="65"/>
        <v>785784.91999999993</v>
      </c>
      <c r="H385" s="18">
        <f t="shared" si="66"/>
        <v>33415.209999999963</v>
      </c>
      <c r="I385" s="19">
        <f t="shared" si="67"/>
        <v>20.903822939657601</v>
      </c>
      <c r="J385" s="19">
        <f t="shared" si="68"/>
        <v>99.270131222657398</v>
      </c>
      <c r="K385" s="19">
        <f t="shared" si="69"/>
        <v>90.575549247697211</v>
      </c>
    </row>
    <row r="386" spans="1:11">
      <c r="A386" s="23" t="s">
        <v>60</v>
      </c>
      <c r="B386" s="17" t="s">
        <v>61</v>
      </c>
      <c r="C386" s="18">
        <v>3759048.87</v>
      </c>
      <c r="D386" s="18">
        <v>5017727</v>
      </c>
      <c r="E386" s="18">
        <v>4578249</v>
      </c>
      <c r="F386" s="18">
        <v>4544833.79</v>
      </c>
      <c r="G386" s="18">
        <f t="shared" si="65"/>
        <v>785784.91999999993</v>
      </c>
      <c r="H386" s="18">
        <f t="shared" si="66"/>
        <v>33415.209999999963</v>
      </c>
      <c r="I386" s="19">
        <f t="shared" si="67"/>
        <v>20.903822939657601</v>
      </c>
      <c r="J386" s="19">
        <f t="shared" si="68"/>
        <v>99.270131222657398</v>
      </c>
      <c r="K386" s="19">
        <f t="shared" si="69"/>
        <v>90.575549247697211</v>
      </c>
    </row>
    <row r="387" spans="1:11">
      <c r="A387" s="16"/>
      <c r="B387" s="17" t="s">
        <v>62</v>
      </c>
      <c r="C387" s="18">
        <v>753288.17</v>
      </c>
      <c r="D387" s="18">
        <v>-121119</v>
      </c>
      <c r="E387" s="18">
        <v>0</v>
      </c>
      <c r="F387" s="18">
        <v>252856.42</v>
      </c>
      <c r="G387" s="18">
        <f t="shared" si="65"/>
        <v>-500431.75</v>
      </c>
      <c r="H387" s="18">
        <f t="shared" si="66"/>
        <v>-252856.42</v>
      </c>
      <c r="I387" s="19">
        <f t="shared" si="67"/>
        <v>-66.432976107934891</v>
      </c>
      <c r="J387" s="19">
        <f t="shared" si="68"/>
        <v>0</v>
      </c>
      <c r="K387" s="19">
        <f t="shared" si="69"/>
        <v>-208.76693169527491</v>
      </c>
    </row>
    <row r="388" spans="1:11">
      <c r="A388" s="16" t="s">
        <v>63</v>
      </c>
      <c r="B388" s="17" t="s">
        <v>64</v>
      </c>
      <c r="C388" s="18">
        <v>-753288.17</v>
      </c>
      <c r="D388" s="18">
        <v>121119</v>
      </c>
      <c r="E388" s="18">
        <v>0</v>
      </c>
      <c r="F388" s="18">
        <v>-252856.42</v>
      </c>
      <c r="G388" s="18">
        <f t="shared" si="65"/>
        <v>500431.75</v>
      </c>
      <c r="H388" s="18">
        <f t="shared" si="66"/>
        <v>252856.42</v>
      </c>
      <c r="I388" s="19">
        <f t="shared" si="67"/>
        <v>-66.432976107934891</v>
      </c>
      <c r="J388" s="19">
        <f t="shared" si="68"/>
        <v>0</v>
      </c>
      <c r="K388" s="19">
        <f t="shared" si="69"/>
        <v>-208.76693169527491</v>
      </c>
    </row>
    <row r="389" spans="1:11">
      <c r="A389" s="22" t="s">
        <v>65</v>
      </c>
      <c r="B389" s="17" t="s">
        <v>66</v>
      </c>
      <c r="C389" s="18">
        <v>-753288.17</v>
      </c>
      <c r="D389" s="18">
        <v>121119</v>
      </c>
      <c r="E389" s="18">
        <v>0</v>
      </c>
      <c r="F389" s="18">
        <v>-252856.42</v>
      </c>
      <c r="G389" s="18">
        <f t="shared" si="65"/>
        <v>500431.75</v>
      </c>
      <c r="H389" s="18">
        <f t="shared" si="66"/>
        <v>252856.42</v>
      </c>
      <c r="I389" s="19">
        <f t="shared" si="67"/>
        <v>-66.432976107934891</v>
      </c>
      <c r="J389" s="19">
        <f t="shared" si="68"/>
        <v>0</v>
      </c>
      <c r="K389" s="19">
        <f t="shared" si="69"/>
        <v>-208.76693169527491</v>
      </c>
    </row>
    <row r="390" spans="1:11" ht="25.5">
      <c r="A390" s="23" t="s">
        <v>79</v>
      </c>
      <c r="B390" s="17" t="s">
        <v>80</v>
      </c>
      <c r="C390" s="18">
        <v>-85820.54</v>
      </c>
      <c r="D390" s="18">
        <v>121119</v>
      </c>
      <c r="E390" s="18">
        <v>0</v>
      </c>
      <c r="F390" s="18">
        <v>-121119</v>
      </c>
      <c r="G390" s="18">
        <f t="shared" si="65"/>
        <v>-35298.460000000006</v>
      </c>
      <c r="H390" s="18">
        <f t="shared" si="66"/>
        <v>121119</v>
      </c>
      <c r="I390" s="19">
        <f t="shared" si="67"/>
        <v>41.130549866034414</v>
      </c>
      <c r="J390" s="19">
        <f t="shared" si="68"/>
        <v>0</v>
      </c>
      <c r="K390" s="19">
        <f t="shared" si="69"/>
        <v>-100</v>
      </c>
    </row>
    <row r="391" spans="1:11">
      <c r="A391" s="39" t="s">
        <v>397</v>
      </c>
      <c r="B391" s="28" t="s">
        <v>398</v>
      </c>
      <c r="C391" s="29"/>
      <c r="D391" s="29"/>
      <c r="E391" s="29"/>
      <c r="F391" s="29"/>
      <c r="G391" s="29"/>
      <c r="H391" s="29"/>
      <c r="I391" s="30"/>
      <c r="J391" s="30"/>
      <c r="K391" s="30"/>
    </row>
    <row r="392" spans="1:11">
      <c r="A392" s="16" t="s">
        <v>24</v>
      </c>
      <c r="B392" s="17" t="s">
        <v>25</v>
      </c>
      <c r="C392" s="18">
        <v>5450300</v>
      </c>
      <c r="D392" s="18">
        <v>5555464</v>
      </c>
      <c r="E392" s="18">
        <v>5494937</v>
      </c>
      <c r="F392" s="18">
        <v>5440482.71</v>
      </c>
      <c r="G392" s="18">
        <f t="shared" ref="G392:G402" si="70">F392-C392</f>
        <v>-9817.2900000000373</v>
      </c>
      <c r="H392" s="18">
        <f t="shared" ref="H392:H402" si="71">E392-F392</f>
        <v>54454.290000000037</v>
      </c>
      <c r="I392" s="19">
        <f t="shared" ref="I392:I402" si="72">IF(ISERROR(F392/C392),0,F392/C392*100-100)</f>
        <v>-0.18012384639376933</v>
      </c>
      <c r="J392" s="19">
        <f t="shared" ref="J392:J402" si="73">IF(ISERROR(F392/E392),0,F392/E392*100)</f>
        <v>99.009009748428412</v>
      </c>
      <c r="K392" s="19">
        <f t="shared" ref="K392:K402" si="74">IF(ISERROR(F392/D392),0,F392/D392*100)</f>
        <v>97.93030267138802</v>
      </c>
    </row>
    <row r="393" spans="1:11">
      <c r="A393" s="22" t="s">
        <v>28</v>
      </c>
      <c r="B393" s="17" t="s">
        <v>29</v>
      </c>
      <c r="C393" s="18">
        <v>5450300</v>
      </c>
      <c r="D393" s="18">
        <v>5555464</v>
      </c>
      <c r="E393" s="18">
        <v>5494937</v>
      </c>
      <c r="F393" s="18">
        <v>5440482.71</v>
      </c>
      <c r="G393" s="18">
        <f t="shared" si="70"/>
        <v>-9817.2900000000373</v>
      </c>
      <c r="H393" s="18">
        <f t="shared" si="71"/>
        <v>54454.290000000037</v>
      </c>
      <c r="I393" s="19">
        <f t="shared" si="72"/>
        <v>-0.18012384639376933</v>
      </c>
      <c r="J393" s="19">
        <f t="shared" si="73"/>
        <v>99.009009748428412</v>
      </c>
      <c r="K393" s="19">
        <f t="shared" si="74"/>
        <v>97.93030267138802</v>
      </c>
    </row>
    <row r="394" spans="1:11">
      <c r="A394" s="23" t="s">
        <v>30</v>
      </c>
      <c r="B394" s="17" t="s">
        <v>31</v>
      </c>
      <c r="C394" s="18">
        <v>5450300</v>
      </c>
      <c r="D394" s="18">
        <v>5555464</v>
      </c>
      <c r="E394" s="18">
        <v>5494937</v>
      </c>
      <c r="F394" s="18">
        <v>5440482.71</v>
      </c>
      <c r="G394" s="18">
        <f t="shared" si="70"/>
        <v>-9817.2900000000373</v>
      </c>
      <c r="H394" s="18">
        <f t="shared" si="71"/>
        <v>54454.290000000037</v>
      </c>
      <c r="I394" s="19">
        <f t="shared" si="72"/>
        <v>-0.18012384639376933</v>
      </c>
      <c r="J394" s="19">
        <f t="shared" si="73"/>
        <v>99.009009748428412</v>
      </c>
      <c r="K394" s="19">
        <f t="shared" si="74"/>
        <v>97.93030267138802</v>
      </c>
    </row>
    <row r="395" spans="1:11">
      <c r="A395" s="16" t="s">
        <v>32</v>
      </c>
      <c r="B395" s="17" t="s">
        <v>33</v>
      </c>
      <c r="C395" s="18">
        <v>5450300</v>
      </c>
      <c r="D395" s="18">
        <v>5555464</v>
      </c>
      <c r="E395" s="18">
        <v>5494937</v>
      </c>
      <c r="F395" s="18">
        <v>5440482.71</v>
      </c>
      <c r="G395" s="18">
        <f t="shared" si="70"/>
        <v>-9817.2900000000373</v>
      </c>
      <c r="H395" s="18">
        <f t="shared" si="71"/>
        <v>54454.290000000037</v>
      </c>
      <c r="I395" s="19">
        <f t="shared" si="72"/>
        <v>-0.18012384639376933</v>
      </c>
      <c r="J395" s="19">
        <f t="shared" si="73"/>
        <v>99.009009748428412</v>
      </c>
      <c r="K395" s="19">
        <f t="shared" si="74"/>
        <v>97.93030267138802</v>
      </c>
    </row>
    <row r="396" spans="1:11">
      <c r="A396" s="22" t="s">
        <v>34</v>
      </c>
      <c r="B396" s="17" t="s">
        <v>35</v>
      </c>
      <c r="C396" s="18">
        <v>5450300</v>
      </c>
      <c r="D396" s="18">
        <v>5555464</v>
      </c>
      <c r="E396" s="18">
        <v>5494937</v>
      </c>
      <c r="F396" s="18">
        <v>5440482.71</v>
      </c>
      <c r="G396" s="18">
        <f t="shared" si="70"/>
        <v>-9817.2900000000373</v>
      </c>
      <c r="H396" s="18">
        <f t="shared" si="71"/>
        <v>54454.290000000037</v>
      </c>
      <c r="I396" s="19">
        <f t="shared" si="72"/>
        <v>-0.18012384639376933</v>
      </c>
      <c r="J396" s="19">
        <f t="shared" si="73"/>
        <v>99.009009748428412</v>
      </c>
      <c r="K396" s="19">
        <f t="shared" si="74"/>
        <v>97.93030267138802</v>
      </c>
    </row>
    <row r="397" spans="1:11">
      <c r="A397" s="23" t="s">
        <v>36</v>
      </c>
      <c r="B397" s="17" t="s">
        <v>37</v>
      </c>
      <c r="C397" s="18">
        <v>5450300</v>
      </c>
      <c r="D397" s="18">
        <v>5534654</v>
      </c>
      <c r="E397" s="18">
        <v>5494937</v>
      </c>
      <c r="F397" s="18">
        <v>5419672.71</v>
      </c>
      <c r="G397" s="18">
        <f t="shared" si="70"/>
        <v>-30627.290000000037</v>
      </c>
      <c r="H397" s="18">
        <f t="shared" si="71"/>
        <v>75264.290000000037</v>
      </c>
      <c r="I397" s="19">
        <f t="shared" si="72"/>
        <v>-0.56193769150321771</v>
      </c>
      <c r="J397" s="19">
        <f t="shared" si="73"/>
        <v>98.630297490216904</v>
      </c>
      <c r="K397" s="19">
        <f t="shared" si="74"/>
        <v>97.922520721259176</v>
      </c>
    </row>
    <row r="398" spans="1:11">
      <c r="A398" s="24" t="s">
        <v>38</v>
      </c>
      <c r="B398" s="17" t="s">
        <v>39</v>
      </c>
      <c r="C398" s="18">
        <v>5393036</v>
      </c>
      <c r="D398" s="18">
        <v>5477532</v>
      </c>
      <c r="E398" s="18">
        <v>5437815</v>
      </c>
      <c r="F398" s="18">
        <v>5362550.71</v>
      </c>
      <c r="G398" s="18">
        <f t="shared" si="70"/>
        <v>-30485.290000000037</v>
      </c>
      <c r="H398" s="18">
        <f t="shared" si="71"/>
        <v>75264.290000000037</v>
      </c>
      <c r="I398" s="19">
        <f t="shared" si="72"/>
        <v>-0.56527139815123917</v>
      </c>
      <c r="J398" s="19">
        <f t="shared" si="73"/>
        <v>98.615909331229545</v>
      </c>
      <c r="K398" s="19">
        <f t="shared" si="74"/>
        <v>97.900855896414669</v>
      </c>
    </row>
    <row r="399" spans="1:11">
      <c r="A399" s="24" t="s">
        <v>40</v>
      </c>
      <c r="B399" s="17" t="s">
        <v>41</v>
      </c>
      <c r="C399" s="18">
        <v>57264</v>
      </c>
      <c r="D399" s="18">
        <v>57122</v>
      </c>
      <c r="E399" s="18">
        <v>57122</v>
      </c>
      <c r="F399" s="18">
        <v>57122</v>
      </c>
      <c r="G399" s="18">
        <f t="shared" si="70"/>
        <v>-142</v>
      </c>
      <c r="H399" s="18">
        <f t="shared" si="71"/>
        <v>0</v>
      </c>
      <c r="I399" s="19">
        <f t="shared" si="72"/>
        <v>-0.24797429449566266</v>
      </c>
      <c r="J399" s="19">
        <f t="shared" si="73"/>
        <v>100</v>
      </c>
      <c r="K399" s="19">
        <f t="shared" si="74"/>
        <v>100</v>
      </c>
    </row>
    <row r="400" spans="1:11">
      <c r="A400" s="25" t="s">
        <v>42</v>
      </c>
      <c r="B400" s="17" t="s">
        <v>43</v>
      </c>
      <c r="C400" s="18">
        <v>5711.45</v>
      </c>
      <c r="D400" s="18">
        <v>0</v>
      </c>
      <c r="E400" s="18">
        <v>0</v>
      </c>
      <c r="F400" s="18">
        <v>9204.6299999999992</v>
      </c>
      <c r="G400" s="18">
        <f t="shared" si="70"/>
        <v>3493.1799999999994</v>
      </c>
      <c r="H400" s="18">
        <f t="shared" si="71"/>
        <v>-9204.6299999999992</v>
      </c>
      <c r="I400" s="19">
        <f t="shared" si="72"/>
        <v>61.161001146819103</v>
      </c>
      <c r="J400" s="19">
        <f t="shared" si="73"/>
        <v>0</v>
      </c>
      <c r="K400" s="19">
        <f t="shared" si="74"/>
        <v>0</v>
      </c>
    </row>
    <row r="401" spans="1:11">
      <c r="A401" s="23" t="s">
        <v>44</v>
      </c>
      <c r="B401" s="17" t="s">
        <v>45</v>
      </c>
      <c r="C401" s="18">
        <v>0</v>
      </c>
      <c r="D401" s="18">
        <v>20810</v>
      </c>
      <c r="E401" s="18">
        <v>0</v>
      </c>
      <c r="F401" s="18">
        <v>20810</v>
      </c>
      <c r="G401" s="18">
        <f t="shared" si="70"/>
        <v>20810</v>
      </c>
      <c r="H401" s="18">
        <f t="shared" si="71"/>
        <v>-20810</v>
      </c>
      <c r="I401" s="19">
        <f t="shared" si="72"/>
        <v>0</v>
      </c>
      <c r="J401" s="19">
        <f t="shared" si="73"/>
        <v>0</v>
      </c>
      <c r="K401" s="19">
        <f t="shared" si="74"/>
        <v>100</v>
      </c>
    </row>
    <row r="402" spans="1:11">
      <c r="A402" s="24" t="s">
        <v>46</v>
      </c>
      <c r="B402" s="17" t="s">
        <v>47</v>
      </c>
      <c r="C402" s="18">
        <v>0</v>
      </c>
      <c r="D402" s="18">
        <v>20810</v>
      </c>
      <c r="E402" s="18">
        <v>0</v>
      </c>
      <c r="F402" s="18">
        <v>20810</v>
      </c>
      <c r="G402" s="18">
        <f t="shared" si="70"/>
        <v>20810</v>
      </c>
      <c r="H402" s="18">
        <f t="shared" si="71"/>
        <v>-20810</v>
      </c>
      <c r="I402" s="19">
        <f t="shared" si="72"/>
        <v>0</v>
      </c>
      <c r="J402" s="19">
        <f t="shared" si="73"/>
        <v>0</v>
      </c>
      <c r="K402" s="19">
        <f t="shared" si="74"/>
        <v>100</v>
      </c>
    </row>
    <row r="403" spans="1:11">
      <c r="A403" s="39" t="s">
        <v>399</v>
      </c>
      <c r="B403" s="28" t="s">
        <v>400</v>
      </c>
      <c r="C403" s="29"/>
      <c r="D403" s="29"/>
      <c r="E403" s="29"/>
      <c r="F403" s="29"/>
      <c r="G403" s="29"/>
      <c r="H403" s="29"/>
      <c r="I403" s="30"/>
      <c r="J403" s="30"/>
      <c r="K403" s="30"/>
    </row>
    <row r="404" spans="1:11">
      <c r="A404" s="16" t="s">
        <v>24</v>
      </c>
      <c r="B404" s="17" t="s">
        <v>25</v>
      </c>
      <c r="C404" s="18">
        <v>31417845.149999999</v>
      </c>
      <c r="D404" s="18">
        <v>32349988</v>
      </c>
      <c r="E404" s="18">
        <v>31520801</v>
      </c>
      <c r="F404" s="18">
        <v>32017529.140000001</v>
      </c>
      <c r="G404" s="18">
        <f t="shared" ref="G404:G420" si="75">F404-C404</f>
        <v>599683.99000000209</v>
      </c>
      <c r="H404" s="18">
        <f t="shared" ref="H404:H420" si="76">E404-F404</f>
        <v>-496728.1400000006</v>
      </c>
      <c r="I404" s="19">
        <f t="shared" ref="I404:I420" si="77">IF(ISERROR(F404/C404),0,F404/C404*100-100)</f>
        <v>1.9087368568305578</v>
      </c>
      <c r="J404" s="19">
        <f t="shared" ref="J404:J420" si="78">IF(ISERROR(F404/E404),0,F404/E404*100)</f>
        <v>101.57587410294555</v>
      </c>
      <c r="K404" s="19">
        <f t="shared" ref="K404:K420" si="79">IF(ISERROR(F404/D404),0,F404/D404*100)</f>
        <v>98.972306079371648</v>
      </c>
    </row>
    <row r="405" spans="1:11" ht="25.5">
      <c r="A405" s="22" t="s">
        <v>26</v>
      </c>
      <c r="B405" s="17" t="s">
        <v>27</v>
      </c>
      <c r="C405" s="18">
        <v>1385584.06</v>
      </c>
      <c r="D405" s="18">
        <v>1457608</v>
      </c>
      <c r="E405" s="18">
        <v>1457608</v>
      </c>
      <c r="F405" s="18">
        <v>1288096.6200000001</v>
      </c>
      <c r="G405" s="18">
        <f t="shared" si="75"/>
        <v>-97487.439999999944</v>
      </c>
      <c r="H405" s="18">
        <f t="shared" si="76"/>
        <v>169511.37999999989</v>
      </c>
      <c r="I405" s="19">
        <f t="shared" si="77"/>
        <v>-7.03583729160394</v>
      </c>
      <c r="J405" s="19">
        <f t="shared" si="78"/>
        <v>88.370578372237262</v>
      </c>
      <c r="K405" s="19">
        <f t="shared" si="79"/>
        <v>88.370578372237262</v>
      </c>
    </row>
    <row r="406" spans="1:11">
      <c r="A406" s="22" t="s">
        <v>28</v>
      </c>
      <c r="B406" s="17" t="s">
        <v>29</v>
      </c>
      <c r="C406" s="18">
        <v>30032261.09</v>
      </c>
      <c r="D406" s="18">
        <v>30892380</v>
      </c>
      <c r="E406" s="18">
        <v>30063193</v>
      </c>
      <c r="F406" s="18">
        <v>30729432.52</v>
      </c>
      <c r="G406" s="18">
        <f t="shared" si="75"/>
        <v>697171.4299999997</v>
      </c>
      <c r="H406" s="18">
        <f t="shared" si="76"/>
        <v>-666239.51999999955</v>
      </c>
      <c r="I406" s="19">
        <f t="shared" si="77"/>
        <v>2.321408394495279</v>
      </c>
      <c r="J406" s="19">
        <f t="shared" si="78"/>
        <v>102.21613026932968</v>
      </c>
      <c r="K406" s="19">
        <f t="shared" si="79"/>
        <v>99.472531802340896</v>
      </c>
    </row>
    <row r="407" spans="1:11">
      <c r="A407" s="23" t="s">
        <v>30</v>
      </c>
      <c r="B407" s="17" t="s">
        <v>31</v>
      </c>
      <c r="C407" s="18">
        <v>30032261.09</v>
      </c>
      <c r="D407" s="18">
        <v>30892380</v>
      </c>
      <c r="E407" s="18">
        <v>30063193</v>
      </c>
      <c r="F407" s="18">
        <v>30729432.52</v>
      </c>
      <c r="G407" s="18">
        <f t="shared" si="75"/>
        <v>697171.4299999997</v>
      </c>
      <c r="H407" s="18">
        <f t="shared" si="76"/>
        <v>-666239.51999999955</v>
      </c>
      <c r="I407" s="19">
        <f t="shared" si="77"/>
        <v>2.321408394495279</v>
      </c>
      <c r="J407" s="19">
        <f t="shared" si="78"/>
        <v>102.21613026932968</v>
      </c>
      <c r="K407" s="19">
        <f t="shared" si="79"/>
        <v>99.472531802340896</v>
      </c>
    </row>
    <row r="408" spans="1:11">
      <c r="A408" s="16" t="s">
        <v>32</v>
      </c>
      <c r="B408" s="17" t="s">
        <v>33</v>
      </c>
      <c r="C408" s="18">
        <v>30726169.550000001</v>
      </c>
      <c r="D408" s="18">
        <v>32471107</v>
      </c>
      <c r="E408" s="18">
        <v>31520801</v>
      </c>
      <c r="F408" s="18">
        <v>32137900.84</v>
      </c>
      <c r="G408" s="18">
        <f t="shared" si="75"/>
        <v>1411731.2899999991</v>
      </c>
      <c r="H408" s="18">
        <f t="shared" si="76"/>
        <v>-617099.83999999985</v>
      </c>
      <c r="I408" s="19">
        <f t="shared" si="77"/>
        <v>4.5945567269708647</v>
      </c>
      <c r="J408" s="19">
        <f t="shared" si="78"/>
        <v>101.95775430960654</v>
      </c>
      <c r="K408" s="19">
        <f t="shared" si="79"/>
        <v>98.973838003120733</v>
      </c>
    </row>
    <row r="409" spans="1:11">
      <c r="A409" s="22" t="s">
        <v>34</v>
      </c>
      <c r="B409" s="17" t="s">
        <v>35</v>
      </c>
      <c r="C409" s="18">
        <v>27141375.68</v>
      </c>
      <c r="D409" s="18">
        <v>27831838</v>
      </c>
      <c r="E409" s="18">
        <v>27321010</v>
      </c>
      <c r="F409" s="18">
        <v>27831835.210000001</v>
      </c>
      <c r="G409" s="18">
        <f t="shared" si="75"/>
        <v>690459.53000000119</v>
      </c>
      <c r="H409" s="18">
        <f t="shared" si="76"/>
        <v>-510825.21000000089</v>
      </c>
      <c r="I409" s="19">
        <f t="shared" si="77"/>
        <v>2.5439371170444787</v>
      </c>
      <c r="J409" s="19">
        <f t="shared" si="78"/>
        <v>101.86971568767041</v>
      </c>
      <c r="K409" s="19">
        <f t="shared" si="79"/>
        <v>99.999989975509351</v>
      </c>
    </row>
    <row r="410" spans="1:11">
      <c r="A410" s="23" t="s">
        <v>36</v>
      </c>
      <c r="B410" s="17" t="s">
        <v>37</v>
      </c>
      <c r="C410" s="18">
        <v>27141375.68</v>
      </c>
      <c r="D410" s="18">
        <v>27809446</v>
      </c>
      <c r="E410" s="18">
        <v>27321010</v>
      </c>
      <c r="F410" s="18">
        <v>27809443.210000001</v>
      </c>
      <c r="G410" s="18">
        <f t="shared" si="75"/>
        <v>668067.53000000119</v>
      </c>
      <c r="H410" s="18">
        <f t="shared" si="76"/>
        <v>-488433.21000000089</v>
      </c>
      <c r="I410" s="19">
        <f t="shared" si="77"/>
        <v>2.4614357719984241</v>
      </c>
      <c r="J410" s="19">
        <f t="shared" si="78"/>
        <v>101.78775678497978</v>
      </c>
      <c r="K410" s="19">
        <f t="shared" si="79"/>
        <v>99.999989967437685</v>
      </c>
    </row>
    <row r="411" spans="1:11">
      <c r="A411" s="24" t="s">
        <v>40</v>
      </c>
      <c r="B411" s="17" t="s">
        <v>41</v>
      </c>
      <c r="C411" s="18">
        <v>27141375.68</v>
      </c>
      <c r="D411" s="18">
        <v>27809446</v>
      </c>
      <c r="E411" s="18">
        <v>27321010</v>
      </c>
      <c r="F411" s="18">
        <v>27809443.210000001</v>
      </c>
      <c r="G411" s="18">
        <f t="shared" si="75"/>
        <v>668067.53000000119</v>
      </c>
      <c r="H411" s="18">
        <f t="shared" si="76"/>
        <v>-488433.21000000089</v>
      </c>
      <c r="I411" s="19">
        <f t="shared" si="77"/>
        <v>2.4614357719984241</v>
      </c>
      <c r="J411" s="19">
        <f t="shared" si="78"/>
        <v>101.78775678497978</v>
      </c>
      <c r="K411" s="19">
        <f t="shared" si="79"/>
        <v>99.999989967437685</v>
      </c>
    </row>
    <row r="412" spans="1:11">
      <c r="A412" s="25" t="s">
        <v>42</v>
      </c>
      <c r="B412" s="17" t="s">
        <v>43</v>
      </c>
      <c r="C412" s="18">
        <v>672</v>
      </c>
      <c r="D412" s="18">
        <v>0</v>
      </c>
      <c r="E412" s="18">
        <v>0</v>
      </c>
      <c r="F412" s="18">
        <v>157.32</v>
      </c>
      <c r="G412" s="18">
        <f t="shared" si="75"/>
        <v>-514.68000000000006</v>
      </c>
      <c r="H412" s="18">
        <f t="shared" si="76"/>
        <v>-157.32</v>
      </c>
      <c r="I412" s="19">
        <f t="shared" si="77"/>
        <v>-76.589285714285722</v>
      </c>
      <c r="J412" s="19">
        <f t="shared" si="78"/>
        <v>0</v>
      </c>
      <c r="K412" s="19">
        <f t="shared" si="79"/>
        <v>0</v>
      </c>
    </row>
    <row r="413" spans="1:11">
      <c r="A413" s="23" t="s">
        <v>44</v>
      </c>
      <c r="B413" s="17" t="s">
        <v>45</v>
      </c>
      <c r="C413" s="18">
        <v>0</v>
      </c>
      <c r="D413" s="18">
        <v>22392</v>
      </c>
      <c r="E413" s="18">
        <v>0</v>
      </c>
      <c r="F413" s="18">
        <v>22392</v>
      </c>
      <c r="G413" s="18">
        <f t="shared" si="75"/>
        <v>22392</v>
      </c>
      <c r="H413" s="18">
        <f t="shared" si="76"/>
        <v>-22392</v>
      </c>
      <c r="I413" s="19">
        <f t="shared" si="77"/>
        <v>0</v>
      </c>
      <c r="J413" s="19">
        <f t="shared" si="78"/>
        <v>0</v>
      </c>
      <c r="K413" s="19">
        <f t="shared" si="79"/>
        <v>100</v>
      </c>
    </row>
    <row r="414" spans="1:11">
      <c r="A414" s="24" t="s">
        <v>46</v>
      </c>
      <c r="B414" s="17" t="s">
        <v>47</v>
      </c>
      <c r="C414" s="18">
        <v>0</v>
      </c>
      <c r="D414" s="18">
        <v>22392</v>
      </c>
      <c r="E414" s="18">
        <v>0</v>
      </c>
      <c r="F414" s="18">
        <v>22392</v>
      </c>
      <c r="G414" s="18">
        <f t="shared" si="75"/>
        <v>22392</v>
      </c>
      <c r="H414" s="18">
        <f t="shared" si="76"/>
        <v>-22392</v>
      </c>
      <c r="I414" s="19">
        <f t="shared" si="77"/>
        <v>0</v>
      </c>
      <c r="J414" s="19">
        <f t="shared" si="78"/>
        <v>0</v>
      </c>
      <c r="K414" s="19">
        <f t="shared" si="79"/>
        <v>100</v>
      </c>
    </row>
    <row r="415" spans="1:11">
      <c r="A415" s="22" t="s">
        <v>58</v>
      </c>
      <c r="B415" s="17" t="s">
        <v>59</v>
      </c>
      <c r="C415" s="18">
        <v>3584793.87</v>
      </c>
      <c r="D415" s="18">
        <v>4639269</v>
      </c>
      <c r="E415" s="18">
        <v>4199791</v>
      </c>
      <c r="F415" s="18">
        <v>4306065.63</v>
      </c>
      <c r="G415" s="18">
        <f t="shared" si="75"/>
        <v>721271.75999999978</v>
      </c>
      <c r="H415" s="18">
        <f t="shared" si="76"/>
        <v>-106274.62999999989</v>
      </c>
      <c r="I415" s="19">
        <f t="shared" si="77"/>
        <v>20.120313361281219</v>
      </c>
      <c r="J415" s="19">
        <f t="shared" si="78"/>
        <v>102.53047425455219</v>
      </c>
      <c r="K415" s="19">
        <f t="shared" si="79"/>
        <v>92.817761375768455</v>
      </c>
    </row>
    <row r="416" spans="1:11">
      <c r="A416" s="23" t="s">
        <v>60</v>
      </c>
      <c r="B416" s="17" t="s">
        <v>61</v>
      </c>
      <c r="C416" s="18">
        <v>3584793.87</v>
      </c>
      <c r="D416" s="18">
        <v>4639269</v>
      </c>
      <c r="E416" s="18">
        <v>4199791</v>
      </c>
      <c r="F416" s="18">
        <v>4306065.63</v>
      </c>
      <c r="G416" s="18">
        <f t="shared" si="75"/>
        <v>721271.75999999978</v>
      </c>
      <c r="H416" s="18">
        <f t="shared" si="76"/>
        <v>-106274.62999999989</v>
      </c>
      <c r="I416" s="19">
        <f t="shared" si="77"/>
        <v>20.120313361281219</v>
      </c>
      <c r="J416" s="19">
        <f t="shared" si="78"/>
        <v>102.53047425455219</v>
      </c>
      <c r="K416" s="19">
        <f t="shared" si="79"/>
        <v>92.817761375768455</v>
      </c>
    </row>
    <row r="417" spans="1:11">
      <c r="A417" s="16"/>
      <c r="B417" s="17" t="s">
        <v>62</v>
      </c>
      <c r="C417" s="18">
        <v>691675.6</v>
      </c>
      <c r="D417" s="18">
        <v>-121119</v>
      </c>
      <c r="E417" s="18">
        <v>0</v>
      </c>
      <c r="F417" s="18">
        <v>-120371.7</v>
      </c>
      <c r="G417" s="18">
        <f t="shared" si="75"/>
        <v>-812047.29999999993</v>
      </c>
      <c r="H417" s="18">
        <f t="shared" si="76"/>
        <v>120371.7</v>
      </c>
      <c r="I417" s="19">
        <f t="shared" si="77"/>
        <v>-117.40291257924957</v>
      </c>
      <c r="J417" s="19">
        <f t="shared" si="78"/>
        <v>0</v>
      </c>
      <c r="K417" s="19">
        <f t="shared" si="79"/>
        <v>99.383003492433062</v>
      </c>
    </row>
    <row r="418" spans="1:11">
      <c r="A418" s="16" t="s">
        <v>63</v>
      </c>
      <c r="B418" s="17" t="s">
        <v>64</v>
      </c>
      <c r="C418" s="18">
        <v>-691675.6</v>
      </c>
      <c r="D418" s="18">
        <v>121119</v>
      </c>
      <c r="E418" s="18">
        <v>0</v>
      </c>
      <c r="F418" s="18">
        <v>120371.7</v>
      </c>
      <c r="G418" s="18">
        <f t="shared" si="75"/>
        <v>812047.29999999993</v>
      </c>
      <c r="H418" s="18">
        <f t="shared" si="76"/>
        <v>-120371.7</v>
      </c>
      <c r="I418" s="19">
        <f t="shared" si="77"/>
        <v>-117.40291257924957</v>
      </c>
      <c r="J418" s="19">
        <f t="shared" si="78"/>
        <v>0</v>
      </c>
      <c r="K418" s="19">
        <f t="shared" si="79"/>
        <v>99.383003492433062</v>
      </c>
    </row>
    <row r="419" spans="1:11">
      <c r="A419" s="22" t="s">
        <v>65</v>
      </c>
      <c r="B419" s="17" t="s">
        <v>66</v>
      </c>
      <c r="C419" s="18">
        <v>-691675.6</v>
      </c>
      <c r="D419" s="18">
        <v>121119</v>
      </c>
      <c r="E419" s="18">
        <v>0</v>
      </c>
      <c r="F419" s="18">
        <v>120371.7</v>
      </c>
      <c r="G419" s="18">
        <f t="shared" si="75"/>
        <v>812047.29999999993</v>
      </c>
      <c r="H419" s="18">
        <f t="shared" si="76"/>
        <v>-120371.7</v>
      </c>
      <c r="I419" s="19">
        <f t="shared" si="77"/>
        <v>-117.40291257924957</v>
      </c>
      <c r="J419" s="19">
        <f t="shared" si="78"/>
        <v>0</v>
      </c>
      <c r="K419" s="19">
        <f t="shared" si="79"/>
        <v>99.383003492433062</v>
      </c>
    </row>
    <row r="420" spans="1:11" ht="25.5">
      <c r="A420" s="23" t="s">
        <v>79</v>
      </c>
      <c r="B420" s="17" t="s">
        <v>80</v>
      </c>
      <c r="C420" s="18">
        <v>-1308.46</v>
      </c>
      <c r="D420" s="18">
        <v>121119</v>
      </c>
      <c r="E420" s="18">
        <v>0</v>
      </c>
      <c r="F420" s="18">
        <v>-121119</v>
      </c>
      <c r="G420" s="18">
        <f t="shared" si="75"/>
        <v>-119810.54</v>
      </c>
      <c r="H420" s="18">
        <f t="shared" si="76"/>
        <v>121119</v>
      </c>
      <c r="I420" s="19">
        <f t="shared" si="77"/>
        <v>9156.6070036531491</v>
      </c>
      <c r="J420" s="19">
        <f t="shared" si="78"/>
        <v>0</v>
      </c>
      <c r="K420" s="19">
        <f t="shared" si="79"/>
        <v>-100</v>
      </c>
    </row>
    <row r="421" spans="1:11">
      <c r="A421" s="39" t="s">
        <v>401</v>
      </c>
      <c r="B421" s="28" t="s">
        <v>402</v>
      </c>
      <c r="C421" s="29"/>
      <c r="D421" s="29"/>
      <c r="E421" s="29"/>
      <c r="F421" s="29"/>
      <c r="G421" s="29"/>
      <c r="H421" s="29"/>
      <c r="I421" s="30"/>
      <c r="J421" s="30"/>
      <c r="K421" s="30"/>
    </row>
    <row r="422" spans="1:11">
      <c r="A422" s="16" t="s">
        <v>24</v>
      </c>
      <c r="B422" s="17" t="s">
        <v>25</v>
      </c>
      <c r="C422" s="18">
        <v>1141916.25</v>
      </c>
      <c r="D422" s="18">
        <v>1164371</v>
      </c>
      <c r="E422" s="18">
        <v>1164371</v>
      </c>
      <c r="F422" s="18">
        <v>1024652.57</v>
      </c>
      <c r="G422" s="18">
        <f t="shared" ref="G422:G437" si="80">F422-C422</f>
        <v>-117263.68000000005</v>
      </c>
      <c r="H422" s="18">
        <f t="shared" ref="H422:H437" si="81">E422-F422</f>
        <v>139718.43000000005</v>
      </c>
      <c r="I422" s="19">
        <f t="shared" ref="I422:I437" si="82">IF(ISERROR(F422/C422),0,F422/C422*100-100)</f>
        <v>-10.269026296805919</v>
      </c>
      <c r="J422" s="19">
        <f t="shared" ref="J422:J437" si="83">IF(ISERROR(F422/E422),0,F422/E422*100)</f>
        <v>88.000523029171973</v>
      </c>
      <c r="K422" s="19">
        <f t="shared" ref="K422:K437" si="84">IF(ISERROR(F422/D422),0,F422/D422*100)</f>
        <v>88.000523029171973</v>
      </c>
    </row>
    <row r="423" spans="1:11" ht="25.5">
      <c r="A423" s="22" t="s">
        <v>26</v>
      </c>
      <c r="B423" s="17" t="s">
        <v>27</v>
      </c>
      <c r="C423" s="18">
        <v>710894.25</v>
      </c>
      <c r="D423" s="18">
        <v>209632</v>
      </c>
      <c r="E423" s="18">
        <v>209632</v>
      </c>
      <c r="F423" s="18">
        <v>503960.02</v>
      </c>
      <c r="G423" s="18">
        <f t="shared" si="80"/>
        <v>-206934.22999999998</v>
      </c>
      <c r="H423" s="18">
        <f t="shared" si="81"/>
        <v>-294328.02</v>
      </c>
      <c r="I423" s="19">
        <f t="shared" si="82"/>
        <v>-29.109003202656368</v>
      </c>
      <c r="J423" s="19">
        <f t="shared" si="83"/>
        <v>240.40223820790717</v>
      </c>
      <c r="K423" s="19">
        <f t="shared" si="84"/>
        <v>240.40223820790717</v>
      </c>
    </row>
    <row r="424" spans="1:11">
      <c r="A424" s="22" t="s">
        <v>28</v>
      </c>
      <c r="B424" s="17" t="s">
        <v>29</v>
      </c>
      <c r="C424" s="18">
        <v>431022</v>
      </c>
      <c r="D424" s="18">
        <v>954739</v>
      </c>
      <c r="E424" s="18">
        <v>954739</v>
      </c>
      <c r="F424" s="18">
        <v>520692.55</v>
      </c>
      <c r="G424" s="18">
        <f t="shared" si="80"/>
        <v>89670.549999999988</v>
      </c>
      <c r="H424" s="18">
        <f t="shared" si="81"/>
        <v>434046.45</v>
      </c>
      <c r="I424" s="19">
        <f t="shared" si="82"/>
        <v>20.804170088765758</v>
      </c>
      <c r="J424" s="19">
        <f t="shared" si="83"/>
        <v>54.537685168407279</v>
      </c>
      <c r="K424" s="19">
        <f t="shared" si="84"/>
        <v>54.537685168407279</v>
      </c>
    </row>
    <row r="425" spans="1:11">
      <c r="A425" s="23" t="s">
        <v>30</v>
      </c>
      <c r="B425" s="17" t="s">
        <v>31</v>
      </c>
      <c r="C425" s="18">
        <v>431022</v>
      </c>
      <c r="D425" s="18">
        <v>954739</v>
      </c>
      <c r="E425" s="18">
        <v>954739</v>
      </c>
      <c r="F425" s="18">
        <v>520692.55</v>
      </c>
      <c r="G425" s="18">
        <f t="shared" si="80"/>
        <v>89670.549999999988</v>
      </c>
      <c r="H425" s="18">
        <f t="shared" si="81"/>
        <v>434046.45</v>
      </c>
      <c r="I425" s="19">
        <f t="shared" si="82"/>
        <v>20.804170088765758</v>
      </c>
      <c r="J425" s="19">
        <f t="shared" si="83"/>
        <v>54.537685168407279</v>
      </c>
      <c r="K425" s="19">
        <f t="shared" si="84"/>
        <v>54.537685168407279</v>
      </c>
    </row>
    <row r="426" spans="1:11">
      <c r="A426" s="16" t="s">
        <v>32</v>
      </c>
      <c r="B426" s="17" t="s">
        <v>33</v>
      </c>
      <c r="C426" s="18">
        <v>1021939.44</v>
      </c>
      <c r="D426" s="18">
        <v>1164371</v>
      </c>
      <c r="E426" s="18">
        <v>1164371</v>
      </c>
      <c r="F426" s="18">
        <v>677916.55</v>
      </c>
      <c r="G426" s="18">
        <f t="shared" si="80"/>
        <v>-344022.8899999999</v>
      </c>
      <c r="H426" s="18">
        <f t="shared" si="81"/>
        <v>486454.44999999995</v>
      </c>
      <c r="I426" s="19">
        <f t="shared" si="82"/>
        <v>-33.663725709617381</v>
      </c>
      <c r="J426" s="19">
        <f t="shared" si="83"/>
        <v>58.221696521125999</v>
      </c>
      <c r="K426" s="19">
        <f t="shared" si="84"/>
        <v>58.221696521125999</v>
      </c>
    </row>
    <row r="427" spans="1:11">
      <c r="A427" s="22" t="s">
        <v>34</v>
      </c>
      <c r="B427" s="17" t="s">
        <v>35</v>
      </c>
      <c r="C427" s="18">
        <v>847684.44</v>
      </c>
      <c r="D427" s="18">
        <v>785913</v>
      </c>
      <c r="E427" s="18">
        <v>785913</v>
      </c>
      <c r="F427" s="18">
        <v>439148.39</v>
      </c>
      <c r="G427" s="18">
        <f t="shared" si="80"/>
        <v>-408536.04999999993</v>
      </c>
      <c r="H427" s="18">
        <f t="shared" si="81"/>
        <v>346764.61</v>
      </c>
      <c r="I427" s="19">
        <f t="shared" si="82"/>
        <v>-48.194355201329401</v>
      </c>
      <c r="J427" s="19">
        <f t="shared" si="83"/>
        <v>55.877481349716831</v>
      </c>
      <c r="K427" s="19">
        <f t="shared" si="84"/>
        <v>55.877481349716831</v>
      </c>
    </row>
    <row r="428" spans="1:11">
      <c r="A428" s="23" t="s">
        <v>36</v>
      </c>
      <c r="B428" s="17" t="s">
        <v>37</v>
      </c>
      <c r="C428" s="18">
        <v>845511.36</v>
      </c>
      <c r="D428" s="18">
        <v>785913</v>
      </c>
      <c r="E428" s="18">
        <v>785913</v>
      </c>
      <c r="F428" s="18">
        <v>439148.39</v>
      </c>
      <c r="G428" s="18">
        <f t="shared" si="80"/>
        <v>-406362.97</v>
      </c>
      <c r="H428" s="18">
        <f t="shared" si="81"/>
        <v>346764.61</v>
      </c>
      <c r="I428" s="19">
        <f t="shared" si="82"/>
        <v>-48.061207598677328</v>
      </c>
      <c r="J428" s="19">
        <f t="shared" si="83"/>
        <v>55.877481349716831</v>
      </c>
      <c r="K428" s="19">
        <f t="shared" si="84"/>
        <v>55.877481349716831</v>
      </c>
    </row>
    <row r="429" spans="1:11">
      <c r="A429" s="24" t="s">
        <v>40</v>
      </c>
      <c r="B429" s="17" t="s">
        <v>41</v>
      </c>
      <c r="C429" s="18">
        <v>845511.36</v>
      </c>
      <c r="D429" s="18">
        <v>785913</v>
      </c>
      <c r="E429" s="18">
        <v>785913</v>
      </c>
      <c r="F429" s="18">
        <v>439148.39</v>
      </c>
      <c r="G429" s="18">
        <f t="shared" si="80"/>
        <v>-406362.97</v>
      </c>
      <c r="H429" s="18">
        <f t="shared" si="81"/>
        <v>346764.61</v>
      </c>
      <c r="I429" s="19">
        <f t="shared" si="82"/>
        <v>-48.061207598677328</v>
      </c>
      <c r="J429" s="19">
        <f t="shared" si="83"/>
        <v>55.877481349716831</v>
      </c>
      <c r="K429" s="19">
        <f t="shared" si="84"/>
        <v>55.877481349716831</v>
      </c>
    </row>
    <row r="430" spans="1:11">
      <c r="A430" s="23" t="s">
        <v>44</v>
      </c>
      <c r="B430" s="17" t="s">
        <v>45</v>
      </c>
      <c r="C430" s="18">
        <v>2173.08</v>
      </c>
      <c r="D430" s="18">
        <v>0</v>
      </c>
      <c r="E430" s="18">
        <v>0</v>
      </c>
      <c r="F430" s="18">
        <v>0</v>
      </c>
      <c r="G430" s="18">
        <f t="shared" si="80"/>
        <v>-2173.08</v>
      </c>
      <c r="H430" s="18">
        <f t="shared" si="81"/>
        <v>0</v>
      </c>
      <c r="I430" s="19">
        <f t="shared" si="82"/>
        <v>-100</v>
      </c>
      <c r="J430" s="19">
        <f t="shared" si="83"/>
        <v>0</v>
      </c>
      <c r="K430" s="19">
        <f t="shared" si="84"/>
        <v>0</v>
      </c>
    </row>
    <row r="431" spans="1:11">
      <c r="A431" s="24" t="s">
        <v>48</v>
      </c>
      <c r="B431" s="17" t="s">
        <v>49</v>
      </c>
      <c r="C431" s="18">
        <v>2173.08</v>
      </c>
      <c r="D431" s="18">
        <v>0</v>
      </c>
      <c r="E431" s="18">
        <v>0</v>
      </c>
      <c r="F431" s="18">
        <v>0</v>
      </c>
      <c r="G431" s="18">
        <f t="shared" si="80"/>
        <v>-2173.08</v>
      </c>
      <c r="H431" s="18">
        <f t="shared" si="81"/>
        <v>0</v>
      </c>
      <c r="I431" s="19">
        <f t="shared" si="82"/>
        <v>-100</v>
      </c>
      <c r="J431" s="19">
        <f t="shared" si="83"/>
        <v>0</v>
      </c>
      <c r="K431" s="19">
        <f t="shared" si="84"/>
        <v>0</v>
      </c>
    </row>
    <row r="432" spans="1:11">
      <c r="A432" s="22" t="s">
        <v>58</v>
      </c>
      <c r="B432" s="17" t="s">
        <v>59</v>
      </c>
      <c r="C432" s="18">
        <v>174255</v>
      </c>
      <c r="D432" s="18">
        <v>378458</v>
      </c>
      <c r="E432" s="18">
        <v>378458</v>
      </c>
      <c r="F432" s="18">
        <v>238768.16</v>
      </c>
      <c r="G432" s="18">
        <f t="shared" si="80"/>
        <v>64513.16</v>
      </c>
      <c r="H432" s="18">
        <f t="shared" si="81"/>
        <v>139689.84</v>
      </c>
      <c r="I432" s="19">
        <f t="shared" si="82"/>
        <v>37.022271957763053</v>
      </c>
      <c r="J432" s="19">
        <f t="shared" si="83"/>
        <v>63.089737830882164</v>
      </c>
      <c r="K432" s="19">
        <f t="shared" si="84"/>
        <v>63.089737830882164</v>
      </c>
    </row>
    <row r="433" spans="1:11">
      <c r="A433" s="23" t="s">
        <v>60</v>
      </c>
      <c r="B433" s="17" t="s">
        <v>61</v>
      </c>
      <c r="C433" s="18">
        <v>174255</v>
      </c>
      <c r="D433" s="18">
        <v>378458</v>
      </c>
      <c r="E433" s="18">
        <v>378458</v>
      </c>
      <c r="F433" s="18">
        <v>238768.16</v>
      </c>
      <c r="G433" s="18">
        <f t="shared" si="80"/>
        <v>64513.16</v>
      </c>
      <c r="H433" s="18">
        <f t="shared" si="81"/>
        <v>139689.84</v>
      </c>
      <c r="I433" s="19">
        <f t="shared" si="82"/>
        <v>37.022271957763053</v>
      </c>
      <c r="J433" s="19">
        <f t="shared" si="83"/>
        <v>63.089737830882164</v>
      </c>
      <c r="K433" s="19">
        <f t="shared" si="84"/>
        <v>63.089737830882164</v>
      </c>
    </row>
    <row r="434" spans="1:11">
      <c r="A434" s="16"/>
      <c r="B434" s="17" t="s">
        <v>62</v>
      </c>
      <c r="C434" s="18">
        <v>119976.81</v>
      </c>
      <c r="D434" s="18">
        <v>0</v>
      </c>
      <c r="E434" s="18">
        <v>0</v>
      </c>
      <c r="F434" s="18">
        <v>346736.02</v>
      </c>
      <c r="G434" s="18">
        <f t="shared" si="80"/>
        <v>226759.21000000002</v>
      </c>
      <c r="H434" s="18">
        <f t="shared" si="81"/>
        <v>-346736.02</v>
      </c>
      <c r="I434" s="19">
        <f t="shared" si="82"/>
        <v>189.00253307284964</v>
      </c>
      <c r="J434" s="19">
        <f t="shared" si="83"/>
        <v>0</v>
      </c>
      <c r="K434" s="19">
        <f t="shared" si="84"/>
        <v>0</v>
      </c>
    </row>
    <row r="435" spans="1:11">
      <c r="A435" s="16" t="s">
        <v>63</v>
      </c>
      <c r="B435" s="17" t="s">
        <v>64</v>
      </c>
      <c r="C435" s="18">
        <v>-119976.81</v>
      </c>
      <c r="D435" s="18">
        <v>0</v>
      </c>
      <c r="E435" s="18">
        <v>0</v>
      </c>
      <c r="F435" s="18">
        <v>-346736.02</v>
      </c>
      <c r="G435" s="18">
        <f t="shared" si="80"/>
        <v>-226759.21000000002</v>
      </c>
      <c r="H435" s="18">
        <f t="shared" si="81"/>
        <v>346736.02</v>
      </c>
      <c r="I435" s="19">
        <f t="shared" si="82"/>
        <v>189.00253307284964</v>
      </c>
      <c r="J435" s="19">
        <f t="shared" si="83"/>
        <v>0</v>
      </c>
      <c r="K435" s="19">
        <f t="shared" si="84"/>
        <v>0</v>
      </c>
    </row>
    <row r="436" spans="1:11">
      <c r="A436" s="22" t="s">
        <v>65</v>
      </c>
      <c r="B436" s="17" t="s">
        <v>66</v>
      </c>
      <c r="C436" s="18">
        <v>-119976.81</v>
      </c>
      <c r="D436" s="18">
        <v>0</v>
      </c>
      <c r="E436" s="18">
        <v>0</v>
      </c>
      <c r="F436" s="18">
        <v>-346736.02</v>
      </c>
      <c r="G436" s="18">
        <f t="shared" si="80"/>
        <v>-226759.21000000002</v>
      </c>
      <c r="H436" s="18">
        <f t="shared" si="81"/>
        <v>346736.02</v>
      </c>
      <c r="I436" s="19">
        <f t="shared" si="82"/>
        <v>189.00253307284964</v>
      </c>
      <c r="J436" s="19">
        <f t="shared" si="83"/>
        <v>0</v>
      </c>
      <c r="K436" s="19">
        <f t="shared" si="84"/>
        <v>0</v>
      </c>
    </row>
    <row r="437" spans="1:11" ht="25.5">
      <c r="A437" s="23" t="s">
        <v>79</v>
      </c>
      <c r="B437" s="17" t="s">
        <v>80</v>
      </c>
      <c r="C437" s="18">
        <v>-7568.22</v>
      </c>
      <c r="D437" s="18">
        <v>0</v>
      </c>
      <c r="E437" s="18">
        <v>0</v>
      </c>
      <c r="F437" s="18">
        <v>0</v>
      </c>
      <c r="G437" s="18">
        <f t="shared" si="80"/>
        <v>7568.22</v>
      </c>
      <c r="H437" s="18">
        <f t="shared" si="81"/>
        <v>0</v>
      </c>
      <c r="I437" s="19">
        <f t="shared" si="82"/>
        <v>-100</v>
      </c>
      <c r="J437" s="19">
        <f t="shared" si="83"/>
        <v>0</v>
      </c>
      <c r="K437" s="19">
        <f t="shared" si="84"/>
        <v>0</v>
      </c>
    </row>
    <row r="438" spans="1:11">
      <c r="A438" s="39" t="s">
        <v>403</v>
      </c>
      <c r="B438" s="28" t="s">
        <v>404</v>
      </c>
      <c r="C438" s="29"/>
      <c r="D438" s="29"/>
      <c r="E438" s="29"/>
      <c r="F438" s="29"/>
      <c r="G438" s="29"/>
      <c r="H438" s="29"/>
      <c r="I438" s="30"/>
      <c r="J438" s="30"/>
      <c r="K438" s="30"/>
    </row>
    <row r="439" spans="1:11">
      <c r="A439" s="16" t="s">
        <v>24</v>
      </c>
      <c r="B439" s="17" t="s">
        <v>25</v>
      </c>
      <c r="C439" s="18">
        <v>44189.19</v>
      </c>
      <c r="D439" s="18">
        <v>41471</v>
      </c>
      <c r="E439" s="18">
        <v>41471</v>
      </c>
      <c r="F439" s="18">
        <v>26492.1</v>
      </c>
      <c r="G439" s="18">
        <f t="shared" ref="G439:G448" si="85">F439-C439</f>
        <v>-17697.090000000004</v>
      </c>
      <c r="H439" s="18">
        <f t="shared" ref="H439:H448" si="86">E439-F439</f>
        <v>14978.900000000001</v>
      </c>
      <c r="I439" s="19">
        <f t="shared" ref="I439:I448" si="87">IF(ISERROR(F439/C439),0,F439/C439*100-100)</f>
        <v>-40.048459815624597</v>
      </c>
      <c r="J439" s="19">
        <f t="shared" ref="J439:J448" si="88">IF(ISERROR(F439/E439),0,F439/E439*100)</f>
        <v>63.881025294784301</v>
      </c>
      <c r="K439" s="19">
        <f t="shared" ref="K439:K448" si="89">IF(ISERROR(F439/D439),0,F439/D439*100)</f>
        <v>63.881025294784301</v>
      </c>
    </row>
    <row r="440" spans="1:11" ht="25.5">
      <c r="A440" s="22" t="s">
        <v>26</v>
      </c>
      <c r="B440" s="17" t="s">
        <v>27</v>
      </c>
      <c r="C440" s="18">
        <v>44189.19</v>
      </c>
      <c r="D440" s="18">
        <v>41471</v>
      </c>
      <c r="E440" s="18">
        <v>41471</v>
      </c>
      <c r="F440" s="18">
        <v>26492.1</v>
      </c>
      <c r="G440" s="18">
        <f t="shared" si="85"/>
        <v>-17697.090000000004</v>
      </c>
      <c r="H440" s="18">
        <f t="shared" si="86"/>
        <v>14978.900000000001</v>
      </c>
      <c r="I440" s="19">
        <f t="shared" si="87"/>
        <v>-40.048459815624597</v>
      </c>
      <c r="J440" s="19">
        <f t="shared" si="88"/>
        <v>63.881025294784301</v>
      </c>
      <c r="K440" s="19">
        <f t="shared" si="89"/>
        <v>63.881025294784301</v>
      </c>
    </row>
    <row r="441" spans="1:11">
      <c r="A441" s="16" t="s">
        <v>32</v>
      </c>
      <c r="B441" s="17" t="s">
        <v>33</v>
      </c>
      <c r="C441" s="18">
        <v>102553.43</v>
      </c>
      <c r="D441" s="18">
        <v>41471</v>
      </c>
      <c r="E441" s="18">
        <v>41471</v>
      </c>
      <c r="F441" s="18">
        <v>0</v>
      </c>
      <c r="G441" s="18">
        <f t="shared" si="85"/>
        <v>-102553.43</v>
      </c>
      <c r="H441" s="18">
        <f t="shared" si="86"/>
        <v>41471</v>
      </c>
      <c r="I441" s="19">
        <f t="shared" si="87"/>
        <v>-100</v>
      </c>
      <c r="J441" s="19">
        <f t="shared" si="88"/>
        <v>0</v>
      </c>
      <c r="K441" s="19">
        <f t="shared" si="89"/>
        <v>0</v>
      </c>
    </row>
    <row r="442" spans="1:11">
      <c r="A442" s="22" t="s">
        <v>34</v>
      </c>
      <c r="B442" s="17" t="s">
        <v>35</v>
      </c>
      <c r="C442" s="18">
        <v>102553.43</v>
      </c>
      <c r="D442" s="18">
        <v>41471</v>
      </c>
      <c r="E442" s="18">
        <v>41471</v>
      </c>
      <c r="F442" s="18">
        <v>0</v>
      </c>
      <c r="G442" s="18">
        <f t="shared" si="85"/>
        <v>-102553.43</v>
      </c>
      <c r="H442" s="18">
        <f t="shared" si="86"/>
        <v>41471</v>
      </c>
      <c r="I442" s="19">
        <f t="shared" si="87"/>
        <v>-100</v>
      </c>
      <c r="J442" s="19">
        <f t="shared" si="88"/>
        <v>0</v>
      </c>
      <c r="K442" s="19">
        <f t="shared" si="89"/>
        <v>0</v>
      </c>
    </row>
    <row r="443" spans="1:11">
      <c r="A443" s="23" t="s">
        <v>36</v>
      </c>
      <c r="B443" s="17" t="s">
        <v>37</v>
      </c>
      <c r="C443" s="18">
        <v>102553.43</v>
      </c>
      <c r="D443" s="18">
        <v>41471</v>
      </c>
      <c r="E443" s="18">
        <v>41471</v>
      </c>
      <c r="F443" s="18">
        <v>0</v>
      </c>
      <c r="G443" s="18">
        <f t="shared" si="85"/>
        <v>-102553.43</v>
      </c>
      <c r="H443" s="18">
        <f t="shared" si="86"/>
        <v>41471</v>
      </c>
      <c r="I443" s="19">
        <f t="shared" si="87"/>
        <v>-100</v>
      </c>
      <c r="J443" s="19">
        <f t="shared" si="88"/>
        <v>0</v>
      </c>
      <c r="K443" s="19">
        <f t="shared" si="89"/>
        <v>0</v>
      </c>
    </row>
    <row r="444" spans="1:11">
      <c r="A444" s="24" t="s">
        <v>40</v>
      </c>
      <c r="B444" s="17" t="s">
        <v>41</v>
      </c>
      <c r="C444" s="18">
        <v>102553.43</v>
      </c>
      <c r="D444" s="18">
        <v>41471</v>
      </c>
      <c r="E444" s="18">
        <v>41471</v>
      </c>
      <c r="F444" s="18">
        <v>0</v>
      </c>
      <c r="G444" s="18">
        <f t="shared" si="85"/>
        <v>-102553.43</v>
      </c>
      <c r="H444" s="18">
        <f t="shared" si="86"/>
        <v>41471</v>
      </c>
      <c r="I444" s="19">
        <f t="shared" si="87"/>
        <v>-100</v>
      </c>
      <c r="J444" s="19">
        <f t="shared" si="88"/>
        <v>0</v>
      </c>
      <c r="K444" s="19">
        <f t="shared" si="89"/>
        <v>0</v>
      </c>
    </row>
    <row r="445" spans="1:11">
      <c r="A445" s="16"/>
      <c r="B445" s="17" t="s">
        <v>62</v>
      </c>
      <c r="C445" s="18">
        <v>-58364.24</v>
      </c>
      <c r="D445" s="18">
        <v>0</v>
      </c>
      <c r="E445" s="18">
        <v>0</v>
      </c>
      <c r="F445" s="18">
        <v>26492.1</v>
      </c>
      <c r="G445" s="18">
        <f t="shared" si="85"/>
        <v>84856.34</v>
      </c>
      <c r="H445" s="18">
        <f t="shared" si="86"/>
        <v>-26492.1</v>
      </c>
      <c r="I445" s="19">
        <f t="shared" si="87"/>
        <v>-145.39097913379837</v>
      </c>
      <c r="J445" s="19">
        <f t="shared" si="88"/>
        <v>0</v>
      </c>
      <c r="K445" s="19">
        <f t="shared" si="89"/>
        <v>0</v>
      </c>
    </row>
    <row r="446" spans="1:11">
      <c r="A446" s="16" t="s">
        <v>63</v>
      </c>
      <c r="B446" s="17" t="s">
        <v>64</v>
      </c>
      <c r="C446" s="18">
        <v>58364.24</v>
      </c>
      <c r="D446" s="18">
        <v>0</v>
      </c>
      <c r="E446" s="18">
        <v>0</v>
      </c>
      <c r="F446" s="18">
        <v>-26492.1</v>
      </c>
      <c r="G446" s="18">
        <f t="shared" si="85"/>
        <v>-84856.34</v>
      </c>
      <c r="H446" s="18">
        <f t="shared" si="86"/>
        <v>26492.1</v>
      </c>
      <c r="I446" s="19">
        <f t="shared" si="87"/>
        <v>-145.39097913379837</v>
      </c>
      <c r="J446" s="19">
        <f t="shared" si="88"/>
        <v>0</v>
      </c>
      <c r="K446" s="19">
        <f t="shared" si="89"/>
        <v>0</v>
      </c>
    </row>
    <row r="447" spans="1:11">
      <c r="A447" s="22" t="s">
        <v>65</v>
      </c>
      <c r="B447" s="17" t="s">
        <v>66</v>
      </c>
      <c r="C447" s="18">
        <v>58364.24</v>
      </c>
      <c r="D447" s="18">
        <v>0</v>
      </c>
      <c r="E447" s="18">
        <v>0</v>
      </c>
      <c r="F447" s="18">
        <v>-26492.1</v>
      </c>
      <c r="G447" s="18">
        <f t="shared" si="85"/>
        <v>-84856.34</v>
      </c>
      <c r="H447" s="18">
        <f t="shared" si="86"/>
        <v>26492.1</v>
      </c>
      <c r="I447" s="19">
        <f t="shared" si="87"/>
        <v>-145.39097913379837</v>
      </c>
      <c r="J447" s="19">
        <f t="shared" si="88"/>
        <v>0</v>
      </c>
      <c r="K447" s="19">
        <f t="shared" si="89"/>
        <v>0</v>
      </c>
    </row>
    <row r="448" spans="1:11" ht="25.5">
      <c r="A448" s="23" t="s">
        <v>79</v>
      </c>
      <c r="B448" s="17" t="s">
        <v>80</v>
      </c>
      <c r="C448" s="18">
        <v>-76943.86</v>
      </c>
      <c r="D448" s="18">
        <v>0</v>
      </c>
      <c r="E448" s="18">
        <v>0</v>
      </c>
      <c r="F448" s="18">
        <v>0</v>
      </c>
      <c r="G448" s="18">
        <f t="shared" si="85"/>
        <v>76943.86</v>
      </c>
      <c r="H448" s="18">
        <f t="shared" si="86"/>
        <v>0</v>
      </c>
      <c r="I448" s="19">
        <f t="shared" si="87"/>
        <v>-100</v>
      </c>
      <c r="J448" s="19">
        <f t="shared" si="88"/>
        <v>0</v>
      </c>
      <c r="K448" s="19">
        <f t="shared" si="89"/>
        <v>0</v>
      </c>
    </row>
    <row r="449" spans="1:11">
      <c r="A449" s="27" t="s">
        <v>339</v>
      </c>
      <c r="B449" s="28" t="s">
        <v>405</v>
      </c>
      <c r="C449" s="29"/>
      <c r="D449" s="29"/>
      <c r="E449" s="29"/>
      <c r="F449" s="29"/>
      <c r="G449" s="29"/>
      <c r="H449" s="29"/>
      <c r="I449" s="30"/>
      <c r="J449" s="30"/>
      <c r="K449" s="30"/>
    </row>
    <row r="450" spans="1:11">
      <c r="A450" s="16" t="s">
        <v>24</v>
      </c>
      <c r="B450" s="17" t="s">
        <v>25</v>
      </c>
      <c r="C450" s="18">
        <v>3899405.66</v>
      </c>
      <c r="D450" s="18">
        <v>4039681</v>
      </c>
      <c r="E450" s="18">
        <v>3980458</v>
      </c>
      <c r="F450" s="18">
        <v>3995377.34</v>
      </c>
      <c r="G450" s="18">
        <f t="shared" ref="G450:G474" si="90">F450-C450</f>
        <v>95971.679999999702</v>
      </c>
      <c r="H450" s="18">
        <f t="shared" ref="H450:H474" si="91">E450-F450</f>
        <v>-14919.339999999851</v>
      </c>
      <c r="I450" s="19">
        <f t="shared" ref="I450:I474" si="92">IF(ISERROR(F450/C450),0,F450/C450*100-100)</f>
        <v>2.461187380027539</v>
      </c>
      <c r="J450" s="19">
        <f t="shared" ref="J450:J474" si="93">IF(ISERROR(F450/E450),0,F450/E450*100)</f>
        <v>100.37481465700679</v>
      </c>
      <c r="K450" s="19">
        <f t="shared" ref="K450:K474" si="94">IF(ISERROR(F450/D450),0,F450/D450*100)</f>
        <v>98.903288155673678</v>
      </c>
    </row>
    <row r="451" spans="1:11">
      <c r="A451" s="22" t="s">
        <v>89</v>
      </c>
      <c r="B451" s="17" t="s">
        <v>90</v>
      </c>
      <c r="C451" s="18">
        <v>0</v>
      </c>
      <c r="D451" s="18">
        <v>23339</v>
      </c>
      <c r="E451" s="18">
        <v>0</v>
      </c>
      <c r="F451" s="18">
        <v>23339</v>
      </c>
      <c r="G451" s="18">
        <f t="shared" si="90"/>
        <v>23339</v>
      </c>
      <c r="H451" s="18">
        <f t="shared" si="91"/>
        <v>-23339</v>
      </c>
      <c r="I451" s="19">
        <f t="shared" si="92"/>
        <v>0</v>
      </c>
      <c r="J451" s="19">
        <f t="shared" si="93"/>
        <v>0</v>
      </c>
      <c r="K451" s="19">
        <f t="shared" si="94"/>
        <v>100</v>
      </c>
    </row>
    <row r="452" spans="1:11">
      <c r="A452" s="23" t="s">
        <v>91</v>
      </c>
      <c r="B452" s="17" t="s">
        <v>92</v>
      </c>
      <c r="C452" s="18">
        <v>0</v>
      </c>
      <c r="D452" s="18">
        <v>23339</v>
      </c>
      <c r="E452" s="18">
        <v>0</v>
      </c>
      <c r="F452" s="18">
        <v>23339</v>
      </c>
      <c r="G452" s="18">
        <f t="shared" si="90"/>
        <v>23339</v>
      </c>
      <c r="H452" s="18">
        <f t="shared" si="91"/>
        <v>-23339</v>
      </c>
      <c r="I452" s="19">
        <f t="shared" si="92"/>
        <v>0</v>
      </c>
      <c r="J452" s="19">
        <f t="shared" si="93"/>
        <v>0</v>
      </c>
      <c r="K452" s="19">
        <f t="shared" si="94"/>
        <v>100</v>
      </c>
    </row>
    <row r="453" spans="1:11">
      <c r="A453" s="24" t="s">
        <v>93</v>
      </c>
      <c r="B453" s="17" t="s">
        <v>94</v>
      </c>
      <c r="C453" s="18">
        <v>0</v>
      </c>
      <c r="D453" s="18">
        <v>23339</v>
      </c>
      <c r="E453" s="18">
        <v>0</v>
      </c>
      <c r="F453" s="18">
        <v>23339</v>
      </c>
      <c r="G453" s="18">
        <f t="shared" si="90"/>
        <v>23339</v>
      </c>
      <c r="H453" s="18">
        <f t="shared" si="91"/>
        <v>-23339</v>
      </c>
      <c r="I453" s="19">
        <f t="shared" si="92"/>
        <v>0</v>
      </c>
      <c r="J453" s="19">
        <f t="shared" si="93"/>
        <v>0</v>
      </c>
      <c r="K453" s="19">
        <f t="shared" si="94"/>
        <v>100</v>
      </c>
    </row>
    <row r="454" spans="1:11" ht="25.5">
      <c r="A454" s="25" t="s">
        <v>95</v>
      </c>
      <c r="B454" s="17" t="s">
        <v>96</v>
      </c>
      <c r="C454" s="18">
        <v>0</v>
      </c>
      <c r="D454" s="18">
        <v>23339</v>
      </c>
      <c r="E454" s="18">
        <v>0</v>
      </c>
      <c r="F454" s="18">
        <v>23339</v>
      </c>
      <c r="G454" s="18">
        <f t="shared" si="90"/>
        <v>23339</v>
      </c>
      <c r="H454" s="18">
        <f t="shared" si="91"/>
        <v>-23339</v>
      </c>
      <c r="I454" s="19">
        <f t="shared" si="92"/>
        <v>0</v>
      </c>
      <c r="J454" s="19">
        <f t="shared" si="93"/>
        <v>0</v>
      </c>
      <c r="K454" s="19">
        <f t="shared" si="94"/>
        <v>100</v>
      </c>
    </row>
    <row r="455" spans="1:11" ht="25.5">
      <c r="A455" s="26" t="s">
        <v>139</v>
      </c>
      <c r="B455" s="17" t="s">
        <v>140</v>
      </c>
      <c r="C455" s="18">
        <v>0</v>
      </c>
      <c r="D455" s="18">
        <v>23339</v>
      </c>
      <c r="E455" s="18">
        <v>0</v>
      </c>
      <c r="F455" s="18">
        <v>23339</v>
      </c>
      <c r="G455" s="18">
        <f t="shared" si="90"/>
        <v>23339</v>
      </c>
      <c r="H455" s="18">
        <f t="shared" si="91"/>
        <v>-23339</v>
      </c>
      <c r="I455" s="19">
        <f t="shared" si="92"/>
        <v>0</v>
      </c>
      <c r="J455" s="19">
        <f t="shared" si="93"/>
        <v>0</v>
      </c>
      <c r="K455" s="19">
        <f t="shared" si="94"/>
        <v>100</v>
      </c>
    </row>
    <row r="456" spans="1:11">
      <c r="A456" s="22" t="s">
        <v>28</v>
      </c>
      <c r="B456" s="17" t="s">
        <v>29</v>
      </c>
      <c r="C456" s="18">
        <v>3899405.66</v>
      </c>
      <c r="D456" s="18">
        <v>4016342</v>
      </c>
      <c r="E456" s="18">
        <v>3980458</v>
      </c>
      <c r="F456" s="18">
        <v>3972038.34</v>
      </c>
      <c r="G456" s="18">
        <f t="shared" si="90"/>
        <v>72632.679999999702</v>
      </c>
      <c r="H456" s="18">
        <f t="shared" si="91"/>
        <v>8419.660000000149</v>
      </c>
      <c r="I456" s="19">
        <f t="shared" si="92"/>
        <v>1.8626602701294672</v>
      </c>
      <c r="J456" s="19">
        <f t="shared" si="93"/>
        <v>99.78847509507699</v>
      </c>
      <c r="K456" s="19">
        <f t="shared" si="94"/>
        <v>98.896915153141833</v>
      </c>
    </row>
    <row r="457" spans="1:11">
      <c r="A457" s="23" t="s">
        <v>30</v>
      </c>
      <c r="B457" s="17" t="s">
        <v>31</v>
      </c>
      <c r="C457" s="18">
        <v>3899405.66</v>
      </c>
      <c r="D457" s="18">
        <v>4016342</v>
      </c>
      <c r="E457" s="18">
        <v>3980458</v>
      </c>
      <c r="F457" s="18">
        <v>3972038.34</v>
      </c>
      <c r="G457" s="18">
        <f t="shared" si="90"/>
        <v>72632.679999999702</v>
      </c>
      <c r="H457" s="18">
        <f t="shared" si="91"/>
        <v>8419.660000000149</v>
      </c>
      <c r="I457" s="19">
        <f t="shared" si="92"/>
        <v>1.8626602701294672</v>
      </c>
      <c r="J457" s="19">
        <f t="shared" si="93"/>
        <v>99.78847509507699</v>
      </c>
      <c r="K457" s="19">
        <f t="shared" si="94"/>
        <v>98.896915153141833</v>
      </c>
    </row>
    <row r="458" spans="1:11">
      <c r="A458" s="16" t="s">
        <v>32</v>
      </c>
      <c r="B458" s="17" t="s">
        <v>33</v>
      </c>
      <c r="C458" s="18">
        <v>3899405.66</v>
      </c>
      <c r="D458" s="18">
        <v>4039681</v>
      </c>
      <c r="E458" s="18">
        <v>3980458</v>
      </c>
      <c r="F458" s="18">
        <v>3972038.34</v>
      </c>
      <c r="G458" s="18">
        <f t="shared" si="90"/>
        <v>72632.679999999702</v>
      </c>
      <c r="H458" s="18">
        <f t="shared" si="91"/>
        <v>8419.660000000149</v>
      </c>
      <c r="I458" s="19">
        <f t="shared" si="92"/>
        <v>1.8626602701294672</v>
      </c>
      <c r="J458" s="19">
        <f t="shared" si="93"/>
        <v>99.78847509507699</v>
      </c>
      <c r="K458" s="19">
        <f t="shared" si="94"/>
        <v>98.325544517005184</v>
      </c>
    </row>
    <row r="459" spans="1:11">
      <c r="A459" s="22" t="s">
        <v>34</v>
      </c>
      <c r="B459" s="17" t="s">
        <v>35</v>
      </c>
      <c r="C459" s="18">
        <v>3643402.76</v>
      </c>
      <c r="D459" s="18">
        <v>3831136</v>
      </c>
      <c r="E459" s="18">
        <v>3883427</v>
      </c>
      <c r="F459" s="18">
        <v>3763496</v>
      </c>
      <c r="G459" s="18">
        <f t="shared" si="90"/>
        <v>120093.24000000022</v>
      </c>
      <c r="H459" s="18">
        <f t="shared" si="91"/>
        <v>119931</v>
      </c>
      <c r="I459" s="19">
        <f t="shared" si="92"/>
        <v>3.2961834831568382</v>
      </c>
      <c r="J459" s="19">
        <f t="shared" si="93"/>
        <v>96.911722558451601</v>
      </c>
      <c r="K459" s="19">
        <f t="shared" si="94"/>
        <v>98.234466226205484</v>
      </c>
    </row>
    <row r="460" spans="1:11">
      <c r="A460" s="23" t="s">
        <v>36</v>
      </c>
      <c r="B460" s="17" t="s">
        <v>37</v>
      </c>
      <c r="C460" s="18">
        <v>3163193.04</v>
      </c>
      <c r="D460" s="18">
        <v>3349704</v>
      </c>
      <c r="E460" s="18">
        <v>3410013</v>
      </c>
      <c r="F460" s="18">
        <v>3282064.28</v>
      </c>
      <c r="G460" s="18">
        <f t="shared" si="90"/>
        <v>118871.23999999976</v>
      </c>
      <c r="H460" s="18">
        <f t="shared" si="91"/>
        <v>127948.7200000002</v>
      </c>
      <c r="I460" s="19">
        <f t="shared" si="92"/>
        <v>3.7579508584148869</v>
      </c>
      <c r="J460" s="19">
        <f t="shared" si="93"/>
        <v>96.247852427542057</v>
      </c>
      <c r="K460" s="19">
        <f t="shared" si="94"/>
        <v>97.980725461115355</v>
      </c>
    </row>
    <row r="461" spans="1:11">
      <c r="A461" s="24" t="s">
        <v>38</v>
      </c>
      <c r="B461" s="17" t="s">
        <v>39</v>
      </c>
      <c r="C461" s="18">
        <v>2910814.08</v>
      </c>
      <c r="D461" s="18">
        <v>3076476</v>
      </c>
      <c r="E461" s="18">
        <v>3076476</v>
      </c>
      <c r="F461" s="18">
        <v>3032358.02</v>
      </c>
      <c r="G461" s="18">
        <f t="shared" si="90"/>
        <v>121543.93999999994</v>
      </c>
      <c r="H461" s="18">
        <f t="shared" si="91"/>
        <v>44117.979999999981</v>
      </c>
      <c r="I461" s="19">
        <f t="shared" si="92"/>
        <v>4.1755995628549414</v>
      </c>
      <c r="J461" s="19">
        <f t="shared" si="93"/>
        <v>98.565957283593306</v>
      </c>
      <c r="K461" s="19">
        <f t="shared" si="94"/>
        <v>98.565957283593306</v>
      </c>
    </row>
    <row r="462" spans="1:11">
      <c r="A462" s="24" t="s">
        <v>40</v>
      </c>
      <c r="B462" s="17" t="s">
        <v>41</v>
      </c>
      <c r="C462" s="18">
        <v>252378.96</v>
      </c>
      <c r="D462" s="18">
        <v>273228</v>
      </c>
      <c r="E462" s="18">
        <v>333537</v>
      </c>
      <c r="F462" s="18">
        <v>249706.26</v>
      </c>
      <c r="G462" s="18">
        <f t="shared" si="90"/>
        <v>-2672.6999999999825</v>
      </c>
      <c r="H462" s="18">
        <f t="shared" si="91"/>
        <v>83830.739999999991</v>
      </c>
      <c r="I462" s="19">
        <f t="shared" si="92"/>
        <v>-1.0590026997496125</v>
      </c>
      <c r="J462" s="19">
        <f t="shared" si="93"/>
        <v>74.86613479164231</v>
      </c>
      <c r="K462" s="19">
        <f t="shared" si="94"/>
        <v>91.391167815890029</v>
      </c>
    </row>
    <row r="463" spans="1:11">
      <c r="A463" s="25" t="s">
        <v>42</v>
      </c>
      <c r="B463" s="17" t="s">
        <v>43</v>
      </c>
      <c r="C463" s="18">
        <v>8813.86</v>
      </c>
      <c r="D463" s="18">
        <v>0</v>
      </c>
      <c r="E463" s="18">
        <v>0</v>
      </c>
      <c r="F463" s="18">
        <v>4048.95</v>
      </c>
      <c r="G463" s="18">
        <f t="shared" si="90"/>
        <v>-4764.9100000000008</v>
      </c>
      <c r="H463" s="18">
        <f t="shared" si="91"/>
        <v>-4048.95</v>
      </c>
      <c r="I463" s="19">
        <f t="shared" si="92"/>
        <v>-54.061557592246764</v>
      </c>
      <c r="J463" s="19">
        <f t="shared" si="93"/>
        <v>0</v>
      </c>
      <c r="K463" s="19">
        <f t="shared" si="94"/>
        <v>0</v>
      </c>
    </row>
    <row r="464" spans="1:11">
      <c r="A464" s="23" t="s">
        <v>44</v>
      </c>
      <c r="B464" s="17" t="s">
        <v>45</v>
      </c>
      <c r="C464" s="18">
        <v>0</v>
      </c>
      <c r="D464" s="18">
        <v>55</v>
      </c>
      <c r="E464" s="18">
        <v>0</v>
      </c>
      <c r="F464" s="18">
        <v>55</v>
      </c>
      <c r="G464" s="18">
        <f t="shared" si="90"/>
        <v>55</v>
      </c>
      <c r="H464" s="18">
        <f t="shared" si="91"/>
        <v>-55</v>
      </c>
      <c r="I464" s="19">
        <f t="shared" si="92"/>
        <v>0</v>
      </c>
      <c r="J464" s="19">
        <f t="shared" si="93"/>
        <v>0</v>
      </c>
      <c r="K464" s="19">
        <f t="shared" si="94"/>
        <v>100</v>
      </c>
    </row>
    <row r="465" spans="1:11">
      <c r="A465" s="24" t="s">
        <v>48</v>
      </c>
      <c r="B465" s="17" t="s">
        <v>49</v>
      </c>
      <c r="C465" s="18">
        <v>0</v>
      </c>
      <c r="D465" s="18">
        <v>55</v>
      </c>
      <c r="E465" s="18">
        <v>0</v>
      </c>
      <c r="F465" s="18">
        <v>55</v>
      </c>
      <c r="G465" s="18">
        <f t="shared" si="90"/>
        <v>55</v>
      </c>
      <c r="H465" s="18">
        <f t="shared" si="91"/>
        <v>-55</v>
      </c>
      <c r="I465" s="19">
        <f t="shared" si="92"/>
        <v>0</v>
      </c>
      <c r="J465" s="19">
        <f t="shared" si="93"/>
        <v>0</v>
      </c>
      <c r="K465" s="19">
        <f t="shared" si="94"/>
        <v>100</v>
      </c>
    </row>
    <row r="466" spans="1:11" ht="25.5">
      <c r="A466" s="23" t="s">
        <v>50</v>
      </c>
      <c r="B466" s="17" t="s">
        <v>51</v>
      </c>
      <c r="C466" s="18">
        <v>480209.72</v>
      </c>
      <c r="D466" s="18">
        <v>481377</v>
      </c>
      <c r="E466" s="18">
        <v>473414</v>
      </c>
      <c r="F466" s="18">
        <v>481376.72</v>
      </c>
      <c r="G466" s="18">
        <f t="shared" si="90"/>
        <v>1167</v>
      </c>
      <c r="H466" s="18">
        <f t="shared" si="91"/>
        <v>-7962.7199999999721</v>
      </c>
      <c r="I466" s="19">
        <f t="shared" si="92"/>
        <v>0.24301882102678007</v>
      </c>
      <c r="J466" s="19">
        <f t="shared" si="93"/>
        <v>101.68197814175331</v>
      </c>
      <c r="K466" s="19">
        <f t="shared" si="94"/>
        <v>99.999941833531707</v>
      </c>
    </row>
    <row r="467" spans="1:11">
      <c r="A467" s="24" t="s">
        <v>52</v>
      </c>
      <c r="B467" s="17" t="s">
        <v>53</v>
      </c>
      <c r="C467" s="18">
        <v>480209.72</v>
      </c>
      <c r="D467" s="18">
        <v>481377</v>
      </c>
      <c r="E467" s="18">
        <v>473414</v>
      </c>
      <c r="F467" s="18">
        <v>481376.72</v>
      </c>
      <c r="G467" s="18">
        <f t="shared" si="90"/>
        <v>1167</v>
      </c>
      <c r="H467" s="18">
        <f t="shared" si="91"/>
        <v>-7962.7199999999721</v>
      </c>
      <c r="I467" s="19">
        <f t="shared" si="92"/>
        <v>0.24301882102678007</v>
      </c>
      <c r="J467" s="19">
        <f t="shared" si="93"/>
        <v>101.68197814175331</v>
      </c>
      <c r="K467" s="19">
        <f t="shared" si="94"/>
        <v>99.999941833531707</v>
      </c>
    </row>
    <row r="468" spans="1:11" ht="25.5">
      <c r="A468" s="25" t="s">
        <v>54</v>
      </c>
      <c r="B468" s="17" t="s">
        <v>55</v>
      </c>
      <c r="C468" s="18">
        <v>480209.72</v>
      </c>
      <c r="D468" s="18">
        <v>481377</v>
      </c>
      <c r="E468" s="18">
        <v>473414</v>
      </c>
      <c r="F468" s="18">
        <v>481376.72</v>
      </c>
      <c r="G468" s="18">
        <f t="shared" si="90"/>
        <v>1167</v>
      </c>
      <c r="H468" s="18">
        <f t="shared" si="91"/>
        <v>-7962.7199999999721</v>
      </c>
      <c r="I468" s="19">
        <f t="shared" si="92"/>
        <v>0.24301882102678007</v>
      </c>
      <c r="J468" s="19">
        <f t="shared" si="93"/>
        <v>101.68197814175331</v>
      </c>
      <c r="K468" s="19">
        <f t="shared" si="94"/>
        <v>99.999941833531707</v>
      </c>
    </row>
    <row r="469" spans="1:11" ht="25.5">
      <c r="A469" s="26" t="s">
        <v>56</v>
      </c>
      <c r="B469" s="17" t="s">
        <v>57</v>
      </c>
      <c r="C469" s="18">
        <v>480209.72</v>
      </c>
      <c r="D469" s="18">
        <v>481377</v>
      </c>
      <c r="E469" s="18">
        <v>473414</v>
      </c>
      <c r="F469" s="18">
        <v>481376.72</v>
      </c>
      <c r="G469" s="18">
        <f t="shared" si="90"/>
        <v>1167</v>
      </c>
      <c r="H469" s="18">
        <f t="shared" si="91"/>
        <v>-7962.7199999999721</v>
      </c>
      <c r="I469" s="19">
        <f t="shared" si="92"/>
        <v>0.24301882102678007</v>
      </c>
      <c r="J469" s="19">
        <f t="shared" si="93"/>
        <v>101.68197814175331</v>
      </c>
      <c r="K469" s="19">
        <f t="shared" si="94"/>
        <v>99.999941833531707</v>
      </c>
    </row>
    <row r="470" spans="1:11">
      <c r="A470" s="22" t="s">
        <v>58</v>
      </c>
      <c r="B470" s="17" t="s">
        <v>59</v>
      </c>
      <c r="C470" s="18">
        <v>256002.9</v>
      </c>
      <c r="D470" s="18">
        <v>208545</v>
      </c>
      <c r="E470" s="18">
        <v>97031</v>
      </c>
      <c r="F470" s="18">
        <v>208542.34</v>
      </c>
      <c r="G470" s="18">
        <f t="shared" si="90"/>
        <v>-47460.56</v>
      </c>
      <c r="H470" s="18">
        <f t="shared" si="91"/>
        <v>-111511.34</v>
      </c>
      <c r="I470" s="19">
        <f t="shared" si="92"/>
        <v>-18.539071237083633</v>
      </c>
      <c r="J470" s="19">
        <f t="shared" si="93"/>
        <v>214.9234162278035</v>
      </c>
      <c r="K470" s="19">
        <f t="shared" si="94"/>
        <v>99.998724495912157</v>
      </c>
    </row>
    <row r="471" spans="1:11">
      <c r="A471" s="23" t="s">
        <v>60</v>
      </c>
      <c r="B471" s="17" t="s">
        <v>61</v>
      </c>
      <c r="C471" s="18">
        <v>256002.9</v>
      </c>
      <c r="D471" s="18">
        <v>208545</v>
      </c>
      <c r="E471" s="18">
        <v>97031</v>
      </c>
      <c r="F471" s="18">
        <v>208542.34</v>
      </c>
      <c r="G471" s="18">
        <f t="shared" si="90"/>
        <v>-47460.56</v>
      </c>
      <c r="H471" s="18">
        <f t="shared" si="91"/>
        <v>-111511.34</v>
      </c>
      <c r="I471" s="19">
        <f t="shared" si="92"/>
        <v>-18.539071237083633</v>
      </c>
      <c r="J471" s="19">
        <f t="shared" si="93"/>
        <v>214.9234162278035</v>
      </c>
      <c r="K471" s="19">
        <f t="shared" si="94"/>
        <v>99.998724495912157</v>
      </c>
    </row>
    <row r="472" spans="1:11">
      <c r="A472" s="16"/>
      <c r="B472" s="17" t="s">
        <v>62</v>
      </c>
      <c r="C472" s="18">
        <v>0</v>
      </c>
      <c r="D472" s="18">
        <v>0</v>
      </c>
      <c r="E472" s="18">
        <v>0</v>
      </c>
      <c r="F472" s="18">
        <v>23339</v>
      </c>
      <c r="G472" s="18">
        <f t="shared" si="90"/>
        <v>23339</v>
      </c>
      <c r="H472" s="18">
        <f t="shared" si="91"/>
        <v>-23339</v>
      </c>
      <c r="I472" s="19">
        <f t="shared" si="92"/>
        <v>0</v>
      </c>
      <c r="J472" s="19">
        <f t="shared" si="93"/>
        <v>0</v>
      </c>
      <c r="K472" s="19">
        <f t="shared" si="94"/>
        <v>0</v>
      </c>
    </row>
    <row r="473" spans="1:11">
      <c r="A473" s="16" t="s">
        <v>63</v>
      </c>
      <c r="B473" s="17" t="s">
        <v>64</v>
      </c>
      <c r="C473" s="18">
        <v>0</v>
      </c>
      <c r="D473" s="18">
        <v>0</v>
      </c>
      <c r="E473" s="18">
        <v>0</v>
      </c>
      <c r="F473" s="18">
        <v>-23339</v>
      </c>
      <c r="G473" s="18">
        <f t="shared" si="90"/>
        <v>-23339</v>
      </c>
      <c r="H473" s="18">
        <f t="shared" si="91"/>
        <v>23339</v>
      </c>
      <c r="I473" s="19">
        <f t="shared" si="92"/>
        <v>0</v>
      </c>
      <c r="J473" s="19">
        <f t="shared" si="93"/>
        <v>0</v>
      </c>
      <c r="K473" s="19">
        <f t="shared" si="94"/>
        <v>0</v>
      </c>
    </row>
    <row r="474" spans="1:11">
      <c r="A474" s="22" t="s">
        <v>65</v>
      </c>
      <c r="B474" s="17" t="s">
        <v>66</v>
      </c>
      <c r="C474" s="18">
        <v>0</v>
      </c>
      <c r="D474" s="18">
        <v>0</v>
      </c>
      <c r="E474" s="18">
        <v>0</v>
      </c>
      <c r="F474" s="18">
        <v>-23339</v>
      </c>
      <c r="G474" s="18">
        <f t="shared" si="90"/>
        <v>-23339</v>
      </c>
      <c r="H474" s="18">
        <f t="shared" si="91"/>
        <v>23339</v>
      </c>
      <c r="I474" s="19">
        <f t="shared" si="92"/>
        <v>0</v>
      </c>
      <c r="J474" s="19">
        <f t="shared" si="93"/>
        <v>0</v>
      </c>
      <c r="K474" s="19">
        <f t="shared" si="94"/>
        <v>0</v>
      </c>
    </row>
    <row r="475" spans="1:11">
      <c r="A475" s="27" t="s">
        <v>406</v>
      </c>
      <c r="B475" s="28" t="s">
        <v>407</v>
      </c>
      <c r="C475" s="29"/>
      <c r="D475" s="29"/>
      <c r="E475" s="29"/>
      <c r="F475" s="29"/>
      <c r="G475" s="29"/>
      <c r="H475" s="29"/>
      <c r="I475" s="30"/>
      <c r="J475" s="30"/>
      <c r="K475" s="30"/>
    </row>
    <row r="476" spans="1:11">
      <c r="A476" s="16" t="s">
        <v>24</v>
      </c>
      <c r="B476" s="17" t="s">
        <v>25</v>
      </c>
      <c r="C476" s="18">
        <v>4291675.83</v>
      </c>
      <c r="D476" s="18">
        <v>4368378</v>
      </c>
      <c r="E476" s="18">
        <v>4777766</v>
      </c>
      <c r="F476" s="18">
        <v>4173049.21</v>
      </c>
      <c r="G476" s="18">
        <f t="shared" ref="G476:G502" si="95">F476-C476</f>
        <v>-118626.62000000011</v>
      </c>
      <c r="H476" s="18">
        <f t="shared" ref="H476:H502" si="96">E476-F476</f>
        <v>604716.79</v>
      </c>
      <c r="I476" s="19">
        <f t="shared" ref="I476:I502" si="97">IF(ISERROR(F476/C476),0,F476/C476*100-100)</f>
        <v>-2.7641095156993742</v>
      </c>
      <c r="J476" s="19">
        <f t="shared" ref="J476:J502" si="98">IF(ISERROR(F476/E476),0,F476/E476*100)</f>
        <v>87.343105752772317</v>
      </c>
      <c r="K476" s="19">
        <f t="shared" ref="K476:K502" si="99">IF(ISERROR(F476/D476),0,F476/D476*100)</f>
        <v>95.52857399245211</v>
      </c>
    </row>
    <row r="477" spans="1:11" ht="25.5">
      <c r="A477" s="22" t="s">
        <v>26</v>
      </c>
      <c r="B477" s="17" t="s">
        <v>27</v>
      </c>
      <c r="C477" s="18">
        <v>428.52</v>
      </c>
      <c r="D477" s="18">
        <v>2500</v>
      </c>
      <c r="E477" s="18">
        <v>2500</v>
      </c>
      <c r="F477" s="18">
        <v>0</v>
      </c>
      <c r="G477" s="18">
        <f t="shared" si="95"/>
        <v>-428.52</v>
      </c>
      <c r="H477" s="18">
        <f t="shared" si="96"/>
        <v>2500</v>
      </c>
      <c r="I477" s="19">
        <f t="shared" si="97"/>
        <v>-100</v>
      </c>
      <c r="J477" s="19">
        <f t="shared" si="98"/>
        <v>0</v>
      </c>
      <c r="K477" s="19">
        <f t="shared" si="99"/>
        <v>0</v>
      </c>
    </row>
    <row r="478" spans="1:11">
      <c r="A478" s="22" t="s">
        <v>89</v>
      </c>
      <c r="B478" s="17" t="s">
        <v>90</v>
      </c>
      <c r="C478" s="18">
        <v>173861</v>
      </c>
      <c r="D478" s="18">
        <v>0</v>
      </c>
      <c r="E478" s="18">
        <v>0</v>
      </c>
      <c r="F478" s="18">
        <v>0</v>
      </c>
      <c r="G478" s="18">
        <f t="shared" si="95"/>
        <v>-173861</v>
      </c>
      <c r="H478" s="18">
        <f t="shared" si="96"/>
        <v>0</v>
      </c>
      <c r="I478" s="19">
        <f t="shared" si="97"/>
        <v>-100</v>
      </c>
      <c r="J478" s="19">
        <f t="shared" si="98"/>
        <v>0</v>
      </c>
      <c r="K478" s="19">
        <f t="shared" si="99"/>
        <v>0</v>
      </c>
    </row>
    <row r="479" spans="1:11">
      <c r="A479" s="23" t="s">
        <v>91</v>
      </c>
      <c r="B479" s="17" t="s">
        <v>92</v>
      </c>
      <c r="C479" s="18">
        <v>173861</v>
      </c>
      <c r="D479" s="18">
        <v>0</v>
      </c>
      <c r="E479" s="18">
        <v>0</v>
      </c>
      <c r="F479" s="18">
        <v>0</v>
      </c>
      <c r="G479" s="18">
        <f t="shared" si="95"/>
        <v>-173861</v>
      </c>
      <c r="H479" s="18">
        <f t="shared" si="96"/>
        <v>0</v>
      </c>
      <c r="I479" s="19">
        <f t="shared" si="97"/>
        <v>-100</v>
      </c>
      <c r="J479" s="19">
        <f t="shared" si="98"/>
        <v>0</v>
      </c>
      <c r="K479" s="19">
        <f t="shared" si="99"/>
        <v>0</v>
      </c>
    </row>
    <row r="480" spans="1:11">
      <c r="A480" s="24" t="s">
        <v>93</v>
      </c>
      <c r="B480" s="17" t="s">
        <v>94</v>
      </c>
      <c r="C480" s="18">
        <v>173861</v>
      </c>
      <c r="D480" s="18">
        <v>0</v>
      </c>
      <c r="E480" s="18">
        <v>0</v>
      </c>
      <c r="F480" s="18">
        <v>0</v>
      </c>
      <c r="G480" s="18">
        <f t="shared" si="95"/>
        <v>-173861</v>
      </c>
      <c r="H480" s="18">
        <f t="shared" si="96"/>
        <v>0</v>
      </c>
      <c r="I480" s="19">
        <f t="shared" si="97"/>
        <v>-100</v>
      </c>
      <c r="J480" s="19">
        <f t="shared" si="98"/>
        <v>0</v>
      </c>
      <c r="K480" s="19">
        <f t="shared" si="99"/>
        <v>0</v>
      </c>
    </row>
    <row r="481" spans="1:11" ht="25.5">
      <c r="A481" s="25" t="s">
        <v>95</v>
      </c>
      <c r="B481" s="17" t="s">
        <v>96</v>
      </c>
      <c r="C481" s="18">
        <v>173861</v>
      </c>
      <c r="D481" s="18">
        <v>0</v>
      </c>
      <c r="E481" s="18">
        <v>0</v>
      </c>
      <c r="F481" s="18">
        <v>0</v>
      </c>
      <c r="G481" s="18">
        <f t="shared" si="95"/>
        <v>-173861</v>
      </c>
      <c r="H481" s="18">
        <f t="shared" si="96"/>
        <v>0</v>
      </c>
      <c r="I481" s="19">
        <f t="shared" si="97"/>
        <v>-100</v>
      </c>
      <c r="J481" s="19">
        <f t="shared" si="98"/>
        <v>0</v>
      </c>
      <c r="K481" s="19">
        <f t="shared" si="99"/>
        <v>0</v>
      </c>
    </row>
    <row r="482" spans="1:11" ht="25.5">
      <c r="A482" s="26" t="s">
        <v>139</v>
      </c>
      <c r="B482" s="17" t="s">
        <v>140</v>
      </c>
      <c r="C482" s="18">
        <v>173861</v>
      </c>
      <c r="D482" s="18">
        <v>0</v>
      </c>
      <c r="E482" s="18">
        <v>0</v>
      </c>
      <c r="F482" s="18">
        <v>0</v>
      </c>
      <c r="G482" s="18">
        <f t="shared" si="95"/>
        <v>-173861</v>
      </c>
      <c r="H482" s="18">
        <f t="shared" si="96"/>
        <v>0</v>
      </c>
      <c r="I482" s="19">
        <f t="shared" si="97"/>
        <v>-100</v>
      </c>
      <c r="J482" s="19">
        <f t="shared" si="98"/>
        <v>0</v>
      </c>
      <c r="K482" s="19">
        <f t="shared" si="99"/>
        <v>0</v>
      </c>
    </row>
    <row r="483" spans="1:11">
      <c r="A483" s="22" t="s">
        <v>28</v>
      </c>
      <c r="B483" s="17" t="s">
        <v>29</v>
      </c>
      <c r="C483" s="18">
        <v>4117386.31</v>
      </c>
      <c r="D483" s="18">
        <v>4365878</v>
      </c>
      <c r="E483" s="18">
        <v>4775266</v>
      </c>
      <c r="F483" s="18">
        <v>4173049.21</v>
      </c>
      <c r="G483" s="18">
        <f t="shared" si="95"/>
        <v>55662.899999999907</v>
      </c>
      <c r="H483" s="18">
        <f t="shared" si="96"/>
        <v>602216.79</v>
      </c>
      <c r="I483" s="19">
        <f t="shared" si="97"/>
        <v>1.3518988943255152</v>
      </c>
      <c r="J483" s="19">
        <f t="shared" si="98"/>
        <v>87.388832580216473</v>
      </c>
      <c r="K483" s="19">
        <f t="shared" si="99"/>
        <v>95.583275803858925</v>
      </c>
    </row>
    <row r="484" spans="1:11">
      <c r="A484" s="23" t="s">
        <v>30</v>
      </c>
      <c r="B484" s="17" t="s">
        <v>31</v>
      </c>
      <c r="C484" s="18">
        <v>4117386.31</v>
      </c>
      <c r="D484" s="18">
        <v>4365878</v>
      </c>
      <c r="E484" s="18">
        <v>4775266</v>
      </c>
      <c r="F484" s="18">
        <v>4173049.21</v>
      </c>
      <c r="G484" s="18">
        <f t="shared" si="95"/>
        <v>55662.899999999907</v>
      </c>
      <c r="H484" s="18">
        <f t="shared" si="96"/>
        <v>602216.79</v>
      </c>
      <c r="I484" s="19">
        <f t="shared" si="97"/>
        <v>1.3518988943255152</v>
      </c>
      <c r="J484" s="19">
        <f t="shared" si="98"/>
        <v>87.388832580216473</v>
      </c>
      <c r="K484" s="19">
        <f t="shared" si="99"/>
        <v>95.583275803858925</v>
      </c>
    </row>
    <row r="485" spans="1:11">
      <c r="A485" s="16" t="s">
        <v>32</v>
      </c>
      <c r="B485" s="17" t="s">
        <v>33</v>
      </c>
      <c r="C485" s="18">
        <v>4173678.36</v>
      </c>
      <c r="D485" s="18">
        <v>4489316</v>
      </c>
      <c r="E485" s="18">
        <v>4777766</v>
      </c>
      <c r="F485" s="18">
        <v>4174864.21</v>
      </c>
      <c r="G485" s="18">
        <f t="shared" si="95"/>
        <v>1185.8500000000931</v>
      </c>
      <c r="H485" s="18">
        <f t="shared" si="96"/>
        <v>602901.79</v>
      </c>
      <c r="I485" s="19">
        <f t="shared" si="97"/>
        <v>2.8412587116562804E-2</v>
      </c>
      <c r="J485" s="19">
        <f t="shared" si="98"/>
        <v>87.381094218511322</v>
      </c>
      <c r="K485" s="19">
        <f t="shared" si="99"/>
        <v>92.995552329129865</v>
      </c>
    </row>
    <row r="486" spans="1:11">
      <c r="A486" s="22" t="s">
        <v>34</v>
      </c>
      <c r="B486" s="17" t="s">
        <v>35</v>
      </c>
      <c r="C486" s="18">
        <v>3501862.29</v>
      </c>
      <c r="D486" s="18">
        <v>4143854</v>
      </c>
      <c r="E486" s="18">
        <v>4453242</v>
      </c>
      <c r="F486" s="18">
        <v>3868037.88</v>
      </c>
      <c r="G486" s="18">
        <f t="shared" si="95"/>
        <v>366175.58999999985</v>
      </c>
      <c r="H486" s="18">
        <f t="shared" si="96"/>
        <v>585204.12000000011</v>
      </c>
      <c r="I486" s="19">
        <f t="shared" si="97"/>
        <v>10.456595938842582</v>
      </c>
      <c r="J486" s="19">
        <f t="shared" si="98"/>
        <v>86.858919411969964</v>
      </c>
      <c r="K486" s="19">
        <f t="shared" si="99"/>
        <v>93.343971095506745</v>
      </c>
    </row>
    <row r="487" spans="1:11">
      <c r="A487" s="23" t="s">
        <v>36</v>
      </c>
      <c r="B487" s="17" t="s">
        <v>37</v>
      </c>
      <c r="C487" s="18">
        <v>3463481.14</v>
      </c>
      <c r="D487" s="18">
        <v>4066854</v>
      </c>
      <c r="E487" s="18">
        <v>4404818</v>
      </c>
      <c r="F487" s="18">
        <v>3824997.26</v>
      </c>
      <c r="G487" s="18">
        <f t="shared" si="95"/>
        <v>361516.11999999965</v>
      </c>
      <c r="H487" s="18">
        <f t="shared" si="96"/>
        <v>579820.74000000022</v>
      </c>
      <c r="I487" s="19">
        <f t="shared" si="97"/>
        <v>10.437941059497135</v>
      </c>
      <c r="J487" s="19">
        <f t="shared" si="98"/>
        <v>86.836669755708414</v>
      </c>
      <c r="K487" s="19">
        <f t="shared" si="99"/>
        <v>94.05297706777769</v>
      </c>
    </row>
    <row r="488" spans="1:11">
      <c r="A488" s="24" t="s">
        <v>38</v>
      </c>
      <c r="B488" s="17" t="s">
        <v>39</v>
      </c>
      <c r="C488" s="18">
        <v>2176341.1</v>
      </c>
      <c r="D488" s="18">
        <v>2849632</v>
      </c>
      <c r="E488" s="18">
        <v>2849632</v>
      </c>
      <c r="F488" s="18">
        <v>2780369.39</v>
      </c>
      <c r="G488" s="18">
        <f t="shared" si="95"/>
        <v>604028.29</v>
      </c>
      <c r="H488" s="18">
        <f t="shared" si="96"/>
        <v>69262.60999999987</v>
      </c>
      <c r="I488" s="19">
        <f t="shared" si="97"/>
        <v>27.754302393131297</v>
      </c>
      <c r="J488" s="19">
        <f t="shared" si="98"/>
        <v>97.569419139032703</v>
      </c>
      <c r="K488" s="19">
        <f t="shared" si="99"/>
        <v>97.569419139032703</v>
      </c>
    </row>
    <row r="489" spans="1:11">
      <c r="A489" s="24" t="s">
        <v>40</v>
      </c>
      <c r="B489" s="17" t="s">
        <v>41</v>
      </c>
      <c r="C489" s="18">
        <v>1287140.04</v>
      </c>
      <c r="D489" s="18">
        <v>1217222</v>
      </c>
      <c r="E489" s="18">
        <v>1555186</v>
      </c>
      <c r="F489" s="18">
        <v>1044627.87</v>
      </c>
      <c r="G489" s="18">
        <f t="shared" si="95"/>
        <v>-242512.17000000004</v>
      </c>
      <c r="H489" s="18">
        <f t="shared" si="96"/>
        <v>510558.13</v>
      </c>
      <c r="I489" s="19">
        <f t="shared" si="97"/>
        <v>-18.841164322725916</v>
      </c>
      <c r="J489" s="19">
        <f t="shared" si="98"/>
        <v>67.170606602682895</v>
      </c>
      <c r="K489" s="19">
        <f t="shared" si="99"/>
        <v>85.820653093683816</v>
      </c>
    </row>
    <row r="490" spans="1:11">
      <c r="A490" s="25" t="s">
        <v>42</v>
      </c>
      <c r="B490" s="17" t="s">
        <v>43</v>
      </c>
      <c r="C490" s="18">
        <v>51160.11</v>
      </c>
      <c r="D490" s="18">
        <v>0</v>
      </c>
      <c r="E490" s="18">
        <v>0</v>
      </c>
      <c r="F490" s="18">
        <v>34218.32</v>
      </c>
      <c r="G490" s="18">
        <f t="shared" si="95"/>
        <v>-16941.79</v>
      </c>
      <c r="H490" s="18">
        <f t="shared" si="96"/>
        <v>-34218.32</v>
      </c>
      <c r="I490" s="19">
        <f t="shared" si="97"/>
        <v>-33.115233724086991</v>
      </c>
      <c r="J490" s="19">
        <f t="shared" si="98"/>
        <v>0</v>
      </c>
      <c r="K490" s="19">
        <f t="shared" si="99"/>
        <v>0</v>
      </c>
    </row>
    <row r="491" spans="1:11" ht="25.5">
      <c r="A491" s="23" t="s">
        <v>73</v>
      </c>
      <c r="B491" s="17" t="s">
        <v>74</v>
      </c>
      <c r="C491" s="18">
        <v>4694.75</v>
      </c>
      <c r="D491" s="18">
        <v>8000</v>
      </c>
      <c r="E491" s="18">
        <v>8000</v>
      </c>
      <c r="F491" s="18">
        <v>4316.2</v>
      </c>
      <c r="G491" s="18">
        <f t="shared" si="95"/>
        <v>-378.55000000000018</v>
      </c>
      <c r="H491" s="18">
        <f t="shared" si="96"/>
        <v>3683.8</v>
      </c>
      <c r="I491" s="19">
        <f t="shared" si="97"/>
        <v>-8.0632621545343284</v>
      </c>
      <c r="J491" s="19">
        <f t="shared" si="98"/>
        <v>53.952500000000001</v>
      </c>
      <c r="K491" s="19">
        <f t="shared" si="99"/>
        <v>53.952500000000001</v>
      </c>
    </row>
    <row r="492" spans="1:11">
      <c r="A492" s="24" t="s">
        <v>75</v>
      </c>
      <c r="B492" s="17" t="s">
        <v>76</v>
      </c>
      <c r="C492" s="18">
        <v>4694.75</v>
      </c>
      <c r="D492" s="18">
        <v>8000</v>
      </c>
      <c r="E492" s="18">
        <v>8000</v>
      </c>
      <c r="F492" s="18">
        <v>4316.2</v>
      </c>
      <c r="G492" s="18">
        <f t="shared" si="95"/>
        <v>-378.55000000000018</v>
      </c>
      <c r="H492" s="18">
        <f t="shared" si="96"/>
        <v>3683.8</v>
      </c>
      <c r="I492" s="19">
        <f t="shared" si="97"/>
        <v>-8.0632621545343284</v>
      </c>
      <c r="J492" s="19">
        <f t="shared" si="98"/>
        <v>53.952500000000001</v>
      </c>
      <c r="K492" s="19">
        <f t="shared" si="99"/>
        <v>53.952500000000001</v>
      </c>
    </row>
    <row r="493" spans="1:11" ht="25.5">
      <c r="A493" s="23" t="s">
        <v>50</v>
      </c>
      <c r="B493" s="17" t="s">
        <v>51</v>
      </c>
      <c r="C493" s="18">
        <v>33686.400000000001</v>
      </c>
      <c r="D493" s="18">
        <v>69000</v>
      </c>
      <c r="E493" s="18">
        <v>40424</v>
      </c>
      <c r="F493" s="18">
        <v>38724.42</v>
      </c>
      <c r="G493" s="18">
        <f t="shared" si="95"/>
        <v>5038.0199999999968</v>
      </c>
      <c r="H493" s="18">
        <f t="shared" si="96"/>
        <v>1699.5800000000017</v>
      </c>
      <c r="I493" s="19">
        <f t="shared" si="97"/>
        <v>14.955649757765727</v>
      </c>
      <c r="J493" s="19">
        <f t="shared" si="98"/>
        <v>95.795616465466054</v>
      </c>
      <c r="K493" s="19">
        <f t="shared" si="99"/>
        <v>56.122347826086951</v>
      </c>
    </row>
    <row r="494" spans="1:11">
      <c r="A494" s="24" t="s">
        <v>52</v>
      </c>
      <c r="B494" s="17" t="s">
        <v>53</v>
      </c>
      <c r="C494" s="18">
        <v>33686.400000000001</v>
      </c>
      <c r="D494" s="18">
        <v>69000</v>
      </c>
      <c r="E494" s="18">
        <v>40424</v>
      </c>
      <c r="F494" s="18">
        <v>38724.42</v>
      </c>
      <c r="G494" s="18">
        <f t="shared" si="95"/>
        <v>5038.0199999999968</v>
      </c>
      <c r="H494" s="18">
        <f t="shared" si="96"/>
        <v>1699.5800000000017</v>
      </c>
      <c r="I494" s="19">
        <f t="shared" si="97"/>
        <v>14.955649757765727</v>
      </c>
      <c r="J494" s="19">
        <f t="shared" si="98"/>
        <v>95.795616465466054</v>
      </c>
      <c r="K494" s="19">
        <f t="shared" si="99"/>
        <v>56.122347826086951</v>
      </c>
    </row>
    <row r="495" spans="1:11" ht="25.5">
      <c r="A495" s="25" t="s">
        <v>54</v>
      </c>
      <c r="B495" s="17" t="s">
        <v>55</v>
      </c>
      <c r="C495" s="18">
        <v>33686.400000000001</v>
      </c>
      <c r="D495" s="18">
        <v>69000</v>
      </c>
      <c r="E495" s="18">
        <v>40424</v>
      </c>
      <c r="F495" s="18">
        <v>38724.42</v>
      </c>
      <c r="G495" s="18">
        <f t="shared" si="95"/>
        <v>5038.0199999999968</v>
      </c>
      <c r="H495" s="18">
        <f t="shared" si="96"/>
        <v>1699.5800000000017</v>
      </c>
      <c r="I495" s="19">
        <f t="shared" si="97"/>
        <v>14.955649757765727</v>
      </c>
      <c r="J495" s="19">
        <f t="shared" si="98"/>
        <v>95.795616465466054</v>
      </c>
      <c r="K495" s="19">
        <f t="shared" si="99"/>
        <v>56.122347826086951</v>
      </c>
    </row>
    <row r="496" spans="1:11" ht="25.5">
      <c r="A496" s="26" t="s">
        <v>56</v>
      </c>
      <c r="B496" s="17" t="s">
        <v>57</v>
      </c>
      <c r="C496" s="18">
        <v>33686.400000000001</v>
      </c>
      <c r="D496" s="18">
        <v>69000</v>
      </c>
      <c r="E496" s="18">
        <v>40424</v>
      </c>
      <c r="F496" s="18">
        <v>38724.42</v>
      </c>
      <c r="G496" s="18">
        <f t="shared" si="95"/>
        <v>5038.0199999999968</v>
      </c>
      <c r="H496" s="18">
        <f t="shared" si="96"/>
        <v>1699.5800000000017</v>
      </c>
      <c r="I496" s="19">
        <f t="shared" si="97"/>
        <v>14.955649757765727</v>
      </c>
      <c r="J496" s="19">
        <f t="shared" si="98"/>
        <v>95.795616465466054</v>
      </c>
      <c r="K496" s="19">
        <f t="shared" si="99"/>
        <v>56.122347826086951</v>
      </c>
    </row>
    <row r="497" spans="1:11">
      <c r="A497" s="22" t="s">
        <v>58</v>
      </c>
      <c r="B497" s="17" t="s">
        <v>59</v>
      </c>
      <c r="C497" s="18">
        <v>671816.07</v>
      </c>
      <c r="D497" s="18">
        <v>345462</v>
      </c>
      <c r="E497" s="18">
        <v>324524</v>
      </c>
      <c r="F497" s="18">
        <v>306826.33</v>
      </c>
      <c r="G497" s="18">
        <f t="shared" si="95"/>
        <v>-364989.73999999993</v>
      </c>
      <c r="H497" s="18">
        <f t="shared" si="96"/>
        <v>17697.669999999984</v>
      </c>
      <c r="I497" s="19">
        <f t="shared" si="97"/>
        <v>-54.328819493704572</v>
      </c>
      <c r="J497" s="19">
        <f t="shared" si="98"/>
        <v>94.546575908099257</v>
      </c>
      <c r="K497" s="19">
        <f t="shared" si="99"/>
        <v>88.816231597107645</v>
      </c>
    </row>
    <row r="498" spans="1:11">
      <c r="A498" s="23" t="s">
        <v>60</v>
      </c>
      <c r="B498" s="17" t="s">
        <v>61</v>
      </c>
      <c r="C498" s="18">
        <v>671816.07</v>
      </c>
      <c r="D498" s="18">
        <v>345462</v>
      </c>
      <c r="E498" s="18">
        <v>324524</v>
      </c>
      <c r="F498" s="18">
        <v>306826.33</v>
      </c>
      <c r="G498" s="18">
        <f t="shared" si="95"/>
        <v>-364989.73999999993</v>
      </c>
      <c r="H498" s="18">
        <f t="shared" si="96"/>
        <v>17697.669999999984</v>
      </c>
      <c r="I498" s="19">
        <f t="shared" si="97"/>
        <v>-54.328819493704572</v>
      </c>
      <c r="J498" s="19">
        <f t="shared" si="98"/>
        <v>94.546575908099257</v>
      </c>
      <c r="K498" s="19">
        <f t="shared" si="99"/>
        <v>88.816231597107645</v>
      </c>
    </row>
    <row r="499" spans="1:11">
      <c r="A499" s="16"/>
      <c r="B499" s="17" t="s">
        <v>62</v>
      </c>
      <c r="C499" s="18">
        <v>117997.47</v>
      </c>
      <c r="D499" s="18">
        <v>-120938</v>
      </c>
      <c r="E499" s="18">
        <v>0</v>
      </c>
      <c r="F499" s="18">
        <v>-1815</v>
      </c>
      <c r="G499" s="18">
        <f t="shared" si="95"/>
        <v>-119812.47</v>
      </c>
      <c r="H499" s="18">
        <f t="shared" si="96"/>
        <v>1815</v>
      </c>
      <c r="I499" s="19">
        <f t="shared" si="97"/>
        <v>-101.53816857259736</v>
      </c>
      <c r="J499" s="19">
        <f t="shared" si="98"/>
        <v>0</v>
      </c>
      <c r="K499" s="19">
        <f t="shared" si="99"/>
        <v>1.500768989068779</v>
      </c>
    </row>
    <row r="500" spans="1:11">
      <c r="A500" s="16" t="s">
        <v>63</v>
      </c>
      <c r="B500" s="17" t="s">
        <v>64</v>
      </c>
      <c r="C500" s="18">
        <v>-117997.47</v>
      </c>
      <c r="D500" s="18">
        <v>120938</v>
      </c>
      <c r="E500" s="18">
        <v>0</v>
      </c>
      <c r="F500" s="18">
        <v>1815</v>
      </c>
      <c r="G500" s="18">
        <f t="shared" si="95"/>
        <v>119812.47</v>
      </c>
      <c r="H500" s="18">
        <f t="shared" si="96"/>
        <v>-1815</v>
      </c>
      <c r="I500" s="19">
        <f t="shared" si="97"/>
        <v>-101.53816857259736</v>
      </c>
      <c r="J500" s="19">
        <f t="shared" si="98"/>
        <v>0</v>
      </c>
      <c r="K500" s="19">
        <f t="shared" si="99"/>
        <v>1.500768989068779</v>
      </c>
    </row>
    <row r="501" spans="1:11">
      <c r="A501" s="22" t="s">
        <v>65</v>
      </c>
      <c r="B501" s="17" t="s">
        <v>66</v>
      </c>
      <c r="C501" s="18">
        <v>-117997.47</v>
      </c>
      <c r="D501" s="18">
        <v>120938</v>
      </c>
      <c r="E501" s="18">
        <v>0</v>
      </c>
      <c r="F501" s="18">
        <v>1815</v>
      </c>
      <c r="G501" s="18">
        <f t="shared" si="95"/>
        <v>119812.47</v>
      </c>
      <c r="H501" s="18">
        <f t="shared" si="96"/>
        <v>-1815</v>
      </c>
      <c r="I501" s="19">
        <f t="shared" si="97"/>
        <v>-101.53816857259736</v>
      </c>
      <c r="J501" s="19">
        <f t="shared" si="98"/>
        <v>0</v>
      </c>
      <c r="K501" s="19">
        <f t="shared" si="99"/>
        <v>1.500768989068779</v>
      </c>
    </row>
    <row r="502" spans="1:11" ht="25.5">
      <c r="A502" s="23" t="s">
        <v>79</v>
      </c>
      <c r="B502" s="17" t="s">
        <v>80</v>
      </c>
      <c r="C502" s="18">
        <v>0</v>
      </c>
      <c r="D502" s="18">
        <v>120938</v>
      </c>
      <c r="E502" s="18">
        <v>0</v>
      </c>
      <c r="F502" s="18">
        <v>-100000</v>
      </c>
      <c r="G502" s="18">
        <f t="shared" si="95"/>
        <v>-100000</v>
      </c>
      <c r="H502" s="18">
        <f t="shared" si="96"/>
        <v>100000</v>
      </c>
      <c r="I502" s="19">
        <f t="shared" si="97"/>
        <v>0</v>
      </c>
      <c r="J502" s="19">
        <f t="shared" si="98"/>
        <v>0</v>
      </c>
      <c r="K502" s="19">
        <f t="shared" si="99"/>
        <v>-82.686996642907943</v>
      </c>
    </row>
    <row r="503" spans="1:11">
      <c r="A503" s="27" t="s">
        <v>211</v>
      </c>
      <c r="B503" s="28" t="s">
        <v>212</v>
      </c>
      <c r="C503" s="29"/>
      <c r="D503" s="29"/>
      <c r="E503" s="29"/>
      <c r="F503" s="29"/>
      <c r="G503" s="29"/>
      <c r="H503" s="29"/>
      <c r="I503" s="30"/>
      <c r="J503" s="30"/>
      <c r="K503" s="30"/>
    </row>
    <row r="504" spans="1:11">
      <c r="A504" s="16" t="s">
        <v>24</v>
      </c>
      <c r="B504" s="17" t="s">
        <v>25</v>
      </c>
      <c r="C504" s="18">
        <v>3771494.23</v>
      </c>
      <c r="D504" s="18">
        <v>4336271</v>
      </c>
      <c r="E504" s="18">
        <v>3872290</v>
      </c>
      <c r="F504" s="18">
        <v>4252300.75</v>
      </c>
      <c r="G504" s="18">
        <f t="shared" ref="G504:G529" si="100">F504-C504</f>
        <v>480806.52</v>
      </c>
      <c r="H504" s="18">
        <f t="shared" ref="H504:H529" si="101">E504-F504</f>
        <v>-380010.75</v>
      </c>
      <c r="I504" s="19">
        <f t="shared" ref="I504:I529" si="102">IF(ISERROR(F504/C504),0,F504/C504*100-100)</f>
        <v>12.748435783766283</v>
      </c>
      <c r="J504" s="19">
        <f t="shared" ref="J504:J529" si="103">IF(ISERROR(F504/E504),0,F504/E504*100)</f>
        <v>109.81359221545908</v>
      </c>
      <c r="K504" s="19">
        <f t="shared" ref="K504:K529" si="104">IF(ISERROR(F504/D504),0,F504/D504*100)</f>
        <v>98.063537772431658</v>
      </c>
    </row>
    <row r="505" spans="1:11" ht="25.5">
      <c r="A505" s="22" t="s">
        <v>26</v>
      </c>
      <c r="B505" s="17" t="s">
        <v>27</v>
      </c>
      <c r="C505" s="18">
        <v>490.9</v>
      </c>
      <c r="D505" s="18">
        <v>4512</v>
      </c>
      <c r="E505" s="18">
        <v>4512</v>
      </c>
      <c r="F505" s="18">
        <v>377.99</v>
      </c>
      <c r="G505" s="18">
        <f t="shared" si="100"/>
        <v>-112.90999999999997</v>
      </c>
      <c r="H505" s="18">
        <f t="shared" si="101"/>
        <v>4134.01</v>
      </c>
      <c r="I505" s="19">
        <f t="shared" si="102"/>
        <v>-23.000611122428182</v>
      </c>
      <c r="J505" s="19">
        <f t="shared" si="103"/>
        <v>8.3774379432624109</v>
      </c>
      <c r="K505" s="19">
        <f t="shared" si="104"/>
        <v>8.3774379432624109</v>
      </c>
    </row>
    <row r="506" spans="1:11">
      <c r="A506" s="22" t="s">
        <v>89</v>
      </c>
      <c r="B506" s="17" t="s">
        <v>90</v>
      </c>
      <c r="C506" s="18">
        <v>4984</v>
      </c>
      <c r="D506" s="18">
        <v>0</v>
      </c>
      <c r="E506" s="18">
        <v>0</v>
      </c>
      <c r="F506" s="18">
        <v>0</v>
      </c>
      <c r="G506" s="18">
        <f t="shared" si="100"/>
        <v>-4984</v>
      </c>
      <c r="H506" s="18">
        <f t="shared" si="101"/>
        <v>0</v>
      </c>
      <c r="I506" s="19">
        <f t="shared" si="102"/>
        <v>-100</v>
      </c>
      <c r="J506" s="19">
        <f t="shared" si="103"/>
        <v>0</v>
      </c>
      <c r="K506" s="19">
        <f t="shared" si="104"/>
        <v>0</v>
      </c>
    </row>
    <row r="507" spans="1:11">
      <c r="A507" s="23" t="s">
        <v>91</v>
      </c>
      <c r="B507" s="17" t="s">
        <v>92</v>
      </c>
      <c r="C507" s="18">
        <v>4984</v>
      </c>
      <c r="D507" s="18">
        <v>0</v>
      </c>
      <c r="E507" s="18">
        <v>0</v>
      </c>
      <c r="F507" s="18">
        <v>0</v>
      </c>
      <c r="G507" s="18">
        <f t="shared" si="100"/>
        <v>-4984</v>
      </c>
      <c r="H507" s="18">
        <f t="shared" si="101"/>
        <v>0</v>
      </c>
      <c r="I507" s="19">
        <f t="shared" si="102"/>
        <v>-100</v>
      </c>
      <c r="J507" s="19">
        <f t="shared" si="103"/>
        <v>0</v>
      </c>
      <c r="K507" s="19">
        <f t="shared" si="104"/>
        <v>0</v>
      </c>
    </row>
    <row r="508" spans="1:11">
      <c r="A508" s="24" t="s">
        <v>93</v>
      </c>
      <c r="B508" s="17" t="s">
        <v>94</v>
      </c>
      <c r="C508" s="18">
        <v>4984</v>
      </c>
      <c r="D508" s="18">
        <v>0</v>
      </c>
      <c r="E508" s="18">
        <v>0</v>
      </c>
      <c r="F508" s="18">
        <v>0</v>
      </c>
      <c r="G508" s="18">
        <f t="shared" si="100"/>
        <v>-4984</v>
      </c>
      <c r="H508" s="18">
        <f t="shared" si="101"/>
        <v>0</v>
      </c>
      <c r="I508" s="19">
        <f t="shared" si="102"/>
        <v>-100</v>
      </c>
      <c r="J508" s="19">
        <f t="shared" si="103"/>
        <v>0</v>
      </c>
      <c r="K508" s="19">
        <f t="shared" si="104"/>
        <v>0</v>
      </c>
    </row>
    <row r="509" spans="1:11" ht="25.5">
      <c r="A509" s="25" t="s">
        <v>95</v>
      </c>
      <c r="B509" s="17" t="s">
        <v>96</v>
      </c>
      <c r="C509" s="18">
        <v>4984</v>
      </c>
      <c r="D509" s="18">
        <v>0</v>
      </c>
      <c r="E509" s="18">
        <v>0</v>
      </c>
      <c r="F509" s="18">
        <v>0</v>
      </c>
      <c r="G509" s="18">
        <f t="shared" si="100"/>
        <v>-4984</v>
      </c>
      <c r="H509" s="18">
        <f t="shared" si="101"/>
        <v>0</v>
      </c>
      <c r="I509" s="19">
        <f t="shared" si="102"/>
        <v>-100</v>
      </c>
      <c r="J509" s="19">
        <f t="shared" si="103"/>
        <v>0</v>
      </c>
      <c r="K509" s="19">
        <f t="shared" si="104"/>
        <v>0</v>
      </c>
    </row>
    <row r="510" spans="1:11" ht="25.5">
      <c r="A510" s="26" t="s">
        <v>139</v>
      </c>
      <c r="B510" s="17" t="s">
        <v>140</v>
      </c>
      <c r="C510" s="18">
        <v>4984</v>
      </c>
      <c r="D510" s="18">
        <v>0</v>
      </c>
      <c r="E510" s="18">
        <v>0</v>
      </c>
      <c r="F510" s="18">
        <v>0</v>
      </c>
      <c r="G510" s="18">
        <f t="shared" si="100"/>
        <v>-4984</v>
      </c>
      <c r="H510" s="18">
        <f t="shared" si="101"/>
        <v>0</v>
      </c>
      <c r="I510" s="19">
        <f t="shared" si="102"/>
        <v>-100</v>
      </c>
      <c r="J510" s="19">
        <f t="shared" si="103"/>
        <v>0</v>
      </c>
      <c r="K510" s="19">
        <f t="shared" si="104"/>
        <v>0</v>
      </c>
    </row>
    <row r="511" spans="1:11">
      <c r="A511" s="22" t="s">
        <v>28</v>
      </c>
      <c r="B511" s="17" t="s">
        <v>29</v>
      </c>
      <c r="C511" s="18">
        <v>3766019.33</v>
      </c>
      <c r="D511" s="18">
        <v>4331759</v>
      </c>
      <c r="E511" s="18">
        <v>3867778</v>
      </c>
      <c r="F511" s="18">
        <v>4251922.76</v>
      </c>
      <c r="G511" s="18">
        <f t="shared" si="100"/>
        <v>485903.4299999997</v>
      </c>
      <c r="H511" s="18">
        <f t="shared" si="101"/>
        <v>-384144.75999999978</v>
      </c>
      <c r="I511" s="19">
        <f t="shared" si="102"/>
        <v>12.902308443541628</v>
      </c>
      <c r="J511" s="19">
        <f t="shared" si="103"/>
        <v>109.9319237039975</v>
      </c>
      <c r="K511" s="19">
        <f t="shared" si="104"/>
        <v>98.156955638575454</v>
      </c>
    </row>
    <row r="512" spans="1:11">
      <c r="A512" s="23" t="s">
        <v>30</v>
      </c>
      <c r="B512" s="17" t="s">
        <v>31</v>
      </c>
      <c r="C512" s="18">
        <v>3766019.33</v>
      </c>
      <c r="D512" s="18">
        <v>4331759</v>
      </c>
      <c r="E512" s="18">
        <v>3867778</v>
      </c>
      <c r="F512" s="18">
        <v>4251922.76</v>
      </c>
      <c r="G512" s="18">
        <f t="shared" si="100"/>
        <v>485903.4299999997</v>
      </c>
      <c r="H512" s="18">
        <f t="shared" si="101"/>
        <v>-384144.75999999978</v>
      </c>
      <c r="I512" s="19">
        <f t="shared" si="102"/>
        <v>12.902308443541628</v>
      </c>
      <c r="J512" s="19">
        <f t="shared" si="103"/>
        <v>109.9319237039975</v>
      </c>
      <c r="K512" s="19">
        <f t="shared" si="104"/>
        <v>98.156955638575454</v>
      </c>
    </row>
    <row r="513" spans="1:11">
      <c r="A513" s="16" t="s">
        <v>32</v>
      </c>
      <c r="B513" s="17" t="s">
        <v>33</v>
      </c>
      <c r="C513" s="18">
        <v>3771494.23</v>
      </c>
      <c r="D513" s="18">
        <v>4336271</v>
      </c>
      <c r="E513" s="18">
        <v>3872290</v>
      </c>
      <c r="F513" s="18">
        <v>4252206.25</v>
      </c>
      <c r="G513" s="18">
        <f t="shared" si="100"/>
        <v>480712.02</v>
      </c>
      <c r="H513" s="18">
        <f t="shared" si="101"/>
        <v>-379916.25</v>
      </c>
      <c r="I513" s="19">
        <f t="shared" si="102"/>
        <v>12.745930145569929</v>
      </c>
      <c r="J513" s="19">
        <f t="shared" si="103"/>
        <v>109.81115179906465</v>
      </c>
      <c r="K513" s="19">
        <f t="shared" si="104"/>
        <v>98.061358480593114</v>
      </c>
    </row>
    <row r="514" spans="1:11">
      <c r="A514" s="22" t="s">
        <v>34</v>
      </c>
      <c r="B514" s="17" t="s">
        <v>35</v>
      </c>
      <c r="C514" s="18">
        <v>3771494.23</v>
      </c>
      <c r="D514" s="18">
        <v>4336271</v>
      </c>
      <c r="E514" s="18">
        <v>3872290</v>
      </c>
      <c r="F514" s="18">
        <v>4252206.25</v>
      </c>
      <c r="G514" s="18">
        <f t="shared" si="100"/>
        <v>480712.02</v>
      </c>
      <c r="H514" s="18">
        <f t="shared" si="101"/>
        <v>-379916.25</v>
      </c>
      <c r="I514" s="19">
        <f t="shared" si="102"/>
        <v>12.745930145569929</v>
      </c>
      <c r="J514" s="19">
        <f t="shared" si="103"/>
        <v>109.81115179906465</v>
      </c>
      <c r="K514" s="19">
        <f t="shared" si="104"/>
        <v>98.061358480593114</v>
      </c>
    </row>
    <row r="515" spans="1:11">
      <c r="A515" s="23" t="s">
        <v>36</v>
      </c>
      <c r="B515" s="17" t="s">
        <v>37</v>
      </c>
      <c r="C515" s="18">
        <v>3738492.31</v>
      </c>
      <c r="D515" s="18">
        <v>4274824</v>
      </c>
      <c r="E515" s="18">
        <v>3825739</v>
      </c>
      <c r="F515" s="18">
        <v>4204743.5999999996</v>
      </c>
      <c r="G515" s="18">
        <f t="shared" si="100"/>
        <v>466251.28999999957</v>
      </c>
      <c r="H515" s="18">
        <f t="shared" si="101"/>
        <v>-379004.59999999963</v>
      </c>
      <c r="I515" s="19">
        <f t="shared" si="102"/>
        <v>12.471639670164251</v>
      </c>
      <c r="J515" s="19">
        <f t="shared" si="103"/>
        <v>109.90670299254602</v>
      </c>
      <c r="K515" s="19">
        <f t="shared" si="104"/>
        <v>98.360624905259257</v>
      </c>
    </row>
    <row r="516" spans="1:11">
      <c r="A516" s="24" t="s">
        <v>38</v>
      </c>
      <c r="B516" s="17" t="s">
        <v>39</v>
      </c>
      <c r="C516" s="18">
        <v>3455260.99</v>
      </c>
      <c r="D516" s="18">
        <v>3914890</v>
      </c>
      <c r="E516" s="18">
        <v>3473367</v>
      </c>
      <c r="F516" s="18">
        <v>3848361.23</v>
      </c>
      <c r="G516" s="18">
        <f t="shared" si="100"/>
        <v>393100.23999999976</v>
      </c>
      <c r="H516" s="18">
        <f t="shared" si="101"/>
        <v>-374994.23</v>
      </c>
      <c r="I516" s="19">
        <f t="shared" si="102"/>
        <v>11.376860999434939</v>
      </c>
      <c r="J516" s="19">
        <f t="shared" si="103"/>
        <v>110.79627433553667</v>
      </c>
      <c r="K516" s="19">
        <f t="shared" si="104"/>
        <v>98.300622239705319</v>
      </c>
    </row>
    <row r="517" spans="1:11">
      <c r="A517" s="24" t="s">
        <v>40</v>
      </c>
      <c r="B517" s="17" t="s">
        <v>41</v>
      </c>
      <c r="C517" s="18">
        <v>283231.32</v>
      </c>
      <c r="D517" s="18">
        <v>359934</v>
      </c>
      <c r="E517" s="18">
        <v>352372</v>
      </c>
      <c r="F517" s="18">
        <v>356382.37</v>
      </c>
      <c r="G517" s="18">
        <f t="shared" si="100"/>
        <v>73151.049999999988</v>
      </c>
      <c r="H517" s="18">
        <f t="shared" si="101"/>
        <v>-4010.3699999999953</v>
      </c>
      <c r="I517" s="19">
        <f t="shared" si="102"/>
        <v>25.827316696472693</v>
      </c>
      <c r="J517" s="19">
        <f t="shared" si="103"/>
        <v>101.13810688703984</v>
      </c>
      <c r="K517" s="19">
        <f t="shared" si="104"/>
        <v>99.013255207899221</v>
      </c>
    </row>
    <row r="518" spans="1:11">
      <c r="A518" s="25" t="s">
        <v>42</v>
      </c>
      <c r="B518" s="17" t="s">
        <v>43</v>
      </c>
      <c r="C518" s="18">
        <v>7523.8</v>
      </c>
      <c r="D518" s="18">
        <v>0</v>
      </c>
      <c r="E518" s="18">
        <v>0</v>
      </c>
      <c r="F518" s="18">
        <v>8472.3700000000008</v>
      </c>
      <c r="G518" s="18">
        <f t="shared" si="100"/>
        <v>948.57000000000062</v>
      </c>
      <c r="H518" s="18">
        <f t="shared" si="101"/>
        <v>-8472.3700000000008</v>
      </c>
      <c r="I518" s="19">
        <f t="shared" si="102"/>
        <v>12.60759190834419</v>
      </c>
      <c r="J518" s="19">
        <f t="shared" si="103"/>
        <v>0</v>
      </c>
      <c r="K518" s="19">
        <f t="shared" si="104"/>
        <v>0</v>
      </c>
    </row>
    <row r="519" spans="1:11">
      <c r="A519" s="23" t="s">
        <v>44</v>
      </c>
      <c r="B519" s="17" t="s">
        <v>45</v>
      </c>
      <c r="C519" s="18">
        <v>21893.439999999999</v>
      </c>
      <c r="D519" s="18">
        <v>49923</v>
      </c>
      <c r="E519" s="18">
        <v>35027</v>
      </c>
      <c r="F519" s="18">
        <v>36355.699999999997</v>
      </c>
      <c r="G519" s="18">
        <f t="shared" si="100"/>
        <v>14462.259999999998</v>
      </c>
      <c r="H519" s="18">
        <f t="shared" si="101"/>
        <v>-1328.6999999999971</v>
      </c>
      <c r="I519" s="19">
        <f t="shared" si="102"/>
        <v>66.05750398292821</v>
      </c>
      <c r="J519" s="19">
        <f t="shared" si="103"/>
        <v>103.79335940845633</v>
      </c>
      <c r="K519" s="19">
        <f t="shared" si="104"/>
        <v>72.823548264327059</v>
      </c>
    </row>
    <row r="520" spans="1:11">
      <c r="A520" s="24" t="s">
        <v>46</v>
      </c>
      <c r="B520" s="17" t="s">
        <v>47</v>
      </c>
      <c r="C520" s="18">
        <v>20634.599999999999</v>
      </c>
      <c r="D520" s="18">
        <v>47598</v>
      </c>
      <c r="E520" s="18">
        <v>33842</v>
      </c>
      <c r="F520" s="18">
        <v>34062</v>
      </c>
      <c r="G520" s="18">
        <f t="shared" si="100"/>
        <v>13427.400000000001</v>
      </c>
      <c r="H520" s="18">
        <f t="shared" si="101"/>
        <v>-220</v>
      </c>
      <c r="I520" s="19">
        <f t="shared" si="102"/>
        <v>65.072257276613072</v>
      </c>
      <c r="J520" s="19">
        <f t="shared" si="103"/>
        <v>100.65007978251876</v>
      </c>
      <c r="K520" s="19">
        <f t="shared" si="104"/>
        <v>71.561830329005417</v>
      </c>
    </row>
    <row r="521" spans="1:11">
      <c r="A521" s="24" t="s">
        <v>48</v>
      </c>
      <c r="B521" s="17" t="s">
        <v>49</v>
      </c>
      <c r="C521" s="18">
        <v>1258.8399999999999</v>
      </c>
      <c r="D521" s="18">
        <v>2325</v>
      </c>
      <c r="E521" s="18">
        <v>1185</v>
      </c>
      <c r="F521" s="18">
        <v>2293.6999999999998</v>
      </c>
      <c r="G521" s="18">
        <f t="shared" si="100"/>
        <v>1034.8599999999999</v>
      </c>
      <c r="H521" s="18">
        <f t="shared" si="101"/>
        <v>-1108.6999999999998</v>
      </c>
      <c r="I521" s="19">
        <f t="shared" si="102"/>
        <v>82.207429061675811</v>
      </c>
      <c r="J521" s="19">
        <f t="shared" si="103"/>
        <v>193.56118143459915</v>
      </c>
      <c r="K521" s="19">
        <f t="shared" si="104"/>
        <v>98.653763440860203</v>
      </c>
    </row>
    <row r="522" spans="1:11" ht="25.5">
      <c r="A522" s="23" t="s">
        <v>73</v>
      </c>
      <c r="B522" s="17" t="s">
        <v>74</v>
      </c>
      <c r="C522" s="18">
        <v>10922</v>
      </c>
      <c r="D522" s="18">
        <v>11337</v>
      </c>
      <c r="E522" s="18">
        <v>11337</v>
      </c>
      <c r="F522" s="18">
        <v>10922</v>
      </c>
      <c r="G522" s="18">
        <f t="shared" si="100"/>
        <v>0</v>
      </c>
      <c r="H522" s="18">
        <f t="shared" si="101"/>
        <v>415</v>
      </c>
      <c r="I522" s="19">
        <f t="shared" si="102"/>
        <v>0</v>
      </c>
      <c r="J522" s="19">
        <f t="shared" si="103"/>
        <v>96.339419599541316</v>
      </c>
      <c r="K522" s="19">
        <f t="shared" si="104"/>
        <v>96.339419599541316</v>
      </c>
    </row>
    <row r="523" spans="1:11">
      <c r="A523" s="24" t="s">
        <v>75</v>
      </c>
      <c r="B523" s="17" t="s">
        <v>76</v>
      </c>
      <c r="C523" s="18">
        <v>10922</v>
      </c>
      <c r="D523" s="18">
        <v>11337</v>
      </c>
      <c r="E523" s="18">
        <v>11337</v>
      </c>
      <c r="F523" s="18">
        <v>10922</v>
      </c>
      <c r="G523" s="18">
        <f t="shared" si="100"/>
        <v>0</v>
      </c>
      <c r="H523" s="18">
        <f t="shared" si="101"/>
        <v>415</v>
      </c>
      <c r="I523" s="19">
        <f t="shared" si="102"/>
        <v>0</v>
      </c>
      <c r="J523" s="19">
        <f t="shared" si="103"/>
        <v>96.339419599541316</v>
      </c>
      <c r="K523" s="19">
        <f t="shared" si="104"/>
        <v>96.339419599541316</v>
      </c>
    </row>
    <row r="524" spans="1:11" ht="25.5">
      <c r="A524" s="23" t="s">
        <v>50</v>
      </c>
      <c r="B524" s="17" t="s">
        <v>51</v>
      </c>
      <c r="C524" s="18">
        <v>186.48</v>
      </c>
      <c r="D524" s="18">
        <v>187</v>
      </c>
      <c r="E524" s="18">
        <v>187</v>
      </c>
      <c r="F524" s="18">
        <v>184.95</v>
      </c>
      <c r="G524" s="18">
        <f t="shared" si="100"/>
        <v>-1.5300000000000011</v>
      </c>
      <c r="H524" s="18">
        <f t="shared" si="101"/>
        <v>2.0500000000000114</v>
      </c>
      <c r="I524" s="19">
        <f t="shared" si="102"/>
        <v>-0.82046332046331827</v>
      </c>
      <c r="J524" s="19">
        <f t="shared" si="103"/>
        <v>98.903743315508024</v>
      </c>
      <c r="K524" s="19">
        <f t="shared" si="104"/>
        <v>98.903743315508024</v>
      </c>
    </row>
    <row r="525" spans="1:11">
      <c r="A525" s="24" t="s">
        <v>52</v>
      </c>
      <c r="B525" s="17" t="s">
        <v>53</v>
      </c>
      <c r="C525" s="18">
        <v>186.48</v>
      </c>
      <c r="D525" s="18">
        <v>187</v>
      </c>
      <c r="E525" s="18">
        <v>187</v>
      </c>
      <c r="F525" s="18">
        <v>184.95</v>
      </c>
      <c r="G525" s="18">
        <f t="shared" si="100"/>
        <v>-1.5300000000000011</v>
      </c>
      <c r="H525" s="18">
        <f t="shared" si="101"/>
        <v>2.0500000000000114</v>
      </c>
      <c r="I525" s="19">
        <f t="shared" si="102"/>
        <v>-0.82046332046331827</v>
      </c>
      <c r="J525" s="19">
        <f t="shared" si="103"/>
        <v>98.903743315508024</v>
      </c>
      <c r="K525" s="19">
        <f t="shared" si="104"/>
        <v>98.903743315508024</v>
      </c>
    </row>
    <row r="526" spans="1:11" ht="25.5">
      <c r="A526" s="25" t="s">
        <v>77</v>
      </c>
      <c r="B526" s="17" t="s">
        <v>78</v>
      </c>
      <c r="C526" s="18">
        <v>186.48</v>
      </c>
      <c r="D526" s="18">
        <v>187</v>
      </c>
      <c r="E526" s="18">
        <v>187</v>
      </c>
      <c r="F526" s="18">
        <v>184.95</v>
      </c>
      <c r="G526" s="18">
        <f t="shared" si="100"/>
        <v>-1.5300000000000011</v>
      </c>
      <c r="H526" s="18">
        <f t="shared" si="101"/>
        <v>2.0500000000000114</v>
      </c>
      <c r="I526" s="19">
        <f t="shared" si="102"/>
        <v>-0.82046332046331827</v>
      </c>
      <c r="J526" s="19">
        <f t="shared" si="103"/>
        <v>98.903743315508024</v>
      </c>
      <c r="K526" s="19">
        <f t="shared" si="104"/>
        <v>98.903743315508024</v>
      </c>
    </row>
    <row r="527" spans="1:11">
      <c r="A527" s="16"/>
      <c r="B527" s="17" t="s">
        <v>62</v>
      </c>
      <c r="C527" s="18">
        <v>0</v>
      </c>
      <c r="D527" s="18">
        <v>0</v>
      </c>
      <c r="E527" s="18">
        <v>0</v>
      </c>
      <c r="F527" s="18">
        <v>94.5</v>
      </c>
      <c r="G527" s="18">
        <f t="shared" si="100"/>
        <v>94.5</v>
      </c>
      <c r="H527" s="18">
        <f t="shared" si="101"/>
        <v>-94.5</v>
      </c>
      <c r="I527" s="19">
        <f t="shared" si="102"/>
        <v>0</v>
      </c>
      <c r="J527" s="19">
        <f t="shared" si="103"/>
        <v>0</v>
      </c>
      <c r="K527" s="19">
        <f t="shared" si="104"/>
        <v>0</v>
      </c>
    </row>
    <row r="528" spans="1:11">
      <c r="A528" s="16" t="s">
        <v>63</v>
      </c>
      <c r="B528" s="17" t="s">
        <v>64</v>
      </c>
      <c r="C528" s="18">
        <v>0</v>
      </c>
      <c r="D528" s="18">
        <v>0</v>
      </c>
      <c r="E528" s="18">
        <v>0</v>
      </c>
      <c r="F528" s="18">
        <v>-94.5</v>
      </c>
      <c r="G528" s="18">
        <f t="shared" si="100"/>
        <v>-94.5</v>
      </c>
      <c r="H528" s="18">
        <f t="shared" si="101"/>
        <v>94.5</v>
      </c>
      <c r="I528" s="19">
        <f t="shared" si="102"/>
        <v>0</v>
      </c>
      <c r="J528" s="19">
        <f t="shared" si="103"/>
        <v>0</v>
      </c>
      <c r="K528" s="19">
        <f t="shared" si="104"/>
        <v>0</v>
      </c>
    </row>
    <row r="529" spans="1:11">
      <c r="A529" s="22" t="s">
        <v>65</v>
      </c>
      <c r="B529" s="17" t="s">
        <v>66</v>
      </c>
      <c r="C529" s="18">
        <v>0</v>
      </c>
      <c r="D529" s="18">
        <v>0</v>
      </c>
      <c r="E529" s="18">
        <v>0</v>
      </c>
      <c r="F529" s="18">
        <v>-94.5</v>
      </c>
      <c r="G529" s="18">
        <f t="shared" si="100"/>
        <v>-94.5</v>
      </c>
      <c r="H529" s="18">
        <f t="shared" si="101"/>
        <v>94.5</v>
      </c>
      <c r="I529" s="19">
        <f t="shared" si="102"/>
        <v>0</v>
      </c>
      <c r="J529" s="19">
        <f t="shared" si="103"/>
        <v>0</v>
      </c>
      <c r="K529" s="19">
        <f t="shared" si="104"/>
        <v>0</v>
      </c>
    </row>
    <row r="530" spans="1:11">
      <c r="A530" s="27" t="s">
        <v>108</v>
      </c>
      <c r="B530" s="28" t="s">
        <v>109</v>
      </c>
      <c r="C530" s="29"/>
      <c r="D530" s="29"/>
      <c r="E530" s="29"/>
      <c r="F530" s="29"/>
      <c r="G530" s="29"/>
      <c r="H530" s="29"/>
      <c r="I530" s="30"/>
      <c r="J530" s="30"/>
      <c r="K530" s="30"/>
    </row>
    <row r="531" spans="1:11">
      <c r="A531" s="16" t="s">
        <v>24</v>
      </c>
      <c r="B531" s="17" t="s">
        <v>25</v>
      </c>
      <c r="C531" s="18">
        <v>2523317.85</v>
      </c>
      <c r="D531" s="18">
        <v>22849737</v>
      </c>
      <c r="E531" s="18">
        <v>0</v>
      </c>
      <c r="F531" s="18">
        <v>22684171.289999999</v>
      </c>
      <c r="G531" s="18">
        <f t="shared" ref="G531:G545" si="105">F531-C531</f>
        <v>20160853.439999998</v>
      </c>
      <c r="H531" s="18">
        <f t="shared" ref="H531:H545" si="106">E531-F531</f>
        <v>-22684171.289999999</v>
      </c>
      <c r="I531" s="19">
        <f t="shared" ref="I531:I545" si="107">IF(ISERROR(F531/C531),0,F531/C531*100-100)</f>
        <v>798.98192136198759</v>
      </c>
      <c r="J531" s="19">
        <f t="shared" ref="J531:J545" si="108">IF(ISERROR(F531/E531),0,F531/E531*100)</f>
        <v>0</v>
      </c>
      <c r="K531" s="19">
        <f t="shared" ref="K531:K545" si="109">IF(ISERROR(F531/D531),0,F531/D531*100)</f>
        <v>99.275415248761945</v>
      </c>
    </row>
    <row r="532" spans="1:11">
      <c r="A532" s="22" t="s">
        <v>28</v>
      </c>
      <c r="B532" s="17" t="s">
        <v>29</v>
      </c>
      <c r="C532" s="18">
        <v>2523317.85</v>
      </c>
      <c r="D532" s="18">
        <v>22849737</v>
      </c>
      <c r="E532" s="18">
        <v>0</v>
      </c>
      <c r="F532" s="18">
        <v>22684171.289999999</v>
      </c>
      <c r="G532" s="18">
        <f t="shared" si="105"/>
        <v>20160853.439999998</v>
      </c>
      <c r="H532" s="18">
        <f t="shared" si="106"/>
        <v>-22684171.289999999</v>
      </c>
      <c r="I532" s="19">
        <f t="shared" si="107"/>
        <v>798.98192136198759</v>
      </c>
      <c r="J532" s="19">
        <f t="shared" si="108"/>
        <v>0</v>
      </c>
      <c r="K532" s="19">
        <f t="shared" si="109"/>
        <v>99.275415248761945</v>
      </c>
    </row>
    <row r="533" spans="1:11">
      <c r="A533" s="23" t="s">
        <v>30</v>
      </c>
      <c r="B533" s="17" t="s">
        <v>31</v>
      </c>
      <c r="C533" s="18">
        <v>2523317.85</v>
      </c>
      <c r="D533" s="18">
        <v>22849737</v>
      </c>
      <c r="E533" s="18">
        <v>0</v>
      </c>
      <c r="F533" s="18">
        <v>22684171.289999999</v>
      </c>
      <c r="G533" s="18">
        <f t="shared" si="105"/>
        <v>20160853.439999998</v>
      </c>
      <c r="H533" s="18">
        <f t="shared" si="106"/>
        <v>-22684171.289999999</v>
      </c>
      <c r="I533" s="19">
        <f t="shared" si="107"/>
        <v>798.98192136198759</v>
      </c>
      <c r="J533" s="19">
        <f t="shared" si="108"/>
        <v>0</v>
      </c>
      <c r="K533" s="19">
        <f t="shared" si="109"/>
        <v>99.275415248761945</v>
      </c>
    </row>
    <row r="534" spans="1:11">
      <c r="A534" s="16" t="s">
        <v>32</v>
      </c>
      <c r="B534" s="17" t="s">
        <v>33</v>
      </c>
      <c r="C534" s="18">
        <v>2523317.85</v>
      </c>
      <c r="D534" s="18">
        <v>22849737</v>
      </c>
      <c r="E534" s="18">
        <v>0</v>
      </c>
      <c r="F534" s="18">
        <v>22684171.289999999</v>
      </c>
      <c r="G534" s="18">
        <f t="shared" si="105"/>
        <v>20160853.439999998</v>
      </c>
      <c r="H534" s="18">
        <f t="shared" si="106"/>
        <v>-22684171.289999999</v>
      </c>
      <c r="I534" s="19">
        <f t="shared" si="107"/>
        <v>798.98192136198759</v>
      </c>
      <c r="J534" s="19">
        <f t="shared" si="108"/>
        <v>0</v>
      </c>
      <c r="K534" s="19">
        <f t="shared" si="109"/>
        <v>99.275415248761945</v>
      </c>
    </row>
    <row r="535" spans="1:11">
      <c r="A535" s="22" t="s">
        <v>34</v>
      </c>
      <c r="B535" s="17" t="s">
        <v>35</v>
      </c>
      <c r="C535" s="18">
        <v>2388247.9700000002</v>
      </c>
      <c r="D535" s="18">
        <v>17085862</v>
      </c>
      <c r="E535" s="18">
        <v>0</v>
      </c>
      <c r="F535" s="18">
        <v>17060231.84</v>
      </c>
      <c r="G535" s="18">
        <f t="shared" si="105"/>
        <v>14671983.869999999</v>
      </c>
      <c r="H535" s="18">
        <f t="shared" si="106"/>
        <v>-17060231.84</v>
      </c>
      <c r="I535" s="19">
        <f t="shared" si="107"/>
        <v>614.34089149461306</v>
      </c>
      <c r="J535" s="19">
        <f t="shared" si="108"/>
        <v>0</v>
      </c>
      <c r="K535" s="19">
        <f t="shared" si="109"/>
        <v>99.84999199923304</v>
      </c>
    </row>
    <row r="536" spans="1:11">
      <c r="A536" s="23" t="s">
        <v>36</v>
      </c>
      <c r="B536" s="17" t="s">
        <v>37</v>
      </c>
      <c r="C536" s="18">
        <v>2310555.19</v>
      </c>
      <c r="D536" s="18">
        <v>16498111</v>
      </c>
      <c r="E536" s="18">
        <v>0</v>
      </c>
      <c r="F536" s="18">
        <v>16475483.08</v>
      </c>
      <c r="G536" s="18">
        <f t="shared" si="105"/>
        <v>14164927.890000001</v>
      </c>
      <c r="H536" s="18">
        <f t="shared" si="106"/>
        <v>-16475483.08</v>
      </c>
      <c r="I536" s="19">
        <f t="shared" si="107"/>
        <v>613.05299917982052</v>
      </c>
      <c r="J536" s="19">
        <f t="shared" si="108"/>
        <v>0</v>
      </c>
      <c r="K536" s="19">
        <f t="shared" si="109"/>
        <v>99.862845388784208</v>
      </c>
    </row>
    <row r="537" spans="1:11">
      <c r="A537" s="24" t="s">
        <v>38</v>
      </c>
      <c r="B537" s="17" t="s">
        <v>39</v>
      </c>
      <c r="C537" s="18">
        <v>1562742.25</v>
      </c>
      <c r="D537" s="18">
        <v>15129453</v>
      </c>
      <c r="E537" s="18">
        <v>0</v>
      </c>
      <c r="F537" s="18">
        <v>15124103.27</v>
      </c>
      <c r="G537" s="18">
        <f t="shared" si="105"/>
        <v>13561361.02</v>
      </c>
      <c r="H537" s="18">
        <f t="shared" si="106"/>
        <v>-15124103.27</v>
      </c>
      <c r="I537" s="19">
        <f t="shared" si="107"/>
        <v>867.79256272107568</v>
      </c>
      <c r="J537" s="19">
        <f t="shared" si="108"/>
        <v>0</v>
      </c>
      <c r="K537" s="19">
        <f t="shared" si="109"/>
        <v>99.964640294662331</v>
      </c>
    </row>
    <row r="538" spans="1:11">
      <c r="A538" s="24" t="s">
        <v>40</v>
      </c>
      <c r="B538" s="17" t="s">
        <v>41</v>
      </c>
      <c r="C538" s="18">
        <v>747812.94</v>
      </c>
      <c r="D538" s="18">
        <v>1368658</v>
      </c>
      <c r="E538" s="18">
        <v>0</v>
      </c>
      <c r="F538" s="18">
        <v>1351379.81</v>
      </c>
      <c r="G538" s="18">
        <f t="shared" si="105"/>
        <v>603566.87000000011</v>
      </c>
      <c r="H538" s="18">
        <f t="shared" si="106"/>
        <v>-1351379.81</v>
      </c>
      <c r="I538" s="19">
        <f t="shared" si="107"/>
        <v>80.710942231087927</v>
      </c>
      <c r="J538" s="19">
        <f t="shared" si="108"/>
        <v>0</v>
      </c>
      <c r="K538" s="19">
        <f t="shared" si="109"/>
        <v>98.73758163105758</v>
      </c>
    </row>
    <row r="539" spans="1:11">
      <c r="A539" s="23" t="s">
        <v>44</v>
      </c>
      <c r="B539" s="17" t="s">
        <v>45</v>
      </c>
      <c r="C539" s="18">
        <v>77692.78</v>
      </c>
      <c r="D539" s="18">
        <v>221070</v>
      </c>
      <c r="E539" s="18">
        <v>0</v>
      </c>
      <c r="F539" s="18">
        <v>218068.93</v>
      </c>
      <c r="G539" s="18">
        <f t="shared" si="105"/>
        <v>140376.15</v>
      </c>
      <c r="H539" s="18">
        <f t="shared" si="106"/>
        <v>-218068.93</v>
      </c>
      <c r="I539" s="19">
        <f t="shared" si="107"/>
        <v>180.68107486950527</v>
      </c>
      <c r="J539" s="19">
        <f t="shared" si="108"/>
        <v>0</v>
      </c>
      <c r="K539" s="19">
        <f t="shared" si="109"/>
        <v>98.642479757542858</v>
      </c>
    </row>
    <row r="540" spans="1:11">
      <c r="A540" s="24" t="s">
        <v>48</v>
      </c>
      <c r="B540" s="17" t="s">
        <v>49</v>
      </c>
      <c r="C540" s="18">
        <v>77692.78</v>
      </c>
      <c r="D540" s="18">
        <v>221070</v>
      </c>
      <c r="E540" s="18">
        <v>0</v>
      </c>
      <c r="F540" s="18">
        <v>218068.93</v>
      </c>
      <c r="G540" s="18">
        <f t="shared" si="105"/>
        <v>140376.15</v>
      </c>
      <c r="H540" s="18">
        <f t="shared" si="106"/>
        <v>-218068.93</v>
      </c>
      <c r="I540" s="19">
        <f t="shared" si="107"/>
        <v>180.68107486950527</v>
      </c>
      <c r="J540" s="19">
        <f t="shared" si="108"/>
        <v>0</v>
      </c>
      <c r="K540" s="19">
        <f t="shared" si="109"/>
        <v>98.642479757542858</v>
      </c>
    </row>
    <row r="541" spans="1:11" ht="25.5">
      <c r="A541" s="23" t="s">
        <v>50</v>
      </c>
      <c r="B541" s="17" t="s">
        <v>51</v>
      </c>
      <c r="C541" s="18">
        <v>0</v>
      </c>
      <c r="D541" s="18">
        <v>366681</v>
      </c>
      <c r="E541" s="18">
        <v>0</v>
      </c>
      <c r="F541" s="18">
        <v>366679.83</v>
      </c>
      <c r="G541" s="18">
        <f t="shared" si="105"/>
        <v>366679.83</v>
      </c>
      <c r="H541" s="18">
        <f t="shared" si="106"/>
        <v>-366679.83</v>
      </c>
      <c r="I541" s="19">
        <f t="shared" si="107"/>
        <v>0</v>
      </c>
      <c r="J541" s="19">
        <f t="shared" si="108"/>
        <v>0</v>
      </c>
      <c r="K541" s="19">
        <f t="shared" si="109"/>
        <v>99.999680921563979</v>
      </c>
    </row>
    <row r="542" spans="1:11" ht="25.5">
      <c r="A542" s="24" t="s">
        <v>157</v>
      </c>
      <c r="B542" s="17" t="s">
        <v>158</v>
      </c>
      <c r="C542" s="18">
        <v>0</v>
      </c>
      <c r="D542" s="18">
        <v>366681</v>
      </c>
      <c r="E542" s="18">
        <v>0</v>
      </c>
      <c r="F542" s="18">
        <v>366679.83</v>
      </c>
      <c r="G542" s="18">
        <f t="shared" si="105"/>
        <v>366679.83</v>
      </c>
      <c r="H542" s="18">
        <f t="shared" si="106"/>
        <v>-366679.83</v>
      </c>
      <c r="I542" s="19">
        <f t="shared" si="107"/>
        <v>0</v>
      </c>
      <c r="J542" s="19">
        <f t="shared" si="108"/>
        <v>0</v>
      </c>
      <c r="K542" s="19">
        <f t="shared" si="109"/>
        <v>99.999680921563979</v>
      </c>
    </row>
    <row r="543" spans="1:11" ht="25.5">
      <c r="A543" s="25" t="s">
        <v>159</v>
      </c>
      <c r="B543" s="17" t="s">
        <v>160</v>
      </c>
      <c r="C543" s="18">
        <v>0</v>
      </c>
      <c r="D543" s="18">
        <v>366681</v>
      </c>
      <c r="E543" s="18">
        <v>0</v>
      </c>
      <c r="F543" s="18">
        <v>366679.83</v>
      </c>
      <c r="G543" s="18">
        <f t="shared" si="105"/>
        <v>366679.83</v>
      </c>
      <c r="H543" s="18">
        <f t="shared" si="106"/>
        <v>-366679.83</v>
      </c>
      <c r="I543" s="19">
        <f t="shared" si="107"/>
        <v>0</v>
      </c>
      <c r="J543" s="19">
        <f t="shared" si="108"/>
        <v>0</v>
      </c>
      <c r="K543" s="19">
        <f t="shared" si="109"/>
        <v>99.999680921563979</v>
      </c>
    </row>
    <row r="544" spans="1:11">
      <c r="A544" s="22" t="s">
        <v>58</v>
      </c>
      <c r="B544" s="17" t="s">
        <v>59</v>
      </c>
      <c r="C544" s="18">
        <v>135069.88</v>
      </c>
      <c r="D544" s="18">
        <v>5763875</v>
      </c>
      <c r="E544" s="18">
        <v>0</v>
      </c>
      <c r="F544" s="18">
        <v>5623939.4500000002</v>
      </c>
      <c r="G544" s="18">
        <f t="shared" si="105"/>
        <v>5488869.5700000003</v>
      </c>
      <c r="H544" s="18">
        <f t="shared" si="106"/>
        <v>-5623939.4500000002</v>
      </c>
      <c r="I544" s="19">
        <f t="shared" si="107"/>
        <v>4063.7258062271176</v>
      </c>
      <c r="J544" s="19">
        <f t="shared" si="108"/>
        <v>0</v>
      </c>
      <c r="K544" s="19">
        <f t="shared" si="109"/>
        <v>97.572196655895567</v>
      </c>
    </row>
    <row r="545" spans="1:11">
      <c r="A545" s="23" t="s">
        <v>60</v>
      </c>
      <c r="B545" s="17" t="s">
        <v>61</v>
      </c>
      <c r="C545" s="18">
        <v>135069.88</v>
      </c>
      <c r="D545" s="18">
        <v>5763875</v>
      </c>
      <c r="E545" s="18">
        <v>0</v>
      </c>
      <c r="F545" s="18">
        <v>5623939.4500000002</v>
      </c>
      <c r="G545" s="18">
        <f t="shared" si="105"/>
        <v>5488869.5700000003</v>
      </c>
      <c r="H545" s="18">
        <f t="shared" si="106"/>
        <v>-5623939.4500000002</v>
      </c>
      <c r="I545" s="19">
        <f t="shared" si="107"/>
        <v>4063.7258062271176</v>
      </c>
      <c r="J545" s="19">
        <f t="shared" si="108"/>
        <v>0</v>
      </c>
      <c r="K545" s="19">
        <f t="shared" si="109"/>
        <v>97.572196655895567</v>
      </c>
    </row>
    <row r="546" spans="1:11">
      <c r="A546" s="16"/>
      <c r="B546" s="17"/>
      <c r="C546" s="18"/>
      <c r="D546" s="18"/>
      <c r="E546" s="18"/>
      <c r="F546" s="18"/>
      <c r="G546" s="18"/>
      <c r="H546" s="18"/>
      <c r="I546" s="19"/>
      <c r="J546" s="19"/>
      <c r="K546" s="19"/>
    </row>
    <row r="547" spans="1:11" ht="38.25">
      <c r="A547" s="27"/>
      <c r="B547" s="28" t="s">
        <v>110</v>
      </c>
      <c r="C547" s="29"/>
      <c r="D547" s="29"/>
      <c r="E547" s="29"/>
      <c r="F547" s="29"/>
      <c r="G547" s="29"/>
      <c r="H547" s="29"/>
      <c r="I547" s="30"/>
      <c r="J547" s="30"/>
      <c r="K547" s="30"/>
    </row>
    <row r="548" spans="1:11">
      <c r="A548" s="16" t="s">
        <v>24</v>
      </c>
      <c r="B548" s="17" t="s">
        <v>25</v>
      </c>
      <c r="C548" s="18">
        <v>30828513.48</v>
      </c>
      <c r="D548" s="18">
        <v>43985997</v>
      </c>
      <c r="E548" s="18">
        <v>43734159</v>
      </c>
      <c r="F548" s="18">
        <v>36138550.740000002</v>
      </c>
      <c r="G548" s="18">
        <f t="shared" ref="G548:G591" si="110">F548-C548</f>
        <v>5310037.2600000016</v>
      </c>
      <c r="H548" s="18">
        <f t="shared" ref="H548:H591" si="111">E548-F548</f>
        <v>7595608.2599999979</v>
      </c>
      <c r="I548" s="19">
        <f t="shared" ref="I548:I591" si="112">IF(ISERROR(F548/C548),0,F548/C548*100-100)</f>
        <v>17.224434981092713</v>
      </c>
      <c r="J548" s="19">
        <f t="shared" ref="J548:J591" si="113">IF(ISERROR(F548/E548),0,F548/E548*100)</f>
        <v>82.632321202289504</v>
      </c>
      <c r="K548" s="19">
        <f t="shared" ref="K548:K591" si="114">IF(ISERROR(F548/D548),0,F548/D548*100)</f>
        <v>82.159217034457583</v>
      </c>
    </row>
    <row r="549" spans="1:11">
      <c r="A549" s="22" t="s">
        <v>87</v>
      </c>
      <c r="B549" s="17" t="s">
        <v>88</v>
      </c>
      <c r="C549" s="18">
        <v>13774578.449999999</v>
      </c>
      <c r="D549" s="18">
        <v>22614389</v>
      </c>
      <c r="E549" s="18">
        <v>17601267</v>
      </c>
      <c r="F549" s="18">
        <v>20372791.050000001</v>
      </c>
      <c r="G549" s="18">
        <f t="shared" si="110"/>
        <v>6598212.6000000015</v>
      </c>
      <c r="H549" s="18">
        <f t="shared" si="111"/>
        <v>-2771524.0500000007</v>
      </c>
      <c r="I549" s="19">
        <f t="shared" si="112"/>
        <v>47.901375885662787</v>
      </c>
      <c r="J549" s="19">
        <f t="shared" si="113"/>
        <v>115.74616219389206</v>
      </c>
      <c r="K549" s="19">
        <f t="shared" si="114"/>
        <v>90.087735954307675</v>
      </c>
    </row>
    <row r="550" spans="1:11">
      <c r="A550" s="23" t="s">
        <v>245</v>
      </c>
      <c r="B550" s="17" t="s">
        <v>246</v>
      </c>
      <c r="C550" s="18">
        <v>6336471.0700000003</v>
      </c>
      <c r="D550" s="18">
        <v>0</v>
      </c>
      <c r="E550" s="18">
        <v>0</v>
      </c>
      <c r="F550" s="18">
        <v>0</v>
      </c>
      <c r="G550" s="18">
        <f t="shared" si="110"/>
        <v>-6336471.0700000003</v>
      </c>
      <c r="H550" s="18">
        <f t="shared" si="111"/>
        <v>0</v>
      </c>
      <c r="I550" s="19">
        <f t="shared" si="112"/>
        <v>-100</v>
      </c>
      <c r="J550" s="19">
        <f t="shared" si="113"/>
        <v>0</v>
      </c>
      <c r="K550" s="19">
        <f t="shared" si="114"/>
        <v>0</v>
      </c>
    </row>
    <row r="551" spans="1:11">
      <c r="A551" s="22" t="s">
        <v>89</v>
      </c>
      <c r="B551" s="17" t="s">
        <v>90</v>
      </c>
      <c r="C551" s="18">
        <v>693155.7</v>
      </c>
      <c r="D551" s="18">
        <v>1187407</v>
      </c>
      <c r="E551" s="18">
        <v>73914</v>
      </c>
      <c r="F551" s="18">
        <v>839152.94</v>
      </c>
      <c r="G551" s="18">
        <f t="shared" si="110"/>
        <v>145997.24</v>
      </c>
      <c r="H551" s="18">
        <f t="shared" si="111"/>
        <v>-765238.94</v>
      </c>
      <c r="I551" s="19">
        <f t="shared" si="112"/>
        <v>21.062690532588846</v>
      </c>
      <c r="J551" s="19">
        <f t="shared" si="113"/>
        <v>1135.3098736369293</v>
      </c>
      <c r="K551" s="19">
        <f t="shared" si="114"/>
        <v>70.671045395555183</v>
      </c>
    </row>
    <row r="552" spans="1:11">
      <c r="A552" s="23" t="s">
        <v>91</v>
      </c>
      <c r="B552" s="17" t="s">
        <v>92</v>
      </c>
      <c r="C552" s="18">
        <v>677718.24</v>
      </c>
      <c r="D552" s="18">
        <v>919810</v>
      </c>
      <c r="E552" s="18">
        <v>73914</v>
      </c>
      <c r="F552" s="18">
        <v>642564.42000000004</v>
      </c>
      <c r="G552" s="18">
        <f t="shared" si="110"/>
        <v>-35153.819999999949</v>
      </c>
      <c r="H552" s="18">
        <f t="shared" si="111"/>
        <v>-568650.42000000004</v>
      </c>
      <c r="I552" s="19">
        <f t="shared" si="112"/>
        <v>-5.1870848274645738</v>
      </c>
      <c r="J552" s="19">
        <f t="shared" si="113"/>
        <v>869.34061206266745</v>
      </c>
      <c r="K552" s="19">
        <f t="shared" si="114"/>
        <v>69.858385971015764</v>
      </c>
    </row>
    <row r="553" spans="1:11">
      <c r="A553" s="24" t="s">
        <v>93</v>
      </c>
      <c r="B553" s="17" t="s">
        <v>94</v>
      </c>
      <c r="C553" s="18">
        <v>677718.24</v>
      </c>
      <c r="D553" s="18">
        <v>919810</v>
      </c>
      <c r="E553" s="18">
        <v>73914</v>
      </c>
      <c r="F553" s="18">
        <v>642564.42000000004</v>
      </c>
      <c r="G553" s="18">
        <f t="shared" si="110"/>
        <v>-35153.819999999949</v>
      </c>
      <c r="H553" s="18">
        <f t="shared" si="111"/>
        <v>-568650.42000000004</v>
      </c>
      <c r="I553" s="19">
        <f t="shared" si="112"/>
        <v>-5.1870848274645738</v>
      </c>
      <c r="J553" s="19">
        <f t="shared" si="113"/>
        <v>869.34061206266745</v>
      </c>
      <c r="K553" s="19">
        <f t="shared" si="114"/>
        <v>69.858385971015764</v>
      </c>
    </row>
    <row r="554" spans="1:11" ht="25.5">
      <c r="A554" s="25" t="s">
        <v>95</v>
      </c>
      <c r="B554" s="17" t="s">
        <v>96</v>
      </c>
      <c r="C554" s="18">
        <v>677718.24</v>
      </c>
      <c r="D554" s="18">
        <v>919810</v>
      </c>
      <c r="E554" s="18">
        <v>73914</v>
      </c>
      <c r="F554" s="18">
        <v>642564.42000000004</v>
      </c>
      <c r="G554" s="18">
        <f t="shared" si="110"/>
        <v>-35153.819999999949</v>
      </c>
      <c r="H554" s="18">
        <f t="shared" si="111"/>
        <v>-568650.42000000004</v>
      </c>
      <c r="I554" s="19">
        <f t="shared" si="112"/>
        <v>-5.1870848274645738</v>
      </c>
      <c r="J554" s="19">
        <f t="shared" si="113"/>
        <v>869.34061206266745</v>
      </c>
      <c r="K554" s="19">
        <f t="shared" si="114"/>
        <v>69.858385971015764</v>
      </c>
    </row>
    <row r="555" spans="1:11" ht="25.5">
      <c r="A555" s="26" t="s">
        <v>97</v>
      </c>
      <c r="B555" s="17" t="s">
        <v>98</v>
      </c>
      <c r="C555" s="18">
        <v>12388.32</v>
      </c>
      <c r="D555" s="18">
        <v>9752</v>
      </c>
      <c r="E555" s="18">
        <v>0</v>
      </c>
      <c r="F555" s="18">
        <v>1512</v>
      </c>
      <c r="G555" s="18">
        <f t="shared" si="110"/>
        <v>-10876.32</v>
      </c>
      <c r="H555" s="18">
        <f t="shared" si="111"/>
        <v>-1512</v>
      </c>
      <c r="I555" s="19">
        <f t="shared" si="112"/>
        <v>-87.794955248169245</v>
      </c>
      <c r="J555" s="19">
        <f t="shared" si="113"/>
        <v>0</v>
      </c>
      <c r="K555" s="19">
        <f t="shared" si="114"/>
        <v>15.504511894995899</v>
      </c>
    </row>
    <row r="556" spans="1:11" ht="25.5">
      <c r="A556" s="26" t="s">
        <v>99</v>
      </c>
      <c r="B556" s="17" t="s">
        <v>100</v>
      </c>
      <c r="C556" s="18">
        <v>665329.92000000004</v>
      </c>
      <c r="D556" s="18">
        <v>910058</v>
      </c>
      <c r="E556" s="18">
        <v>73914</v>
      </c>
      <c r="F556" s="18">
        <v>641052.42000000004</v>
      </c>
      <c r="G556" s="18">
        <f t="shared" si="110"/>
        <v>-24277.5</v>
      </c>
      <c r="H556" s="18">
        <f t="shared" si="111"/>
        <v>-567138.42000000004</v>
      </c>
      <c r="I556" s="19">
        <f t="shared" si="112"/>
        <v>-3.648941565712235</v>
      </c>
      <c r="J556" s="19">
        <f t="shared" si="113"/>
        <v>867.29499147658089</v>
      </c>
      <c r="K556" s="19">
        <f t="shared" si="114"/>
        <v>70.44083124372294</v>
      </c>
    </row>
    <row r="557" spans="1:11">
      <c r="A557" s="23" t="s">
        <v>372</v>
      </c>
      <c r="B557" s="17" t="s">
        <v>373</v>
      </c>
      <c r="C557" s="18">
        <v>15437.46</v>
      </c>
      <c r="D557" s="18">
        <v>250148</v>
      </c>
      <c r="E557" s="18">
        <v>0</v>
      </c>
      <c r="F557" s="18">
        <v>179139.82</v>
      </c>
      <c r="G557" s="18">
        <f t="shared" si="110"/>
        <v>163702.36000000002</v>
      </c>
      <c r="H557" s="18">
        <f t="shared" si="111"/>
        <v>-179139.82</v>
      </c>
      <c r="I557" s="19">
        <f t="shared" si="112"/>
        <v>1060.4228934034486</v>
      </c>
      <c r="J557" s="19">
        <f t="shared" si="113"/>
        <v>0</v>
      </c>
      <c r="K557" s="19">
        <f t="shared" si="114"/>
        <v>71.613532788589168</v>
      </c>
    </row>
    <row r="558" spans="1:11">
      <c r="A558" s="24" t="s">
        <v>374</v>
      </c>
      <c r="B558" s="17" t="s">
        <v>375</v>
      </c>
      <c r="C558" s="18">
        <v>15437.46</v>
      </c>
      <c r="D558" s="18">
        <v>250148</v>
      </c>
      <c r="E558" s="18">
        <v>0</v>
      </c>
      <c r="F558" s="18">
        <v>179139.82</v>
      </c>
      <c r="G558" s="18">
        <f t="shared" si="110"/>
        <v>163702.36000000002</v>
      </c>
      <c r="H558" s="18">
        <f t="shared" si="111"/>
        <v>-179139.82</v>
      </c>
      <c r="I558" s="19">
        <f t="shared" si="112"/>
        <v>1060.4228934034486</v>
      </c>
      <c r="J558" s="19">
        <f t="shared" si="113"/>
        <v>0</v>
      </c>
      <c r="K558" s="19">
        <f t="shared" si="114"/>
        <v>71.613532788589168</v>
      </c>
    </row>
    <row r="559" spans="1:11" ht="25.5">
      <c r="A559" s="25" t="s">
        <v>376</v>
      </c>
      <c r="B559" s="17" t="s">
        <v>377</v>
      </c>
      <c r="C559" s="18">
        <v>15437.46</v>
      </c>
      <c r="D559" s="18">
        <v>250148</v>
      </c>
      <c r="E559" s="18">
        <v>0</v>
      </c>
      <c r="F559" s="18">
        <v>179139.82</v>
      </c>
      <c r="G559" s="18">
        <f t="shared" si="110"/>
        <v>163702.36000000002</v>
      </c>
      <c r="H559" s="18">
        <f t="shared" si="111"/>
        <v>-179139.82</v>
      </c>
      <c r="I559" s="19">
        <f t="shared" si="112"/>
        <v>1060.4228934034486</v>
      </c>
      <c r="J559" s="19">
        <f t="shared" si="113"/>
        <v>0</v>
      </c>
      <c r="K559" s="19">
        <f t="shared" si="114"/>
        <v>71.613532788589168</v>
      </c>
    </row>
    <row r="560" spans="1:11" ht="25.5">
      <c r="A560" s="23" t="s">
        <v>147</v>
      </c>
      <c r="B560" s="17" t="s">
        <v>148</v>
      </c>
      <c r="C560" s="18">
        <v>0</v>
      </c>
      <c r="D560" s="18">
        <v>17449</v>
      </c>
      <c r="E560" s="18">
        <v>0</v>
      </c>
      <c r="F560" s="18">
        <v>17448.7</v>
      </c>
      <c r="G560" s="18">
        <f t="shared" si="110"/>
        <v>17448.7</v>
      </c>
      <c r="H560" s="18">
        <f t="shared" si="111"/>
        <v>-17448.7</v>
      </c>
      <c r="I560" s="19">
        <f t="shared" si="112"/>
        <v>0</v>
      </c>
      <c r="J560" s="19">
        <f t="shared" si="113"/>
        <v>0</v>
      </c>
      <c r="K560" s="19">
        <f t="shared" si="114"/>
        <v>99.998280703765261</v>
      </c>
    </row>
    <row r="561" spans="1:11" ht="38.25">
      <c r="A561" s="24" t="s">
        <v>149</v>
      </c>
      <c r="B561" s="17" t="s">
        <v>150</v>
      </c>
      <c r="C561" s="18">
        <v>0</v>
      </c>
      <c r="D561" s="18">
        <v>17449</v>
      </c>
      <c r="E561" s="18">
        <v>0</v>
      </c>
      <c r="F561" s="18">
        <v>17448.7</v>
      </c>
      <c r="G561" s="18">
        <f t="shared" si="110"/>
        <v>17448.7</v>
      </c>
      <c r="H561" s="18">
        <f t="shared" si="111"/>
        <v>-17448.7</v>
      </c>
      <c r="I561" s="19">
        <f t="shared" si="112"/>
        <v>0</v>
      </c>
      <c r="J561" s="19">
        <f t="shared" si="113"/>
        <v>0</v>
      </c>
      <c r="K561" s="19">
        <f t="shared" si="114"/>
        <v>99.998280703765261</v>
      </c>
    </row>
    <row r="562" spans="1:11" ht="51">
      <c r="A562" s="25" t="s">
        <v>151</v>
      </c>
      <c r="B562" s="17" t="s">
        <v>152</v>
      </c>
      <c r="C562" s="18">
        <v>0</v>
      </c>
      <c r="D562" s="18">
        <v>17449</v>
      </c>
      <c r="E562" s="18">
        <v>0</v>
      </c>
      <c r="F562" s="18">
        <v>17448.7</v>
      </c>
      <c r="G562" s="18">
        <f t="shared" si="110"/>
        <v>17448.7</v>
      </c>
      <c r="H562" s="18">
        <f t="shared" si="111"/>
        <v>-17448.7</v>
      </c>
      <c r="I562" s="19">
        <f t="shared" si="112"/>
        <v>0</v>
      </c>
      <c r="J562" s="19">
        <f t="shared" si="113"/>
        <v>0</v>
      </c>
      <c r="K562" s="19">
        <f t="shared" si="114"/>
        <v>99.998280703765261</v>
      </c>
    </row>
    <row r="563" spans="1:11">
      <c r="A563" s="22" t="s">
        <v>28</v>
      </c>
      <c r="B563" s="17" t="s">
        <v>29</v>
      </c>
      <c r="C563" s="18">
        <v>16360779.33</v>
      </c>
      <c r="D563" s="18">
        <v>20184201</v>
      </c>
      <c r="E563" s="18">
        <v>26058978</v>
      </c>
      <c r="F563" s="18">
        <v>14926606.75</v>
      </c>
      <c r="G563" s="18">
        <f t="shared" si="110"/>
        <v>-1434172.58</v>
      </c>
      <c r="H563" s="18">
        <f t="shared" si="111"/>
        <v>11132371.25</v>
      </c>
      <c r="I563" s="19">
        <f t="shared" si="112"/>
        <v>-8.7659184875761014</v>
      </c>
      <c r="J563" s="19">
        <f t="shared" si="113"/>
        <v>57.280092680534132</v>
      </c>
      <c r="K563" s="19">
        <f t="shared" si="114"/>
        <v>73.951932751759657</v>
      </c>
    </row>
    <row r="564" spans="1:11">
      <c r="A564" s="23" t="s">
        <v>30</v>
      </c>
      <c r="B564" s="17" t="s">
        <v>31</v>
      </c>
      <c r="C564" s="18">
        <v>16360779.33</v>
      </c>
      <c r="D564" s="18">
        <v>20184201</v>
      </c>
      <c r="E564" s="18">
        <v>26058978</v>
      </c>
      <c r="F564" s="18">
        <v>14926606.75</v>
      </c>
      <c r="G564" s="18">
        <f t="shared" si="110"/>
        <v>-1434172.58</v>
      </c>
      <c r="H564" s="18">
        <f t="shared" si="111"/>
        <v>11132371.25</v>
      </c>
      <c r="I564" s="19">
        <f t="shared" si="112"/>
        <v>-8.7659184875761014</v>
      </c>
      <c r="J564" s="19">
        <f t="shared" si="113"/>
        <v>57.280092680534132</v>
      </c>
      <c r="K564" s="19">
        <f t="shared" si="114"/>
        <v>73.951932751759657</v>
      </c>
    </row>
    <row r="565" spans="1:11">
      <c r="A565" s="16" t="s">
        <v>32</v>
      </c>
      <c r="B565" s="17" t="s">
        <v>33</v>
      </c>
      <c r="C565" s="18">
        <v>29696139.600000001</v>
      </c>
      <c r="D565" s="18">
        <v>46098160</v>
      </c>
      <c r="E565" s="18">
        <v>43823342</v>
      </c>
      <c r="F565" s="18">
        <v>36374294.469999999</v>
      </c>
      <c r="G565" s="18">
        <f t="shared" si="110"/>
        <v>6678154.8699999973</v>
      </c>
      <c r="H565" s="18">
        <f t="shared" si="111"/>
        <v>7449047.5300000012</v>
      </c>
      <c r="I565" s="19">
        <f t="shared" si="112"/>
        <v>22.488292956435302</v>
      </c>
      <c r="J565" s="19">
        <f t="shared" si="113"/>
        <v>83.002100729789163</v>
      </c>
      <c r="K565" s="19">
        <f t="shared" si="114"/>
        <v>78.906174281142668</v>
      </c>
    </row>
    <row r="566" spans="1:11">
      <c r="A566" s="22" t="s">
        <v>34</v>
      </c>
      <c r="B566" s="17" t="s">
        <v>35</v>
      </c>
      <c r="C566" s="18">
        <v>17098742.57</v>
      </c>
      <c r="D566" s="18">
        <v>32456646</v>
      </c>
      <c r="E566" s="18">
        <v>22983913</v>
      </c>
      <c r="F566" s="18">
        <v>27052304.98</v>
      </c>
      <c r="G566" s="18">
        <f t="shared" si="110"/>
        <v>9953562.4100000001</v>
      </c>
      <c r="H566" s="18">
        <f t="shared" si="111"/>
        <v>-4068391.9800000004</v>
      </c>
      <c r="I566" s="19">
        <f t="shared" si="112"/>
        <v>58.212247884611543</v>
      </c>
      <c r="J566" s="19">
        <f t="shared" si="113"/>
        <v>117.70104150672691</v>
      </c>
      <c r="K566" s="19">
        <f t="shared" si="114"/>
        <v>83.349046540421952</v>
      </c>
    </row>
    <row r="567" spans="1:11">
      <c r="A567" s="23" t="s">
        <v>36</v>
      </c>
      <c r="B567" s="17" t="s">
        <v>37</v>
      </c>
      <c r="C567" s="18">
        <v>9526178.1699999999</v>
      </c>
      <c r="D567" s="18">
        <v>15917599</v>
      </c>
      <c r="E567" s="18">
        <v>12050425</v>
      </c>
      <c r="F567" s="18">
        <v>12997994.52</v>
      </c>
      <c r="G567" s="18">
        <f t="shared" si="110"/>
        <v>3471816.3499999996</v>
      </c>
      <c r="H567" s="18">
        <f t="shared" si="111"/>
        <v>-947569.51999999955</v>
      </c>
      <c r="I567" s="19">
        <f t="shared" si="112"/>
        <v>36.445007515537554</v>
      </c>
      <c r="J567" s="19">
        <f t="shared" si="113"/>
        <v>107.86337013009914</v>
      </c>
      <c r="K567" s="19">
        <f t="shared" si="114"/>
        <v>81.658009603081467</v>
      </c>
    </row>
    <row r="568" spans="1:11">
      <c r="A568" s="24" t="s">
        <v>38</v>
      </c>
      <c r="B568" s="17" t="s">
        <v>39</v>
      </c>
      <c r="C568" s="18">
        <v>2111496.86</v>
      </c>
      <c r="D568" s="18">
        <v>2872154</v>
      </c>
      <c r="E568" s="18">
        <v>1923207</v>
      </c>
      <c r="F568" s="18">
        <v>2414592.5499999998</v>
      </c>
      <c r="G568" s="18">
        <f t="shared" si="110"/>
        <v>303095.68999999994</v>
      </c>
      <c r="H568" s="18">
        <f t="shared" si="111"/>
        <v>-491385.54999999981</v>
      </c>
      <c r="I568" s="19">
        <f t="shared" si="112"/>
        <v>14.354541356031177</v>
      </c>
      <c r="J568" s="19">
        <f t="shared" si="113"/>
        <v>125.55032037632974</v>
      </c>
      <c r="K568" s="19">
        <f t="shared" si="114"/>
        <v>84.069048874120256</v>
      </c>
    </row>
    <row r="569" spans="1:11">
      <c r="A569" s="24" t="s">
        <v>40</v>
      </c>
      <c r="B569" s="17" t="s">
        <v>41</v>
      </c>
      <c r="C569" s="18">
        <v>7414681.3099999996</v>
      </c>
      <c r="D569" s="18">
        <v>13045445</v>
      </c>
      <c r="E569" s="18">
        <v>10127218</v>
      </c>
      <c r="F569" s="18">
        <v>10583401.970000001</v>
      </c>
      <c r="G569" s="18">
        <f t="shared" si="110"/>
        <v>3168720.6600000011</v>
      </c>
      <c r="H569" s="18">
        <f t="shared" si="111"/>
        <v>-456183.97000000067</v>
      </c>
      <c r="I569" s="19">
        <f t="shared" si="112"/>
        <v>42.735763379694077</v>
      </c>
      <c r="J569" s="19">
        <f t="shared" si="113"/>
        <v>104.50453392037183</v>
      </c>
      <c r="K569" s="19">
        <f t="shared" si="114"/>
        <v>81.127182476335619</v>
      </c>
    </row>
    <row r="570" spans="1:11">
      <c r="A570" s="25" t="s">
        <v>42</v>
      </c>
      <c r="B570" s="17" t="s">
        <v>43</v>
      </c>
      <c r="C570" s="18">
        <v>76564.02</v>
      </c>
      <c r="D570" s="18">
        <v>0</v>
      </c>
      <c r="E570" s="18">
        <v>0</v>
      </c>
      <c r="F570" s="18">
        <v>55012.34</v>
      </c>
      <c r="G570" s="18">
        <f t="shared" si="110"/>
        <v>-21551.680000000008</v>
      </c>
      <c r="H570" s="18">
        <f t="shared" si="111"/>
        <v>-55012.34</v>
      </c>
      <c r="I570" s="19">
        <f t="shared" si="112"/>
        <v>-28.148574225857018</v>
      </c>
      <c r="J570" s="19">
        <f t="shared" si="113"/>
        <v>0</v>
      </c>
      <c r="K570" s="19">
        <f t="shared" si="114"/>
        <v>0</v>
      </c>
    </row>
    <row r="571" spans="1:11">
      <c r="A571" s="23" t="s">
        <v>44</v>
      </c>
      <c r="B571" s="17" t="s">
        <v>45</v>
      </c>
      <c r="C571" s="18">
        <v>614127.31999999995</v>
      </c>
      <c r="D571" s="18">
        <v>1226299</v>
      </c>
      <c r="E571" s="18">
        <v>190856</v>
      </c>
      <c r="F571" s="18">
        <v>880177.95</v>
      </c>
      <c r="G571" s="18">
        <f t="shared" si="110"/>
        <v>266050.63</v>
      </c>
      <c r="H571" s="18">
        <f t="shared" si="111"/>
        <v>-689321.95</v>
      </c>
      <c r="I571" s="19">
        <f t="shared" si="112"/>
        <v>43.321738234996616</v>
      </c>
      <c r="J571" s="19">
        <f t="shared" si="113"/>
        <v>461.17384310684491</v>
      </c>
      <c r="K571" s="19">
        <f t="shared" si="114"/>
        <v>71.77515026922471</v>
      </c>
    </row>
    <row r="572" spans="1:11">
      <c r="A572" s="24" t="s">
        <v>46</v>
      </c>
      <c r="B572" s="17" t="s">
        <v>47</v>
      </c>
      <c r="C572" s="18">
        <v>589252.81000000006</v>
      </c>
      <c r="D572" s="18">
        <v>884251</v>
      </c>
      <c r="E572" s="18">
        <v>165556</v>
      </c>
      <c r="F572" s="18">
        <v>705375.88</v>
      </c>
      <c r="G572" s="18">
        <f t="shared" si="110"/>
        <v>116123.06999999995</v>
      </c>
      <c r="H572" s="18">
        <f t="shared" si="111"/>
        <v>-539819.88</v>
      </c>
      <c r="I572" s="19">
        <f t="shared" si="112"/>
        <v>19.706833472716042</v>
      </c>
      <c r="J572" s="19">
        <f t="shared" si="113"/>
        <v>426.06482398704975</v>
      </c>
      <c r="K572" s="19">
        <f t="shared" si="114"/>
        <v>79.771001672602011</v>
      </c>
    </row>
    <row r="573" spans="1:11">
      <c r="A573" s="24" t="s">
        <v>48</v>
      </c>
      <c r="B573" s="17" t="s">
        <v>49</v>
      </c>
      <c r="C573" s="18">
        <v>24874.51</v>
      </c>
      <c r="D573" s="18">
        <v>342048</v>
      </c>
      <c r="E573" s="18">
        <v>25300</v>
      </c>
      <c r="F573" s="18">
        <v>174802.07</v>
      </c>
      <c r="G573" s="18">
        <f t="shared" si="110"/>
        <v>149927.56</v>
      </c>
      <c r="H573" s="18">
        <f t="shared" si="111"/>
        <v>-149502.07</v>
      </c>
      <c r="I573" s="19">
        <f t="shared" si="112"/>
        <v>602.73573228176156</v>
      </c>
      <c r="J573" s="19">
        <f t="shared" si="113"/>
        <v>690.91727272727269</v>
      </c>
      <c r="K573" s="19">
        <f t="shared" si="114"/>
        <v>51.104543806717182</v>
      </c>
    </row>
    <row r="574" spans="1:11" ht="25.5">
      <c r="A574" s="23" t="s">
        <v>73</v>
      </c>
      <c r="B574" s="17" t="s">
        <v>74</v>
      </c>
      <c r="C574" s="18">
        <v>549437.18000000005</v>
      </c>
      <c r="D574" s="18">
        <v>5383932</v>
      </c>
      <c r="E574" s="18">
        <v>664874</v>
      </c>
      <c r="F574" s="18">
        <v>4315873.7</v>
      </c>
      <c r="G574" s="18">
        <f t="shared" si="110"/>
        <v>3766436.52</v>
      </c>
      <c r="H574" s="18">
        <f t="shared" si="111"/>
        <v>-3650999.7</v>
      </c>
      <c r="I574" s="19">
        <f t="shared" si="112"/>
        <v>685.50812669794198</v>
      </c>
      <c r="J574" s="19">
        <f t="shared" si="113"/>
        <v>649.12655630991742</v>
      </c>
      <c r="K574" s="19">
        <f t="shared" si="114"/>
        <v>80.162113860279078</v>
      </c>
    </row>
    <row r="575" spans="1:11">
      <c r="A575" s="24" t="s">
        <v>75</v>
      </c>
      <c r="B575" s="17" t="s">
        <v>76</v>
      </c>
      <c r="C575" s="18">
        <v>549437.18000000005</v>
      </c>
      <c r="D575" s="18">
        <v>5383932</v>
      </c>
      <c r="E575" s="18">
        <v>664874</v>
      </c>
      <c r="F575" s="18">
        <v>4315873.7</v>
      </c>
      <c r="G575" s="18">
        <f t="shared" si="110"/>
        <v>3766436.52</v>
      </c>
      <c r="H575" s="18">
        <f t="shared" si="111"/>
        <v>-3650999.7</v>
      </c>
      <c r="I575" s="19">
        <f t="shared" si="112"/>
        <v>685.50812669794198</v>
      </c>
      <c r="J575" s="19">
        <f t="shared" si="113"/>
        <v>649.12655630991742</v>
      </c>
      <c r="K575" s="19">
        <f t="shared" si="114"/>
        <v>80.162113860279078</v>
      </c>
    </row>
    <row r="576" spans="1:11" ht="25.5">
      <c r="A576" s="23" t="s">
        <v>50</v>
      </c>
      <c r="B576" s="17" t="s">
        <v>51</v>
      </c>
      <c r="C576" s="18">
        <v>6408999.9000000004</v>
      </c>
      <c r="D576" s="18">
        <v>9928816</v>
      </c>
      <c r="E576" s="18">
        <v>10077758</v>
      </c>
      <c r="F576" s="18">
        <v>8858258.8100000005</v>
      </c>
      <c r="G576" s="18">
        <f t="shared" si="110"/>
        <v>2449258.91</v>
      </c>
      <c r="H576" s="18">
        <f t="shared" si="111"/>
        <v>1219499.1899999995</v>
      </c>
      <c r="I576" s="19">
        <f t="shared" si="112"/>
        <v>38.21592991443174</v>
      </c>
      <c r="J576" s="19">
        <f t="shared" si="113"/>
        <v>87.899102260641698</v>
      </c>
      <c r="K576" s="19">
        <f t="shared" si="114"/>
        <v>89.217675199137545</v>
      </c>
    </row>
    <row r="577" spans="1:11">
      <c r="A577" s="24" t="s">
        <v>52</v>
      </c>
      <c r="B577" s="17" t="s">
        <v>53</v>
      </c>
      <c r="C577" s="18">
        <v>43679.91</v>
      </c>
      <c r="D577" s="18">
        <v>46800</v>
      </c>
      <c r="E577" s="18">
        <v>46800</v>
      </c>
      <c r="F577" s="18">
        <v>46800</v>
      </c>
      <c r="G577" s="18">
        <f t="shared" si="110"/>
        <v>3120.0899999999965</v>
      </c>
      <c r="H577" s="18">
        <f t="shared" si="111"/>
        <v>0</v>
      </c>
      <c r="I577" s="19">
        <f t="shared" si="112"/>
        <v>7.1430779046934845</v>
      </c>
      <c r="J577" s="19">
        <f t="shared" si="113"/>
        <v>100</v>
      </c>
      <c r="K577" s="19">
        <f t="shared" si="114"/>
        <v>100</v>
      </c>
    </row>
    <row r="578" spans="1:11" ht="25.5">
      <c r="A578" s="25" t="s">
        <v>54</v>
      </c>
      <c r="B578" s="17" t="s">
        <v>55</v>
      </c>
      <c r="C578" s="18">
        <v>43679.91</v>
      </c>
      <c r="D578" s="18">
        <v>46800</v>
      </c>
      <c r="E578" s="18">
        <v>46800</v>
      </c>
      <c r="F578" s="18">
        <v>46800</v>
      </c>
      <c r="G578" s="18">
        <f t="shared" si="110"/>
        <v>3120.0899999999965</v>
      </c>
      <c r="H578" s="18">
        <f t="shared" si="111"/>
        <v>0</v>
      </c>
      <c r="I578" s="19">
        <f t="shared" si="112"/>
        <v>7.1430779046934845</v>
      </c>
      <c r="J578" s="19">
        <f t="shared" si="113"/>
        <v>100</v>
      </c>
      <c r="K578" s="19">
        <f t="shared" si="114"/>
        <v>100</v>
      </c>
    </row>
    <row r="579" spans="1:11" ht="25.5">
      <c r="A579" s="26" t="s">
        <v>56</v>
      </c>
      <c r="B579" s="17" t="s">
        <v>57</v>
      </c>
      <c r="C579" s="18">
        <v>43200</v>
      </c>
      <c r="D579" s="18">
        <v>46800</v>
      </c>
      <c r="E579" s="18">
        <v>46800</v>
      </c>
      <c r="F579" s="18">
        <v>46800</v>
      </c>
      <c r="G579" s="18">
        <f t="shared" si="110"/>
        <v>3600</v>
      </c>
      <c r="H579" s="18">
        <f t="shared" si="111"/>
        <v>0</v>
      </c>
      <c r="I579" s="19">
        <f t="shared" si="112"/>
        <v>8.3333333333333286</v>
      </c>
      <c r="J579" s="19">
        <f t="shared" si="113"/>
        <v>100</v>
      </c>
      <c r="K579" s="19">
        <f t="shared" si="114"/>
        <v>100</v>
      </c>
    </row>
    <row r="580" spans="1:11" ht="25.5">
      <c r="A580" s="26" t="s">
        <v>231</v>
      </c>
      <c r="B580" s="17" t="s">
        <v>232</v>
      </c>
      <c r="C580" s="18">
        <v>479.91</v>
      </c>
      <c r="D580" s="18">
        <v>0</v>
      </c>
      <c r="E580" s="18">
        <v>0</v>
      </c>
      <c r="F580" s="18">
        <v>0</v>
      </c>
      <c r="G580" s="18">
        <f t="shared" si="110"/>
        <v>-479.91</v>
      </c>
      <c r="H580" s="18">
        <f t="shared" si="111"/>
        <v>0</v>
      </c>
      <c r="I580" s="19">
        <f t="shared" si="112"/>
        <v>-100</v>
      </c>
      <c r="J580" s="19">
        <f t="shared" si="113"/>
        <v>0</v>
      </c>
      <c r="K580" s="19">
        <f t="shared" si="114"/>
        <v>0</v>
      </c>
    </row>
    <row r="581" spans="1:11" ht="51">
      <c r="A581" s="24" t="s">
        <v>153</v>
      </c>
      <c r="B581" s="17" t="s">
        <v>154</v>
      </c>
      <c r="C581" s="18">
        <v>14677.01</v>
      </c>
      <c r="D581" s="18">
        <v>4066</v>
      </c>
      <c r="E581" s="18">
        <v>0</v>
      </c>
      <c r="F581" s="18">
        <v>4051.91</v>
      </c>
      <c r="G581" s="18">
        <f t="shared" si="110"/>
        <v>-10625.1</v>
      </c>
      <c r="H581" s="18">
        <f t="shared" si="111"/>
        <v>-4051.91</v>
      </c>
      <c r="I581" s="19">
        <f t="shared" si="112"/>
        <v>-72.392810252224393</v>
      </c>
      <c r="J581" s="19">
        <f t="shared" si="113"/>
        <v>0</v>
      </c>
      <c r="K581" s="19">
        <f t="shared" si="114"/>
        <v>99.653467781603538</v>
      </c>
    </row>
    <row r="582" spans="1:11" ht="38.25">
      <c r="A582" s="25" t="s">
        <v>155</v>
      </c>
      <c r="B582" s="17" t="s">
        <v>156</v>
      </c>
      <c r="C582" s="18">
        <v>14677.01</v>
      </c>
      <c r="D582" s="18">
        <v>4066</v>
      </c>
      <c r="E582" s="18">
        <v>0</v>
      </c>
      <c r="F582" s="18">
        <v>4051.91</v>
      </c>
      <c r="G582" s="18">
        <f t="shared" si="110"/>
        <v>-10625.1</v>
      </c>
      <c r="H582" s="18">
        <f t="shared" si="111"/>
        <v>-4051.91</v>
      </c>
      <c r="I582" s="19">
        <f t="shared" si="112"/>
        <v>-72.392810252224393</v>
      </c>
      <c r="J582" s="19">
        <f t="shared" si="113"/>
        <v>0</v>
      </c>
      <c r="K582" s="19">
        <f t="shared" si="114"/>
        <v>99.653467781603538</v>
      </c>
    </row>
    <row r="583" spans="1:11" ht="25.5">
      <c r="A583" s="24" t="s">
        <v>157</v>
      </c>
      <c r="B583" s="17" t="s">
        <v>158</v>
      </c>
      <c r="C583" s="18">
        <v>14051.91</v>
      </c>
      <c r="D583" s="18">
        <v>0</v>
      </c>
      <c r="E583" s="18">
        <v>0</v>
      </c>
      <c r="F583" s="18">
        <v>0</v>
      </c>
      <c r="G583" s="18">
        <f t="shared" si="110"/>
        <v>-14051.91</v>
      </c>
      <c r="H583" s="18">
        <f t="shared" si="111"/>
        <v>0</v>
      </c>
      <c r="I583" s="19">
        <f t="shared" si="112"/>
        <v>-100</v>
      </c>
      <c r="J583" s="19">
        <f t="shared" si="113"/>
        <v>0</v>
      </c>
      <c r="K583" s="19">
        <f t="shared" si="114"/>
        <v>0</v>
      </c>
    </row>
    <row r="584" spans="1:11" ht="38.25">
      <c r="A584" s="25" t="s">
        <v>179</v>
      </c>
      <c r="B584" s="17" t="s">
        <v>180</v>
      </c>
      <c r="C584" s="18">
        <v>14051.91</v>
      </c>
      <c r="D584" s="18">
        <v>0</v>
      </c>
      <c r="E584" s="18">
        <v>0</v>
      </c>
      <c r="F584" s="18">
        <v>0</v>
      </c>
      <c r="G584" s="18">
        <f t="shared" si="110"/>
        <v>-14051.91</v>
      </c>
      <c r="H584" s="18">
        <f t="shared" si="111"/>
        <v>0</v>
      </c>
      <c r="I584" s="19">
        <f t="shared" si="112"/>
        <v>-100</v>
      </c>
      <c r="J584" s="19">
        <f t="shared" si="113"/>
        <v>0</v>
      </c>
      <c r="K584" s="19">
        <f t="shared" si="114"/>
        <v>0</v>
      </c>
    </row>
    <row r="585" spans="1:11">
      <c r="A585" s="24" t="s">
        <v>181</v>
      </c>
      <c r="B585" s="17" t="s">
        <v>182</v>
      </c>
      <c r="C585" s="18">
        <v>6336591.0700000003</v>
      </c>
      <c r="D585" s="18">
        <v>9877950</v>
      </c>
      <c r="E585" s="18">
        <v>10030958</v>
      </c>
      <c r="F585" s="18">
        <v>8807406.9000000004</v>
      </c>
      <c r="G585" s="18">
        <f t="shared" si="110"/>
        <v>2470815.83</v>
      </c>
      <c r="H585" s="18">
        <f t="shared" si="111"/>
        <v>1223551.0999999996</v>
      </c>
      <c r="I585" s="19">
        <f t="shared" si="112"/>
        <v>38.99282441781429</v>
      </c>
      <c r="J585" s="19">
        <f t="shared" si="113"/>
        <v>87.802250791998134</v>
      </c>
      <c r="K585" s="19">
        <f t="shared" si="114"/>
        <v>89.162294808133268</v>
      </c>
    </row>
    <row r="586" spans="1:11">
      <c r="A586" s="22" t="s">
        <v>58</v>
      </c>
      <c r="B586" s="17" t="s">
        <v>59</v>
      </c>
      <c r="C586" s="18">
        <v>12597397.029999999</v>
      </c>
      <c r="D586" s="18">
        <v>13641514</v>
      </c>
      <c r="E586" s="18">
        <v>20839429</v>
      </c>
      <c r="F586" s="18">
        <v>9321989.4900000002</v>
      </c>
      <c r="G586" s="18">
        <f t="shared" si="110"/>
        <v>-3275407.5399999991</v>
      </c>
      <c r="H586" s="18">
        <f t="shared" si="111"/>
        <v>11517439.51</v>
      </c>
      <c r="I586" s="19">
        <f t="shared" si="112"/>
        <v>-26.000669282708159</v>
      </c>
      <c r="J586" s="19">
        <f t="shared" si="113"/>
        <v>44.732461191714997</v>
      </c>
      <c r="K586" s="19">
        <f t="shared" si="114"/>
        <v>68.335446417457774</v>
      </c>
    </row>
    <row r="587" spans="1:11">
      <c r="A587" s="23" t="s">
        <v>60</v>
      </c>
      <c r="B587" s="17" t="s">
        <v>61</v>
      </c>
      <c r="C587" s="18">
        <v>12597397.029999999</v>
      </c>
      <c r="D587" s="18">
        <v>13641514</v>
      </c>
      <c r="E587" s="18">
        <v>20839429</v>
      </c>
      <c r="F587" s="18">
        <v>9321989.4900000002</v>
      </c>
      <c r="G587" s="18">
        <f t="shared" si="110"/>
        <v>-3275407.5399999991</v>
      </c>
      <c r="H587" s="18">
        <f t="shared" si="111"/>
        <v>11517439.51</v>
      </c>
      <c r="I587" s="19">
        <f t="shared" si="112"/>
        <v>-26.000669282708159</v>
      </c>
      <c r="J587" s="19">
        <f t="shared" si="113"/>
        <v>44.732461191714997</v>
      </c>
      <c r="K587" s="19">
        <f t="shared" si="114"/>
        <v>68.335446417457774</v>
      </c>
    </row>
    <row r="588" spans="1:11">
      <c r="A588" s="16"/>
      <c r="B588" s="17" t="s">
        <v>62</v>
      </c>
      <c r="C588" s="18">
        <v>1132373.8799999999</v>
      </c>
      <c r="D588" s="18">
        <v>-2112163</v>
      </c>
      <c r="E588" s="18">
        <v>-89183</v>
      </c>
      <c r="F588" s="18">
        <v>-235743.73</v>
      </c>
      <c r="G588" s="18">
        <f t="shared" si="110"/>
        <v>-1368117.6099999999</v>
      </c>
      <c r="H588" s="18">
        <f t="shared" si="111"/>
        <v>146560.73000000001</v>
      </c>
      <c r="I588" s="19">
        <f t="shared" si="112"/>
        <v>-120.81854184061541</v>
      </c>
      <c r="J588" s="19">
        <f t="shared" si="113"/>
        <v>264.3370709664398</v>
      </c>
      <c r="K588" s="19">
        <f t="shared" si="114"/>
        <v>11.161247024969191</v>
      </c>
    </row>
    <row r="589" spans="1:11">
      <c r="A589" s="16" t="s">
        <v>63</v>
      </c>
      <c r="B589" s="17" t="s">
        <v>64</v>
      </c>
      <c r="C589" s="18">
        <v>-1132373.8799999999</v>
      </c>
      <c r="D589" s="18">
        <v>2112163</v>
      </c>
      <c r="E589" s="18">
        <v>89183</v>
      </c>
      <c r="F589" s="18">
        <v>235743.73</v>
      </c>
      <c r="G589" s="18">
        <f t="shared" si="110"/>
        <v>1368117.6099999999</v>
      </c>
      <c r="H589" s="18">
        <f t="shared" si="111"/>
        <v>-146560.73000000001</v>
      </c>
      <c r="I589" s="19">
        <f t="shared" si="112"/>
        <v>-120.81854184061541</v>
      </c>
      <c r="J589" s="19">
        <f t="shared" si="113"/>
        <v>264.3370709664398</v>
      </c>
      <c r="K589" s="19">
        <f t="shared" si="114"/>
        <v>11.161247024969191</v>
      </c>
    </row>
    <row r="590" spans="1:11">
      <c r="A590" s="22" t="s">
        <v>65</v>
      </c>
      <c r="B590" s="17" t="s">
        <v>66</v>
      </c>
      <c r="C590" s="18">
        <v>-1132373.8799999999</v>
      </c>
      <c r="D590" s="18">
        <v>2112163</v>
      </c>
      <c r="E590" s="18">
        <v>89183</v>
      </c>
      <c r="F590" s="18">
        <v>235743.73</v>
      </c>
      <c r="G590" s="18">
        <f t="shared" si="110"/>
        <v>1368117.6099999999</v>
      </c>
      <c r="H590" s="18">
        <f t="shared" si="111"/>
        <v>-146560.73000000001</v>
      </c>
      <c r="I590" s="19">
        <f t="shared" si="112"/>
        <v>-120.81854184061541</v>
      </c>
      <c r="J590" s="19">
        <f t="shared" si="113"/>
        <v>264.3370709664398</v>
      </c>
      <c r="K590" s="19">
        <f t="shared" si="114"/>
        <v>11.161247024969191</v>
      </c>
    </row>
    <row r="591" spans="1:11" ht="25.5">
      <c r="A591" s="23" t="s">
        <v>103</v>
      </c>
      <c r="B591" s="17" t="s">
        <v>104</v>
      </c>
      <c r="C591" s="18">
        <v>-1175797.05</v>
      </c>
      <c r="D591" s="18">
        <v>2112163</v>
      </c>
      <c r="E591" s="18">
        <v>89183</v>
      </c>
      <c r="F591" s="18">
        <v>-2300526.21</v>
      </c>
      <c r="G591" s="18">
        <f t="shared" si="110"/>
        <v>-1124729.1599999999</v>
      </c>
      <c r="H591" s="18">
        <f t="shared" si="111"/>
        <v>2389709.21</v>
      </c>
      <c r="I591" s="19">
        <f t="shared" si="112"/>
        <v>95.656742802680071</v>
      </c>
      <c r="J591" s="19">
        <f t="shared" si="113"/>
        <v>-2579.5568774317976</v>
      </c>
      <c r="K591" s="19">
        <f t="shared" si="114"/>
        <v>-108.91802431914581</v>
      </c>
    </row>
    <row r="592" spans="1:11" ht="25.5">
      <c r="A592" s="27" t="s">
        <v>111</v>
      </c>
      <c r="B592" s="28" t="s">
        <v>112</v>
      </c>
      <c r="C592" s="29"/>
      <c r="D592" s="29"/>
      <c r="E592" s="29"/>
      <c r="F592" s="29"/>
      <c r="G592" s="29"/>
      <c r="H592" s="29"/>
      <c r="I592" s="30"/>
      <c r="J592" s="30"/>
      <c r="K592" s="30"/>
    </row>
    <row r="593" spans="1:11">
      <c r="A593" s="16" t="s">
        <v>24</v>
      </c>
      <c r="B593" s="17" t="s">
        <v>25</v>
      </c>
      <c r="C593" s="18">
        <v>3589466.76</v>
      </c>
      <c r="D593" s="18">
        <v>5704559</v>
      </c>
      <c r="E593" s="18">
        <v>2691991</v>
      </c>
      <c r="F593" s="18">
        <v>4390224.03</v>
      </c>
      <c r="G593" s="18">
        <f t="shared" ref="G593:G614" si="115">F593-C593</f>
        <v>800757.27000000048</v>
      </c>
      <c r="H593" s="18">
        <f t="shared" ref="H593:H614" si="116">E593-F593</f>
        <v>-1698233.0300000003</v>
      </c>
      <c r="I593" s="19">
        <f t="shared" ref="I593:I614" si="117">IF(ISERROR(F593/C593),0,F593/C593*100-100)</f>
        <v>22.30853002800896</v>
      </c>
      <c r="J593" s="19">
        <f t="shared" ref="J593:J614" si="118">IF(ISERROR(F593/E593),0,F593/E593*100)</f>
        <v>163.08464738552246</v>
      </c>
      <c r="K593" s="19">
        <f t="shared" ref="K593:K614" si="119">IF(ISERROR(F593/D593),0,F593/D593*100)</f>
        <v>76.959919776445474</v>
      </c>
    </row>
    <row r="594" spans="1:11">
      <c r="A594" s="22" t="s">
        <v>89</v>
      </c>
      <c r="B594" s="17" t="s">
        <v>90</v>
      </c>
      <c r="C594" s="18">
        <v>10624.32</v>
      </c>
      <c r="D594" s="18">
        <v>6100</v>
      </c>
      <c r="E594" s="18">
        <v>0</v>
      </c>
      <c r="F594" s="18">
        <v>0</v>
      </c>
      <c r="G594" s="18">
        <f t="shared" si="115"/>
        <v>-10624.32</v>
      </c>
      <c r="H594" s="18">
        <f t="shared" si="116"/>
        <v>0</v>
      </c>
      <c r="I594" s="19">
        <f t="shared" si="117"/>
        <v>-100</v>
      </c>
      <c r="J594" s="19">
        <f t="shared" si="118"/>
        <v>0</v>
      </c>
      <c r="K594" s="19">
        <f t="shared" si="119"/>
        <v>0</v>
      </c>
    </row>
    <row r="595" spans="1:11">
      <c r="A595" s="23" t="s">
        <v>91</v>
      </c>
      <c r="B595" s="17" t="s">
        <v>92</v>
      </c>
      <c r="C595" s="18">
        <v>10624.32</v>
      </c>
      <c r="D595" s="18">
        <v>6100</v>
      </c>
      <c r="E595" s="18">
        <v>0</v>
      </c>
      <c r="F595" s="18">
        <v>0</v>
      </c>
      <c r="G595" s="18">
        <f t="shared" si="115"/>
        <v>-10624.32</v>
      </c>
      <c r="H595" s="18">
        <f t="shared" si="116"/>
        <v>0</v>
      </c>
      <c r="I595" s="19">
        <f t="shared" si="117"/>
        <v>-100</v>
      </c>
      <c r="J595" s="19">
        <f t="shared" si="118"/>
        <v>0</v>
      </c>
      <c r="K595" s="19">
        <f t="shared" si="119"/>
        <v>0</v>
      </c>
    </row>
    <row r="596" spans="1:11">
      <c r="A596" s="24" t="s">
        <v>93</v>
      </c>
      <c r="B596" s="17" t="s">
        <v>94</v>
      </c>
      <c r="C596" s="18">
        <v>10624.32</v>
      </c>
      <c r="D596" s="18">
        <v>6100</v>
      </c>
      <c r="E596" s="18">
        <v>0</v>
      </c>
      <c r="F596" s="18">
        <v>0</v>
      </c>
      <c r="G596" s="18">
        <f t="shared" si="115"/>
        <v>-10624.32</v>
      </c>
      <c r="H596" s="18">
        <f t="shared" si="116"/>
        <v>0</v>
      </c>
      <c r="I596" s="19">
        <f t="shared" si="117"/>
        <v>-100</v>
      </c>
      <c r="J596" s="19">
        <f t="shared" si="118"/>
        <v>0</v>
      </c>
      <c r="K596" s="19">
        <f t="shared" si="119"/>
        <v>0</v>
      </c>
    </row>
    <row r="597" spans="1:11" ht="25.5">
      <c r="A597" s="25" t="s">
        <v>95</v>
      </c>
      <c r="B597" s="17" t="s">
        <v>96</v>
      </c>
      <c r="C597" s="18">
        <v>10624.32</v>
      </c>
      <c r="D597" s="18">
        <v>6100</v>
      </c>
      <c r="E597" s="18">
        <v>0</v>
      </c>
      <c r="F597" s="18">
        <v>0</v>
      </c>
      <c r="G597" s="18">
        <f t="shared" si="115"/>
        <v>-10624.32</v>
      </c>
      <c r="H597" s="18">
        <f t="shared" si="116"/>
        <v>0</v>
      </c>
      <c r="I597" s="19">
        <f t="shared" si="117"/>
        <v>-100</v>
      </c>
      <c r="J597" s="19">
        <f t="shared" si="118"/>
        <v>0</v>
      </c>
      <c r="K597" s="19">
        <f t="shared" si="119"/>
        <v>0</v>
      </c>
    </row>
    <row r="598" spans="1:11" ht="25.5">
      <c r="A598" s="26" t="s">
        <v>97</v>
      </c>
      <c r="B598" s="17" t="s">
        <v>98</v>
      </c>
      <c r="C598" s="18">
        <v>10624.32</v>
      </c>
      <c r="D598" s="18">
        <v>6100</v>
      </c>
      <c r="E598" s="18">
        <v>0</v>
      </c>
      <c r="F598" s="18">
        <v>0</v>
      </c>
      <c r="G598" s="18">
        <f t="shared" si="115"/>
        <v>-10624.32</v>
      </c>
      <c r="H598" s="18">
        <f t="shared" si="116"/>
        <v>0</v>
      </c>
      <c r="I598" s="19">
        <f t="shared" si="117"/>
        <v>-100</v>
      </c>
      <c r="J598" s="19">
        <f t="shared" si="118"/>
        <v>0</v>
      </c>
      <c r="K598" s="19">
        <f t="shared" si="119"/>
        <v>0</v>
      </c>
    </row>
    <row r="599" spans="1:11">
      <c r="A599" s="22" t="s">
        <v>28</v>
      </c>
      <c r="B599" s="17" t="s">
        <v>29</v>
      </c>
      <c r="C599" s="18">
        <v>3578842.44</v>
      </c>
      <c r="D599" s="18">
        <v>5698459</v>
      </c>
      <c r="E599" s="18">
        <v>2691991</v>
      </c>
      <c r="F599" s="18">
        <v>4390224.03</v>
      </c>
      <c r="G599" s="18">
        <f t="shared" si="115"/>
        <v>811381.59000000032</v>
      </c>
      <c r="H599" s="18">
        <f t="shared" si="116"/>
        <v>-1698233.0300000003</v>
      </c>
      <c r="I599" s="19">
        <f t="shared" si="117"/>
        <v>22.671620883092032</v>
      </c>
      <c r="J599" s="19">
        <f t="shared" si="118"/>
        <v>163.08464738552246</v>
      </c>
      <c r="K599" s="19">
        <f t="shared" si="119"/>
        <v>77.042302664632672</v>
      </c>
    </row>
    <row r="600" spans="1:11">
      <c r="A600" s="23" t="s">
        <v>30</v>
      </c>
      <c r="B600" s="17" t="s">
        <v>31</v>
      </c>
      <c r="C600" s="18">
        <v>3578842.44</v>
      </c>
      <c r="D600" s="18">
        <v>5698459</v>
      </c>
      <c r="E600" s="18">
        <v>2691991</v>
      </c>
      <c r="F600" s="18">
        <v>4390224.03</v>
      </c>
      <c r="G600" s="18">
        <f t="shared" si="115"/>
        <v>811381.59000000032</v>
      </c>
      <c r="H600" s="18">
        <f t="shared" si="116"/>
        <v>-1698233.0300000003</v>
      </c>
      <c r="I600" s="19">
        <f t="shared" si="117"/>
        <v>22.671620883092032</v>
      </c>
      <c r="J600" s="19">
        <f t="shared" si="118"/>
        <v>163.08464738552246</v>
      </c>
      <c r="K600" s="19">
        <f t="shared" si="119"/>
        <v>77.042302664632672</v>
      </c>
    </row>
    <row r="601" spans="1:11">
      <c r="A601" s="16" t="s">
        <v>32</v>
      </c>
      <c r="B601" s="17" t="s">
        <v>33</v>
      </c>
      <c r="C601" s="18">
        <v>3589466.76</v>
      </c>
      <c r="D601" s="18">
        <v>5704559</v>
      </c>
      <c r="E601" s="18">
        <v>2691991</v>
      </c>
      <c r="F601" s="18">
        <v>4390224.03</v>
      </c>
      <c r="G601" s="18">
        <f t="shared" si="115"/>
        <v>800757.27000000048</v>
      </c>
      <c r="H601" s="18">
        <f t="shared" si="116"/>
        <v>-1698233.0300000003</v>
      </c>
      <c r="I601" s="19">
        <f t="shared" si="117"/>
        <v>22.30853002800896</v>
      </c>
      <c r="J601" s="19">
        <f t="shared" si="118"/>
        <v>163.08464738552246</v>
      </c>
      <c r="K601" s="19">
        <f t="shared" si="119"/>
        <v>76.959919776445474</v>
      </c>
    </row>
    <row r="602" spans="1:11">
      <c r="A602" s="22" t="s">
        <v>34</v>
      </c>
      <c r="B602" s="17" t="s">
        <v>35</v>
      </c>
      <c r="C602" s="18">
        <v>389864.43</v>
      </c>
      <c r="D602" s="18">
        <v>407376</v>
      </c>
      <c r="E602" s="18">
        <v>208126</v>
      </c>
      <c r="F602" s="18">
        <v>310968.18</v>
      </c>
      <c r="G602" s="18">
        <f t="shared" si="115"/>
        <v>-78896.25</v>
      </c>
      <c r="H602" s="18">
        <f t="shared" si="116"/>
        <v>-102842.18</v>
      </c>
      <c r="I602" s="19">
        <f t="shared" si="117"/>
        <v>-20.236842330037646</v>
      </c>
      <c r="J602" s="19">
        <f t="shared" si="118"/>
        <v>149.41342263820954</v>
      </c>
      <c r="K602" s="19">
        <f t="shared" si="119"/>
        <v>76.33443796394485</v>
      </c>
    </row>
    <row r="603" spans="1:11">
      <c r="A603" s="23" t="s">
        <v>36</v>
      </c>
      <c r="B603" s="17" t="s">
        <v>37</v>
      </c>
      <c r="C603" s="18">
        <v>334664.43</v>
      </c>
      <c r="D603" s="18">
        <v>357576</v>
      </c>
      <c r="E603" s="18">
        <v>161326</v>
      </c>
      <c r="F603" s="18">
        <v>261168.18</v>
      </c>
      <c r="G603" s="18">
        <f t="shared" si="115"/>
        <v>-73496.25</v>
      </c>
      <c r="H603" s="18">
        <f t="shared" si="116"/>
        <v>-99842.18</v>
      </c>
      <c r="I603" s="19">
        <f t="shared" si="117"/>
        <v>-21.9611776489064</v>
      </c>
      <c r="J603" s="19">
        <f t="shared" si="118"/>
        <v>161.88846187223388</v>
      </c>
      <c r="K603" s="19">
        <f t="shared" si="119"/>
        <v>73.038509295925905</v>
      </c>
    </row>
    <row r="604" spans="1:11">
      <c r="A604" s="24" t="s">
        <v>38</v>
      </c>
      <c r="B604" s="17" t="s">
        <v>39</v>
      </c>
      <c r="C604" s="18">
        <v>149534.63</v>
      </c>
      <c r="D604" s="18">
        <v>182297</v>
      </c>
      <c r="E604" s="18">
        <v>65458</v>
      </c>
      <c r="F604" s="18">
        <v>135890.10999999999</v>
      </c>
      <c r="G604" s="18">
        <f t="shared" si="115"/>
        <v>-13644.520000000019</v>
      </c>
      <c r="H604" s="18">
        <f t="shared" si="116"/>
        <v>-70432.109999999986</v>
      </c>
      <c r="I604" s="19">
        <f t="shared" si="117"/>
        <v>-9.1246556065307516</v>
      </c>
      <c r="J604" s="19">
        <f t="shared" si="118"/>
        <v>207.59893366738976</v>
      </c>
      <c r="K604" s="19">
        <f t="shared" si="119"/>
        <v>74.543250848889443</v>
      </c>
    </row>
    <row r="605" spans="1:11">
      <c r="A605" s="24" t="s">
        <v>40</v>
      </c>
      <c r="B605" s="17" t="s">
        <v>41</v>
      </c>
      <c r="C605" s="18">
        <v>185129.8</v>
      </c>
      <c r="D605" s="18">
        <v>175279</v>
      </c>
      <c r="E605" s="18">
        <v>95868</v>
      </c>
      <c r="F605" s="18">
        <v>125278.07</v>
      </c>
      <c r="G605" s="18">
        <f t="shared" si="115"/>
        <v>-59851.729999999981</v>
      </c>
      <c r="H605" s="18">
        <f t="shared" si="116"/>
        <v>-29410.070000000007</v>
      </c>
      <c r="I605" s="19">
        <f t="shared" si="117"/>
        <v>-32.329603337766258</v>
      </c>
      <c r="J605" s="19">
        <f t="shared" si="118"/>
        <v>130.67767138148287</v>
      </c>
      <c r="K605" s="19">
        <f t="shared" si="119"/>
        <v>71.473519360562307</v>
      </c>
    </row>
    <row r="606" spans="1:11">
      <c r="A606" s="25" t="s">
        <v>42</v>
      </c>
      <c r="B606" s="17" t="s">
        <v>43</v>
      </c>
      <c r="C606" s="18">
        <v>1512.5</v>
      </c>
      <c r="D606" s="18">
        <v>0</v>
      </c>
      <c r="E606" s="18">
        <v>0</v>
      </c>
      <c r="F606" s="18">
        <v>9999.44</v>
      </c>
      <c r="G606" s="18">
        <f t="shared" si="115"/>
        <v>8486.94</v>
      </c>
      <c r="H606" s="18">
        <f t="shared" si="116"/>
        <v>-9999.44</v>
      </c>
      <c r="I606" s="19">
        <f t="shared" si="117"/>
        <v>561.12</v>
      </c>
      <c r="J606" s="19">
        <f t="shared" si="118"/>
        <v>0</v>
      </c>
      <c r="K606" s="19">
        <f t="shared" si="119"/>
        <v>0</v>
      </c>
    </row>
    <row r="607" spans="1:11">
      <c r="A607" s="23" t="s">
        <v>44</v>
      </c>
      <c r="B607" s="17" t="s">
        <v>45</v>
      </c>
      <c r="C607" s="18">
        <v>12000</v>
      </c>
      <c r="D607" s="18">
        <v>3000</v>
      </c>
      <c r="E607" s="18">
        <v>0</v>
      </c>
      <c r="F607" s="18">
        <v>3000</v>
      </c>
      <c r="G607" s="18">
        <f t="shared" si="115"/>
        <v>-9000</v>
      </c>
      <c r="H607" s="18">
        <f t="shared" si="116"/>
        <v>-3000</v>
      </c>
      <c r="I607" s="19">
        <f t="shared" si="117"/>
        <v>-75</v>
      </c>
      <c r="J607" s="19">
        <f t="shared" si="118"/>
        <v>0</v>
      </c>
      <c r="K607" s="19">
        <f t="shared" si="119"/>
        <v>100</v>
      </c>
    </row>
    <row r="608" spans="1:11">
      <c r="A608" s="24" t="s">
        <v>46</v>
      </c>
      <c r="B608" s="17" t="s">
        <v>47</v>
      </c>
      <c r="C608" s="18">
        <v>12000</v>
      </c>
      <c r="D608" s="18">
        <v>3000</v>
      </c>
      <c r="E608" s="18">
        <v>0</v>
      </c>
      <c r="F608" s="18">
        <v>3000</v>
      </c>
      <c r="G608" s="18">
        <f t="shared" si="115"/>
        <v>-9000</v>
      </c>
      <c r="H608" s="18">
        <f t="shared" si="116"/>
        <v>-3000</v>
      </c>
      <c r="I608" s="19">
        <f t="shared" si="117"/>
        <v>-75</v>
      </c>
      <c r="J608" s="19">
        <f t="shared" si="118"/>
        <v>0</v>
      </c>
      <c r="K608" s="19">
        <f t="shared" si="119"/>
        <v>100</v>
      </c>
    </row>
    <row r="609" spans="1:11" ht="25.5">
      <c r="A609" s="23" t="s">
        <v>50</v>
      </c>
      <c r="B609" s="17" t="s">
        <v>51</v>
      </c>
      <c r="C609" s="18">
        <v>43200</v>
      </c>
      <c r="D609" s="18">
        <v>46800</v>
      </c>
      <c r="E609" s="18">
        <v>46800</v>
      </c>
      <c r="F609" s="18">
        <v>46800</v>
      </c>
      <c r="G609" s="18">
        <f t="shared" si="115"/>
        <v>3600</v>
      </c>
      <c r="H609" s="18">
        <f t="shared" si="116"/>
        <v>0</v>
      </c>
      <c r="I609" s="19">
        <f t="shared" si="117"/>
        <v>8.3333333333333286</v>
      </c>
      <c r="J609" s="19">
        <f t="shared" si="118"/>
        <v>100</v>
      </c>
      <c r="K609" s="19">
        <f t="shared" si="119"/>
        <v>100</v>
      </c>
    </row>
    <row r="610" spans="1:11">
      <c r="A610" s="24" t="s">
        <v>52</v>
      </c>
      <c r="B610" s="17" t="s">
        <v>53</v>
      </c>
      <c r="C610" s="18">
        <v>43200</v>
      </c>
      <c r="D610" s="18">
        <v>46800</v>
      </c>
      <c r="E610" s="18">
        <v>46800</v>
      </c>
      <c r="F610" s="18">
        <v>46800</v>
      </c>
      <c r="G610" s="18">
        <f t="shared" si="115"/>
        <v>3600</v>
      </c>
      <c r="H610" s="18">
        <f t="shared" si="116"/>
        <v>0</v>
      </c>
      <c r="I610" s="19">
        <f t="shared" si="117"/>
        <v>8.3333333333333286</v>
      </c>
      <c r="J610" s="19">
        <f t="shared" si="118"/>
        <v>100</v>
      </c>
      <c r="K610" s="19">
        <f t="shared" si="119"/>
        <v>100</v>
      </c>
    </row>
    <row r="611" spans="1:11" ht="25.5">
      <c r="A611" s="25" t="s">
        <v>54</v>
      </c>
      <c r="B611" s="17" t="s">
        <v>55</v>
      </c>
      <c r="C611" s="18">
        <v>43200</v>
      </c>
      <c r="D611" s="18">
        <v>46800</v>
      </c>
      <c r="E611" s="18">
        <v>46800</v>
      </c>
      <c r="F611" s="18">
        <v>46800</v>
      </c>
      <c r="G611" s="18">
        <f t="shared" si="115"/>
        <v>3600</v>
      </c>
      <c r="H611" s="18">
        <f t="shared" si="116"/>
        <v>0</v>
      </c>
      <c r="I611" s="19">
        <f t="shared" si="117"/>
        <v>8.3333333333333286</v>
      </c>
      <c r="J611" s="19">
        <f t="shared" si="118"/>
        <v>100</v>
      </c>
      <c r="K611" s="19">
        <f t="shared" si="119"/>
        <v>100</v>
      </c>
    </row>
    <row r="612" spans="1:11" ht="25.5">
      <c r="A612" s="26" t="s">
        <v>56</v>
      </c>
      <c r="B612" s="17" t="s">
        <v>57</v>
      </c>
      <c r="C612" s="18">
        <v>43200</v>
      </c>
      <c r="D612" s="18">
        <v>46800</v>
      </c>
      <c r="E612" s="18">
        <v>46800</v>
      </c>
      <c r="F612" s="18">
        <v>46800</v>
      </c>
      <c r="G612" s="18">
        <f t="shared" si="115"/>
        <v>3600</v>
      </c>
      <c r="H612" s="18">
        <f t="shared" si="116"/>
        <v>0</v>
      </c>
      <c r="I612" s="19">
        <f t="shared" si="117"/>
        <v>8.3333333333333286</v>
      </c>
      <c r="J612" s="19">
        <f t="shared" si="118"/>
        <v>100</v>
      </c>
      <c r="K612" s="19">
        <f t="shared" si="119"/>
        <v>100</v>
      </c>
    </row>
    <row r="613" spans="1:11">
      <c r="A613" s="22" t="s">
        <v>58</v>
      </c>
      <c r="B613" s="17" t="s">
        <v>59</v>
      </c>
      <c r="C613" s="18">
        <v>3199602.33</v>
      </c>
      <c r="D613" s="18">
        <v>5297183</v>
      </c>
      <c r="E613" s="18">
        <v>2483865</v>
      </c>
      <c r="F613" s="18">
        <v>4079255.85</v>
      </c>
      <c r="G613" s="18">
        <f t="shared" si="115"/>
        <v>879653.52</v>
      </c>
      <c r="H613" s="18">
        <f t="shared" si="116"/>
        <v>-1595390.85</v>
      </c>
      <c r="I613" s="19">
        <f t="shared" si="117"/>
        <v>27.492589055590528</v>
      </c>
      <c r="J613" s="19">
        <f t="shared" si="118"/>
        <v>164.23017555301919</v>
      </c>
      <c r="K613" s="19">
        <f t="shared" si="119"/>
        <v>77.00802199961754</v>
      </c>
    </row>
    <row r="614" spans="1:11">
      <c r="A614" s="23" t="s">
        <v>60</v>
      </c>
      <c r="B614" s="17" t="s">
        <v>61</v>
      </c>
      <c r="C614" s="18">
        <v>3199602.33</v>
      </c>
      <c r="D614" s="18">
        <v>5297183</v>
      </c>
      <c r="E614" s="18">
        <v>2483865</v>
      </c>
      <c r="F614" s="18">
        <v>4079255.85</v>
      </c>
      <c r="G614" s="18">
        <f t="shared" si="115"/>
        <v>879653.52</v>
      </c>
      <c r="H614" s="18">
        <f t="shared" si="116"/>
        <v>-1595390.85</v>
      </c>
      <c r="I614" s="19">
        <f t="shared" si="117"/>
        <v>27.492589055590528</v>
      </c>
      <c r="J614" s="19">
        <f t="shared" si="118"/>
        <v>164.23017555301919</v>
      </c>
      <c r="K614" s="19">
        <f t="shared" si="119"/>
        <v>77.00802199961754</v>
      </c>
    </row>
    <row r="615" spans="1:11" ht="25.5">
      <c r="A615" s="39" t="s">
        <v>213</v>
      </c>
      <c r="B615" s="28" t="s">
        <v>408</v>
      </c>
      <c r="C615" s="29"/>
      <c r="D615" s="29"/>
      <c r="E615" s="29"/>
      <c r="F615" s="29"/>
      <c r="G615" s="29"/>
      <c r="H615" s="29"/>
      <c r="I615" s="30"/>
      <c r="J615" s="30"/>
      <c r="K615" s="30"/>
    </row>
    <row r="616" spans="1:11">
      <c r="A616" s="16" t="s">
        <v>24</v>
      </c>
      <c r="B616" s="17" t="s">
        <v>25</v>
      </c>
      <c r="C616" s="18">
        <v>3589466.76</v>
      </c>
      <c r="D616" s="18">
        <v>5704559</v>
      </c>
      <c r="E616" s="18">
        <v>2691991</v>
      </c>
      <c r="F616" s="18">
        <v>4390224.03</v>
      </c>
      <c r="G616" s="18">
        <f t="shared" ref="G616:G637" si="120">F616-C616</f>
        <v>800757.27000000048</v>
      </c>
      <c r="H616" s="18">
        <f t="shared" ref="H616:H637" si="121">E616-F616</f>
        <v>-1698233.0300000003</v>
      </c>
      <c r="I616" s="19">
        <f t="shared" ref="I616:I637" si="122">IF(ISERROR(F616/C616),0,F616/C616*100-100)</f>
        <v>22.30853002800896</v>
      </c>
      <c r="J616" s="19">
        <f t="shared" ref="J616:J637" si="123">IF(ISERROR(F616/E616),0,F616/E616*100)</f>
        <v>163.08464738552246</v>
      </c>
      <c r="K616" s="19">
        <f t="shared" ref="K616:K637" si="124">IF(ISERROR(F616/D616),0,F616/D616*100)</f>
        <v>76.959919776445474</v>
      </c>
    </row>
    <row r="617" spans="1:11">
      <c r="A617" s="22" t="s">
        <v>89</v>
      </c>
      <c r="B617" s="17" t="s">
        <v>90</v>
      </c>
      <c r="C617" s="18">
        <v>10624.32</v>
      </c>
      <c r="D617" s="18">
        <v>6100</v>
      </c>
      <c r="E617" s="18">
        <v>0</v>
      </c>
      <c r="F617" s="18">
        <v>0</v>
      </c>
      <c r="G617" s="18">
        <f t="shared" si="120"/>
        <v>-10624.32</v>
      </c>
      <c r="H617" s="18">
        <f t="shared" si="121"/>
        <v>0</v>
      </c>
      <c r="I617" s="19">
        <f t="shared" si="122"/>
        <v>-100</v>
      </c>
      <c r="J617" s="19">
        <f t="shared" si="123"/>
        <v>0</v>
      </c>
      <c r="K617" s="19">
        <f t="shared" si="124"/>
        <v>0</v>
      </c>
    </row>
    <row r="618" spans="1:11">
      <c r="A618" s="23" t="s">
        <v>91</v>
      </c>
      <c r="B618" s="17" t="s">
        <v>92</v>
      </c>
      <c r="C618" s="18">
        <v>10624.32</v>
      </c>
      <c r="D618" s="18">
        <v>6100</v>
      </c>
      <c r="E618" s="18">
        <v>0</v>
      </c>
      <c r="F618" s="18">
        <v>0</v>
      </c>
      <c r="G618" s="18">
        <f t="shared" si="120"/>
        <v>-10624.32</v>
      </c>
      <c r="H618" s="18">
        <f t="shared" si="121"/>
        <v>0</v>
      </c>
      <c r="I618" s="19">
        <f t="shared" si="122"/>
        <v>-100</v>
      </c>
      <c r="J618" s="19">
        <f t="shared" si="123"/>
        <v>0</v>
      </c>
      <c r="K618" s="19">
        <f t="shared" si="124"/>
        <v>0</v>
      </c>
    </row>
    <row r="619" spans="1:11">
      <c r="A619" s="24" t="s">
        <v>93</v>
      </c>
      <c r="B619" s="17" t="s">
        <v>94</v>
      </c>
      <c r="C619" s="18">
        <v>10624.32</v>
      </c>
      <c r="D619" s="18">
        <v>6100</v>
      </c>
      <c r="E619" s="18">
        <v>0</v>
      </c>
      <c r="F619" s="18">
        <v>0</v>
      </c>
      <c r="G619" s="18">
        <f t="shared" si="120"/>
        <v>-10624.32</v>
      </c>
      <c r="H619" s="18">
        <f t="shared" si="121"/>
        <v>0</v>
      </c>
      <c r="I619" s="19">
        <f t="shared" si="122"/>
        <v>-100</v>
      </c>
      <c r="J619" s="19">
        <f t="shared" si="123"/>
        <v>0</v>
      </c>
      <c r="K619" s="19">
        <f t="shared" si="124"/>
        <v>0</v>
      </c>
    </row>
    <row r="620" spans="1:11" ht="25.5">
      <c r="A620" s="25" t="s">
        <v>95</v>
      </c>
      <c r="B620" s="17" t="s">
        <v>96</v>
      </c>
      <c r="C620" s="18">
        <v>10624.32</v>
      </c>
      <c r="D620" s="18">
        <v>6100</v>
      </c>
      <c r="E620" s="18">
        <v>0</v>
      </c>
      <c r="F620" s="18">
        <v>0</v>
      </c>
      <c r="G620" s="18">
        <f t="shared" si="120"/>
        <v>-10624.32</v>
      </c>
      <c r="H620" s="18">
        <f t="shared" si="121"/>
        <v>0</v>
      </c>
      <c r="I620" s="19">
        <f t="shared" si="122"/>
        <v>-100</v>
      </c>
      <c r="J620" s="19">
        <f t="shared" si="123"/>
        <v>0</v>
      </c>
      <c r="K620" s="19">
        <f t="shared" si="124"/>
        <v>0</v>
      </c>
    </row>
    <row r="621" spans="1:11" ht="25.5">
      <c r="A621" s="26" t="s">
        <v>97</v>
      </c>
      <c r="B621" s="17" t="s">
        <v>98</v>
      </c>
      <c r="C621" s="18">
        <v>10624.32</v>
      </c>
      <c r="D621" s="18">
        <v>6100</v>
      </c>
      <c r="E621" s="18">
        <v>0</v>
      </c>
      <c r="F621" s="18">
        <v>0</v>
      </c>
      <c r="G621" s="18">
        <f t="shared" si="120"/>
        <v>-10624.32</v>
      </c>
      <c r="H621" s="18">
        <f t="shared" si="121"/>
        <v>0</v>
      </c>
      <c r="I621" s="19">
        <f t="shared" si="122"/>
        <v>-100</v>
      </c>
      <c r="J621" s="19">
        <f t="shared" si="123"/>
        <v>0</v>
      </c>
      <c r="K621" s="19">
        <f t="shared" si="124"/>
        <v>0</v>
      </c>
    </row>
    <row r="622" spans="1:11">
      <c r="A622" s="22" t="s">
        <v>28</v>
      </c>
      <c r="B622" s="17" t="s">
        <v>29</v>
      </c>
      <c r="C622" s="18">
        <v>3578842.44</v>
      </c>
      <c r="D622" s="18">
        <v>5698459</v>
      </c>
      <c r="E622" s="18">
        <v>2691991</v>
      </c>
      <c r="F622" s="18">
        <v>4390224.03</v>
      </c>
      <c r="G622" s="18">
        <f t="shared" si="120"/>
        <v>811381.59000000032</v>
      </c>
      <c r="H622" s="18">
        <f t="shared" si="121"/>
        <v>-1698233.0300000003</v>
      </c>
      <c r="I622" s="19">
        <f t="shared" si="122"/>
        <v>22.671620883092032</v>
      </c>
      <c r="J622" s="19">
        <f t="shared" si="123"/>
        <v>163.08464738552246</v>
      </c>
      <c r="K622" s="19">
        <f t="shared" si="124"/>
        <v>77.042302664632672</v>
      </c>
    </row>
    <row r="623" spans="1:11">
      <c r="A623" s="23" t="s">
        <v>30</v>
      </c>
      <c r="B623" s="17" t="s">
        <v>31</v>
      </c>
      <c r="C623" s="18">
        <v>3578842.44</v>
      </c>
      <c r="D623" s="18">
        <v>5698459</v>
      </c>
      <c r="E623" s="18">
        <v>2691991</v>
      </c>
      <c r="F623" s="18">
        <v>4390224.03</v>
      </c>
      <c r="G623" s="18">
        <f t="shared" si="120"/>
        <v>811381.59000000032</v>
      </c>
      <c r="H623" s="18">
        <f t="shared" si="121"/>
        <v>-1698233.0300000003</v>
      </c>
      <c r="I623" s="19">
        <f t="shared" si="122"/>
        <v>22.671620883092032</v>
      </c>
      <c r="J623" s="19">
        <f t="shared" si="123"/>
        <v>163.08464738552246</v>
      </c>
      <c r="K623" s="19">
        <f t="shared" si="124"/>
        <v>77.042302664632672</v>
      </c>
    </row>
    <row r="624" spans="1:11">
      <c r="A624" s="16" t="s">
        <v>32</v>
      </c>
      <c r="B624" s="17" t="s">
        <v>33</v>
      </c>
      <c r="C624" s="18">
        <v>3589466.76</v>
      </c>
      <c r="D624" s="18">
        <v>5704559</v>
      </c>
      <c r="E624" s="18">
        <v>2691991</v>
      </c>
      <c r="F624" s="18">
        <v>4390224.03</v>
      </c>
      <c r="G624" s="18">
        <f t="shared" si="120"/>
        <v>800757.27000000048</v>
      </c>
      <c r="H624" s="18">
        <f t="shared" si="121"/>
        <v>-1698233.0300000003</v>
      </c>
      <c r="I624" s="19">
        <f t="shared" si="122"/>
        <v>22.30853002800896</v>
      </c>
      <c r="J624" s="19">
        <f t="shared" si="123"/>
        <v>163.08464738552246</v>
      </c>
      <c r="K624" s="19">
        <f t="shared" si="124"/>
        <v>76.959919776445474</v>
      </c>
    </row>
    <row r="625" spans="1:11">
      <c r="A625" s="22" t="s">
        <v>34</v>
      </c>
      <c r="B625" s="17" t="s">
        <v>35</v>
      </c>
      <c r="C625" s="18">
        <v>389864.43</v>
      </c>
      <c r="D625" s="18">
        <v>407376</v>
      </c>
      <c r="E625" s="18">
        <v>208126</v>
      </c>
      <c r="F625" s="18">
        <v>310968.18</v>
      </c>
      <c r="G625" s="18">
        <f t="shared" si="120"/>
        <v>-78896.25</v>
      </c>
      <c r="H625" s="18">
        <f t="shared" si="121"/>
        <v>-102842.18</v>
      </c>
      <c r="I625" s="19">
        <f t="shared" si="122"/>
        <v>-20.236842330037646</v>
      </c>
      <c r="J625" s="19">
        <f t="shared" si="123"/>
        <v>149.41342263820954</v>
      </c>
      <c r="K625" s="19">
        <f t="shared" si="124"/>
        <v>76.33443796394485</v>
      </c>
    </row>
    <row r="626" spans="1:11">
      <c r="A626" s="23" t="s">
        <v>36</v>
      </c>
      <c r="B626" s="17" t="s">
        <v>37</v>
      </c>
      <c r="C626" s="18">
        <v>334664.43</v>
      </c>
      <c r="D626" s="18">
        <v>357576</v>
      </c>
      <c r="E626" s="18">
        <v>161326</v>
      </c>
      <c r="F626" s="18">
        <v>261168.18</v>
      </c>
      <c r="G626" s="18">
        <f t="shared" si="120"/>
        <v>-73496.25</v>
      </c>
      <c r="H626" s="18">
        <f t="shared" si="121"/>
        <v>-99842.18</v>
      </c>
      <c r="I626" s="19">
        <f t="shared" si="122"/>
        <v>-21.9611776489064</v>
      </c>
      <c r="J626" s="19">
        <f t="shared" si="123"/>
        <v>161.88846187223388</v>
      </c>
      <c r="K626" s="19">
        <f t="shared" si="124"/>
        <v>73.038509295925905</v>
      </c>
    </row>
    <row r="627" spans="1:11">
      <c r="A627" s="24" t="s">
        <v>38</v>
      </c>
      <c r="B627" s="17" t="s">
        <v>39</v>
      </c>
      <c r="C627" s="18">
        <v>149534.63</v>
      </c>
      <c r="D627" s="18">
        <v>182297</v>
      </c>
      <c r="E627" s="18">
        <v>65458</v>
      </c>
      <c r="F627" s="18">
        <v>135890.10999999999</v>
      </c>
      <c r="G627" s="18">
        <f t="shared" si="120"/>
        <v>-13644.520000000019</v>
      </c>
      <c r="H627" s="18">
        <f t="shared" si="121"/>
        <v>-70432.109999999986</v>
      </c>
      <c r="I627" s="19">
        <f t="shared" si="122"/>
        <v>-9.1246556065307516</v>
      </c>
      <c r="J627" s="19">
        <f t="shared" si="123"/>
        <v>207.59893366738976</v>
      </c>
      <c r="K627" s="19">
        <f t="shared" si="124"/>
        <v>74.543250848889443</v>
      </c>
    </row>
    <row r="628" spans="1:11">
      <c r="A628" s="24" t="s">
        <v>40</v>
      </c>
      <c r="B628" s="17" t="s">
        <v>41</v>
      </c>
      <c r="C628" s="18">
        <v>185129.8</v>
      </c>
      <c r="D628" s="18">
        <v>175279</v>
      </c>
      <c r="E628" s="18">
        <v>95868</v>
      </c>
      <c r="F628" s="18">
        <v>125278.07</v>
      </c>
      <c r="G628" s="18">
        <f t="shared" si="120"/>
        <v>-59851.729999999981</v>
      </c>
      <c r="H628" s="18">
        <f t="shared" si="121"/>
        <v>-29410.070000000007</v>
      </c>
      <c r="I628" s="19">
        <f t="shared" si="122"/>
        <v>-32.329603337766258</v>
      </c>
      <c r="J628" s="19">
        <f t="shared" si="123"/>
        <v>130.67767138148287</v>
      </c>
      <c r="K628" s="19">
        <f t="shared" si="124"/>
        <v>71.473519360562307</v>
      </c>
    </row>
    <row r="629" spans="1:11">
      <c r="A629" s="25" t="s">
        <v>42</v>
      </c>
      <c r="B629" s="17" t="s">
        <v>43</v>
      </c>
      <c r="C629" s="18">
        <v>1512.5</v>
      </c>
      <c r="D629" s="18">
        <v>0</v>
      </c>
      <c r="E629" s="18">
        <v>0</v>
      </c>
      <c r="F629" s="18">
        <v>9999.44</v>
      </c>
      <c r="G629" s="18">
        <f t="shared" si="120"/>
        <v>8486.94</v>
      </c>
      <c r="H629" s="18">
        <f t="shared" si="121"/>
        <v>-9999.44</v>
      </c>
      <c r="I629" s="19">
        <f t="shared" si="122"/>
        <v>561.12</v>
      </c>
      <c r="J629" s="19">
        <f t="shared" si="123"/>
        <v>0</v>
      </c>
      <c r="K629" s="19">
        <f t="shared" si="124"/>
        <v>0</v>
      </c>
    </row>
    <row r="630" spans="1:11">
      <c r="A630" s="23" t="s">
        <v>44</v>
      </c>
      <c r="B630" s="17" t="s">
        <v>45</v>
      </c>
      <c r="C630" s="18">
        <v>12000</v>
      </c>
      <c r="D630" s="18">
        <v>3000</v>
      </c>
      <c r="E630" s="18">
        <v>0</v>
      </c>
      <c r="F630" s="18">
        <v>3000</v>
      </c>
      <c r="G630" s="18">
        <f t="shared" si="120"/>
        <v>-9000</v>
      </c>
      <c r="H630" s="18">
        <f t="shared" si="121"/>
        <v>-3000</v>
      </c>
      <c r="I630" s="19">
        <f t="shared" si="122"/>
        <v>-75</v>
      </c>
      <c r="J630" s="19">
        <f t="shared" si="123"/>
        <v>0</v>
      </c>
      <c r="K630" s="19">
        <f t="shared" si="124"/>
        <v>100</v>
      </c>
    </row>
    <row r="631" spans="1:11">
      <c r="A631" s="24" t="s">
        <v>46</v>
      </c>
      <c r="B631" s="17" t="s">
        <v>47</v>
      </c>
      <c r="C631" s="18">
        <v>12000</v>
      </c>
      <c r="D631" s="18">
        <v>3000</v>
      </c>
      <c r="E631" s="18">
        <v>0</v>
      </c>
      <c r="F631" s="18">
        <v>3000</v>
      </c>
      <c r="G631" s="18">
        <f t="shared" si="120"/>
        <v>-9000</v>
      </c>
      <c r="H631" s="18">
        <f t="shared" si="121"/>
        <v>-3000</v>
      </c>
      <c r="I631" s="19">
        <f t="shared" si="122"/>
        <v>-75</v>
      </c>
      <c r="J631" s="19">
        <f t="shared" si="123"/>
        <v>0</v>
      </c>
      <c r="K631" s="19">
        <f t="shared" si="124"/>
        <v>100</v>
      </c>
    </row>
    <row r="632" spans="1:11" ht="25.5">
      <c r="A632" s="23" t="s">
        <v>50</v>
      </c>
      <c r="B632" s="17" t="s">
        <v>51</v>
      </c>
      <c r="C632" s="18">
        <v>43200</v>
      </c>
      <c r="D632" s="18">
        <v>46800</v>
      </c>
      <c r="E632" s="18">
        <v>46800</v>
      </c>
      <c r="F632" s="18">
        <v>46800</v>
      </c>
      <c r="G632" s="18">
        <f t="shared" si="120"/>
        <v>3600</v>
      </c>
      <c r="H632" s="18">
        <f t="shared" si="121"/>
        <v>0</v>
      </c>
      <c r="I632" s="19">
        <f t="shared" si="122"/>
        <v>8.3333333333333286</v>
      </c>
      <c r="J632" s="19">
        <f t="shared" si="123"/>
        <v>100</v>
      </c>
      <c r="K632" s="19">
        <f t="shared" si="124"/>
        <v>100</v>
      </c>
    </row>
    <row r="633" spans="1:11">
      <c r="A633" s="24" t="s">
        <v>52</v>
      </c>
      <c r="B633" s="17" t="s">
        <v>53</v>
      </c>
      <c r="C633" s="18">
        <v>43200</v>
      </c>
      <c r="D633" s="18">
        <v>46800</v>
      </c>
      <c r="E633" s="18">
        <v>46800</v>
      </c>
      <c r="F633" s="18">
        <v>46800</v>
      </c>
      <c r="G633" s="18">
        <f t="shared" si="120"/>
        <v>3600</v>
      </c>
      <c r="H633" s="18">
        <f t="shared" si="121"/>
        <v>0</v>
      </c>
      <c r="I633" s="19">
        <f t="shared" si="122"/>
        <v>8.3333333333333286</v>
      </c>
      <c r="J633" s="19">
        <f t="shared" si="123"/>
        <v>100</v>
      </c>
      <c r="K633" s="19">
        <f t="shared" si="124"/>
        <v>100</v>
      </c>
    </row>
    <row r="634" spans="1:11" ht="25.5">
      <c r="A634" s="25" t="s">
        <v>54</v>
      </c>
      <c r="B634" s="17" t="s">
        <v>55</v>
      </c>
      <c r="C634" s="18">
        <v>43200</v>
      </c>
      <c r="D634" s="18">
        <v>46800</v>
      </c>
      <c r="E634" s="18">
        <v>46800</v>
      </c>
      <c r="F634" s="18">
        <v>46800</v>
      </c>
      <c r="G634" s="18">
        <f t="shared" si="120"/>
        <v>3600</v>
      </c>
      <c r="H634" s="18">
        <f t="shared" si="121"/>
        <v>0</v>
      </c>
      <c r="I634" s="19">
        <f t="shared" si="122"/>
        <v>8.3333333333333286</v>
      </c>
      <c r="J634" s="19">
        <f t="shared" si="123"/>
        <v>100</v>
      </c>
      <c r="K634" s="19">
        <f t="shared" si="124"/>
        <v>100</v>
      </c>
    </row>
    <row r="635" spans="1:11" ht="25.5">
      <c r="A635" s="26" t="s">
        <v>56</v>
      </c>
      <c r="B635" s="17" t="s">
        <v>57</v>
      </c>
      <c r="C635" s="18">
        <v>43200</v>
      </c>
      <c r="D635" s="18">
        <v>46800</v>
      </c>
      <c r="E635" s="18">
        <v>46800</v>
      </c>
      <c r="F635" s="18">
        <v>46800</v>
      </c>
      <c r="G635" s="18">
        <f t="shared" si="120"/>
        <v>3600</v>
      </c>
      <c r="H635" s="18">
        <f t="shared" si="121"/>
        <v>0</v>
      </c>
      <c r="I635" s="19">
        <f t="shared" si="122"/>
        <v>8.3333333333333286</v>
      </c>
      <c r="J635" s="19">
        <f t="shared" si="123"/>
        <v>100</v>
      </c>
      <c r="K635" s="19">
        <f t="shared" si="124"/>
        <v>100</v>
      </c>
    </row>
    <row r="636" spans="1:11">
      <c r="A636" s="22" t="s">
        <v>58</v>
      </c>
      <c r="B636" s="17" t="s">
        <v>59</v>
      </c>
      <c r="C636" s="18">
        <v>3199602.33</v>
      </c>
      <c r="D636" s="18">
        <v>5297183</v>
      </c>
      <c r="E636" s="18">
        <v>2483865</v>
      </c>
      <c r="F636" s="18">
        <v>4079255.85</v>
      </c>
      <c r="G636" s="18">
        <f t="shared" si="120"/>
        <v>879653.52</v>
      </c>
      <c r="H636" s="18">
        <f t="shared" si="121"/>
        <v>-1595390.85</v>
      </c>
      <c r="I636" s="19">
        <f t="shared" si="122"/>
        <v>27.492589055590528</v>
      </c>
      <c r="J636" s="19">
        <f t="shared" si="123"/>
        <v>164.23017555301919</v>
      </c>
      <c r="K636" s="19">
        <f t="shared" si="124"/>
        <v>77.00802199961754</v>
      </c>
    </row>
    <row r="637" spans="1:11">
      <c r="A637" s="23" t="s">
        <v>60</v>
      </c>
      <c r="B637" s="17" t="s">
        <v>61</v>
      </c>
      <c r="C637" s="18">
        <v>3199602.33</v>
      </c>
      <c r="D637" s="18">
        <v>5297183</v>
      </c>
      <c r="E637" s="18">
        <v>2483865</v>
      </c>
      <c r="F637" s="18">
        <v>4079255.85</v>
      </c>
      <c r="G637" s="18">
        <f t="shared" si="120"/>
        <v>879653.52</v>
      </c>
      <c r="H637" s="18">
        <f t="shared" si="121"/>
        <v>-1595390.85</v>
      </c>
      <c r="I637" s="19">
        <f t="shared" si="122"/>
        <v>27.492589055590528</v>
      </c>
      <c r="J637" s="19">
        <f t="shared" si="123"/>
        <v>164.23017555301919</v>
      </c>
      <c r="K637" s="19">
        <f t="shared" si="124"/>
        <v>77.00802199961754</v>
      </c>
    </row>
    <row r="638" spans="1:11" ht="25.5">
      <c r="A638" s="27" t="s">
        <v>168</v>
      </c>
      <c r="B638" s="28" t="s">
        <v>169</v>
      </c>
      <c r="C638" s="29"/>
      <c r="D638" s="29"/>
      <c r="E638" s="29"/>
      <c r="F638" s="29"/>
      <c r="G638" s="29"/>
      <c r="H638" s="29"/>
      <c r="I638" s="30"/>
      <c r="J638" s="30"/>
      <c r="K638" s="30"/>
    </row>
    <row r="639" spans="1:11">
      <c r="A639" s="16" t="s">
        <v>24</v>
      </c>
      <c r="B639" s="17" t="s">
        <v>25</v>
      </c>
      <c r="C639" s="18">
        <v>7435403.7999999998</v>
      </c>
      <c r="D639" s="18">
        <v>11278839</v>
      </c>
      <c r="E639" s="18">
        <v>7993583</v>
      </c>
      <c r="F639" s="18">
        <v>11259458.32</v>
      </c>
      <c r="G639" s="18">
        <f t="shared" ref="G639:G661" si="125">F639-C639</f>
        <v>3824054.5200000005</v>
      </c>
      <c r="H639" s="18">
        <f t="shared" ref="H639:H661" si="126">E639-F639</f>
        <v>-3265875.3200000003</v>
      </c>
      <c r="I639" s="19">
        <f t="shared" ref="I639:I661" si="127">IF(ISERROR(F639/C639),0,F639/C639*100-100)</f>
        <v>51.430354327225643</v>
      </c>
      <c r="J639" s="19">
        <f t="shared" ref="J639:J661" si="128">IF(ISERROR(F639/E639),0,F639/E639*100)</f>
        <v>140.85621329008532</v>
      </c>
      <c r="K639" s="19">
        <f t="shared" ref="K639:K661" si="129">IF(ISERROR(F639/D639),0,F639/D639*100)</f>
        <v>99.828167775069758</v>
      </c>
    </row>
    <row r="640" spans="1:11">
      <c r="A640" s="22" t="s">
        <v>87</v>
      </c>
      <c r="B640" s="17" t="s">
        <v>88</v>
      </c>
      <c r="C640" s="18">
        <v>6772398.7199999997</v>
      </c>
      <c r="D640" s="18">
        <v>10497693</v>
      </c>
      <c r="E640" s="18">
        <v>6912437</v>
      </c>
      <c r="F640" s="18">
        <v>10491613.91</v>
      </c>
      <c r="G640" s="18">
        <f t="shared" si="125"/>
        <v>3719215.1900000004</v>
      </c>
      <c r="H640" s="18">
        <f t="shared" si="126"/>
        <v>-3579176.91</v>
      </c>
      <c r="I640" s="19">
        <f t="shared" si="127"/>
        <v>54.917250796480005</v>
      </c>
      <c r="J640" s="19">
        <f t="shared" si="128"/>
        <v>151.77879971998297</v>
      </c>
      <c r="K640" s="19">
        <f t="shared" si="129"/>
        <v>99.942091181367189</v>
      </c>
    </row>
    <row r="641" spans="1:11">
      <c r="A641" s="23" t="s">
        <v>245</v>
      </c>
      <c r="B641" s="17" t="s">
        <v>246</v>
      </c>
      <c r="C641" s="18">
        <v>139865.5</v>
      </c>
      <c r="D641" s="18">
        <v>0</v>
      </c>
      <c r="E641" s="18">
        <v>0</v>
      </c>
      <c r="F641" s="18">
        <v>0</v>
      </c>
      <c r="G641" s="18">
        <f t="shared" si="125"/>
        <v>-139865.5</v>
      </c>
      <c r="H641" s="18">
        <f t="shared" si="126"/>
        <v>0</v>
      </c>
      <c r="I641" s="19">
        <f t="shared" si="127"/>
        <v>-100</v>
      </c>
      <c r="J641" s="19">
        <f t="shared" si="128"/>
        <v>0</v>
      </c>
      <c r="K641" s="19">
        <f t="shared" si="129"/>
        <v>0</v>
      </c>
    </row>
    <row r="642" spans="1:11">
      <c r="A642" s="22" t="s">
        <v>28</v>
      </c>
      <c r="B642" s="17" t="s">
        <v>29</v>
      </c>
      <c r="C642" s="18">
        <v>663005.07999999996</v>
      </c>
      <c r="D642" s="18">
        <v>781146</v>
      </c>
      <c r="E642" s="18">
        <v>1081146</v>
      </c>
      <c r="F642" s="18">
        <v>767844.41</v>
      </c>
      <c r="G642" s="18">
        <f t="shared" si="125"/>
        <v>104839.33000000007</v>
      </c>
      <c r="H642" s="18">
        <f t="shared" si="126"/>
        <v>313301.58999999997</v>
      </c>
      <c r="I642" s="19">
        <f t="shared" si="127"/>
        <v>15.812749127050438</v>
      </c>
      <c r="J642" s="19">
        <f t="shared" si="128"/>
        <v>71.021343093347241</v>
      </c>
      <c r="K642" s="19">
        <f t="shared" si="129"/>
        <v>98.297169799243676</v>
      </c>
    </row>
    <row r="643" spans="1:11">
      <c r="A643" s="23" t="s">
        <v>30</v>
      </c>
      <c r="B643" s="17" t="s">
        <v>31</v>
      </c>
      <c r="C643" s="18">
        <v>663005.07999999996</v>
      </c>
      <c r="D643" s="18">
        <v>781146</v>
      </c>
      <c r="E643" s="18">
        <v>1081146</v>
      </c>
      <c r="F643" s="18">
        <v>767844.41</v>
      </c>
      <c r="G643" s="18">
        <f t="shared" si="125"/>
        <v>104839.33000000007</v>
      </c>
      <c r="H643" s="18">
        <f t="shared" si="126"/>
        <v>313301.58999999997</v>
      </c>
      <c r="I643" s="19">
        <f t="shared" si="127"/>
        <v>15.812749127050438</v>
      </c>
      <c r="J643" s="19">
        <f t="shared" si="128"/>
        <v>71.021343093347241</v>
      </c>
      <c r="K643" s="19">
        <f t="shared" si="129"/>
        <v>98.297169799243676</v>
      </c>
    </row>
    <row r="644" spans="1:11">
      <c r="A644" s="16" t="s">
        <v>32</v>
      </c>
      <c r="B644" s="17" t="s">
        <v>33</v>
      </c>
      <c r="C644" s="18">
        <v>6483017.2800000003</v>
      </c>
      <c r="D644" s="18">
        <v>12774252</v>
      </c>
      <c r="E644" s="18">
        <v>7993583</v>
      </c>
      <c r="F644" s="18">
        <v>11606545.470000001</v>
      </c>
      <c r="G644" s="18">
        <f t="shared" si="125"/>
        <v>5123528.1900000004</v>
      </c>
      <c r="H644" s="18">
        <f t="shared" si="126"/>
        <v>-3612962.4700000007</v>
      </c>
      <c r="I644" s="19">
        <f t="shared" si="127"/>
        <v>79.029994348557409</v>
      </c>
      <c r="J644" s="19">
        <f t="shared" si="128"/>
        <v>145.19828554979662</v>
      </c>
      <c r="K644" s="19">
        <f t="shared" si="129"/>
        <v>90.858904850162659</v>
      </c>
    </row>
    <row r="645" spans="1:11">
      <c r="A645" s="22" t="s">
        <v>34</v>
      </c>
      <c r="B645" s="17" t="s">
        <v>35</v>
      </c>
      <c r="C645" s="18">
        <v>6397261.0300000003</v>
      </c>
      <c r="D645" s="18">
        <v>12459652</v>
      </c>
      <c r="E645" s="18">
        <v>7701983</v>
      </c>
      <c r="F645" s="18">
        <v>11532880.050000001</v>
      </c>
      <c r="G645" s="18">
        <f t="shared" si="125"/>
        <v>5135619.0200000005</v>
      </c>
      <c r="H645" s="18">
        <f t="shared" si="126"/>
        <v>-3830897.0500000007</v>
      </c>
      <c r="I645" s="19">
        <f t="shared" si="127"/>
        <v>80.278403459175394</v>
      </c>
      <c r="J645" s="19">
        <f t="shared" si="128"/>
        <v>149.73910030702484</v>
      </c>
      <c r="K645" s="19">
        <f t="shared" si="129"/>
        <v>92.56181512934711</v>
      </c>
    </row>
    <row r="646" spans="1:11">
      <c r="A646" s="23" t="s">
        <v>36</v>
      </c>
      <c r="B646" s="17" t="s">
        <v>37</v>
      </c>
      <c r="C646" s="18">
        <v>6232296.6200000001</v>
      </c>
      <c r="D646" s="18">
        <v>8654347</v>
      </c>
      <c r="E646" s="18">
        <v>7390936</v>
      </c>
      <c r="F646" s="18">
        <v>7733622.71</v>
      </c>
      <c r="G646" s="18">
        <f t="shared" si="125"/>
        <v>1501326.0899999999</v>
      </c>
      <c r="H646" s="18">
        <f t="shared" si="126"/>
        <v>-342686.70999999996</v>
      </c>
      <c r="I646" s="19">
        <f t="shared" si="127"/>
        <v>24.089451795059119</v>
      </c>
      <c r="J646" s="19">
        <f t="shared" si="128"/>
        <v>104.63658067124379</v>
      </c>
      <c r="K646" s="19">
        <f t="shared" si="129"/>
        <v>89.361135045775271</v>
      </c>
    </row>
    <row r="647" spans="1:11">
      <c r="A647" s="24" t="s">
        <v>38</v>
      </c>
      <c r="B647" s="17" t="s">
        <v>39</v>
      </c>
      <c r="C647" s="18">
        <v>424811.19</v>
      </c>
      <c r="D647" s="18">
        <v>415634</v>
      </c>
      <c r="E647" s="18">
        <v>206195</v>
      </c>
      <c r="F647" s="18">
        <v>407595.36</v>
      </c>
      <c r="G647" s="18">
        <f t="shared" si="125"/>
        <v>-17215.830000000016</v>
      </c>
      <c r="H647" s="18">
        <f t="shared" si="126"/>
        <v>-201400.36</v>
      </c>
      <c r="I647" s="19">
        <f t="shared" si="127"/>
        <v>-4.0525839255788014</v>
      </c>
      <c r="J647" s="19">
        <f t="shared" si="128"/>
        <v>197.67470598220132</v>
      </c>
      <c r="K647" s="19">
        <f t="shared" si="129"/>
        <v>98.065933008367935</v>
      </c>
    </row>
    <row r="648" spans="1:11">
      <c r="A648" s="24" t="s">
        <v>40</v>
      </c>
      <c r="B648" s="17" t="s">
        <v>41</v>
      </c>
      <c r="C648" s="18">
        <v>5807485.4299999997</v>
      </c>
      <c r="D648" s="18">
        <v>8238713</v>
      </c>
      <c r="E648" s="18">
        <v>7184741</v>
      </c>
      <c r="F648" s="18">
        <v>7326027.3499999996</v>
      </c>
      <c r="G648" s="18">
        <f t="shared" si="125"/>
        <v>1518541.92</v>
      </c>
      <c r="H648" s="18">
        <f t="shared" si="126"/>
        <v>-141286.34999999963</v>
      </c>
      <c r="I648" s="19">
        <f t="shared" si="127"/>
        <v>26.148010843997938</v>
      </c>
      <c r="J648" s="19">
        <f t="shared" si="128"/>
        <v>101.96647798438386</v>
      </c>
      <c r="K648" s="19">
        <f t="shared" si="129"/>
        <v>88.921987572573528</v>
      </c>
    </row>
    <row r="649" spans="1:11">
      <c r="A649" s="25" t="s">
        <v>42</v>
      </c>
      <c r="B649" s="17" t="s">
        <v>43</v>
      </c>
      <c r="C649" s="18">
        <v>4567.05</v>
      </c>
      <c r="D649" s="18">
        <v>0</v>
      </c>
      <c r="E649" s="18">
        <v>0</v>
      </c>
      <c r="F649" s="18">
        <v>7696.32</v>
      </c>
      <c r="G649" s="18">
        <f t="shared" si="125"/>
        <v>3129.2699999999995</v>
      </c>
      <c r="H649" s="18">
        <f t="shared" si="126"/>
        <v>-7696.32</v>
      </c>
      <c r="I649" s="19">
        <f t="shared" si="127"/>
        <v>68.518409038657325</v>
      </c>
      <c r="J649" s="19">
        <f t="shared" si="128"/>
        <v>0</v>
      </c>
      <c r="K649" s="19">
        <f t="shared" si="129"/>
        <v>0</v>
      </c>
    </row>
    <row r="650" spans="1:11" ht="25.5">
      <c r="A650" s="23" t="s">
        <v>73</v>
      </c>
      <c r="B650" s="17" t="s">
        <v>74</v>
      </c>
      <c r="C650" s="18">
        <v>11047</v>
      </c>
      <c r="D650" s="18">
        <v>3791272</v>
      </c>
      <c r="E650" s="18">
        <v>11047</v>
      </c>
      <c r="F650" s="18">
        <v>3785224.9</v>
      </c>
      <c r="G650" s="18">
        <f t="shared" si="125"/>
        <v>3774177.9</v>
      </c>
      <c r="H650" s="18">
        <f t="shared" si="126"/>
        <v>-3774177.9</v>
      </c>
      <c r="I650" s="19">
        <f t="shared" si="127"/>
        <v>34164.731601339729</v>
      </c>
      <c r="J650" s="19">
        <f t="shared" si="128"/>
        <v>34264.731601339729</v>
      </c>
      <c r="K650" s="19">
        <f t="shared" si="129"/>
        <v>99.840499441875977</v>
      </c>
    </row>
    <row r="651" spans="1:11">
      <c r="A651" s="24" t="s">
        <v>75</v>
      </c>
      <c r="B651" s="17" t="s">
        <v>76</v>
      </c>
      <c r="C651" s="18">
        <v>11047</v>
      </c>
      <c r="D651" s="18">
        <v>3791272</v>
      </c>
      <c r="E651" s="18">
        <v>11047</v>
      </c>
      <c r="F651" s="18">
        <v>3785224.9</v>
      </c>
      <c r="G651" s="18">
        <f t="shared" si="125"/>
        <v>3774177.9</v>
      </c>
      <c r="H651" s="18">
        <f t="shared" si="126"/>
        <v>-3774177.9</v>
      </c>
      <c r="I651" s="19">
        <f t="shared" si="127"/>
        <v>34164.731601339729</v>
      </c>
      <c r="J651" s="19">
        <f t="shared" si="128"/>
        <v>34264.731601339729</v>
      </c>
      <c r="K651" s="19">
        <f t="shared" si="129"/>
        <v>99.840499441875977</v>
      </c>
    </row>
    <row r="652" spans="1:11" ht="25.5">
      <c r="A652" s="23" t="s">
        <v>50</v>
      </c>
      <c r="B652" s="17" t="s">
        <v>51</v>
      </c>
      <c r="C652" s="18">
        <v>153917.41</v>
      </c>
      <c r="D652" s="18">
        <v>14033</v>
      </c>
      <c r="E652" s="18">
        <v>300000</v>
      </c>
      <c r="F652" s="18">
        <v>14032.44</v>
      </c>
      <c r="G652" s="18">
        <f t="shared" si="125"/>
        <v>-139884.97</v>
      </c>
      <c r="H652" s="18">
        <f t="shared" si="126"/>
        <v>285967.56</v>
      </c>
      <c r="I652" s="19">
        <f t="shared" si="127"/>
        <v>-90.883136612031095</v>
      </c>
      <c r="J652" s="19">
        <f t="shared" si="128"/>
        <v>4.6774800000000001</v>
      </c>
      <c r="K652" s="19">
        <f t="shared" si="129"/>
        <v>99.996009406399196</v>
      </c>
    </row>
    <row r="653" spans="1:11" ht="25.5">
      <c r="A653" s="24" t="s">
        <v>157</v>
      </c>
      <c r="B653" s="17" t="s">
        <v>158</v>
      </c>
      <c r="C653" s="18">
        <v>14051.91</v>
      </c>
      <c r="D653" s="18">
        <v>0</v>
      </c>
      <c r="E653" s="18">
        <v>0</v>
      </c>
      <c r="F653" s="18">
        <v>0</v>
      </c>
      <c r="G653" s="18">
        <f t="shared" si="125"/>
        <v>-14051.91</v>
      </c>
      <c r="H653" s="18">
        <f t="shared" si="126"/>
        <v>0</v>
      </c>
      <c r="I653" s="19">
        <f t="shared" si="127"/>
        <v>-100</v>
      </c>
      <c r="J653" s="19">
        <f t="shared" si="128"/>
        <v>0</v>
      </c>
      <c r="K653" s="19">
        <f t="shared" si="129"/>
        <v>0</v>
      </c>
    </row>
    <row r="654" spans="1:11" ht="38.25">
      <c r="A654" s="25" t="s">
        <v>179</v>
      </c>
      <c r="B654" s="17" t="s">
        <v>180</v>
      </c>
      <c r="C654" s="18">
        <v>14051.91</v>
      </c>
      <c r="D654" s="18">
        <v>0</v>
      </c>
      <c r="E654" s="18">
        <v>0</v>
      </c>
      <c r="F654" s="18">
        <v>0</v>
      </c>
      <c r="G654" s="18">
        <f t="shared" si="125"/>
        <v>-14051.91</v>
      </c>
      <c r="H654" s="18">
        <f t="shared" si="126"/>
        <v>0</v>
      </c>
      <c r="I654" s="19">
        <f t="shared" si="127"/>
        <v>-100</v>
      </c>
      <c r="J654" s="19">
        <f t="shared" si="128"/>
        <v>0</v>
      </c>
      <c r="K654" s="19">
        <f t="shared" si="129"/>
        <v>0</v>
      </c>
    </row>
    <row r="655" spans="1:11">
      <c r="A655" s="24" t="s">
        <v>181</v>
      </c>
      <c r="B655" s="17" t="s">
        <v>182</v>
      </c>
      <c r="C655" s="18">
        <v>139865.5</v>
      </c>
      <c r="D655" s="18">
        <v>14033</v>
      </c>
      <c r="E655" s="18">
        <v>300000</v>
      </c>
      <c r="F655" s="18">
        <v>14032.44</v>
      </c>
      <c r="G655" s="18">
        <f t="shared" si="125"/>
        <v>-125833.06</v>
      </c>
      <c r="H655" s="18">
        <f t="shared" si="126"/>
        <v>285967.56</v>
      </c>
      <c r="I655" s="19">
        <f t="shared" si="127"/>
        <v>-89.967189907446794</v>
      </c>
      <c r="J655" s="19">
        <f t="shared" si="128"/>
        <v>4.6774800000000001</v>
      </c>
      <c r="K655" s="19">
        <f t="shared" si="129"/>
        <v>99.996009406399196</v>
      </c>
    </row>
    <row r="656" spans="1:11">
      <c r="A656" s="22" t="s">
        <v>58</v>
      </c>
      <c r="B656" s="17" t="s">
        <v>59</v>
      </c>
      <c r="C656" s="18">
        <v>85756.25</v>
      </c>
      <c r="D656" s="18">
        <v>314600</v>
      </c>
      <c r="E656" s="18">
        <v>291600</v>
      </c>
      <c r="F656" s="18">
        <v>73665.42</v>
      </c>
      <c r="G656" s="18">
        <f t="shared" si="125"/>
        <v>-12090.830000000002</v>
      </c>
      <c r="H656" s="18">
        <f t="shared" si="126"/>
        <v>217934.58000000002</v>
      </c>
      <c r="I656" s="19">
        <f t="shared" si="127"/>
        <v>-14.09906566576781</v>
      </c>
      <c r="J656" s="19">
        <f t="shared" si="128"/>
        <v>25.262489711934155</v>
      </c>
      <c r="K656" s="19">
        <f t="shared" si="129"/>
        <v>23.415581691036238</v>
      </c>
    </row>
    <row r="657" spans="1:11">
      <c r="A657" s="23" t="s">
        <v>60</v>
      </c>
      <c r="B657" s="17" t="s">
        <v>61</v>
      </c>
      <c r="C657" s="18">
        <v>85756.25</v>
      </c>
      <c r="D657" s="18">
        <v>314600</v>
      </c>
      <c r="E657" s="18">
        <v>291600</v>
      </c>
      <c r="F657" s="18">
        <v>73665.42</v>
      </c>
      <c r="G657" s="18">
        <f t="shared" si="125"/>
        <v>-12090.830000000002</v>
      </c>
      <c r="H657" s="18">
        <f t="shared" si="126"/>
        <v>217934.58000000002</v>
      </c>
      <c r="I657" s="19">
        <f t="shared" si="127"/>
        <v>-14.09906566576781</v>
      </c>
      <c r="J657" s="19">
        <f t="shared" si="128"/>
        <v>25.262489711934155</v>
      </c>
      <c r="K657" s="19">
        <f t="shared" si="129"/>
        <v>23.415581691036238</v>
      </c>
    </row>
    <row r="658" spans="1:11">
      <c r="A658" s="16"/>
      <c r="B658" s="17" t="s">
        <v>62</v>
      </c>
      <c r="C658" s="18">
        <v>952386.52</v>
      </c>
      <c r="D658" s="18">
        <v>-1495413</v>
      </c>
      <c r="E658" s="18">
        <v>0</v>
      </c>
      <c r="F658" s="18">
        <v>-347087.15</v>
      </c>
      <c r="G658" s="18">
        <f t="shared" si="125"/>
        <v>-1299473.67</v>
      </c>
      <c r="H658" s="18">
        <f t="shared" si="126"/>
        <v>347087.15</v>
      </c>
      <c r="I658" s="19">
        <f t="shared" si="127"/>
        <v>-136.44393769874023</v>
      </c>
      <c r="J658" s="19">
        <f t="shared" si="128"/>
        <v>0</v>
      </c>
      <c r="K658" s="19">
        <f t="shared" si="129"/>
        <v>23.21011987992615</v>
      </c>
    </row>
    <row r="659" spans="1:11">
      <c r="A659" s="16" t="s">
        <v>63</v>
      </c>
      <c r="B659" s="17" t="s">
        <v>64</v>
      </c>
      <c r="C659" s="18">
        <v>-952386.52</v>
      </c>
      <c r="D659" s="18">
        <v>1495413</v>
      </c>
      <c r="E659" s="18">
        <v>0</v>
      </c>
      <c r="F659" s="18">
        <v>347087.15</v>
      </c>
      <c r="G659" s="18">
        <f t="shared" si="125"/>
        <v>1299473.67</v>
      </c>
      <c r="H659" s="18">
        <f t="shared" si="126"/>
        <v>-347087.15</v>
      </c>
      <c r="I659" s="19">
        <f t="shared" si="127"/>
        <v>-136.44393769874023</v>
      </c>
      <c r="J659" s="19">
        <f t="shared" si="128"/>
        <v>0</v>
      </c>
      <c r="K659" s="19">
        <f t="shared" si="129"/>
        <v>23.21011987992615</v>
      </c>
    </row>
    <row r="660" spans="1:11">
      <c r="A660" s="22" t="s">
        <v>65</v>
      </c>
      <c r="B660" s="17" t="s">
        <v>66</v>
      </c>
      <c r="C660" s="18">
        <v>-952386.52</v>
      </c>
      <c r="D660" s="18">
        <v>1495413</v>
      </c>
      <c r="E660" s="18">
        <v>0</v>
      </c>
      <c r="F660" s="18">
        <v>347087.15</v>
      </c>
      <c r="G660" s="18">
        <f t="shared" si="125"/>
        <v>1299473.67</v>
      </c>
      <c r="H660" s="18">
        <f t="shared" si="126"/>
        <v>-347087.15</v>
      </c>
      <c r="I660" s="19">
        <f t="shared" si="127"/>
        <v>-136.44393769874023</v>
      </c>
      <c r="J660" s="19">
        <f t="shared" si="128"/>
        <v>0</v>
      </c>
      <c r="K660" s="19">
        <f t="shared" si="129"/>
        <v>23.21011987992615</v>
      </c>
    </row>
    <row r="661" spans="1:11" ht="25.5">
      <c r="A661" s="23" t="s">
        <v>103</v>
      </c>
      <c r="B661" s="17" t="s">
        <v>104</v>
      </c>
      <c r="C661" s="18">
        <v>-562114.26</v>
      </c>
      <c r="D661" s="18">
        <v>1495413</v>
      </c>
      <c r="E661" s="18">
        <v>0</v>
      </c>
      <c r="F661" s="18">
        <v>-1514500.78</v>
      </c>
      <c r="G661" s="18">
        <f t="shared" si="125"/>
        <v>-952386.52</v>
      </c>
      <c r="H661" s="18">
        <f t="shared" si="126"/>
        <v>1514500.78</v>
      </c>
      <c r="I661" s="19">
        <f t="shared" si="127"/>
        <v>169.42934698009617</v>
      </c>
      <c r="J661" s="19">
        <f t="shared" si="128"/>
        <v>0</v>
      </c>
      <c r="K661" s="19">
        <f t="shared" si="129"/>
        <v>-101.27642196503575</v>
      </c>
    </row>
    <row r="662" spans="1:11" ht="25.5">
      <c r="A662" s="39" t="s">
        <v>288</v>
      </c>
      <c r="B662" s="28" t="s">
        <v>409</v>
      </c>
      <c r="C662" s="29"/>
      <c r="D662" s="29"/>
      <c r="E662" s="29"/>
      <c r="F662" s="29"/>
      <c r="G662" s="29"/>
      <c r="H662" s="29"/>
      <c r="I662" s="30"/>
      <c r="J662" s="30"/>
      <c r="K662" s="30"/>
    </row>
    <row r="663" spans="1:11">
      <c r="A663" s="16" t="s">
        <v>24</v>
      </c>
      <c r="B663" s="17" t="s">
        <v>25</v>
      </c>
      <c r="C663" s="18">
        <v>139865.5</v>
      </c>
      <c r="D663" s="18">
        <v>14033</v>
      </c>
      <c r="E663" s="18">
        <v>300000</v>
      </c>
      <c r="F663" s="18">
        <v>14032.44</v>
      </c>
      <c r="G663" s="18">
        <f t="shared" ref="G663:G669" si="130">F663-C663</f>
        <v>-125833.06</v>
      </c>
      <c r="H663" s="18">
        <f t="shared" ref="H663:H669" si="131">E663-F663</f>
        <v>285967.56</v>
      </c>
      <c r="I663" s="19">
        <f t="shared" ref="I663:I669" si="132">IF(ISERROR(F663/C663),0,F663/C663*100-100)</f>
        <v>-89.967189907446794</v>
      </c>
      <c r="J663" s="19">
        <f t="shared" ref="J663:J669" si="133">IF(ISERROR(F663/E663),0,F663/E663*100)</f>
        <v>4.6774800000000001</v>
      </c>
      <c r="K663" s="19">
        <f t="shared" ref="K663:K669" si="134">IF(ISERROR(F663/D663),0,F663/D663*100)</f>
        <v>99.996009406399196</v>
      </c>
    </row>
    <row r="664" spans="1:11">
      <c r="A664" s="22" t="s">
        <v>87</v>
      </c>
      <c r="B664" s="17" t="s">
        <v>88</v>
      </c>
      <c r="C664" s="18">
        <v>139865.5</v>
      </c>
      <c r="D664" s="18">
        <v>14033</v>
      </c>
      <c r="E664" s="18">
        <v>300000</v>
      </c>
      <c r="F664" s="18">
        <v>14032.44</v>
      </c>
      <c r="G664" s="18">
        <f t="shared" si="130"/>
        <v>-125833.06</v>
      </c>
      <c r="H664" s="18">
        <f t="shared" si="131"/>
        <v>285967.56</v>
      </c>
      <c r="I664" s="19">
        <f t="shared" si="132"/>
        <v>-89.967189907446794</v>
      </c>
      <c r="J664" s="19">
        <f t="shared" si="133"/>
        <v>4.6774800000000001</v>
      </c>
      <c r="K664" s="19">
        <f t="shared" si="134"/>
        <v>99.996009406399196</v>
      </c>
    </row>
    <row r="665" spans="1:11">
      <c r="A665" s="23" t="s">
        <v>245</v>
      </c>
      <c r="B665" s="17" t="s">
        <v>246</v>
      </c>
      <c r="C665" s="18">
        <v>139865.5</v>
      </c>
      <c r="D665" s="18">
        <v>0</v>
      </c>
      <c r="E665" s="18">
        <v>0</v>
      </c>
      <c r="F665" s="18">
        <v>0</v>
      </c>
      <c r="G665" s="18">
        <f t="shared" si="130"/>
        <v>-139865.5</v>
      </c>
      <c r="H665" s="18">
        <f t="shared" si="131"/>
        <v>0</v>
      </c>
      <c r="I665" s="19">
        <f t="shared" si="132"/>
        <v>-100</v>
      </c>
      <c r="J665" s="19">
        <f t="shared" si="133"/>
        <v>0</v>
      </c>
      <c r="K665" s="19">
        <f t="shared" si="134"/>
        <v>0</v>
      </c>
    </row>
    <row r="666" spans="1:11">
      <c r="A666" s="16" t="s">
        <v>32</v>
      </c>
      <c r="B666" s="17" t="s">
        <v>33</v>
      </c>
      <c r="C666" s="18">
        <v>139865.5</v>
      </c>
      <c r="D666" s="18">
        <v>14033</v>
      </c>
      <c r="E666" s="18">
        <v>300000</v>
      </c>
      <c r="F666" s="18">
        <v>14032.44</v>
      </c>
      <c r="G666" s="18">
        <f t="shared" si="130"/>
        <v>-125833.06</v>
      </c>
      <c r="H666" s="18">
        <f t="shared" si="131"/>
        <v>285967.56</v>
      </c>
      <c r="I666" s="19">
        <f t="shared" si="132"/>
        <v>-89.967189907446794</v>
      </c>
      <c r="J666" s="19">
        <f t="shared" si="133"/>
        <v>4.6774800000000001</v>
      </c>
      <c r="K666" s="19">
        <f t="shared" si="134"/>
        <v>99.996009406399196</v>
      </c>
    </row>
    <row r="667" spans="1:11">
      <c r="A667" s="22" t="s">
        <v>34</v>
      </c>
      <c r="B667" s="17" t="s">
        <v>35</v>
      </c>
      <c r="C667" s="18">
        <v>139865.5</v>
      </c>
      <c r="D667" s="18">
        <v>14033</v>
      </c>
      <c r="E667" s="18">
        <v>300000</v>
      </c>
      <c r="F667" s="18">
        <v>14032.44</v>
      </c>
      <c r="G667" s="18">
        <f t="shared" si="130"/>
        <v>-125833.06</v>
      </c>
      <c r="H667" s="18">
        <f t="shared" si="131"/>
        <v>285967.56</v>
      </c>
      <c r="I667" s="19">
        <f t="shared" si="132"/>
        <v>-89.967189907446794</v>
      </c>
      <c r="J667" s="19">
        <f t="shared" si="133"/>
        <v>4.6774800000000001</v>
      </c>
      <c r="K667" s="19">
        <f t="shared" si="134"/>
        <v>99.996009406399196</v>
      </c>
    </row>
    <row r="668" spans="1:11" ht="25.5">
      <c r="A668" s="23" t="s">
        <v>50</v>
      </c>
      <c r="B668" s="17" t="s">
        <v>51</v>
      </c>
      <c r="C668" s="18">
        <v>139865.5</v>
      </c>
      <c r="D668" s="18">
        <v>14033</v>
      </c>
      <c r="E668" s="18">
        <v>300000</v>
      </c>
      <c r="F668" s="18">
        <v>14032.44</v>
      </c>
      <c r="G668" s="18">
        <f t="shared" si="130"/>
        <v>-125833.06</v>
      </c>
      <c r="H668" s="18">
        <f t="shared" si="131"/>
        <v>285967.56</v>
      </c>
      <c r="I668" s="19">
        <f t="shared" si="132"/>
        <v>-89.967189907446794</v>
      </c>
      <c r="J668" s="19">
        <f t="shared" si="133"/>
        <v>4.6774800000000001</v>
      </c>
      <c r="K668" s="19">
        <f t="shared" si="134"/>
        <v>99.996009406399196</v>
      </c>
    </row>
    <row r="669" spans="1:11">
      <c r="A669" s="24" t="s">
        <v>181</v>
      </c>
      <c r="B669" s="17" t="s">
        <v>182</v>
      </c>
      <c r="C669" s="18">
        <v>139865.5</v>
      </c>
      <c r="D669" s="18">
        <v>14033</v>
      </c>
      <c r="E669" s="18">
        <v>300000</v>
      </c>
      <c r="F669" s="18">
        <v>14032.44</v>
      </c>
      <c r="G669" s="18">
        <f t="shared" si="130"/>
        <v>-125833.06</v>
      </c>
      <c r="H669" s="18">
        <f t="shared" si="131"/>
        <v>285967.56</v>
      </c>
      <c r="I669" s="19">
        <f t="shared" si="132"/>
        <v>-89.967189907446794</v>
      </c>
      <c r="J669" s="19">
        <f t="shared" si="133"/>
        <v>4.6774800000000001</v>
      </c>
      <c r="K669" s="19">
        <f t="shared" si="134"/>
        <v>99.996009406399196</v>
      </c>
    </row>
    <row r="670" spans="1:11" ht="25.5">
      <c r="A670" s="39" t="s">
        <v>410</v>
      </c>
      <c r="B670" s="28" t="s">
        <v>411</v>
      </c>
      <c r="C670" s="29"/>
      <c r="D670" s="29"/>
      <c r="E670" s="29"/>
      <c r="F670" s="29"/>
      <c r="G670" s="29"/>
      <c r="H670" s="29"/>
      <c r="I670" s="30"/>
      <c r="J670" s="30"/>
      <c r="K670" s="30"/>
    </row>
    <row r="671" spans="1:11">
      <c r="A671" s="16" t="s">
        <v>24</v>
      </c>
      <c r="B671" s="17" t="s">
        <v>25</v>
      </c>
      <c r="C671" s="18">
        <v>0</v>
      </c>
      <c r="D671" s="18">
        <v>3871223</v>
      </c>
      <c r="E671" s="18">
        <v>0</v>
      </c>
      <c r="F671" s="18">
        <v>3871221.33</v>
      </c>
      <c r="G671" s="18">
        <f t="shared" ref="G671:G686" si="135">F671-C671</f>
        <v>3871221.33</v>
      </c>
      <c r="H671" s="18">
        <f t="shared" ref="H671:H686" si="136">E671-F671</f>
        <v>-3871221.33</v>
      </c>
      <c r="I671" s="19">
        <f t="shared" ref="I671:I686" si="137">IF(ISERROR(F671/C671),0,F671/C671*100-100)</f>
        <v>0</v>
      </c>
      <c r="J671" s="19">
        <f t="shared" ref="J671:J686" si="138">IF(ISERROR(F671/E671),0,F671/E671*100)</f>
        <v>0</v>
      </c>
      <c r="K671" s="19">
        <f t="shared" ref="K671:K686" si="139">IF(ISERROR(F671/D671),0,F671/D671*100)</f>
        <v>99.999956861177992</v>
      </c>
    </row>
    <row r="672" spans="1:11">
      <c r="A672" s="22" t="s">
        <v>87</v>
      </c>
      <c r="B672" s="17" t="s">
        <v>88</v>
      </c>
      <c r="C672" s="18">
        <v>0</v>
      </c>
      <c r="D672" s="18">
        <v>3871223</v>
      </c>
      <c r="E672" s="18">
        <v>0</v>
      </c>
      <c r="F672" s="18">
        <v>3871221.33</v>
      </c>
      <c r="G672" s="18">
        <f t="shared" si="135"/>
        <v>3871221.33</v>
      </c>
      <c r="H672" s="18">
        <f t="shared" si="136"/>
        <v>-3871221.33</v>
      </c>
      <c r="I672" s="19">
        <f t="shared" si="137"/>
        <v>0</v>
      </c>
      <c r="J672" s="19">
        <f t="shared" si="138"/>
        <v>0</v>
      </c>
      <c r="K672" s="19">
        <f t="shared" si="139"/>
        <v>99.999956861177992</v>
      </c>
    </row>
    <row r="673" spans="1:11">
      <c r="A673" s="16" t="s">
        <v>32</v>
      </c>
      <c r="B673" s="17" t="s">
        <v>33</v>
      </c>
      <c r="C673" s="18">
        <v>1964.45</v>
      </c>
      <c r="D673" s="18">
        <v>3855914</v>
      </c>
      <c r="E673" s="18">
        <v>0</v>
      </c>
      <c r="F673" s="18">
        <v>3797445.65</v>
      </c>
      <c r="G673" s="18">
        <f t="shared" si="135"/>
        <v>3795481.1999999997</v>
      </c>
      <c r="H673" s="18">
        <f t="shared" si="136"/>
        <v>-3797445.65</v>
      </c>
      <c r="I673" s="19">
        <f t="shared" si="137"/>
        <v>193208.33821171321</v>
      </c>
      <c r="J673" s="19">
        <f t="shared" si="138"/>
        <v>0</v>
      </c>
      <c r="K673" s="19">
        <f t="shared" si="139"/>
        <v>98.483670797637075</v>
      </c>
    </row>
    <row r="674" spans="1:11">
      <c r="A674" s="22" t="s">
        <v>34</v>
      </c>
      <c r="B674" s="17" t="s">
        <v>35</v>
      </c>
      <c r="C674" s="18">
        <v>1964.45</v>
      </c>
      <c r="D674" s="18">
        <v>3832914</v>
      </c>
      <c r="E674" s="18">
        <v>0</v>
      </c>
      <c r="F674" s="18">
        <v>3787260.4</v>
      </c>
      <c r="G674" s="18">
        <f t="shared" si="135"/>
        <v>3785295.9499999997</v>
      </c>
      <c r="H674" s="18">
        <f t="shared" si="136"/>
        <v>-3787260.4</v>
      </c>
      <c r="I674" s="19">
        <f t="shared" si="137"/>
        <v>192689.85975718393</v>
      </c>
      <c r="J674" s="19">
        <f t="shared" si="138"/>
        <v>0</v>
      </c>
      <c r="K674" s="19">
        <f t="shared" si="139"/>
        <v>98.808906226437642</v>
      </c>
    </row>
    <row r="675" spans="1:11">
      <c r="A675" s="23" t="s">
        <v>36</v>
      </c>
      <c r="B675" s="17" t="s">
        <v>37</v>
      </c>
      <c r="C675" s="18">
        <v>1964.45</v>
      </c>
      <c r="D675" s="18">
        <v>52689</v>
      </c>
      <c r="E675" s="18">
        <v>0</v>
      </c>
      <c r="F675" s="18">
        <v>7036.28</v>
      </c>
      <c r="G675" s="18">
        <f t="shared" si="135"/>
        <v>5071.83</v>
      </c>
      <c r="H675" s="18">
        <f t="shared" si="136"/>
        <v>-7036.28</v>
      </c>
      <c r="I675" s="19">
        <f t="shared" si="137"/>
        <v>258.18066125378601</v>
      </c>
      <c r="J675" s="19">
        <f t="shared" si="138"/>
        <v>0</v>
      </c>
      <c r="K675" s="19">
        <f t="shared" si="139"/>
        <v>13.354362390631822</v>
      </c>
    </row>
    <row r="676" spans="1:11">
      <c r="A676" s="24" t="s">
        <v>38</v>
      </c>
      <c r="B676" s="17" t="s">
        <v>39</v>
      </c>
      <c r="C676" s="18">
        <v>0</v>
      </c>
      <c r="D676" s="18">
        <v>8037</v>
      </c>
      <c r="E676" s="18">
        <v>0</v>
      </c>
      <c r="F676" s="18">
        <v>0</v>
      </c>
      <c r="G676" s="18">
        <f t="shared" si="135"/>
        <v>0</v>
      </c>
      <c r="H676" s="18">
        <f t="shared" si="136"/>
        <v>0</v>
      </c>
      <c r="I676" s="19">
        <f t="shared" si="137"/>
        <v>0</v>
      </c>
      <c r="J676" s="19">
        <f t="shared" si="138"/>
        <v>0</v>
      </c>
      <c r="K676" s="19">
        <f t="shared" si="139"/>
        <v>0</v>
      </c>
    </row>
    <row r="677" spans="1:11">
      <c r="A677" s="24" t="s">
        <v>40</v>
      </c>
      <c r="B677" s="17" t="s">
        <v>41</v>
      </c>
      <c r="C677" s="18">
        <v>1964.45</v>
      </c>
      <c r="D677" s="18">
        <v>44652</v>
      </c>
      <c r="E677" s="18">
        <v>0</v>
      </c>
      <c r="F677" s="18">
        <v>7036.28</v>
      </c>
      <c r="G677" s="18">
        <f t="shared" si="135"/>
        <v>5071.83</v>
      </c>
      <c r="H677" s="18">
        <f t="shared" si="136"/>
        <v>-7036.28</v>
      </c>
      <c r="I677" s="19">
        <f t="shared" si="137"/>
        <v>258.18066125378601</v>
      </c>
      <c r="J677" s="19">
        <f t="shared" si="138"/>
        <v>0</v>
      </c>
      <c r="K677" s="19">
        <f t="shared" si="139"/>
        <v>15.758039953417541</v>
      </c>
    </row>
    <row r="678" spans="1:11">
      <c r="A678" s="25" t="s">
        <v>42</v>
      </c>
      <c r="B678" s="17" t="s">
        <v>43</v>
      </c>
      <c r="C678" s="18">
        <v>1728.15</v>
      </c>
      <c r="D678" s="18">
        <v>0</v>
      </c>
      <c r="E678" s="18">
        <v>0</v>
      </c>
      <c r="F678" s="18">
        <v>3620.32</v>
      </c>
      <c r="G678" s="18">
        <f t="shared" si="135"/>
        <v>1892.17</v>
      </c>
      <c r="H678" s="18">
        <f t="shared" si="136"/>
        <v>-3620.32</v>
      </c>
      <c r="I678" s="19">
        <f t="shared" si="137"/>
        <v>109.4910742701733</v>
      </c>
      <c r="J678" s="19">
        <f t="shared" si="138"/>
        <v>0</v>
      </c>
      <c r="K678" s="19">
        <f t="shared" si="139"/>
        <v>0</v>
      </c>
    </row>
    <row r="679" spans="1:11" ht="25.5">
      <c r="A679" s="23" t="s">
        <v>73</v>
      </c>
      <c r="B679" s="17" t="s">
        <v>74</v>
      </c>
      <c r="C679" s="18">
        <v>0</v>
      </c>
      <c r="D679" s="18">
        <v>3780225</v>
      </c>
      <c r="E679" s="18">
        <v>0</v>
      </c>
      <c r="F679" s="18">
        <v>3780224.12</v>
      </c>
      <c r="G679" s="18">
        <f t="shared" si="135"/>
        <v>3780224.12</v>
      </c>
      <c r="H679" s="18">
        <f t="shared" si="136"/>
        <v>-3780224.12</v>
      </c>
      <c r="I679" s="19">
        <f t="shared" si="137"/>
        <v>0</v>
      </c>
      <c r="J679" s="19">
        <f t="shared" si="138"/>
        <v>0</v>
      </c>
      <c r="K679" s="19">
        <f t="shared" si="139"/>
        <v>99.99997672096238</v>
      </c>
    </row>
    <row r="680" spans="1:11">
      <c r="A680" s="24" t="s">
        <v>75</v>
      </c>
      <c r="B680" s="17" t="s">
        <v>76</v>
      </c>
      <c r="C680" s="18">
        <v>0</v>
      </c>
      <c r="D680" s="18">
        <v>3780225</v>
      </c>
      <c r="E680" s="18">
        <v>0</v>
      </c>
      <c r="F680" s="18">
        <v>3780224.12</v>
      </c>
      <c r="G680" s="18">
        <f t="shared" si="135"/>
        <v>3780224.12</v>
      </c>
      <c r="H680" s="18">
        <f t="shared" si="136"/>
        <v>-3780224.12</v>
      </c>
      <c r="I680" s="19">
        <f t="shared" si="137"/>
        <v>0</v>
      </c>
      <c r="J680" s="19">
        <f t="shared" si="138"/>
        <v>0</v>
      </c>
      <c r="K680" s="19">
        <f t="shared" si="139"/>
        <v>99.99997672096238</v>
      </c>
    </row>
    <row r="681" spans="1:11">
      <c r="A681" s="22" t="s">
        <v>58</v>
      </c>
      <c r="B681" s="17" t="s">
        <v>59</v>
      </c>
      <c r="C681" s="18">
        <v>0</v>
      </c>
      <c r="D681" s="18">
        <v>23000</v>
      </c>
      <c r="E681" s="18">
        <v>0</v>
      </c>
      <c r="F681" s="18">
        <v>10185.25</v>
      </c>
      <c r="G681" s="18">
        <f t="shared" si="135"/>
        <v>10185.25</v>
      </c>
      <c r="H681" s="18">
        <f t="shared" si="136"/>
        <v>-10185.25</v>
      </c>
      <c r="I681" s="19">
        <f t="shared" si="137"/>
        <v>0</v>
      </c>
      <c r="J681" s="19">
        <f t="shared" si="138"/>
        <v>0</v>
      </c>
      <c r="K681" s="19">
        <f t="shared" si="139"/>
        <v>44.283695652173918</v>
      </c>
    </row>
    <row r="682" spans="1:11">
      <c r="A682" s="23" t="s">
        <v>60</v>
      </c>
      <c r="B682" s="17" t="s">
        <v>61</v>
      </c>
      <c r="C682" s="18">
        <v>0</v>
      </c>
      <c r="D682" s="18">
        <v>23000</v>
      </c>
      <c r="E682" s="18">
        <v>0</v>
      </c>
      <c r="F682" s="18">
        <v>10185.25</v>
      </c>
      <c r="G682" s="18">
        <f t="shared" si="135"/>
        <v>10185.25</v>
      </c>
      <c r="H682" s="18">
        <f t="shared" si="136"/>
        <v>-10185.25</v>
      </c>
      <c r="I682" s="19">
        <f t="shared" si="137"/>
        <v>0</v>
      </c>
      <c r="J682" s="19">
        <f t="shared" si="138"/>
        <v>0</v>
      </c>
      <c r="K682" s="19">
        <f t="shared" si="139"/>
        <v>44.283695652173918</v>
      </c>
    </row>
    <row r="683" spans="1:11">
      <c r="A683" s="16"/>
      <c r="B683" s="17" t="s">
        <v>62</v>
      </c>
      <c r="C683" s="18">
        <v>-1964.45</v>
      </c>
      <c r="D683" s="18">
        <v>15309</v>
      </c>
      <c r="E683" s="18">
        <v>0</v>
      </c>
      <c r="F683" s="18">
        <v>73775.679999999993</v>
      </c>
      <c r="G683" s="18">
        <f t="shared" si="135"/>
        <v>75740.12999999999</v>
      </c>
      <c r="H683" s="18">
        <f t="shared" si="136"/>
        <v>-73775.679999999993</v>
      </c>
      <c r="I683" s="19">
        <f t="shared" si="137"/>
        <v>-3855.5387003996025</v>
      </c>
      <c r="J683" s="19">
        <f t="shared" si="138"/>
        <v>0</v>
      </c>
      <c r="K683" s="19">
        <f t="shared" si="139"/>
        <v>481.91051015742363</v>
      </c>
    </row>
    <row r="684" spans="1:11">
      <c r="A684" s="16" t="s">
        <v>63</v>
      </c>
      <c r="B684" s="17" t="s">
        <v>64</v>
      </c>
      <c r="C684" s="18">
        <v>1964.45</v>
      </c>
      <c r="D684" s="18">
        <v>-15309</v>
      </c>
      <c r="E684" s="18">
        <v>0</v>
      </c>
      <c r="F684" s="18">
        <v>-73775.679999999993</v>
      </c>
      <c r="G684" s="18">
        <f t="shared" si="135"/>
        <v>-75740.12999999999</v>
      </c>
      <c r="H684" s="18">
        <f t="shared" si="136"/>
        <v>73775.679999999993</v>
      </c>
      <c r="I684" s="19">
        <f t="shared" si="137"/>
        <v>-3855.5387003996025</v>
      </c>
      <c r="J684" s="19">
        <f t="shared" si="138"/>
        <v>0</v>
      </c>
      <c r="K684" s="19">
        <f t="shared" si="139"/>
        <v>481.91051015742363</v>
      </c>
    </row>
    <row r="685" spans="1:11">
      <c r="A685" s="22" t="s">
        <v>65</v>
      </c>
      <c r="B685" s="17" t="s">
        <v>66</v>
      </c>
      <c r="C685" s="18">
        <v>1964.45</v>
      </c>
      <c r="D685" s="18">
        <v>-15309</v>
      </c>
      <c r="E685" s="18">
        <v>0</v>
      </c>
      <c r="F685" s="18">
        <v>-73775.679999999993</v>
      </c>
      <c r="G685" s="18">
        <f t="shared" si="135"/>
        <v>-75740.12999999999</v>
      </c>
      <c r="H685" s="18">
        <f t="shared" si="136"/>
        <v>73775.679999999993</v>
      </c>
      <c r="I685" s="19">
        <f t="shared" si="137"/>
        <v>-3855.5387003996025</v>
      </c>
      <c r="J685" s="19">
        <f t="shared" si="138"/>
        <v>0</v>
      </c>
      <c r="K685" s="19">
        <f t="shared" si="139"/>
        <v>481.91051015742363</v>
      </c>
    </row>
    <row r="686" spans="1:11" ht="25.5">
      <c r="A686" s="23" t="s">
        <v>103</v>
      </c>
      <c r="B686" s="17" t="s">
        <v>104</v>
      </c>
      <c r="C686" s="18">
        <v>-5743.93</v>
      </c>
      <c r="D686" s="18">
        <v>-15309</v>
      </c>
      <c r="E686" s="18">
        <v>0</v>
      </c>
      <c r="F686" s="18">
        <v>-3779.48</v>
      </c>
      <c r="G686" s="18">
        <f t="shared" si="135"/>
        <v>1964.4500000000003</v>
      </c>
      <c r="H686" s="18">
        <f t="shared" si="136"/>
        <v>3779.48</v>
      </c>
      <c r="I686" s="19">
        <f t="shared" si="137"/>
        <v>-34.200451607174884</v>
      </c>
      <c r="J686" s="19">
        <f t="shared" si="138"/>
        <v>0</v>
      </c>
      <c r="K686" s="19">
        <f t="shared" si="139"/>
        <v>24.687961329936638</v>
      </c>
    </row>
    <row r="687" spans="1:11">
      <c r="A687" s="39" t="s">
        <v>412</v>
      </c>
      <c r="B687" s="28" t="s">
        <v>413</v>
      </c>
      <c r="C687" s="29"/>
      <c r="D687" s="29"/>
      <c r="E687" s="29"/>
      <c r="F687" s="29"/>
      <c r="G687" s="29"/>
      <c r="H687" s="29"/>
      <c r="I687" s="30"/>
      <c r="J687" s="30"/>
      <c r="K687" s="30"/>
    </row>
    <row r="688" spans="1:11">
      <c r="A688" s="16" t="s">
        <v>24</v>
      </c>
      <c r="B688" s="17" t="s">
        <v>25</v>
      </c>
      <c r="C688" s="18">
        <v>7295538.2999999998</v>
      </c>
      <c r="D688" s="18">
        <v>7393583</v>
      </c>
      <c r="E688" s="18">
        <v>7693583</v>
      </c>
      <c r="F688" s="18">
        <v>7374204.5499999998</v>
      </c>
      <c r="G688" s="18">
        <f t="shared" ref="G688:G708" si="140">F688-C688</f>
        <v>78666.25</v>
      </c>
      <c r="H688" s="18">
        <f t="shared" ref="H688:H708" si="141">E688-F688</f>
        <v>319378.45000000019</v>
      </c>
      <c r="I688" s="19">
        <f t="shared" ref="I688:I708" si="142">IF(ISERROR(F688/C688),0,F688/C688*100-100)</f>
        <v>1.0782788982137248</v>
      </c>
      <c r="J688" s="19">
        <f t="shared" ref="J688:J708" si="143">IF(ISERROR(F688/E688),0,F688/E688*100)</f>
        <v>95.848768382689826</v>
      </c>
      <c r="K688" s="19">
        <f t="shared" ref="K688:K708" si="144">IF(ISERROR(F688/D688),0,F688/D688*100)</f>
        <v>99.737901772388298</v>
      </c>
    </row>
    <row r="689" spans="1:11">
      <c r="A689" s="22" t="s">
        <v>87</v>
      </c>
      <c r="B689" s="17" t="s">
        <v>88</v>
      </c>
      <c r="C689" s="18">
        <v>6632533.2199999997</v>
      </c>
      <c r="D689" s="18">
        <v>6612437</v>
      </c>
      <c r="E689" s="18">
        <v>6612437</v>
      </c>
      <c r="F689" s="18">
        <v>6606360.1399999997</v>
      </c>
      <c r="G689" s="18">
        <f t="shared" si="140"/>
        <v>-26173.080000000075</v>
      </c>
      <c r="H689" s="18">
        <f t="shared" si="141"/>
        <v>6076.8600000003353</v>
      </c>
      <c r="I689" s="19">
        <f t="shared" si="142"/>
        <v>-0.39461664392538864</v>
      </c>
      <c r="J689" s="19">
        <f t="shared" si="143"/>
        <v>99.908099540305642</v>
      </c>
      <c r="K689" s="19">
        <f t="shared" si="144"/>
        <v>99.908099540305642</v>
      </c>
    </row>
    <row r="690" spans="1:11">
      <c r="A690" s="22" t="s">
        <v>28</v>
      </c>
      <c r="B690" s="17" t="s">
        <v>29</v>
      </c>
      <c r="C690" s="18">
        <v>663005.07999999996</v>
      </c>
      <c r="D690" s="18">
        <v>781146</v>
      </c>
      <c r="E690" s="18">
        <v>1081146</v>
      </c>
      <c r="F690" s="18">
        <v>767844.41</v>
      </c>
      <c r="G690" s="18">
        <f t="shared" si="140"/>
        <v>104839.33000000007</v>
      </c>
      <c r="H690" s="18">
        <f t="shared" si="141"/>
        <v>313301.58999999997</v>
      </c>
      <c r="I690" s="19">
        <f t="shared" si="142"/>
        <v>15.812749127050438</v>
      </c>
      <c r="J690" s="19">
        <f t="shared" si="143"/>
        <v>71.021343093347241</v>
      </c>
      <c r="K690" s="19">
        <f t="shared" si="144"/>
        <v>98.297169799243676</v>
      </c>
    </row>
    <row r="691" spans="1:11">
      <c r="A691" s="23" t="s">
        <v>30</v>
      </c>
      <c r="B691" s="17" t="s">
        <v>31</v>
      </c>
      <c r="C691" s="18">
        <v>663005.07999999996</v>
      </c>
      <c r="D691" s="18">
        <v>781146</v>
      </c>
      <c r="E691" s="18">
        <v>1081146</v>
      </c>
      <c r="F691" s="18">
        <v>767844.41</v>
      </c>
      <c r="G691" s="18">
        <f t="shared" si="140"/>
        <v>104839.33000000007</v>
      </c>
      <c r="H691" s="18">
        <f t="shared" si="141"/>
        <v>313301.58999999997</v>
      </c>
      <c r="I691" s="19">
        <f t="shared" si="142"/>
        <v>15.812749127050438</v>
      </c>
      <c r="J691" s="19">
        <f t="shared" si="143"/>
        <v>71.021343093347241</v>
      </c>
      <c r="K691" s="19">
        <f t="shared" si="144"/>
        <v>98.297169799243676</v>
      </c>
    </row>
    <row r="692" spans="1:11">
      <c r="A692" s="16" t="s">
        <v>32</v>
      </c>
      <c r="B692" s="17" t="s">
        <v>33</v>
      </c>
      <c r="C692" s="18">
        <v>6341187.3300000001</v>
      </c>
      <c r="D692" s="18">
        <v>8904305</v>
      </c>
      <c r="E692" s="18">
        <v>7693583</v>
      </c>
      <c r="F692" s="18">
        <v>7795067.3799999999</v>
      </c>
      <c r="G692" s="18">
        <f t="shared" si="140"/>
        <v>1453880.0499999998</v>
      </c>
      <c r="H692" s="18">
        <f t="shared" si="141"/>
        <v>-101484.37999999989</v>
      </c>
      <c r="I692" s="19">
        <f t="shared" si="142"/>
        <v>22.927568203540204</v>
      </c>
      <c r="J692" s="19">
        <f t="shared" si="143"/>
        <v>101.31907825001693</v>
      </c>
      <c r="K692" s="19">
        <f t="shared" si="144"/>
        <v>87.542681657917157</v>
      </c>
    </row>
    <row r="693" spans="1:11">
      <c r="A693" s="22" t="s">
        <v>34</v>
      </c>
      <c r="B693" s="17" t="s">
        <v>35</v>
      </c>
      <c r="C693" s="18">
        <v>6255431.0800000001</v>
      </c>
      <c r="D693" s="18">
        <v>8612705</v>
      </c>
      <c r="E693" s="18">
        <v>7401983</v>
      </c>
      <c r="F693" s="18">
        <v>7731587.21</v>
      </c>
      <c r="G693" s="18">
        <f t="shared" si="140"/>
        <v>1476156.13</v>
      </c>
      <c r="H693" s="18">
        <f t="shared" si="141"/>
        <v>-329604.20999999996</v>
      </c>
      <c r="I693" s="19">
        <f t="shared" si="142"/>
        <v>23.59799206675936</v>
      </c>
      <c r="J693" s="19">
        <f t="shared" si="143"/>
        <v>104.45291768435567</v>
      </c>
      <c r="K693" s="19">
        <f t="shared" si="144"/>
        <v>89.769557996007066</v>
      </c>
    </row>
    <row r="694" spans="1:11">
      <c r="A694" s="23" t="s">
        <v>36</v>
      </c>
      <c r="B694" s="17" t="s">
        <v>37</v>
      </c>
      <c r="C694" s="18">
        <v>6230332.1699999999</v>
      </c>
      <c r="D694" s="18">
        <v>8601658</v>
      </c>
      <c r="E694" s="18">
        <v>7390936</v>
      </c>
      <c r="F694" s="18">
        <v>7726586.4299999997</v>
      </c>
      <c r="G694" s="18">
        <f t="shared" si="140"/>
        <v>1496254.2599999998</v>
      </c>
      <c r="H694" s="18">
        <f t="shared" si="141"/>
        <v>-335650.4299999997</v>
      </c>
      <c r="I694" s="19">
        <f t="shared" si="142"/>
        <v>24.015641849798826</v>
      </c>
      <c r="J694" s="19">
        <f t="shared" si="143"/>
        <v>104.54137919743857</v>
      </c>
      <c r="K694" s="19">
        <f t="shared" si="144"/>
        <v>89.826710501626536</v>
      </c>
    </row>
    <row r="695" spans="1:11">
      <c r="A695" s="24" t="s">
        <v>38</v>
      </c>
      <c r="B695" s="17" t="s">
        <v>39</v>
      </c>
      <c r="C695" s="18">
        <v>424811.19</v>
      </c>
      <c r="D695" s="18">
        <v>407597</v>
      </c>
      <c r="E695" s="18">
        <v>206195</v>
      </c>
      <c r="F695" s="18">
        <v>407595.36</v>
      </c>
      <c r="G695" s="18">
        <f t="shared" si="140"/>
        <v>-17215.830000000016</v>
      </c>
      <c r="H695" s="18">
        <f t="shared" si="141"/>
        <v>-201400.36</v>
      </c>
      <c r="I695" s="19">
        <f t="shared" si="142"/>
        <v>-4.0525839255788014</v>
      </c>
      <c r="J695" s="19">
        <f t="shared" si="143"/>
        <v>197.67470598220132</v>
      </c>
      <c r="K695" s="19">
        <f t="shared" si="144"/>
        <v>99.999597641788327</v>
      </c>
    </row>
    <row r="696" spans="1:11">
      <c r="A696" s="24" t="s">
        <v>40</v>
      </c>
      <c r="B696" s="17" t="s">
        <v>41</v>
      </c>
      <c r="C696" s="18">
        <v>5805520.9800000004</v>
      </c>
      <c r="D696" s="18">
        <v>8194061</v>
      </c>
      <c r="E696" s="18">
        <v>7184741</v>
      </c>
      <c r="F696" s="18">
        <v>7318991.0700000003</v>
      </c>
      <c r="G696" s="18">
        <f t="shared" si="140"/>
        <v>1513470.0899999999</v>
      </c>
      <c r="H696" s="18">
        <f t="shared" si="141"/>
        <v>-134250.0700000003</v>
      </c>
      <c r="I696" s="19">
        <f t="shared" si="142"/>
        <v>26.069496522601483</v>
      </c>
      <c r="J696" s="19">
        <f t="shared" si="143"/>
        <v>101.86854432191781</v>
      </c>
      <c r="K696" s="19">
        <f t="shared" si="144"/>
        <v>89.320680795517632</v>
      </c>
    </row>
    <row r="697" spans="1:11">
      <c r="A697" s="25" t="s">
        <v>42</v>
      </c>
      <c r="B697" s="17" t="s">
        <v>43</v>
      </c>
      <c r="C697" s="18">
        <v>2838.9</v>
      </c>
      <c r="D697" s="18">
        <v>0</v>
      </c>
      <c r="E697" s="18">
        <v>0</v>
      </c>
      <c r="F697" s="18">
        <v>4076</v>
      </c>
      <c r="G697" s="18">
        <f t="shared" si="140"/>
        <v>1237.0999999999999</v>
      </c>
      <c r="H697" s="18">
        <f t="shared" si="141"/>
        <v>-4076</v>
      </c>
      <c r="I697" s="19">
        <f t="shared" si="142"/>
        <v>43.576737468737889</v>
      </c>
      <c r="J697" s="19">
        <f t="shared" si="143"/>
        <v>0</v>
      </c>
      <c r="K697" s="19">
        <f t="shared" si="144"/>
        <v>0</v>
      </c>
    </row>
    <row r="698" spans="1:11" ht="25.5">
      <c r="A698" s="23" t="s">
        <v>73</v>
      </c>
      <c r="B698" s="17" t="s">
        <v>74</v>
      </c>
      <c r="C698" s="18">
        <v>11047</v>
      </c>
      <c r="D698" s="18">
        <v>11047</v>
      </c>
      <c r="E698" s="18">
        <v>11047</v>
      </c>
      <c r="F698" s="18">
        <v>5000.78</v>
      </c>
      <c r="G698" s="18">
        <f t="shared" si="140"/>
        <v>-6046.22</v>
      </c>
      <c r="H698" s="18">
        <f t="shared" si="141"/>
        <v>6046.22</v>
      </c>
      <c r="I698" s="19">
        <f t="shared" si="142"/>
        <v>-54.73178238435775</v>
      </c>
      <c r="J698" s="19">
        <f t="shared" si="143"/>
        <v>45.26821761564225</v>
      </c>
      <c r="K698" s="19">
        <f t="shared" si="144"/>
        <v>45.26821761564225</v>
      </c>
    </row>
    <row r="699" spans="1:11">
      <c r="A699" s="24" t="s">
        <v>75</v>
      </c>
      <c r="B699" s="17" t="s">
        <v>76</v>
      </c>
      <c r="C699" s="18">
        <v>11047</v>
      </c>
      <c r="D699" s="18">
        <v>11047</v>
      </c>
      <c r="E699" s="18">
        <v>11047</v>
      </c>
      <c r="F699" s="18">
        <v>5000.78</v>
      </c>
      <c r="G699" s="18">
        <f t="shared" si="140"/>
        <v>-6046.22</v>
      </c>
      <c r="H699" s="18">
        <f t="shared" si="141"/>
        <v>6046.22</v>
      </c>
      <c r="I699" s="19">
        <f t="shared" si="142"/>
        <v>-54.73178238435775</v>
      </c>
      <c r="J699" s="19">
        <f t="shared" si="143"/>
        <v>45.26821761564225</v>
      </c>
      <c r="K699" s="19">
        <f t="shared" si="144"/>
        <v>45.26821761564225</v>
      </c>
    </row>
    <row r="700" spans="1:11" ht="25.5">
      <c r="A700" s="23" t="s">
        <v>50</v>
      </c>
      <c r="B700" s="17" t="s">
        <v>51</v>
      </c>
      <c r="C700" s="18">
        <v>14051.91</v>
      </c>
      <c r="D700" s="18">
        <v>0</v>
      </c>
      <c r="E700" s="18">
        <v>0</v>
      </c>
      <c r="F700" s="18">
        <v>0</v>
      </c>
      <c r="G700" s="18">
        <f t="shared" si="140"/>
        <v>-14051.91</v>
      </c>
      <c r="H700" s="18">
        <f t="shared" si="141"/>
        <v>0</v>
      </c>
      <c r="I700" s="19">
        <f t="shared" si="142"/>
        <v>-100</v>
      </c>
      <c r="J700" s="19">
        <f t="shared" si="143"/>
        <v>0</v>
      </c>
      <c r="K700" s="19">
        <f t="shared" si="144"/>
        <v>0</v>
      </c>
    </row>
    <row r="701" spans="1:11" ht="25.5">
      <c r="A701" s="24" t="s">
        <v>157</v>
      </c>
      <c r="B701" s="17" t="s">
        <v>158</v>
      </c>
      <c r="C701" s="18">
        <v>14051.91</v>
      </c>
      <c r="D701" s="18">
        <v>0</v>
      </c>
      <c r="E701" s="18">
        <v>0</v>
      </c>
      <c r="F701" s="18">
        <v>0</v>
      </c>
      <c r="G701" s="18">
        <f t="shared" si="140"/>
        <v>-14051.91</v>
      </c>
      <c r="H701" s="18">
        <f t="shared" si="141"/>
        <v>0</v>
      </c>
      <c r="I701" s="19">
        <f t="shared" si="142"/>
        <v>-100</v>
      </c>
      <c r="J701" s="19">
        <f t="shared" si="143"/>
        <v>0</v>
      </c>
      <c r="K701" s="19">
        <f t="shared" si="144"/>
        <v>0</v>
      </c>
    </row>
    <row r="702" spans="1:11" ht="38.25">
      <c r="A702" s="25" t="s">
        <v>179</v>
      </c>
      <c r="B702" s="17" t="s">
        <v>180</v>
      </c>
      <c r="C702" s="18">
        <v>14051.91</v>
      </c>
      <c r="D702" s="18">
        <v>0</v>
      </c>
      <c r="E702" s="18">
        <v>0</v>
      </c>
      <c r="F702" s="18">
        <v>0</v>
      </c>
      <c r="G702" s="18">
        <f t="shared" si="140"/>
        <v>-14051.91</v>
      </c>
      <c r="H702" s="18">
        <f t="shared" si="141"/>
        <v>0</v>
      </c>
      <c r="I702" s="19">
        <f t="shared" si="142"/>
        <v>-100</v>
      </c>
      <c r="J702" s="19">
        <f t="shared" si="143"/>
        <v>0</v>
      </c>
      <c r="K702" s="19">
        <f t="shared" si="144"/>
        <v>0</v>
      </c>
    </row>
    <row r="703" spans="1:11">
      <c r="A703" s="22" t="s">
        <v>58</v>
      </c>
      <c r="B703" s="17" t="s">
        <v>59</v>
      </c>
      <c r="C703" s="18">
        <v>85756.25</v>
      </c>
      <c r="D703" s="18">
        <v>291600</v>
      </c>
      <c r="E703" s="18">
        <v>291600</v>
      </c>
      <c r="F703" s="18">
        <v>63480.17</v>
      </c>
      <c r="G703" s="18">
        <f t="shared" si="140"/>
        <v>-22276.080000000002</v>
      </c>
      <c r="H703" s="18">
        <f t="shared" si="141"/>
        <v>228119.83000000002</v>
      </c>
      <c r="I703" s="19">
        <f t="shared" si="142"/>
        <v>-25.976042562495451</v>
      </c>
      <c r="J703" s="19">
        <f t="shared" si="143"/>
        <v>21.76960562414266</v>
      </c>
      <c r="K703" s="19">
        <f t="shared" si="144"/>
        <v>21.76960562414266</v>
      </c>
    </row>
    <row r="704" spans="1:11">
      <c r="A704" s="23" t="s">
        <v>60</v>
      </c>
      <c r="B704" s="17" t="s">
        <v>61</v>
      </c>
      <c r="C704" s="18">
        <v>85756.25</v>
      </c>
      <c r="D704" s="18">
        <v>291600</v>
      </c>
      <c r="E704" s="18">
        <v>291600</v>
      </c>
      <c r="F704" s="18">
        <v>63480.17</v>
      </c>
      <c r="G704" s="18">
        <f t="shared" si="140"/>
        <v>-22276.080000000002</v>
      </c>
      <c r="H704" s="18">
        <f t="shared" si="141"/>
        <v>228119.83000000002</v>
      </c>
      <c r="I704" s="19">
        <f t="shared" si="142"/>
        <v>-25.976042562495451</v>
      </c>
      <c r="J704" s="19">
        <f t="shared" si="143"/>
        <v>21.76960562414266</v>
      </c>
      <c r="K704" s="19">
        <f t="shared" si="144"/>
        <v>21.76960562414266</v>
      </c>
    </row>
    <row r="705" spans="1:11">
      <c r="A705" s="16"/>
      <c r="B705" s="17" t="s">
        <v>62</v>
      </c>
      <c r="C705" s="18">
        <v>954350.97</v>
      </c>
      <c r="D705" s="18">
        <v>-1510722</v>
      </c>
      <c r="E705" s="18">
        <v>0</v>
      </c>
      <c r="F705" s="18">
        <v>-420862.83</v>
      </c>
      <c r="G705" s="18">
        <f t="shared" si="140"/>
        <v>-1375213.8</v>
      </c>
      <c r="H705" s="18">
        <f t="shared" si="141"/>
        <v>420862.83</v>
      </c>
      <c r="I705" s="19">
        <f t="shared" si="142"/>
        <v>-144.09937677330595</v>
      </c>
      <c r="J705" s="19">
        <f t="shared" si="143"/>
        <v>0</v>
      </c>
      <c r="K705" s="19">
        <f t="shared" si="144"/>
        <v>27.858390226659836</v>
      </c>
    </row>
    <row r="706" spans="1:11">
      <c r="A706" s="16" t="s">
        <v>63</v>
      </c>
      <c r="B706" s="17" t="s">
        <v>64</v>
      </c>
      <c r="C706" s="18">
        <v>-954350.97</v>
      </c>
      <c r="D706" s="18">
        <v>1510722</v>
      </c>
      <c r="E706" s="18">
        <v>0</v>
      </c>
      <c r="F706" s="18">
        <v>420862.83</v>
      </c>
      <c r="G706" s="18">
        <f t="shared" si="140"/>
        <v>1375213.8</v>
      </c>
      <c r="H706" s="18">
        <f t="shared" si="141"/>
        <v>-420862.83</v>
      </c>
      <c r="I706" s="19">
        <f t="shared" si="142"/>
        <v>-144.09937677330595</v>
      </c>
      <c r="J706" s="19">
        <f t="shared" si="143"/>
        <v>0</v>
      </c>
      <c r="K706" s="19">
        <f t="shared" si="144"/>
        <v>27.858390226659836</v>
      </c>
    </row>
    <row r="707" spans="1:11">
      <c r="A707" s="22" t="s">
        <v>65</v>
      </c>
      <c r="B707" s="17" t="s">
        <v>66</v>
      </c>
      <c r="C707" s="18">
        <v>-954350.97</v>
      </c>
      <c r="D707" s="18">
        <v>1510722</v>
      </c>
      <c r="E707" s="18">
        <v>0</v>
      </c>
      <c r="F707" s="18">
        <v>420862.83</v>
      </c>
      <c r="G707" s="18">
        <f t="shared" si="140"/>
        <v>1375213.8</v>
      </c>
      <c r="H707" s="18">
        <f t="shared" si="141"/>
        <v>-420862.83</v>
      </c>
      <c r="I707" s="19">
        <f t="shared" si="142"/>
        <v>-144.09937677330595</v>
      </c>
      <c r="J707" s="19">
        <f t="shared" si="143"/>
        <v>0</v>
      </c>
      <c r="K707" s="19">
        <f t="shared" si="144"/>
        <v>27.858390226659836</v>
      </c>
    </row>
    <row r="708" spans="1:11" ht="25.5">
      <c r="A708" s="23" t="s">
        <v>103</v>
      </c>
      <c r="B708" s="17" t="s">
        <v>104</v>
      </c>
      <c r="C708" s="18">
        <v>-556370.32999999996</v>
      </c>
      <c r="D708" s="18">
        <v>1510722</v>
      </c>
      <c r="E708" s="18">
        <v>0</v>
      </c>
      <c r="F708" s="18">
        <v>-1510721.3</v>
      </c>
      <c r="G708" s="18">
        <f t="shared" si="140"/>
        <v>-954350.97000000009</v>
      </c>
      <c r="H708" s="18">
        <f t="shared" si="141"/>
        <v>1510721.3</v>
      </c>
      <c r="I708" s="19">
        <f t="shared" si="142"/>
        <v>171.53160737381523</v>
      </c>
      <c r="J708" s="19">
        <f t="shared" si="143"/>
        <v>0</v>
      </c>
      <c r="K708" s="19">
        <f t="shared" si="144"/>
        <v>-99.999953664539206</v>
      </c>
    </row>
    <row r="709" spans="1:11" ht="25.5">
      <c r="A709" s="27" t="s">
        <v>215</v>
      </c>
      <c r="B709" s="28" t="s">
        <v>216</v>
      </c>
      <c r="C709" s="29"/>
      <c r="D709" s="29"/>
      <c r="E709" s="29"/>
      <c r="F709" s="29"/>
      <c r="G709" s="29"/>
      <c r="H709" s="29"/>
      <c r="I709" s="30"/>
      <c r="J709" s="30"/>
      <c r="K709" s="30"/>
    </row>
    <row r="710" spans="1:11">
      <c r="A710" s="16" t="s">
        <v>24</v>
      </c>
      <c r="B710" s="17" t="s">
        <v>25</v>
      </c>
      <c r="C710" s="18">
        <v>1317153.75</v>
      </c>
      <c r="D710" s="18">
        <v>3172162</v>
      </c>
      <c r="E710" s="18">
        <v>1569932</v>
      </c>
      <c r="F710" s="18">
        <v>1507699.72</v>
      </c>
      <c r="G710" s="18">
        <f t="shared" ref="G710:G742" si="145">F710-C710</f>
        <v>190545.96999999997</v>
      </c>
      <c r="H710" s="18">
        <f t="shared" ref="H710:H742" si="146">E710-F710</f>
        <v>62232.280000000028</v>
      </c>
      <c r="I710" s="19">
        <f t="shared" ref="I710:I742" si="147">IF(ISERROR(F710/C710),0,F710/C710*100-100)</f>
        <v>14.466494135555536</v>
      </c>
      <c r="J710" s="19">
        <f t="shared" ref="J710:J742" si="148">IF(ISERROR(F710/E710),0,F710/E710*100)</f>
        <v>96.035988819897938</v>
      </c>
      <c r="K710" s="19">
        <f t="shared" ref="K710:K742" si="149">IF(ISERROR(F710/D710),0,F710/D710*100)</f>
        <v>47.529089624048204</v>
      </c>
    </row>
    <row r="711" spans="1:11">
      <c r="A711" s="22" t="s">
        <v>87</v>
      </c>
      <c r="B711" s="17" t="s">
        <v>88</v>
      </c>
      <c r="C711" s="18">
        <v>265893.82</v>
      </c>
      <c r="D711" s="18">
        <v>1342246</v>
      </c>
      <c r="E711" s="18">
        <v>1171794</v>
      </c>
      <c r="F711" s="18">
        <v>72209.62</v>
      </c>
      <c r="G711" s="18">
        <f t="shared" si="145"/>
        <v>-193684.2</v>
      </c>
      <c r="H711" s="18">
        <f t="shared" si="146"/>
        <v>1099584.3799999999</v>
      </c>
      <c r="I711" s="19">
        <f t="shared" si="147"/>
        <v>-72.84268585106642</v>
      </c>
      <c r="J711" s="19">
        <f t="shared" si="148"/>
        <v>6.1623135124433137</v>
      </c>
      <c r="K711" s="19">
        <f t="shared" si="149"/>
        <v>5.3797604909979242</v>
      </c>
    </row>
    <row r="712" spans="1:11">
      <c r="A712" s="23" t="s">
        <v>245</v>
      </c>
      <c r="B712" s="17" t="s">
        <v>246</v>
      </c>
      <c r="C712" s="18">
        <v>55753.96</v>
      </c>
      <c r="D712" s="18">
        <v>0</v>
      </c>
      <c r="E712" s="18">
        <v>0</v>
      </c>
      <c r="F712" s="18">
        <v>0</v>
      </c>
      <c r="G712" s="18">
        <f t="shared" si="145"/>
        <v>-55753.96</v>
      </c>
      <c r="H712" s="18">
        <f t="shared" si="146"/>
        <v>0</v>
      </c>
      <c r="I712" s="19">
        <f t="shared" si="147"/>
        <v>-100</v>
      </c>
      <c r="J712" s="19">
        <f t="shared" si="148"/>
        <v>0</v>
      </c>
      <c r="K712" s="19">
        <f t="shared" si="149"/>
        <v>0</v>
      </c>
    </row>
    <row r="713" spans="1:11">
      <c r="A713" s="22" t="s">
        <v>89</v>
      </c>
      <c r="B713" s="17" t="s">
        <v>90</v>
      </c>
      <c r="C713" s="18">
        <v>667942.38</v>
      </c>
      <c r="D713" s="18">
        <v>1079424</v>
      </c>
      <c r="E713" s="18">
        <v>11186</v>
      </c>
      <c r="F713" s="18">
        <v>792253.92</v>
      </c>
      <c r="G713" s="18">
        <f t="shared" si="145"/>
        <v>124311.54000000004</v>
      </c>
      <c r="H713" s="18">
        <f t="shared" si="146"/>
        <v>-781067.92</v>
      </c>
      <c r="I713" s="19">
        <f t="shared" si="147"/>
        <v>18.611117324221894</v>
      </c>
      <c r="J713" s="19">
        <f t="shared" si="148"/>
        <v>7082.5489004112287</v>
      </c>
      <c r="K713" s="19">
        <f t="shared" si="149"/>
        <v>73.395988971896131</v>
      </c>
    </row>
    <row r="714" spans="1:11">
      <c r="A714" s="23" t="s">
        <v>91</v>
      </c>
      <c r="B714" s="17" t="s">
        <v>92</v>
      </c>
      <c r="C714" s="18">
        <v>652504.92000000004</v>
      </c>
      <c r="D714" s="18">
        <v>829276</v>
      </c>
      <c r="E714" s="18">
        <v>11186</v>
      </c>
      <c r="F714" s="18">
        <v>613114.1</v>
      </c>
      <c r="G714" s="18">
        <f t="shared" si="145"/>
        <v>-39390.820000000065</v>
      </c>
      <c r="H714" s="18">
        <f t="shared" si="146"/>
        <v>-601928.1</v>
      </c>
      <c r="I714" s="19">
        <f t="shared" si="147"/>
        <v>-6.0368617603680406</v>
      </c>
      <c r="J714" s="19">
        <f t="shared" si="148"/>
        <v>5481.0843912032897</v>
      </c>
      <c r="K714" s="19">
        <f t="shared" si="149"/>
        <v>73.93366020480515</v>
      </c>
    </row>
    <row r="715" spans="1:11">
      <c r="A715" s="24" t="s">
        <v>93</v>
      </c>
      <c r="B715" s="17" t="s">
        <v>94</v>
      </c>
      <c r="C715" s="18">
        <v>652504.92000000004</v>
      </c>
      <c r="D715" s="18">
        <v>829276</v>
      </c>
      <c r="E715" s="18">
        <v>11186</v>
      </c>
      <c r="F715" s="18">
        <v>613114.1</v>
      </c>
      <c r="G715" s="18">
        <f t="shared" si="145"/>
        <v>-39390.820000000065</v>
      </c>
      <c r="H715" s="18">
        <f t="shared" si="146"/>
        <v>-601928.1</v>
      </c>
      <c r="I715" s="19">
        <f t="shared" si="147"/>
        <v>-6.0368617603680406</v>
      </c>
      <c r="J715" s="19">
        <f t="shared" si="148"/>
        <v>5481.0843912032897</v>
      </c>
      <c r="K715" s="19">
        <f t="shared" si="149"/>
        <v>73.93366020480515</v>
      </c>
    </row>
    <row r="716" spans="1:11" ht="25.5">
      <c r="A716" s="25" t="s">
        <v>95</v>
      </c>
      <c r="B716" s="17" t="s">
        <v>96</v>
      </c>
      <c r="C716" s="18">
        <v>652504.92000000004</v>
      </c>
      <c r="D716" s="18">
        <v>829276</v>
      </c>
      <c r="E716" s="18">
        <v>11186</v>
      </c>
      <c r="F716" s="18">
        <v>613114.1</v>
      </c>
      <c r="G716" s="18">
        <f t="shared" si="145"/>
        <v>-39390.820000000065</v>
      </c>
      <c r="H716" s="18">
        <f t="shared" si="146"/>
        <v>-601928.1</v>
      </c>
      <c r="I716" s="19">
        <f t="shared" si="147"/>
        <v>-6.0368617603680406</v>
      </c>
      <c r="J716" s="19">
        <f t="shared" si="148"/>
        <v>5481.0843912032897</v>
      </c>
      <c r="K716" s="19">
        <f t="shared" si="149"/>
        <v>73.93366020480515</v>
      </c>
    </row>
    <row r="717" spans="1:11" ht="25.5">
      <c r="A717" s="26" t="s">
        <v>99</v>
      </c>
      <c r="B717" s="17" t="s">
        <v>100</v>
      </c>
      <c r="C717" s="18">
        <v>652504.92000000004</v>
      </c>
      <c r="D717" s="18">
        <v>829276</v>
      </c>
      <c r="E717" s="18">
        <v>11186</v>
      </c>
      <c r="F717" s="18">
        <v>613114.1</v>
      </c>
      <c r="G717" s="18">
        <f t="shared" si="145"/>
        <v>-39390.820000000065</v>
      </c>
      <c r="H717" s="18">
        <f t="shared" si="146"/>
        <v>-601928.1</v>
      </c>
      <c r="I717" s="19">
        <f t="shared" si="147"/>
        <v>-6.0368617603680406</v>
      </c>
      <c r="J717" s="19">
        <f t="shared" si="148"/>
        <v>5481.0843912032897</v>
      </c>
      <c r="K717" s="19">
        <f t="shared" si="149"/>
        <v>73.93366020480515</v>
      </c>
    </row>
    <row r="718" spans="1:11">
      <c r="A718" s="23" t="s">
        <v>372</v>
      </c>
      <c r="B718" s="17" t="s">
        <v>373</v>
      </c>
      <c r="C718" s="18">
        <v>15437.46</v>
      </c>
      <c r="D718" s="18">
        <v>250148</v>
      </c>
      <c r="E718" s="18">
        <v>0</v>
      </c>
      <c r="F718" s="18">
        <v>179139.82</v>
      </c>
      <c r="G718" s="18">
        <f t="shared" si="145"/>
        <v>163702.36000000002</v>
      </c>
      <c r="H718" s="18">
        <f t="shared" si="146"/>
        <v>-179139.82</v>
      </c>
      <c r="I718" s="19">
        <f t="shared" si="147"/>
        <v>1060.4228934034486</v>
      </c>
      <c r="J718" s="19">
        <f t="shared" si="148"/>
        <v>0</v>
      </c>
      <c r="K718" s="19">
        <f t="shared" si="149"/>
        <v>71.613532788589168</v>
      </c>
    </row>
    <row r="719" spans="1:11">
      <c r="A719" s="24" t="s">
        <v>374</v>
      </c>
      <c r="B719" s="17" t="s">
        <v>375</v>
      </c>
      <c r="C719" s="18">
        <v>15437.46</v>
      </c>
      <c r="D719" s="18">
        <v>250148</v>
      </c>
      <c r="E719" s="18">
        <v>0</v>
      </c>
      <c r="F719" s="18">
        <v>179139.82</v>
      </c>
      <c r="G719" s="18">
        <f t="shared" si="145"/>
        <v>163702.36000000002</v>
      </c>
      <c r="H719" s="18">
        <f t="shared" si="146"/>
        <v>-179139.82</v>
      </c>
      <c r="I719" s="19">
        <f t="shared" si="147"/>
        <v>1060.4228934034486</v>
      </c>
      <c r="J719" s="19">
        <f t="shared" si="148"/>
        <v>0</v>
      </c>
      <c r="K719" s="19">
        <f t="shared" si="149"/>
        <v>71.613532788589168</v>
      </c>
    </row>
    <row r="720" spans="1:11" ht="25.5">
      <c r="A720" s="25" t="s">
        <v>376</v>
      </c>
      <c r="B720" s="17" t="s">
        <v>377</v>
      </c>
      <c r="C720" s="18">
        <v>15437.46</v>
      </c>
      <c r="D720" s="18">
        <v>250148</v>
      </c>
      <c r="E720" s="18">
        <v>0</v>
      </c>
      <c r="F720" s="18">
        <v>179139.82</v>
      </c>
      <c r="G720" s="18">
        <f t="shared" si="145"/>
        <v>163702.36000000002</v>
      </c>
      <c r="H720" s="18">
        <f t="shared" si="146"/>
        <v>-179139.82</v>
      </c>
      <c r="I720" s="19">
        <f t="shared" si="147"/>
        <v>1060.4228934034486</v>
      </c>
      <c r="J720" s="19">
        <f t="shared" si="148"/>
        <v>0</v>
      </c>
      <c r="K720" s="19">
        <f t="shared" si="149"/>
        <v>71.613532788589168</v>
      </c>
    </row>
    <row r="721" spans="1:11">
      <c r="A721" s="22" t="s">
        <v>28</v>
      </c>
      <c r="B721" s="17" t="s">
        <v>29</v>
      </c>
      <c r="C721" s="18">
        <v>383317.55</v>
      </c>
      <c r="D721" s="18">
        <v>750492</v>
      </c>
      <c r="E721" s="18">
        <v>386952</v>
      </c>
      <c r="F721" s="18">
        <v>643236.18000000005</v>
      </c>
      <c r="G721" s="18">
        <f t="shared" si="145"/>
        <v>259918.63000000006</v>
      </c>
      <c r="H721" s="18">
        <f t="shared" si="146"/>
        <v>-256284.18000000005</v>
      </c>
      <c r="I721" s="19">
        <f t="shared" si="147"/>
        <v>67.807651906363276</v>
      </c>
      <c r="J721" s="19">
        <f t="shared" si="148"/>
        <v>166.2315170873907</v>
      </c>
      <c r="K721" s="19">
        <f t="shared" si="149"/>
        <v>85.708599158951742</v>
      </c>
    </row>
    <row r="722" spans="1:11">
      <c r="A722" s="23" t="s">
        <v>30</v>
      </c>
      <c r="B722" s="17" t="s">
        <v>31</v>
      </c>
      <c r="C722" s="18">
        <v>383317.55</v>
      </c>
      <c r="D722" s="18">
        <v>750492</v>
      </c>
      <c r="E722" s="18">
        <v>386952</v>
      </c>
      <c r="F722" s="18">
        <v>643236.18000000005</v>
      </c>
      <c r="G722" s="18">
        <f t="shared" si="145"/>
        <v>259918.63000000006</v>
      </c>
      <c r="H722" s="18">
        <f t="shared" si="146"/>
        <v>-256284.18000000005</v>
      </c>
      <c r="I722" s="19">
        <f t="shared" si="147"/>
        <v>67.807651906363276</v>
      </c>
      <c r="J722" s="19">
        <f t="shared" si="148"/>
        <v>166.2315170873907</v>
      </c>
      <c r="K722" s="19">
        <f t="shared" si="149"/>
        <v>85.708599158951742</v>
      </c>
    </row>
    <row r="723" spans="1:11">
      <c r="A723" s="16" t="s">
        <v>32</v>
      </c>
      <c r="B723" s="17" t="s">
        <v>33</v>
      </c>
      <c r="C723" s="18">
        <v>1167537.8</v>
      </c>
      <c r="D723" s="18">
        <v>3500073</v>
      </c>
      <c r="E723" s="18">
        <v>1596760</v>
      </c>
      <c r="F723" s="18">
        <v>1774479.67</v>
      </c>
      <c r="G723" s="18">
        <f t="shared" si="145"/>
        <v>606941.86999999988</v>
      </c>
      <c r="H723" s="18">
        <f t="shared" si="146"/>
        <v>-177719.66999999993</v>
      </c>
      <c r="I723" s="19">
        <f t="shared" si="147"/>
        <v>51.984772570104354</v>
      </c>
      <c r="J723" s="19">
        <f t="shared" si="148"/>
        <v>111.13001766076304</v>
      </c>
      <c r="K723" s="19">
        <f t="shared" si="149"/>
        <v>50.698361719884119</v>
      </c>
    </row>
    <row r="724" spans="1:11">
      <c r="A724" s="22" t="s">
        <v>34</v>
      </c>
      <c r="B724" s="17" t="s">
        <v>35</v>
      </c>
      <c r="C724" s="18">
        <v>813321.3</v>
      </c>
      <c r="D724" s="18">
        <v>2604755</v>
      </c>
      <c r="E724" s="18">
        <v>1011047</v>
      </c>
      <c r="F724" s="18">
        <v>1134147.8999999999</v>
      </c>
      <c r="G724" s="18">
        <f t="shared" si="145"/>
        <v>320826.59999999986</v>
      </c>
      <c r="H724" s="18">
        <f t="shared" si="146"/>
        <v>-123100.89999999991</v>
      </c>
      <c r="I724" s="19">
        <f t="shared" si="147"/>
        <v>39.446477056484298</v>
      </c>
      <c r="J724" s="19">
        <f t="shared" si="148"/>
        <v>112.17558629816418</v>
      </c>
      <c r="K724" s="19">
        <f t="shared" si="149"/>
        <v>43.54144247731552</v>
      </c>
    </row>
    <row r="725" spans="1:11">
      <c r="A725" s="23" t="s">
        <v>36</v>
      </c>
      <c r="B725" s="17" t="s">
        <v>37</v>
      </c>
      <c r="C725" s="18">
        <v>89624.960000000006</v>
      </c>
      <c r="D725" s="18">
        <v>271397</v>
      </c>
      <c r="E725" s="18">
        <v>114612</v>
      </c>
      <c r="F725" s="18">
        <v>202048.76</v>
      </c>
      <c r="G725" s="18">
        <f t="shared" si="145"/>
        <v>112423.8</v>
      </c>
      <c r="H725" s="18">
        <f t="shared" si="146"/>
        <v>-87436.760000000009</v>
      </c>
      <c r="I725" s="19">
        <f t="shared" si="147"/>
        <v>125.43804761530714</v>
      </c>
      <c r="J725" s="19">
        <f t="shared" si="148"/>
        <v>176.28935888039646</v>
      </c>
      <c r="K725" s="19">
        <f t="shared" si="149"/>
        <v>74.447676282346535</v>
      </c>
    </row>
    <row r="726" spans="1:11">
      <c r="A726" s="24" t="s">
        <v>38</v>
      </c>
      <c r="B726" s="17" t="s">
        <v>39</v>
      </c>
      <c r="C726" s="18">
        <v>19109.88</v>
      </c>
      <c r="D726" s="18">
        <v>33443</v>
      </c>
      <c r="E726" s="18">
        <v>16680</v>
      </c>
      <c r="F726" s="18">
        <v>25202.33</v>
      </c>
      <c r="G726" s="18">
        <f t="shared" si="145"/>
        <v>6092.4500000000007</v>
      </c>
      <c r="H726" s="18">
        <f t="shared" si="146"/>
        <v>-8522.3300000000017</v>
      </c>
      <c r="I726" s="19">
        <f t="shared" si="147"/>
        <v>31.881152576572958</v>
      </c>
      <c r="J726" s="19">
        <f t="shared" si="148"/>
        <v>151.09310551558755</v>
      </c>
      <c r="K726" s="19">
        <f t="shared" si="149"/>
        <v>75.359058696887246</v>
      </c>
    </row>
    <row r="727" spans="1:11">
      <c r="A727" s="24" t="s">
        <v>40</v>
      </c>
      <c r="B727" s="17" t="s">
        <v>41</v>
      </c>
      <c r="C727" s="18">
        <v>70515.08</v>
      </c>
      <c r="D727" s="18">
        <v>237954</v>
      </c>
      <c r="E727" s="18">
        <v>97932</v>
      </c>
      <c r="F727" s="18">
        <v>176846.43</v>
      </c>
      <c r="G727" s="18">
        <f t="shared" si="145"/>
        <v>106331.34999999999</v>
      </c>
      <c r="H727" s="18">
        <f t="shared" si="146"/>
        <v>-78914.429999999993</v>
      </c>
      <c r="I727" s="19">
        <f t="shared" si="147"/>
        <v>150.7923553373264</v>
      </c>
      <c r="J727" s="19">
        <f t="shared" si="148"/>
        <v>180.58084180860189</v>
      </c>
      <c r="K727" s="19">
        <f t="shared" si="149"/>
        <v>74.319586978995929</v>
      </c>
    </row>
    <row r="728" spans="1:11">
      <c r="A728" s="25" t="s">
        <v>42</v>
      </c>
      <c r="B728" s="17" t="s">
        <v>43</v>
      </c>
      <c r="C728" s="18">
        <v>22743.8</v>
      </c>
      <c r="D728" s="18">
        <v>0</v>
      </c>
      <c r="E728" s="18">
        <v>0</v>
      </c>
      <c r="F728" s="18">
        <v>6255.56</v>
      </c>
      <c r="G728" s="18">
        <f t="shared" si="145"/>
        <v>-16488.239999999998</v>
      </c>
      <c r="H728" s="18">
        <f t="shared" si="146"/>
        <v>-6255.56</v>
      </c>
      <c r="I728" s="19">
        <f t="shared" si="147"/>
        <v>-72.495537245315205</v>
      </c>
      <c r="J728" s="19">
        <f t="shared" si="148"/>
        <v>0</v>
      </c>
      <c r="K728" s="19">
        <f t="shared" si="149"/>
        <v>0</v>
      </c>
    </row>
    <row r="729" spans="1:11">
      <c r="A729" s="23" t="s">
        <v>44</v>
      </c>
      <c r="B729" s="17" t="s">
        <v>45</v>
      </c>
      <c r="C729" s="18">
        <v>408559.11</v>
      </c>
      <c r="D729" s="18">
        <v>713543</v>
      </c>
      <c r="E729" s="18">
        <v>5760</v>
      </c>
      <c r="F729" s="18">
        <v>534669.74</v>
      </c>
      <c r="G729" s="18">
        <f t="shared" si="145"/>
        <v>126110.63</v>
      </c>
      <c r="H729" s="18">
        <f t="shared" si="146"/>
        <v>-528909.74</v>
      </c>
      <c r="I729" s="19">
        <f t="shared" si="147"/>
        <v>30.86716876781918</v>
      </c>
      <c r="J729" s="19">
        <f t="shared" si="148"/>
        <v>9282.4607638888883</v>
      </c>
      <c r="K729" s="19">
        <f t="shared" si="149"/>
        <v>74.931677558325148</v>
      </c>
    </row>
    <row r="730" spans="1:11">
      <c r="A730" s="24" t="s">
        <v>46</v>
      </c>
      <c r="B730" s="17" t="s">
        <v>47</v>
      </c>
      <c r="C730" s="18">
        <v>408559.11</v>
      </c>
      <c r="D730" s="18">
        <v>713543</v>
      </c>
      <c r="E730" s="18">
        <v>5760</v>
      </c>
      <c r="F730" s="18">
        <v>534669.74</v>
      </c>
      <c r="G730" s="18">
        <f t="shared" si="145"/>
        <v>126110.63</v>
      </c>
      <c r="H730" s="18">
        <f t="shared" si="146"/>
        <v>-528909.74</v>
      </c>
      <c r="I730" s="19">
        <f t="shared" si="147"/>
        <v>30.86716876781918</v>
      </c>
      <c r="J730" s="19">
        <f t="shared" si="148"/>
        <v>9282.4607638888883</v>
      </c>
      <c r="K730" s="19">
        <f t="shared" si="149"/>
        <v>74.931677558325148</v>
      </c>
    </row>
    <row r="731" spans="1:11" ht="25.5">
      <c r="A731" s="23" t="s">
        <v>73</v>
      </c>
      <c r="B731" s="17" t="s">
        <v>74</v>
      </c>
      <c r="C731" s="18">
        <v>244706.26</v>
      </c>
      <c r="D731" s="18">
        <v>1397748</v>
      </c>
      <c r="E731" s="18">
        <v>618864</v>
      </c>
      <c r="F731" s="18">
        <v>370702.47</v>
      </c>
      <c r="G731" s="18">
        <f t="shared" si="145"/>
        <v>125996.20999999996</v>
      </c>
      <c r="H731" s="18">
        <f t="shared" si="146"/>
        <v>248161.53000000003</v>
      </c>
      <c r="I731" s="19">
        <f t="shared" si="147"/>
        <v>51.48875635629426</v>
      </c>
      <c r="J731" s="19">
        <f t="shared" si="148"/>
        <v>59.900474094469857</v>
      </c>
      <c r="K731" s="19">
        <f t="shared" si="149"/>
        <v>26.521409438611247</v>
      </c>
    </row>
    <row r="732" spans="1:11">
      <c r="A732" s="24" t="s">
        <v>75</v>
      </c>
      <c r="B732" s="17" t="s">
        <v>76</v>
      </c>
      <c r="C732" s="18">
        <v>244706.26</v>
      </c>
      <c r="D732" s="18">
        <v>1397748</v>
      </c>
      <c r="E732" s="18">
        <v>618864</v>
      </c>
      <c r="F732" s="18">
        <v>370702.47</v>
      </c>
      <c r="G732" s="18">
        <f t="shared" si="145"/>
        <v>125996.20999999996</v>
      </c>
      <c r="H732" s="18">
        <f t="shared" si="146"/>
        <v>248161.53000000003</v>
      </c>
      <c r="I732" s="19">
        <f t="shared" si="147"/>
        <v>51.48875635629426</v>
      </c>
      <c r="J732" s="19">
        <f t="shared" si="148"/>
        <v>59.900474094469857</v>
      </c>
      <c r="K732" s="19">
        <f t="shared" si="149"/>
        <v>26.521409438611247</v>
      </c>
    </row>
    <row r="733" spans="1:11" ht="25.5">
      <c r="A733" s="23" t="s">
        <v>50</v>
      </c>
      <c r="B733" s="17" t="s">
        <v>51</v>
      </c>
      <c r="C733" s="18">
        <v>70430.97</v>
      </c>
      <c r="D733" s="18">
        <v>222067</v>
      </c>
      <c r="E733" s="18">
        <v>271811</v>
      </c>
      <c r="F733" s="18">
        <v>26726.93</v>
      </c>
      <c r="G733" s="18">
        <f t="shared" si="145"/>
        <v>-43704.04</v>
      </c>
      <c r="H733" s="18">
        <f t="shared" si="146"/>
        <v>245084.07</v>
      </c>
      <c r="I733" s="19">
        <f t="shared" si="147"/>
        <v>-62.052304547275156</v>
      </c>
      <c r="J733" s="19">
        <f t="shared" si="148"/>
        <v>9.8329096320605132</v>
      </c>
      <c r="K733" s="19">
        <f t="shared" si="149"/>
        <v>12.035525314432132</v>
      </c>
    </row>
    <row r="734" spans="1:11" ht="51">
      <c r="A734" s="24" t="s">
        <v>153</v>
      </c>
      <c r="B734" s="17" t="s">
        <v>154</v>
      </c>
      <c r="C734" s="18">
        <v>14677.01</v>
      </c>
      <c r="D734" s="18">
        <v>4066</v>
      </c>
      <c r="E734" s="18">
        <v>0</v>
      </c>
      <c r="F734" s="18">
        <v>4051.91</v>
      </c>
      <c r="G734" s="18">
        <f t="shared" si="145"/>
        <v>-10625.1</v>
      </c>
      <c r="H734" s="18">
        <f t="shared" si="146"/>
        <v>-4051.91</v>
      </c>
      <c r="I734" s="19">
        <f t="shared" si="147"/>
        <v>-72.392810252224393</v>
      </c>
      <c r="J734" s="19">
        <f t="shared" si="148"/>
        <v>0</v>
      </c>
      <c r="K734" s="19">
        <f t="shared" si="149"/>
        <v>99.653467781603538</v>
      </c>
    </row>
    <row r="735" spans="1:11" ht="38.25">
      <c r="A735" s="25" t="s">
        <v>155</v>
      </c>
      <c r="B735" s="17" t="s">
        <v>156</v>
      </c>
      <c r="C735" s="18">
        <v>14677.01</v>
      </c>
      <c r="D735" s="18">
        <v>4066</v>
      </c>
      <c r="E735" s="18">
        <v>0</v>
      </c>
      <c r="F735" s="18">
        <v>4051.91</v>
      </c>
      <c r="G735" s="18">
        <f t="shared" si="145"/>
        <v>-10625.1</v>
      </c>
      <c r="H735" s="18">
        <f t="shared" si="146"/>
        <v>-4051.91</v>
      </c>
      <c r="I735" s="19">
        <f t="shared" si="147"/>
        <v>-72.392810252224393</v>
      </c>
      <c r="J735" s="19">
        <f t="shared" si="148"/>
        <v>0</v>
      </c>
      <c r="K735" s="19">
        <f t="shared" si="149"/>
        <v>99.653467781603538</v>
      </c>
    </row>
    <row r="736" spans="1:11">
      <c r="A736" s="24" t="s">
        <v>181</v>
      </c>
      <c r="B736" s="17" t="s">
        <v>182</v>
      </c>
      <c r="C736" s="18">
        <v>55753.96</v>
      </c>
      <c r="D736" s="18">
        <v>218001</v>
      </c>
      <c r="E736" s="18">
        <v>271811</v>
      </c>
      <c r="F736" s="18">
        <v>22675.02</v>
      </c>
      <c r="G736" s="18">
        <f t="shared" si="145"/>
        <v>-33078.94</v>
      </c>
      <c r="H736" s="18">
        <f t="shared" si="146"/>
        <v>249135.98</v>
      </c>
      <c r="I736" s="19">
        <f t="shared" si="147"/>
        <v>-59.330207217568045</v>
      </c>
      <c r="J736" s="19">
        <f t="shared" si="148"/>
        <v>8.3422010146756396</v>
      </c>
      <c r="K736" s="19">
        <f t="shared" si="149"/>
        <v>10.401337608543081</v>
      </c>
    </row>
    <row r="737" spans="1:11">
      <c r="A737" s="22" t="s">
        <v>58</v>
      </c>
      <c r="B737" s="17" t="s">
        <v>59</v>
      </c>
      <c r="C737" s="18">
        <v>354216.5</v>
      </c>
      <c r="D737" s="18">
        <v>895318</v>
      </c>
      <c r="E737" s="18">
        <v>585713</v>
      </c>
      <c r="F737" s="18">
        <v>640331.77</v>
      </c>
      <c r="G737" s="18">
        <f t="shared" si="145"/>
        <v>286115.27</v>
      </c>
      <c r="H737" s="18">
        <f t="shared" si="146"/>
        <v>-54618.770000000019</v>
      </c>
      <c r="I737" s="19">
        <f t="shared" si="147"/>
        <v>80.774122605807463</v>
      </c>
      <c r="J737" s="19">
        <f t="shared" si="148"/>
        <v>109.32517632355778</v>
      </c>
      <c r="K737" s="19">
        <f t="shared" si="149"/>
        <v>71.520037573242135</v>
      </c>
    </row>
    <row r="738" spans="1:11">
      <c r="A738" s="23" t="s">
        <v>60</v>
      </c>
      <c r="B738" s="17" t="s">
        <v>61</v>
      </c>
      <c r="C738" s="18">
        <v>354216.5</v>
      </c>
      <c r="D738" s="18">
        <v>895318</v>
      </c>
      <c r="E738" s="18">
        <v>585713</v>
      </c>
      <c r="F738" s="18">
        <v>640331.77</v>
      </c>
      <c r="G738" s="18">
        <f t="shared" si="145"/>
        <v>286115.27</v>
      </c>
      <c r="H738" s="18">
        <f t="shared" si="146"/>
        <v>-54618.770000000019</v>
      </c>
      <c r="I738" s="19">
        <f t="shared" si="147"/>
        <v>80.774122605807463</v>
      </c>
      <c r="J738" s="19">
        <f t="shared" si="148"/>
        <v>109.32517632355778</v>
      </c>
      <c r="K738" s="19">
        <f t="shared" si="149"/>
        <v>71.520037573242135</v>
      </c>
    </row>
    <row r="739" spans="1:11">
      <c r="A739" s="16"/>
      <c r="B739" s="17" t="s">
        <v>62</v>
      </c>
      <c r="C739" s="18">
        <v>149615.95000000001</v>
      </c>
      <c r="D739" s="18">
        <v>-327911</v>
      </c>
      <c r="E739" s="18">
        <v>-26828</v>
      </c>
      <c r="F739" s="18">
        <v>-266779.95</v>
      </c>
      <c r="G739" s="18">
        <f t="shared" si="145"/>
        <v>-416395.9</v>
      </c>
      <c r="H739" s="18">
        <f t="shared" si="146"/>
        <v>239951.95</v>
      </c>
      <c r="I739" s="19">
        <f t="shared" si="147"/>
        <v>-278.30983260808756</v>
      </c>
      <c r="J739" s="19">
        <f t="shared" si="148"/>
        <v>994.40864022662902</v>
      </c>
      <c r="K739" s="19">
        <f t="shared" si="149"/>
        <v>81.357426252855205</v>
      </c>
    </row>
    <row r="740" spans="1:11">
      <c r="A740" s="16" t="s">
        <v>63</v>
      </c>
      <c r="B740" s="17" t="s">
        <v>64</v>
      </c>
      <c r="C740" s="18">
        <v>-149615.95000000001</v>
      </c>
      <c r="D740" s="18">
        <v>327911</v>
      </c>
      <c r="E740" s="18">
        <v>26828</v>
      </c>
      <c r="F740" s="18">
        <v>266779.95</v>
      </c>
      <c r="G740" s="18">
        <f t="shared" si="145"/>
        <v>416395.9</v>
      </c>
      <c r="H740" s="18">
        <f t="shared" si="146"/>
        <v>-239951.95</v>
      </c>
      <c r="I740" s="19">
        <f t="shared" si="147"/>
        <v>-278.30983260808756</v>
      </c>
      <c r="J740" s="19">
        <f t="shared" si="148"/>
        <v>994.40864022662902</v>
      </c>
      <c r="K740" s="19">
        <f t="shared" si="149"/>
        <v>81.357426252855205</v>
      </c>
    </row>
    <row r="741" spans="1:11">
      <c r="A741" s="22" t="s">
        <v>65</v>
      </c>
      <c r="B741" s="17" t="s">
        <v>66</v>
      </c>
      <c r="C741" s="18">
        <v>-149615.95000000001</v>
      </c>
      <c r="D741" s="18">
        <v>327911</v>
      </c>
      <c r="E741" s="18">
        <v>26828</v>
      </c>
      <c r="F741" s="18">
        <v>266779.95</v>
      </c>
      <c r="G741" s="18">
        <f t="shared" si="145"/>
        <v>416395.9</v>
      </c>
      <c r="H741" s="18">
        <f t="shared" si="146"/>
        <v>-239951.95</v>
      </c>
      <c r="I741" s="19">
        <f t="shared" si="147"/>
        <v>-278.30983260808756</v>
      </c>
      <c r="J741" s="19">
        <f t="shared" si="148"/>
        <v>994.40864022662902</v>
      </c>
      <c r="K741" s="19">
        <f t="shared" si="149"/>
        <v>81.357426252855205</v>
      </c>
    </row>
    <row r="742" spans="1:11" ht="25.5">
      <c r="A742" s="23" t="s">
        <v>103</v>
      </c>
      <c r="B742" s="17" t="s">
        <v>104</v>
      </c>
      <c r="C742" s="18">
        <v>-178293.05</v>
      </c>
      <c r="D742" s="18">
        <v>327911</v>
      </c>
      <c r="E742" s="18">
        <v>26828</v>
      </c>
      <c r="F742" s="18">
        <v>-327909</v>
      </c>
      <c r="G742" s="18">
        <f t="shared" si="145"/>
        <v>-149615.95000000001</v>
      </c>
      <c r="H742" s="18">
        <f t="shared" si="146"/>
        <v>354737</v>
      </c>
      <c r="I742" s="19">
        <f t="shared" si="147"/>
        <v>83.915749940897882</v>
      </c>
      <c r="J742" s="19">
        <f t="shared" si="148"/>
        <v>-1222.264052482481</v>
      </c>
      <c r="K742" s="19">
        <f t="shared" si="149"/>
        <v>-99.999390078405426</v>
      </c>
    </row>
    <row r="743" spans="1:11" ht="25.5">
      <c r="A743" s="39" t="s">
        <v>414</v>
      </c>
      <c r="B743" s="28" t="s">
        <v>415</v>
      </c>
      <c r="C743" s="29"/>
      <c r="D743" s="29"/>
      <c r="E743" s="29"/>
      <c r="F743" s="29"/>
      <c r="G743" s="29"/>
      <c r="H743" s="29"/>
      <c r="I743" s="30"/>
      <c r="J743" s="30"/>
      <c r="K743" s="30"/>
    </row>
    <row r="744" spans="1:11">
      <c r="A744" s="16" t="s">
        <v>24</v>
      </c>
      <c r="B744" s="17" t="s">
        <v>25</v>
      </c>
      <c r="C744" s="18">
        <v>852840.68</v>
      </c>
      <c r="D744" s="18">
        <v>2240618</v>
      </c>
      <c r="E744" s="18">
        <v>1292361</v>
      </c>
      <c r="F744" s="18">
        <v>950354.96</v>
      </c>
      <c r="G744" s="18">
        <f t="shared" ref="G744:G769" si="150">F744-C744</f>
        <v>97514.279999999912</v>
      </c>
      <c r="H744" s="18">
        <f t="shared" ref="H744:H769" si="151">E744-F744</f>
        <v>342006.04000000004</v>
      </c>
      <c r="I744" s="19">
        <f t="shared" ref="I744:I769" si="152">IF(ISERROR(F744/C744),0,F744/C744*100-100)</f>
        <v>11.434055889547849</v>
      </c>
      <c r="J744" s="19">
        <f t="shared" ref="J744:J769" si="153">IF(ISERROR(F744/E744),0,F744/E744*100)</f>
        <v>73.536338530797508</v>
      </c>
      <c r="K744" s="19">
        <f t="shared" ref="K744:K769" si="154">IF(ISERROR(F744/D744),0,F744/D744*100)</f>
        <v>42.414858757717731</v>
      </c>
    </row>
    <row r="745" spans="1:11">
      <c r="A745" s="22" t="s">
        <v>87</v>
      </c>
      <c r="B745" s="17" t="s">
        <v>88</v>
      </c>
      <c r="C745" s="18">
        <v>210139.86</v>
      </c>
      <c r="D745" s="18">
        <v>1124245</v>
      </c>
      <c r="E745" s="18">
        <v>899983</v>
      </c>
      <c r="F745" s="18">
        <v>49534.6</v>
      </c>
      <c r="G745" s="18">
        <f t="shared" si="150"/>
        <v>-160605.25999999998</v>
      </c>
      <c r="H745" s="18">
        <f t="shared" si="151"/>
        <v>850448.4</v>
      </c>
      <c r="I745" s="19">
        <f t="shared" si="152"/>
        <v>-76.4277943270734</v>
      </c>
      <c r="J745" s="19">
        <f t="shared" si="153"/>
        <v>5.5039484079143719</v>
      </c>
      <c r="K745" s="19">
        <f t="shared" si="154"/>
        <v>4.4060324929174683</v>
      </c>
    </row>
    <row r="746" spans="1:11">
      <c r="A746" s="22" t="s">
        <v>89</v>
      </c>
      <c r="B746" s="17" t="s">
        <v>90</v>
      </c>
      <c r="C746" s="18">
        <v>259383.27</v>
      </c>
      <c r="D746" s="18">
        <v>365881</v>
      </c>
      <c r="E746" s="18">
        <v>5426</v>
      </c>
      <c r="F746" s="18">
        <v>257584.18</v>
      </c>
      <c r="G746" s="18">
        <f t="shared" si="150"/>
        <v>-1799.0899999999965</v>
      </c>
      <c r="H746" s="18">
        <f t="shared" si="151"/>
        <v>-252158.18</v>
      </c>
      <c r="I746" s="19">
        <f t="shared" si="152"/>
        <v>-0.69360294517066734</v>
      </c>
      <c r="J746" s="19">
        <f t="shared" si="153"/>
        <v>4747.2204201990417</v>
      </c>
      <c r="K746" s="19">
        <f t="shared" si="154"/>
        <v>70.401081225863052</v>
      </c>
    </row>
    <row r="747" spans="1:11">
      <c r="A747" s="23" t="s">
        <v>91</v>
      </c>
      <c r="B747" s="17" t="s">
        <v>92</v>
      </c>
      <c r="C747" s="18">
        <v>259383.27</v>
      </c>
      <c r="D747" s="18">
        <v>365881</v>
      </c>
      <c r="E747" s="18">
        <v>5426</v>
      </c>
      <c r="F747" s="18">
        <v>257584.18</v>
      </c>
      <c r="G747" s="18">
        <f t="shared" si="150"/>
        <v>-1799.0899999999965</v>
      </c>
      <c r="H747" s="18">
        <f t="shared" si="151"/>
        <v>-252158.18</v>
      </c>
      <c r="I747" s="19">
        <f t="shared" si="152"/>
        <v>-0.69360294517066734</v>
      </c>
      <c r="J747" s="19">
        <f t="shared" si="153"/>
        <v>4747.2204201990417</v>
      </c>
      <c r="K747" s="19">
        <f t="shared" si="154"/>
        <v>70.401081225863052</v>
      </c>
    </row>
    <row r="748" spans="1:11">
      <c r="A748" s="24" t="s">
        <v>93</v>
      </c>
      <c r="B748" s="17" t="s">
        <v>94</v>
      </c>
      <c r="C748" s="18">
        <v>259383.27</v>
      </c>
      <c r="D748" s="18">
        <v>365881</v>
      </c>
      <c r="E748" s="18">
        <v>5426</v>
      </c>
      <c r="F748" s="18">
        <v>257584.18</v>
      </c>
      <c r="G748" s="18">
        <f t="shared" si="150"/>
        <v>-1799.0899999999965</v>
      </c>
      <c r="H748" s="18">
        <f t="shared" si="151"/>
        <v>-252158.18</v>
      </c>
      <c r="I748" s="19">
        <f t="shared" si="152"/>
        <v>-0.69360294517066734</v>
      </c>
      <c r="J748" s="19">
        <f t="shared" si="153"/>
        <v>4747.2204201990417</v>
      </c>
      <c r="K748" s="19">
        <f t="shared" si="154"/>
        <v>70.401081225863052</v>
      </c>
    </row>
    <row r="749" spans="1:11" ht="25.5">
      <c r="A749" s="25" t="s">
        <v>95</v>
      </c>
      <c r="B749" s="17" t="s">
        <v>96</v>
      </c>
      <c r="C749" s="18">
        <v>259383.27</v>
      </c>
      <c r="D749" s="18">
        <v>365881</v>
      </c>
      <c r="E749" s="18">
        <v>5426</v>
      </c>
      <c r="F749" s="18">
        <v>257584.18</v>
      </c>
      <c r="G749" s="18">
        <f t="shared" si="150"/>
        <v>-1799.0899999999965</v>
      </c>
      <c r="H749" s="18">
        <f t="shared" si="151"/>
        <v>-252158.18</v>
      </c>
      <c r="I749" s="19">
        <f t="shared" si="152"/>
        <v>-0.69360294517066734</v>
      </c>
      <c r="J749" s="19">
        <f t="shared" si="153"/>
        <v>4747.2204201990417</v>
      </c>
      <c r="K749" s="19">
        <f t="shared" si="154"/>
        <v>70.401081225863052</v>
      </c>
    </row>
    <row r="750" spans="1:11" ht="25.5">
      <c r="A750" s="26" t="s">
        <v>99</v>
      </c>
      <c r="B750" s="17" t="s">
        <v>100</v>
      </c>
      <c r="C750" s="18">
        <v>259383.27</v>
      </c>
      <c r="D750" s="18">
        <v>365881</v>
      </c>
      <c r="E750" s="18">
        <v>5426</v>
      </c>
      <c r="F750" s="18">
        <v>257584.18</v>
      </c>
      <c r="G750" s="18">
        <f t="shared" si="150"/>
        <v>-1799.0899999999965</v>
      </c>
      <c r="H750" s="18">
        <f t="shared" si="151"/>
        <v>-252158.18</v>
      </c>
      <c r="I750" s="19">
        <f t="shared" si="152"/>
        <v>-0.69360294517066734</v>
      </c>
      <c r="J750" s="19">
        <f t="shared" si="153"/>
        <v>4747.2204201990417</v>
      </c>
      <c r="K750" s="19">
        <f t="shared" si="154"/>
        <v>70.401081225863052</v>
      </c>
    </row>
    <row r="751" spans="1:11">
      <c r="A751" s="22" t="s">
        <v>28</v>
      </c>
      <c r="B751" s="17" t="s">
        <v>29</v>
      </c>
      <c r="C751" s="18">
        <v>383317.55</v>
      </c>
      <c r="D751" s="18">
        <v>750492</v>
      </c>
      <c r="E751" s="18">
        <v>386952</v>
      </c>
      <c r="F751" s="18">
        <v>643236.18000000005</v>
      </c>
      <c r="G751" s="18">
        <f t="shared" si="150"/>
        <v>259918.63000000006</v>
      </c>
      <c r="H751" s="18">
        <f t="shared" si="151"/>
        <v>-256284.18000000005</v>
      </c>
      <c r="I751" s="19">
        <f t="shared" si="152"/>
        <v>67.807651906363276</v>
      </c>
      <c r="J751" s="19">
        <f t="shared" si="153"/>
        <v>166.2315170873907</v>
      </c>
      <c r="K751" s="19">
        <f t="shared" si="154"/>
        <v>85.708599158951742</v>
      </c>
    </row>
    <row r="752" spans="1:11">
      <c r="A752" s="23" t="s">
        <v>30</v>
      </c>
      <c r="B752" s="17" t="s">
        <v>31</v>
      </c>
      <c r="C752" s="18">
        <v>383317.55</v>
      </c>
      <c r="D752" s="18">
        <v>750492</v>
      </c>
      <c r="E752" s="18">
        <v>386952</v>
      </c>
      <c r="F752" s="18">
        <v>643236.18000000005</v>
      </c>
      <c r="G752" s="18">
        <f t="shared" si="150"/>
        <v>259918.63000000006</v>
      </c>
      <c r="H752" s="18">
        <f t="shared" si="151"/>
        <v>-256284.18000000005</v>
      </c>
      <c r="I752" s="19">
        <f t="shared" si="152"/>
        <v>67.807651906363276</v>
      </c>
      <c r="J752" s="19">
        <f t="shared" si="153"/>
        <v>166.2315170873907</v>
      </c>
      <c r="K752" s="19">
        <f t="shared" si="154"/>
        <v>85.708599158951742</v>
      </c>
    </row>
    <row r="753" spans="1:11">
      <c r="A753" s="16" t="s">
        <v>32</v>
      </c>
      <c r="B753" s="17" t="s">
        <v>33</v>
      </c>
      <c r="C753" s="18">
        <v>703224.73</v>
      </c>
      <c r="D753" s="18">
        <v>2568529</v>
      </c>
      <c r="E753" s="18">
        <v>1319189</v>
      </c>
      <c r="F753" s="18">
        <v>1217134.9099999999</v>
      </c>
      <c r="G753" s="18">
        <f t="shared" si="150"/>
        <v>513910.17999999993</v>
      </c>
      <c r="H753" s="18">
        <f t="shared" si="151"/>
        <v>102054.09000000008</v>
      </c>
      <c r="I753" s="19">
        <f t="shared" si="152"/>
        <v>73.079082415090824</v>
      </c>
      <c r="J753" s="19">
        <f t="shared" si="153"/>
        <v>92.263876518072834</v>
      </c>
      <c r="K753" s="19">
        <f t="shared" si="154"/>
        <v>47.386457774080029</v>
      </c>
    </row>
    <row r="754" spans="1:11">
      <c r="A754" s="22" t="s">
        <v>34</v>
      </c>
      <c r="B754" s="17" t="s">
        <v>35</v>
      </c>
      <c r="C754" s="18">
        <v>349008.23</v>
      </c>
      <c r="D754" s="18">
        <v>1673211</v>
      </c>
      <c r="E754" s="18">
        <v>733476</v>
      </c>
      <c r="F754" s="18">
        <v>576803.14</v>
      </c>
      <c r="G754" s="18">
        <f t="shared" si="150"/>
        <v>227794.91000000003</v>
      </c>
      <c r="H754" s="18">
        <f t="shared" si="151"/>
        <v>156672.85999999999</v>
      </c>
      <c r="I754" s="19">
        <f t="shared" si="152"/>
        <v>65.269208694591555</v>
      </c>
      <c r="J754" s="19">
        <f t="shared" si="153"/>
        <v>78.639674645114496</v>
      </c>
      <c r="K754" s="19">
        <f t="shared" si="154"/>
        <v>34.472827395947078</v>
      </c>
    </row>
    <row r="755" spans="1:11">
      <c r="A755" s="23" t="s">
        <v>36</v>
      </c>
      <c r="B755" s="17" t="s">
        <v>37</v>
      </c>
      <c r="C755" s="18">
        <v>89624.960000000006</v>
      </c>
      <c r="D755" s="18">
        <v>271397</v>
      </c>
      <c r="E755" s="18">
        <v>114612</v>
      </c>
      <c r="F755" s="18">
        <v>202048.76</v>
      </c>
      <c r="G755" s="18">
        <f t="shared" si="150"/>
        <v>112423.8</v>
      </c>
      <c r="H755" s="18">
        <f t="shared" si="151"/>
        <v>-87436.760000000009</v>
      </c>
      <c r="I755" s="19">
        <f t="shared" si="152"/>
        <v>125.43804761530714</v>
      </c>
      <c r="J755" s="19">
        <f t="shared" si="153"/>
        <v>176.28935888039646</v>
      </c>
      <c r="K755" s="19">
        <f t="shared" si="154"/>
        <v>74.447676282346535</v>
      </c>
    </row>
    <row r="756" spans="1:11">
      <c r="A756" s="24" t="s">
        <v>38</v>
      </c>
      <c r="B756" s="17" t="s">
        <v>39</v>
      </c>
      <c r="C756" s="18">
        <v>19109.88</v>
      </c>
      <c r="D756" s="18">
        <v>33443</v>
      </c>
      <c r="E756" s="18">
        <v>16680</v>
      </c>
      <c r="F756" s="18">
        <v>25202.33</v>
      </c>
      <c r="G756" s="18">
        <f t="shared" si="150"/>
        <v>6092.4500000000007</v>
      </c>
      <c r="H756" s="18">
        <f t="shared" si="151"/>
        <v>-8522.3300000000017</v>
      </c>
      <c r="I756" s="19">
        <f t="shared" si="152"/>
        <v>31.881152576572958</v>
      </c>
      <c r="J756" s="19">
        <f t="shared" si="153"/>
        <v>151.09310551558755</v>
      </c>
      <c r="K756" s="19">
        <f t="shared" si="154"/>
        <v>75.359058696887246</v>
      </c>
    </row>
    <row r="757" spans="1:11">
      <c r="A757" s="24" t="s">
        <v>40</v>
      </c>
      <c r="B757" s="17" t="s">
        <v>41</v>
      </c>
      <c r="C757" s="18">
        <v>70515.08</v>
      </c>
      <c r="D757" s="18">
        <v>237954</v>
      </c>
      <c r="E757" s="18">
        <v>97932</v>
      </c>
      <c r="F757" s="18">
        <v>176846.43</v>
      </c>
      <c r="G757" s="18">
        <f t="shared" si="150"/>
        <v>106331.34999999999</v>
      </c>
      <c r="H757" s="18">
        <f t="shared" si="151"/>
        <v>-78914.429999999993</v>
      </c>
      <c r="I757" s="19">
        <f t="shared" si="152"/>
        <v>150.7923553373264</v>
      </c>
      <c r="J757" s="19">
        <f t="shared" si="153"/>
        <v>180.58084180860189</v>
      </c>
      <c r="K757" s="19">
        <f t="shared" si="154"/>
        <v>74.319586978995929</v>
      </c>
    </row>
    <row r="758" spans="1:11">
      <c r="A758" s="25" t="s">
        <v>42</v>
      </c>
      <c r="B758" s="17" t="s">
        <v>43</v>
      </c>
      <c r="C758" s="18">
        <v>22743.8</v>
      </c>
      <c r="D758" s="18">
        <v>0</v>
      </c>
      <c r="E758" s="18">
        <v>0</v>
      </c>
      <c r="F758" s="18">
        <v>6255.56</v>
      </c>
      <c r="G758" s="18">
        <f t="shared" si="150"/>
        <v>-16488.239999999998</v>
      </c>
      <c r="H758" s="18">
        <f t="shared" si="151"/>
        <v>-6255.56</v>
      </c>
      <c r="I758" s="19">
        <f t="shared" si="152"/>
        <v>-72.495537245315205</v>
      </c>
      <c r="J758" s="19">
        <f t="shared" si="153"/>
        <v>0</v>
      </c>
      <c r="K758" s="19">
        <f t="shared" si="154"/>
        <v>0</v>
      </c>
    </row>
    <row r="759" spans="1:11" ht="25.5">
      <c r="A759" s="23" t="s">
        <v>73</v>
      </c>
      <c r="B759" s="17" t="s">
        <v>74</v>
      </c>
      <c r="C759" s="18">
        <v>244706.26</v>
      </c>
      <c r="D759" s="18">
        <v>1397748</v>
      </c>
      <c r="E759" s="18">
        <v>618864</v>
      </c>
      <c r="F759" s="18">
        <v>370702.47</v>
      </c>
      <c r="G759" s="18">
        <f t="shared" si="150"/>
        <v>125996.20999999996</v>
      </c>
      <c r="H759" s="18">
        <f t="shared" si="151"/>
        <v>248161.53000000003</v>
      </c>
      <c r="I759" s="19">
        <f t="shared" si="152"/>
        <v>51.48875635629426</v>
      </c>
      <c r="J759" s="19">
        <f t="shared" si="153"/>
        <v>59.900474094469857</v>
      </c>
      <c r="K759" s="19">
        <f t="shared" si="154"/>
        <v>26.521409438611247</v>
      </c>
    </row>
    <row r="760" spans="1:11">
      <c r="A760" s="24" t="s">
        <v>75</v>
      </c>
      <c r="B760" s="17" t="s">
        <v>76</v>
      </c>
      <c r="C760" s="18">
        <v>244706.26</v>
      </c>
      <c r="D760" s="18">
        <v>1397748</v>
      </c>
      <c r="E760" s="18">
        <v>618864</v>
      </c>
      <c r="F760" s="18">
        <v>370702.47</v>
      </c>
      <c r="G760" s="18">
        <f t="shared" si="150"/>
        <v>125996.20999999996</v>
      </c>
      <c r="H760" s="18">
        <f t="shared" si="151"/>
        <v>248161.53000000003</v>
      </c>
      <c r="I760" s="19">
        <f t="shared" si="152"/>
        <v>51.48875635629426</v>
      </c>
      <c r="J760" s="19">
        <f t="shared" si="153"/>
        <v>59.900474094469857</v>
      </c>
      <c r="K760" s="19">
        <f t="shared" si="154"/>
        <v>26.521409438611247</v>
      </c>
    </row>
    <row r="761" spans="1:11" ht="25.5">
      <c r="A761" s="23" t="s">
        <v>50</v>
      </c>
      <c r="B761" s="17" t="s">
        <v>51</v>
      </c>
      <c r="C761" s="18">
        <v>14677.01</v>
      </c>
      <c r="D761" s="18">
        <v>4066</v>
      </c>
      <c r="E761" s="18">
        <v>0</v>
      </c>
      <c r="F761" s="18">
        <v>4051.91</v>
      </c>
      <c r="G761" s="18">
        <f t="shared" si="150"/>
        <v>-10625.1</v>
      </c>
      <c r="H761" s="18">
        <f t="shared" si="151"/>
        <v>-4051.91</v>
      </c>
      <c r="I761" s="19">
        <f t="shared" si="152"/>
        <v>-72.392810252224393</v>
      </c>
      <c r="J761" s="19">
        <f t="shared" si="153"/>
        <v>0</v>
      </c>
      <c r="K761" s="19">
        <f t="shared" si="154"/>
        <v>99.653467781603538</v>
      </c>
    </row>
    <row r="762" spans="1:11" ht="51">
      <c r="A762" s="24" t="s">
        <v>153</v>
      </c>
      <c r="B762" s="17" t="s">
        <v>154</v>
      </c>
      <c r="C762" s="18">
        <v>14677.01</v>
      </c>
      <c r="D762" s="18">
        <v>4066</v>
      </c>
      <c r="E762" s="18">
        <v>0</v>
      </c>
      <c r="F762" s="18">
        <v>4051.91</v>
      </c>
      <c r="G762" s="18">
        <f t="shared" si="150"/>
        <v>-10625.1</v>
      </c>
      <c r="H762" s="18">
        <f t="shared" si="151"/>
        <v>-4051.91</v>
      </c>
      <c r="I762" s="19">
        <f t="shared" si="152"/>
        <v>-72.392810252224393</v>
      </c>
      <c r="J762" s="19">
        <f t="shared" si="153"/>
        <v>0</v>
      </c>
      <c r="K762" s="19">
        <f t="shared" si="154"/>
        <v>99.653467781603538</v>
      </c>
    </row>
    <row r="763" spans="1:11" ht="38.25">
      <c r="A763" s="25" t="s">
        <v>155</v>
      </c>
      <c r="B763" s="17" t="s">
        <v>156</v>
      </c>
      <c r="C763" s="18">
        <v>14677.01</v>
      </c>
      <c r="D763" s="18">
        <v>4066</v>
      </c>
      <c r="E763" s="18">
        <v>0</v>
      </c>
      <c r="F763" s="18">
        <v>4051.91</v>
      </c>
      <c r="G763" s="18">
        <f t="shared" si="150"/>
        <v>-10625.1</v>
      </c>
      <c r="H763" s="18">
        <f t="shared" si="151"/>
        <v>-4051.91</v>
      </c>
      <c r="I763" s="19">
        <f t="shared" si="152"/>
        <v>-72.392810252224393</v>
      </c>
      <c r="J763" s="19">
        <f t="shared" si="153"/>
        <v>0</v>
      </c>
      <c r="K763" s="19">
        <f t="shared" si="154"/>
        <v>99.653467781603538</v>
      </c>
    </row>
    <row r="764" spans="1:11">
      <c r="A764" s="22" t="s">
        <v>58</v>
      </c>
      <c r="B764" s="17" t="s">
        <v>59</v>
      </c>
      <c r="C764" s="18">
        <v>354216.5</v>
      </c>
      <c r="D764" s="18">
        <v>895318</v>
      </c>
      <c r="E764" s="18">
        <v>585713</v>
      </c>
      <c r="F764" s="18">
        <v>640331.77</v>
      </c>
      <c r="G764" s="18">
        <f t="shared" si="150"/>
        <v>286115.27</v>
      </c>
      <c r="H764" s="18">
        <f t="shared" si="151"/>
        <v>-54618.770000000019</v>
      </c>
      <c r="I764" s="19">
        <f t="shared" si="152"/>
        <v>80.774122605807463</v>
      </c>
      <c r="J764" s="19">
        <f t="shared" si="153"/>
        <v>109.32517632355778</v>
      </c>
      <c r="K764" s="19">
        <f t="shared" si="154"/>
        <v>71.520037573242135</v>
      </c>
    </row>
    <row r="765" spans="1:11">
      <c r="A765" s="23" t="s">
        <v>60</v>
      </c>
      <c r="B765" s="17" t="s">
        <v>61</v>
      </c>
      <c r="C765" s="18">
        <v>354216.5</v>
      </c>
      <c r="D765" s="18">
        <v>895318</v>
      </c>
      <c r="E765" s="18">
        <v>585713</v>
      </c>
      <c r="F765" s="18">
        <v>640331.77</v>
      </c>
      <c r="G765" s="18">
        <f t="shared" si="150"/>
        <v>286115.27</v>
      </c>
      <c r="H765" s="18">
        <f t="shared" si="151"/>
        <v>-54618.770000000019</v>
      </c>
      <c r="I765" s="19">
        <f t="shared" si="152"/>
        <v>80.774122605807463</v>
      </c>
      <c r="J765" s="19">
        <f t="shared" si="153"/>
        <v>109.32517632355778</v>
      </c>
      <c r="K765" s="19">
        <f t="shared" si="154"/>
        <v>71.520037573242135</v>
      </c>
    </row>
    <row r="766" spans="1:11">
      <c r="A766" s="16"/>
      <c r="B766" s="17" t="s">
        <v>62</v>
      </c>
      <c r="C766" s="18">
        <v>149615.95000000001</v>
      </c>
      <c r="D766" s="18">
        <v>-327911</v>
      </c>
      <c r="E766" s="18">
        <v>-26828</v>
      </c>
      <c r="F766" s="18">
        <v>-266779.95</v>
      </c>
      <c r="G766" s="18">
        <f t="shared" si="150"/>
        <v>-416395.9</v>
      </c>
      <c r="H766" s="18">
        <f t="shared" si="151"/>
        <v>239951.95</v>
      </c>
      <c r="I766" s="19">
        <f t="shared" si="152"/>
        <v>-278.30983260808756</v>
      </c>
      <c r="J766" s="19">
        <f t="shared" si="153"/>
        <v>994.40864022662902</v>
      </c>
      <c r="K766" s="19">
        <f t="shared" si="154"/>
        <v>81.357426252855205</v>
      </c>
    </row>
    <row r="767" spans="1:11">
      <c r="A767" s="16" t="s">
        <v>63</v>
      </c>
      <c r="B767" s="17" t="s">
        <v>64</v>
      </c>
      <c r="C767" s="18">
        <v>-149615.95000000001</v>
      </c>
      <c r="D767" s="18">
        <v>327911</v>
      </c>
      <c r="E767" s="18">
        <v>26828</v>
      </c>
      <c r="F767" s="18">
        <v>266779.95</v>
      </c>
      <c r="G767" s="18">
        <f t="shared" si="150"/>
        <v>416395.9</v>
      </c>
      <c r="H767" s="18">
        <f t="shared" si="151"/>
        <v>-239951.95</v>
      </c>
      <c r="I767" s="19">
        <f t="shared" si="152"/>
        <v>-278.30983260808756</v>
      </c>
      <c r="J767" s="19">
        <f t="shared" si="153"/>
        <v>994.40864022662902</v>
      </c>
      <c r="K767" s="19">
        <f t="shared" si="154"/>
        <v>81.357426252855205</v>
      </c>
    </row>
    <row r="768" spans="1:11">
      <c r="A768" s="22" t="s">
        <v>65</v>
      </c>
      <c r="B768" s="17" t="s">
        <v>66</v>
      </c>
      <c r="C768" s="18">
        <v>-149615.95000000001</v>
      </c>
      <c r="D768" s="18">
        <v>327911</v>
      </c>
      <c r="E768" s="18">
        <v>26828</v>
      </c>
      <c r="F768" s="18">
        <v>266779.95</v>
      </c>
      <c r="G768" s="18">
        <f t="shared" si="150"/>
        <v>416395.9</v>
      </c>
      <c r="H768" s="18">
        <f t="shared" si="151"/>
        <v>-239951.95</v>
      </c>
      <c r="I768" s="19">
        <f t="shared" si="152"/>
        <v>-278.30983260808756</v>
      </c>
      <c r="J768" s="19">
        <f t="shared" si="153"/>
        <v>994.40864022662902</v>
      </c>
      <c r="K768" s="19">
        <f t="shared" si="154"/>
        <v>81.357426252855205</v>
      </c>
    </row>
    <row r="769" spans="1:11" ht="25.5">
      <c r="A769" s="23" t="s">
        <v>103</v>
      </c>
      <c r="B769" s="17" t="s">
        <v>104</v>
      </c>
      <c r="C769" s="18">
        <v>-178293.05</v>
      </c>
      <c r="D769" s="18">
        <v>327911</v>
      </c>
      <c r="E769" s="18">
        <v>26828</v>
      </c>
      <c r="F769" s="18">
        <v>-327909</v>
      </c>
      <c r="G769" s="18">
        <f t="shared" si="150"/>
        <v>-149615.95000000001</v>
      </c>
      <c r="H769" s="18">
        <f t="shared" si="151"/>
        <v>354737</v>
      </c>
      <c r="I769" s="19">
        <f t="shared" si="152"/>
        <v>83.915749940897882</v>
      </c>
      <c r="J769" s="19">
        <f t="shared" si="153"/>
        <v>-1222.264052482481</v>
      </c>
      <c r="K769" s="19">
        <f t="shared" si="154"/>
        <v>-99.999390078405426</v>
      </c>
    </row>
    <row r="770" spans="1:11" ht="25.5">
      <c r="A770" s="39" t="s">
        <v>416</v>
      </c>
      <c r="B770" s="28" t="s">
        <v>417</v>
      </c>
      <c r="C770" s="29"/>
      <c r="D770" s="29"/>
      <c r="E770" s="29"/>
      <c r="F770" s="29"/>
      <c r="G770" s="29"/>
      <c r="H770" s="29"/>
      <c r="I770" s="30"/>
      <c r="J770" s="30"/>
      <c r="K770" s="30"/>
    </row>
    <row r="771" spans="1:11">
      <c r="A771" s="16" t="s">
        <v>24</v>
      </c>
      <c r="B771" s="17" t="s">
        <v>25</v>
      </c>
      <c r="C771" s="18">
        <v>464313.07</v>
      </c>
      <c r="D771" s="18">
        <v>931544</v>
      </c>
      <c r="E771" s="18">
        <v>277571</v>
      </c>
      <c r="F771" s="18">
        <v>557344.76</v>
      </c>
      <c r="G771" s="18">
        <f t="shared" ref="G771:G787" si="155">F771-C771</f>
        <v>93031.69</v>
      </c>
      <c r="H771" s="18">
        <f t="shared" ref="H771:H787" si="156">E771-F771</f>
        <v>-279773.76</v>
      </c>
      <c r="I771" s="19">
        <f t="shared" ref="I771:I787" si="157">IF(ISERROR(F771/C771),0,F771/C771*100-100)</f>
        <v>20.036414223704696</v>
      </c>
      <c r="J771" s="19">
        <f t="shared" ref="J771:J787" si="158">IF(ISERROR(F771/E771),0,F771/E771*100)</f>
        <v>200.7935843441858</v>
      </c>
      <c r="K771" s="19">
        <f t="shared" ref="K771:K787" si="159">IF(ISERROR(F771/D771),0,F771/D771*100)</f>
        <v>59.830213065620086</v>
      </c>
    </row>
    <row r="772" spans="1:11">
      <c r="A772" s="22" t="s">
        <v>87</v>
      </c>
      <c r="B772" s="17" t="s">
        <v>88</v>
      </c>
      <c r="C772" s="18">
        <v>55753.96</v>
      </c>
      <c r="D772" s="18">
        <v>218001</v>
      </c>
      <c r="E772" s="18">
        <v>271811</v>
      </c>
      <c r="F772" s="18">
        <v>22675.02</v>
      </c>
      <c r="G772" s="18">
        <f t="shared" si="155"/>
        <v>-33078.94</v>
      </c>
      <c r="H772" s="18">
        <f t="shared" si="156"/>
        <v>249135.98</v>
      </c>
      <c r="I772" s="19">
        <f t="shared" si="157"/>
        <v>-59.330207217568045</v>
      </c>
      <c r="J772" s="19">
        <f t="shared" si="158"/>
        <v>8.3422010146756396</v>
      </c>
      <c r="K772" s="19">
        <f t="shared" si="159"/>
        <v>10.401337608543081</v>
      </c>
    </row>
    <row r="773" spans="1:11">
      <c r="A773" s="23" t="s">
        <v>245</v>
      </c>
      <c r="B773" s="17" t="s">
        <v>246</v>
      </c>
      <c r="C773" s="18">
        <v>55753.96</v>
      </c>
      <c r="D773" s="18">
        <v>0</v>
      </c>
      <c r="E773" s="18">
        <v>0</v>
      </c>
      <c r="F773" s="18">
        <v>0</v>
      </c>
      <c r="G773" s="18">
        <f t="shared" si="155"/>
        <v>-55753.96</v>
      </c>
      <c r="H773" s="18">
        <f t="shared" si="156"/>
        <v>0</v>
      </c>
      <c r="I773" s="19">
        <f t="shared" si="157"/>
        <v>-100</v>
      </c>
      <c r="J773" s="19">
        <f t="shared" si="158"/>
        <v>0</v>
      </c>
      <c r="K773" s="19">
        <f t="shared" si="159"/>
        <v>0</v>
      </c>
    </row>
    <row r="774" spans="1:11">
      <c r="A774" s="22" t="s">
        <v>89</v>
      </c>
      <c r="B774" s="17" t="s">
        <v>90</v>
      </c>
      <c r="C774" s="18">
        <v>408559.11</v>
      </c>
      <c r="D774" s="18">
        <v>713543</v>
      </c>
      <c r="E774" s="18">
        <v>5760</v>
      </c>
      <c r="F774" s="18">
        <v>534669.74</v>
      </c>
      <c r="G774" s="18">
        <f t="shared" si="155"/>
        <v>126110.63</v>
      </c>
      <c r="H774" s="18">
        <f t="shared" si="156"/>
        <v>-528909.74</v>
      </c>
      <c r="I774" s="19">
        <f t="shared" si="157"/>
        <v>30.86716876781918</v>
      </c>
      <c r="J774" s="19">
        <f t="shared" si="158"/>
        <v>9282.4607638888883</v>
      </c>
      <c r="K774" s="19">
        <f t="shared" si="159"/>
        <v>74.931677558325148</v>
      </c>
    </row>
    <row r="775" spans="1:11">
      <c r="A775" s="23" t="s">
        <v>91</v>
      </c>
      <c r="B775" s="17" t="s">
        <v>92</v>
      </c>
      <c r="C775" s="18">
        <v>393121.65</v>
      </c>
      <c r="D775" s="18">
        <v>463395</v>
      </c>
      <c r="E775" s="18">
        <v>5760</v>
      </c>
      <c r="F775" s="18">
        <v>355529.92</v>
      </c>
      <c r="G775" s="18">
        <f t="shared" si="155"/>
        <v>-37591.73000000004</v>
      </c>
      <c r="H775" s="18">
        <f t="shared" si="156"/>
        <v>-349769.92</v>
      </c>
      <c r="I775" s="19">
        <f t="shared" si="157"/>
        <v>-9.5623657460737803</v>
      </c>
      <c r="J775" s="19">
        <f t="shared" si="158"/>
        <v>6172.3944444444442</v>
      </c>
      <c r="K775" s="19">
        <f t="shared" si="159"/>
        <v>76.72286494243572</v>
      </c>
    </row>
    <row r="776" spans="1:11">
      <c r="A776" s="24" t="s">
        <v>93</v>
      </c>
      <c r="B776" s="17" t="s">
        <v>94</v>
      </c>
      <c r="C776" s="18">
        <v>393121.65</v>
      </c>
      <c r="D776" s="18">
        <v>463395</v>
      </c>
      <c r="E776" s="18">
        <v>5760</v>
      </c>
      <c r="F776" s="18">
        <v>355529.92</v>
      </c>
      <c r="G776" s="18">
        <f t="shared" si="155"/>
        <v>-37591.73000000004</v>
      </c>
      <c r="H776" s="18">
        <f t="shared" si="156"/>
        <v>-349769.92</v>
      </c>
      <c r="I776" s="19">
        <f t="shared" si="157"/>
        <v>-9.5623657460737803</v>
      </c>
      <c r="J776" s="19">
        <f t="shared" si="158"/>
        <v>6172.3944444444442</v>
      </c>
      <c r="K776" s="19">
        <f t="shared" si="159"/>
        <v>76.72286494243572</v>
      </c>
    </row>
    <row r="777" spans="1:11" ht="25.5">
      <c r="A777" s="25" t="s">
        <v>95</v>
      </c>
      <c r="B777" s="17" t="s">
        <v>96</v>
      </c>
      <c r="C777" s="18">
        <v>393121.65</v>
      </c>
      <c r="D777" s="18">
        <v>463395</v>
      </c>
      <c r="E777" s="18">
        <v>5760</v>
      </c>
      <c r="F777" s="18">
        <v>355529.92</v>
      </c>
      <c r="G777" s="18">
        <f t="shared" si="155"/>
        <v>-37591.73000000004</v>
      </c>
      <c r="H777" s="18">
        <f t="shared" si="156"/>
        <v>-349769.92</v>
      </c>
      <c r="I777" s="19">
        <f t="shared" si="157"/>
        <v>-9.5623657460737803</v>
      </c>
      <c r="J777" s="19">
        <f t="shared" si="158"/>
        <v>6172.3944444444442</v>
      </c>
      <c r="K777" s="19">
        <f t="shared" si="159"/>
        <v>76.72286494243572</v>
      </c>
    </row>
    <row r="778" spans="1:11" ht="25.5">
      <c r="A778" s="26" t="s">
        <v>99</v>
      </c>
      <c r="B778" s="17" t="s">
        <v>100</v>
      </c>
      <c r="C778" s="18">
        <v>393121.65</v>
      </c>
      <c r="D778" s="18">
        <v>463395</v>
      </c>
      <c r="E778" s="18">
        <v>5760</v>
      </c>
      <c r="F778" s="18">
        <v>355529.92</v>
      </c>
      <c r="G778" s="18">
        <f t="shared" si="155"/>
        <v>-37591.73000000004</v>
      </c>
      <c r="H778" s="18">
        <f t="shared" si="156"/>
        <v>-349769.92</v>
      </c>
      <c r="I778" s="19">
        <f t="shared" si="157"/>
        <v>-9.5623657460737803</v>
      </c>
      <c r="J778" s="19">
        <f t="shared" si="158"/>
        <v>6172.3944444444442</v>
      </c>
      <c r="K778" s="19">
        <f t="shared" si="159"/>
        <v>76.72286494243572</v>
      </c>
    </row>
    <row r="779" spans="1:11">
      <c r="A779" s="23" t="s">
        <v>372</v>
      </c>
      <c r="B779" s="17" t="s">
        <v>373</v>
      </c>
      <c r="C779" s="18">
        <v>15437.46</v>
      </c>
      <c r="D779" s="18">
        <v>250148</v>
      </c>
      <c r="E779" s="18">
        <v>0</v>
      </c>
      <c r="F779" s="18">
        <v>179139.82</v>
      </c>
      <c r="G779" s="18">
        <f t="shared" si="155"/>
        <v>163702.36000000002</v>
      </c>
      <c r="H779" s="18">
        <f t="shared" si="156"/>
        <v>-179139.82</v>
      </c>
      <c r="I779" s="19">
        <f t="shared" si="157"/>
        <v>1060.4228934034486</v>
      </c>
      <c r="J779" s="19">
        <f t="shared" si="158"/>
        <v>0</v>
      </c>
      <c r="K779" s="19">
        <f t="shared" si="159"/>
        <v>71.613532788589168</v>
      </c>
    </row>
    <row r="780" spans="1:11">
      <c r="A780" s="24" t="s">
        <v>374</v>
      </c>
      <c r="B780" s="17" t="s">
        <v>375</v>
      </c>
      <c r="C780" s="18">
        <v>15437.46</v>
      </c>
      <c r="D780" s="18">
        <v>250148</v>
      </c>
      <c r="E780" s="18">
        <v>0</v>
      </c>
      <c r="F780" s="18">
        <v>179139.82</v>
      </c>
      <c r="G780" s="18">
        <f t="shared" si="155"/>
        <v>163702.36000000002</v>
      </c>
      <c r="H780" s="18">
        <f t="shared" si="156"/>
        <v>-179139.82</v>
      </c>
      <c r="I780" s="19">
        <f t="shared" si="157"/>
        <v>1060.4228934034486</v>
      </c>
      <c r="J780" s="19">
        <f t="shared" si="158"/>
        <v>0</v>
      </c>
      <c r="K780" s="19">
        <f t="shared" si="159"/>
        <v>71.613532788589168</v>
      </c>
    </row>
    <row r="781" spans="1:11" ht="25.5">
      <c r="A781" s="25" t="s">
        <v>376</v>
      </c>
      <c r="B781" s="17" t="s">
        <v>377</v>
      </c>
      <c r="C781" s="18">
        <v>15437.46</v>
      </c>
      <c r="D781" s="18">
        <v>250148</v>
      </c>
      <c r="E781" s="18">
        <v>0</v>
      </c>
      <c r="F781" s="18">
        <v>179139.82</v>
      </c>
      <c r="G781" s="18">
        <f t="shared" si="155"/>
        <v>163702.36000000002</v>
      </c>
      <c r="H781" s="18">
        <f t="shared" si="156"/>
        <v>-179139.82</v>
      </c>
      <c r="I781" s="19">
        <f t="shared" si="157"/>
        <v>1060.4228934034486</v>
      </c>
      <c r="J781" s="19">
        <f t="shared" si="158"/>
        <v>0</v>
      </c>
      <c r="K781" s="19">
        <f t="shared" si="159"/>
        <v>71.613532788589168</v>
      </c>
    </row>
    <row r="782" spans="1:11">
      <c r="A782" s="16" t="s">
        <v>32</v>
      </c>
      <c r="B782" s="17" t="s">
        <v>33</v>
      </c>
      <c r="C782" s="18">
        <v>464313.07</v>
      </c>
      <c r="D782" s="18">
        <v>931544</v>
      </c>
      <c r="E782" s="18">
        <v>277571</v>
      </c>
      <c r="F782" s="18">
        <v>557344.76</v>
      </c>
      <c r="G782" s="18">
        <f t="shared" si="155"/>
        <v>93031.69</v>
      </c>
      <c r="H782" s="18">
        <f t="shared" si="156"/>
        <v>-279773.76</v>
      </c>
      <c r="I782" s="19">
        <f t="shared" si="157"/>
        <v>20.036414223704696</v>
      </c>
      <c r="J782" s="19">
        <f t="shared" si="158"/>
        <v>200.7935843441858</v>
      </c>
      <c r="K782" s="19">
        <f t="shared" si="159"/>
        <v>59.830213065620086</v>
      </c>
    </row>
    <row r="783" spans="1:11">
      <c r="A783" s="22" t="s">
        <v>34</v>
      </c>
      <c r="B783" s="17" t="s">
        <v>35</v>
      </c>
      <c r="C783" s="18">
        <v>464313.07</v>
      </c>
      <c r="D783" s="18">
        <v>931544</v>
      </c>
      <c r="E783" s="18">
        <v>277571</v>
      </c>
      <c r="F783" s="18">
        <v>557344.76</v>
      </c>
      <c r="G783" s="18">
        <f t="shared" si="155"/>
        <v>93031.69</v>
      </c>
      <c r="H783" s="18">
        <f t="shared" si="156"/>
        <v>-279773.76</v>
      </c>
      <c r="I783" s="19">
        <f t="shared" si="157"/>
        <v>20.036414223704696</v>
      </c>
      <c r="J783" s="19">
        <f t="shared" si="158"/>
        <v>200.7935843441858</v>
      </c>
      <c r="K783" s="19">
        <f t="shared" si="159"/>
        <v>59.830213065620086</v>
      </c>
    </row>
    <row r="784" spans="1:11">
      <c r="A784" s="23" t="s">
        <v>44</v>
      </c>
      <c r="B784" s="17" t="s">
        <v>45</v>
      </c>
      <c r="C784" s="18">
        <v>408559.11</v>
      </c>
      <c r="D784" s="18">
        <v>713543</v>
      </c>
      <c r="E784" s="18">
        <v>5760</v>
      </c>
      <c r="F784" s="18">
        <v>534669.74</v>
      </c>
      <c r="G784" s="18">
        <f t="shared" si="155"/>
        <v>126110.63</v>
      </c>
      <c r="H784" s="18">
        <f t="shared" si="156"/>
        <v>-528909.74</v>
      </c>
      <c r="I784" s="19">
        <f t="shared" si="157"/>
        <v>30.86716876781918</v>
      </c>
      <c r="J784" s="19">
        <f t="shared" si="158"/>
        <v>9282.4607638888883</v>
      </c>
      <c r="K784" s="19">
        <f t="shared" si="159"/>
        <v>74.931677558325148</v>
      </c>
    </row>
    <row r="785" spans="1:11">
      <c r="A785" s="24" t="s">
        <v>46</v>
      </c>
      <c r="B785" s="17" t="s">
        <v>47</v>
      </c>
      <c r="C785" s="18">
        <v>408559.11</v>
      </c>
      <c r="D785" s="18">
        <v>713543</v>
      </c>
      <c r="E785" s="18">
        <v>5760</v>
      </c>
      <c r="F785" s="18">
        <v>534669.74</v>
      </c>
      <c r="G785" s="18">
        <f t="shared" si="155"/>
        <v>126110.63</v>
      </c>
      <c r="H785" s="18">
        <f t="shared" si="156"/>
        <v>-528909.74</v>
      </c>
      <c r="I785" s="19">
        <f t="shared" si="157"/>
        <v>30.86716876781918</v>
      </c>
      <c r="J785" s="19">
        <f t="shared" si="158"/>
        <v>9282.4607638888883</v>
      </c>
      <c r="K785" s="19">
        <f t="shared" si="159"/>
        <v>74.931677558325148</v>
      </c>
    </row>
    <row r="786" spans="1:11" ht="25.5">
      <c r="A786" s="23" t="s">
        <v>50</v>
      </c>
      <c r="B786" s="17" t="s">
        <v>51</v>
      </c>
      <c r="C786" s="18">
        <v>55753.96</v>
      </c>
      <c r="D786" s="18">
        <v>218001</v>
      </c>
      <c r="E786" s="18">
        <v>271811</v>
      </c>
      <c r="F786" s="18">
        <v>22675.02</v>
      </c>
      <c r="G786" s="18">
        <f t="shared" si="155"/>
        <v>-33078.94</v>
      </c>
      <c r="H786" s="18">
        <f t="shared" si="156"/>
        <v>249135.98</v>
      </c>
      <c r="I786" s="19">
        <f t="shared" si="157"/>
        <v>-59.330207217568045</v>
      </c>
      <c r="J786" s="19">
        <f t="shared" si="158"/>
        <v>8.3422010146756396</v>
      </c>
      <c r="K786" s="19">
        <f t="shared" si="159"/>
        <v>10.401337608543081</v>
      </c>
    </row>
    <row r="787" spans="1:11">
      <c r="A787" s="24" t="s">
        <v>181</v>
      </c>
      <c r="B787" s="17" t="s">
        <v>182</v>
      </c>
      <c r="C787" s="18">
        <v>55753.96</v>
      </c>
      <c r="D787" s="18">
        <v>218001</v>
      </c>
      <c r="E787" s="18">
        <v>271811</v>
      </c>
      <c r="F787" s="18">
        <v>22675.02</v>
      </c>
      <c r="G787" s="18">
        <f t="shared" si="155"/>
        <v>-33078.94</v>
      </c>
      <c r="H787" s="18">
        <f t="shared" si="156"/>
        <v>249135.98</v>
      </c>
      <c r="I787" s="19">
        <f t="shared" si="157"/>
        <v>-59.330207217568045</v>
      </c>
      <c r="J787" s="19">
        <f t="shared" si="158"/>
        <v>8.3422010146756396</v>
      </c>
      <c r="K787" s="19">
        <f t="shared" si="159"/>
        <v>10.401337608543081</v>
      </c>
    </row>
    <row r="788" spans="1:11" ht="25.5">
      <c r="A788" s="27" t="s">
        <v>123</v>
      </c>
      <c r="B788" s="28" t="s">
        <v>124</v>
      </c>
      <c r="C788" s="29"/>
      <c r="D788" s="29"/>
      <c r="E788" s="29"/>
      <c r="F788" s="29"/>
      <c r="G788" s="29"/>
      <c r="H788" s="29"/>
      <c r="I788" s="30"/>
      <c r="J788" s="30"/>
      <c r="K788" s="30"/>
    </row>
    <row r="789" spans="1:11">
      <c r="A789" s="16" t="s">
        <v>24</v>
      </c>
      <c r="B789" s="17" t="s">
        <v>25</v>
      </c>
      <c r="C789" s="18">
        <v>18212183.23</v>
      </c>
      <c r="D789" s="18">
        <v>22861268</v>
      </c>
      <c r="E789" s="18">
        <v>30682065</v>
      </c>
      <c r="F789" s="18">
        <v>18676205.719999999</v>
      </c>
      <c r="G789" s="18">
        <f t="shared" ref="G789:G824" si="160">F789-C789</f>
        <v>464022.48999999836</v>
      </c>
      <c r="H789" s="18">
        <f t="shared" ref="H789:H824" si="161">E789-F789</f>
        <v>12005859.280000001</v>
      </c>
      <c r="I789" s="19">
        <f t="shared" ref="I789:I824" si="162">IF(ISERROR(F789/C789),0,F789/C789*100-100)</f>
        <v>2.5478685566683481</v>
      </c>
      <c r="J789" s="19">
        <f t="shared" ref="J789:J824" si="163">IF(ISERROR(F789/E789),0,F789/E789*100)</f>
        <v>60.870106754548623</v>
      </c>
      <c r="K789" s="19">
        <f t="shared" ref="K789:K824" si="164">IF(ISERROR(F789/D789),0,F789/D789*100)</f>
        <v>81.693656362367989</v>
      </c>
    </row>
    <row r="790" spans="1:11">
      <c r="A790" s="22" t="s">
        <v>87</v>
      </c>
      <c r="B790" s="17" t="s">
        <v>88</v>
      </c>
      <c r="C790" s="18">
        <v>6735713.3600000003</v>
      </c>
      <c r="D790" s="18">
        <v>10748429</v>
      </c>
      <c r="E790" s="18">
        <v>9501392</v>
      </c>
      <c r="F790" s="18">
        <v>9803081.3399999999</v>
      </c>
      <c r="G790" s="18">
        <f t="shared" si="160"/>
        <v>3067367.9799999995</v>
      </c>
      <c r="H790" s="18">
        <f t="shared" si="161"/>
        <v>-301689.33999999985</v>
      </c>
      <c r="I790" s="19">
        <f t="shared" si="162"/>
        <v>45.538873405978762</v>
      </c>
      <c r="J790" s="19">
        <f t="shared" si="163"/>
        <v>103.17521201104007</v>
      </c>
      <c r="K790" s="19">
        <f t="shared" si="164"/>
        <v>91.204782950140896</v>
      </c>
    </row>
    <row r="791" spans="1:11">
      <c r="A791" s="23" t="s">
        <v>245</v>
      </c>
      <c r="B791" s="17" t="s">
        <v>246</v>
      </c>
      <c r="C791" s="18">
        <v>6140279.0599999996</v>
      </c>
      <c r="D791" s="18">
        <v>0</v>
      </c>
      <c r="E791" s="18">
        <v>0</v>
      </c>
      <c r="F791" s="18">
        <v>0</v>
      </c>
      <c r="G791" s="18">
        <f t="shared" si="160"/>
        <v>-6140279.0599999996</v>
      </c>
      <c r="H791" s="18">
        <f t="shared" si="161"/>
        <v>0</v>
      </c>
      <c r="I791" s="19">
        <f t="shared" si="162"/>
        <v>-100</v>
      </c>
      <c r="J791" s="19">
        <f t="shared" si="163"/>
        <v>0</v>
      </c>
      <c r="K791" s="19">
        <f t="shared" si="164"/>
        <v>0</v>
      </c>
    </row>
    <row r="792" spans="1:11">
      <c r="A792" s="22" t="s">
        <v>89</v>
      </c>
      <c r="B792" s="17" t="s">
        <v>90</v>
      </c>
      <c r="C792" s="18">
        <v>14589</v>
      </c>
      <c r="D792" s="18">
        <v>101883</v>
      </c>
      <c r="E792" s="18">
        <v>62728</v>
      </c>
      <c r="F792" s="18">
        <v>46899.02</v>
      </c>
      <c r="G792" s="18">
        <f t="shared" si="160"/>
        <v>32310.019999999997</v>
      </c>
      <c r="H792" s="18">
        <f t="shared" si="161"/>
        <v>15828.980000000003</v>
      </c>
      <c r="I792" s="19">
        <f t="shared" si="162"/>
        <v>221.46836657755841</v>
      </c>
      <c r="J792" s="19">
        <f t="shared" si="163"/>
        <v>74.765686774646085</v>
      </c>
      <c r="K792" s="19">
        <f t="shared" si="164"/>
        <v>46.032233051637661</v>
      </c>
    </row>
    <row r="793" spans="1:11">
      <c r="A793" s="23" t="s">
        <v>91</v>
      </c>
      <c r="B793" s="17" t="s">
        <v>92</v>
      </c>
      <c r="C793" s="18">
        <v>14589</v>
      </c>
      <c r="D793" s="18">
        <v>84434</v>
      </c>
      <c r="E793" s="18">
        <v>62728</v>
      </c>
      <c r="F793" s="18">
        <v>29450.32</v>
      </c>
      <c r="G793" s="18">
        <f t="shared" si="160"/>
        <v>14861.32</v>
      </c>
      <c r="H793" s="18">
        <f t="shared" si="161"/>
        <v>33277.68</v>
      </c>
      <c r="I793" s="19">
        <f t="shared" si="162"/>
        <v>101.86661183083143</v>
      </c>
      <c r="J793" s="19">
        <f t="shared" si="163"/>
        <v>46.949241168218336</v>
      </c>
      <c r="K793" s="19">
        <f t="shared" si="164"/>
        <v>34.879693014662337</v>
      </c>
    </row>
    <row r="794" spans="1:11">
      <c r="A794" s="24" t="s">
        <v>93</v>
      </c>
      <c r="B794" s="17" t="s">
        <v>94</v>
      </c>
      <c r="C794" s="18">
        <v>14589</v>
      </c>
      <c r="D794" s="18">
        <v>84434</v>
      </c>
      <c r="E794" s="18">
        <v>62728</v>
      </c>
      <c r="F794" s="18">
        <v>29450.32</v>
      </c>
      <c r="G794" s="18">
        <f t="shared" si="160"/>
        <v>14861.32</v>
      </c>
      <c r="H794" s="18">
        <f t="shared" si="161"/>
        <v>33277.68</v>
      </c>
      <c r="I794" s="19">
        <f t="shared" si="162"/>
        <v>101.86661183083143</v>
      </c>
      <c r="J794" s="19">
        <f t="shared" si="163"/>
        <v>46.949241168218336</v>
      </c>
      <c r="K794" s="19">
        <f t="shared" si="164"/>
        <v>34.879693014662337</v>
      </c>
    </row>
    <row r="795" spans="1:11" ht="25.5">
      <c r="A795" s="25" t="s">
        <v>95</v>
      </c>
      <c r="B795" s="17" t="s">
        <v>96</v>
      </c>
      <c r="C795" s="18">
        <v>14589</v>
      </c>
      <c r="D795" s="18">
        <v>84434</v>
      </c>
      <c r="E795" s="18">
        <v>62728</v>
      </c>
      <c r="F795" s="18">
        <v>29450.32</v>
      </c>
      <c r="G795" s="18">
        <f t="shared" si="160"/>
        <v>14861.32</v>
      </c>
      <c r="H795" s="18">
        <f t="shared" si="161"/>
        <v>33277.68</v>
      </c>
      <c r="I795" s="19">
        <f t="shared" si="162"/>
        <v>101.86661183083143</v>
      </c>
      <c r="J795" s="19">
        <f t="shared" si="163"/>
        <v>46.949241168218336</v>
      </c>
      <c r="K795" s="19">
        <f t="shared" si="164"/>
        <v>34.879693014662337</v>
      </c>
    </row>
    <row r="796" spans="1:11" ht="25.5">
      <c r="A796" s="26" t="s">
        <v>97</v>
      </c>
      <c r="B796" s="17" t="s">
        <v>98</v>
      </c>
      <c r="C796" s="18">
        <v>1764</v>
      </c>
      <c r="D796" s="18">
        <v>3652</v>
      </c>
      <c r="E796" s="18">
        <v>0</v>
      </c>
      <c r="F796" s="18">
        <v>1512</v>
      </c>
      <c r="G796" s="18">
        <f t="shared" si="160"/>
        <v>-252</v>
      </c>
      <c r="H796" s="18">
        <f t="shared" si="161"/>
        <v>-1512</v>
      </c>
      <c r="I796" s="19">
        <f t="shared" si="162"/>
        <v>-14.285714285714292</v>
      </c>
      <c r="J796" s="19">
        <f t="shared" si="163"/>
        <v>0</v>
      </c>
      <c r="K796" s="19">
        <f t="shared" si="164"/>
        <v>41.401971522453451</v>
      </c>
    </row>
    <row r="797" spans="1:11" ht="25.5">
      <c r="A797" s="26" t="s">
        <v>99</v>
      </c>
      <c r="B797" s="17" t="s">
        <v>100</v>
      </c>
      <c r="C797" s="18">
        <v>12825</v>
      </c>
      <c r="D797" s="18">
        <v>80782</v>
      </c>
      <c r="E797" s="18">
        <v>62728</v>
      </c>
      <c r="F797" s="18">
        <v>27938.32</v>
      </c>
      <c r="G797" s="18">
        <f t="shared" si="160"/>
        <v>15113.32</v>
      </c>
      <c r="H797" s="18">
        <f t="shared" si="161"/>
        <v>34789.68</v>
      </c>
      <c r="I797" s="19">
        <f t="shared" si="162"/>
        <v>117.84265107212474</v>
      </c>
      <c r="J797" s="19">
        <f t="shared" si="163"/>
        <v>44.538834332355563</v>
      </c>
      <c r="K797" s="19">
        <f t="shared" si="164"/>
        <v>34.584833254933031</v>
      </c>
    </row>
    <row r="798" spans="1:11" ht="25.5">
      <c r="A798" s="23" t="s">
        <v>147</v>
      </c>
      <c r="B798" s="17" t="s">
        <v>148</v>
      </c>
      <c r="C798" s="18">
        <v>0</v>
      </c>
      <c r="D798" s="18">
        <v>17449</v>
      </c>
      <c r="E798" s="18">
        <v>0</v>
      </c>
      <c r="F798" s="18">
        <v>17448.7</v>
      </c>
      <c r="G798" s="18">
        <f t="shared" si="160"/>
        <v>17448.7</v>
      </c>
      <c r="H798" s="18">
        <f t="shared" si="161"/>
        <v>-17448.7</v>
      </c>
      <c r="I798" s="19">
        <f t="shared" si="162"/>
        <v>0</v>
      </c>
      <c r="J798" s="19">
        <f t="shared" si="163"/>
        <v>0</v>
      </c>
      <c r="K798" s="19">
        <f t="shared" si="164"/>
        <v>99.998280703765261</v>
      </c>
    </row>
    <row r="799" spans="1:11" ht="38.25">
      <c r="A799" s="24" t="s">
        <v>149</v>
      </c>
      <c r="B799" s="17" t="s">
        <v>150</v>
      </c>
      <c r="C799" s="18">
        <v>0</v>
      </c>
      <c r="D799" s="18">
        <v>17449</v>
      </c>
      <c r="E799" s="18">
        <v>0</v>
      </c>
      <c r="F799" s="18">
        <v>17448.7</v>
      </c>
      <c r="G799" s="18">
        <f t="shared" si="160"/>
        <v>17448.7</v>
      </c>
      <c r="H799" s="18">
        <f t="shared" si="161"/>
        <v>-17448.7</v>
      </c>
      <c r="I799" s="19">
        <f t="shared" si="162"/>
        <v>0</v>
      </c>
      <c r="J799" s="19">
        <f t="shared" si="163"/>
        <v>0</v>
      </c>
      <c r="K799" s="19">
        <f t="shared" si="164"/>
        <v>99.998280703765261</v>
      </c>
    </row>
    <row r="800" spans="1:11" ht="51">
      <c r="A800" s="25" t="s">
        <v>151</v>
      </c>
      <c r="B800" s="17" t="s">
        <v>152</v>
      </c>
      <c r="C800" s="18">
        <v>0</v>
      </c>
      <c r="D800" s="18">
        <v>17449</v>
      </c>
      <c r="E800" s="18">
        <v>0</v>
      </c>
      <c r="F800" s="18">
        <v>17448.7</v>
      </c>
      <c r="G800" s="18">
        <f t="shared" si="160"/>
        <v>17448.7</v>
      </c>
      <c r="H800" s="18">
        <f t="shared" si="161"/>
        <v>-17448.7</v>
      </c>
      <c r="I800" s="19">
        <f t="shared" si="162"/>
        <v>0</v>
      </c>
      <c r="J800" s="19">
        <f t="shared" si="163"/>
        <v>0</v>
      </c>
      <c r="K800" s="19">
        <f t="shared" si="164"/>
        <v>99.998280703765261</v>
      </c>
    </row>
    <row r="801" spans="1:11">
      <c r="A801" s="22" t="s">
        <v>28</v>
      </c>
      <c r="B801" s="17" t="s">
        <v>29</v>
      </c>
      <c r="C801" s="18">
        <v>11461880.869999999</v>
      </c>
      <c r="D801" s="18">
        <v>12010956</v>
      </c>
      <c r="E801" s="18">
        <v>21117945</v>
      </c>
      <c r="F801" s="18">
        <v>8826225.3599999994</v>
      </c>
      <c r="G801" s="18">
        <f t="shared" si="160"/>
        <v>-2635655.5099999998</v>
      </c>
      <c r="H801" s="18">
        <f t="shared" si="161"/>
        <v>12291719.640000001</v>
      </c>
      <c r="I801" s="19">
        <f t="shared" si="162"/>
        <v>-22.994965136119063</v>
      </c>
      <c r="J801" s="19">
        <f t="shared" si="163"/>
        <v>41.794906464620489</v>
      </c>
      <c r="K801" s="19">
        <f t="shared" si="164"/>
        <v>73.484786390025903</v>
      </c>
    </row>
    <row r="802" spans="1:11">
      <c r="A802" s="23" t="s">
        <v>30</v>
      </c>
      <c r="B802" s="17" t="s">
        <v>31</v>
      </c>
      <c r="C802" s="18">
        <v>11461880.869999999</v>
      </c>
      <c r="D802" s="18">
        <v>12010956</v>
      </c>
      <c r="E802" s="18">
        <v>21117945</v>
      </c>
      <c r="F802" s="18">
        <v>8826225.3599999994</v>
      </c>
      <c r="G802" s="18">
        <f t="shared" si="160"/>
        <v>-2635655.5099999998</v>
      </c>
      <c r="H802" s="18">
        <f t="shared" si="161"/>
        <v>12291719.640000001</v>
      </c>
      <c r="I802" s="19">
        <f t="shared" si="162"/>
        <v>-22.994965136119063</v>
      </c>
      <c r="J802" s="19">
        <f t="shared" si="163"/>
        <v>41.794906464620489</v>
      </c>
      <c r="K802" s="19">
        <f t="shared" si="164"/>
        <v>73.484786390025903</v>
      </c>
    </row>
    <row r="803" spans="1:11">
      <c r="A803" s="16" t="s">
        <v>32</v>
      </c>
      <c r="B803" s="17" t="s">
        <v>33</v>
      </c>
      <c r="C803" s="18">
        <v>18170447.34</v>
      </c>
      <c r="D803" s="18">
        <v>23110311</v>
      </c>
      <c r="E803" s="18">
        <v>30739949</v>
      </c>
      <c r="F803" s="18">
        <v>18271709.550000001</v>
      </c>
      <c r="G803" s="18">
        <f t="shared" si="160"/>
        <v>101262.21000000089</v>
      </c>
      <c r="H803" s="18">
        <f t="shared" si="161"/>
        <v>12468239.449999999</v>
      </c>
      <c r="I803" s="19">
        <f t="shared" si="162"/>
        <v>0.55729068253087632</v>
      </c>
      <c r="J803" s="19">
        <f t="shared" si="163"/>
        <v>59.439622199763576</v>
      </c>
      <c r="K803" s="19">
        <f t="shared" si="164"/>
        <v>79.063018883648951</v>
      </c>
    </row>
    <row r="804" spans="1:11">
      <c r="A804" s="22" t="s">
        <v>34</v>
      </c>
      <c r="B804" s="17" t="s">
        <v>35</v>
      </c>
      <c r="C804" s="18">
        <v>9224815.0800000001</v>
      </c>
      <c r="D804" s="18">
        <v>16168542</v>
      </c>
      <c r="E804" s="18">
        <v>13308448</v>
      </c>
      <c r="F804" s="18">
        <v>13788725.220000001</v>
      </c>
      <c r="G804" s="18">
        <f t="shared" si="160"/>
        <v>4563910.1400000006</v>
      </c>
      <c r="H804" s="18">
        <f t="shared" si="161"/>
        <v>-480277.22000000067</v>
      </c>
      <c r="I804" s="19">
        <f t="shared" si="162"/>
        <v>49.47427238834149</v>
      </c>
      <c r="J804" s="19">
        <f t="shared" si="163"/>
        <v>103.60881464164717</v>
      </c>
      <c r="K804" s="19">
        <f t="shared" si="164"/>
        <v>85.281191216870383</v>
      </c>
    </row>
    <row r="805" spans="1:11">
      <c r="A805" s="23" t="s">
        <v>36</v>
      </c>
      <c r="B805" s="17" t="s">
        <v>37</v>
      </c>
      <c r="C805" s="18">
        <v>2708756.49</v>
      </c>
      <c r="D805" s="18">
        <v>5835657</v>
      </c>
      <c r="E805" s="18">
        <v>3644886</v>
      </c>
      <c r="F805" s="18">
        <v>4517626.24</v>
      </c>
      <c r="G805" s="18">
        <f t="shared" si="160"/>
        <v>1808869.75</v>
      </c>
      <c r="H805" s="18">
        <f t="shared" si="161"/>
        <v>-872740.24000000022</v>
      </c>
      <c r="I805" s="19">
        <f t="shared" si="162"/>
        <v>66.778603269723959</v>
      </c>
      <c r="J805" s="19">
        <f t="shared" si="163"/>
        <v>123.94423968266773</v>
      </c>
      <c r="K805" s="19">
        <f t="shared" si="164"/>
        <v>77.414183869956716</v>
      </c>
    </row>
    <row r="806" spans="1:11">
      <c r="A806" s="24" t="s">
        <v>38</v>
      </c>
      <c r="B806" s="17" t="s">
        <v>39</v>
      </c>
      <c r="C806" s="18">
        <v>1367422.52</v>
      </c>
      <c r="D806" s="18">
        <v>1914678</v>
      </c>
      <c r="E806" s="18">
        <v>1326295</v>
      </c>
      <c r="F806" s="18">
        <v>1621160.02</v>
      </c>
      <c r="G806" s="18">
        <f t="shared" si="160"/>
        <v>253737.5</v>
      </c>
      <c r="H806" s="18">
        <f t="shared" si="161"/>
        <v>-294865.02</v>
      </c>
      <c r="I806" s="19">
        <f t="shared" si="162"/>
        <v>18.555895949409987</v>
      </c>
      <c r="J806" s="19">
        <f t="shared" si="163"/>
        <v>122.23223491003132</v>
      </c>
      <c r="K806" s="19">
        <f t="shared" si="164"/>
        <v>84.670112676909653</v>
      </c>
    </row>
    <row r="807" spans="1:11">
      <c r="A807" s="24" t="s">
        <v>40</v>
      </c>
      <c r="B807" s="17" t="s">
        <v>41</v>
      </c>
      <c r="C807" s="18">
        <v>1341333.97</v>
      </c>
      <c r="D807" s="18">
        <v>3920979</v>
      </c>
      <c r="E807" s="18">
        <v>2318591</v>
      </c>
      <c r="F807" s="18">
        <v>2896466.22</v>
      </c>
      <c r="G807" s="18">
        <f t="shared" si="160"/>
        <v>1555132.2500000002</v>
      </c>
      <c r="H807" s="18">
        <f t="shared" si="161"/>
        <v>-577875.2200000002</v>
      </c>
      <c r="I807" s="19">
        <f t="shared" si="162"/>
        <v>115.9392280208933</v>
      </c>
      <c r="J807" s="19">
        <f t="shared" si="163"/>
        <v>124.92355141549329</v>
      </c>
      <c r="K807" s="19">
        <f t="shared" si="164"/>
        <v>73.870995483525931</v>
      </c>
    </row>
    <row r="808" spans="1:11">
      <c r="A808" s="25" t="s">
        <v>42</v>
      </c>
      <c r="B808" s="17" t="s">
        <v>43</v>
      </c>
      <c r="C808" s="18">
        <v>47740.67</v>
      </c>
      <c r="D808" s="18">
        <v>0</v>
      </c>
      <c r="E808" s="18">
        <v>0</v>
      </c>
      <c r="F808" s="18">
        <v>27160.94</v>
      </c>
      <c r="G808" s="18">
        <f t="shared" si="160"/>
        <v>-20579.73</v>
      </c>
      <c r="H808" s="18">
        <f t="shared" si="161"/>
        <v>-27160.94</v>
      </c>
      <c r="I808" s="19">
        <f t="shared" si="162"/>
        <v>-43.107333851829054</v>
      </c>
      <c r="J808" s="19">
        <f t="shared" si="163"/>
        <v>0</v>
      </c>
      <c r="K808" s="19">
        <f t="shared" si="164"/>
        <v>0</v>
      </c>
    </row>
    <row r="809" spans="1:11">
      <c r="A809" s="23" t="s">
        <v>44</v>
      </c>
      <c r="B809" s="17" t="s">
        <v>45</v>
      </c>
      <c r="C809" s="18">
        <v>193495.7</v>
      </c>
      <c r="D809" s="18">
        <v>504961</v>
      </c>
      <c r="E809" s="18">
        <v>182356</v>
      </c>
      <c r="F809" s="18">
        <v>340453.21</v>
      </c>
      <c r="G809" s="18">
        <f t="shared" si="160"/>
        <v>146957.51</v>
      </c>
      <c r="H809" s="18">
        <f t="shared" si="161"/>
        <v>-158097.21000000002</v>
      </c>
      <c r="I809" s="19">
        <f t="shared" si="162"/>
        <v>75.948721341094398</v>
      </c>
      <c r="J809" s="19">
        <f t="shared" si="163"/>
        <v>186.69701572747812</v>
      </c>
      <c r="K809" s="19">
        <f t="shared" si="164"/>
        <v>67.421684050847503</v>
      </c>
    </row>
    <row r="810" spans="1:11">
      <c r="A810" s="24" t="s">
        <v>46</v>
      </c>
      <c r="B810" s="17" t="s">
        <v>47</v>
      </c>
      <c r="C810" s="18">
        <v>168621.19</v>
      </c>
      <c r="D810" s="18">
        <v>167708</v>
      </c>
      <c r="E810" s="18">
        <v>159796</v>
      </c>
      <c r="F810" s="18">
        <v>167706.14000000001</v>
      </c>
      <c r="G810" s="18">
        <f t="shared" si="160"/>
        <v>-915.04999999998836</v>
      </c>
      <c r="H810" s="18">
        <f t="shared" si="161"/>
        <v>-7910.140000000014</v>
      </c>
      <c r="I810" s="19">
        <f t="shared" si="162"/>
        <v>-0.54266607891925389</v>
      </c>
      <c r="J810" s="19">
        <f t="shared" si="163"/>
        <v>104.95014893989838</v>
      </c>
      <c r="K810" s="19">
        <f t="shared" si="164"/>
        <v>99.998890929472665</v>
      </c>
    </row>
    <row r="811" spans="1:11">
      <c r="A811" s="24" t="s">
        <v>48</v>
      </c>
      <c r="B811" s="17" t="s">
        <v>49</v>
      </c>
      <c r="C811" s="18">
        <v>24874.51</v>
      </c>
      <c r="D811" s="18">
        <v>337253</v>
      </c>
      <c r="E811" s="18">
        <v>22560</v>
      </c>
      <c r="F811" s="18">
        <v>172747.07</v>
      </c>
      <c r="G811" s="18">
        <f t="shared" si="160"/>
        <v>147872.56</v>
      </c>
      <c r="H811" s="18">
        <f t="shared" si="161"/>
        <v>-150187.07</v>
      </c>
      <c r="I811" s="19">
        <f t="shared" si="162"/>
        <v>594.47426301060807</v>
      </c>
      <c r="J811" s="19">
        <f t="shared" si="163"/>
        <v>765.72282801418442</v>
      </c>
      <c r="K811" s="19">
        <f t="shared" si="164"/>
        <v>51.221803809009856</v>
      </c>
    </row>
    <row r="812" spans="1:11" ht="25.5">
      <c r="A812" s="23" t="s">
        <v>73</v>
      </c>
      <c r="B812" s="17" t="s">
        <v>74</v>
      </c>
      <c r="C812" s="18">
        <v>181683.92</v>
      </c>
      <c r="D812" s="18">
        <v>194912</v>
      </c>
      <c r="E812" s="18">
        <v>34963</v>
      </c>
      <c r="F812" s="18">
        <v>159946.32999999999</v>
      </c>
      <c r="G812" s="18">
        <f t="shared" si="160"/>
        <v>-21737.590000000026</v>
      </c>
      <c r="H812" s="18">
        <f t="shared" si="161"/>
        <v>-124983.32999999999</v>
      </c>
      <c r="I812" s="19">
        <f t="shared" si="162"/>
        <v>-11.964509572448691</v>
      </c>
      <c r="J812" s="19">
        <f t="shared" si="163"/>
        <v>457.47312873609241</v>
      </c>
      <c r="K812" s="19">
        <f t="shared" si="164"/>
        <v>82.060791536693472</v>
      </c>
    </row>
    <row r="813" spans="1:11">
      <c r="A813" s="24" t="s">
        <v>75</v>
      </c>
      <c r="B813" s="17" t="s">
        <v>76</v>
      </c>
      <c r="C813" s="18">
        <v>181683.92</v>
      </c>
      <c r="D813" s="18">
        <v>194912</v>
      </c>
      <c r="E813" s="18">
        <v>34963</v>
      </c>
      <c r="F813" s="18">
        <v>159946.32999999999</v>
      </c>
      <c r="G813" s="18">
        <f t="shared" si="160"/>
        <v>-21737.590000000026</v>
      </c>
      <c r="H813" s="18">
        <f t="shared" si="161"/>
        <v>-124983.32999999999</v>
      </c>
      <c r="I813" s="19">
        <f t="shared" si="162"/>
        <v>-11.964509572448691</v>
      </c>
      <c r="J813" s="19">
        <f t="shared" si="163"/>
        <v>457.47312873609241</v>
      </c>
      <c r="K813" s="19">
        <f t="shared" si="164"/>
        <v>82.060791536693472</v>
      </c>
    </row>
    <row r="814" spans="1:11" ht="25.5">
      <c r="A814" s="23" t="s">
        <v>50</v>
      </c>
      <c r="B814" s="17" t="s">
        <v>51</v>
      </c>
      <c r="C814" s="18">
        <v>6140878.9699999997</v>
      </c>
      <c r="D814" s="18">
        <v>9633012</v>
      </c>
      <c r="E814" s="18">
        <v>9446243</v>
      </c>
      <c r="F814" s="18">
        <v>8770699.4399999995</v>
      </c>
      <c r="G814" s="18">
        <f t="shared" si="160"/>
        <v>2629820.4699999997</v>
      </c>
      <c r="H814" s="18">
        <f t="shared" si="161"/>
        <v>675543.56000000052</v>
      </c>
      <c r="I814" s="19">
        <f t="shared" si="162"/>
        <v>42.824821704636207</v>
      </c>
      <c r="J814" s="19">
        <f t="shared" si="163"/>
        <v>92.848547724211613</v>
      </c>
      <c r="K814" s="19">
        <f t="shared" si="164"/>
        <v>91.048359952214327</v>
      </c>
    </row>
    <row r="815" spans="1:11">
      <c r="A815" s="24" t="s">
        <v>52</v>
      </c>
      <c r="B815" s="17" t="s">
        <v>53</v>
      </c>
      <c r="C815" s="18">
        <v>479.91</v>
      </c>
      <c r="D815" s="18">
        <v>0</v>
      </c>
      <c r="E815" s="18">
        <v>0</v>
      </c>
      <c r="F815" s="18">
        <v>0</v>
      </c>
      <c r="G815" s="18">
        <f t="shared" si="160"/>
        <v>-479.91</v>
      </c>
      <c r="H815" s="18">
        <f t="shared" si="161"/>
        <v>0</v>
      </c>
      <c r="I815" s="19">
        <f t="shared" si="162"/>
        <v>-100</v>
      </c>
      <c r="J815" s="19">
        <f t="shared" si="163"/>
        <v>0</v>
      </c>
      <c r="K815" s="19">
        <f t="shared" si="164"/>
        <v>0</v>
      </c>
    </row>
    <row r="816" spans="1:11" ht="25.5">
      <c r="A816" s="25" t="s">
        <v>54</v>
      </c>
      <c r="B816" s="17" t="s">
        <v>55</v>
      </c>
      <c r="C816" s="18">
        <v>479.91</v>
      </c>
      <c r="D816" s="18">
        <v>0</v>
      </c>
      <c r="E816" s="18">
        <v>0</v>
      </c>
      <c r="F816" s="18">
        <v>0</v>
      </c>
      <c r="G816" s="18">
        <f t="shared" si="160"/>
        <v>-479.91</v>
      </c>
      <c r="H816" s="18">
        <f t="shared" si="161"/>
        <v>0</v>
      </c>
      <c r="I816" s="19">
        <f t="shared" si="162"/>
        <v>-100</v>
      </c>
      <c r="J816" s="19">
        <f t="shared" si="163"/>
        <v>0</v>
      </c>
      <c r="K816" s="19">
        <f t="shared" si="164"/>
        <v>0</v>
      </c>
    </row>
    <row r="817" spans="1:11" ht="25.5">
      <c r="A817" s="26" t="s">
        <v>231</v>
      </c>
      <c r="B817" s="17" t="s">
        <v>232</v>
      </c>
      <c r="C817" s="18">
        <v>479.91</v>
      </c>
      <c r="D817" s="18">
        <v>0</v>
      </c>
      <c r="E817" s="18">
        <v>0</v>
      </c>
      <c r="F817" s="18">
        <v>0</v>
      </c>
      <c r="G817" s="18">
        <f t="shared" si="160"/>
        <v>-479.91</v>
      </c>
      <c r="H817" s="18">
        <f t="shared" si="161"/>
        <v>0</v>
      </c>
      <c r="I817" s="19">
        <f t="shared" si="162"/>
        <v>-100</v>
      </c>
      <c r="J817" s="19">
        <f t="shared" si="163"/>
        <v>0</v>
      </c>
      <c r="K817" s="19">
        <f t="shared" si="164"/>
        <v>0</v>
      </c>
    </row>
    <row r="818" spans="1:11">
      <c r="A818" s="24" t="s">
        <v>181</v>
      </c>
      <c r="B818" s="17" t="s">
        <v>182</v>
      </c>
      <c r="C818" s="18">
        <v>6140399.0599999996</v>
      </c>
      <c r="D818" s="18">
        <v>9633012</v>
      </c>
      <c r="E818" s="18">
        <v>9446243</v>
      </c>
      <c r="F818" s="18">
        <v>8770699.4399999995</v>
      </c>
      <c r="G818" s="18">
        <f t="shared" si="160"/>
        <v>2630300.38</v>
      </c>
      <c r="H818" s="18">
        <f t="shared" si="161"/>
        <v>675543.56000000052</v>
      </c>
      <c r="I818" s="19">
        <f t="shared" si="162"/>
        <v>42.83598434398823</v>
      </c>
      <c r="J818" s="19">
        <f t="shared" si="163"/>
        <v>92.848547724211613</v>
      </c>
      <c r="K818" s="19">
        <f t="shared" si="164"/>
        <v>91.048359952214327</v>
      </c>
    </row>
    <row r="819" spans="1:11">
      <c r="A819" s="22" t="s">
        <v>58</v>
      </c>
      <c r="B819" s="17" t="s">
        <v>59</v>
      </c>
      <c r="C819" s="18">
        <v>8945632.2599999998</v>
      </c>
      <c r="D819" s="18">
        <v>6941769</v>
      </c>
      <c r="E819" s="18">
        <v>17431501</v>
      </c>
      <c r="F819" s="18">
        <v>4482984.33</v>
      </c>
      <c r="G819" s="18">
        <f t="shared" si="160"/>
        <v>-4462647.93</v>
      </c>
      <c r="H819" s="18">
        <f t="shared" si="161"/>
        <v>12948516.67</v>
      </c>
      <c r="I819" s="19">
        <f t="shared" si="162"/>
        <v>-49.886333355715209</v>
      </c>
      <c r="J819" s="19">
        <f t="shared" si="163"/>
        <v>25.717718342212759</v>
      </c>
      <c r="K819" s="19">
        <f t="shared" si="164"/>
        <v>64.579854645119994</v>
      </c>
    </row>
    <row r="820" spans="1:11">
      <c r="A820" s="23" t="s">
        <v>60</v>
      </c>
      <c r="B820" s="17" t="s">
        <v>61</v>
      </c>
      <c r="C820" s="18">
        <v>8945632.2599999998</v>
      </c>
      <c r="D820" s="18">
        <v>6941769</v>
      </c>
      <c r="E820" s="18">
        <v>17431501</v>
      </c>
      <c r="F820" s="18">
        <v>4482984.33</v>
      </c>
      <c r="G820" s="18">
        <f t="shared" si="160"/>
        <v>-4462647.93</v>
      </c>
      <c r="H820" s="18">
        <f t="shared" si="161"/>
        <v>12948516.67</v>
      </c>
      <c r="I820" s="19">
        <f t="shared" si="162"/>
        <v>-49.886333355715209</v>
      </c>
      <c r="J820" s="19">
        <f t="shared" si="163"/>
        <v>25.717718342212759</v>
      </c>
      <c r="K820" s="19">
        <f t="shared" si="164"/>
        <v>64.579854645119994</v>
      </c>
    </row>
    <row r="821" spans="1:11">
      <c r="A821" s="16"/>
      <c r="B821" s="17" t="s">
        <v>62</v>
      </c>
      <c r="C821" s="18">
        <v>41735.89</v>
      </c>
      <c r="D821" s="18">
        <v>-249043</v>
      </c>
      <c r="E821" s="18">
        <v>-57884</v>
      </c>
      <c r="F821" s="18">
        <v>404496.17</v>
      </c>
      <c r="G821" s="18">
        <f t="shared" si="160"/>
        <v>362760.27999999997</v>
      </c>
      <c r="H821" s="18">
        <f t="shared" si="161"/>
        <v>-462380.17</v>
      </c>
      <c r="I821" s="19">
        <f t="shared" si="162"/>
        <v>869.18065003525737</v>
      </c>
      <c r="J821" s="19">
        <f t="shared" si="163"/>
        <v>-698.80479925367979</v>
      </c>
      <c r="K821" s="19">
        <f t="shared" si="164"/>
        <v>-162.42021257373224</v>
      </c>
    </row>
    <row r="822" spans="1:11">
      <c r="A822" s="16" t="s">
        <v>63</v>
      </c>
      <c r="B822" s="17" t="s">
        <v>64</v>
      </c>
      <c r="C822" s="18">
        <v>-41735.89</v>
      </c>
      <c r="D822" s="18">
        <v>249043</v>
      </c>
      <c r="E822" s="18">
        <v>57884</v>
      </c>
      <c r="F822" s="18">
        <v>-404496.17</v>
      </c>
      <c r="G822" s="18">
        <f t="shared" si="160"/>
        <v>-362760.27999999997</v>
      </c>
      <c r="H822" s="18">
        <f t="shared" si="161"/>
        <v>462380.17</v>
      </c>
      <c r="I822" s="19">
        <f t="shared" si="162"/>
        <v>869.18065003525737</v>
      </c>
      <c r="J822" s="19">
        <f t="shared" si="163"/>
        <v>-698.80479925367979</v>
      </c>
      <c r="K822" s="19">
        <f t="shared" si="164"/>
        <v>-162.42021257373224</v>
      </c>
    </row>
    <row r="823" spans="1:11">
      <c r="A823" s="22" t="s">
        <v>65</v>
      </c>
      <c r="B823" s="17" t="s">
        <v>66</v>
      </c>
      <c r="C823" s="18">
        <v>-41735.89</v>
      </c>
      <c r="D823" s="18">
        <v>249043</v>
      </c>
      <c r="E823" s="18">
        <v>57884</v>
      </c>
      <c r="F823" s="18">
        <v>-404496.17</v>
      </c>
      <c r="G823" s="18">
        <f t="shared" si="160"/>
        <v>-362760.27999999997</v>
      </c>
      <c r="H823" s="18">
        <f t="shared" si="161"/>
        <v>462380.17</v>
      </c>
      <c r="I823" s="19">
        <f t="shared" si="162"/>
        <v>869.18065003525737</v>
      </c>
      <c r="J823" s="19">
        <f t="shared" si="163"/>
        <v>-698.80479925367979</v>
      </c>
      <c r="K823" s="19">
        <f t="shared" si="164"/>
        <v>-162.42021257373224</v>
      </c>
    </row>
    <row r="824" spans="1:11" ht="25.5">
      <c r="A824" s="23" t="s">
        <v>103</v>
      </c>
      <c r="B824" s="17" t="s">
        <v>104</v>
      </c>
      <c r="C824" s="18">
        <v>-387273.33</v>
      </c>
      <c r="D824" s="18">
        <v>249043</v>
      </c>
      <c r="E824" s="18">
        <v>57884</v>
      </c>
      <c r="F824" s="18">
        <v>-418321.73</v>
      </c>
      <c r="G824" s="18">
        <f t="shared" si="160"/>
        <v>-31048.399999999965</v>
      </c>
      <c r="H824" s="18">
        <f t="shared" si="161"/>
        <v>476205.73</v>
      </c>
      <c r="I824" s="19">
        <f t="shared" si="162"/>
        <v>8.0171800108207663</v>
      </c>
      <c r="J824" s="19">
        <f t="shared" si="163"/>
        <v>-722.68974155206956</v>
      </c>
      <c r="K824" s="19">
        <f t="shared" si="164"/>
        <v>-167.97168762021016</v>
      </c>
    </row>
    <row r="825" spans="1:11">
      <c r="A825" s="39" t="s">
        <v>223</v>
      </c>
      <c r="B825" s="28" t="s">
        <v>418</v>
      </c>
      <c r="C825" s="29"/>
      <c r="D825" s="29"/>
      <c r="E825" s="29"/>
      <c r="F825" s="29"/>
      <c r="G825" s="29"/>
      <c r="H825" s="29"/>
      <c r="I825" s="30"/>
      <c r="J825" s="30"/>
      <c r="K825" s="30"/>
    </row>
    <row r="826" spans="1:11">
      <c r="A826" s="16" t="s">
        <v>24</v>
      </c>
      <c r="B826" s="17" t="s">
        <v>25</v>
      </c>
      <c r="C826" s="18">
        <v>218356.38</v>
      </c>
      <c r="D826" s="18">
        <v>250688</v>
      </c>
      <c r="E826" s="18">
        <v>292500</v>
      </c>
      <c r="F826" s="18">
        <v>118484.37</v>
      </c>
      <c r="G826" s="18">
        <f t="shared" ref="G826:G839" si="165">F826-C826</f>
        <v>-99872.010000000009</v>
      </c>
      <c r="H826" s="18">
        <f t="shared" ref="H826:H839" si="166">E826-F826</f>
        <v>174015.63</v>
      </c>
      <c r="I826" s="19">
        <f t="shared" ref="I826:I839" si="167">IF(ISERROR(F826/C826),0,F826/C826*100-100)</f>
        <v>-45.738077357758002</v>
      </c>
      <c r="J826" s="19">
        <f t="shared" ref="J826:J839" si="168">IF(ISERROR(F826/E826),0,F826/E826*100)</f>
        <v>40.507476923076922</v>
      </c>
      <c r="K826" s="19">
        <f t="shared" ref="K826:K839" si="169">IF(ISERROR(F826/D826),0,F826/D826*100)</f>
        <v>47.263678357161091</v>
      </c>
    </row>
    <row r="827" spans="1:11">
      <c r="A827" s="22" t="s">
        <v>87</v>
      </c>
      <c r="B827" s="17" t="s">
        <v>88</v>
      </c>
      <c r="C827" s="18">
        <v>98911.88</v>
      </c>
      <c r="D827" s="18">
        <v>142500</v>
      </c>
      <c r="E827" s="18">
        <v>142500</v>
      </c>
      <c r="F827" s="18">
        <v>18193.3</v>
      </c>
      <c r="G827" s="18">
        <f t="shared" si="165"/>
        <v>-80718.58</v>
      </c>
      <c r="H827" s="18">
        <f t="shared" si="166"/>
        <v>124306.7</v>
      </c>
      <c r="I827" s="19">
        <f t="shared" si="167"/>
        <v>-81.606557270976964</v>
      </c>
      <c r="J827" s="19">
        <f t="shared" si="168"/>
        <v>12.767228070175438</v>
      </c>
      <c r="K827" s="19">
        <f t="shared" si="169"/>
        <v>12.767228070175438</v>
      </c>
    </row>
    <row r="828" spans="1:11">
      <c r="A828" s="23" t="s">
        <v>245</v>
      </c>
      <c r="B828" s="17" t="s">
        <v>246</v>
      </c>
      <c r="C828" s="18">
        <v>98911.88</v>
      </c>
      <c r="D828" s="18">
        <v>0</v>
      </c>
      <c r="E828" s="18">
        <v>0</v>
      </c>
      <c r="F828" s="18">
        <v>0</v>
      </c>
      <c r="G828" s="18">
        <f t="shared" si="165"/>
        <v>-98911.88</v>
      </c>
      <c r="H828" s="18">
        <f t="shared" si="166"/>
        <v>0</v>
      </c>
      <c r="I828" s="19">
        <f t="shared" si="167"/>
        <v>-100</v>
      </c>
      <c r="J828" s="19">
        <f t="shared" si="168"/>
        <v>0</v>
      </c>
      <c r="K828" s="19">
        <f t="shared" si="169"/>
        <v>0</v>
      </c>
    </row>
    <row r="829" spans="1:11">
      <c r="A829" s="22" t="s">
        <v>28</v>
      </c>
      <c r="B829" s="17" t="s">
        <v>29</v>
      </c>
      <c r="C829" s="18">
        <v>119444.5</v>
      </c>
      <c r="D829" s="18">
        <v>108188</v>
      </c>
      <c r="E829" s="18">
        <v>150000</v>
      </c>
      <c r="F829" s="18">
        <v>100291.07</v>
      </c>
      <c r="G829" s="18">
        <f t="shared" si="165"/>
        <v>-19153.429999999993</v>
      </c>
      <c r="H829" s="18">
        <f t="shared" si="166"/>
        <v>49708.929999999993</v>
      </c>
      <c r="I829" s="19">
        <f t="shared" si="167"/>
        <v>-16.035422309105897</v>
      </c>
      <c r="J829" s="19">
        <f t="shared" si="168"/>
        <v>66.860713333333337</v>
      </c>
      <c r="K829" s="19">
        <f t="shared" si="169"/>
        <v>92.70073390764226</v>
      </c>
    </row>
    <row r="830" spans="1:11">
      <c r="A830" s="23" t="s">
        <v>30</v>
      </c>
      <c r="B830" s="17" t="s">
        <v>31</v>
      </c>
      <c r="C830" s="18">
        <v>119444.5</v>
      </c>
      <c r="D830" s="18">
        <v>108188</v>
      </c>
      <c r="E830" s="18">
        <v>150000</v>
      </c>
      <c r="F830" s="18">
        <v>100291.07</v>
      </c>
      <c r="G830" s="18">
        <f t="shared" si="165"/>
        <v>-19153.429999999993</v>
      </c>
      <c r="H830" s="18">
        <f t="shared" si="166"/>
        <v>49708.929999999993</v>
      </c>
      <c r="I830" s="19">
        <f t="shared" si="167"/>
        <v>-16.035422309105897</v>
      </c>
      <c r="J830" s="19">
        <f t="shared" si="168"/>
        <v>66.860713333333337</v>
      </c>
      <c r="K830" s="19">
        <f t="shared" si="169"/>
        <v>92.70073390764226</v>
      </c>
    </row>
    <row r="831" spans="1:11">
      <c r="A831" s="16" t="s">
        <v>32</v>
      </c>
      <c r="B831" s="17" t="s">
        <v>33</v>
      </c>
      <c r="C831" s="18">
        <v>218356.38</v>
      </c>
      <c r="D831" s="18">
        <v>250688</v>
      </c>
      <c r="E831" s="18">
        <v>292500</v>
      </c>
      <c r="F831" s="18">
        <v>118484.37</v>
      </c>
      <c r="G831" s="18">
        <f t="shared" si="165"/>
        <v>-99872.010000000009</v>
      </c>
      <c r="H831" s="18">
        <f t="shared" si="166"/>
        <v>174015.63</v>
      </c>
      <c r="I831" s="19">
        <f t="shared" si="167"/>
        <v>-45.738077357758002</v>
      </c>
      <c r="J831" s="19">
        <f t="shared" si="168"/>
        <v>40.507476923076922</v>
      </c>
      <c r="K831" s="19">
        <f t="shared" si="169"/>
        <v>47.263678357161091</v>
      </c>
    </row>
    <row r="832" spans="1:11">
      <c r="A832" s="22" t="s">
        <v>34</v>
      </c>
      <c r="B832" s="17" t="s">
        <v>35</v>
      </c>
      <c r="C832" s="18">
        <v>214541.89</v>
      </c>
      <c r="D832" s="18">
        <v>250688</v>
      </c>
      <c r="E832" s="18">
        <v>291000</v>
      </c>
      <c r="F832" s="18">
        <v>118484.37</v>
      </c>
      <c r="G832" s="18">
        <f t="shared" si="165"/>
        <v>-96057.520000000019</v>
      </c>
      <c r="H832" s="18">
        <f t="shared" si="166"/>
        <v>172515.63</v>
      </c>
      <c r="I832" s="19">
        <f t="shared" si="167"/>
        <v>-44.773316763453522</v>
      </c>
      <c r="J832" s="19">
        <f t="shared" si="168"/>
        <v>40.716278350515459</v>
      </c>
      <c r="K832" s="19">
        <f t="shared" si="169"/>
        <v>47.263678357161091</v>
      </c>
    </row>
    <row r="833" spans="1:11">
      <c r="A833" s="23" t="s">
        <v>36</v>
      </c>
      <c r="B833" s="17" t="s">
        <v>37</v>
      </c>
      <c r="C833" s="18">
        <v>115630.01</v>
      </c>
      <c r="D833" s="18">
        <v>108188</v>
      </c>
      <c r="E833" s="18">
        <v>148500</v>
      </c>
      <c r="F833" s="18">
        <v>100291.07</v>
      </c>
      <c r="G833" s="18">
        <f t="shared" si="165"/>
        <v>-15338.939999999988</v>
      </c>
      <c r="H833" s="18">
        <f t="shared" si="166"/>
        <v>48208.929999999993</v>
      </c>
      <c r="I833" s="19">
        <f t="shared" si="167"/>
        <v>-13.265535478203276</v>
      </c>
      <c r="J833" s="19">
        <f t="shared" si="168"/>
        <v>67.536074074074079</v>
      </c>
      <c r="K833" s="19">
        <f t="shared" si="169"/>
        <v>92.70073390764226</v>
      </c>
    </row>
    <row r="834" spans="1:11">
      <c r="A834" s="24" t="s">
        <v>38</v>
      </c>
      <c r="B834" s="17" t="s">
        <v>39</v>
      </c>
      <c r="C834" s="18">
        <v>97355.63</v>
      </c>
      <c r="D834" s="18">
        <v>102025</v>
      </c>
      <c r="E834" s="18">
        <v>102025</v>
      </c>
      <c r="F834" s="18">
        <v>95316.06</v>
      </c>
      <c r="G834" s="18">
        <f t="shared" si="165"/>
        <v>-2039.570000000007</v>
      </c>
      <c r="H834" s="18">
        <f t="shared" si="166"/>
        <v>6708.9400000000023</v>
      </c>
      <c r="I834" s="19">
        <f t="shared" si="167"/>
        <v>-2.0949687244589796</v>
      </c>
      <c r="J834" s="19">
        <f t="shared" si="168"/>
        <v>93.42421955403087</v>
      </c>
      <c r="K834" s="19">
        <f t="shared" si="169"/>
        <v>93.42421955403087</v>
      </c>
    </row>
    <row r="835" spans="1:11">
      <c r="A835" s="24" t="s">
        <v>40</v>
      </c>
      <c r="B835" s="17" t="s">
        <v>41</v>
      </c>
      <c r="C835" s="18">
        <v>18274.38</v>
      </c>
      <c r="D835" s="18">
        <v>6163</v>
      </c>
      <c r="E835" s="18">
        <v>46475</v>
      </c>
      <c r="F835" s="18">
        <v>4975.01</v>
      </c>
      <c r="G835" s="18">
        <f t="shared" si="165"/>
        <v>-13299.37</v>
      </c>
      <c r="H835" s="18">
        <f t="shared" si="166"/>
        <v>41499.99</v>
      </c>
      <c r="I835" s="19">
        <f t="shared" si="167"/>
        <v>-72.77603946070947</v>
      </c>
      <c r="J835" s="19">
        <f t="shared" si="168"/>
        <v>10.704701452393762</v>
      </c>
      <c r="K835" s="19">
        <f t="shared" si="169"/>
        <v>80.723835794256047</v>
      </c>
    </row>
    <row r="836" spans="1:11" ht="25.5">
      <c r="A836" s="23" t="s">
        <v>50</v>
      </c>
      <c r="B836" s="17" t="s">
        <v>51</v>
      </c>
      <c r="C836" s="18">
        <v>98911.88</v>
      </c>
      <c r="D836" s="18">
        <v>142500</v>
      </c>
      <c r="E836" s="18">
        <v>142500</v>
      </c>
      <c r="F836" s="18">
        <v>18193.3</v>
      </c>
      <c r="G836" s="18">
        <f t="shared" si="165"/>
        <v>-80718.58</v>
      </c>
      <c r="H836" s="18">
        <f t="shared" si="166"/>
        <v>124306.7</v>
      </c>
      <c r="I836" s="19">
        <f t="shared" si="167"/>
        <v>-81.606557270976964</v>
      </c>
      <c r="J836" s="19">
        <f t="shared" si="168"/>
        <v>12.767228070175438</v>
      </c>
      <c r="K836" s="19">
        <f t="shared" si="169"/>
        <v>12.767228070175438</v>
      </c>
    </row>
    <row r="837" spans="1:11">
      <c r="A837" s="24" t="s">
        <v>181</v>
      </c>
      <c r="B837" s="17" t="s">
        <v>182</v>
      </c>
      <c r="C837" s="18">
        <v>98911.88</v>
      </c>
      <c r="D837" s="18">
        <v>142500</v>
      </c>
      <c r="E837" s="18">
        <v>142500</v>
      </c>
      <c r="F837" s="18">
        <v>18193.3</v>
      </c>
      <c r="G837" s="18">
        <f t="shared" si="165"/>
        <v>-80718.58</v>
      </c>
      <c r="H837" s="18">
        <f t="shared" si="166"/>
        <v>124306.7</v>
      </c>
      <c r="I837" s="19">
        <f t="shared" si="167"/>
        <v>-81.606557270976964</v>
      </c>
      <c r="J837" s="19">
        <f t="shared" si="168"/>
        <v>12.767228070175438</v>
      </c>
      <c r="K837" s="19">
        <f t="shared" si="169"/>
        <v>12.767228070175438</v>
      </c>
    </row>
    <row r="838" spans="1:11">
      <c r="A838" s="22" t="s">
        <v>58</v>
      </c>
      <c r="B838" s="17" t="s">
        <v>59</v>
      </c>
      <c r="C838" s="18">
        <v>3814.49</v>
      </c>
      <c r="D838" s="18">
        <v>0</v>
      </c>
      <c r="E838" s="18">
        <v>1500</v>
      </c>
      <c r="F838" s="18">
        <v>0</v>
      </c>
      <c r="G838" s="18">
        <f t="shared" si="165"/>
        <v>-3814.49</v>
      </c>
      <c r="H838" s="18">
        <f t="shared" si="166"/>
        <v>1500</v>
      </c>
      <c r="I838" s="19">
        <f t="shared" si="167"/>
        <v>-100</v>
      </c>
      <c r="J838" s="19">
        <f t="shared" si="168"/>
        <v>0</v>
      </c>
      <c r="K838" s="19">
        <f t="shared" si="169"/>
        <v>0</v>
      </c>
    </row>
    <row r="839" spans="1:11">
      <c r="A839" s="23" t="s">
        <v>60</v>
      </c>
      <c r="B839" s="17" t="s">
        <v>61</v>
      </c>
      <c r="C839" s="18">
        <v>3814.49</v>
      </c>
      <c r="D839" s="18">
        <v>0</v>
      </c>
      <c r="E839" s="18">
        <v>1500</v>
      </c>
      <c r="F839" s="18">
        <v>0</v>
      </c>
      <c r="G839" s="18">
        <f t="shared" si="165"/>
        <v>-3814.49</v>
      </c>
      <c r="H839" s="18">
        <f t="shared" si="166"/>
        <v>1500</v>
      </c>
      <c r="I839" s="19">
        <f t="shared" si="167"/>
        <v>-100</v>
      </c>
      <c r="J839" s="19">
        <f t="shared" si="168"/>
        <v>0</v>
      </c>
      <c r="K839" s="19">
        <f t="shared" si="169"/>
        <v>0</v>
      </c>
    </row>
    <row r="840" spans="1:11" ht="38.25">
      <c r="A840" s="39" t="s">
        <v>419</v>
      </c>
      <c r="B840" s="28" t="s">
        <v>126</v>
      </c>
      <c r="C840" s="29"/>
      <c r="D840" s="29"/>
      <c r="E840" s="29"/>
      <c r="F840" s="29"/>
      <c r="G840" s="29"/>
      <c r="H840" s="29"/>
      <c r="I840" s="30"/>
      <c r="J840" s="30"/>
      <c r="K840" s="30"/>
    </row>
    <row r="841" spans="1:11">
      <c r="A841" s="16" t="s">
        <v>24</v>
      </c>
      <c r="B841" s="17" t="s">
        <v>25</v>
      </c>
      <c r="C841" s="18">
        <v>0</v>
      </c>
      <c r="D841" s="18">
        <v>62728</v>
      </c>
      <c r="E841" s="18">
        <v>62728</v>
      </c>
      <c r="F841" s="18">
        <v>14160</v>
      </c>
      <c r="G841" s="18">
        <f t="shared" ref="G841:G854" si="170">F841-C841</f>
        <v>14160</v>
      </c>
      <c r="H841" s="18">
        <f t="shared" ref="H841:H854" si="171">E841-F841</f>
        <v>48568</v>
      </c>
      <c r="I841" s="19">
        <f t="shared" ref="I841:I854" si="172">IF(ISERROR(F841/C841),0,F841/C841*100-100)</f>
        <v>0</v>
      </c>
      <c r="J841" s="19">
        <f t="shared" ref="J841:J854" si="173">IF(ISERROR(F841/E841),0,F841/E841*100)</f>
        <v>22.573651319984698</v>
      </c>
      <c r="K841" s="19">
        <f t="shared" ref="K841:K854" si="174">IF(ISERROR(F841/D841),0,F841/D841*100)</f>
        <v>22.573651319984698</v>
      </c>
    </row>
    <row r="842" spans="1:11">
      <c r="A842" s="22" t="s">
        <v>89</v>
      </c>
      <c r="B842" s="17" t="s">
        <v>90</v>
      </c>
      <c r="C842" s="18">
        <v>0</v>
      </c>
      <c r="D842" s="18">
        <v>62728</v>
      </c>
      <c r="E842" s="18">
        <v>62728</v>
      </c>
      <c r="F842" s="18">
        <v>14160</v>
      </c>
      <c r="G842" s="18">
        <f t="shared" si="170"/>
        <v>14160</v>
      </c>
      <c r="H842" s="18">
        <f t="shared" si="171"/>
        <v>48568</v>
      </c>
      <c r="I842" s="19">
        <f t="shared" si="172"/>
        <v>0</v>
      </c>
      <c r="J842" s="19">
        <f t="shared" si="173"/>
        <v>22.573651319984698</v>
      </c>
      <c r="K842" s="19">
        <f t="shared" si="174"/>
        <v>22.573651319984698</v>
      </c>
    </row>
    <row r="843" spans="1:11">
      <c r="A843" s="23" t="s">
        <v>91</v>
      </c>
      <c r="B843" s="17" t="s">
        <v>92</v>
      </c>
      <c r="C843" s="18">
        <v>0</v>
      </c>
      <c r="D843" s="18">
        <v>62728</v>
      </c>
      <c r="E843" s="18">
        <v>62728</v>
      </c>
      <c r="F843" s="18">
        <v>14160</v>
      </c>
      <c r="G843" s="18">
        <f t="shared" si="170"/>
        <v>14160</v>
      </c>
      <c r="H843" s="18">
        <f t="shared" si="171"/>
        <v>48568</v>
      </c>
      <c r="I843" s="19">
        <f t="shared" si="172"/>
        <v>0</v>
      </c>
      <c r="J843" s="19">
        <f t="shared" si="173"/>
        <v>22.573651319984698</v>
      </c>
      <c r="K843" s="19">
        <f t="shared" si="174"/>
        <v>22.573651319984698</v>
      </c>
    </row>
    <row r="844" spans="1:11">
      <c r="A844" s="24" t="s">
        <v>93</v>
      </c>
      <c r="B844" s="17" t="s">
        <v>94</v>
      </c>
      <c r="C844" s="18">
        <v>0</v>
      </c>
      <c r="D844" s="18">
        <v>62728</v>
      </c>
      <c r="E844" s="18">
        <v>62728</v>
      </c>
      <c r="F844" s="18">
        <v>14160</v>
      </c>
      <c r="G844" s="18">
        <f t="shared" si="170"/>
        <v>14160</v>
      </c>
      <c r="H844" s="18">
        <f t="shared" si="171"/>
        <v>48568</v>
      </c>
      <c r="I844" s="19">
        <f t="shared" si="172"/>
        <v>0</v>
      </c>
      <c r="J844" s="19">
        <f t="shared" si="173"/>
        <v>22.573651319984698</v>
      </c>
      <c r="K844" s="19">
        <f t="shared" si="174"/>
        <v>22.573651319984698</v>
      </c>
    </row>
    <row r="845" spans="1:11" ht="25.5">
      <c r="A845" s="25" t="s">
        <v>95</v>
      </c>
      <c r="B845" s="17" t="s">
        <v>96</v>
      </c>
      <c r="C845" s="18">
        <v>0</v>
      </c>
      <c r="D845" s="18">
        <v>62728</v>
      </c>
      <c r="E845" s="18">
        <v>62728</v>
      </c>
      <c r="F845" s="18">
        <v>14160</v>
      </c>
      <c r="G845" s="18">
        <f t="shared" si="170"/>
        <v>14160</v>
      </c>
      <c r="H845" s="18">
        <f t="shared" si="171"/>
        <v>48568</v>
      </c>
      <c r="I845" s="19">
        <f t="shared" si="172"/>
        <v>0</v>
      </c>
      <c r="J845" s="19">
        <f t="shared" si="173"/>
        <v>22.573651319984698</v>
      </c>
      <c r="K845" s="19">
        <f t="shared" si="174"/>
        <v>22.573651319984698</v>
      </c>
    </row>
    <row r="846" spans="1:11" ht="25.5">
      <c r="A846" s="26" t="s">
        <v>99</v>
      </c>
      <c r="B846" s="17" t="s">
        <v>100</v>
      </c>
      <c r="C846" s="18">
        <v>0</v>
      </c>
      <c r="D846" s="18">
        <v>62728</v>
      </c>
      <c r="E846" s="18">
        <v>62728</v>
      </c>
      <c r="F846" s="18">
        <v>14160</v>
      </c>
      <c r="G846" s="18">
        <f t="shared" si="170"/>
        <v>14160</v>
      </c>
      <c r="H846" s="18">
        <f t="shared" si="171"/>
        <v>48568</v>
      </c>
      <c r="I846" s="19">
        <f t="shared" si="172"/>
        <v>0</v>
      </c>
      <c r="J846" s="19">
        <f t="shared" si="173"/>
        <v>22.573651319984698</v>
      </c>
      <c r="K846" s="19">
        <f t="shared" si="174"/>
        <v>22.573651319984698</v>
      </c>
    </row>
    <row r="847" spans="1:11">
      <c r="A847" s="16" t="s">
        <v>32</v>
      </c>
      <c r="B847" s="17" t="s">
        <v>33</v>
      </c>
      <c r="C847" s="18">
        <v>9874.2099999999991</v>
      </c>
      <c r="D847" s="18">
        <v>64711</v>
      </c>
      <c r="E847" s="18">
        <v>62728</v>
      </c>
      <c r="F847" s="18">
        <v>7772.12</v>
      </c>
      <c r="G847" s="18">
        <f t="shared" si="170"/>
        <v>-2102.0899999999992</v>
      </c>
      <c r="H847" s="18">
        <f t="shared" si="171"/>
        <v>54955.88</v>
      </c>
      <c r="I847" s="19">
        <f t="shared" si="172"/>
        <v>-21.288690437007105</v>
      </c>
      <c r="J847" s="19">
        <f t="shared" si="173"/>
        <v>12.390192577477363</v>
      </c>
      <c r="K847" s="19">
        <f t="shared" si="174"/>
        <v>12.01050825980127</v>
      </c>
    </row>
    <row r="848" spans="1:11">
      <c r="A848" s="22" t="s">
        <v>34</v>
      </c>
      <c r="B848" s="17" t="s">
        <v>35</v>
      </c>
      <c r="C848" s="18">
        <v>9874.2099999999991</v>
      </c>
      <c r="D848" s="18">
        <v>64711</v>
      </c>
      <c r="E848" s="18">
        <v>62728</v>
      </c>
      <c r="F848" s="18">
        <v>7772.12</v>
      </c>
      <c r="G848" s="18">
        <f t="shared" si="170"/>
        <v>-2102.0899999999992</v>
      </c>
      <c r="H848" s="18">
        <f t="shared" si="171"/>
        <v>54955.88</v>
      </c>
      <c r="I848" s="19">
        <f t="shared" si="172"/>
        <v>-21.288690437007105</v>
      </c>
      <c r="J848" s="19">
        <f t="shared" si="173"/>
        <v>12.390192577477363</v>
      </c>
      <c r="K848" s="19">
        <f t="shared" si="174"/>
        <v>12.01050825980127</v>
      </c>
    </row>
    <row r="849" spans="1:11">
      <c r="A849" s="23" t="s">
        <v>36</v>
      </c>
      <c r="B849" s="17" t="s">
        <v>37</v>
      </c>
      <c r="C849" s="18">
        <v>9874.2099999999991</v>
      </c>
      <c r="D849" s="18">
        <v>64711</v>
      </c>
      <c r="E849" s="18">
        <v>62728</v>
      </c>
      <c r="F849" s="18">
        <v>7772.12</v>
      </c>
      <c r="G849" s="18">
        <f t="shared" si="170"/>
        <v>-2102.0899999999992</v>
      </c>
      <c r="H849" s="18">
        <f t="shared" si="171"/>
        <v>54955.88</v>
      </c>
      <c r="I849" s="19">
        <f t="shared" si="172"/>
        <v>-21.288690437007105</v>
      </c>
      <c r="J849" s="19">
        <f t="shared" si="173"/>
        <v>12.390192577477363</v>
      </c>
      <c r="K849" s="19">
        <f t="shared" si="174"/>
        <v>12.01050825980127</v>
      </c>
    </row>
    <row r="850" spans="1:11">
      <c r="A850" s="24" t="s">
        <v>40</v>
      </c>
      <c r="B850" s="17" t="s">
        <v>41</v>
      </c>
      <c r="C850" s="18">
        <v>9874.2099999999991</v>
      </c>
      <c r="D850" s="18">
        <v>64711</v>
      </c>
      <c r="E850" s="18">
        <v>62728</v>
      </c>
      <c r="F850" s="18">
        <v>7772.12</v>
      </c>
      <c r="G850" s="18">
        <f t="shared" si="170"/>
        <v>-2102.0899999999992</v>
      </c>
      <c r="H850" s="18">
        <f t="shared" si="171"/>
        <v>54955.88</v>
      </c>
      <c r="I850" s="19">
        <f t="shared" si="172"/>
        <v>-21.288690437007105</v>
      </c>
      <c r="J850" s="19">
        <f t="shared" si="173"/>
        <v>12.390192577477363</v>
      </c>
      <c r="K850" s="19">
        <f t="shared" si="174"/>
        <v>12.01050825980127</v>
      </c>
    </row>
    <row r="851" spans="1:11">
      <c r="A851" s="16"/>
      <c r="B851" s="17" t="s">
        <v>62</v>
      </c>
      <c r="C851" s="18">
        <v>-9874.2099999999991</v>
      </c>
      <c r="D851" s="18">
        <v>-1983</v>
      </c>
      <c r="E851" s="18">
        <v>0</v>
      </c>
      <c r="F851" s="18">
        <v>6387.88</v>
      </c>
      <c r="G851" s="18">
        <f t="shared" si="170"/>
        <v>16262.09</v>
      </c>
      <c r="H851" s="18">
        <f t="shared" si="171"/>
        <v>-6387.88</v>
      </c>
      <c r="I851" s="19">
        <f t="shared" si="172"/>
        <v>-164.69256781048813</v>
      </c>
      <c r="J851" s="19">
        <f t="shared" si="173"/>
        <v>0</v>
      </c>
      <c r="K851" s="19">
        <f t="shared" si="174"/>
        <v>-322.13212304589007</v>
      </c>
    </row>
    <row r="852" spans="1:11">
      <c r="A852" s="16" t="s">
        <v>63</v>
      </c>
      <c r="B852" s="17" t="s">
        <v>64</v>
      </c>
      <c r="C852" s="18">
        <v>9874.2099999999991</v>
      </c>
      <c r="D852" s="18">
        <v>1983</v>
      </c>
      <c r="E852" s="18">
        <v>0</v>
      </c>
      <c r="F852" s="18">
        <v>-6387.88</v>
      </c>
      <c r="G852" s="18">
        <f t="shared" si="170"/>
        <v>-16262.09</v>
      </c>
      <c r="H852" s="18">
        <f t="shared" si="171"/>
        <v>6387.88</v>
      </c>
      <c r="I852" s="19">
        <f t="shared" si="172"/>
        <v>-164.69256781048813</v>
      </c>
      <c r="J852" s="19">
        <f t="shared" si="173"/>
        <v>0</v>
      </c>
      <c r="K852" s="19">
        <f t="shared" si="174"/>
        <v>-322.13212304589007</v>
      </c>
    </row>
    <row r="853" spans="1:11">
      <c r="A853" s="22" t="s">
        <v>65</v>
      </c>
      <c r="B853" s="17" t="s">
        <v>66</v>
      </c>
      <c r="C853" s="18">
        <v>9874.2099999999991</v>
      </c>
      <c r="D853" s="18">
        <v>1983</v>
      </c>
      <c r="E853" s="18">
        <v>0</v>
      </c>
      <c r="F853" s="18">
        <v>-6387.88</v>
      </c>
      <c r="G853" s="18">
        <f t="shared" si="170"/>
        <v>-16262.09</v>
      </c>
      <c r="H853" s="18">
        <f t="shared" si="171"/>
        <v>6387.88</v>
      </c>
      <c r="I853" s="19">
        <f t="shared" si="172"/>
        <v>-164.69256781048813</v>
      </c>
      <c r="J853" s="19">
        <f t="shared" si="173"/>
        <v>0</v>
      </c>
      <c r="K853" s="19">
        <f t="shared" si="174"/>
        <v>-322.13212304589007</v>
      </c>
    </row>
    <row r="854" spans="1:11" ht="25.5">
      <c r="A854" s="23" t="s">
        <v>103</v>
      </c>
      <c r="B854" s="17" t="s">
        <v>104</v>
      </c>
      <c r="C854" s="18">
        <v>-11856.49</v>
      </c>
      <c r="D854" s="18">
        <v>1983</v>
      </c>
      <c r="E854" s="18">
        <v>0</v>
      </c>
      <c r="F854" s="18">
        <v>-1982.28</v>
      </c>
      <c r="G854" s="18">
        <f t="shared" si="170"/>
        <v>9874.2099999999991</v>
      </c>
      <c r="H854" s="18">
        <f t="shared" si="171"/>
        <v>1982.28</v>
      </c>
      <c r="I854" s="19">
        <f t="shared" si="172"/>
        <v>-83.281055354493617</v>
      </c>
      <c r="J854" s="19">
        <f t="shared" si="173"/>
        <v>0</v>
      </c>
      <c r="K854" s="19">
        <f t="shared" si="174"/>
        <v>-99.963691376701973</v>
      </c>
    </row>
    <row r="855" spans="1:11" ht="25.5">
      <c r="A855" s="39" t="s">
        <v>420</v>
      </c>
      <c r="B855" s="28" t="s">
        <v>128</v>
      </c>
      <c r="C855" s="29"/>
      <c r="D855" s="29"/>
      <c r="E855" s="29"/>
      <c r="F855" s="29"/>
      <c r="G855" s="29"/>
      <c r="H855" s="29"/>
      <c r="I855" s="30"/>
      <c r="J855" s="30"/>
      <c r="K855" s="30"/>
    </row>
    <row r="856" spans="1:11">
      <c r="A856" s="16" t="s">
        <v>24</v>
      </c>
      <c r="B856" s="17" t="s">
        <v>25</v>
      </c>
      <c r="C856" s="18">
        <v>14589</v>
      </c>
      <c r="D856" s="18">
        <v>26541</v>
      </c>
      <c r="E856" s="18">
        <v>4835</v>
      </c>
      <c r="F856" s="18">
        <v>18400.32</v>
      </c>
      <c r="G856" s="18">
        <f t="shared" ref="G856:G880" si="175">F856-C856</f>
        <v>3811.3199999999997</v>
      </c>
      <c r="H856" s="18">
        <f t="shared" ref="H856:H880" si="176">E856-F856</f>
        <v>-13565.32</v>
      </c>
      <c r="I856" s="19">
        <f t="shared" ref="I856:I880" si="177">IF(ISERROR(F856/C856),0,F856/C856*100-100)</f>
        <v>26.124614435533616</v>
      </c>
      <c r="J856" s="19">
        <f t="shared" ref="J856:J880" si="178">IF(ISERROR(F856/E856),0,F856/E856*100)</f>
        <v>380.56504653567737</v>
      </c>
      <c r="K856" s="19">
        <f t="shared" ref="K856:K880" si="179">IF(ISERROR(F856/D856),0,F856/D856*100)</f>
        <v>69.327907765344193</v>
      </c>
    </row>
    <row r="857" spans="1:11">
      <c r="A857" s="22" t="s">
        <v>87</v>
      </c>
      <c r="B857" s="17" t="s">
        <v>88</v>
      </c>
      <c r="C857" s="18">
        <v>0</v>
      </c>
      <c r="D857" s="18">
        <v>4835</v>
      </c>
      <c r="E857" s="18">
        <v>4835</v>
      </c>
      <c r="F857" s="18">
        <v>3110</v>
      </c>
      <c r="G857" s="18">
        <f t="shared" si="175"/>
        <v>3110</v>
      </c>
      <c r="H857" s="18">
        <f t="shared" si="176"/>
        <v>1725</v>
      </c>
      <c r="I857" s="19">
        <f t="shared" si="177"/>
        <v>0</v>
      </c>
      <c r="J857" s="19">
        <f t="shared" si="178"/>
        <v>64.322647362978273</v>
      </c>
      <c r="K857" s="19">
        <f t="shared" si="179"/>
        <v>64.322647362978273</v>
      </c>
    </row>
    <row r="858" spans="1:11">
      <c r="A858" s="22" t="s">
        <v>89</v>
      </c>
      <c r="B858" s="17" t="s">
        <v>90</v>
      </c>
      <c r="C858" s="18">
        <v>14589</v>
      </c>
      <c r="D858" s="18">
        <v>21706</v>
      </c>
      <c r="E858" s="18">
        <v>0</v>
      </c>
      <c r="F858" s="18">
        <v>15290.32</v>
      </c>
      <c r="G858" s="18">
        <f t="shared" si="175"/>
        <v>701.31999999999971</v>
      </c>
      <c r="H858" s="18">
        <f t="shared" si="176"/>
        <v>-15290.32</v>
      </c>
      <c r="I858" s="19">
        <f t="shared" si="177"/>
        <v>4.8071834944136071</v>
      </c>
      <c r="J858" s="19">
        <f t="shared" si="178"/>
        <v>0</v>
      </c>
      <c r="K858" s="19">
        <f t="shared" si="179"/>
        <v>70.442826868147051</v>
      </c>
    </row>
    <row r="859" spans="1:11">
      <c r="A859" s="23" t="s">
        <v>91</v>
      </c>
      <c r="B859" s="17" t="s">
        <v>92</v>
      </c>
      <c r="C859" s="18">
        <v>14589</v>
      </c>
      <c r="D859" s="18">
        <v>21706</v>
      </c>
      <c r="E859" s="18">
        <v>0</v>
      </c>
      <c r="F859" s="18">
        <v>15290.32</v>
      </c>
      <c r="G859" s="18">
        <f t="shared" si="175"/>
        <v>701.31999999999971</v>
      </c>
      <c r="H859" s="18">
        <f t="shared" si="176"/>
        <v>-15290.32</v>
      </c>
      <c r="I859" s="19">
        <f t="shared" si="177"/>
        <v>4.8071834944136071</v>
      </c>
      <c r="J859" s="19">
        <f t="shared" si="178"/>
        <v>0</v>
      </c>
      <c r="K859" s="19">
        <f t="shared" si="179"/>
        <v>70.442826868147051</v>
      </c>
    </row>
    <row r="860" spans="1:11">
      <c r="A860" s="24" t="s">
        <v>93</v>
      </c>
      <c r="B860" s="17" t="s">
        <v>94</v>
      </c>
      <c r="C860" s="18">
        <v>14589</v>
      </c>
      <c r="D860" s="18">
        <v>21706</v>
      </c>
      <c r="E860" s="18">
        <v>0</v>
      </c>
      <c r="F860" s="18">
        <v>15290.32</v>
      </c>
      <c r="G860" s="18">
        <f t="shared" si="175"/>
        <v>701.31999999999971</v>
      </c>
      <c r="H860" s="18">
        <f t="shared" si="176"/>
        <v>-15290.32</v>
      </c>
      <c r="I860" s="19">
        <f t="shared" si="177"/>
        <v>4.8071834944136071</v>
      </c>
      <c r="J860" s="19">
        <f t="shared" si="178"/>
        <v>0</v>
      </c>
      <c r="K860" s="19">
        <f t="shared" si="179"/>
        <v>70.442826868147051</v>
      </c>
    </row>
    <row r="861" spans="1:11" ht="25.5">
      <c r="A861" s="25" t="s">
        <v>95</v>
      </c>
      <c r="B861" s="17" t="s">
        <v>96</v>
      </c>
      <c r="C861" s="18">
        <v>14589</v>
      </c>
      <c r="D861" s="18">
        <v>21706</v>
      </c>
      <c r="E861" s="18">
        <v>0</v>
      </c>
      <c r="F861" s="18">
        <v>15290.32</v>
      </c>
      <c r="G861" s="18">
        <f t="shared" si="175"/>
        <v>701.31999999999971</v>
      </c>
      <c r="H861" s="18">
        <f t="shared" si="176"/>
        <v>-15290.32</v>
      </c>
      <c r="I861" s="19">
        <f t="shared" si="177"/>
        <v>4.8071834944136071</v>
      </c>
      <c r="J861" s="19">
        <f t="shared" si="178"/>
        <v>0</v>
      </c>
      <c r="K861" s="19">
        <f t="shared" si="179"/>
        <v>70.442826868147051</v>
      </c>
    </row>
    <row r="862" spans="1:11" ht="25.5">
      <c r="A862" s="26" t="s">
        <v>97</v>
      </c>
      <c r="B862" s="17" t="s">
        <v>98</v>
      </c>
      <c r="C862" s="18">
        <v>1764</v>
      </c>
      <c r="D862" s="18">
        <v>3652</v>
      </c>
      <c r="E862" s="18">
        <v>0</v>
      </c>
      <c r="F862" s="18">
        <v>1512</v>
      </c>
      <c r="G862" s="18">
        <f t="shared" si="175"/>
        <v>-252</v>
      </c>
      <c r="H862" s="18">
        <f t="shared" si="176"/>
        <v>-1512</v>
      </c>
      <c r="I862" s="19">
        <f t="shared" si="177"/>
        <v>-14.285714285714292</v>
      </c>
      <c r="J862" s="19">
        <f t="shared" si="178"/>
        <v>0</v>
      </c>
      <c r="K862" s="19">
        <f t="shared" si="179"/>
        <v>41.401971522453451</v>
      </c>
    </row>
    <row r="863" spans="1:11" ht="25.5">
      <c r="A863" s="26" t="s">
        <v>99</v>
      </c>
      <c r="B863" s="17" t="s">
        <v>100</v>
      </c>
      <c r="C863" s="18">
        <v>12825</v>
      </c>
      <c r="D863" s="18">
        <v>18054</v>
      </c>
      <c r="E863" s="18">
        <v>0</v>
      </c>
      <c r="F863" s="18">
        <v>13778.32</v>
      </c>
      <c r="G863" s="18">
        <f t="shared" si="175"/>
        <v>953.31999999999971</v>
      </c>
      <c r="H863" s="18">
        <f t="shared" si="176"/>
        <v>-13778.32</v>
      </c>
      <c r="I863" s="19">
        <f t="shared" si="177"/>
        <v>7.433294346978542</v>
      </c>
      <c r="J863" s="19">
        <f t="shared" si="178"/>
        <v>0</v>
      </c>
      <c r="K863" s="19">
        <f t="shared" si="179"/>
        <v>76.317270410989252</v>
      </c>
    </row>
    <row r="864" spans="1:11">
      <c r="A864" s="16" t="s">
        <v>32</v>
      </c>
      <c r="B864" s="17" t="s">
        <v>33</v>
      </c>
      <c r="C864" s="18">
        <v>11374.59</v>
      </c>
      <c r="D864" s="18">
        <v>40483</v>
      </c>
      <c r="E864" s="18">
        <v>4835</v>
      </c>
      <c r="F864" s="18">
        <v>21474.11</v>
      </c>
      <c r="G864" s="18">
        <f t="shared" si="175"/>
        <v>10099.52</v>
      </c>
      <c r="H864" s="18">
        <f t="shared" si="176"/>
        <v>-16639.11</v>
      </c>
      <c r="I864" s="19">
        <f t="shared" si="177"/>
        <v>88.790189360671462</v>
      </c>
      <c r="J864" s="19">
        <f t="shared" si="178"/>
        <v>444.13877973112722</v>
      </c>
      <c r="K864" s="19">
        <f t="shared" si="179"/>
        <v>53.044759528691053</v>
      </c>
    </row>
    <row r="865" spans="1:11">
      <c r="A865" s="22" t="s">
        <v>34</v>
      </c>
      <c r="B865" s="17" t="s">
        <v>35</v>
      </c>
      <c r="C865" s="18">
        <v>11374.59</v>
      </c>
      <c r="D865" s="18">
        <v>40483</v>
      </c>
      <c r="E865" s="18">
        <v>4835</v>
      </c>
      <c r="F865" s="18">
        <v>21474.11</v>
      </c>
      <c r="G865" s="18">
        <f t="shared" si="175"/>
        <v>10099.52</v>
      </c>
      <c r="H865" s="18">
        <f t="shared" si="176"/>
        <v>-16639.11</v>
      </c>
      <c r="I865" s="19">
        <f t="shared" si="177"/>
        <v>88.790189360671462</v>
      </c>
      <c r="J865" s="19">
        <f t="shared" si="178"/>
        <v>444.13877973112722</v>
      </c>
      <c r="K865" s="19">
        <f t="shared" si="179"/>
        <v>53.044759528691053</v>
      </c>
    </row>
    <row r="866" spans="1:11">
      <c r="A866" s="23" t="s">
        <v>36</v>
      </c>
      <c r="B866" s="17" t="s">
        <v>37</v>
      </c>
      <c r="C866" s="18">
        <v>6210.68</v>
      </c>
      <c r="D866" s="18">
        <v>12791</v>
      </c>
      <c r="E866" s="18">
        <v>4835</v>
      </c>
      <c r="F866" s="18">
        <v>7087.11</v>
      </c>
      <c r="G866" s="18">
        <f t="shared" si="175"/>
        <v>876.42999999999938</v>
      </c>
      <c r="H866" s="18">
        <f t="shared" si="176"/>
        <v>-2252.1099999999997</v>
      </c>
      <c r="I866" s="19">
        <f t="shared" si="177"/>
        <v>14.111659270804466</v>
      </c>
      <c r="J866" s="19">
        <f t="shared" si="178"/>
        <v>146.57931747673217</v>
      </c>
      <c r="K866" s="19">
        <f t="shared" si="179"/>
        <v>55.407004925338121</v>
      </c>
    </row>
    <row r="867" spans="1:11">
      <c r="A867" s="24" t="s">
        <v>38</v>
      </c>
      <c r="B867" s="17" t="s">
        <v>39</v>
      </c>
      <c r="C867" s="18">
        <v>6210.68</v>
      </c>
      <c r="D867" s="18">
        <v>10647</v>
      </c>
      <c r="E867" s="18">
        <v>3110</v>
      </c>
      <c r="F867" s="18">
        <v>7087.11</v>
      </c>
      <c r="G867" s="18">
        <f t="shared" si="175"/>
        <v>876.42999999999938</v>
      </c>
      <c r="H867" s="18">
        <f t="shared" si="176"/>
        <v>-3977.1099999999997</v>
      </c>
      <c r="I867" s="19">
        <f t="shared" si="177"/>
        <v>14.111659270804466</v>
      </c>
      <c r="J867" s="19">
        <f t="shared" si="178"/>
        <v>227.88135048231507</v>
      </c>
      <c r="K867" s="19">
        <f t="shared" si="179"/>
        <v>66.564384333615095</v>
      </c>
    </row>
    <row r="868" spans="1:11">
      <c r="A868" s="24" t="s">
        <v>40</v>
      </c>
      <c r="B868" s="17" t="s">
        <v>41</v>
      </c>
      <c r="C868" s="18">
        <v>0</v>
      </c>
      <c r="D868" s="18">
        <v>2144</v>
      </c>
      <c r="E868" s="18">
        <v>1725</v>
      </c>
      <c r="F868" s="18">
        <v>0</v>
      </c>
      <c r="G868" s="18">
        <f t="shared" si="175"/>
        <v>0</v>
      </c>
      <c r="H868" s="18">
        <f t="shared" si="176"/>
        <v>1725</v>
      </c>
      <c r="I868" s="19">
        <f t="shared" si="177"/>
        <v>0</v>
      </c>
      <c r="J868" s="19">
        <f t="shared" si="178"/>
        <v>0</v>
      </c>
      <c r="K868" s="19">
        <f t="shared" si="179"/>
        <v>0</v>
      </c>
    </row>
    <row r="869" spans="1:11">
      <c r="A869" s="23" t="s">
        <v>44</v>
      </c>
      <c r="B869" s="17" t="s">
        <v>45</v>
      </c>
      <c r="C869" s="18">
        <v>4684</v>
      </c>
      <c r="D869" s="18">
        <v>24897</v>
      </c>
      <c r="E869" s="18">
        <v>0</v>
      </c>
      <c r="F869" s="18">
        <v>11592</v>
      </c>
      <c r="G869" s="18">
        <f t="shared" si="175"/>
        <v>6908</v>
      </c>
      <c r="H869" s="18">
        <f t="shared" si="176"/>
        <v>-11592</v>
      </c>
      <c r="I869" s="19">
        <f t="shared" si="177"/>
        <v>147.48078565328777</v>
      </c>
      <c r="J869" s="19">
        <f t="shared" si="178"/>
        <v>0</v>
      </c>
      <c r="K869" s="19">
        <f t="shared" si="179"/>
        <v>46.559826485118691</v>
      </c>
    </row>
    <row r="870" spans="1:11">
      <c r="A870" s="24" t="s">
        <v>48</v>
      </c>
      <c r="B870" s="17" t="s">
        <v>49</v>
      </c>
      <c r="C870" s="18">
        <v>4684</v>
      </c>
      <c r="D870" s="18">
        <v>24897</v>
      </c>
      <c r="E870" s="18">
        <v>0</v>
      </c>
      <c r="F870" s="18">
        <v>11592</v>
      </c>
      <c r="G870" s="18">
        <f t="shared" si="175"/>
        <v>6908</v>
      </c>
      <c r="H870" s="18">
        <f t="shared" si="176"/>
        <v>-11592</v>
      </c>
      <c r="I870" s="19">
        <f t="shared" si="177"/>
        <v>147.48078565328777</v>
      </c>
      <c r="J870" s="19">
        <f t="shared" si="178"/>
        <v>0</v>
      </c>
      <c r="K870" s="19">
        <f t="shared" si="179"/>
        <v>46.559826485118691</v>
      </c>
    </row>
    <row r="871" spans="1:11" ht="25.5">
      <c r="A871" s="23" t="s">
        <v>73</v>
      </c>
      <c r="B871" s="17" t="s">
        <v>74</v>
      </c>
      <c r="C871" s="18">
        <v>0</v>
      </c>
      <c r="D871" s="18">
        <v>2795</v>
      </c>
      <c r="E871" s="18">
        <v>0</v>
      </c>
      <c r="F871" s="18">
        <v>2795</v>
      </c>
      <c r="G871" s="18">
        <f t="shared" si="175"/>
        <v>2795</v>
      </c>
      <c r="H871" s="18">
        <f t="shared" si="176"/>
        <v>-2795</v>
      </c>
      <c r="I871" s="19">
        <f t="shared" si="177"/>
        <v>0</v>
      </c>
      <c r="J871" s="19">
        <f t="shared" si="178"/>
        <v>0</v>
      </c>
      <c r="K871" s="19">
        <f t="shared" si="179"/>
        <v>100</v>
      </c>
    </row>
    <row r="872" spans="1:11">
      <c r="A872" s="24" t="s">
        <v>75</v>
      </c>
      <c r="B872" s="17" t="s">
        <v>76</v>
      </c>
      <c r="C872" s="18">
        <v>0</v>
      </c>
      <c r="D872" s="18">
        <v>2795</v>
      </c>
      <c r="E872" s="18">
        <v>0</v>
      </c>
      <c r="F872" s="18">
        <v>2795</v>
      </c>
      <c r="G872" s="18">
        <f t="shared" si="175"/>
        <v>2795</v>
      </c>
      <c r="H872" s="18">
        <f t="shared" si="176"/>
        <v>-2795</v>
      </c>
      <c r="I872" s="19">
        <f t="shared" si="177"/>
        <v>0</v>
      </c>
      <c r="J872" s="19">
        <f t="shared" si="178"/>
        <v>0</v>
      </c>
      <c r="K872" s="19">
        <f t="shared" si="179"/>
        <v>100</v>
      </c>
    </row>
    <row r="873" spans="1:11" ht="25.5">
      <c r="A873" s="23" t="s">
        <v>50</v>
      </c>
      <c r="B873" s="17" t="s">
        <v>51</v>
      </c>
      <c r="C873" s="18">
        <v>479.91</v>
      </c>
      <c r="D873" s="18">
        <v>0</v>
      </c>
      <c r="E873" s="18">
        <v>0</v>
      </c>
      <c r="F873" s="18">
        <v>0</v>
      </c>
      <c r="G873" s="18">
        <f t="shared" si="175"/>
        <v>-479.91</v>
      </c>
      <c r="H873" s="18">
        <f t="shared" si="176"/>
        <v>0</v>
      </c>
      <c r="I873" s="19">
        <f t="shared" si="177"/>
        <v>-100</v>
      </c>
      <c r="J873" s="19">
        <f t="shared" si="178"/>
        <v>0</v>
      </c>
      <c r="K873" s="19">
        <f t="shared" si="179"/>
        <v>0</v>
      </c>
    </row>
    <row r="874" spans="1:11">
      <c r="A874" s="24" t="s">
        <v>52</v>
      </c>
      <c r="B874" s="17" t="s">
        <v>53</v>
      </c>
      <c r="C874" s="18">
        <v>479.91</v>
      </c>
      <c r="D874" s="18">
        <v>0</v>
      </c>
      <c r="E874" s="18">
        <v>0</v>
      </c>
      <c r="F874" s="18">
        <v>0</v>
      </c>
      <c r="G874" s="18">
        <f t="shared" si="175"/>
        <v>-479.91</v>
      </c>
      <c r="H874" s="18">
        <f t="shared" si="176"/>
        <v>0</v>
      </c>
      <c r="I874" s="19">
        <f t="shared" si="177"/>
        <v>-100</v>
      </c>
      <c r="J874" s="19">
        <f t="shared" si="178"/>
        <v>0</v>
      </c>
      <c r="K874" s="19">
        <f t="shared" si="179"/>
        <v>0</v>
      </c>
    </row>
    <row r="875" spans="1:11" ht="25.5">
      <c r="A875" s="25" t="s">
        <v>54</v>
      </c>
      <c r="B875" s="17" t="s">
        <v>55</v>
      </c>
      <c r="C875" s="18">
        <v>479.91</v>
      </c>
      <c r="D875" s="18">
        <v>0</v>
      </c>
      <c r="E875" s="18">
        <v>0</v>
      </c>
      <c r="F875" s="18">
        <v>0</v>
      </c>
      <c r="G875" s="18">
        <f t="shared" si="175"/>
        <v>-479.91</v>
      </c>
      <c r="H875" s="18">
        <f t="shared" si="176"/>
        <v>0</v>
      </c>
      <c r="I875" s="19">
        <f t="shared" si="177"/>
        <v>-100</v>
      </c>
      <c r="J875" s="19">
        <f t="shared" si="178"/>
        <v>0</v>
      </c>
      <c r="K875" s="19">
        <f t="shared" si="179"/>
        <v>0</v>
      </c>
    </row>
    <row r="876" spans="1:11" ht="25.5">
      <c r="A876" s="26" t="s">
        <v>231</v>
      </c>
      <c r="B876" s="17" t="s">
        <v>232</v>
      </c>
      <c r="C876" s="18">
        <v>479.91</v>
      </c>
      <c r="D876" s="18">
        <v>0</v>
      </c>
      <c r="E876" s="18">
        <v>0</v>
      </c>
      <c r="F876" s="18">
        <v>0</v>
      </c>
      <c r="G876" s="18">
        <f t="shared" si="175"/>
        <v>-479.91</v>
      </c>
      <c r="H876" s="18">
        <f t="shared" si="176"/>
        <v>0</v>
      </c>
      <c r="I876" s="19">
        <f t="shared" si="177"/>
        <v>-100</v>
      </c>
      <c r="J876" s="19">
        <f t="shared" si="178"/>
        <v>0</v>
      </c>
      <c r="K876" s="19">
        <f t="shared" si="179"/>
        <v>0</v>
      </c>
    </row>
    <row r="877" spans="1:11">
      <c r="A877" s="16"/>
      <c r="B877" s="17" t="s">
        <v>62</v>
      </c>
      <c r="C877" s="18">
        <v>3214.41</v>
      </c>
      <c r="D877" s="18">
        <v>-13942</v>
      </c>
      <c r="E877" s="18">
        <v>0</v>
      </c>
      <c r="F877" s="18">
        <v>-3073.79</v>
      </c>
      <c r="G877" s="18">
        <f t="shared" si="175"/>
        <v>-6288.2</v>
      </c>
      <c r="H877" s="18">
        <f t="shared" si="176"/>
        <v>3073.79</v>
      </c>
      <c r="I877" s="19">
        <f t="shared" si="177"/>
        <v>-195.62532470966678</v>
      </c>
      <c r="J877" s="19">
        <f t="shared" si="178"/>
        <v>0</v>
      </c>
      <c r="K877" s="19">
        <f t="shared" si="179"/>
        <v>22.046980347152491</v>
      </c>
    </row>
    <row r="878" spans="1:11">
      <c r="A878" s="16" t="s">
        <v>63</v>
      </c>
      <c r="B878" s="17" t="s">
        <v>64</v>
      </c>
      <c r="C878" s="18">
        <v>-3214.41</v>
      </c>
      <c r="D878" s="18">
        <v>13942</v>
      </c>
      <c r="E878" s="18">
        <v>0</v>
      </c>
      <c r="F878" s="18">
        <v>3073.79</v>
      </c>
      <c r="G878" s="18">
        <f t="shared" si="175"/>
        <v>6288.2</v>
      </c>
      <c r="H878" s="18">
        <f t="shared" si="176"/>
        <v>-3073.79</v>
      </c>
      <c r="I878" s="19">
        <f t="shared" si="177"/>
        <v>-195.62532470966678</v>
      </c>
      <c r="J878" s="19">
        <f t="shared" si="178"/>
        <v>0</v>
      </c>
      <c r="K878" s="19">
        <f t="shared" si="179"/>
        <v>22.046980347152491</v>
      </c>
    </row>
    <row r="879" spans="1:11">
      <c r="A879" s="22" t="s">
        <v>65</v>
      </c>
      <c r="B879" s="17" t="s">
        <v>66</v>
      </c>
      <c r="C879" s="18">
        <v>-3214.41</v>
      </c>
      <c r="D879" s="18">
        <v>13942</v>
      </c>
      <c r="E879" s="18">
        <v>0</v>
      </c>
      <c r="F879" s="18">
        <v>3073.79</v>
      </c>
      <c r="G879" s="18">
        <f t="shared" si="175"/>
        <v>6288.2</v>
      </c>
      <c r="H879" s="18">
        <f t="shared" si="176"/>
        <v>-3073.79</v>
      </c>
      <c r="I879" s="19">
        <f t="shared" si="177"/>
        <v>-195.62532470966678</v>
      </c>
      <c r="J879" s="19">
        <f t="shared" si="178"/>
        <v>0</v>
      </c>
      <c r="K879" s="19">
        <f t="shared" si="179"/>
        <v>22.046980347152491</v>
      </c>
    </row>
    <row r="880" spans="1:11" ht="25.5">
      <c r="A880" s="23" t="s">
        <v>103</v>
      </c>
      <c r="B880" s="17" t="s">
        <v>104</v>
      </c>
      <c r="C880" s="18">
        <v>-10914.55</v>
      </c>
      <c r="D880" s="18">
        <v>13942</v>
      </c>
      <c r="E880" s="18">
        <v>0</v>
      </c>
      <c r="F880" s="18">
        <v>-14128.96</v>
      </c>
      <c r="G880" s="18">
        <f t="shared" si="175"/>
        <v>-3214.41</v>
      </c>
      <c r="H880" s="18">
        <f t="shared" si="176"/>
        <v>14128.96</v>
      </c>
      <c r="I880" s="19">
        <f t="shared" si="177"/>
        <v>29.450687385187649</v>
      </c>
      <c r="J880" s="19">
        <f t="shared" si="178"/>
        <v>0</v>
      </c>
      <c r="K880" s="19">
        <f t="shared" si="179"/>
        <v>-101.34098407688997</v>
      </c>
    </row>
    <row r="881" spans="1:11" ht="25.5">
      <c r="A881" s="39" t="s">
        <v>143</v>
      </c>
      <c r="B881" s="28" t="s">
        <v>144</v>
      </c>
      <c r="C881" s="29"/>
      <c r="D881" s="29"/>
      <c r="E881" s="29"/>
      <c r="F881" s="29"/>
      <c r="G881" s="29"/>
      <c r="H881" s="29"/>
      <c r="I881" s="30"/>
      <c r="J881" s="30"/>
      <c r="K881" s="30"/>
    </row>
    <row r="882" spans="1:11">
      <c r="A882" s="16" t="s">
        <v>24</v>
      </c>
      <c r="B882" s="17" t="s">
        <v>25</v>
      </c>
      <c r="C882" s="18">
        <v>11158579.02</v>
      </c>
      <c r="D882" s="18">
        <v>11391337</v>
      </c>
      <c r="E882" s="18">
        <v>20862829</v>
      </c>
      <c r="F882" s="18">
        <v>8345152.96</v>
      </c>
      <c r="G882" s="18">
        <f t="shared" ref="G882:G895" si="180">F882-C882</f>
        <v>-2813426.0599999996</v>
      </c>
      <c r="H882" s="18">
        <f t="shared" ref="H882:H895" si="181">E882-F882</f>
        <v>12517676.039999999</v>
      </c>
      <c r="I882" s="19">
        <f t="shared" ref="I882:I895" si="182">IF(ISERROR(F882/C882),0,F882/C882*100-100)</f>
        <v>-25.213121267119902</v>
      </c>
      <c r="J882" s="19">
        <f t="shared" ref="J882:J895" si="183">IF(ISERROR(F882/E882),0,F882/E882*100)</f>
        <v>40.000102383046901</v>
      </c>
      <c r="K882" s="19">
        <f t="shared" ref="K882:K895" si="184">IF(ISERROR(F882/D882),0,F882/D882*100)</f>
        <v>73.258766376589506</v>
      </c>
    </row>
    <row r="883" spans="1:11">
      <c r="A883" s="22" t="s">
        <v>28</v>
      </c>
      <c r="B883" s="17" t="s">
        <v>29</v>
      </c>
      <c r="C883" s="18">
        <v>11158579.02</v>
      </c>
      <c r="D883" s="18">
        <v>11391337</v>
      </c>
      <c r="E883" s="18">
        <v>20862829</v>
      </c>
      <c r="F883" s="18">
        <v>8345152.96</v>
      </c>
      <c r="G883" s="18">
        <f t="shared" si="180"/>
        <v>-2813426.0599999996</v>
      </c>
      <c r="H883" s="18">
        <f t="shared" si="181"/>
        <v>12517676.039999999</v>
      </c>
      <c r="I883" s="19">
        <f t="shared" si="182"/>
        <v>-25.213121267119902</v>
      </c>
      <c r="J883" s="19">
        <f t="shared" si="183"/>
        <v>40.000102383046901</v>
      </c>
      <c r="K883" s="19">
        <f t="shared" si="184"/>
        <v>73.258766376589506</v>
      </c>
    </row>
    <row r="884" spans="1:11">
      <c r="A884" s="23" t="s">
        <v>30</v>
      </c>
      <c r="B884" s="17" t="s">
        <v>31</v>
      </c>
      <c r="C884" s="18">
        <v>11158579.02</v>
      </c>
      <c r="D884" s="18">
        <v>11391337</v>
      </c>
      <c r="E884" s="18">
        <v>20862829</v>
      </c>
      <c r="F884" s="18">
        <v>8345152.96</v>
      </c>
      <c r="G884" s="18">
        <f t="shared" si="180"/>
        <v>-2813426.0599999996</v>
      </c>
      <c r="H884" s="18">
        <f t="shared" si="181"/>
        <v>12517676.039999999</v>
      </c>
      <c r="I884" s="19">
        <f t="shared" si="182"/>
        <v>-25.213121267119902</v>
      </c>
      <c r="J884" s="19">
        <f t="shared" si="183"/>
        <v>40.000102383046901</v>
      </c>
      <c r="K884" s="19">
        <f t="shared" si="184"/>
        <v>73.258766376589506</v>
      </c>
    </row>
    <row r="885" spans="1:11">
      <c r="A885" s="16" t="s">
        <v>32</v>
      </c>
      <c r="B885" s="17" t="s">
        <v>33</v>
      </c>
      <c r="C885" s="18">
        <v>11158579.02</v>
      </c>
      <c r="D885" s="18">
        <v>11391337</v>
      </c>
      <c r="E885" s="18">
        <v>20862829</v>
      </c>
      <c r="F885" s="18">
        <v>8345152.96</v>
      </c>
      <c r="G885" s="18">
        <f t="shared" si="180"/>
        <v>-2813426.0599999996</v>
      </c>
      <c r="H885" s="18">
        <f t="shared" si="181"/>
        <v>12517676.039999999</v>
      </c>
      <c r="I885" s="19">
        <f t="shared" si="182"/>
        <v>-25.213121267119902</v>
      </c>
      <c r="J885" s="19">
        <f t="shared" si="183"/>
        <v>40.000102383046901</v>
      </c>
      <c r="K885" s="19">
        <f t="shared" si="184"/>
        <v>73.258766376589506</v>
      </c>
    </row>
    <row r="886" spans="1:11">
      <c r="A886" s="22" t="s">
        <v>34</v>
      </c>
      <c r="B886" s="17" t="s">
        <v>35</v>
      </c>
      <c r="C886" s="18">
        <v>2472125.41</v>
      </c>
      <c r="D886" s="18">
        <v>4634233</v>
      </c>
      <c r="E886" s="18">
        <v>3432828</v>
      </c>
      <c r="F886" s="18">
        <v>3996657.38</v>
      </c>
      <c r="G886" s="18">
        <f t="shared" si="180"/>
        <v>1524531.9699999997</v>
      </c>
      <c r="H886" s="18">
        <f t="shared" si="181"/>
        <v>-563829.37999999989</v>
      </c>
      <c r="I886" s="19">
        <f t="shared" si="182"/>
        <v>61.668876661075217</v>
      </c>
      <c r="J886" s="19">
        <f t="shared" si="183"/>
        <v>116.424632402206</v>
      </c>
      <c r="K886" s="19">
        <f t="shared" si="184"/>
        <v>86.242046526361534</v>
      </c>
    </row>
    <row r="887" spans="1:11">
      <c r="A887" s="23" t="s">
        <v>36</v>
      </c>
      <c r="B887" s="17" t="s">
        <v>37</v>
      </c>
      <c r="C887" s="18">
        <v>2292139.6</v>
      </c>
      <c r="D887" s="18">
        <v>4162081</v>
      </c>
      <c r="E887" s="18">
        <v>3250472</v>
      </c>
      <c r="F887" s="18">
        <v>3675707.01</v>
      </c>
      <c r="G887" s="18">
        <f t="shared" si="180"/>
        <v>1383567.4099999997</v>
      </c>
      <c r="H887" s="18">
        <f t="shared" si="181"/>
        <v>-425235.00999999978</v>
      </c>
      <c r="I887" s="19">
        <f t="shared" si="182"/>
        <v>60.361393782472931</v>
      </c>
      <c r="J887" s="19">
        <f t="shared" si="183"/>
        <v>113.08225420800424</v>
      </c>
      <c r="K887" s="19">
        <f t="shared" si="184"/>
        <v>88.314163275534526</v>
      </c>
    </row>
    <row r="888" spans="1:11">
      <c r="A888" s="24" t="s">
        <v>38</v>
      </c>
      <c r="B888" s="17" t="s">
        <v>39</v>
      </c>
      <c r="C888" s="18">
        <v>1131976.04</v>
      </c>
      <c r="D888" s="18">
        <v>1616018</v>
      </c>
      <c r="E888" s="18">
        <v>1167243</v>
      </c>
      <c r="F888" s="18">
        <v>1422333.62</v>
      </c>
      <c r="G888" s="18">
        <f t="shared" si="180"/>
        <v>290357.58000000007</v>
      </c>
      <c r="H888" s="18">
        <f t="shared" si="181"/>
        <v>-255090.62000000011</v>
      </c>
      <c r="I888" s="19">
        <f t="shared" si="182"/>
        <v>25.650505818126689</v>
      </c>
      <c r="J888" s="19">
        <f t="shared" si="183"/>
        <v>121.85411435322379</v>
      </c>
      <c r="K888" s="19">
        <f t="shared" si="184"/>
        <v>88.014713945017945</v>
      </c>
    </row>
    <row r="889" spans="1:11">
      <c r="A889" s="24" t="s">
        <v>40</v>
      </c>
      <c r="B889" s="17" t="s">
        <v>41</v>
      </c>
      <c r="C889" s="18">
        <v>1160163.56</v>
      </c>
      <c r="D889" s="18">
        <v>2546063</v>
      </c>
      <c r="E889" s="18">
        <v>2083229</v>
      </c>
      <c r="F889" s="18">
        <v>2253373.39</v>
      </c>
      <c r="G889" s="18">
        <f t="shared" si="180"/>
        <v>1093209.83</v>
      </c>
      <c r="H889" s="18">
        <f t="shared" si="181"/>
        <v>-170144.39000000013</v>
      </c>
      <c r="I889" s="19">
        <f t="shared" si="182"/>
        <v>94.228940443535407</v>
      </c>
      <c r="J889" s="19">
        <f t="shared" si="183"/>
        <v>108.1673397403742</v>
      </c>
      <c r="K889" s="19">
        <f t="shared" si="184"/>
        <v>88.504227507331905</v>
      </c>
    </row>
    <row r="890" spans="1:11">
      <c r="A890" s="25" t="s">
        <v>42</v>
      </c>
      <c r="B890" s="17" t="s">
        <v>43</v>
      </c>
      <c r="C890" s="18">
        <v>39714.82</v>
      </c>
      <c r="D890" s="18">
        <v>0</v>
      </c>
      <c r="E890" s="18">
        <v>0</v>
      </c>
      <c r="F890" s="18">
        <v>23475.83</v>
      </c>
      <c r="G890" s="18">
        <f t="shared" si="180"/>
        <v>-16238.989999999998</v>
      </c>
      <c r="H890" s="18">
        <f t="shared" si="181"/>
        <v>-23475.83</v>
      </c>
      <c r="I890" s="19">
        <f t="shared" si="182"/>
        <v>-40.888993076136302</v>
      </c>
      <c r="J890" s="19">
        <f t="shared" si="183"/>
        <v>0</v>
      </c>
      <c r="K890" s="19">
        <f t="shared" si="184"/>
        <v>0</v>
      </c>
    </row>
    <row r="891" spans="1:11">
      <c r="A891" s="23" t="s">
        <v>44</v>
      </c>
      <c r="B891" s="17" t="s">
        <v>45</v>
      </c>
      <c r="C891" s="18">
        <v>179985.81</v>
      </c>
      <c r="D891" s="18">
        <v>472152</v>
      </c>
      <c r="E891" s="18">
        <v>182356</v>
      </c>
      <c r="F891" s="18">
        <v>320950.37</v>
      </c>
      <c r="G891" s="18">
        <f t="shared" si="180"/>
        <v>140964.56</v>
      </c>
      <c r="H891" s="18">
        <f t="shared" si="181"/>
        <v>-138594.37</v>
      </c>
      <c r="I891" s="19">
        <f t="shared" si="182"/>
        <v>78.319818656815244</v>
      </c>
      <c r="J891" s="19">
        <f t="shared" si="183"/>
        <v>176.00208931979205</v>
      </c>
      <c r="K891" s="19">
        <f t="shared" si="184"/>
        <v>67.976069147223768</v>
      </c>
    </row>
    <row r="892" spans="1:11">
      <c r="A892" s="24" t="s">
        <v>46</v>
      </c>
      <c r="B892" s="17" t="s">
        <v>47</v>
      </c>
      <c r="C892" s="18">
        <v>159795.29999999999</v>
      </c>
      <c r="D892" s="18">
        <v>159796</v>
      </c>
      <c r="E892" s="18">
        <v>159796</v>
      </c>
      <c r="F892" s="18">
        <v>159795.29999999999</v>
      </c>
      <c r="G892" s="18">
        <f t="shared" si="180"/>
        <v>0</v>
      </c>
      <c r="H892" s="18">
        <f t="shared" si="181"/>
        <v>0.70000000001164153</v>
      </c>
      <c r="I892" s="19">
        <f t="shared" si="182"/>
        <v>0</v>
      </c>
      <c r="J892" s="19">
        <f t="shared" si="183"/>
        <v>99.999561941475378</v>
      </c>
      <c r="K892" s="19">
        <f t="shared" si="184"/>
        <v>99.999561941475378</v>
      </c>
    </row>
    <row r="893" spans="1:11">
      <c r="A893" s="24" t="s">
        <v>48</v>
      </c>
      <c r="B893" s="17" t="s">
        <v>49</v>
      </c>
      <c r="C893" s="18">
        <v>20190.509999999998</v>
      </c>
      <c r="D893" s="18">
        <v>312356</v>
      </c>
      <c r="E893" s="18">
        <v>22560</v>
      </c>
      <c r="F893" s="18">
        <v>161155.07</v>
      </c>
      <c r="G893" s="18">
        <f t="shared" si="180"/>
        <v>140964.56</v>
      </c>
      <c r="H893" s="18">
        <f t="shared" si="181"/>
        <v>-138595.07</v>
      </c>
      <c r="I893" s="19">
        <f t="shared" si="182"/>
        <v>698.17235919251186</v>
      </c>
      <c r="J893" s="19">
        <f t="shared" si="183"/>
        <v>714.33984929078019</v>
      </c>
      <c r="K893" s="19">
        <f t="shared" si="184"/>
        <v>51.593396637170407</v>
      </c>
    </row>
    <row r="894" spans="1:11">
      <c r="A894" s="22" t="s">
        <v>58</v>
      </c>
      <c r="B894" s="17" t="s">
        <v>59</v>
      </c>
      <c r="C894" s="18">
        <v>8686453.6099999994</v>
      </c>
      <c r="D894" s="18">
        <v>6757104</v>
      </c>
      <c r="E894" s="18">
        <v>17430001</v>
      </c>
      <c r="F894" s="18">
        <v>4348495.58</v>
      </c>
      <c r="G894" s="18">
        <f t="shared" si="180"/>
        <v>-4337958.0299999993</v>
      </c>
      <c r="H894" s="18">
        <f t="shared" si="181"/>
        <v>13081505.42</v>
      </c>
      <c r="I894" s="19">
        <f t="shared" si="182"/>
        <v>-49.939344924447248</v>
      </c>
      <c r="J894" s="19">
        <f t="shared" si="183"/>
        <v>24.948338098202061</v>
      </c>
      <c r="K894" s="19">
        <f t="shared" si="184"/>
        <v>64.354427281273161</v>
      </c>
    </row>
    <row r="895" spans="1:11">
      <c r="A895" s="23" t="s">
        <v>60</v>
      </c>
      <c r="B895" s="17" t="s">
        <v>61</v>
      </c>
      <c r="C895" s="18">
        <v>8686453.6099999994</v>
      </c>
      <c r="D895" s="18">
        <v>6757104</v>
      </c>
      <c r="E895" s="18">
        <v>17430001</v>
      </c>
      <c r="F895" s="18">
        <v>4348495.58</v>
      </c>
      <c r="G895" s="18">
        <f t="shared" si="180"/>
        <v>-4337958.0299999993</v>
      </c>
      <c r="H895" s="18">
        <f t="shared" si="181"/>
        <v>13081505.42</v>
      </c>
      <c r="I895" s="19">
        <f t="shared" si="182"/>
        <v>-49.939344924447248</v>
      </c>
      <c r="J895" s="19">
        <f t="shared" si="183"/>
        <v>24.948338098202061</v>
      </c>
      <c r="K895" s="19">
        <f t="shared" si="184"/>
        <v>64.354427281273161</v>
      </c>
    </row>
    <row r="896" spans="1:11" ht="25.5">
      <c r="A896" s="39" t="s">
        <v>421</v>
      </c>
      <c r="B896" s="28" t="s">
        <v>422</v>
      </c>
      <c r="C896" s="29"/>
      <c r="D896" s="29"/>
      <c r="E896" s="29"/>
      <c r="F896" s="29"/>
      <c r="G896" s="29"/>
      <c r="H896" s="29"/>
      <c r="I896" s="30"/>
      <c r="J896" s="30"/>
      <c r="K896" s="30"/>
    </row>
    <row r="897" spans="1:11">
      <c r="A897" s="16" t="s">
        <v>24</v>
      </c>
      <c r="B897" s="17" t="s">
        <v>25</v>
      </c>
      <c r="C897" s="18">
        <v>61773.78</v>
      </c>
      <c r="D897" s="18">
        <v>171050</v>
      </c>
      <c r="E897" s="18">
        <v>58689</v>
      </c>
      <c r="F897" s="18">
        <v>86651.24</v>
      </c>
      <c r="G897" s="18">
        <f t="shared" ref="G897:G918" si="185">F897-C897</f>
        <v>24877.460000000006</v>
      </c>
      <c r="H897" s="18">
        <f t="shared" ref="H897:H918" si="186">E897-F897</f>
        <v>-27962.240000000005</v>
      </c>
      <c r="I897" s="19">
        <f t="shared" ref="I897:I918" si="187">IF(ISERROR(F897/C897),0,F897/C897*100-100)</f>
        <v>40.271875867075011</v>
      </c>
      <c r="J897" s="19">
        <f t="shared" ref="J897:J918" si="188">IF(ISERROR(F897/E897),0,F897/E897*100)</f>
        <v>147.64477159263237</v>
      </c>
      <c r="K897" s="19">
        <f t="shared" ref="K897:K918" si="189">IF(ISERROR(F897/D897),0,F897/D897*100)</f>
        <v>50.65842736042093</v>
      </c>
    </row>
    <row r="898" spans="1:11">
      <c r="A898" s="22" t="s">
        <v>87</v>
      </c>
      <c r="B898" s="17" t="s">
        <v>88</v>
      </c>
      <c r="C898" s="18">
        <v>58004.59</v>
      </c>
      <c r="D898" s="18">
        <v>136472</v>
      </c>
      <c r="E898" s="18">
        <v>26151</v>
      </c>
      <c r="F898" s="18">
        <v>79253.929999999993</v>
      </c>
      <c r="G898" s="18">
        <f t="shared" si="185"/>
        <v>21249.339999999997</v>
      </c>
      <c r="H898" s="18">
        <f t="shared" si="186"/>
        <v>-53102.929999999993</v>
      </c>
      <c r="I898" s="19">
        <f t="shared" si="187"/>
        <v>36.633893972873523</v>
      </c>
      <c r="J898" s="19">
        <f t="shared" si="188"/>
        <v>303.06271270697101</v>
      </c>
      <c r="K898" s="19">
        <f t="shared" si="189"/>
        <v>58.073399671727529</v>
      </c>
    </row>
    <row r="899" spans="1:11">
      <c r="A899" s="23" t="s">
        <v>245</v>
      </c>
      <c r="B899" s="17" t="s">
        <v>246</v>
      </c>
      <c r="C899" s="18">
        <v>9109.94</v>
      </c>
      <c r="D899" s="18">
        <v>0</v>
      </c>
      <c r="E899" s="18">
        <v>0</v>
      </c>
      <c r="F899" s="18">
        <v>0</v>
      </c>
      <c r="G899" s="18">
        <f t="shared" si="185"/>
        <v>-9109.94</v>
      </c>
      <c r="H899" s="18">
        <f t="shared" si="186"/>
        <v>0</v>
      </c>
      <c r="I899" s="19">
        <f t="shared" si="187"/>
        <v>-100</v>
      </c>
      <c r="J899" s="19">
        <f t="shared" si="188"/>
        <v>0</v>
      </c>
      <c r="K899" s="19">
        <f t="shared" si="189"/>
        <v>0</v>
      </c>
    </row>
    <row r="900" spans="1:11">
      <c r="A900" s="22" t="s">
        <v>28</v>
      </c>
      <c r="B900" s="17" t="s">
        <v>29</v>
      </c>
      <c r="C900" s="18">
        <v>3769.19</v>
      </c>
      <c r="D900" s="18">
        <v>34578</v>
      </c>
      <c r="E900" s="18">
        <v>32538</v>
      </c>
      <c r="F900" s="18">
        <v>7397.31</v>
      </c>
      <c r="G900" s="18">
        <f t="shared" si="185"/>
        <v>3628.1200000000003</v>
      </c>
      <c r="H900" s="18">
        <f t="shared" si="186"/>
        <v>25140.69</v>
      </c>
      <c r="I900" s="19">
        <f t="shared" si="187"/>
        <v>96.257286048196022</v>
      </c>
      <c r="J900" s="19">
        <f t="shared" si="188"/>
        <v>22.734372118753459</v>
      </c>
      <c r="K900" s="19">
        <f t="shared" si="189"/>
        <v>21.393111226791603</v>
      </c>
    </row>
    <row r="901" spans="1:11">
      <c r="A901" s="23" t="s">
        <v>30</v>
      </c>
      <c r="B901" s="17" t="s">
        <v>31</v>
      </c>
      <c r="C901" s="18">
        <v>3769.19</v>
      </c>
      <c r="D901" s="18">
        <v>34578</v>
      </c>
      <c r="E901" s="18">
        <v>32538</v>
      </c>
      <c r="F901" s="18">
        <v>7397.31</v>
      </c>
      <c r="G901" s="18">
        <f t="shared" si="185"/>
        <v>3628.1200000000003</v>
      </c>
      <c r="H901" s="18">
        <f t="shared" si="186"/>
        <v>25140.69</v>
      </c>
      <c r="I901" s="19">
        <f t="shared" si="187"/>
        <v>96.257286048196022</v>
      </c>
      <c r="J901" s="19">
        <f t="shared" si="188"/>
        <v>22.734372118753459</v>
      </c>
      <c r="K901" s="19">
        <f t="shared" si="189"/>
        <v>21.393111226791603</v>
      </c>
    </row>
    <row r="902" spans="1:11">
      <c r="A902" s="16" t="s">
        <v>32</v>
      </c>
      <c r="B902" s="17" t="s">
        <v>33</v>
      </c>
      <c r="C902" s="18">
        <v>100084.72</v>
      </c>
      <c r="D902" s="18">
        <v>161630</v>
      </c>
      <c r="E902" s="18">
        <v>103762</v>
      </c>
      <c r="F902" s="18">
        <v>43105.05</v>
      </c>
      <c r="G902" s="18">
        <f t="shared" si="185"/>
        <v>-56979.67</v>
      </c>
      <c r="H902" s="18">
        <f t="shared" si="186"/>
        <v>60656.95</v>
      </c>
      <c r="I902" s="19">
        <f t="shared" si="187"/>
        <v>-56.931437685992428</v>
      </c>
      <c r="J902" s="19">
        <f t="shared" si="188"/>
        <v>41.542231259998843</v>
      </c>
      <c r="K902" s="19">
        <f t="shared" si="189"/>
        <v>26.668966157272784</v>
      </c>
    </row>
    <row r="903" spans="1:11">
      <c r="A903" s="22" t="s">
        <v>34</v>
      </c>
      <c r="B903" s="17" t="s">
        <v>35</v>
      </c>
      <c r="C903" s="18">
        <v>92956.4</v>
      </c>
      <c r="D903" s="18">
        <v>161630</v>
      </c>
      <c r="E903" s="18">
        <v>103762</v>
      </c>
      <c r="F903" s="18">
        <v>43105.05</v>
      </c>
      <c r="G903" s="18">
        <f t="shared" si="185"/>
        <v>-49851.349999999991</v>
      </c>
      <c r="H903" s="18">
        <f t="shared" si="186"/>
        <v>60656.95</v>
      </c>
      <c r="I903" s="19">
        <f t="shared" si="187"/>
        <v>-53.628744228476997</v>
      </c>
      <c r="J903" s="19">
        <f t="shared" si="188"/>
        <v>41.542231259998843</v>
      </c>
      <c r="K903" s="19">
        <f t="shared" si="189"/>
        <v>26.668966157272784</v>
      </c>
    </row>
    <row r="904" spans="1:11">
      <c r="A904" s="23" t="s">
        <v>36</v>
      </c>
      <c r="B904" s="17" t="s">
        <v>37</v>
      </c>
      <c r="C904" s="18">
        <v>47350.559999999998</v>
      </c>
      <c r="D904" s="18">
        <v>150830</v>
      </c>
      <c r="E904" s="18">
        <v>92962</v>
      </c>
      <c r="F904" s="18">
        <v>43105.05</v>
      </c>
      <c r="G904" s="18">
        <f t="shared" si="185"/>
        <v>-4245.5099999999948</v>
      </c>
      <c r="H904" s="18">
        <f t="shared" si="186"/>
        <v>49856.95</v>
      </c>
      <c r="I904" s="19">
        <f t="shared" si="187"/>
        <v>-8.9661241598832078</v>
      </c>
      <c r="J904" s="19">
        <f t="shared" si="188"/>
        <v>46.368462382478867</v>
      </c>
      <c r="K904" s="19">
        <f t="shared" si="189"/>
        <v>28.578565272160709</v>
      </c>
    </row>
    <row r="905" spans="1:11">
      <c r="A905" s="24" t="s">
        <v>38</v>
      </c>
      <c r="B905" s="17" t="s">
        <v>39</v>
      </c>
      <c r="C905" s="18">
        <v>45053.08</v>
      </c>
      <c r="D905" s="18">
        <v>68894</v>
      </c>
      <c r="E905" s="18">
        <v>36262</v>
      </c>
      <c r="F905" s="18">
        <v>42031.040000000001</v>
      </c>
      <c r="G905" s="18">
        <f t="shared" si="185"/>
        <v>-3022.0400000000009</v>
      </c>
      <c r="H905" s="18">
        <f t="shared" si="186"/>
        <v>-5769.0400000000009</v>
      </c>
      <c r="I905" s="19">
        <f t="shared" si="187"/>
        <v>-6.7077323015429755</v>
      </c>
      <c r="J905" s="19">
        <f t="shared" si="188"/>
        <v>115.90932656775688</v>
      </c>
      <c r="K905" s="19">
        <f t="shared" si="189"/>
        <v>61.008273579702156</v>
      </c>
    </row>
    <row r="906" spans="1:11">
      <c r="A906" s="24" t="s">
        <v>40</v>
      </c>
      <c r="B906" s="17" t="s">
        <v>41</v>
      </c>
      <c r="C906" s="18">
        <v>2297.48</v>
      </c>
      <c r="D906" s="18">
        <v>81936</v>
      </c>
      <c r="E906" s="18">
        <v>56700</v>
      </c>
      <c r="F906" s="18">
        <v>1074.01</v>
      </c>
      <c r="G906" s="18">
        <f t="shared" si="185"/>
        <v>-1223.47</v>
      </c>
      <c r="H906" s="18">
        <f t="shared" si="186"/>
        <v>55625.99</v>
      </c>
      <c r="I906" s="19">
        <f t="shared" si="187"/>
        <v>-53.252694256315614</v>
      </c>
      <c r="J906" s="19">
        <f t="shared" si="188"/>
        <v>1.8941975308641976</v>
      </c>
      <c r="K906" s="19">
        <f t="shared" si="189"/>
        <v>1.310791349345831</v>
      </c>
    </row>
    <row r="907" spans="1:11">
      <c r="A907" s="23" t="s">
        <v>44</v>
      </c>
      <c r="B907" s="17" t="s">
        <v>45</v>
      </c>
      <c r="C907" s="18">
        <v>5729.21</v>
      </c>
      <c r="D907" s="18">
        <v>0</v>
      </c>
      <c r="E907" s="18">
        <v>0</v>
      </c>
      <c r="F907" s="18">
        <v>0</v>
      </c>
      <c r="G907" s="18">
        <f t="shared" si="185"/>
        <v>-5729.21</v>
      </c>
      <c r="H907" s="18">
        <f t="shared" si="186"/>
        <v>0</v>
      </c>
      <c r="I907" s="19">
        <f t="shared" si="187"/>
        <v>-100</v>
      </c>
      <c r="J907" s="19">
        <f t="shared" si="188"/>
        <v>0</v>
      </c>
      <c r="K907" s="19">
        <f t="shared" si="189"/>
        <v>0</v>
      </c>
    </row>
    <row r="908" spans="1:11">
      <c r="A908" s="24" t="s">
        <v>46</v>
      </c>
      <c r="B908" s="17" t="s">
        <v>47</v>
      </c>
      <c r="C908" s="18">
        <v>5729.21</v>
      </c>
      <c r="D908" s="18">
        <v>0</v>
      </c>
      <c r="E908" s="18">
        <v>0</v>
      </c>
      <c r="F908" s="18">
        <v>0</v>
      </c>
      <c r="G908" s="18">
        <f t="shared" si="185"/>
        <v>-5729.21</v>
      </c>
      <c r="H908" s="18">
        <f t="shared" si="186"/>
        <v>0</v>
      </c>
      <c r="I908" s="19">
        <f t="shared" si="187"/>
        <v>-100</v>
      </c>
      <c r="J908" s="19">
        <f t="shared" si="188"/>
        <v>0</v>
      </c>
      <c r="K908" s="19">
        <f t="shared" si="189"/>
        <v>0</v>
      </c>
    </row>
    <row r="909" spans="1:11" ht="25.5">
      <c r="A909" s="23" t="s">
        <v>73</v>
      </c>
      <c r="B909" s="17" t="s">
        <v>74</v>
      </c>
      <c r="C909" s="18">
        <v>30646.69</v>
      </c>
      <c r="D909" s="18">
        <v>0</v>
      </c>
      <c r="E909" s="18">
        <v>0</v>
      </c>
      <c r="F909" s="18">
        <v>0</v>
      </c>
      <c r="G909" s="18">
        <f t="shared" si="185"/>
        <v>-30646.69</v>
      </c>
      <c r="H909" s="18">
        <f t="shared" si="186"/>
        <v>0</v>
      </c>
      <c r="I909" s="19">
        <f t="shared" si="187"/>
        <v>-100</v>
      </c>
      <c r="J909" s="19">
        <f t="shared" si="188"/>
        <v>0</v>
      </c>
      <c r="K909" s="19">
        <f t="shared" si="189"/>
        <v>0</v>
      </c>
    </row>
    <row r="910" spans="1:11">
      <c r="A910" s="24" t="s">
        <v>75</v>
      </c>
      <c r="B910" s="17" t="s">
        <v>76</v>
      </c>
      <c r="C910" s="18">
        <v>30646.69</v>
      </c>
      <c r="D910" s="18">
        <v>0</v>
      </c>
      <c r="E910" s="18">
        <v>0</v>
      </c>
      <c r="F910" s="18">
        <v>0</v>
      </c>
      <c r="G910" s="18">
        <f t="shared" si="185"/>
        <v>-30646.69</v>
      </c>
      <c r="H910" s="18">
        <f t="shared" si="186"/>
        <v>0</v>
      </c>
      <c r="I910" s="19">
        <f t="shared" si="187"/>
        <v>-100</v>
      </c>
      <c r="J910" s="19">
        <f t="shared" si="188"/>
        <v>0</v>
      </c>
      <c r="K910" s="19">
        <f t="shared" si="189"/>
        <v>0</v>
      </c>
    </row>
    <row r="911" spans="1:11" ht="25.5">
      <c r="A911" s="23" t="s">
        <v>50</v>
      </c>
      <c r="B911" s="17" t="s">
        <v>51</v>
      </c>
      <c r="C911" s="18">
        <v>9229.94</v>
      </c>
      <c r="D911" s="18">
        <v>10800</v>
      </c>
      <c r="E911" s="18">
        <v>10800</v>
      </c>
      <c r="F911" s="18">
        <v>0</v>
      </c>
      <c r="G911" s="18">
        <f t="shared" si="185"/>
        <v>-9229.94</v>
      </c>
      <c r="H911" s="18">
        <f t="shared" si="186"/>
        <v>10800</v>
      </c>
      <c r="I911" s="19">
        <f t="shared" si="187"/>
        <v>-100</v>
      </c>
      <c r="J911" s="19">
        <f t="shared" si="188"/>
        <v>0</v>
      </c>
      <c r="K911" s="19">
        <f t="shared" si="189"/>
        <v>0</v>
      </c>
    </row>
    <row r="912" spans="1:11">
      <c r="A912" s="24" t="s">
        <v>181</v>
      </c>
      <c r="B912" s="17" t="s">
        <v>182</v>
      </c>
      <c r="C912" s="18">
        <v>9229.94</v>
      </c>
      <c r="D912" s="18">
        <v>10800</v>
      </c>
      <c r="E912" s="18">
        <v>10800</v>
      </c>
      <c r="F912" s="18">
        <v>0</v>
      </c>
      <c r="G912" s="18">
        <f t="shared" si="185"/>
        <v>-9229.94</v>
      </c>
      <c r="H912" s="18">
        <f t="shared" si="186"/>
        <v>10800</v>
      </c>
      <c r="I912" s="19">
        <f t="shared" si="187"/>
        <v>-100</v>
      </c>
      <c r="J912" s="19">
        <f t="shared" si="188"/>
        <v>0</v>
      </c>
      <c r="K912" s="19">
        <f t="shared" si="189"/>
        <v>0</v>
      </c>
    </row>
    <row r="913" spans="1:11">
      <c r="A913" s="22" t="s">
        <v>58</v>
      </c>
      <c r="B913" s="17" t="s">
        <v>59</v>
      </c>
      <c r="C913" s="18">
        <v>7128.32</v>
      </c>
      <c r="D913" s="18">
        <v>0</v>
      </c>
      <c r="E913" s="18">
        <v>0</v>
      </c>
      <c r="F913" s="18">
        <v>0</v>
      </c>
      <c r="G913" s="18">
        <f t="shared" si="185"/>
        <v>-7128.32</v>
      </c>
      <c r="H913" s="18">
        <f t="shared" si="186"/>
        <v>0</v>
      </c>
      <c r="I913" s="19">
        <f t="shared" si="187"/>
        <v>-100</v>
      </c>
      <c r="J913" s="19">
        <f t="shared" si="188"/>
        <v>0</v>
      </c>
      <c r="K913" s="19">
        <f t="shared" si="189"/>
        <v>0</v>
      </c>
    </row>
    <row r="914" spans="1:11">
      <c r="A914" s="23" t="s">
        <v>60</v>
      </c>
      <c r="B914" s="17" t="s">
        <v>61</v>
      </c>
      <c r="C914" s="18">
        <v>7128.32</v>
      </c>
      <c r="D914" s="18">
        <v>0</v>
      </c>
      <c r="E914" s="18">
        <v>0</v>
      </c>
      <c r="F914" s="18">
        <v>0</v>
      </c>
      <c r="G914" s="18">
        <f t="shared" si="185"/>
        <v>-7128.32</v>
      </c>
      <c r="H914" s="18">
        <f t="shared" si="186"/>
        <v>0</v>
      </c>
      <c r="I914" s="19">
        <f t="shared" si="187"/>
        <v>-100</v>
      </c>
      <c r="J914" s="19">
        <f t="shared" si="188"/>
        <v>0</v>
      </c>
      <c r="K914" s="19">
        <f t="shared" si="189"/>
        <v>0</v>
      </c>
    </row>
    <row r="915" spans="1:11">
      <c r="A915" s="16"/>
      <c r="B915" s="17" t="s">
        <v>62</v>
      </c>
      <c r="C915" s="18">
        <v>-38310.94</v>
      </c>
      <c r="D915" s="18">
        <v>9420</v>
      </c>
      <c r="E915" s="18">
        <v>-45073</v>
      </c>
      <c r="F915" s="18">
        <v>43546.19</v>
      </c>
      <c r="G915" s="18">
        <f t="shared" si="185"/>
        <v>81857.13</v>
      </c>
      <c r="H915" s="18">
        <f t="shared" si="186"/>
        <v>-88619.19</v>
      </c>
      <c r="I915" s="19">
        <f t="shared" si="187"/>
        <v>-213.66515674112929</v>
      </c>
      <c r="J915" s="19">
        <f t="shared" si="188"/>
        <v>-96.612584030350774</v>
      </c>
      <c r="K915" s="19">
        <f t="shared" si="189"/>
        <v>462.27377919320594</v>
      </c>
    </row>
    <row r="916" spans="1:11">
      <c r="A916" s="16" t="s">
        <v>63</v>
      </c>
      <c r="B916" s="17" t="s">
        <v>64</v>
      </c>
      <c r="C916" s="18">
        <v>38310.94</v>
      </c>
      <c r="D916" s="18">
        <v>-9420</v>
      </c>
      <c r="E916" s="18">
        <v>45073</v>
      </c>
      <c r="F916" s="18">
        <v>-43546.19</v>
      </c>
      <c r="G916" s="18">
        <f t="shared" si="185"/>
        <v>-81857.13</v>
      </c>
      <c r="H916" s="18">
        <f t="shared" si="186"/>
        <v>88619.19</v>
      </c>
      <c r="I916" s="19">
        <f t="shared" si="187"/>
        <v>-213.66515674112929</v>
      </c>
      <c r="J916" s="19">
        <f t="shared" si="188"/>
        <v>-96.612584030350774</v>
      </c>
      <c r="K916" s="19">
        <f t="shared" si="189"/>
        <v>462.27377919320594</v>
      </c>
    </row>
    <row r="917" spans="1:11">
      <c r="A917" s="22" t="s">
        <v>65</v>
      </c>
      <c r="B917" s="17" t="s">
        <v>66</v>
      </c>
      <c r="C917" s="18">
        <v>38310.94</v>
      </c>
      <c r="D917" s="18">
        <v>-9420</v>
      </c>
      <c r="E917" s="18">
        <v>45073</v>
      </c>
      <c r="F917" s="18">
        <v>-43546.19</v>
      </c>
      <c r="G917" s="18">
        <f t="shared" si="185"/>
        <v>-81857.13</v>
      </c>
      <c r="H917" s="18">
        <f t="shared" si="186"/>
        <v>88619.19</v>
      </c>
      <c r="I917" s="19">
        <f t="shared" si="187"/>
        <v>-213.66515674112929</v>
      </c>
      <c r="J917" s="19">
        <f t="shared" si="188"/>
        <v>-96.612584030350774</v>
      </c>
      <c r="K917" s="19">
        <f t="shared" si="189"/>
        <v>462.27377919320594</v>
      </c>
    </row>
    <row r="918" spans="1:11" ht="25.5">
      <c r="A918" s="23" t="s">
        <v>103</v>
      </c>
      <c r="B918" s="17" t="s">
        <v>104</v>
      </c>
      <c r="C918" s="18">
        <v>-86379.76</v>
      </c>
      <c r="D918" s="18">
        <v>-9420</v>
      </c>
      <c r="E918" s="18">
        <v>45073</v>
      </c>
      <c r="F918" s="18">
        <v>-69740.5</v>
      </c>
      <c r="G918" s="18">
        <f t="shared" si="185"/>
        <v>16639.259999999995</v>
      </c>
      <c r="H918" s="18">
        <f t="shared" si="186"/>
        <v>114813.5</v>
      </c>
      <c r="I918" s="19">
        <f t="shared" si="187"/>
        <v>-19.26291529404574</v>
      </c>
      <c r="J918" s="19">
        <f t="shared" si="188"/>
        <v>-154.72788587402658</v>
      </c>
      <c r="K918" s="19">
        <f t="shared" si="189"/>
        <v>740.34501061571132</v>
      </c>
    </row>
    <row r="919" spans="1:11" ht="38.25">
      <c r="A919" s="39" t="s">
        <v>423</v>
      </c>
      <c r="B919" s="28" t="s">
        <v>424</v>
      </c>
      <c r="C919" s="29"/>
      <c r="D919" s="29"/>
      <c r="E919" s="29"/>
      <c r="F919" s="29"/>
      <c r="G919" s="29"/>
      <c r="H919" s="29"/>
      <c r="I919" s="30"/>
      <c r="J919" s="30"/>
      <c r="K919" s="30"/>
    </row>
    <row r="920" spans="1:11">
      <c r="A920" s="16" t="s">
        <v>24</v>
      </c>
      <c r="B920" s="17" t="s">
        <v>25</v>
      </c>
      <c r="C920" s="18">
        <v>6009314.2800000003</v>
      </c>
      <c r="D920" s="18">
        <v>9157216</v>
      </c>
      <c r="E920" s="18">
        <v>9157216</v>
      </c>
      <c r="F920" s="18">
        <v>8513699.5500000007</v>
      </c>
      <c r="G920" s="18">
        <f t="shared" ref="G920:G926" si="190">F920-C920</f>
        <v>2504385.2700000005</v>
      </c>
      <c r="H920" s="18">
        <f t="shared" ref="H920:H926" si="191">E920-F920</f>
        <v>643516.44999999925</v>
      </c>
      <c r="I920" s="19">
        <f t="shared" ref="I920:I926" si="192">IF(ISERROR(F920/C920),0,F920/C920*100-100)</f>
        <v>41.675058971953121</v>
      </c>
      <c r="J920" s="19">
        <f t="shared" ref="J920:J926" si="193">IF(ISERROR(F920/E920),0,F920/E920*100)</f>
        <v>92.972575398461714</v>
      </c>
      <c r="K920" s="19">
        <f t="shared" ref="K920:K926" si="194">IF(ISERROR(F920/D920),0,F920/D920*100)</f>
        <v>92.972575398461714</v>
      </c>
    </row>
    <row r="921" spans="1:11">
      <c r="A921" s="22" t="s">
        <v>87</v>
      </c>
      <c r="B921" s="17" t="s">
        <v>88</v>
      </c>
      <c r="C921" s="18">
        <v>6009314.2800000003</v>
      </c>
      <c r="D921" s="18">
        <v>9157216</v>
      </c>
      <c r="E921" s="18">
        <v>9157216</v>
      </c>
      <c r="F921" s="18">
        <v>8513699.5500000007</v>
      </c>
      <c r="G921" s="18">
        <f t="shared" si="190"/>
        <v>2504385.2700000005</v>
      </c>
      <c r="H921" s="18">
        <f t="shared" si="191"/>
        <v>643516.44999999925</v>
      </c>
      <c r="I921" s="19">
        <f t="shared" si="192"/>
        <v>41.675058971953121</v>
      </c>
      <c r="J921" s="19">
        <f t="shared" si="193"/>
        <v>92.972575398461714</v>
      </c>
      <c r="K921" s="19">
        <f t="shared" si="194"/>
        <v>92.972575398461714</v>
      </c>
    </row>
    <row r="922" spans="1:11">
      <c r="A922" s="23" t="s">
        <v>245</v>
      </c>
      <c r="B922" s="17" t="s">
        <v>246</v>
      </c>
      <c r="C922" s="18">
        <v>6009314.2800000003</v>
      </c>
      <c r="D922" s="18">
        <v>0</v>
      </c>
      <c r="E922" s="18">
        <v>0</v>
      </c>
      <c r="F922" s="18">
        <v>0</v>
      </c>
      <c r="G922" s="18">
        <f t="shared" si="190"/>
        <v>-6009314.2800000003</v>
      </c>
      <c r="H922" s="18">
        <f t="shared" si="191"/>
        <v>0</v>
      </c>
      <c r="I922" s="19">
        <f t="shared" si="192"/>
        <v>-100</v>
      </c>
      <c r="J922" s="19">
        <f t="shared" si="193"/>
        <v>0</v>
      </c>
      <c r="K922" s="19">
        <f t="shared" si="194"/>
        <v>0</v>
      </c>
    </row>
    <row r="923" spans="1:11">
      <c r="A923" s="16" t="s">
        <v>32</v>
      </c>
      <c r="B923" s="17" t="s">
        <v>33</v>
      </c>
      <c r="C923" s="18">
        <v>6009314.2800000003</v>
      </c>
      <c r="D923" s="18">
        <v>9157216</v>
      </c>
      <c r="E923" s="18">
        <v>9157216</v>
      </c>
      <c r="F923" s="18">
        <v>8513699.5500000007</v>
      </c>
      <c r="G923" s="18">
        <f t="shared" si="190"/>
        <v>2504385.2700000005</v>
      </c>
      <c r="H923" s="18">
        <f t="shared" si="191"/>
        <v>643516.44999999925</v>
      </c>
      <c r="I923" s="19">
        <f t="shared" si="192"/>
        <v>41.675058971953121</v>
      </c>
      <c r="J923" s="19">
        <f t="shared" si="193"/>
        <v>92.972575398461714</v>
      </c>
      <c r="K923" s="19">
        <f t="shared" si="194"/>
        <v>92.972575398461714</v>
      </c>
    </row>
    <row r="924" spans="1:11">
      <c r="A924" s="22" t="s">
        <v>34</v>
      </c>
      <c r="B924" s="17" t="s">
        <v>35</v>
      </c>
      <c r="C924" s="18">
        <v>6009314.2800000003</v>
      </c>
      <c r="D924" s="18">
        <v>9157216</v>
      </c>
      <c r="E924" s="18">
        <v>9157216</v>
      </c>
      <c r="F924" s="18">
        <v>8513699.5500000007</v>
      </c>
      <c r="G924" s="18">
        <f t="shared" si="190"/>
        <v>2504385.2700000005</v>
      </c>
      <c r="H924" s="18">
        <f t="shared" si="191"/>
        <v>643516.44999999925</v>
      </c>
      <c r="I924" s="19">
        <f t="shared" si="192"/>
        <v>41.675058971953121</v>
      </c>
      <c r="J924" s="19">
        <f t="shared" si="193"/>
        <v>92.972575398461714</v>
      </c>
      <c r="K924" s="19">
        <f t="shared" si="194"/>
        <v>92.972575398461714</v>
      </c>
    </row>
    <row r="925" spans="1:11" ht="25.5">
      <c r="A925" s="23" t="s">
        <v>50</v>
      </c>
      <c r="B925" s="17" t="s">
        <v>51</v>
      </c>
      <c r="C925" s="18">
        <v>6009314.2800000003</v>
      </c>
      <c r="D925" s="18">
        <v>9157216</v>
      </c>
      <c r="E925" s="18">
        <v>9157216</v>
      </c>
      <c r="F925" s="18">
        <v>8513699.5500000007</v>
      </c>
      <c r="G925" s="18">
        <f t="shared" si="190"/>
        <v>2504385.2700000005</v>
      </c>
      <c r="H925" s="18">
        <f t="shared" si="191"/>
        <v>643516.44999999925</v>
      </c>
      <c r="I925" s="19">
        <f t="shared" si="192"/>
        <v>41.675058971953121</v>
      </c>
      <c r="J925" s="19">
        <f t="shared" si="193"/>
        <v>92.972575398461714</v>
      </c>
      <c r="K925" s="19">
        <f t="shared" si="194"/>
        <v>92.972575398461714</v>
      </c>
    </row>
    <row r="926" spans="1:11">
      <c r="A926" s="24" t="s">
        <v>181</v>
      </c>
      <c r="B926" s="17" t="s">
        <v>182</v>
      </c>
      <c r="C926" s="18">
        <v>6009314.2800000003</v>
      </c>
      <c r="D926" s="18">
        <v>9157216</v>
      </c>
      <c r="E926" s="18">
        <v>9157216</v>
      </c>
      <c r="F926" s="18">
        <v>8513699.5500000007</v>
      </c>
      <c r="G926" s="18">
        <f t="shared" si="190"/>
        <v>2504385.2700000005</v>
      </c>
      <c r="H926" s="18">
        <f t="shared" si="191"/>
        <v>643516.44999999925</v>
      </c>
      <c r="I926" s="19">
        <f t="shared" si="192"/>
        <v>41.675058971953121</v>
      </c>
      <c r="J926" s="19">
        <f t="shared" si="193"/>
        <v>92.972575398461714</v>
      </c>
      <c r="K926" s="19">
        <f t="shared" si="194"/>
        <v>92.972575398461714</v>
      </c>
    </row>
    <row r="927" spans="1:11" ht="25.5">
      <c r="A927" s="39" t="s">
        <v>425</v>
      </c>
      <c r="B927" s="28" t="s">
        <v>426</v>
      </c>
      <c r="C927" s="29"/>
      <c r="D927" s="29"/>
      <c r="E927" s="29"/>
      <c r="F927" s="29"/>
      <c r="G927" s="29"/>
      <c r="H927" s="29"/>
      <c r="I927" s="30"/>
      <c r="J927" s="30"/>
      <c r="K927" s="30"/>
    </row>
    <row r="928" spans="1:11">
      <c r="A928" s="16" t="s">
        <v>24</v>
      </c>
      <c r="B928" s="17" t="s">
        <v>25</v>
      </c>
      <c r="C928" s="18">
        <v>749570.77</v>
      </c>
      <c r="D928" s="18">
        <v>1801708</v>
      </c>
      <c r="E928" s="18">
        <v>243268</v>
      </c>
      <c r="F928" s="18">
        <v>1579657.28</v>
      </c>
      <c r="G928" s="18">
        <f t="shared" ref="G928:G954" si="195">F928-C928</f>
        <v>830086.51</v>
      </c>
      <c r="H928" s="18">
        <f t="shared" ref="H928:H954" si="196">E928-F928</f>
        <v>-1336389.28</v>
      </c>
      <c r="I928" s="19">
        <f t="shared" ref="I928:I954" si="197">IF(ISERROR(F928/C928),0,F928/C928*100-100)</f>
        <v>110.74157947754551</v>
      </c>
      <c r="J928" s="19">
        <f t="shared" ref="J928:J954" si="198">IF(ISERROR(F928/E928),0,F928/E928*100)</f>
        <v>649.34857030106718</v>
      </c>
      <c r="K928" s="19">
        <f t="shared" ref="K928:K954" si="199">IF(ISERROR(F928/D928),0,F928/D928*100)</f>
        <v>87.675543428790903</v>
      </c>
    </row>
    <row r="929" spans="1:11">
      <c r="A929" s="22" t="s">
        <v>87</v>
      </c>
      <c r="B929" s="17" t="s">
        <v>88</v>
      </c>
      <c r="C929" s="18">
        <v>569482.61</v>
      </c>
      <c r="D929" s="18">
        <v>1307406</v>
      </c>
      <c r="E929" s="18">
        <v>170690</v>
      </c>
      <c r="F929" s="18">
        <v>1188824.56</v>
      </c>
      <c r="G929" s="18">
        <f t="shared" si="195"/>
        <v>619341.95000000007</v>
      </c>
      <c r="H929" s="18">
        <f t="shared" si="196"/>
        <v>-1018134.56</v>
      </c>
      <c r="I929" s="19">
        <f t="shared" si="197"/>
        <v>108.75519974174455</v>
      </c>
      <c r="J929" s="19">
        <f t="shared" si="198"/>
        <v>696.48166852188183</v>
      </c>
      <c r="K929" s="19">
        <f t="shared" si="199"/>
        <v>90.930021737700457</v>
      </c>
    </row>
    <row r="930" spans="1:11">
      <c r="A930" s="23" t="s">
        <v>245</v>
      </c>
      <c r="B930" s="17" t="s">
        <v>246</v>
      </c>
      <c r="C930" s="18">
        <v>22942.959999999999</v>
      </c>
      <c r="D930" s="18">
        <v>0</v>
      </c>
      <c r="E930" s="18">
        <v>0</v>
      </c>
      <c r="F930" s="18">
        <v>0</v>
      </c>
      <c r="G930" s="18">
        <f t="shared" si="195"/>
        <v>-22942.959999999999</v>
      </c>
      <c r="H930" s="18">
        <f t="shared" si="196"/>
        <v>0</v>
      </c>
      <c r="I930" s="19">
        <f t="shared" si="197"/>
        <v>-100</v>
      </c>
      <c r="J930" s="19">
        <f t="shared" si="198"/>
        <v>0</v>
      </c>
      <c r="K930" s="19">
        <f t="shared" si="199"/>
        <v>0</v>
      </c>
    </row>
    <row r="931" spans="1:11">
      <c r="A931" s="22" t="s">
        <v>89</v>
      </c>
      <c r="B931" s="17" t="s">
        <v>90</v>
      </c>
      <c r="C931" s="18">
        <v>0</v>
      </c>
      <c r="D931" s="18">
        <v>17449</v>
      </c>
      <c r="E931" s="18">
        <v>0</v>
      </c>
      <c r="F931" s="18">
        <v>17448.7</v>
      </c>
      <c r="G931" s="18">
        <f t="shared" si="195"/>
        <v>17448.7</v>
      </c>
      <c r="H931" s="18">
        <f t="shared" si="196"/>
        <v>-17448.7</v>
      </c>
      <c r="I931" s="19">
        <f t="shared" si="197"/>
        <v>0</v>
      </c>
      <c r="J931" s="19">
        <f t="shared" si="198"/>
        <v>0</v>
      </c>
      <c r="K931" s="19">
        <f t="shared" si="199"/>
        <v>99.998280703765261</v>
      </c>
    </row>
    <row r="932" spans="1:11" ht="25.5">
      <c r="A932" s="23" t="s">
        <v>147</v>
      </c>
      <c r="B932" s="17" t="s">
        <v>148</v>
      </c>
      <c r="C932" s="18">
        <v>0</v>
      </c>
      <c r="D932" s="18">
        <v>17449</v>
      </c>
      <c r="E932" s="18">
        <v>0</v>
      </c>
      <c r="F932" s="18">
        <v>17448.7</v>
      </c>
      <c r="G932" s="18">
        <f t="shared" si="195"/>
        <v>17448.7</v>
      </c>
      <c r="H932" s="18">
        <f t="shared" si="196"/>
        <v>-17448.7</v>
      </c>
      <c r="I932" s="19">
        <f t="shared" si="197"/>
        <v>0</v>
      </c>
      <c r="J932" s="19">
        <f t="shared" si="198"/>
        <v>0</v>
      </c>
      <c r="K932" s="19">
        <f t="shared" si="199"/>
        <v>99.998280703765261</v>
      </c>
    </row>
    <row r="933" spans="1:11" ht="38.25">
      <c r="A933" s="24" t="s">
        <v>149</v>
      </c>
      <c r="B933" s="17" t="s">
        <v>150</v>
      </c>
      <c r="C933" s="18">
        <v>0</v>
      </c>
      <c r="D933" s="18">
        <v>17449</v>
      </c>
      <c r="E933" s="18">
        <v>0</v>
      </c>
      <c r="F933" s="18">
        <v>17448.7</v>
      </c>
      <c r="G933" s="18">
        <f t="shared" si="195"/>
        <v>17448.7</v>
      </c>
      <c r="H933" s="18">
        <f t="shared" si="196"/>
        <v>-17448.7</v>
      </c>
      <c r="I933" s="19">
        <f t="shared" si="197"/>
        <v>0</v>
      </c>
      <c r="J933" s="19">
        <f t="shared" si="198"/>
        <v>0</v>
      </c>
      <c r="K933" s="19">
        <f t="shared" si="199"/>
        <v>99.998280703765261</v>
      </c>
    </row>
    <row r="934" spans="1:11" ht="51">
      <c r="A934" s="25" t="s">
        <v>151</v>
      </c>
      <c r="B934" s="17" t="s">
        <v>152</v>
      </c>
      <c r="C934" s="18">
        <v>0</v>
      </c>
      <c r="D934" s="18">
        <v>17449</v>
      </c>
      <c r="E934" s="18">
        <v>0</v>
      </c>
      <c r="F934" s="18">
        <v>17448.7</v>
      </c>
      <c r="G934" s="18">
        <f t="shared" si="195"/>
        <v>17448.7</v>
      </c>
      <c r="H934" s="18">
        <f t="shared" si="196"/>
        <v>-17448.7</v>
      </c>
      <c r="I934" s="19">
        <f t="shared" si="197"/>
        <v>0</v>
      </c>
      <c r="J934" s="19">
        <f t="shared" si="198"/>
        <v>0</v>
      </c>
      <c r="K934" s="19">
        <f t="shared" si="199"/>
        <v>99.998280703765261</v>
      </c>
    </row>
    <row r="935" spans="1:11">
      <c r="A935" s="22" t="s">
        <v>28</v>
      </c>
      <c r="B935" s="17" t="s">
        <v>29</v>
      </c>
      <c r="C935" s="18">
        <v>180088.16</v>
      </c>
      <c r="D935" s="18">
        <v>476853</v>
      </c>
      <c r="E935" s="18">
        <v>72578</v>
      </c>
      <c r="F935" s="18">
        <v>373384.02</v>
      </c>
      <c r="G935" s="18">
        <f t="shared" si="195"/>
        <v>193295.86000000002</v>
      </c>
      <c r="H935" s="18">
        <f t="shared" si="196"/>
        <v>-300806.02</v>
      </c>
      <c r="I935" s="19">
        <f t="shared" si="197"/>
        <v>107.33401907154808</v>
      </c>
      <c r="J935" s="19">
        <f t="shared" si="198"/>
        <v>514.45895450411967</v>
      </c>
      <c r="K935" s="19">
        <f t="shared" si="199"/>
        <v>78.301703040559673</v>
      </c>
    </row>
    <row r="936" spans="1:11">
      <c r="A936" s="23" t="s">
        <v>30</v>
      </c>
      <c r="B936" s="17" t="s">
        <v>31</v>
      </c>
      <c r="C936" s="18">
        <v>180088.16</v>
      </c>
      <c r="D936" s="18">
        <v>476853</v>
      </c>
      <c r="E936" s="18">
        <v>72578</v>
      </c>
      <c r="F936" s="18">
        <v>373384.02</v>
      </c>
      <c r="G936" s="18">
        <f t="shared" si="195"/>
        <v>193295.86000000002</v>
      </c>
      <c r="H936" s="18">
        <f t="shared" si="196"/>
        <v>-300806.02</v>
      </c>
      <c r="I936" s="19">
        <f t="shared" si="197"/>
        <v>107.33401907154808</v>
      </c>
      <c r="J936" s="19">
        <f t="shared" si="198"/>
        <v>514.45895450411967</v>
      </c>
      <c r="K936" s="19">
        <f t="shared" si="199"/>
        <v>78.301703040559673</v>
      </c>
    </row>
    <row r="937" spans="1:11">
      <c r="A937" s="16" t="s">
        <v>32</v>
      </c>
      <c r="B937" s="17" t="s">
        <v>33</v>
      </c>
      <c r="C937" s="18">
        <v>662864.14</v>
      </c>
      <c r="D937" s="18">
        <v>2044246</v>
      </c>
      <c r="E937" s="18">
        <v>256079</v>
      </c>
      <c r="F937" s="18">
        <v>1222021.3899999999</v>
      </c>
      <c r="G937" s="18">
        <f t="shared" si="195"/>
        <v>559157.24999999988</v>
      </c>
      <c r="H937" s="18">
        <f t="shared" si="196"/>
        <v>-965942.3899999999</v>
      </c>
      <c r="I937" s="19">
        <f t="shared" si="197"/>
        <v>84.354729160639152</v>
      </c>
      <c r="J937" s="19">
        <f t="shared" si="198"/>
        <v>477.20484303671907</v>
      </c>
      <c r="K937" s="19">
        <f t="shared" si="199"/>
        <v>59.778587802055128</v>
      </c>
    </row>
    <row r="938" spans="1:11">
      <c r="A938" s="22" t="s">
        <v>34</v>
      </c>
      <c r="B938" s="17" t="s">
        <v>35</v>
      </c>
      <c r="C938" s="18">
        <v>414628.3</v>
      </c>
      <c r="D938" s="18">
        <v>1859581</v>
      </c>
      <c r="E938" s="18">
        <v>256079</v>
      </c>
      <c r="F938" s="18">
        <v>1087532.6399999999</v>
      </c>
      <c r="G938" s="18">
        <f t="shared" si="195"/>
        <v>672904.33999999985</v>
      </c>
      <c r="H938" s="18">
        <f t="shared" si="196"/>
        <v>-831453.6399999999</v>
      </c>
      <c r="I938" s="19">
        <f t="shared" si="197"/>
        <v>162.29098206755299</v>
      </c>
      <c r="J938" s="19">
        <f t="shared" si="198"/>
        <v>424.68638193682409</v>
      </c>
      <c r="K938" s="19">
        <f t="shared" si="199"/>
        <v>58.482671096338365</v>
      </c>
    </row>
    <row r="939" spans="1:11">
      <c r="A939" s="23" t="s">
        <v>36</v>
      </c>
      <c r="B939" s="17" t="s">
        <v>37</v>
      </c>
      <c r="C939" s="18">
        <v>237551.43</v>
      </c>
      <c r="D939" s="18">
        <v>1337056</v>
      </c>
      <c r="E939" s="18">
        <v>85389</v>
      </c>
      <c r="F939" s="18">
        <v>683663.88</v>
      </c>
      <c r="G939" s="18">
        <f t="shared" si="195"/>
        <v>446112.45</v>
      </c>
      <c r="H939" s="18">
        <f t="shared" si="196"/>
        <v>-598274.88</v>
      </c>
      <c r="I939" s="19">
        <f t="shared" si="197"/>
        <v>187.79615428962057</v>
      </c>
      <c r="J939" s="19">
        <f t="shared" si="198"/>
        <v>800.64631275691249</v>
      </c>
      <c r="K939" s="19">
        <f t="shared" si="199"/>
        <v>51.132030371203598</v>
      </c>
    </row>
    <row r="940" spans="1:11">
      <c r="A940" s="24" t="s">
        <v>38</v>
      </c>
      <c r="B940" s="17" t="s">
        <v>39</v>
      </c>
      <c r="C940" s="18">
        <v>86827.09</v>
      </c>
      <c r="D940" s="18">
        <v>117094</v>
      </c>
      <c r="E940" s="18">
        <v>17655</v>
      </c>
      <c r="F940" s="18">
        <v>54392.19</v>
      </c>
      <c r="G940" s="18">
        <f t="shared" si="195"/>
        <v>-32434.899999999994</v>
      </c>
      <c r="H940" s="18">
        <f t="shared" si="196"/>
        <v>-36737.19</v>
      </c>
      <c r="I940" s="19">
        <f t="shared" si="197"/>
        <v>-37.35573770812772</v>
      </c>
      <c r="J940" s="19">
        <f t="shared" si="198"/>
        <v>308.0837723024639</v>
      </c>
      <c r="K940" s="19">
        <f t="shared" si="199"/>
        <v>46.451731087843953</v>
      </c>
    </row>
    <row r="941" spans="1:11">
      <c r="A941" s="24" t="s">
        <v>40</v>
      </c>
      <c r="B941" s="17" t="s">
        <v>41</v>
      </c>
      <c r="C941" s="18">
        <v>150724.34</v>
      </c>
      <c r="D941" s="18">
        <v>1219962</v>
      </c>
      <c r="E941" s="18">
        <v>67734</v>
      </c>
      <c r="F941" s="18">
        <v>629271.68999999994</v>
      </c>
      <c r="G941" s="18">
        <f t="shared" si="195"/>
        <v>478547.35</v>
      </c>
      <c r="H941" s="18">
        <f t="shared" si="196"/>
        <v>-561537.68999999994</v>
      </c>
      <c r="I941" s="19">
        <f t="shared" si="197"/>
        <v>317.4983881170088</v>
      </c>
      <c r="J941" s="19">
        <f t="shared" si="198"/>
        <v>929.03370537691558</v>
      </c>
      <c r="K941" s="19">
        <f t="shared" si="199"/>
        <v>51.581253350514189</v>
      </c>
    </row>
    <row r="942" spans="1:11">
      <c r="A942" s="25" t="s">
        <v>42</v>
      </c>
      <c r="B942" s="17" t="s">
        <v>43</v>
      </c>
      <c r="C942" s="18">
        <v>8025.85</v>
      </c>
      <c r="D942" s="18">
        <v>0</v>
      </c>
      <c r="E942" s="18">
        <v>0</v>
      </c>
      <c r="F942" s="18">
        <v>3685.11</v>
      </c>
      <c r="G942" s="18">
        <f t="shared" si="195"/>
        <v>-4340.74</v>
      </c>
      <c r="H942" s="18">
        <f t="shared" si="196"/>
        <v>-3685.11</v>
      </c>
      <c r="I942" s="19">
        <f t="shared" si="197"/>
        <v>-54.084489493324696</v>
      </c>
      <c r="J942" s="19">
        <f t="shared" si="198"/>
        <v>0</v>
      </c>
      <c r="K942" s="19">
        <f t="shared" si="199"/>
        <v>0</v>
      </c>
    </row>
    <row r="943" spans="1:11">
      <c r="A943" s="23" t="s">
        <v>44</v>
      </c>
      <c r="B943" s="17" t="s">
        <v>45</v>
      </c>
      <c r="C943" s="18">
        <v>3096.68</v>
      </c>
      <c r="D943" s="18">
        <v>7912</v>
      </c>
      <c r="E943" s="18">
        <v>0</v>
      </c>
      <c r="F943" s="18">
        <v>7910.84</v>
      </c>
      <c r="G943" s="18">
        <f t="shared" si="195"/>
        <v>4814.16</v>
      </c>
      <c r="H943" s="18">
        <f t="shared" si="196"/>
        <v>-7910.84</v>
      </c>
      <c r="I943" s="19">
        <f t="shared" si="197"/>
        <v>155.4619786351835</v>
      </c>
      <c r="J943" s="19">
        <f t="shared" si="198"/>
        <v>0</v>
      </c>
      <c r="K943" s="19">
        <f t="shared" si="199"/>
        <v>99.985338725985855</v>
      </c>
    </row>
    <row r="944" spans="1:11">
      <c r="A944" s="24" t="s">
        <v>46</v>
      </c>
      <c r="B944" s="17" t="s">
        <v>47</v>
      </c>
      <c r="C944" s="18">
        <v>3096.68</v>
      </c>
      <c r="D944" s="18">
        <v>7912</v>
      </c>
      <c r="E944" s="18">
        <v>0</v>
      </c>
      <c r="F944" s="18">
        <v>7910.84</v>
      </c>
      <c r="G944" s="18">
        <f t="shared" si="195"/>
        <v>4814.16</v>
      </c>
      <c r="H944" s="18">
        <f t="shared" si="196"/>
        <v>-7910.84</v>
      </c>
      <c r="I944" s="19">
        <f t="shared" si="197"/>
        <v>155.4619786351835</v>
      </c>
      <c r="J944" s="19">
        <f t="shared" si="198"/>
        <v>0</v>
      </c>
      <c r="K944" s="19">
        <f t="shared" si="199"/>
        <v>99.985338725985855</v>
      </c>
    </row>
    <row r="945" spans="1:11" ht="25.5">
      <c r="A945" s="23" t="s">
        <v>73</v>
      </c>
      <c r="B945" s="17" t="s">
        <v>74</v>
      </c>
      <c r="C945" s="18">
        <v>151037.23000000001</v>
      </c>
      <c r="D945" s="18">
        <v>192117</v>
      </c>
      <c r="E945" s="18">
        <v>34963</v>
      </c>
      <c r="F945" s="18">
        <v>157151.32999999999</v>
      </c>
      <c r="G945" s="18">
        <f t="shared" si="195"/>
        <v>6114.0999999999767</v>
      </c>
      <c r="H945" s="18">
        <f t="shared" si="196"/>
        <v>-122188.32999999999</v>
      </c>
      <c r="I945" s="19">
        <f t="shared" si="197"/>
        <v>4.0480747693796957</v>
      </c>
      <c r="J945" s="19">
        <f t="shared" si="198"/>
        <v>449.47896347567422</v>
      </c>
      <c r="K945" s="19">
        <f t="shared" si="199"/>
        <v>81.799804285929923</v>
      </c>
    </row>
    <row r="946" spans="1:11">
      <c r="A946" s="24" t="s">
        <v>75</v>
      </c>
      <c r="B946" s="17" t="s">
        <v>76</v>
      </c>
      <c r="C946" s="18">
        <v>151037.23000000001</v>
      </c>
      <c r="D946" s="18">
        <v>192117</v>
      </c>
      <c r="E946" s="18">
        <v>34963</v>
      </c>
      <c r="F946" s="18">
        <v>157151.32999999999</v>
      </c>
      <c r="G946" s="18">
        <f t="shared" si="195"/>
        <v>6114.0999999999767</v>
      </c>
      <c r="H946" s="18">
        <f t="shared" si="196"/>
        <v>-122188.32999999999</v>
      </c>
      <c r="I946" s="19">
        <f t="shared" si="197"/>
        <v>4.0480747693796957</v>
      </c>
      <c r="J946" s="19">
        <f t="shared" si="198"/>
        <v>449.47896347567422</v>
      </c>
      <c r="K946" s="19">
        <f t="shared" si="199"/>
        <v>81.799804285929923</v>
      </c>
    </row>
    <row r="947" spans="1:11" ht="25.5">
      <c r="A947" s="23" t="s">
        <v>50</v>
      </c>
      <c r="B947" s="17" t="s">
        <v>51</v>
      </c>
      <c r="C947" s="18">
        <v>22942.959999999999</v>
      </c>
      <c r="D947" s="18">
        <v>322496</v>
      </c>
      <c r="E947" s="18">
        <v>135727</v>
      </c>
      <c r="F947" s="18">
        <v>238806.59</v>
      </c>
      <c r="G947" s="18">
        <f t="shared" si="195"/>
        <v>215863.63</v>
      </c>
      <c r="H947" s="18">
        <f t="shared" si="196"/>
        <v>-103079.59</v>
      </c>
      <c r="I947" s="19">
        <f t="shared" si="197"/>
        <v>940.87088152531305</v>
      </c>
      <c r="J947" s="19">
        <f t="shared" si="198"/>
        <v>175.94626713918379</v>
      </c>
      <c r="K947" s="19">
        <f t="shared" si="199"/>
        <v>74.04947348184163</v>
      </c>
    </row>
    <row r="948" spans="1:11">
      <c r="A948" s="24" t="s">
        <v>181</v>
      </c>
      <c r="B948" s="17" t="s">
        <v>182</v>
      </c>
      <c r="C948" s="18">
        <v>22942.959999999999</v>
      </c>
      <c r="D948" s="18">
        <v>322496</v>
      </c>
      <c r="E948" s="18">
        <v>135727</v>
      </c>
      <c r="F948" s="18">
        <v>238806.59</v>
      </c>
      <c r="G948" s="18">
        <f t="shared" si="195"/>
        <v>215863.63</v>
      </c>
      <c r="H948" s="18">
        <f t="shared" si="196"/>
        <v>-103079.59</v>
      </c>
      <c r="I948" s="19">
        <f t="shared" si="197"/>
        <v>940.87088152531305</v>
      </c>
      <c r="J948" s="19">
        <f t="shared" si="198"/>
        <v>175.94626713918379</v>
      </c>
      <c r="K948" s="19">
        <f t="shared" si="199"/>
        <v>74.04947348184163</v>
      </c>
    </row>
    <row r="949" spans="1:11">
      <c r="A949" s="22" t="s">
        <v>58</v>
      </c>
      <c r="B949" s="17" t="s">
        <v>59</v>
      </c>
      <c r="C949" s="18">
        <v>248235.84</v>
      </c>
      <c r="D949" s="18">
        <v>184665</v>
      </c>
      <c r="E949" s="18">
        <v>0</v>
      </c>
      <c r="F949" s="18">
        <v>134488.75</v>
      </c>
      <c r="G949" s="18">
        <f t="shared" si="195"/>
        <v>-113747.09</v>
      </c>
      <c r="H949" s="18">
        <f t="shared" si="196"/>
        <v>-134488.75</v>
      </c>
      <c r="I949" s="19">
        <f t="shared" si="197"/>
        <v>-45.822186675380962</v>
      </c>
      <c r="J949" s="19">
        <f t="shared" si="198"/>
        <v>0</v>
      </c>
      <c r="K949" s="19">
        <f t="shared" si="199"/>
        <v>72.828500257222544</v>
      </c>
    </row>
    <row r="950" spans="1:11">
      <c r="A950" s="23" t="s">
        <v>60</v>
      </c>
      <c r="B950" s="17" t="s">
        <v>61</v>
      </c>
      <c r="C950" s="18">
        <v>248235.84</v>
      </c>
      <c r="D950" s="18">
        <v>184665</v>
      </c>
      <c r="E950" s="18">
        <v>0</v>
      </c>
      <c r="F950" s="18">
        <v>134488.75</v>
      </c>
      <c r="G950" s="18">
        <f t="shared" si="195"/>
        <v>-113747.09</v>
      </c>
      <c r="H950" s="18">
        <f t="shared" si="196"/>
        <v>-134488.75</v>
      </c>
      <c r="I950" s="19">
        <f t="shared" si="197"/>
        <v>-45.822186675380962</v>
      </c>
      <c r="J950" s="19">
        <f t="shared" si="198"/>
        <v>0</v>
      </c>
      <c r="K950" s="19">
        <f t="shared" si="199"/>
        <v>72.828500257222544</v>
      </c>
    </row>
    <row r="951" spans="1:11">
      <c r="A951" s="16"/>
      <c r="B951" s="17" t="s">
        <v>62</v>
      </c>
      <c r="C951" s="18">
        <v>86706.63</v>
      </c>
      <c r="D951" s="18">
        <v>-242538</v>
      </c>
      <c r="E951" s="18">
        <v>-12811</v>
      </c>
      <c r="F951" s="18">
        <v>357635.89</v>
      </c>
      <c r="G951" s="18">
        <f t="shared" si="195"/>
        <v>270929.26</v>
      </c>
      <c r="H951" s="18">
        <f t="shared" si="196"/>
        <v>-370446.89</v>
      </c>
      <c r="I951" s="19">
        <f t="shared" si="197"/>
        <v>312.46660145827371</v>
      </c>
      <c r="J951" s="19">
        <f t="shared" si="198"/>
        <v>-2791.6313324486769</v>
      </c>
      <c r="K951" s="19">
        <f t="shared" si="199"/>
        <v>-147.45561107950095</v>
      </c>
    </row>
    <row r="952" spans="1:11">
      <c r="A952" s="16" t="s">
        <v>63</v>
      </c>
      <c r="B952" s="17" t="s">
        <v>64</v>
      </c>
      <c r="C952" s="18">
        <v>-86706.63</v>
      </c>
      <c r="D952" s="18">
        <v>242538</v>
      </c>
      <c r="E952" s="18">
        <v>12811</v>
      </c>
      <c r="F952" s="18">
        <v>-357635.89</v>
      </c>
      <c r="G952" s="18">
        <f t="shared" si="195"/>
        <v>-270929.26</v>
      </c>
      <c r="H952" s="18">
        <f t="shared" si="196"/>
        <v>370446.89</v>
      </c>
      <c r="I952" s="19">
        <f t="shared" si="197"/>
        <v>312.46660145827371</v>
      </c>
      <c r="J952" s="19">
        <f t="shared" si="198"/>
        <v>-2791.6313324486769</v>
      </c>
      <c r="K952" s="19">
        <f t="shared" si="199"/>
        <v>-147.45561107950095</v>
      </c>
    </row>
    <row r="953" spans="1:11">
      <c r="A953" s="22" t="s">
        <v>65</v>
      </c>
      <c r="B953" s="17" t="s">
        <v>66</v>
      </c>
      <c r="C953" s="18">
        <v>-86706.63</v>
      </c>
      <c r="D953" s="18">
        <v>242538</v>
      </c>
      <c r="E953" s="18">
        <v>12811</v>
      </c>
      <c r="F953" s="18">
        <v>-357635.89</v>
      </c>
      <c r="G953" s="18">
        <f t="shared" si="195"/>
        <v>-270929.26</v>
      </c>
      <c r="H953" s="18">
        <f t="shared" si="196"/>
        <v>370446.89</v>
      </c>
      <c r="I953" s="19">
        <f t="shared" si="197"/>
        <v>312.46660145827371</v>
      </c>
      <c r="J953" s="19">
        <f t="shared" si="198"/>
        <v>-2791.6313324486769</v>
      </c>
      <c r="K953" s="19">
        <f t="shared" si="199"/>
        <v>-147.45561107950095</v>
      </c>
    </row>
    <row r="954" spans="1:11" ht="25.5">
      <c r="A954" s="23" t="s">
        <v>103</v>
      </c>
      <c r="B954" s="17" t="s">
        <v>104</v>
      </c>
      <c r="C954" s="18">
        <v>-278122.53000000003</v>
      </c>
      <c r="D954" s="18">
        <v>242538</v>
      </c>
      <c r="E954" s="18">
        <v>12811</v>
      </c>
      <c r="F954" s="18">
        <v>-332469.99</v>
      </c>
      <c r="G954" s="18">
        <f t="shared" si="195"/>
        <v>-54347.459999999963</v>
      </c>
      <c r="H954" s="18">
        <f t="shared" si="196"/>
        <v>345280.99</v>
      </c>
      <c r="I954" s="19">
        <f t="shared" si="197"/>
        <v>19.540833315445511</v>
      </c>
      <c r="J954" s="19">
        <f t="shared" si="198"/>
        <v>-2595.1915541331668</v>
      </c>
      <c r="K954" s="19">
        <f t="shared" si="199"/>
        <v>-137.07954629789973</v>
      </c>
    </row>
    <row r="955" spans="1:11" ht="38.25">
      <c r="A955" s="27" t="s">
        <v>129</v>
      </c>
      <c r="B955" s="28" t="s">
        <v>130</v>
      </c>
      <c r="C955" s="29"/>
      <c r="D955" s="29"/>
      <c r="E955" s="29"/>
      <c r="F955" s="29"/>
      <c r="G955" s="29"/>
      <c r="H955" s="29"/>
      <c r="I955" s="30"/>
      <c r="J955" s="30"/>
      <c r="K955" s="30"/>
    </row>
    <row r="956" spans="1:11">
      <c r="A956" s="16" t="s">
        <v>24</v>
      </c>
      <c r="B956" s="17" t="s">
        <v>25</v>
      </c>
      <c r="C956" s="18">
        <v>259183.92</v>
      </c>
      <c r="D956" s="18">
        <v>937160</v>
      </c>
      <c r="E956" s="18">
        <v>760593</v>
      </c>
      <c r="F956" s="18">
        <v>297637.58</v>
      </c>
      <c r="G956" s="18">
        <f t="shared" ref="G956:G968" si="200">F956-C956</f>
        <v>38453.660000000003</v>
      </c>
      <c r="H956" s="18">
        <f t="shared" ref="H956:H968" si="201">E956-F956</f>
        <v>462955.42</v>
      </c>
      <c r="I956" s="19">
        <f t="shared" ref="I956:I968" si="202">IF(ISERROR(F956/C956),0,F956/C956*100-100)</f>
        <v>14.836437383924135</v>
      </c>
      <c r="J956" s="19">
        <f t="shared" ref="J956:J968" si="203">IF(ISERROR(F956/E956),0,F956/E956*100)</f>
        <v>39.132305977046862</v>
      </c>
      <c r="K956" s="19">
        <f t="shared" ref="K956:K968" si="204">IF(ISERROR(F956/D956),0,F956/D956*100)</f>
        <v>31.759526655000215</v>
      </c>
    </row>
    <row r="957" spans="1:11">
      <c r="A957" s="22" t="s">
        <v>28</v>
      </c>
      <c r="B957" s="17" t="s">
        <v>29</v>
      </c>
      <c r="C957" s="18">
        <v>259183.92</v>
      </c>
      <c r="D957" s="18">
        <v>937160</v>
      </c>
      <c r="E957" s="18">
        <v>760593</v>
      </c>
      <c r="F957" s="18">
        <v>297637.58</v>
      </c>
      <c r="G957" s="18">
        <f t="shared" si="200"/>
        <v>38453.660000000003</v>
      </c>
      <c r="H957" s="18">
        <f t="shared" si="201"/>
        <v>462955.42</v>
      </c>
      <c r="I957" s="19">
        <f t="shared" si="202"/>
        <v>14.836437383924135</v>
      </c>
      <c r="J957" s="19">
        <f t="shared" si="203"/>
        <v>39.132305977046862</v>
      </c>
      <c r="K957" s="19">
        <f t="shared" si="204"/>
        <v>31.759526655000215</v>
      </c>
    </row>
    <row r="958" spans="1:11">
      <c r="A958" s="23" t="s">
        <v>30</v>
      </c>
      <c r="B958" s="17" t="s">
        <v>31</v>
      </c>
      <c r="C958" s="18">
        <v>259183.92</v>
      </c>
      <c r="D958" s="18">
        <v>937160</v>
      </c>
      <c r="E958" s="18">
        <v>760593</v>
      </c>
      <c r="F958" s="18">
        <v>297637.58</v>
      </c>
      <c r="G958" s="18">
        <f t="shared" si="200"/>
        <v>38453.660000000003</v>
      </c>
      <c r="H958" s="18">
        <f t="shared" si="201"/>
        <v>462955.42</v>
      </c>
      <c r="I958" s="19">
        <f t="shared" si="202"/>
        <v>14.836437383924135</v>
      </c>
      <c r="J958" s="19">
        <f t="shared" si="203"/>
        <v>39.132305977046862</v>
      </c>
      <c r="K958" s="19">
        <f t="shared" si="204"/>
        <v>31.759526655000215</v>
      </c>
    </row>
    <row r="959" spans="1:11">
      <c r="A959" s="16" t="s">
        <v>32</v>
      </c>
      <c r="B959" s="17" t="s">
        <v>33</v>
      </c>
      <c r="C959" s="18">
        <v>259183.92</v>
      </c>
      <c r="D959" s="18">
        <v>937160</v>
      </c>
      <c r="E959" s="18">
        <v>760593</v>
      </c>
      <c r="F959" s="18">
        <v>297637.58</v>
      </c>
      <c r="G959" s="18">
        <f t="shared" si="200"/>
        <v>38453.660000000003</v>
      </c>
      <c r="H959" s="18">
        <f t="shared" si="201"/>
        <v>462955.42</v>
      </c>
      <c r="I959" s="19">
        <f t="shared" si="202"/>
        <v>14.836437383924135</v>
      </c>
      <c r="J959" s="19">
        <f t="shared" si="203"/>
        <v>39.132305977046862</v>
      </c>
      <c r="K959" s="19">
        <f t="shared" si="204"/>
        <v>31.759526655000215</v>
      </c>
    </row>
    <row r="960" spans="1:11">
      <c r="A960" s="22" t="s">
        <v>34</v>
      </c>
      <c r="B960" s="17" t="s">
        <v>35</v>
      </c>
      <c r="C960" s="18">
        <v>259183.92</v>
      </c>
      <c r="D960" s="18">
        <v>744516</v>
      </c>
      <c r="E960" s="18">
        <v>713843</v>
      </c>
      <c r="F960" s="18">
        <v>251885.46</v>
      </c>
      <c r="G960" s="18">
        <f t="shared" si="200"/>
        <v>-7298.460000000021</v>
      </c>
      <c r="H960" s="18">
        <f t="shared" si="201"/>
        <v>461957.54000000004</v>
      </c>
      <c r="I960" s="19">
        <f t="shared" si="202"/>
        <v>-2.8159385813749651</v>
      </c>
      <c r="J960" s="19">
        <f t="shared" si="203"/>
        <v>35.285834560260447</v>
      </c>
      <c r="K960" s="19">
        <f t="shared" si="204"/>
        <v>33.832108376448588</v>
      </c>
    </row>
    <row r="961" spans="1:11">
      <c r="A961" s="23" t="s">
        <v>36</v>
      </c>
      <c r="B961" s="17" t="s">
        <v>37</v>
      </c>
      <c r="C961" s="18">
        <v>147183.92000000001</v>
      </c>
      <c r="D961" s="18">
        <v>744516</v>
      </c>
      <c r="E961" s="18">
        <v>713843</v>
      </c>
      <c r="F961" s="18">
        <v>251885.46</v>
      </c>
      <c r="G961" s="18">
        <f t="shared" si="200"/>
        <v>104701.53999999998</v>
      </c>
      <c r="H961" s="18">
        <f t="shared" si="201"/>
        <v>461957.54000000004</v>
      </c>
      <c r="I961" s="19">
        <f t="shared" si="202"/>
        <v>71.136534480125249</v>
      </c>
      <c r="J961" s="19">
        <f t="shared" si="203"/>
        <v>35.285834560260447</v>
      </c>
      <c r="K961" s="19">
        <f t="shared" si="204"/>
        <v>33.832108376448588</v>
      </c>
    </row>
    <row r="962" spans="1:11">
      <c r="A962" s="24" t="s">
        <v>38</v>
      </c>
      <c r="B962" s="17" t="s">
        <v>39</v>
      </c>
      <c r="C962" s="18">
        <v>144612.56</v>
      </c>
      <c r="D962" s="18">
        <v>307905</v>
      </c>
      <c r="E962" s="18">
        <v>304912</v>
      </c>
      <c r="F962" s="18">
        <v>221581.56</v>
      </c>
      <c r="G962" s="18">
        <f t="shared" si="200"/>
        <v>76969</v>
      </c>
      <c r="H962" s="18">
        <f t="shared" si="201"/>
        <v>83330.44</v>
      </c>
      <c r="I962" s="19">
        <f t="shared" si="202"/>
        <v>53.22428425304139</v>
      </c>
      <c r="J962" s="19">
        <f t="shared" si="203"/>
        <v>72.670659075405368</v>
      </c>
      <c r="K962" s="19">
        <f t="shared" si="204"/>
        <v>71.964261704097041</v>
      </c>
    </row>
    <row r="963" spans="1:11">
      <c r="A963" s="24" t="s">
        <v>40</v>
      </c>
      <c r="B963" s="17" t="s">
        <v>41</v>
      </c>
      <c r="C963" s="18">
        <v>2571.36</v>
      </c>
      <c r="D963" s="18">
        <v>436611</v>
      </c>
      <c r="E963" s="18">
        <v>408931</v>
      </c>
      <c r="F963" s="18">
        <v>30303.9</v>
      </c>
      <c r="G963" s="18">
        <f t="shared" si="200"/>
        <v>27732.54</v>
      </c>
      <c r="H963" s="18">
        <f t="shared" si="201"/>
        <v>378627.1</v>
      </c>
      <c r="I963" s="19">
        <f t="shared" si="202"/>
        <v>1078.5164271047227</v>
      </c>
      <c r="J963" s="19">
        <f t="shared" si="203"/>
        <v>7.4105166886345133</v>
      </c>
      <c r="K963" s="19">
        <f t="shared" si="204"/>
        <v>6.9407092354521538</v>
      </c>
    </row>
    <row r="964" spans="1:11">
      <c r="A964" s="25" t="s">
        <v>42</v>
      </c>
      <c r="B964" s="17" t="s">
        <v>43</v>
      </c>
      <c r="C964" s="18">
        <v>0</v>
      </c>
      <c r="D964" s="18">
        <v>0</v>
      </c>
      <c r="E964" s="18">
        <v>0</v>
      </c>
      <c r="F964" s="18">
        <v>3900.08</v>
      </c>
      <c r="G964" s="18">
        <f t="shared" si="200"/>
        <v>3900.08</v>
      </c>
      <c r="H964" s="18">
        <f t="shared" si="201"/>
        <v>-3900.08</v>
      </c>
      <c r="I964" s="19">
        <f t="shared" si="202"/>
        <v>0</v>
      </c>
      <c r="J964" s="19">
        <f t="shared" si="203"/>
        <v>0</v>
      </c>
      <c r="K964" s="19">
        <f t="shared" si="204"/>
        <v>0</v>
      </c>
    </row>
    <row r="965" spans="1:11" ht="25.5">
      <c r="A965" s="23" t="s">
        <v>73</v>
      </c>
      <c r="B965" s="17" t="s">
        <v>74</v>
      </c>
      <c r="C965" s="18">
        <v>112000</v>
      </c>
      <c r="D965" s="18">
        <v>0</v>
      </c>
      <c r="E965" s="18">
        <v>0</v>
      </c>
      <c r="F965" s="18">
        <v>0</v>
      </c>
      <c r="G965" s="18">
        <f t="shared" si="200"/>
        <v>-112000</v>
      </c>
      <c r="H965" s="18">
        <f t="shared" si="201"/>
        <v>0</v>
      </c>
      <c r="I965" s="19">
        <f t="shared" si="202"/>
        <v>-100</v>
      </c>
      <c r="J965" s="19">
        <f t="shared" si="203"/>
        <v>0</v>
      </c>
      <c r="K965" s="19">
        <f t="shared" si="204"/>
        <v>0</v>
      </c>
    </row>
    <row r="966" spans="1:11">
      <c r="A966" s="24" t="s">
        <v>75</v>
      </c>
      <c r="B966" s="17" t="s">
        <v>76</v>
      </c>
      <c r="C966" s="18">
        <v>112000</v>
      </c>
      <c r="D966" s="18">
        <v>0</v>
      </c>
      <c r="E966" s="18">
        <v>0</v>
      </c>
      <c r="F966" s="18">
        <v>0</v>
      </c>
      <c r="G966" s="18">
        <f t="shared" si="200"/>
        <v>-112000</v>
      </c>
      <c r="H966" s="18">
        <f t="shared" si="201"/>
        <v>0</v>
      </c>
      <c r="I966" s="19">
        <f t="shared" si="202"/>
        <v>-100</v>
      </c>
      <c r="J966" s="19">
        <f t="shared" si="203"/>
        <v>0</v>
      </c>
      <c r="K966" s="19">
        <f t="shared" si="204"/>
        <v>0</v>
      </c>
    </row>
    <row r="967" spans="1:11">
      <c r="A967" s="22" t="s">
        <v>58</v>
      </c>
      <c r="B967" s="17" t="s">
        <v>59</v>
      </c>
      <c r="C967" s="18">
        <v>0</v>
      </c>
      <c r="D967" s="18">
        <v>192644</v>
      </c>
      <c r="E967" s="18">
        <v>46750</v>
      </c>
      <c r="F967" s="18">
        <v>45752.12</v>
      </c>
      <c r="G967" s="18">
        <f t="shared" si="200"/>
        <v>45752.12</v>
      </c>
      <c r="H967" s="18">
        <f t="shared" si="201"/>
        <v>997.87999999999738</v>
      </c>
      <c r="I967" s="19">
        <f t="shared" si="202"/>
        <v>0</v>
      </c>
      <c r="J967" s="19">
        <f t="shared" si="203"/>
        <v>97.865497326203212</v>
      </c>
      <c r="K967" s="19">
        <f t="shared" si="204"/>
        <v>23.749569153464421</v>
      </c>
    </row>
    <row r="968" spans="1:11">
      <c r="A968" s="23" t="s">
        <v>60</v>
      </c>
      <c r="B968" s="17" t="s">
        <v>61</v>
      </c>
      <c r="C968" s="18">
        <v>0</v>
      </c>
      <c r="D968" s="18">
        <v>192644</v>
      </c>
      <c r="E968" s="18">
        <v>46750</v>
      </c>
      <c r="F968" s="18">
        <v>45752.12</v>
      </c>
      <c r="G968" s="18">
        <f t="shared" si="200"/>
        <v>45752.12</v>
      </c>
      <c r="H968" s="18">
        <f t="shared" si="201"/>
        <v>997.87999999999738</v>
      </c>
      <c r="I968" s="19">
        <f t="shared" si="202"/>
        <v>0</v>
      </c>
      <c r="J968" s="19">
        <f t="shared" si="203"/>
        <v>97.865497326203212</v>
      </c>
      <c r="K968" s="19">
        <f t="shared" si="204"/>
        <v>23.749569153464421</v>
      </c>
    </row>
    <row r="969" spans="1:11" ht="25.5">
      <c r="A969" s="39" t="s">
        <v>131</v>
      </c>
      <c r="B969" s="28" t="s">
        <v>132</v>
      </c>
      <c r="C969" s="29"/>
      <c r="D969" s="29"/>
      <c r="E969" s="29"/>
      <c r="F969" s="29"/>
      <c r="G969" s="29"/>
      <c r="H969" s="29"/>
      <c r="I969" s="30"/>
      <c r="J969" s="30"/>
      <c r="K969" s="30"/>
    </row>
    <row r="970" spans="1:11">
      <c r="A970" s="16" t="s">
        <v>24</v>
      </c>
      <c r="B970" s="17" t="s">
        <v>25</v>
      </c>
      <c r="C970" s="18">
        <v>259183.92</v>
      </c>
      <c r="D970" s="18">
        <v>937160</v>
      </c>
      <c r="E970" s="18">
        <v>760593</v>
      </c>
      <c r="F970" s="18">
        <v>297637.58</v>
      </c>
      <c r="G970" s="18">
        <f t="shared" ref="G970:G982" si="205">F970-C970</f>
        <v>38453.660000000003</v>
      </c>
      <c r="H970" s="18">
        <f t="shared" ref="H970:H982" si="206">E970-F970</f>
        <v>462955.42</v>
      </c>
      <c r="I970" s="19">
        <f t="shared" ref="I970:I982" si="207">IF(ISERROR(F970/C970),0,F970/C970*100-100)</f>
        <v>14.836437383924135</v>
      </c>
      <c r="J970" s="19">
        <f t="shared" ref="J970:J982" si="208">IF(ISERROR(F970/E970),0,F970/E970*100)</f>
        <v>39.132305977046862</v>
      </c>
      <c r="K970" s="19">
        <f t="shared" ref="K970:K982" si="209">IF(ISERROR(F970/D970),0,F970/D970*100)</f>
        <v>31.759526655000215</v>
      </c>
    </row>
    <row r="971" spans="1:11">
      <c r="A971" s="22" t="s">
        <v>28</v>
      </c>
      <c r="B971" s="17" t="s">
        <v>29</v>
      </c>
      <c r="C971" s="18">
        <v>259183.92</v>
      </c>
      <c r="D971" s="18">
        <v>937160</v>
      </c>
      <c r="E971" s="18">
        <v>760593</v>
      </c>
      <c r="F971" s="18">
        <v>297637.58</v>
      </c>
      <c r="G971" s="18">
        <f t="shared" si="205"/>
        <v>38453.660000000003</v>
      </c>
      <c r="H971" s="18">
        <f t="shared" si="206"/>
        <v>462955.42</v>
      </c>
      <c r="I971" s="19">
        <f t="shared" si="207"/>
        <v>14.836437383924135</v>
      </c>
      <c r="J971" s="19">
        <f t="shared" si="208"/>
        <v>39.132305977046862</v>
      </c>
      <c r="K971" s="19">
        <f t="shared" si="209"/>
        <v>31.759526655000215</v>
      </c>
    </row>
    <row r="972" spans="1:11">
      <c r="A972" s="23" t="s">
        <v>30</v>
      </c>
      <c r="B972" s="17" t="s">
        <v>31</v>
      </c>
      <c r="C972" s="18">
        <v>259183.92</v>
      </c>
      <c r="D972" s="18">
        <v>937160</v>
      </c>
      <c r="E972" s="18">
        <v>760593</v>
      </c>
      <c r="F972" s="18">
        <v>297637.58</v>
      </c>
      <c r="G972" s="18">
        <f t="shared" si="205"/>
        <v>38453.660000000003</v>
      </c>
      <c r="H972" s="18">
        <f t="shared" si="206"/>
        <v>462955.42</v>
      </c>
      <c r="I972" s="19">
        <f t="shared" si="207"/>
        <v>14.836437383924135</v>
      </c>
      <c r="J972" s="19">
        <f t="shared" si="208"/>
        <v>39.132305977046862</v>
      </c>
      <c r="K972" s="19">
        <f t="shared" si="209"/>
        <v>31.759526655000215</v>
      </c>
    </row>
    <row r="973" spans="1:11">
      <c r="A973" s="16" t="s">
        <v>32</v>
      </c>
      <c r="B973" s="17" t="s">
        <v>33</v>
      </c>
      <c r="C973" s="18">
        <v>259183.92</v>
      </c>
      <c r="D973" s="18">
        <v>937160</v>
      </c>
      <c r="E973" s="18">
        <v>760593</v>
      </c>
      <c r="F973" s="18">
        <v>297637.58</v>
      </c>
      <c r="G973" s="18">
        <f t="shared" si="205"/>
        <v>38453.660000000003</v>
      </c>
      <c r="H973" s="18">
        <f t="shared" si="206"/>
        <v>462955.42</v>
      </c>
      <c r="I973" s="19">
        <f t="shared" si="207"/>
        <v>14.836437383924135</v>
      </c>
      <c r="J973" s="19">
        <f t="shared" si="208"/>
        <v>39.132305977046862</v>
      </c>
      <c r="K973" s="19">
        <f t="shared" si="209"/>
        <v>31.759526655000215</v>
      </c>
    </row>
    <row r="974" spans="1:11">
      <c r="A974" s="22" t="s">
        <v>34</v>
      </c>
      <c r="B974" s="17" t="s">
        <v>35</v>
      </c>
      <c r="C974" s="18">
        <v>259183.92</v>
      </c>
      <c r="D974" s="18">
        <v>744516</v>
      </c>
      <c r="E974" s="18">
        <v>713843</v>
      </c>
      <c r="F974" s="18">
        <v>251885.46</v>
      </c>
      <c r="G974" s="18">
        <f t="shared" si="205"/>
        <v>-7298.460000000021</v>
      </c>
      <c r="H974" s="18">
        <f t="shared" si="206"/>
        <v>461957.54000000004</v>
      </c>
      <c r="I974" s="19">
        <f t="shared" si="207"/>
        <v>-2.8159385813749651</v>
      </c>
      <c r="J974" s="19">
        <f t="shared" si="208"/>
        <v>35.285834560260447</v>
      </c>
      <c r="K974" s="19">
        <f t="shared" si="209"/>
        <v>33.832108376448588</v>
      </c>
    </row>
    <row r="975" spans="1:11">
      <c r="A975" s="23" t="s">
        <v>36</v>
      </c>
      <c r="B975" s="17" t="s">
        <v>37</v>
      </c>
      <c r="C975" s="18">
        <v>147183.92000000001</v>
      </c>
      <c r="D975" s="18">
        <v>744516</v>
      </c>
      <c r="E975" s="18">
        <v>713843</v>
      </c>
      <c r="F975" s="18">
        <v>251885.46</v>
      </c>
      <c r="G975" s="18">
        <f t="shared" si="205"/>
        <v>104701.53999999998</v>
      </c>
      <c r="H975" s="18">
        <f t="shared" si="206"/>
        <v>461957.54000000004</v>
      </c>
      <c r="I975" s="19">
        <f t="shared" si="207"/>
        <v>71.136534480125249</v>
      </c>
      <c r="J975" s="19">
        <f t="shared" si="208"/>
        <v>35.285834560260447</v>
      </c>
      <c r="K975" s="19">
        <f t="shared" si="209"/>
        <v>33.832108376448588</v>
      </c>
    </row>
    <row r="976" spans="1:11">
      <c r="A976" s="24" t="s">
        <v>38</v>
      </c>
      <c r="B976" s="17" t="s">
        <v>39</v>
      </c>
      <c r="C976" s="18">
        <v>144612.56</v>
      </c>
      <c r="D976" s="18">
        <v>307905</v>
      </c>
      <c r="E976" s="18">
        <v>304912</v>
      </c>
      <c r="F976" s="18">
        <v>221581.56</v>
      </c>
      <c r="G976" s="18">
        <f t="shared" si="205"/>
        <v>76969</v>
      </c>
      <c r="H976" s="18">
        <f t="shared" si="206"/>
        <v>83330.44</v>
      </c>
      <c r="I976" s="19">
        <f t="shared" si="207"/>
        <v>53.22428425304139</v>
      </c>
      <c r="J976" s="19">
        <f t="shared" si="208"/>
        <v>72.670659075405368</v>
      </c>
      <c r="K976" s="19">
        <f t="shared" si="209"/>
        <v>71.964261704097041</v>
      </c>
    </row>
    <row r="977" spans="1:11">
      <c r="A977" s="24" t="s">
        <v>40</v>
      </c>
      <c r="B977" s="17" t="s">
        <v>41</v>
      </c>
      <c r="C977" s="18">
        <v>2571.36</v>
      </c>
      <c r="D977" s="18">
        <v>436611</v>
      </c>
      <c r="E977" s="18">
        <v>408931</v>
      </c>
      <c r="F977" s="18">
        <v>30303.9</v>
      </c>
      <c r="G977" s="18">
        <f t="shared" si="205"/>
        <v>27732.54</v>
      </c>
      <c r="H977" s="18">
        <f t="shared" si="206"/>
        <v>378627.1</v>
      </c>
      <c r="I977" s="19">
        <f t="shared" si="207"/>
        <v>1078.5164271047227</v>
      </c>
      <c r="J977" s="19">
        <f t="shared" si="208"/>
        <v>7.4105166886345133</v>
      </c>
      <c r="K977" s="19">
        <f t="shared" si="209"/>
        <v>6.9407092354521538</v>
      </c>
    </row>
    <row r="978" spans="1:11">
      <c r="A978" s="25" t="s">
        <v>42</v>
      </c>
      <c r="B978" s="17" t="s">
        <v>43</v>
      </c>
      <c r="C978" s="18">
        <v>0</v>
      </c>
      <c r="D978" s="18">
        <v>0</v>
      </c>
      <c r="E978" s="18">
        <v>0</v>
      </c>
      <c r="F978" s="18">
        <v>3900.08</v>
      </c>
      <c r="G978" s="18">
        <f t="shared" si="205"/>
        <v>3900.08</v>
      </c>
      <c r="H978" s="18">
        <f t="shared" si="206"/>
        <v>-3900.08</v>
      </c>
      <c r="I978" s="19">
        <f t="shared" si="207"/>
        <v>0</v>
      </c>
      <c r="J978" s="19">
        <f t="shared" si="208"/>
        <v>0</v>
      </c>
      <c r="K978" s="19">
        <f t="shared" si="209"/>
        <v>0</v>
      </c>
    </row>
    <row r="979" spans="1:11" ht="25.5">
      <c r="A979" s="23" t="s">
        <v>73</v>
      </c>
      <c r="B979" s="17" t="s">
        <v>74</v>
      </c>
      <c r="C979" s="18">
        <v>112000</v>
      </c>
      <c r="D979" s="18">
        <v>0</v>
      </c>
      <c r="E979" s="18">
        <v>0</v>
      </c>
      <c r="F979" s="18">
        <v>0</v>
      </c>
      <c r="G979" s="18">
        <f t="shared" si="205"/>
        <v>-112000</v>
      </c>
      <c r="H979" s="18">
        <f t="shared" si="206"/>
        <v>0</v>
      </c>
      <c r="I979" s="19">
        <f t="shared" si="207"/>
        <v>-100</v>
      </c>
      <c r="J979" s="19">
        <f t="shared" si="208"/>
        <v>0</v>
      </c>
      <c r="K979" s="19">
        <f t="shared" si="209"/>
        <v>0</v>
      </c>
    </row>
    <row r="980" spans="1:11">
      <c r="A980" s="24" t="s">
        <v>75</v>
      </c>
      <c r="B980" s="17" t="s">
        <v>76</v>
      </c>
      <c r="C980" s="18">
        <v>112000</v>
      </c>
      <c r="D980" s="18">
        <v>0</v>
      </c>
      <c r="E980" s="18">
        <v>0</v>
      </c>
      <c r="F980" s="18">
        <v>0</v>
      </c>
      <c r="G980" s="18">
        <f t="shared" si="205"/>
        <v>-112000</v>
      </c>
      <c r="H980" s="18">
        <f t="shared" si="206"/>
        <v>0</v>
      </c>
      <c r="I980" s="19">
        <f t="shared" si="207"/>
        <v>-100</v>
      </c>
      <c r="J980" s="19">
        <f t="shared" si="208"/>
        <v>0</v>
      </c>
      <c r="K980" s="19">
        <f t="shared" si="209"/>
        <v>0</v>
      </c>
    </row>
    <row r="981" spans="1:11">
      <c r="A981" s="22" t="s">
        <v>58</v>
      </c>
      <c r="B981" s="17" t="s">
        <v>59</v>
      </c>
      <c r="C981" s="18">
        <v>0</v>
      </c>
      <c r="D981" s="18">
        <v>192644</v>
      </c>
      <c r="E981" s="18">
        <v>46750</v>
      </c>
      <c r="F981" s="18">
        <v>45752.12</v>
      </c>
      <c r="G981" s="18">
        <f t="shared" si="205"/>
        <v>45752.12</v>
      </c>
      <c r="H981" s="18">
        <f t="shared" si="206"/>
        <v>997.87999999999738</v>
      </c>
      <c r="I981" s="19">
        <f t="shared" si="207"/>
        <v>0</v>
      </c>
      <c r="J981" s="19">
        <f t="shared" si="208"/>
        <v>97.865497326203212</v>
      </c>
      <c r="K981" s="19">
        <f t="shared" si="209"/>
        <v>23.749569153464421</v>
      </c>
    </row>
    <row r="982" spans="1:11">
      <c r="A982" s="23" t="s">
        <v>60</v>
      </c>
      <c r="B982" s="17" t="s">
        <v>61</v>
      </c>
      <c r="C982" s="18">
        <v>0</v>
      </c>
      <c r="D982" s="18">
        <v>192644</v>
      </c>
      <c r="E982" s="18">
        <v>46750</v>
      </c>
      <c r="F982" s="18">
        <v>45752.12</v>
      </c>
      <c r="G982" s="18">
        <f t="shared" si="205"/>
        <v>45752.12</v>
      </c>
      <c r="H982" s="18">
        <f t="shared" si="206"/>
        <v>997.87999999999738</v>
      </c>
      <c r="I982" s="19">
        <f t="shared" si="207"/>
        <v>0</v>
      </c>
      <c r="J982" s="19">
        <f t="shared" si="208"/>
        <v>97.865497326203212</v>
      </c>
      <c r="K982" s="19">
        <f t="shared" si="209"/>
        <v>23.749569153464421</v>
      </c>
    </row>
    <row r="983" spans="1:11">
      <c r="A983" s="27" t="s">
        <v>133</v>
      </c>
      <c r="B983" s="28" t="s">
        <v>134</v>
      </c>
      <c r="C983" s="29"/>
      <c r="D983" s="29"/>
      <c r="E983" s="29"/>
      <c r="F983" s="29"/>
      <c r="G983" s="29"/>
      <c r="H983" s="29"/>
      <c r="I983" s="30"/>
      <c r="J983" s="30"/>
      <c r="K983" s="30"/>
    </row>
    <row r="984" spans="1:11">
      <c r="A984" s="16" t="s">
        <v>24</v>
      </c>
      <c r="B984" s="17" t="s">
        <v>25</v>
      </c>
      <c r="C984" s="18">
        <v>15122.02</v>
      </c>
      <c r="D984" s="18">
        <v>32009</v>
      </c>
      <c r="E984" s="18">
        <v>35995</v>
      </c>
      <c r="F984" s="18">
        <v>7325.37</v>
      </c>
      <c r="G984" s="18">
        <f t="shared" ref="G984:G1004" si="210">F984-C984</f>
        <v>-7796.6500000000005</v>
      </c>
      <c r="H984" s="18">
        <f t="shared" ref="H984:H1004" si="211">E984-F984</f>
        <v>28669.63</v>
      </c>
      <c r="I984" s="19">
        <f t="shared" ref="I984:I1004" si="212">IF(ISERROR(F984/C984),0,F984/C984*100-100)</f>
        <v>-51.558257428571054</v>
      </c>
      <c r="J984" s="19">
        <f t="shared" ref="J984:J1004" si="213">IF(ISERROR(F984/E984),0,F984/E984*100)</f>
        <v>20.351076538408112</v>
      </c>
      <c r="K984" s="19">
        <f t="shared" ref="K984:K1004" si="214">IF(ISERROR(F984/D984),0,F984/D984*100)</f>
        <v>22.885344746789965</v>
      </c>
    </row>
    <row r="985" spans="1:11">
      <c r="A985" s="22" t="s">
        <v>87</v>
      </c>
      <c r="B985" s="17" t="s">
        <v>88</v>
      </c>
      <c r="C985" s="18">
        <v>572.54999999999995</v>
      </c>
      <c r="D985" s="18">
        <v>26021</v>
      </c>
      <c r="E985" s="18">
        <v>15644</v>
      </c>
      <c r="F985" s="18">
        <v>5886.18</v>
      </c>
      <c r="G985" s="18">
        <f t="shared" si="210"/>
        <v>5313.63</v>
      </c>
      <c r="H985" s="18">
        <f t="shared" si="211"/>
        <v>9757.82</v>
      </c>
      <c r="I985" s="19">
        <f t="shared" si="212"/>
        <v>928.06392454807451</v>
      </c>
      <c r="J985" s="19">
        <f t="shared" si="213"/>
        <v>37.625799028381493</v>
      </c>
      <c r="K985" s="19">
        <f t="shared" si="214"/>
        <v>22.620883132854232</v>
      </c>
    </row>
    <row r="986" spans="1:11">
      <c r="A986" s="23" t="s">
        <v>245</v>
      </c>
      <c r="B986" s="17" t="s">
        <v>246</v>
      </c>
      <c r="C986" s="18">
        <v>572.54999999999995</v>
      </c>
      <c r="D986" s="18">
        <v>0</v>
      </c>
      <c r="E986" s="18">
        <v>0</v>
      </c>
      <c r="F986" s="18">
        <v>0</v>
      </c>
      <c r="G986" s="18">
        <f t="shared" si="210"/>
        <v>-572.54999999999995</v>
      </c>
      <c r="H986" s="18">
        <f t="shared" si="211"/>
        <v>0</v>
      </c>
      <c r="I986" s="19">
        <f t="shared" si="212"/>
        <v>-100</v>
      </c>
      <c r="J986" s="19">
        <f t="shared" si="213"/>
        <v>0</v>
      </c>
      <c r="K986" s="19">
        <f t="shared" si="214"/>
        <v>0</v>
      </c>
    </row>
    <row r="987" spans="1:11">
      <c r="A987" s="22" t="s">
        <v>28</v>
      </c>
      <c r="B987" s="17" t="s">
        <v>29</v>
      </c>
      <c r="C987" s="18">
        <v>14549.47</v>
      </c>
      <c r="D987" s="18">
        <v>5988</v>
      </c>
      <c r="E987" s="18">
        <v>20351</v>
      </c>
      <c r="F987" s="18">
        <v>1439.19</v>
      </c>
      <c r="G987" s="18">
        <f t="shared" si="210"/>
        <v>-13110.279999999999</v>
      </c>
      <c r="H987" s="18">
        <f t="shared" si="211"/>
        <v>18911.810000000001</v>
      </c>
      <c r="I987" s="19">
        <f t="shared" si="212"/>
        <v>-90.108299477575471</v>
      </c>
      <c r="J987" s="19">
        <f t="shared" si="213"/>
        <v>7.0718392216598698</v>
      </c>
      <c r="K987" s="19">
        <f t="shared" si="214"/>
        <v>24.034569138276556</v>
      </c>
    </row>
    <row r="988" spans="1:11">
      <c r="A988" s="23" t="s">
        <v>30</v>
      </c>
      <c r="B988" s="17" t="s">
        <v>31</v>
      </c>
      <c r="C988" s="18">
        <v>14549.47</v>
      </c>
      <c r="D988" s="18">
        <v>5988</v>
      </c>
      <c r="E988" s="18">
        <v>20351</v>
      </c>
      <c r="F988" s="18">
        <v>1439.19</v>
      </c>
      <c r="G988" s="18">
        <f t="shared" si="210"/>
        <v>-13110.279999999999</v>
      </c>
      <c r="H988" s="18">
        <f t="shared" si="211"/>
        <v>18911.810000000001</v>
      </c>
      <c r="I988" s="19">
        <f t="shared" si="212"/>
        <v>-90.108299477575471</v>
      </c>
      <c r="J988" s="19">
        <f t="shared" si="213"/>
        <v>7.0718392216598698</v>
      </c>
      <c r="K988" s="19">
        <f t="shared" si="214"/>
        <v>24.034569138276556</v>
      </c>
    </row>
    <row r="989" spans="1:11">
      <c r="A989" s="16" t="s">
        <v>32</v>
      </c>
      <c r="B989" s="17" t="s">
        <v>33</v>
      </c>
      <c r="C989" s="18">
        <v>26486.5</v>
      </c>
      <c r="D989" s="18">
        <v>71805</v>
      </c>
      <c r="E989" s="18">
        <v>40466</v>
      </c>
      <c r="F989" s="18">
        <v>33698.17</v>
      </c>
      <c r="G989" s="18">
        <f t="shared" si="210"/>
        <v>7211.6699999999983</v>
      </c>
      <c r="H989" s="18">
        <f t="shared" si="211"/>
        <v>6767.8300000000017</v>
      </c>
      <c r="I989" s="19">
        <f t="shared" si="212"/>
        <v>27.227719781775605</v>
      </c>
      <c r="J989" s="19">
        <f t="shared" si="213"/>
        <v>83.275268126328271</v>
      </c>
      <c r="K989" s="19">
        <f t="shared" si="214"/>
        <v>46.930116287166626</v>
      </c>
    </row>
    <row r="990" spans="1:11">
      <c r="A990" s="22" t="s">
        <v>34</v>
      </c>
      <c r="B990" s="17" t="s">
        <v>35</v>
      </c>
      <c r="C990" s="18">
        <v>14296.81</v>
      </c>
      <c r="D990" s="18">
        <v>71805</v>
      </c>
      <c r="E990" s="18">
        <v>40466</v>
      </c>
      <c r="F990" s="18">
        <v>33698.17</v>
      </c>
      <c r="G990" s="18">
        <f t="shared" si="210"/>
        <v>19401.36</v>
      </c>
      <c r="H990" s="18">
        <f t="shared" si="211"/>
        <v>6767.8300000000017</v>
      </c>
      <c r="I990" s="19">
        <f t="shared" si="212"/>
        <v>135.70411861107479</v>
      </c>
      <c r="J990" s="19">
        <f t="shared" si="213"/>
        <v>83.275268126328271</v>
      </c>
      <c r="K990" s="19">
        <f t="shared" si="214"/>
        <v>46.930116287166626</v>
      </c>
    </row>
    <row r="991" spans="1:11">
      <c r="A991" s="23" t="s">
        <v>36</v>
      </c>
      <c r="B991" s="17" t="s">
        <v>37</v>
      </c>
      <c r="C991" s="18">
        <v>13651.75</v>
      </c>
      <c r="D991" s="18">
        <v>54106</v>
      </c>
      <c r="E991" s="18">
        <v>24822</v>
      </c>
      <c r="F991" s="18">
        <v>31643.17</v>
      </c>
      <c r="G991" s="18">
        <f t="shared" si="210"/>
        <v>17991.419999999998</v>
      </c>
      <c r="H991" s="18">
        <f t="shared" si="211"/>
        <v>-6821.1699999999983</v>
      </c>
      <c r="I991" s="19">
        <f t="shared" si="212"/>
        <v>131.78837877927739</v>
      </c>
      <c r="J991" s="19">
        <f t="shared" si="213"/>
        <v>127.48034002094914</v>
      </c>
      <c r="K991" s="19">
        <f t="shared" si="214"/>
        <v>58.483661701105241</v>
      </c>
    </row>
    <row r="992" spans="1:11">
      <c r="A992" s="24" t="s">
        <v>38</v>
      </c>
      <c r="B992" s="17" t="s">
        <v>39</v>
      </c>
      <c r="C992" s="18">
        <v>6006.08</v>
      </c>
      <c r="D992" s="18">
        <v>18197</v>
      </c>
      <c r="E992" s="18">
        <v>3667</v>
      </c>
      <c r="F992" s="18">
        <v>3163.17</v>
      </c>
      <c r="G992" s="18">
        <f t="shared" si="210"/>
        <v>-2842.91</v>
      </c>
      <c r="H992" s="18">
        <f t="shared" si="211"/>
        <v>503.82999999999993</v>
      </c>
      <c r="I992" s="19">
        <f t="shared" si="212"/>
        <v>-47.333868346741973</v>
      </c>
      <c r="J992" s="19">
        <f t="shared" si="213"/>
        <v>86.260430869920924</v>
      </c>
      <c r="K992" s="19">
        <f t="shared" si="214"/>
        <v>17.382920261581582</v>
      </c>
    </row>
    <row r="993" spans="1:11">
      <c r="A993" s="24" t="s">
        <v>40</v>
      </c>
      <c r="B993" s="17" t="s">
        <v>41</v>
      </c>
      <c r="C993" s="18">
        <v>7645.67</v>
      </c>
      <c r="D993" s="18">
        <v>35909</v>
      </c>
      <c r="E993" s="18">
        <v>21155</v>
      </c>
      <c r="F993" s="18">
        <v>28480</v>
      </c>
      <c r="G993" s="18">
        <f t="shared" si="210"/>
        <v>20834.330000000002</v>
      </c>
      <c r="H993" s="18">
        <f t="shared" si="211"/>
        <v>-7325</v>
      </c>
      <c r="I993" s="19">
        <f t="shared" si="212"/>
        <v>272.49842067470871</v>
      </c>
      <c r="J993" s="19">
        <f t="shared" si="213"/>
        <v>134.62538406995984</v>
      </c>
      <c r="K993" s="19">
        <f t="shared" si="214"/>
        <v>79.311593193906816</v>
      </c>
    </row>
    <row r="994" spans="1:11">
      <c r="A994" s="23" t="s">
        <v>44</v>
      </c>
      <c r="B994" s="17" t="s">
        <v>45</v>
      </c>
      <c r="C994" s="18">
        <v>72.510000000000005</v>
      </c>
      <c r="D994" s="18">
        <v>4795</v>
      </c>
      <c r="E994" s="18">
        <v>2740</v>
      </c>
      <c r="F994" s="18">
        <v>2055</v>
      </c>
      <c r="G994" s="18">
        <f t="shared" si="210"/>
        <v>1982.49</v>
      </c>
      <c r="H994" s="18">
        <f t="shared" si="211"/>
        <v>685</v>
      </c>
      <c r="I994" s="19">
        <f t="shared" si="212"/>
        <v>2734.0918494000825</v>
      </c>
      <c r="J994" s="19">
        <f t="shared" si="213"/>
        <v>75</v>
      </c>
      <c r="K994" s="19">
        <f t="shared" si="214"/>
        <v>42.857142857142854</v>
      </c>
    </row>
    <row r="995" spans="1:11">
      <c r="A995" s="24" t="s">
        <v>46</v>
      </c>
      <c r="B995" s="17" t="s">
        <v>47</v>
      </c>
      <c r="C995" s="18">
        <v>72.510000000000005</v>
      </c>
      <c r="D995" s="18">
        <v>0</v>
      </c>
      <c r="E995" s="18">
        <v>0</v>
      </c>
      <c r="F995" s="18">
        <v>0</v>
      </c>
      <c r="G995" s="18">
        <f t="shared" si="210"/>
        <v>-72.510000000000005</v>
      </c>
      <c r="H995" s="18">
        <f t="shared" si="211"/>
        <v>0</v>
      </c>
      <c r="I995" s="19">
        <f t="shared" si="212"/>
        <v>-100</v>
      </c>
      <c r="J995" s="19">
        <f t="shared" si="213"/>
        <v>0</v>
      </c>
      <c r="K995" s="19">
        <f t="shared" si="214"/>
        <v>0</v>
      </c>
    </row>
    <row r="996" spans="1:11">
      <c r="A996" s="24" t="s">
        <v>48</v>
      </c>
      <c r="B996" s="17" t="s">
        <v>49</v>
      </c>
      <c r="C996" s="18">
        <v>0</v>
      </c>
      <c r="D996" s="18">
        <v>4795</v>
      </c>
      <c r="E996" s="18">
        <v>2740</v>
      </c>
      <c r="F996" s="18">
        <v>2055</v>
      </c>
      <c r="G996" s="18">
        <f t="shared" si="210"/>
        <v>2055</v>
      </c>
      <c r="H996" s="18">
        <f t="shared" si="211"/>
        <v>685</v>
      </c>
      <c r="I996" s="19">
        <f t="shared" si="212"/>
        <v>0</v>
      </c>
      <c r="J996" s="19">
        <f t="shared" si="213"/>
        <v>75</v>
      </c>
      <c r="K996" s="19">
        <f t="shared" si="214"/>
        <v>42.857142857142854</v>
      </c>
    </row>
    <row r="997" spans="1:11" ht="25.5">
      <c r="A997" s="23" t="s">
        <v>50</v>
      </c>
      <c r="B997" s="17" t="s">
        <v>51</v>
      </c>
      <c r="C997" s="18">
        <v>572.54999999999995</v>
      </c>
      <c r="D997" s="18">
        <v>12904</v>
      </c>
      <c r="E997" s="18">
        <v>12904</v>
      </c>
      <c r="F997" s="18">
        <v>0</v>
      </c>
      <c r="G997" s="18">
        <f t="shared" si="210"/>
        <v>-572.54999999999995</v>
      </c>
      <c r="H997" s="18">
        <f t="shared" si="211"/>
        <v>12904</v>
      </c>
      <c r="I997" s="19">
        <f t="shared" si="212"/>
        <v>-100</v>
      </c>
      <c r="J997" s="19">
        <f t="shared" si="213"/>
        <v>0</v>
      </c>
      <c r="K997" s="19">
        <f t="shared" si="214"/>
        <v>0</v>
      </c>
    </row>
    <row r="998" spans="1:11">
      <c r="A998" s="24" t="s">
        <v>181</v>
      </c>
      <c r="B998" s="17" t="s">
        <v>182</v>
      </c>
      <c r="C998" s="18">
        <v>572.54999999999995</v>
      </c>
      <c r="D998" s="18">
        <v>12904</v>
      </c>
      <c r="E998" s="18">
        <v>12904</v>
      </c>
      <c r="F998" s="18">
        <v>0</v>
      </c>
      <c r="G998" s="18">
        <f t="shared" si="210"/>
        <v>-572.54999999999995</v>
      </c>
      <c r="H998" s="18">
        <f t="shared" si="211"/>
        <v>12904</v>
      </c>
      <c r="I998" s="19">
        <f t="shared" si="212"/>
        <v>-100</v>
      </c>
      <c r="J998" s="19">
        <f t="shared" si="213"/>
        <v>0</v>
      </c>
      <c r="K998" s="19">
        <f t="shared" si="214"/>
        <v>0</v>
      </c>
    </row>
    <row r="999" spans="1:11">
      <c r="A999" s="22" t="s">
        <v>58</v>
      </c>
      <c r="B999" s="17" t="s">
        <v>59</v>
      </c>
      <c r="C999" s="18">
        <v>12189.69</v>
      </c>
      <c r="D999" s="18">
        <v>0</v>
      </c>
      <c r="E999" s="18">
        <v>0</v>
      </c>
      <c r="F999" s="18">
        <v>0</v>
      </c>
      <c r="G999" s="18">
        <f t="shared" si="210"/>
        <v>-12189.69</v>
      </c>
      <c r="H999" s="18">
        <f t="shared" si="211"/>
        <v>0</v>
      </c>
      <c r="I999" s="19">
        <f t="shared" si="212"/>
        <v>-100</v>
      </c>
      <c r="J999" s="19">
        <f t="shared" si="213"/>
        <v>0</v>
      </c>
      <c r="K999" s="19">
        <f t="shared" si="214"/>
        <v>0</v>
      </c>
    </row>
    <row r="1000" spans="1:11">
      <c r="A1000" s="23" t="s">
        <v>60</v>
      </c>
      <c r="B1000" s="17" t="s">
        <v>61</v>
      </c>
      <c r="C1000" s="18">
        <v>12189.69</v>
      </c>
      <c r="D1000" s="18">
        <v>0</v>
      </c>
      <c r="E1000" s="18">
        <v>0</v>
      </c>
      <c r="F1000" s="18">
        <v>0</v>
      </c>
      <c r="G1000" s="18">
        <f t="shared" si="210"/>
        <v>-12189.69</v>
      </c>
      <c r="H1000" s="18">
        <f t="shared" si="211"/>
        <v>0</v>
      </c>
      <c r="I1000" s="19">
        <f t="shared" si="212"/>
        <v>-100</v>
      </c>
      <c r="J1000" s="19">
        <f t="shared" si="213"/>
        <v>0</v>
      </c>
      <c r="K1000" s="19">
        <f t="shared" si="214"/>
        <v>0</v>
      </c>
    </row>
    <row r="1001" spans="1:11">
      <c r="A1001" s="16"/>
      <c r="B1001" s="17" t="s">
        <v>62</v>
      </c>
      <c r="C1001" s="18">
        <v>-11364.48</v>
      </c>
      <c r="D1001" s="18">
        <v>-39796</v>
      </c>
      <c r="E1001" s="18">
        <v>-4471</v>
      </c>
      <c r="F1001" s="18">
        <v>-26372.799999999999</v>
      </c>
      <c r="G1001" s="18">
        <f t="shared" si="210"/>
        <v>-15008.32</v>
      </c>
      <c r="H1001" s="18">
        <f t="shared" si="211"/>
        <v>21901.8</v>
      </c>
      <c r="I1001" s="19">
        <f t="shared" si="212"/>
        <v>132.06341161232191</v>
      </c>
      <c r="J1001" s="19">
        <f t="shared" si="213"/>
        <v>589.86356519794231</v>
      </c>
      <c r="K1001" s="19">
        <f t="shared" si="214"/>
        <v>66.269976882098703</v>
      </c>
    </row>
    <row r="1002" spans="1:11">
      <c r="A1002" s="16" t="s">
        <v>63</v>
      </c>
      <c r="B1002" s="17" t="s">
        <v>64</v>
      </c>
      <c r="C1002" s="18">
        <v>11364.48</v>
      </c>
      <c r="D1002" s="18">
        <v>39796</v>
      </c>
      <c r="E1002" s="18">
        <v>4471</v>
      </c>
      <c r="F1002" s="18">
        <v>26372.799999999999</v>
      </c>
      <c r="G1002" s="18">
        <f t="shared" si="210"/>
        <v>15008.32</v>
      </c>
      <c r="H1002" s="18">
        <f t="shared" si="211"/>
        <v>-21901.8</v>
      </c>
      <c r="I1002" s="19">
        <f t="shared" si="212"/>
        <v>132.06341161232191</v>
      </c>
      <c r="J1002" s="19">
        <f t="shared" si="213"/>
        <v>589.86356519794231</v>
      </c>
      <c r="K1002" s="19">
        <f t="shared" si="214"/>
        <v>66.269976882098703</v>
      </c>
    </row>
    <row r="1003" spans="1:11">
      <c r="A1003" s="22" t="s">
        <v>65</v>
      </c>
      <c r="B1003" s="17" t="s">
        <v>66</v>
      </c>
      <c r="C1003" s="18">
        <v>11364.48</v>
      </c>
      <c r="D1003" s="18">
        <v>39796</v>
      </c>
      <c r="E1003" s="18">
        <v>4471</v>
      </c>
      <c r="F1003" s="18">
        <v>26372.799999999999</v>
      </c>
      <c r="G1003" s="18">
        <f t="shared" si="210"/>
        <v>15008.32</v>
      </c>
      <c r="H1003" s="18">
        <f t="shared" si="211"/>
        <v>-21901.8</v>
      </c>
      <c r="I1003" s="19">
        <f t="shared" si="212"/>
        <v>132.06341161232191</v>
      </c>
      <c r="J1003" s="19">
        <f t="shared" si="213"/>
        <v>589.86356519794231</v>
      </c>
      <c r="K1003" s="19">
        <f t="shared" si="214"/>
        <v>66.269976882098703</v>
      </c>
    </row>
    <row r="1004" spans="1:11" ht="25.5">
      <c r="A1004" s="23" t="s">
        <v>103</v>
      </c>
      <c r="B1004" s="17" t="s">
        <v>104</v>
      </c>
      <c r="C1004" s="18">
        <v>-48116.41</v>
      </c>
      <c r="D1004" s="18">
        <v>39796</v>
      </c>
      <c r="E1004" s="18">
        <v>4471</v>
      </c>
      <c r="F1004" s="18">
        <v>-39794.699999999997</v>
      </c>
      <c r="G1004" s="18">
        <f t="shared" si="210"/>
        <v>8321.7100000000064</v>
      </c>
      <c r="H1004" s="18">
        <f t="shared" si="211"/>
        <v>44265.7</v>
      </c>
      <c r="I1004" s="19">
        <f t="shared" si="212"/>
        <v>-17.294951971687013</v>
      </c>
      <c r="J1004" s="19">
        <f t="shared" si="213"/>
        <v>-890.06262581078045</v>
      </c>
      <c r="K1004" s="19">
        <f t="shared" si="214"/>
        <v>-99.996733340034169</v>
      </c>
    </row>
    <row r="1005" spans="1:11" ht="25.5">
      <c r="A1005" s="39" t="s">
        <v>360</v>
      </c>
      <c r="B1005" s="28" t="s">
        <v>427</v>
      </c>
      <c r="C1005" s="29"/>
      <c r="D1005" s="29"/>
      <c r="E1005" s="29"/>
      <c r="F1005" s="29"/>
      <c r="G1005" s="29"/>
      <c r="H1005" s="29"/>
      <c r="I1005" s="30"/>
      <c r="J1005" s="30"/>
      <c r="K1005" s="30"/>
    </row>
    <row r="1006" spans="1:11">
      <c r="A1006" s="16" t="s">
        <v>24</v>
      </c>
      <c r="B1006" s="17" t="s">
        <v>25</v>
      </c>
      <c r="C1006" s="18">
        <v>572.54999999999995</v>
      </c>
      <c r="D1006" s="18">
        <v>12904</v>
      </c>
      <c r="E1006" s="18">
        <v>12904</v>
      </c>
      <c r="F1006" s="18">
        <v>0</v>
      </c>
      <c r="G1006" s="18">
        <f t="shared" ref="G1006:G1018" si="215">F1006-C1006</f>
        <v>-572.54999999999995</v>
      </c>
      <c r="H1006" s="18">
        <f t="shared" ref="H1006:H1018" si="216">E1006-F1006</f>
        <v>12904</v>
      </c>
      <c r="I1006" s="19">
        <f t="shared" ref="I1006:I1018" si="217">IF(ISERROR(F1006/C1006),0,F1006/C1006*100-100)</f>
        <v>-100</v>
      </c>
      <c r="J1006" s="19">
        <f t="shared" ref="J1006:J1018" si="218">IF(ISERROR(F1006/E1006),0,F1006/E1006*100)</f>
        <v>0</v>
      </c>
      <c r="K1006" s="19">
        <f t="shared" ref="K1006:K1018" si="219">IF(ISERROR(F1006/D1006),0,F1006/D1006*100)</f>
        <v>0</v>
      </c>
    </row>
    <row r="1007" spans="1:11">
      <c r="A1007" s="22" t="s">
        <v>87</v>
      </c>
      <c r="B1007" s="17" t="s">
        <v>88</v>
      </c>
      <c r="C1007" s="18">
        <v>572.54999999999995</v>
      </c>
      <c r="D1007" s="18">
        <v>12904</v>
      </c>
      <c r="E1007" s="18">
        <v>12904</v>
      </c>
      <c r="F1007" s="18">
        <v>0</v>
      </c>
      <c r="G1007" s="18">
        <f t="shared" si="215"/>
        <v>-572.54999999999995</v>
      </c>
      <c r="H1007" s="18">
        <f t="shared" si="216"/>
        <v>12904</v>
      </c>
      <c r="I1007" s="19">
        <f t="shared" si="217"/>
        <v>-100</v>
      </c>
      <c r="J1007" s="19">
        <f t="shared" si="218"/>
        <v>0</v>
      </c>
      <c r="K1007" s="19">
        <f t="shared" si="219"/>
        <v>0</v>
      </c>
    </row>
    <row r="1008" spans="1:11">
      <c r="A1008" s="23" t="s">
        <v>245</v>
      </c>
      <c r="B1008" s="17" t="s">
        <v>246</v>
      </c>
      <c r="C1008" s="18">
        <v>572.54999999999995</v>
      </c>
      <c r="D1008" s="18">
        <v>0</v>
      </c>
      <c r="E1008" s="18">
        <v>0</v>
      </c>
      <c r="F1008" s="18">
        <v>0</v>
      </c>
      <c r="G1008" s="18">
        <f t="shared" si="215"/>
        <v>-572.54999999999995</v>
      </c>
      <c r="H1008" s="18">
        <f t="shared" si="216"/>
        <v>0</v>
      </c>
      <c r="I1008" s="19">
        <f t="shared" si="217"/>
        <v>-100</v>
      </c>
      <c r="J1008" s="19">
        <f t="shared" si="218"/>
        <v>0</v>
      </c>
      <c r="K1008" s="19">
        <f t="shared" si="219"/>
        <v>0</v>
      </c>
    </row>
    <row r="1009" spans="1:11">
      <c r="A1009" s="16" t="s">
        <v>32</v>
      </c>
      <c r="B1009" s="17" t="s">
        <v>33</v>
      </c>
      <c r="C1009" s="18">
        <v>645.05999999999995</v>
      </c>
      <c r="D1009" s="18">
        <v>12904</v>
      </c>
      <c r="E1009" s="18">
        <v>12904</v>
      </c>
      <c r="F1009" s="18">
        <v>0</v>
      </c>
      <c r="G1009" s="18">
        <f t="shared" si="215"/>
        <v>-645.05999999999995</v>
      </c>
      <c r="H1009" s="18">
        <f t="shared" si="216"/>
        <v>12904</v>
      </c>
      <c r="I1009" s="19">
        <f t="shared" si="217"/>
        <v>-100</v>
      </c>
      <c r="J1009" s="19">
        <f t="shared" si="218"/>
        <v>0</v>
      </c>
      <c r="K1009" s="19">
        <f t="shared" si="219"/>
        <v>0</v>
      </c>
    </row>
    <row r="1010" spans="1:11">
      <c r="A1010" s="22" t="s">
        <v>34</v>
      </c>
      <c r="B1010" s="17" t="s">
        <v>35</v>
      </c>
      <c r="C1010" s="18">
        <v>645.05999999999995</v>
      </c>
      <c r="D1010" s="18">
        <v>12904</v>
      </c>
      <c r="E1010" s="18">
        <v>12904</v>
      </c>
      <c r="F1010" s="18">
        <v>0</v>
      </c>
      <c r="G1010" s="18">
        <f t="shared" si="215"/>
        <v>-645.05999999999995</v>
      </c>
      <c r="H1010" s="18">
        <f t="shared" si="216"/>
        <v>12904</v>
      </c>
      <c r="I1010" s="19">
        <f t="shared" si="217"/>
        <v>-100</v>
      </c>
      <c r="J1010" s="19">
        <f t="shared" si="218"/>
        <v>0</v>
      </c>
      <c r="K1010" s="19">
        <f t="shared" si="219"/>
        <v>0</v>
      </c>
    </row>
    <row r="1011" spans="1:11">
      <c r="A1011" s="23" t="s">
        <v>44</v>
      </c>
      <c r="B1011" s="17" t="s">
        <v>45</v>
      </c>
      <c r="C1011" s="18">
        <v>72.510000000000005</v>
      </c>
      <c r="D1011" s="18">
        <v>0</v>
      </c>
      <c r="E1011" s="18">
        <v>0</v>
      </c>
      <c r="F1011" s="18">
        <v>0</v>
      </c>
      <c r="G1011" s="18">
        <f t="shared" si="215"/>
        <v>-72.510000000000005</v>
      </c>
      <c r="H1011" s="18">
        <f t="shared" si="216"/>
        <v>0</v>
      </c>
      <c r="I1011" s="19">
        <f t="shared" si="217"/>
        <v>-100</v>
      </c>
      <c r="J1011" s="19">
        <f t="shared" si="218"/>
        <v>0</v>
      </c>
      <c r="K1011" s="19">
        <f t="shared" si="219"/>
        <v>0</v>
      </c>
    </row>
    <row r="1012" spans="1:11">
      <c r="A1012" s="24" t="s">
        <v>46</v>
      </c>
      <c r="B1012" s="17" t="s">
        <v>47</v>
      </c>
      <c r="C1012" s="18">
        <v>72.510000000000005</v>
      </c>
      <c r="D1012" s="18">
        <v>0</v>
      </c>
      <c r="E1012" s="18">
        <v>0</v>
      </c>
      <c r="F1012" s="18">
        <v>0</v>
      </c>
      <c r="G1012" s="18">
        <f t="shared" si="215"/>
        <v>-72.510000000000005</v>
      </c>
      <c r="H1012" s="18">
        <f t="shared" si="216"/>
        <v>0</v>
      </c>
      <c r="I1012" s="19">
        <f t="shared" si="217"/>
        <v>-100</v>
      </c>
      <c r="J1012" s="19">
        <f t="shared" si="218"/>
        <v>0</v>
      </c>
      <c r="K1012" s="19">
        <f t="shared" si="219"/>
        <v>0</v>
      </c>
    </row>
    <row r="1013" spans="1:11" ht="25.5">
      <c r="A1013" s="23" t="s">
        <v>50</v>
      </c>
      <c r="B1013" s="17" t="s">
        <v>51</v>
      </c>
      <c r="C1013" s="18">
        <v>572.54999999999995</v>
      </c>
      <c r="D1013" s="18">
        <v>12904</v>
      </c>
      <c r="E1013" s="18">
        <v>12904</v>
      </c>
      <c r="F1013" s="18">
        <v>0</v>
      </c>
      <c r="G1013" s="18">
        <f t="shared" si="215"/>
        <v>-572.54999999999995</v>
      </c>
      <c r="H1013" s="18">
        <f t="shared" si="216"/>
        <v>12904</v>
      </c>
      <c r="I1013" s="19">
        <f t="shared" si="217"/>
        <v>-100</v>
      </c>
      <c r="J1013" s="19">
        <f t="shared" si="218"/>
        <v>0</v>
      </c>
      <c r="K1013" s="19">
        <f t="shared" si="219"/>
        <v>0</v>
      </c>
    </row>
    <row r="1014" spans="1:11">
      <c r="A1014" s="24" t="s">
        <v>181</v>
      </c>
      <c r="B1014" s="17" t="s">
        <v>182</v>
      </c>
      <c r="C1014" s="18">
        <v>572.54999999999995</v>
      </c>
      <c r="D1014" s="18">
        <v>12904</v>
      </c>
      <c r="E1014" s="18">
        <v>12904</v>
      </c>
      <c r="F1014" s="18">
        <v>0</v>
      </c>
      <c r="G1014" s="18">
        <f t="shared" si="215"/>
        <v>-572.54999999999995</v>
      </c>
      <c r="H1014" s="18">
        <f t="shared" si="216"/>
        <v>12904</v>
      </c>
      <c r="I1014" s="19">
        <f t="shared" si="217"/>
        <v>-100</v>
      </c>
      <c r="J1014" s="19">
        <f t="shared" si="218"/>
        <v>0</v>
      </c>
      <c r="K1014" s="19">
        <f t="shared" si="219"/>
        <v>0</v>
      </c>
    </row>
    <row r="1015" spans="1:11">
      <c r="A1015" s="16"/>
      <c r="B1015" s="17" t="s">
        <v>62</v>
      </c>
      <c r="C1015" s="18">
        <v>-72.510000000000005</v>
      </c>
      <c r="D1015" s="18">
        <v>0</v>
      </c>
      <c r="E1015" s="18">
        <v>0</v>
      </c>
      <c r="F1015" s="18">
        <v>0</v>
      </c>
      <c r="G1015" s="18">
        <f t="shared" si="215"/>
        <v>72.510000000000005</v>
      </c>
      <c r="H1015" s="18">
        <f t="shared" si="216"/>
        <v>0</v>
      </c>
      <c r="I1015" s="19">
        <f t="shared" si="217"/>
        <v>-100</v>
      </c>
      <c r="J1015" s="19">
        <f t="shared" si="218"/>
        <v>0</v>
      </c>
      <c r="K1015" s="19">
        <f t="shared" si="219"/>
        <v>0</v>
      </c>
    </row>
    <row r="1016" spans="1:11">
      <c r="A1016" s="16" t="s">
        <v>63</v>
      </c>
      <c r="B1016" s="17" t="s">
        <v>64</v>
      </c>
      <c r="C1016" s="18">
        <v>72.510000000000005</v>
      </c>
      <c r="D1016" s="18">
        <v>0</v>
      </c>
      <c r="E1016" s="18">
        <v>0</v>
      </c>
      <c r="F1016" s="18">
        <v>0</v>
      </c>
      <c r="G1016" s="18">
        <f t="shared" si="215"/>
        <v>-72.510000000000005</v>
      </c>
      <c r="H1016" s="18">
        <f t="shared" si="216"/>
        <v>0</v>
      </c>
      <c r="I1016" s="19">
        <f t="shared" si="217"/>
        <v>-100</v>
      </c>
      <c r="J1016" s="19">
        <f t="shared" si="218"/>
        <v>0</v>
      </c>
      <c r="K1016" s="19">
        <f t="shared" si="219"/>
        <v>0</v>
      </c>
    </row>
    <row r="1017" spans="1:11">
      <c r="A1017" s="22" t="s">
        <v>65</v>
      </c>
      <c r="B1017" s="17" t="s">
        <v>66</v>
      </c>
      <c r="C1017" s="18">
        <v>72.510000000000005</v>
      </c>
      <c r="D1017" s="18">
        <v>0</v>
      </c>
      <c r="E1017" s="18">
        <v>0</v>
      </c>
      <c r="F1017" s="18">
        <v>0</v>
      </c>
      <c r="G1017" s="18">
        <f t="shared" si="215"/>
        <v>-72.510000000000005</v>
      </c>
      <c r="H1017" s="18">
        <f t="shared" si="216"/>
        <v>0</v>
      </c>
      <c r="I1017" s="19">
        <f t="shared" si="217"/>
        <v>-100</v>
      </c>
      <c r="J1017" s="19">
        <f t="shared" si="218"/>
        <v>0</v>
      </c>
      <c r="K1017" s="19">
        <f t="shared" si="219"/>
        <v>0</v>
      </c>
    </row>
    <row r="1018" spans="1:11" ht="25.5">
      <c r="A1018" s="23" t="s">
        <v>103</v>
      </c>
      <c r="B1018" s="17" t="s">
        <v>104</v>
      </c>
      <c r="C1018" s="18">
        <v>-72.510000000000005</v>
      </c>
      <c r="D1018" s="18">
        <v>0</v>
      </c>
      <c r="E1018" s="18">
        <v>0</v>
      </c>
      <c r="F1018" s="18">
        <v>0</v>
      </c>
      <c r="G1018" s="18">
        <f t="shared" si="215"/>
        <v>72.510000000000005</v>
      </c>
      <c r="H1018" s="18">
        <f t="shared" si="216"/>
        <v>0</v>
      </c>
      <c r="I1018" s="19">
        <f t="shared" si="217"/>
        <v>-100</v>
      </c>
      <c r="J1018" s="19">
        <f t="shared" si="218"/>
        <v>0</v>
      </c>
      <c r="K1018" s="19">
        <f t="shared" si="219"/>
        <v>0</v>
      </c>
    </row>
    <row r="1019" spans="1:11" ht="25.5">
      <c r="A1019" s="39" t="s">
        <v>135</v>
      </c>
      <c r="B1019" s="28" t="s">
        <v>428</v>
      </c>
      <c r="C1019" s="29"/>
      <c r="D1019" s="29"/>
      <c r="E1019" s="29"/>
      <c r="F1019" s="29"/>
      <c r="G1019" s="29"/>
      <c r="H1019" s="29"/>
      <c r="I1019" s="30"/>
      <c r="J1019" s="30"/>
      <c r="K1019" s="30"/>
    </row>
    <row r="1020" spans="1:11">
      <c r="A1020" s="16" t="s">
        <v>24</v>
      </c>
      <c r="B1020" s="17" t="s">
        <v>25</v>
      </c>
      <c r="C1020" s="18">
        <v>0</v>
      </c>
      <c r="D1020" s="18">
        <v>4795</v>
      </c>
      <c r="E1020" s="18">
        <v>2740</v>
      </c>
      <c r="F1020" s="18">
        <v>4795</v>
      </c>
      <c r="G1020" s="18">
        <f t="shared" ref="G1020:G1029" si="220">F1020-C1020</f>
        <v>4795</v>
      </c>
      <c r="H1020" s="18">
        <f t="shared" ref="H1020:H1029" si="221">E1020-F1020</f>
        <v>-2055</v>
      </c>
      <c r="I1020" s="19">
        <f t="shared" ref="I1020:I1029" si="222">IF(ISERROR(F1020/C1020),0,F1020/C1020*100-100)</f>
        <v>0</v>
      </c>
      <c r="J1020" s="19">
        <f t="shared" ref="J1020:J1029" si="223">IF(ISERROR(F1020/E1020),0,F1020/E1020*100)</f>
        <v>175</v>
      </c>
      <c r="K1020" s="19">
        <f t="shared" ref="K1020:K1029" si="224">IF(ISERROR(F1020/D1020),0,F1020/D1020*100)</f>
        <v>100</v>
      </c>
    </row>
    <row r="1021" spans="1:11">
      <c r="A1021" s="22" t="s">
        <v>87</v>
      </c>
      <c r="B1021" s="17" t="s">
        <v>88</v>
      </c>
      <c r="C1021" s="18">
        <v>0</v>
      </c>
      <c r="D1021" s="18">
        <v>4795</v>
      </c>
      <c r="E1021" s="18">
        <v>2740</v>
      </c>
      <c r="F1021" s="18">
        <v>4795</v>
      </c>
      <c r="G1021" s="18">
        <f t="shared" si="220"/>
        <v>4795</v>
      </c>
      <c r="H1021" s="18">
        <f t="shared" si="221"/>
        <v>-2055</v>
      </c>
      <c r="I1021" s="19">
        <f t="shared" si="222"/>
        <v>0</v>
      </c>
      <c r="J1021" s="19">
        <f t="shared" si="223"/>
        <v>175</v>
      </c>
      <c r="K1021" s="19">
        <f t="shared" si="224"/>
        <v>100</v>
      </c>
    </row>
    <row r="1022" spans="1:11">
      <c r="A1022" s="16" t="s">
        <v>32</v>
      </c>
      <c r="B1022" s="17" t="s">
        <v>33</v>
      </c>
      <c r="C1022" s="18">
        <v>0</v>
      </c>
      <c r="D1022" s="18">
        <v>4795</v>
      </c>
      <c r="E1022" s="18">
        <v>2740</v>
      </c>
      <c r="F1022" s="18">
        <v>2055</v>
      </c>
      <c r="G1022" s="18">
        <f t="shared" si="220"/>
        <v>2055</v>
      </c>
      <c r="H1022" s="18">
        <f t="shared" si="221"/>
        <v>685</v>
      </c>
      <c r="I1022" s="19">
        <f t="shared" si="222"/>
        <v>0</v>
      </c>
      <c r="J1022" s="19">
        <f t="shared" si="223"/>
        <v>75</v>
      </c>
      <c r="K1022" s="19">
        <f t="shared" si="224"/>
        <v>42.857142857142854</v>
      </c>
    </row>
    <row r="1023" spans="1:11">
      <c r="A1023" s="22" t="s">
        <v>34</v>
      </c>
      <c r="B1023" s="17" t="s">
        <v>35</v>
      </c>
      <c r="C1023" s="18">
        <v>0</v>
      </c>
      <c r="D1023" s="18">
        <v>4795</v>
      </c>
      <c r="E1023" s="18">
        <v>2740</v>
      </c>
      <c r="F1023" s="18">
        <v>2055</v>
      </c>
      <c r="G1023" s="18">
        <f t="shared" si="220"/>
        <v>2055</v>
      </c>
      <c r="H1023" s="18">
        <f t="shared" si="221"/>
        <v>685</v>
      </c>
      <c r="I1023" s="19">
        <f t="shared" si="222"/>
        <v>0</v>
      </c>
      <c r="J1023" s="19">
        <f t="shared" si="223"/>
        <v>75</v>
      </c>
      <c r="K1023" s="19">
        <f t="shared" si="224"/>
        <v>42.857142857142854</v>
      </c>
    </row>
    <row r="1024" spans="1:11">
      <c r="A1024" s="23" t="s">
        <v>44</v>
      </c>
      <c r="B1024" s="17" t="s">
        <v>45</v>
      </c>
      <c r="C1024" s="18">
        <v>0</v>
      </c>
      <c r="D1024" s="18">
        <v>4795</v>
      </c>
      <c r="E1024" s="18">
        <v>2740</v>
      </c>
      <c r="F1024" s="18">
        <v>2055</v>
      </c>
      <c r="G1024" s="18">
        <f t="shared" si="220"/>
        <v>2055</v>
      </c>
      <c r="H1024" s="18">
        <f t="shared" si="221"/>
        <v>685</v>
      </c>
      <c r="I1024" s="19">
        <f t="shared" si="222"/>
        <v>0</v>
      </c>
      <c r="J1024" s="19">
        <f t="shared" si="223"/>
        <v>75</v>
      </c>
      <c r="K1024" s="19">
        <f t="shared" si="224"/>
        <v>42.857142857142854</v>
      </c>
    </row>
    <row r="1025" spans="1:11">
      <c r="A1025" s="24" t="s">
        <v>48</v>
      </c>
      <c r="B1025" s="17" t="s">
        <v>49</v>
      </c>
      <c r="C1025" s="18">
        <v>0</v>
      </c>
      <c r="D1025" s="18">
        <v>4795</v>
      </c>
      <c r="E1025" s="18">
        <v>2740</v>
      </c>
      <c r="F1025" s="18">
        <v>2055</v>
      </c>
      <c r="G1025" s="18">
        <f t="shared" si="220"/>
        <v>2055</v>
      </c>
      <c r="H1025" s="18">
        <f t="shared" si="221"/>
        <v>685</v>
      </c>
      <c r="I1025" s="19">
        <f t="shared" si="222"/>
        <v>0</v>
      </c>
      <c r="J1025" s="19">
        <f t="shared" si="223"/>
        <v>75</v>
      </c>
      <c r="K1025" s="19">
        <f t="shared" si="224"/>
        <v>42.857142857142854</v>
      </c>
    </row>
    <row r="1026" spans="1:11">
      <c r="A1026" s="16"/>
      <c r="B1026" s="17" t="s">
        <v>62</v>
      </c>
      <c r="C1026" s="18">
        <v>0</v>
      </c>
      <c r="D1026" s="18">
        <v>0</v>
      </c>
      <c r="E1026" s="18">
        <v>0</v>
      </c>
      <c r="F1026" s="18">
        <v>2740</v>
      </c>
      <c r="G1026" s="18">
        <f t="shared" si="220"/>
        <v>2740</v>
      </c>
      <c r="H1026" s="18">
        <f t="shared" si="221"/>
        <v>-2740</v>
      </c>
      <c r="I1026" s="19">
        <f t="shared" si="222"/>
        <v>0</v>
      </c>
      <c r="J1026" s="19">
        <f t="shared" si="223"/>
        <v>0</v>
      </c>
      <c r="K1026" s="19">
        <f t="shared" si="224"/>
        <v>0</v>
      </c>
    </row>
    <row r="1027" spans="1:11">
      <c r="A1027" s="16" t="s">
        <v>63</v>
      </c>
      <c r="B1027" s="17" t="s">
        <v>64</v>
      </c>
      <c r="C1027" s="18">
        <v>0</v>
      </c>
      <c r="D1027" s="18">
        <v>0</v>
      </c>
      <c r="E1027" s="18">
        <v>0</v>
      </c>
      <c r="F1027" s="18">
        <v>-2740</v>
      </c>
      <c r="G1027" s="18">
        <f t="shared" si="220"/>
        <v>-2740</v>
      </c>
      <c r="H1027" s="18">
        <f t="shared" si="221"/>
        <v>2740</v>
      </c>
      <c r="I1027" s="19">
        <f t="shared" si="222"/>
        <v>0</v>
      </c>
      <c r="J1027" s="19">
        <f t="shared" si="223"/>
        <v>0</v>
      </c>
      <c r="K1027" s="19">
        <f t="shared" si="224"/>
        <v>0</v>
      </c>
    </row>
    <row r="1028" spans="1:11">
      <c r="A1028" s="22" t="s">
        <v>65</v>
      </c>
      <c r="B1028" s="17" t="s">
        <v>66</v>
      </c>
      <c r="C1028" s="18">
        <v>0</v>
      </c>
      <c r="D1028" s="18">
        <v>0</v>
      </c>
      <c r="E1028" s="18">
        <v>0</v>
      </c>
      <c r="F1028" s="18">
        <v>-2740</v>
      </c>
      <c r="G1028" s="18">
        <f t="shared" si="220"/>
        <v>-2740</v>
      </c>
      <c r="H1028" s="18">
        <f t="shared" si="221"/>
        <v>2740</v>
      </c>
      <c r="I1028" s="19">
        <f t="shared" si="222"/>
        <v>0</v>
      </c>
      <c r="J1028" s="19">
        <f t="shared" si="223"/>
        <v>0</v>
      </c>
      <c r="K1028" s="19">
        <f t="shared" si="224"/>
        <v>0</v>
      </c>
    </row>
    <row r="1029" spans="1:11" ht="25.5">
      <c r="A1029" s="23" t="s">
        <v>103</v>
      </c>
      <c r="B1029" s="17" t="s">
        <v>104</v>
      </c>
      <c r="C1029" s="18">
        <v>-1427.9</v>
      </c>
      <c r="D1029" s="18">
        <v>0</v>
      </c>
      <c r="E1029" s="18">
        <v>0</v>
      </c>
      <c r="F1029" s="18">
        <v>0</v>
      </c>
      <c r="G1029" s="18">
        <f t="shared" si="220"/>
        <v>1427.9</v>
      </c>
      <c r="H1029" s="18">
        <f t="shared" si="221"/>
        <v>0</v>
      </c>
      <c r="I1029" s="19">
        <f t="shared" si="222"/>
        <v>-100</v>
      </c>
      <c r="J1029" s="19">
        <f t="shared" si="223"/>
        <v>0</v>
      </c>
      <c r="K1029" s="19">
        <f t="shared" si="224"/>
        <v>0</v>
      </c>
    </row>
    <row r="1030" spans="1:11" ht="25.5">
      <c r="A1030" s="39" t="s">
        <v>364</v>
      </c>
      <c r="B1030" s="28" t="s">
        <v>429</v>
      </c>
      <c r="C1030" s="29"/>
      <c r="D1030" s="29"/>
      <c r="E1030" s="29"/>
      <c r="F1030" s="29"/>
      <c r="G1030" s="29"/>
      <c r="H1030" s="29"/>
      <c r="I1030" s="30"/>
      <c r="J1030" s="30"/>
      <c r="K1030" s="30"/>
    </row>
    <row r="1031" spans="1:11">
      <c r="A1031" s="16" t="s">
        <v>24</v>
      </c>
      <c r="B1031" s="17" t="s">
        <v>25</v>
      </c>
      <c r="C1031" s="18">
        <v>2359.7800000000002</v>
      </c>
      <c r="D1031" s="18">
        <v>14310</v>
      </c>
      <c r="E1031" s="18">
        <v>20351</v>
      </c>
      <c r="F1031" s="18">
        <v>2530.37</v>
      </c>
      <c r="G1031" s="18">
        <f t="shared" ref="G1031:G1043" si="225">F1031-C1031</f>
        <v>170.58999999999969</v>
      </c>
      <c r="H1031" s="18">
        <f t="shared" ref="H1031:H1043" si="226">E1031-F1031</f>
        <v>17820.63</v>
      </c>
      <c r="I1031" s="19">
        <f t="shared" ref="I1031:I1043" si="227">IF(ISERROR(F1031/C1031),0,F1031/C1031*100-100)</f>
        <v>7.2290637262795627</v>
      </c>
      <c r="J1031" s="19">
        <f t="shared" ref="J1031:J1043" si="228">IF(ISERROR(F1031/E1031),0,F1031/E1031*100)</f>
        <v>12.433639624588471</v>
      </c>
      <c r="K1031" s="19">
        <f t="shared" ref="K1031:K1043" si="229">IF(ISERROR(F1031/D1031),0,F1031/D1031*100)</f>
        <v>17.682529699510834</v>
      </c>
    </row>
    <row r="1032" spans="1:11">
      <c r="A1032" s="22" t="s">
        <v>87</v>
      </c>
      <c r="B1032" s="17" t="s">
        <v>88</v>
      </c>
      <c r="C1032" s="18">
        <v>0</v>
      </c>
      <c r="D1032" s="18">
        <v>8322</v>
      </c>
      <c r="E1032" s="18">
        <v>0</v>
      </c>
      <c r="F1032" s="18">
        <v>1091.18</v>
      </c>
      <c r="G1032" s="18">
        <f t="shared" si="225"/>
        <v>1091.18</v>
      </c>
      <c r="H1032" s="18">
        <f t="shared" si="226"/>
        <v>-1091.18</v>
      </c>
      <c r="I1032" s="19">
        <f t="shared" si="227"/>
        <v>0</v>
      </c>
      <c r="J1032" s="19">
        <f t="shared" si="228"/>
        <v>0</v>
      </c>
      <c r="K1032" s="19">
        <f t="shared" si="229"/>
        <v>13.111992309540977</v>
      </c>
    </row>
    <row r="1033" spans="1:11">
      <c r="A1033" s="22" t="s">
        <v>28</v>
      </c>
      <c r="B1033" s="17" t="s">
        <v>29</v>
      </c>
      <c r="C1033" s="18">
        <v>2359.7800000000002</v>
      </c>
      <c r="D1033" s="18">
        <v>5988</v>
      </c>
      <c r="E1033" s="18">
        <v>20351</v>
      </c>
      <c r="F1033" s="18">
        <v>1439.19</v>
      </c>
      <c r="G1033" s="18">
        <f t="shared" si="225"/>
        <v>-920.59000000000015</v>
      </c>
      <c r="H1033" s="18">
        <f t="shared" si="226"/>
        <v>18911.810000000001</v>
      </c>
      <c r="I1033" s="19">
        <f t="shared" si="227"/>
        <v>-39.011687530193498</v>
      </c>
      <c r="J1033" s="19">
        <f t="shared" si="228"/>
        <v>7.0718392216598698</v>
      </c>
      <c r="K1033" s="19">
        <f t="shared" si="229"/>
        <v>24.034569138276556</v>
      </c>
    </row>
    <row r="1034" spans="1:11">
      <c r="A1034" s="23" t="s">
        <v>30</v>
      </c>
      <c r="B1034" s="17" t="s">
        <v>31</v>
      </c>
      <c r="C1034" s="18">
        <v>2359.7800000000002</v>
      </c>
      <c r="D1034" s="18">
        <v>5988</v>
      </c>
      <c r="E1034" s="18">
        <v>20351</v>
      </c>
      <c r="F1034" s="18">
        <v>1439.19</v>
      </c>
      <c r="G1034" s="18">
        <f t="shared" si="225"/>
        <v>-920.59000000000015</v>
      </c>
      <c r="H1034" s="18">
        <f t="shared" si="226"/>
        <v>18911.810000000001</v>
      </c>
      <c r="I1034" s="19">
        <f t="shared" si="227"/>
        <v>-39.011687530193498</v>
      </c>
      <c r="J1034" s="19">
        <f t="shared" si="228"/>
        <v>7.0718392216598698</v>
      </c>
      <c r="K1034" s="19">
        <f t="shared" si="229"/>
        <v>24.034569138276556</v>
      </c>
    </row>
    <row r="1035" spans="1:11">
      <c r="A1035" s="16" t="s">
        <v>32</v>
      </c>
      <c r="B1035" s="17" t="s">
        <v>33</v>
      </c>
      <c r="C1035" s="18">
        <v>13651.75</v>
      </c>
      <c r="D1035" s="18">
        <v>54106</v>
      </c>
      <c r="E1035" s="18">
        <v>24822</v>
      </c>
      <c r="F1035" s="18">
        <v>31643.17</v>
      </c>
      <c r="G1035" s="18">
        <f t="shared" si="225"/>
        <v>17991.419999999998</v>
      </c>
      <c r="H1035" s="18">
        <f t="shared" si="226"/>
        <v>-6821.1699999999983</v>
      </c>
      <c r="I1035" s="19">
        <f t="shared" si="227"/>
        <v>131.78837877927739</v>
      </c>
      <c r="J1035" s="19">
        <f t="shared" si="228"/>
        <v>127.48034002094914</v>
      </c>
      <c r="K1035" s="19">
        <f t="shared" si="229"/>
        <v>58.483661701105241</v>
      </c>
    </row>
    <row r="1036" spans="1:11">
      <c r="A1036" s="22" t="s">
        <v>34</v>
      </c>
      <c r="B1036" s="17" t="s">
        <v>35</v>
      </c>
      <c r="C1036" s="18">
        <v>13651.75</v>
      </c>
      <c r="D1036" s="18">
        <v>54106</v>
      </c>
      <c r="E1036" s="18">
        <v>24822</v>
      </c>
      <c r="F1036" s="18">
        <v>31643.17</v>
      </c>
      <c r="G1036" s="18">
        <f t="shared" si="225"/>
        <v>17991.419999999998</v>
      </c>
      <c r="H1036" s="18">
        <f t="shared" si="226"/>
        <v>-6821.1699999999983</v>
      </c>
      <c r="I1036" s="19">
        <f t="shared" si="227"/>
        <v>131.78837877927739</v>
      </c>
      <c r="J1036" s="19">
        <f t="shared" si="228"/>
        <v>127.48034002094914</v>
      </c>
      <c r="K1036" s="19">
        <f t="shared" si="229"/>
        <v>58.483661701105241</v>
      </c>
    </row>
    <row r="1037" spans="1:11">
      <c r="A1037" s="23" t="s">
        <v>36</v>
      </c>
      <c r="B1037" s="17" t="s">
        <v>37</v>
      </c>
      <c r="C1037" s="18">
        <v>13651.75</v>
      </c>
      <c r="D1037" s="18">
        <v>54106</v>
      </c>
      <c r="E1037" s="18">
        <v>24822</v>
      </c>
      <c r="F1037" s="18">
        <v>31643.17</v>
      </c>
      <c r="G1037" s="18">
        <f t="shared" si="225"/>
        <v>17991.419999999998</v>
      </c>
      <c r="H1037" s="18">
        <f t="shared" si="226"/>
        <v>-6821.1699999999983</v>
      </c>
      <c r="I1037" s="19">
        <f t="shared" si="227"/>
        <v>131.78837877927739</v>
      </c>
      <c r="J1037" s="19">
        <f t="shared" si="228"/>
        <v>127.48034002094914</v>
      </c>
      <c r="K1037" s="19">
        <f t="shared" si="229"/>
        <v>58.483661701105241</v>
      </c>
    </row>
    <row r="1038" spans="1:11">
      <c r="A1038" s="24" t="s">
        <v>38</v>
      </c>
      <c r="B1038" s="17" t="s">
        <v>39</v>
      </c>
      <c r="C1038" s="18">
        <v>6006.08</v>
      </c>
      <c r="D1038" s="18">
        <v>18197</v>
      </c>
      <c r="E1038" s="18">
        <v>3667</v>
      </c>
      <c r="F1038" s="18">
        <v>3163.17</v>
      </c>
      <c r="G1038" s="18">
        <f t="shared" si="225"/>
        <v>-2842.91</v>
      </c>
      <c r="H1038" s="18">
        <f t="shared" si="226"/>
        <v>503.82999999999993</v>
      </c>
      <c r="I1038" s="19">
        <f t="shared" si="227"/>
        <v>-47.333868346741973</v>
      </c>
      <c r="J1038" s="19">
        <f t="shared" si="228"/>
        <v>86.260430869920924</v>
      </c>
      <c r="K1038" s="19">
        <f t="shared" si="229"/>
        <v>17.382920261581582</v>
      </c>
    </row>
    <row r="1039" spans="1:11">
      <c r="A1039" s="24" t="s">
        <v>40</v>
      </c>
      <c r="B1039" s="17" t="s">
        <v>41</v>
      </c>
      <c r="C1039" s="18">
        <v>7645.67</v>
      </c>
      <c r="D1039" s="18">
        <v>35909</v>
      </c>
      <c r="E1039" s="18">
        <v>21155</v>
      </c>
      <c r="F1039" s="18">
        <v>28480</v>
      </c>
      <c r="G1039" s="18">
        <f t="shared" si="225"/>
        <v>20834.330000000002</v>
      </c>
      <c r="H1039" s="18">
        <f t="shared" si="226"/>
        <v>-7325</v>
      </c>
      <c r="I1039" s="19">
        <f t="shared" si="227"/>
        <v>272.49842067470871</v>
      </c>
      <c r="J1039" s="19">
        <f t="shared" si="228"/>
        <v>134.62538406995984</v>
      </c>
      <c r="K1039" s="19">
        <f t="shared" si="229"/>
        <v>79.311593193906816</v>
      </c>
    </row>
    <row r="1040" spans="1:11">
      <c r="A1040" s="16"/>
      <c r="B1040" s="17" t="s">
        <v>62</v>
      </c>
      <c r="C1040" s="18">
        <v>-11291.97</v>
      </c>
      <c r="D1040" s="18">
        <v>-39796</v>
      </c>
      <c r="E1040" s="18">
        <v>-4471</v>
      </c>
      <c r="F1040" s="18">
        <v>-29112.799999999999</v>
      </c>
      <c r="G1040" s="18">
        <f t="shared" si="225"/>
        <v>-17820.830000000002</v>
      </c>
      <c r="H1040" s="18">
        <f t="shared" si="226"/>
        <v>24641.8</v>
      </c>
      <c r="I1040" s="19">
        <f t="shared" si="227"/>
        <v>157.81860915323011</v>
      </c>
      <c r="J1040" s="19">
        <f t="shared" si="228"/>
        <v>651.14739431894429</v>
      </c>
      <c r="K1040" s="19">
        <f t="shared" si="229"/>
        <v>73.155090963915967</v>
      </c>
    </row>
    <row r="1041" spans="1:11">
      <c r="A1041" s="16" t="s">
        <v>63</v>
      </c>
      <c r="B1041" s="17" t="s">
        <v>64</v>
      </c>
      <c r="C1041" s="18">
        <v>11291.97</v>
      </c>
      <c r="D1041" s="18">
        <v>39796</v>
      </c>
      <c r="E1041" s="18">
        <v>4471</v>
      </c>
      <c r="F1041" s="18">
        <v>29112.799999999999</v>
      </c>
      <c r="G1041" s="18">
        <f t="shared" si="225"/>
        <v>17820.830000000002</v>
      </c>
      <c r="H1041" s="18">
        <f t="shared" si="226"/>
        <v>-24641.8</v>
      </c>
      <c r="I1041" s="19">
        <f t="shared" si="227"/>
        <v>157.81860915323011</v>
      </c>
      <c r="J1041" s="19">
        <f t="shared" si="228"/>
        <v>651.14739431894429</v>
      </c>
      <c r="K1041" s="19">
        <f t="shared" si="229"/>
        <v>73.155090963915967</v>
      </c>
    </row>
    <row r="1042" spans="1:11">
      <c r="A1042" s="22" t="s">
        <v>65</v>
      </c>
      <c r="B1042" s="17" t="s">
        <v>66</v>
      </c>
      <c r="C1042" s="18">
        <v>11291.97</v>
      </c>
      <c r="D1042" s="18">
        <v>39796</v>
      </c>
      <c r="E1042" s="18">
        <v>4471</v>
      </c>
      <c r="F1042" s="18">
        <v>29112.799999999999</v>
      </c>
      <c r="G1042" s="18">
        <f t="shared" si="225"/>
        <v>17820.830000000002</v>
      </c>
      <c r="H1042" s="18">
        <f t="shared" si="226"/>
        <v>-24641.8</v>
      </c>
      <c r="I1042" s="19">
        <f t="shared" si="227"/>
        <v>157.81860915323011</v>
      </c>
      <c r="J1042" s="19">
        <f t="shared" si="228"/>
        <v>651.14739431894429</v>
      </c>
      <c r="K1042" s="19">
        <f t="shared" si="229"/>
        <v>73.155090963915967</v>
      </c>
    </row>
    <row r="1043" spans="1:11" ht="25.5">
      <c r="A1043" s="23" t="s">
        <v>103</v>
      </c>
      <c r="B1043" s="17" t="s">
        <v>104</v>
      </c>
      <c r="C1043" s="18">
        <v>-46616</v>
      </c>
      <c r="D1043" s="18">
        <v>39796</v>
      </c>
      <c r="E1043" s="18">
        <v>4471</v>
      </c>
      <c r="F1043" s="18">
        <v>-39794.699999999997</v>
      </c>
      <c r="G1043" s="18">
        <f t="shared" si="225"/>
        <v>6821.3000000000029</v>
      </c>
      <c r="H1043" s="18">
        <f t="shared" si="226"/>
        <v>44265.7</v>
      </c>
      <c r="I1043" s="19">
        <f t="shared" si="227"/>
        <v>-14.632958640810017</v>
      </c>
      <c r="J1043" s="19">
        <f t="shared" si="228"/>
        <v>-890.06262581078045</v>
      </c>
      <c r="K1043" s="19">
        <f t="shared" si="229"/>
        <v>-99.996733340034169</v>
      </c>
    </row>
    <row r="1044" spans="1:11">
      <c r="A1044" s="39" t="s">
        <v>430</v>
      </c>
      <c r="B1044" s="28" t="s">
        <v>431</v>
      </c>
      <c r="C1044" s="29"/>
      <c r="D1044" s="29"/>
      <c r="E1044" s="29"/>
      <c r="F1044" s="29"/>
      <c r="G1044" s="29"/>
      <c r="H1044" s="29"/>
      <c r="I1044" s="30"/>
      <c r="J1044" s="30"/>
      <c r="K1044" s="30"/>
    </row>
    <row r="1045" spans="1:11">
      <c r="A1045" s="16" t="s">
        <v>24</v>
      </c>
      <c r="B1045" s="17" t="s">
        <v>25</v>
      </c>
      <c r="C1045" s="18">
        <v>12189.69</v>
      </c>
      <c r="D1045" s="18">
        <v>0</v>
      </c>
      <c r="E1045" s="18">
        <v>0</v>
      </c>
      <c r="F1045" s="18">
        <v>0</v>
      </c>
      <c r="G1045" s="18">
        <f t="shared" ref="G1045:G1050" si="230">F1045-C1045</f>
        <v>-12189.69</v>
      </c>
      <c r="H1045" s="18">
        <f t="shared" ref="H1045:H1050" si="231">E1045-F1045</f>
        <v>0</v>
      </c>
      <c r="I1045" s="19">
        <f t="shared" ref="I1045:I1050" si="232">IF(ISERROR(F1045/C1045),0,F1045/C1045*100-100)</f>
        <v>-100</v>
      </c>
      <c r="J1045" s="19">
        <f t="shared" ref="J1045:J1050" si="233">IF(ISERROR(F1045/E1045),0,F1045/E1045*100)</f>
        <v>0</v>
      </c>
      <c r="K1045" s="19">
        <f t="shared" ref="K1045:K1050" si="234">IF(ISERROR(F1045/D1045),0,F1045/D1045*100)</f>
        <v>0</v>
      </c>
    </row>
    <row r="1046" spans="1:11">
      <c r="A1046" s="22" t="s">
        <v>28</v>
      </c>
      <c r="B1046" s="17" t="s">
        <v>29</v>
      </c>
      <c r="C1046" s="18">
        <v>12189.69</v>
      </c>
      <c r="D1046" s="18">
        <v>0</v>
      </c>
      <c r="E1046" s="18">
        <v>0</v>
      </c>
      <c r="F1046" s="18">
        <v>0</v>
      </c>
      <c r="G1046" s="18">
        <f t="shared" si="230"/>
        <v>-12189.69</v>
      </c>
      <c r="H1046" s="18">
        <f t="shared" si="231"/>
        <v>0</v>
      </c>
      <c r="I1046" s="19">
        <f t="shared" si="232"/>
        <v>-100</v>
      </c>
      <c r="J1046" s="19">
        <f t="shared" si="233"/>
        <v>0</v>
      </c>
      <c r="K1046" s="19">
        <f t="shared" si="234"/>
        <v>0</v>
      </c>
    </row>
    <row r="1047" spans="1:11">
      <c r="A1047" s="23" t="s">
        <v>30</v>
      </c>
      <c r="B1047" s="17" t="s">
        <v>31</v>
      </c>
      <c r="C1047" s="18">
        <v>12189.69</v>
      </c>
      <c r="D1047" s="18">
        <v>0</v>
      </c>
      <c r="E1047" s="18">
        <v>0</v>
      </c>
      <c r="F1047" s="18">
        <v>0</v>
      </c>
      <c r="G1047" s="18">
        <f t="shared" si="230"/>
        <v>-12189.69</v>
      </c>
      <c r="H1047" s="18">
        <f t="shared" si="231"/>
        <v>0</v>
      </c>
      <c r="I1047" s="19">
        <f t="shared" si="232"/>
        <v>-100</v>
      </c>
      <c r="J1047" s="19">
        <f t="shared" si="233"/>
        <v>0</v>
      </c>
      <c r="K1047" s="19">
        <f t="shared" si="234"/>
        <v>0</v>
      </c>
    </row>
    <row r="1048" spans="1:11">
      <c r="A1048" s="16" t="s">
        <v>32</v>
      </c>
      <c r="B1048" s="17" t="s">
        <v>33</v>
      </c>
      <c r="C1048" s="18">
        <v>12189.69</v>
      </c>
      <c r="D1048" s="18">
        <v>0</v>
      </c>
      <c r="E1048" s="18">
        <v>0</v>
      </c>
      <c r="F1048" s="18">
        <v>0</v>
      </c>
      <c r="G1048" s="18">
        <f t="shared" si="230"/>
        <v>-12189.69</v>
      </c>
      <c r="H1048" s="18">
        <f t="shared" si="231"/>
        <v>0</v>
      </c>
      <c r="I1048" s="19">
        <f t="shared" si="232"/>
        <v>-100</v>
      </c>
      <c r="J1048" s="19">
        <f t="shared" si="233"/>
        <v>0</v>
      </c>
      <c r="K1048" s="19">
        <f t="shared" si="234"/>
        <v>0</v>
      </c>
    </row>
    <row r="1049" spans="1:11">
      <c r="A1049" s="22" t="s">
        <v>58</v>
      </c>
      <c r="B1049" s="17" t="s">
        <v>59</v>
      </c>
      <c r="C1049" s="18">
        <v>12189.69</v>
      </c>
      <c r="D1049" s="18">
        <v>0</v>
      </c>
      <c r="E1049" s="18">
        <v>0</v>
      </c>
      <c r="F1049" s="18">
        <v>0</v>
      </c>
      <c r="G1049" s="18">
        <f t="shared" si="230"/>
        <v>-12189.69</v>
      </c>
      <c r="H1049" s="18">
        <f t="shared" si="231"/>
        <v>0</v>
      </c>
      <c r="I1049" s="19">
        <f t="shared" si="232"/>
        <v>-100</v>
      </c>
      <c r="J1049" s="19">
        <f t="shared" si="233"/>
        <v>0</v>
      </c>
      <c r="K1049" s="19">
        <f t="shared" si="234"/>
        <v>0</v>
      </c>
    </row>
    <row r="1050" spans="1:11">
      <c r="A1050" s="23" t="s">
        <v>60</v>
      </c>
      <c r="B1050" s="17" t="s">
        <v>61</v>
      </c>
      <c r="C1050" s="18">
        <v>12189.69</v>
      </c>
      <c r="D1050" s="18">
        <v>0</v>
      </c>
      <c r="E1050" s="18">
        <v>0</v>
      </c>
      <c r="F1050" s="18">
        <v>0</v>
      </c>
      <c r="G1050" s="18">
        <f t="shared" si="230"/>
        <v>-12189.69</v>
      </c>
      <c r="H1050" s="18">
        <f t="shared" si="231"/>
        <v>0</v>
      </c>
      <c r="I1050" s="19">
        <f t="shared" si="232"/>
        <v>-100</v>
      </c>
      <c r="J1050" s="19">
        <f t="shared" si="233"/>
        <v>0</v>
      </c>
      <c r="K1050" s="19">
        <f t="shared" si="234"/>
        <v>0</v>
      </c>
    </row>
    <row r="1055" spans="1:11" ht="15.75">
      <c r="A1055" s="32"/>
      <c r="E1055" s="35"/>
      <c r="K1055" s="37"/>
    </row>
    <row r="1057" spans="1:1" ht="15.75">
      <c r="A1057"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71"/>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432</v>
      </c>
      <c r="B15" s="21" t="s">
        <v>433</v>
      </c>
      <c r="C15" s="18"/>
      <c r="D15" s="18"/>
      <c r="E15" s="18"/>
      <c r="F15" s="18"/>
      <c r="G15" s="18"/>
      <c r="H15" s="18"/>
      <c r="I15" s="19"/>
      <c r="J15" s="19"/>
      <c r="K15" s="19"/>
    </row>
    <row r="16" spans="1:11">
      <c r="A16" s="16" t="s">
        <v>24</v>
      </c>
      <c r="B16" s="17" t="s">
        <v>25</v>
      </c>
      <c r="C16" s="18">
        <v>415173616.42000002</v>
      </c>
      <c r="D16" s="18">
        <v>447221119</v>
      </c>
      <c r="E16" s="18">
        <v>366730064</v>
      </c>
      <c r="F16" s="18">
        <v>429536064.12</v>
      </c>
      <c r="G16" s="18">
        <f t="shared" ref="G16:G79" si="0">F16-C16</f>
        <v>14362447.699999988</v>
      </c>
      <c r="H16" s="18">
        <f t="shared" ref="H16:H79" si="1">E16-F16</f>
        <v>-62806000.120000005</v>
      </c>
      <c r="I16" s="19">
        <f t="shared" ref="I16:I79" si="2">IF(ISERROR(F16/C16),0,F16/C16*100-100)</f>
        <v>3.4593835282323369</v>
      </c>
      <c r="J16" s="19">
        <f t="shared" ref="J16:J79" si="3">IF(ISERROR(F16/E16),0,F16/E16*100)</f>
        <v>117.12594801608628</v>
      </c>
      <c r="K16" s="19">
        <f t="shared" ref="K16:K79" si="4">IF(ISERROR(F16/D16),0,F16/D16*100)</f>
        <v>96.045568035886959</v>
      </c>
    </row>
    <row r="17" spans="1:11" ht="25.5">
      <c r="A17" s="22" t="s">
        <v>26</v>
      </c>
      <c r="B17" s="17" t="s">
        <v>27</v>
      </c>
      <c r="C17" s="18">
        <v>4722750.96</v>
      </c>
      <c r="D17" s="18">
        <v>6523087</v>
      </c>
      <c r="E17" s="18">
        <v>6270442</v>
      </c>
      <c r="F17" s="18">
        <v>4366226.17</v>
      </c>
      <c r="G17" s="18">
        <f t="shared" si="0"/>
        <v>-356524.79000000004</v>
      </c>
      <c r="H17" s="18">
        <f t="shared" si="1"/>
        <v>1904215.83</v>
      </c>
      <c r="I17" s="19">
        <f t="shared" si="2"/>
        <v>-7.5490914727377429</v>
      </c>
      <c r="J17" s="19">
        <f t="shared" si="3"/>
        <v>69.631872362426762</v>
      </c>
      <c r="K17" s="19">
        <f t="shared" si="4"/>
        <v>66.934967600462798</v>
      </c>
    </row>
    <row r="18" spans="1:11">
      <c r="A18" s="22" t="s">
        <v>87</v>
      </c>
      <c r="B18" s="17" t="s">
        <v>88</v>
      </c>
      <c r="C18" s="18">
        <v>34353526.630000003</v>
      </c>
      <c r="D18" s="18">
        <v>37638165</v>
      </c>
      <c r="E18" s="18">
        <v>245443</v>
      </c>
      <c r="F18" s="18">
        <v>35198785.399999999</v>
      </c>
      <c r="G18" s="18">
        <f t="shared" si="0"/>
        <v>845258.76999999583</v>
      </c>
      <c r="H18" s="18">
        <f t="shared" si="1"/>
        <v>-34953342.399999999</v>
      </c>
      <c r="I18" s="19">
        <f t="shared" si="2"/>
        <v>2.4604716106842375</v>
      </c>
      <c r="J18" s="19">
        <f t="shared" si="3"/>
        <v>14340.920458110437</v>
      </c>
      <c r="K18" s="19">
        <f t="shared" si="4"/>
        <v>93.518866820420172</v>
      </c>
    </row>
    <row r="19" spans="1:11">
      <c r="A19" s="23" t="s">
        <v>245</v>
      </c>
      <c r="B19" s="17" t="s">
        <v>246</v>
      </c>
      <c r="C19" s="18">
        <v>279351.45</v>
      </c>
      <c r="D19" s="18">
        <v>0</v>
      </c>
      <c r="E19" s="18">
        <v>0</v>
      </c>
      <c r="F19" s="18">
        <v>0</v>
      </c>
      <c r="G19" s="18">
        <f t="shared" si="0"/>
        <v>-279351.45</v>
      </c>
      <c r="H19" s="18">
        <f t="shared" si="1"/>
        <v>0</v>
      </c>
      <c r="I19" s="19">
        <f t="shared" si="2"/>
        <v>-100</v>
      </c>
      <c r="J19" s="19">
        <f t="shared" si="3"/>
        <v>0</v>
      </c>
      <c r="K19" s="19">
        <f t="shared" si="4"/>
        <v>0</v>
      </c>
    </row>
    <row r="20" spans="1:11">
      <c r="A20" s="22" t="s">
        <v>89</v>
      </c>
      <c r="B20" s="17" t="s">
        <v>90</v>
      </c>
      <c r="C20" s="18">
        <v>4788082.96</v>
      </c>
      <c r="D20" s="18">
        <v>6732921</v>
      </c>
      <c r="E20" s="18">
        <v>665712</v>
      </c>
      <c r="F20" s="18">
        <v>4994275.47</v>
      </c>
      <c r="G20" s="18">
        <f t="shared" si="0"/>
        <v>206192.50999999978</v>
      </c>
      <c r="H20" s="18">
        <f t="shared" si="1"/>
        <v>-4328563.47</v>
      </c>
      <c r="I20" s="19">
        <f t="shared" si="2"/>
        <v>4.3063687852225456</v>
      </c>
      <c r="J20" s="19">
        <f t="shared" si="3"/>
        <v>750.21562928113053</v>
      </c>
      <c r="K20" s="19">
        <f t="shared" si="4"/>
        <v>74.176950390476875</v>
      </c>
    </row>
    <row r="21" spans="1:11">
      <c r="A21" s="23" t="s">
        <v>91</v>
      </c>
      <c r="B21" s="17" t="s">
        <v>92</v>
      </c>
      <c r="C21" s="18">
        <v>2254631.19</v>
      </c>
      <c r="D21" s="18">
        <v>2167819</v>
      </c>
      <c r="E21" s="18">
        <v>614569</v>
      </c>
      <c r="F21" s="18">
        <v>1493598.5</v>
      </c>
      <c r="G21" s="18">
        <f t="shared" si="0"/>
        <v>-761032.69</v>
      </c>
      <c r="H21" s="18">
        <f t="shared" si="1"/>
        <v>-879029.5</v>
      </c>
      <c r="I21" s="19">
        <f t="shared" si="2"/>
        <v>-33.754198619065505</v>
      </c>
      <c r="J21" s="19">
        <f t="shared" si="3"/>
        <v>243.03186460755421</v>
      </c>
      <c r="K21" s="19">
        <f t="shared" si="4"/>
        <v>68.898671890965062</v>
      </c>
    </row>
    <row r="22" spans="1:11">
      <c r="A22" s="24" t="s">
        <v>93</v>
      </c>
      <c r="B22" s="17" t="s">
        <v>94</v>
      </c>
      <c r="C22" s="18">
        <v>2253850.7799999998</v>
      </c>
      <c r="D22" s="18">
        <v>2167219</v>
      </c>
      <c r="E22" s="18">
        <v>614569</v>
      </c>
      <c r="F22" s="18">
        <v>1493353.04</v>
      </c>
      <c r="G22" s="18">
        <f t="shared" si="0"/>
        <v>-760497.73999999976</v>
      </c>
      <c r="H22" s="18">
        <f t="shared" si="1"/>
        <v>-878784.04</v>
      </c>
      <c r="I22" s="19">
        <f t="shared" si="2"/>
        <v>-33.742151288294238</v>
      </c>
      <c r="J22" s="19">
        <f t="shared" si="3"/>
        <v>242.99192442183059</v>
      </c>
      <c r="K22" s="19">
        <f t="shared" si="4"/>
        <v>68.906420624773034</v>
      </c>
    </row>
    <row r="23" spans="1:11" ht="25.5">
      <c r="A23" s="25" t="s">
        <v>95</v>
      </c>
      <c r="B23" s="17" t="s">
        <v>96</v>
      </c>
      <c r="C23" s="18">
        <v>2253850.7799999998</v>
      </c>
      <c r="D23" s="18">
        <v>2167219</v>
      </c>
      <c r="E23" s="18">
        <v>614569</v>
      </c>
      <c r="F23" s="18">
        <v>1493353.04</v>
      </c>
      <c r="G23" s="18">
        <f t="shared" si="0"/>
        <v>-760497.73999999976</v>
      </c>
      <c r="H23" s="18">
        <f t="shared" si="1"/>
        <v>-878784.04</v>
      </c>
      <c r="I23" s="19">
        <f t="shared" si="2"/>
        <v>-33.742151288294238</v>
      </c>
      <c r="J23" s="19">
        <f t="shared" si="3"/>
        <v>242.99192442183059</v>
      </c>
      <c r="K23" s="19">
        <f t="shared" si="4"/>
        <v>68.906420624773034</v>
      </c>
    </row>
    <row r="24" spans="1:11" ht="25.5">
      <c r="A24" s="26" t="s">
        <v>97</v>
      </c>
      <c r="B24" s="17" t="s">
        <v>98</v>
      </c>
      <c r="C24" s="18">
        <v>2208313.0699999998</v>
      </c>
      <c r="D24" s="18">
        <v>1995238</v>
      </c>
      <c r="E24" s="18">
        <v>579042</v>
      </c>
      <c r="F24" s="18">
        <v>1423425.78</v>
      </c>
      <c r="G24" s="18">
        <f t="shared" si="0"/>
        <v>-784887.2899999998</v>
      </c>
      <c r="H24" s="18">
        <f t="shared" si="1"/>
        <v>-844383.78</v>
      </c>
      <c r="I24" s="19">
        <f t="shared" si="2"/>
        <v>-35.542392093889106</v>
      </c>
      <c r="J24" s="19">
        <f t="shared" si="3"/>
        <v>245.82427181447977</v>
      </c>
      <c r="K24" s="19">
        <f t="shared" si="4"/>
        <v>71.341152283587235</v>
      </c>
    </row>
    <row r="25" spans="1:11" ht="25.5">
      <c r="A25" s="26" t="s">
        <v>99</v>
      </c>
      <c r="B25" s="17" t="s">
        <v>100</v>
      </c>
      <c r="C25" s="18">
        <v>45537.71</v>
      </c>
      <c r="D25" s="18">
        <v>171981</v>
      </c>
      <c r="E25" s="18">
        <v>35527</v>
      </c>
      <c r="F25" s="18">
        <v>69927.259999999995</v>
      </c>
      <c r="G25" s="18">
        <f t="shared" si="0"/>
        <v>24389.549999999996</v>
      </c>
      <c r="H25" s="18">
        <f t="shared" si="1"/>
        <v>-34400.259999999995</v>
      </c>
      <c r="I25" s="19">
        <f t="shared" si="2"/>
        <v>53.55901735067485</v>
      </c>
      <c r="J25" s="19">
        <f t="shared" si="3"/>
        <v>196.82849663636105</v>
      </c>
      <c r="K25" s="19">
        <f t="shared" si="4"/>
        <v>40.659875218774168</v>
      </c>
    </row>
    <row r="26" spans="1:11" ht="25.5">
      <c r="A26" s="24" t="s">
        <v>434</v>
      </c>
      <c r="B26" s="17" t="s">
        <v>435</v>
      </c>
      <c r="C26" s="18">
        <v>780.41</v>
      </c>
      <c r="D26" s="18">
        <v>600</v>
      </c>
      <c r="E26" s="18">
        <v>0</v>
      </c>
      <c r="F26" s="18">
        <v>245.46</v>
      </c>
      <c r="G26" s="18">
        <f t="shared" si="0"/>
        <v>-534.94999999999993</v>
      </c>
      <c r="H26" s="18">
        <f t="shared" si="1"/>
        <v>-245.46</v>
      </c>
      <c r="I26" s="19">
        <f t="shared" si="2"/>
        <v>-68.547302059174015</v>
      </c>
      <c r="J26" s="19">
        <f t="shared" si="3"/>
        <v>0</v>
      </c>
      <c r="K26" s="19">
        <f t="shared" si="4"/>
        <v>40.910000000000004</v>
      </c>
    </row>
    <row r="27" spans="1:11">
      <c r="A27" s="23" t="s">
        <v>372</v>
      </c>
      <c r="B27" s="17" t="s">
        <v>373</v>
      </c>
      <c r="C27" s="18">
        <v>479629.18</v>
      </c>
      <c r="D27" s="18">
        <v>898219</v>
      </c>
      <c r="E27" s="18">
        <v>45043</v>
      </c>
      <c r="F27" s="18">
        <v>466961.37</v>
      </c>
      <c r="G27" s="18">
        <f t="shared" si="0"/>
        <v>-12667.809999999998</v>
      </c>
      <c r="H27" s="18">
        <f t="shared" si="1"/>
        <v>-421918.37</v>
      </c>
      <c r="I27" s="19">
        <f t="shared" si="2"/>
        <v>-2.6411674952720716</v>
      </c>
      <c r="J27" s="19">
        <f t="shared" si="3"/>
        <v>1036.7013076393669</v>
      </c>
      <c r="K27" s="19">
        <f t="shared" si="4"/>
        <v>51.987474101527575</v>
      </c>
    </row>
    <row r="28" spans="1:11">
      <c r="A28" s="24" t="s">
        <v>374</v>
      </c>
      <c r="B28" s="17" t="s">
        <v>375</v>
      </c>
      <c r="C28" s="18">
        <v>479629.18</v>
      </c>
      <c r="D28" s="18">
        <v>898219</v>
      </c>
      <c r="E28" s="18">
        <v>45043</v>
      </c>
      <c r="F28" s="18">
        <v>466961.37</v>
      </c>
      <c r="G28" s="18">
        <f t="shared" si="0"/>
        <v>-12667.809999999998</v>
      </c>
      <c r="H28" s="18">
        <f t="shared" si="1"/>
        <v>-421918.37</v>
      </c>
      <c r="I28" s="19">
        <f t="shared" si="2"/>
        <v>-2.6411674952720716</v>
      </c>
      <c r="J28" s="19">
        <f t="shared" si="3"/>
        <v>1036.7013076393669</v>
      </c>
      <c r="K28" s="19">
        <f t="shared" si="4"/>
        <v>51.987474101527575</v>
      </c>
    </row>
    <row r="29" spans="1:11" ht="25.5">
      <c r="A29" s="25" t="s">
        <v>376</v>
      </c>
      <c r="B29" s="17" t="s">
        <v>377</v>
      </c>
      <c r="C29" s="18">
        <v>453826.31</v>
      </c>
      <c r="D29" s="18">
        <v>318570</v>
      </c>
      <c r="E29" s="18">
        <v>45043</v>
      </c>
      <c r="F29" s="18">
        <v>244260.12</v>
      </c>
      <c r="G29" s="18">
        <f t="shared" si="0"/>
        <v>-209566.19</v>
      </c>
      <c r="H29" s="18">
        <f t="shared" si="1"/>
        <v>-199217.12</v>
      </c>
      <c r="I29" s="19">
        <f t="shared" si="2"/>
        <v>-46.177620244185491</v>
      </c>
      <c r="J29" s="19">
        <f t="shared" si="3"/>
        <v>542.28208600670462</v>
      </c>
      <c r="K29" s="19">
        <f t="shared" si="4"/>
        <v>76.673924098314345</v>
      </c>
    </row>
    <row r="30" spans="1:11" ht="51">
      <c r="A30" s="25" t="s">
        <v>436</v>
      </c>
      <c r="B30" s="17" t="s">
        <v>437</v>
      </c>
      <c r="C30" s="18">
        <v>25802.87</v>
      </c>
      <c r="D30" s="18">
        <v>579649</v>
      </c>
      <c r="E30" s="18">
        <v>0</v>
      </c>
      <c r="F30" s="18">
        <v>222701.25</v>
      </c>
      <c r="G30" s="18">
        <f t="shared" si="0"/>
        <v>196898.38</v>
      </c>
      <c r="H30" s="18">
        <f t="shared" si="1"/>
        <v>-222701.25</v>
      </c>
      <c r="I30" s="19">
        <f t="shared" si="2"/>
        <v>763.08712945497939</v>
      </c>
      <c r="J30" s="19">
        <f t="shared" si="3"/>
        <v>0</v>
      </c>
      <c r="K30" s="19">
        <f t="shared" si="4"/>
        <v>38.420017976396061</v>
      </c>
    </row>
    <row r="31" spans="1:11" ht="25.5">
      <c r="A31" s="23" t="s">
        <v>147</v>
      </c>
      <c r="B31" s="17" t="s">
        <v>148</v>
      </c>
      <c r="C31" s="18">
        <v>2053822.59</v>
      </c>
      <c r="D31" s="18">
        <v>3666883</v>
      </c>
      <c r="E31" s="18">
        <v>6100</v>
      </c>
      <c r="F31" s="18">
        <v>3033715.6</v>
      </c>
      <c r="G31" s="18">
        <f t="shared" si="0"/>
        <v>979893.01</v>
      </c>
      <c r="H31" s="18">
        <f t="shared" si="1"/>
        <v>-3027615.6</v>
      </c>
      <c r="I31" s="19">
        <f t="shared" si="2"/>
        <v>47.710693940706932</v>
      </c>
      <c r="J31" s="19">
        <f t="shared" si="3"/>
        <v>49733.042622950816</v>
      </c>
      <c r="K31" s="19">
        <f t="shared" si="4"/>
        <v>82.732816945618396</v>
      </c>
    </row>
    <row r="32" spans="1:11" ht="38.25">
      <c r="A32" s="24" t="s">
        <v>149</v>
      </c>
      <c r="B32" s="17" t="s">
        <v>150</v>
      </c>
      <c r="C32" s="18">
        <v>2053822.59</v>
      </c>
      <c r="D32" s="18">
        <v>3666883</v>
      </c>
      <c r="E32" s="18">
        <v>6100</v>
      </c>
      <c r="F32" s="18">
        <v>3033715.6</v>
      </c>
      <c r="G32" s="18">
        <f t="shared" si="0"/>
        <v>979893.01</v>
      </c>
      <c r="H32" s="18">
        <f t="shared" si="1"/>
        <v>-3027615.6</v>
      </c>
      <c r="I32" s="19">
        <f t="shared" si="2"/>
        <v>47.710693940706932</v>
      </c>
      <c r="J32" s="19">
        <f t="shared" si="3"/>
        <v>49733.042622950816</v>
      </c>
      <c r="K32" s="19">
        <f t="shared" si="4"/>
        <v>82.732816945618396</v>
      </c>
    </row>
    <row r="33" spans="1:11" ht="51">
      <c r="A33" s="25" t="s">
        <v>438</v>
      </c>
      <c r="B33" s="17" t="s">
        <v>439</v>
      </c>
      <c r="C33" s="18">
        <v>17000</v>
      </c>
      <c r="D33" s="18">
        <v>12000</v>
      </c>
      <c r="E33" s="18">
        <v>6100</v>
      </c>
      <c r="F33" s="18">
        <v>12000</v>
      </c>
      <c r="G33" s="18">
        <f t="shared" si="0"/>
        <v>-5000</v>
      </c>
      <c r="H33" s="18">
        <f t="shared" si="1"/>
        <v>-5900</v>
      </c>
      <c r="I33" s="19">
        <f t="shared" si="2"/>
        <v>-29.411764705882348</v>
      </c>
      <c r="J33" s="19">
        <f t="shared" si="3"/>
        <v>196.72131147540983</v>
      </c>
      <c r="K33" s="19">
        <f t="shared" si="4"/>
        <v>100</v>
      </c>
    </row>
    <row r="34" spans="1:11" ht="51">
      <c r="A34" s="25" t="s">
        <v>151</v>
      </c>
      <c r="B34" s="17" t="s">
        <v>152</v>
      </c>
      <c r="C34" s="18">
        <v>0</v>
      </c>
      <c r="D34" s="18">
        <v>1000</v>
      </c>
      <c r="E34" s="18">
        <v>0</v>
      </c>
      <c r="F34" s="18">
        <v>1000</v>
      </c>
      <c r="G34" s="18">
        <f t="shared" si="0"/>
        <v>1000</v>
      </c>
      <c r="H34" s="18">
        <f t="shared" si="1"/>
        <v>-1000</v>
      </c>
      <c r="I34" s="19">
        <f t="shared" si="2"/>
        <v>0</v>
      </c>
      <c r="J34" s="19">
        <f t="shared" si="3"/>
        <v>0</v>
      </c>
      <c r="K34" s="19">
        <f t="shared" si="4"/>
        <v>100</v>
      </c>
    </row>
    <row r="35" spans="1:11" ht="89.25">
      <c r="A35" s="25" t="s">
        <v>440</v>
      </c>
      <c r="B35" s="17" t="s">
        <v>441</v>
      </c>
      <c r="C35" s="18">
        <v>2011289.36</v>
      </c>
      <c r="D35" s="18">
        <v>3653883</v>
      </c>
      <c r="E35" s="18">
        <v>0</v>
      </c>
      <c r="F35" s="18">
        <v>3020715.6</v>
      </c>
      <c r="G35" s="18">
        <f t="shared" si="0"/>
        <v>1009426.24</v>
      </c>
      <c r="H35" s="18">
        <f t="shared" si="1"/>
        <v>-3020715.6</v>
      </c>
      <c r="I35" s="19">
        <f t="shared" si="2"/>
        <v>50.188016705860747</v>
      </c>
      <c r="J35" s="19">
        <f t="shared" si="3"/>
        <v>0</v>
      </c>
      <c r="K35" s="19">
        <f t="shared" si="4"/>
        <v>82.671382745424523</v>
      </c>
    </row>
    <row r="36" spans="1:11" ht="89.25">
      <c r="A36" s="25" t="s">
        <v>442</v>
      </c>
      <c r="B36" s="17" t="s">
        <v>443</v>
      </c>
      <c r="C36" s="18">
        <v>25533.23</v>
      </c>
      <c r="D36" s="18">
        <v>0</v>
      </c>
      <c r="E36" s="18">
        <v>0</v>
      </c>
      <c r="F36" s="18">
        <v>0</v>
      </c>
      <c r="G36" s="18">
        <f t="shared" si="0"/>
        <v>-25533.23</v>
      </c>
      <c r="H36" s="18">
        <f t="shared" si="1"/>
        <v>0</v>
      </c>
      <c r="I36" s="19">
        <f t="shared" si="2"/>
        <v>-100</v>
      </c>
      <c r="J36" s="19">
        <f t="shared" si="3"/>
        <v>0</v>
      </c>
      <c r="K36" s="19">
        <f t="shared" si="4"/>
        <v>0</v>
      </c>
    </row>
    <row r="37" spans="1:11">
      <c r="A37" s="22" t="s">
        <v>28</v>
      </c>
      <c r="B37" s="17" t="s">
        <v>29</v>
      </c>
      <c r="C37" s="18">
        <v>371309255.87</v>
      </c>
      <c r="D37" s="18">
        <v>396326946</v>
      </c>
      <c r="E37" s="18">
        <v>359548467</v>
      </c>
      <c r="F37" s="18">
        <v>384976777.07999998</v>
      </c>
      <c r="G37" s="18">
        <f t="shared" si="0"/>
        <v>13667521.209999979</v>
      </c>
      <c r="H37" s="18">
        <f t="shared" si="1"/>
        <v>-25428310.079999983</v>
      </c>
      <c r="I37" s="19">
        <f t="shared" si="2"/>
        <v>3.6808996796958695</v>
      </c>
      <c r="J37" s="19">
        <f t="shared" si="3"/>
        <v>107.07228994526625</v>
      </c>
      <c r="K37" s="19">
        <f t="shared" si="4"/>
        <v>97.136160174181043</v>
      </c>
    </row>
    <row r="38" spans="1:11">
      <c r="A38" s="23" t="s">
        <v>30</v>
      </c>
      <c r="B38" s="17" t="s">
        <v>31</v>
      </c>
      <c r="C38" s="18">
        <v>371309255.87</v>
      </c>
      <c r="D38" s="18">
        <v>396326946</v>
      </c>
      <c r="E38" s="18">
        <v>359548467</v>
      </c>
      <c r="F38" s="18">
        <v>384976777.07999998</v>
      </c>
      <c r="G38" s="18">
        <f t="shared" si="0"/>
        <v>13667521.209999979</v>
      </c>
      <c r="H38" s="18">
        <f t="shared" si="1"/>
        <v>-25428310.079999983</v>
      </c>
      <c r="I38" s="19">
        <f t="shared" si="2"/>
        <v>3.6808996796958695</v>
      </c>
      <c r="J38" s="19">
        <f t="shared" si="3"/>
        <v>107.07228994526625</v>
      </c>
      <c r="K38" s="19">
        <f t="shared" si="4"/>
        <v>97.136160174181043</v>
      </c>
    </row>
    <row r="39" spans="1:11">
      <c r="A39" s="16" t="s">
        <v>32</v>
      </c>
      <c r="B39" s="17" t="s">
        <v>33</v>
      </c>
      <c r="C39" s="18">
        <v>408739310.80000001</v>
      </c>
      <c r="D39" s="18">
        <v>460692609</v>
      </c>
      <c r="E39" s="18">
        <v>373606852</v>
      </c>
      <c r="F39" s="18">
        <v>412329738.51999998</v>
      </c>
      <c r="G39" s="18">
        <f t="shared" si="0"/>
        <v>3590427.719999969</v>
      </c>
      <c r="H39" s="18">
        <f t="shared" si="1"/>
        <v>-38722886.519999981</v>
      </c>
      <c r="I39" s="19">
        <f t="shared" si="2"/>
        <v>0.87841507413921249</v>
      </c>
      <c r="J39" s="19">
        <f t="shared" si="3"/>
        <v>110.36460822726025</v>
      </c>
      <c r="K39" s="19">
        <f t="shared" si="4"/>
        <v>89.502138837221935</v>
      </c>
    </row>
    <row r="40" spans="1:11">
      <c r="A40" s="22" t="s">
        <v>34</v>
      </c>
      <c r="B40" s="17" t="s">
        <v>35</v>
      </c>
      <c r="C40" s="18">
        <v>378488821.52999997</v>
      </c>
      <c r="D40" s="18">
        <v>437052366</v>
      </c>
      <c r="E40" s="18">
        <v>355149557</v>
      </c>
      <c r="F40" s="18">
        <v>390921138.50999999</v>
      </c>
      <c r="G40" s="18">
        <f t="shared" si="0"/>
        <v>12432316.980000019</v>
      </c>
      <c r="H40" s="18">
        <f t="shared" si="1"/>
        <v>-35771581.50999999</v>
      </c>
      <c r="I40" s="19">
        <f t="shared" si="2"/>
        <v>3.2847250097753857</v>
      </c>
      <c r="J40" s="19">
        <f t="shared" si="3"/>
        <v>110.0722585189653</v>
      </c>
      <c r="K40" s="19">
        <f t="shared" si="4"/>
        <v>89.444919858871103</v>
      </c>
    </row>
    <row r="41" spans="1:11">
      <c r="A41" s="23" t="s">
        <v>36</v>
      </c>
      <c r="B41" s="17" t="s">
        <v>37</v>
      </c>
      <c r="C41" s="18">
        <v>104746605.3</v>
      </c>
      <c r="D41" s="18">
        <v>129666639</v>
      </c>
      <c r="E41" s="18">
        <v>113650308</v>
      </c>
      <c r="F41" s="18">
        <v>111154235.83</v>
      </c>
      <c r="G41" s="18">
        <f t="shared" si="0"/>
        <v>6407630.5300000012</v>
      </c>
      <c r="H41" s="18">
        <f t="shared" si="1"/>
        <v>2496072.1700000018</v>
      </c>
      <c r="I41" s="19">
        <f t="shared" si="2"/>
        <v>6.1172679645781471</v>
      </c>
      <c r="J41" s="19">
        <f t="shared" si="3"/>
        <v>97.80372599606153</v>
      </c>
      <c r="K41" s="19">
        <f t="shared" si="4"/>
        <v>85.72307934194238</v>
      </c>
    </row>
    <row r="42" spans="1:11">
      <c r="A42" s="24" t="s">
        <v>38</v>
      </c>
      <c r="B42" s="17" t="s">
        <v>39</v>
      </c>
      <c r="C42" s="18">
        <v>72925310.489999995</v>
      </c>
      <c r="D42" s="18">
        <v>85155629</v>
      </c>
      <c r="E42" s="18">
        <v>75535717</v>
      </c>
      <c r="F42" s="18">
        <v>78599436.810000002</v>
      </c>
      <c r="G42" s="18">
        <f t="shared" si="0"/>
        <v>5674126.3200000077</v>
      </c>
      <c r="H42" s="18">
        <f t="shared" si="1"/>
        <v>-3063719.8100000024</v>
      </c>
      <c r="I42" s="19">
        <f t="shared" si="2"/>
        <v>7.7807365945710814</v>
      </c>
      <c r="J42" s="19">
        <f t="shared" si="3"/>
        <v>104.05598825519853</v>
      </c>
      <c r="K42" s="19">
        <f t="shared" si="4"/>
        <v>92.300929172867711</v>
      </c>
    </row>
    <row r="43" spans="1:11">
      <c r="A43" s="24" t="s">
        <v>40</v>
      </c>
      <c r="B43" s="17" t="s">
        <v>41</v>
      </c>
      <c r="C43" s="18">
        <v>31821294.809999999</v>
      </c>
      <c r="D43" s="18">
        <v>44511010</v>
      </c>
      <c r="E43" s="18">
        <v>38114591</v>
      </c>
      <c r="F43" s="18">
        <v>32554799.02</v>
      </c>
      <c r="G43" s="18">
        <f t="shared" si="0"/>
        <v>733504.21000000089</v>
      </c>
      <c r="H43" s="18">
        <f t="shared" si="1"/>
        <v>5559791.9800000004</v>
      </c>
      <c r="I43" s="19">
        <f t="shared" si="2"/>
        <v>2.3050734245090894</v>
      </c>
      <c r="J43" s="19">
        <f t="shared" si="3"/>
        <v>85.412956471184486</v>
      </c>
      <c r="K43" s="19">
        <f t="shared" si="4"/>
        <v>73.138756051592622</v>
      </c>
    </row>
    <row r="44" spans="1:11">
      <c r="A44" s="25" t="s">
        <v>42</v>
      </c>
      <c r="B44" s="17" t="s">
        <v>43</v>
      </c>
      <c r="C44" s="18">
        <v>963406.4</v>
      </c>
      <c r="D44" s="18">
        <v>0</v>
      </c>
      <c r="E44" s="18">
        <v>0</v>
      </c>
      <c r="F44" s="18">
        <v>1142135.8</v>
      </c>
      <c r="G44" s="18">
        <f t="shared" si="0"/>
        <v>178729.40000000002</v>
      </c>
      <c r="H44" s="18">
        <f t="shared" si="1"/>
        <v>-1142135.8</v>
      </c>
      <c r="I44" s="19">
        <f t="shared" si="2"/>
        <v>18.551817799840236</v>
      </c>
      <c r="J44" s="19">
        <f t="shared" si="3"/>
        <v>0</v>
      </c>
      <c r="K44" s="19">
        <f t="shared" si="4"/>
        <v>0</v>
      </c>
    </row>
    <row r="45" spans="1:11">
      <c r="A45" s="23" t="s">
        <v>101</v>
      </c>
      <c r="B45" s="17" t="s">
        <v>102</v>
      </c>
      <c r="C45" s="18">
        <v>413309.24</v>
      </c>
      <c r="D45" s="18">
        <v>536153</v>
      </c>
      <c r="E45" s="18">
        <v>617033</v>
      </c>
      <c r="F45" s="18">
        <v>510799.14</v>
      </c>
      <c r="G45" s="18">
        <f t="shared" si="0"/>
        <v>97489.900000000023</v>
      </c>
      <c r="H45" s="18">
        <f t="shared" si="1"/>
        <v>106233.85999999999</v>
      </c>
      <c r="I45" s="19">
        <f t="shared" si="2"/>
        <v>23.587641060238582</v>
      </c>
      <c r="J45" s="19">
        <f t="shared" si="3"/>
        <v>82.783115327705332</v>
      </c>
      <c r="K45" s="19">
        <f t="shared" si="4"/>
        <v>95.271152077858375</v>
      </c>
    </row>
    <row r="46" spans="1:11">
      <c r="A46" s="23" t="s">
        <v>44</v>
      </c>
      <c r="B46" s="17" t="s">
        <v>45</v>
      </c>
      <c r="C46" s="18">
        <v>72230197.980000004</v>
      </c>
      <c r="D46" s="18">
        <v>88790748</v>
      </c>
      <c r="E46" s="18">
        <v>52674168</v>
      </c>
      <c r="F46" s="18">
        <v>78833730.519999996</v>
      </c>
      <c r="G46" s="18">
        <f t="shared" si="0"/>
        <v>6603532.5399999917</v>
      </c>
      <c r="H46" s="18">
        <f t="shared" si="1"/>
        <v>-26159562.519999996</v>
      </c>
      <c r="I46" s="19">
        <f t="shared" si="2"/>
        <v>9.1423431261097505</v>
      </c>
      <c r="J46" s="19">
        <f t="shared" si="3"/>
        <v>149.66298190035008</v>
      </c>
      <c r="K46" s="19">
        <f t="shared" si="4"/>
        <v>88.785974097211124</v>
      </c>
    </row>
    <row r="47" spans="1:11">
      <c r="A47" s="24" t="s">
        <v>46</v>
      </c>
      <c r="B47" s="17" t="s">
        <v>47</v>
      </c>
      <c r="C47" s="18">
        <v>61966135.859999999</v>
      </c>
      <c r="D47" s="18">
        <v>77271311</v>
      </c>
      <c r="E47" s="18">
        <v>42526717</v>
      </c>
      <c r="F47" s="18">
        <v>68654934.189999998</v>
      </c>
      <c r="G47" s="18">
        <f t="shared" si="0"/>
        <v>6688798.3299999982</v>
      </c>
      <c r="H47" s="18">
        <f t="shared" si="1"/>
        <v>-26128217.189999998</v>
      </c>
      <c r="I47" s="19">
        <f t="shared" si="2"/>
        <v>10.794280193801328</v>
      </c>
      <c r="J47" s="19">
        <f t="shared" si="3"/>
        <v>161.43953503394113</v>
      </c>
      <c r="K47" s="19">
        <f t="shared" si="4"/>
        <v>88.849190341807443</v>
      </c>
    </row>
    <row r="48" spans="1:11">
      <c r="A48" s="24" t="s">
        <v>48</v>
      </c>
      <c r="B48" s="17" t="s">
        <v>49</v>
      </c>
      <c r="C48" s="18">
        <v>10264062.119999999</v>
      </c>
      <c r="D48" s="18">
        <v>11519437</v>
      </c>
      <c r="E48" s="18">
        <v>10147451</v>
      </c>
      <c r="F48" s="18">
        <v>10178796.33</v>
      </c>
      <c r="G48" s="18">
        <f t="shared" si="0"/>
        <v>-85265.789999999106</v>
      </c>
      <c r="H48" s="18">
        <f t="shared" si="1"/>
        <v>-31345.330000000075</v>
      </c>
      <c r="I48" s="19">
        <f t="shared" si="2"/>
        <v>-0.83072168701954752</v>
      </c>
      <c r="J48" s="19">
        <f t="shared" si="3"/>
        <v>100.30889855984522</v>
      </c>
      <c r="K48" s="19">
        <f t="shared" si="4"/>
        <v>88.361925413542338</v>
      </c>
    </row>
    <row r="49" spans="1:11" ht="25.5">
      <c r="A49" s="23" t="s">
        <v>73</v>
      </c>
      <c r="B49" s="17" t="s">
        <v>74</v>
      </c>
      <c r="C49" s="18">
        <v>7729104.8899999997</v>
      </c>
      <c r="D49" s="18">
        <v>7892850</v>
      </c>
      <c r="E49" s="18">
        <v>4288863</v>
      </c>
      <c r="F49" s="18">
        <v>5244767.87</v>
      </c>
      <c r="G49" s="18">
        <f t="shared" si="0"/>
        <v>-2484337.0199999996</v>
      </c>
      <c r="H49" s="18">
        <f t="shared" si="1"/>
        <v>-955904.87000000011</v>
      </c>
      <c r="I49" s="19">
        <f t="shared" si="2"/>
        <v>-32.142622662738887</v>
      </c>
      <c r="J49" s="19">
        <f t="shared" si="3"/>
        <v>122.28807192022688</v>
      </c>
      <c r="K49" s="19">
        <f t="shared" si="4"/>
        <v>66.449607809599826</v>
      </c>
    </row>
    <row r="50" spans="1:11">
      <c r="A50" s="24" t="s">
        <v>229</v>
      </c>
      <c r="B50" s="17" t="s">
        <v>230</v>
      </c>
      <c r="C50" s="18">
        <v>300268.78000000003</v>
      </c>
      <c r="D50" s="18">
        <v>1668</v>
      </c>
      <c r="E50" s="18">
        <v>0</v>
      </c>
      <c r="F50" s="18">
        <v>824.95</v>
      </c>
      <c r="G50" s="18">
        <f t="shared" si="0"/>
        <v>-299443.83</v>
      </c>
      <c r="H50" s="18">
        <f t="shared" si="1"/>
        <v>-824.95</v>
      </c>
      <c r="I50" s="19">
        <f t="shared" si="2"/>
        <v>-99.725262812870525</v>
      </c>
      <c r="J50" s="19">
        <f t="shared" si="3"/>
        <v>0</v>
      </c>
      <c r="K50" s="19">
        <f t="shared" si="4"/>
        <v>49.457434052757797</v>
      </c>
    </row>
    <row r="51" spans="1:11">
      <c r="A51" s="24" t="s">
        <v>75</v>
      </c>
      <c r="B51" s="17" t="s">
        <v>76</v>
      </c>
      <c r="C51" s="18">
        <v>7428836.1100000003</v>
      </c>
      <c r="D51" s="18">
        <v>7891182</v>
      </c>
      <c r="E51" s="18">
        <v>4288863</v>
      </c>
      <c r="F51" s="18">
        <v>5243942.92</v>
      </c>
      <c r="G51" s="18">
        <f t="shared" si="0"/>
        <v>-2184893.1900000004</v>
      </c>
      <c r="H51" s="18">
        <f t="shared" si="1"/>
        <v>-955079.91999999993</v>
      </c>
      <c r="I51" s="19">
        <f t="shared" si="2"/>
        <v>-29.410975792815009</v>
      </c>
      <c r="J51" s="19">
        <f t="shared" si="3"/>
        <v>122.2688372186288</v>
      </c>
      <c r="K51" s="19">
        <f t="shared" si="4"/>
        <v>66.453199533352546</v>
      </c>
    </row>
    <row r="52" spans="1:11" ht="25.5">
      <c r="A52" s="23" t="s">
        <v>50</v>
      </c>
      <c r="B52" s="17" t="s">
        <v>51</v>
      </c>
      <c r="C52" s="18">
        <v>193369604.12</v>
      </c>
      <c r="D52" s="18">
        <v>210165976</v>
      </c>
      <c r="E52" s="18">
        <v>183919185</v>
      </c>
      <c r="F52" s="18">
        <v>195177605.15000001</v>
      </c>
      <c r="G52" s="18">
        <f t="shared" si="0"/>
        <v>1808001.0300000012</v>
      </c>
      <c r="H52" s="18">
        <f t="shared" si="1"/>
        <v>-11258420.150000006</v>
      </c>
      <c r="I52" s="19">
        <f t="shared" si="2"/>
        <v>0.9349975339857366</v>
      </c>
      <c r="J52" s="19">
        <f t="shared" si="3"/>
        <v>106.12139519322032</v>
      </c>
      <c r="K52" s="19">
        <f t="shared" si="4"/>
        <v>92.868317158054168</v>
      </c>
    </row>
    <row r="53" spans="1:11">
      <c r="A53" s="24" t="s">
        <v>52</v>
      </c>
      <c r="B53" s="17" t="s">
        <v>53</v>
      </c>
      <c r="C53" s="18">
        <v>798466.76</v>
      </c>
      <c r="D53" s="18">
        <v>1483454</v>
      </c>
      <c r="E53" s="18">
        <v>348117</v>
      </c>
      <c r="F53" s="18">
        <v>1352726.48</v>
      </c>
      <c r="G53" s="18">
        <f t="shared" si="0"/>
        <v>554259.72</v>
      </c>
      <c r="H53" s="18">
        <f t="shared" si="1"/>
        <v>-1004609.48</v>
      </c>
      <c r="I53" s="19">
        <f t="shared" si="2"/>
        <v>69.415503282816672</v>
      </c>
      <c r="J53" s="19">
        <f t="shared" si="3"/>
        <v>388.58386117311136</v>
      </c>
      <c r="K53" s="19">
        <f t="shared" si="4"/>
        <v>91.187625635847141</v>
      </c>
    </row>
    <row r="54" spans="1:11" ht="25.5">
      <c r="A54" s="25" t="s">
        <v>54</v>
      </c>
      <c r="B54" s="17" t="s">
        <v>55</v>
      </c>
      <c r="C54" s="18">
        <v>798466.76</v>
      </c>
      <c r="D54" s="18">
        <v>1483454</v>
      </c>
      <c r="E54" s="18">
        <v>348117</v>
      </c>
      <c r="F54" s="18">
        <v>1352726.48</v>
      </c>
      <c r="G54" s="18">
        <f t="shared" si="0"/>
        <v>554259.72</v>
      </c>
      <c r="H54" s="18">
        <f t="shared" si="1"/>
        <v>-1004609.48</v>
      </c>
      <c r="I54" s="19">
        <f t="shared" si="2"/>
        <v>69.415503282816672</v>
      </c>
      <c r="J54" s="19">
        <f t="shared" si="3"/>
        <v>388.58386117311136</v>
      </c>
      <c r="K54" s="19">
        <f t="shared" si="4"/>
        <v>91.187625635847141</v>
      </c>
    </row>
    <row r="55" spans="1:11" ht="25.5">
      <c r="A55" s="26" t="s">
        <v>56</v>
      </c>
      <c r="B55" s="17" t="s">
        <v>57</v>
      </c>
      <c r="C55" s="18">
        <v>417579.84</v>
      </c>
      <c r="D55" s="18">
        <v>1006930</v>
      </c>
      <c r="E55" s="18">
        <v>348117</v>
      </c>
      <c r="F55" s="18">
        <v>952130.73</v>
      </c>
      <c r="G55" s="18">
        <f t="shared" si="0"/>
        <v>534550.8899999999</v>
      </c>
      <c r="H55" s="18">
        <f t="shared" si="1"/>
        <v>-604013.73</v>
      </c>
      <c r="I55" s="19">
        <f t="shared" si="2"/>
        <v>128.01166119513812</v>
      </c>
      <c r="J55" s="19">
        <f t="shared" si="3"/>
        <v>273.50882892820516</v>
      </c>
      <c r="K55" s="19">
        <f t="shared" si="4"/>
        <v>94.557787532400468</v>
      </c>
    </row>
    <row r="56" spans="1:11" ht="25.5">
      <c r="A56" s="26" t="s">
        <v>231</v>
      </c>
      <c r="B56" s="17" t="s">
        <v>232</v>
      </c>
      <c r="C56" s="18">
        <v>380886.92</v>
      </c>
      <c r="D56" s="18">
        <v>476524</v>
      </c>
      <c r="E56" s="18">
        <v>0</v>
      </c>
      <c r="F56" s="18">
        <v>400595.75</v>
      </c>
      <c r="G56" s="18">
        <f t="shared" si="0"/>
        <v>19708.830000000016</v>
      </c>
      <c r="H56" s="18">
        <f t="shared" si="1"/>
        <v>-400595.75</v>
      </c>
      <c r="I56" s="19">
        <f t="shared" si="2"/>
        <v>5.1744570278233795</v>
      </c>
      <c r="J56" s="19">
        <f t="shared" si="3"/>
        <v>0</v>
      </c>
      <c r="K56" s="19">
        <f t="shared" si="4"/>
        <v>84.066227514249022</v>
      </c>
    </row>
    <row r="57" spans="1:11" ht="51">
      <c r="A57" s="24" t="s">
        <v>153</v>
      </c>
      <c r="B57" s="17" t="s">
        <v>154</v>
      </c>
      <c r="C57" s="18">
        <v>49724047.659999996</v>
      </c>
      <c r="D57" s="18">
        <v>51591429</v>
      </c>
      <c r="E57" s="18">
        <v>32015178</v>
      </c>
      <c r="F57" s="18">
        <v>39346904.43</v>
      </c>
      <c r="G57" s="18">
        <f t="shared" si="0"/>
        <v>-10377143.229999997</v>
      </c>
      <c r="H57" s="18">
        <f t="shared" si="1"/>
        <v>-7331726.4299999997</v>
      </c>
      <c r="I57" s="19">
        <f t="shared" si="2"/>
        <v>-20.869466019653473</v>
      </c>
      <c r="J57" s="19">
        <f t="shared" si="3"/>
        <v>122.90078296612938</v>
      </c>
      <c r="K57" s="19">
        <f t="shared" si="4"/>
        <v>76.266358952763255</v>
      </c>
    </row>
    <row r="58" spans="1:11" ht="38.25">
      <c r="A58" s="25" t="s">
        <v>155</v>
      </c>
      <c r="B58" s="17" t="s">
        <v>156</v>
      </c>
      <c r="C58" s="18">
        <v>23331035.739999998</v>
      </c>
      <c r="D58" s="18">
        <v>19453500</v>
      </c>
      <c r="E58" s="18">
        <v>13685432</v>
      </c>
      <c r="F58" s="18">
        <v>12301617.42</v>
      </c>
      <c r="G58" s="18">
        <f t="shared" si="0"/>
        <v>-11029418.319999998</v>
      </c>
      <c r="H58" s="18">
        <f t="shared" si="1"/>
        <v>1383814.58</v>
      </c>
      <c r="I58" s="19">
        <f t="shared" si="2"/>
        <v>-47.273590606569435</v>
      </c>
      <c r="J58" s="19">
        <f t="shared" si="3"/>
        <v>89.888411414414975</v>
      </c>
      <c r="K58" s="19">
        <f t="shared" si="4"/>
        <v>63.236011103400415</v>
      </c>
    </row>
    <row r="59" spans="1:11" ht="63.75">
      <c r="A59" s="25" t="s">
        <v>249</v>
      </c>
      <c r="B59" s="17" t="s">
        <v>250</v>
      </c>
      <c r="C59" s="18">
        <v>26393011.920000002</v>
      </c>
      <c r="D59" s="18">
        <v>32137929</v>
      </c>
      <c r="E59" s="18">
        <v>18329746</v>
      </c>
      <c r="F59" s="18">
        <v>27045287.010000002</v>
      </c>
      <c r="G59" s="18">
        <f t="shared" si="0"/>
        <v>652275.08999999985</v>
      </c>
      <c r="H59" s="18">
        <f t="shared" si="1"/>
        <v>-8715541.0100000016</v>
      </c>
      <c r="I59" s="19">
        <f t="shared" si="2"/>
        <v>2.4713931550408574</v>
      </c>
      <c r="J59" s="19">
        <f t="shared" si="3"/>
        <v>147.54861856787323</v>
      </c>
      <c r="K59" s="19">
        <f t="shared" si="4"/>
        <v>84.153795379907649</v>
      </c>
    </row>
    <row r="60" spans="1:11" ht="25.5">
      <c r="A60" s="24" t="s">
        <v>157</v>
      </c>
      <c r="B60" s="17" t="s">
        <v>158</v>
      </c>
      <c r="C60" s="18">
        <v>142567738.25</v>
      </c>
      <c r="D60" s="18">
        <v>156795281</v>
      </c>
      <c r="E60" s="18">
        <v>151555890</v>
      </c>
      <c r="F60" s="18">
        <v>154276637.25</v>
      </c>
      <c r="G60" s="18">
        <f t="shared" si="0"/>
        <v>11708899</v>
      </c>
      <c r="H60" s="18">
        <f t="shared" si="1"/>
        <v>-2720747.25</v>
      </c>
      <c r="I60" s="19">
        <f t="shared" si="2"/>
        <v>8.212867191220937</v>
      </c>
      <c r="J60" s="19">
        <f t="shared" si="3"/>
        <v>101.79521049957214</v>
      </c>
      <c r="K60" s="19">
        <f t="shared" si="4"/>
        <v>98.393673754760513</v>
      </c>
    </row>
    <row r="61" spans="1:11" ht="25.5">
      <c r="A61" s="25" t="s">
        <v>159</v>
      </c>
      <c r="B61" s="17" t="s">
        <v>160</v>
      </c>
      <c r="C61" s="18">
        <v>28433336.32</v>
      </c>
      <c r="D61" s="18">
        <v>32697972</v>
      </c>
      <c r="E61" s="18">
        <v>29027709</v>
      </c>
      <c r="F61" s="18">
        <v>30800605.640000001</v>
      </c>
      <c r="G61" s="18">
        <f t="shared" si="0"/>
        <v>2367269.3200000003</v>
      </c>
      <c r="H61" s="18">
        <f t="shared" si="1"/>
        <v>-1772896.6400000006</v>
      </c>
      <c r="I61" s="19">
        <f t="shared" si="2"/>
        <v>8.3256825486739245</v>
      </c>
      <c r="J61" s="19">
        <f t="shared" si="3"/>
        <v>106.10760098222012</v>
      </c>
      <c r="K61" s="19">
        <f t="shared" si="4"/>
        <v>94.197296517349756</v>
      </c>
    </row>
    <row r="62" spans="1:11" ht="38.25">
      <c r="A62" s="25" t="s">
        <v>179</v>
      </c>
      <c r="B62" s="17" t="s">
        <v>180</v>
      </c>
      <c r="C62" s="18">
        <v>114134401.93000001</v>
      </c>
      <c r="D62" s="18">
        <v>124097309</v>
      </c>
      <c r="E62" s="18">
        <v>122528181</v>
      </c>
      <c r="F62" s="18">
        <v>123476031.61</v>
      </c>
      <c r="G62" s="18">
        <f t="shared" si="0"/>
        <v>9341629.6799999923</v>
      </c>
      <c r="H62" s="18">
        <f t="shared" si="1"/>
        <v>-947850.6099999994</v>
      </c>
      <c r="I62" s="19">
        <f t="shared" si="2"/>
        <v>8.1847624572732371</v>
      </c>
      <c r="J62" s="19">
        <f t="shared" si="3"/>
        <v>100.77357763925346</v>
      </c>
      <c r="K62" s="19">
        <f t="shared" si="4"/>
        <v>99.4993627218782</v>
      </c>
    </row>
    <row r="63" spans="1:11">
      <c r="A63" s="24" t="s">
        <v>181</v>
      </c>
      <c r="B63" s="17" t="s">
        <v>182</v>
      </c>
      <c r="C63" s="18">
        <v>279351.45</v>
      </c>
      <c r="D63" s="18">
        <v>295812</v>
      </c>
      <c r="E63" s="18">
        <v>0</v>
      </c>
      <c r="F63" s="18">
        <v>201336.99</v>
      </c>
      <c r="G63" s="18">
        <f t="shared" si="0"/>
        <v>-78014.460000000021</v>
      </c>
      <c r="H63" s="18">
        <f t="shared" si="1"/>
        <v>-201336.99</v>
      </c>
      <c r="I63" s="19">
        <f t="shared" si="2"/>
        <v>-27.926993040487176</v>
      </c>
      <c r="J63" s="19">
        <f t="shared" si="3"/>
        <v>0</v>
      </c>
      <c r="K63" s="19">
        <f t="shared" si="4"/>
        <v>68.062482252241281</v>
      </c>
    </row>
    <row r="64" spans="1:11">
      <c r="A64" s="22" t="s">
        <v>58</v>
      </c>
      <c r="B64" s="17" t="s">
        <v>59</v>
      </c>
      <c r="C64" s="18">
        <v>30250489.27</v>
      </c>
      <c r="D64" s="18">
        <v>23640243</v>
      </c>
      <c r="E64" s="18">
        <v>18457295</v>
      </c>
      <c r="F64" s="18">
        <v>21408600.010000002</v>
      </c>
      <c r="G64" s="18">
        <f t="shared" si="0"/>
        <v>-8841889.2599999979</v>
      </c>
      <c r="H64" s="18">
        <f t="shared" si="1"/>
        <v>-2951305.0100000016</v>
      </c>
      <c r="I64" s="19">
        <f t="shared" si="2"/>
        <v>-29.228913228747913</v>
      </c>
      <c r="J64" s="19">
        <f t="shared" si="3"/>
        <v>115.98991081845959</v>
      </c>
      <c r="K64" s="19">
        <f t="shared" si="4"/>
        <v>90.559982864812355</v>
      </c>
    </row>
    <row r="65" spans="1:11">
      <c r="A65" s="23" t="s">
        <v>60</v>
      </c>
      <c r="B65" s="17" t="s">
        <v>61</v>
      </c>
      <c r="C65" s="18">
        <v>28298617.27</v>
      </c>
      <c r="D65" s="18">
        <v>17285892</v>
      </c>
      <c r="E65" s="18">
        <v>12877444</v>
      </c>
      <c r="F65" s="18">
        <v>15319169.060000001</v>
      </c>
      <c r="G65" s="18">
        <f t="shared" si="0"/>
        <v>-12979448.209999999</v>
      </c>
      <c r="H65" s="18">
        <f t="shared" si="1"/>
        <v>-2441725.0600000005</v>
      </c>
      <c r="I65" s="19">
        <f t="shared" si="2"/>
        <v>-45.866015594195851</v>
      </c>
      <c r="J65" s="19">
        <f t="shared" si="3"/>
        <v>118.96125551002203</v>
      </c>
      <c r="K65" s="19">
        <f t="shared" si="4"/>
        <v>88.622380956678441</v>
      </c>
    </row>
    <row r="66" spans="1:11">
      <c r="A66" s="23" t="s">
        <v>183</v>
      </c>
      <c r="B66" s="17" t="s">
        <v>184</v>
      </c>
      <c r="C66" s="18">
        <v>1951872</v>
      </c>
      <c r="D66" s="18">
        <v>6354351</v>
      </c>
      <c r="E66" s="18">
        <v>5579851</v>
      </c>
      <c r="F66" s="18">
        <v>6089430.9500000002</v>
      </c>
      <c r="G66" s="18">
        <f t="shared" si="0"/>
        <v>4137558.95</v>
      </c>
      <c r="H66" s="18">
        <f t="shared" si="1"/>
        <v>-509579.95000000019</v>
      </c>
      <c r="I66" s="19">
        <f t="shared" si="2"/>
        <v>211.97901040642012</v>
      </c>
      <c r="J66" s="19">
        <f t="shared" si="3"/>
        <v>109.13250102914935</v>
      </c>
      <c r="K66" s="19">
        <f t="shared" si="4"/>
        <v>95.830887371503408</v>
      </c>
    </row>
    <row r="67" spans="1:11" ht="25.5">
      <c r="A67" s="24" t="s">
        <v>185</v>
      </c>
      <c r="B67" s="17" t="s">
        <v>186</v>
      </c>
      <c r="C67" s="18">
        <v>1951872</v>
      </c>
      <c r="D67" s="18">
        <v>6354351</v>
      </c>
      <c r="E67" s="18">
        <v>5579851</v>
      </c>
      <c r="F67" s="18">
        <v>6089430.9500000002</v>
      </c>
      <c r="G67" s="18">
        <f t="shared" si="0"/>
        <v>4137558.95</v>
      </c>
      <c r="H67" s="18">
        <f t="shared" si="1"/>
        <v>-509579.95000000019</v>
      </c>
      <c r="I67" s="19">
        <f t="shared" si="2"/>
        <v>211.97901040642012</v>
      </c>
      <c r="J67" s="19">
        <f t="shared" si="3"/>
        <v>109.13250102914935</v>
      </c>
      <c r="K67" s="19">
        <f t="shared" si="4"/>
        <v>95.830887371503408</v>
      </c>
    </row>
    <row r="68" spans="1:11" ht="25.5">
      <c r="A68" s="25" t="s">
        <v>187</v>
      </c>
      <c r="B68" s="17" t="s">
        <v>188</v>
      </c>
      <c r="C68" s="18">
        <v>1951872</v>
      </c>
      <c r="D68" s="18">
        <v>2215861</v>
      </c>
      <c r="E68" s="18">
        <v>5579851</v>
      </c>
      <c r="F68" s="18">
        <v>2215861</v>
      </c>
      <c r="G68" s="18">
        <f t="shared" si="0"/>
        <v>263989</v>
      </c>
      <c r="H68" s="18">
        <f t="shared" si="1"/>
        <v>3363990</v>
      </c>
      <c r="I68" s="19">
        <f t="shared" si="2"/>
        <v>13.524913518919263</v>
      </c>
      <c r="J68" s="19">
        <f t="shared" si="3"/>
        <v>39.711831014842517</v>
      </c>
      <c r="K68" s="19">
        <f t="shared" si="4"/>
        <v>100</v>
      </c>
    </row>
    <row r="69" spans="1:11" ht="38.25">
      <c r="A69" s="25" t="s">
        <v>189</v>
      </c>
      <c r="B69" s="17" t="s">
        <v>190</v>
      </c>
      <c r="C69" s="18">
        <v>0</v>
      </c>
      <c r="D69" s="18">
        <v>4138490</v>
      </c>
      <c r="E69" s="18">
        <v>0</v>
      </c>
      <c r="F69" s="18">
        <v>3873569.95</v>
      </c>
      <c r="G69" s="18">
        <f t="shared" si="0"/>
        <v>3873569.95</v>
      </c>
      <c r="H69" s="18">
        <f t="shared" si="1"/>
        <v>-3873569.95</v>
      </c>
      <c r="I69" s="19">
        <f t="shared" si="2"/>
        <v>0</v>
      </c>
      <c r="J69" s="19">
        <f t="shared" si="3"/>
        <v>0</v>
      </c>
      <c r="K69" s="19">
        <f t="shared" si="4"/>
        <v>93.598630176706962</v>
      </c>
    </row>
    <row r="70" spans="1:11">
      <c r="A70" s="16"/>
      <c r="B70" s="17" t="s">
        <v>62</v>
      </c>
      <c r="C70" s="18">
        <v>6434305.6200000001</v>
      </c>
      <c r="D70" s="18">
        <v>-13471490</v>
      </c>
      <c r="E70" s="18">
        <v>-6876788</v>
      </c>
      <c r="F70" s="18">
        <v>17206325.600000001</v>
      </c>
      <c r="G70" s="18">
        <f t="shared" si="0"/>
        <v>10772019.98</v>
      </c>
      <c r="H70" s="18">
        <f t="shared" si="1"/>
        <v>-24083113.600000001</v>
      </c>
      <c r="I70" s="19">
        <f t="shared" si="2"/>
        <v>167.41542314242764</v>
      </c>
      <c r="J70" s="19">
        <f t="shared" si="3"/>
        <v>-250.20875443593727</v>
      </c>
      <c r="K70" s="19">
        <f t="shared" si="4"/>
        <v>-127.72399786512109</v>
      </c>
    </row>
    <row r="71" spans="1:11">
      <c r="A71" s="16" t="s">
        <v>63</v>
      </c>
      <c r="B71" s="17" t="s">
        <v>64</v>
      </c>
      <c r="C71" s="18">
        <v>-6434305.6200000001</v>
      </c>
      <c r="D71" s="18">
        <v>13471490</v>
      </c>
      <c r="E71" s="18">
        <v>6876788</v>
      </c>
      <c r="F71" s="18">
        <v>-17206325.600000001</v>
      </c>
      <c r="G71" s="18">
        <f t="shared" si="0"/>
        <v>-10772019.98</v>
      </c>
      <c r="H71" s="18">
        <f t="shared" si="1"/>
        <v>24083113.600000001</v>
      </c>
      <c r="I71" s="19">
        <f t="shared" si="2"/>
        <v>167.41542314242764</v>
      </c>
      <c r="J71" s="19">
        <f t="shared" si="3"/>
        <v>-250.20875443593727</v>
      </c>
      <c r="K71" s="19">
        <f t="shared" si="4"/>
        <v>-127.72399786512109</v>
      </c>
    </row>
    <row r="72" spans="1:11">
      <c r="A72" s="22" t="s">
        <v>302</v>
      </c>
      <c r="B72" s="17" t="s">
        <v>303</v>
      </c>
      <c r="C72" s="18">
        <v>284.64999999999998</v>
      </c>
      <c r="D72" s="18">
        <v>975000</v>
      </c>
      <c r="E72" s="18">
        <v>975000</v>
      </c>
      <c r="F72" s="18">
        <v>139.06</v>
      </c>
      <c r="G72" s="18">
        <f t="shared" si="0"/>
        <v>-145.58999999999997</v>
      </c>
      <c r="H72" s="18">
        <f t="shared" si="1"/>
        <v>974860.94</v>
      </c>
      <c r="I72" s="19">
        <f t="shared" si="2"/>
        <v>-51.147022659406282</v>
      </c>
      <c r="J72" s="19">
        <f t="shared" si="3"/>
        <v>1.4262564102564103E-2</v>
      </c>
      <c r="K72" s="19">
        <f t="shared" si="4"/>
        <v>1.4262564102564103E-2</v>
      </c>
    </row>
    <row r="73" spans="1:11">
      <c r="A73" s="23" t="s">
        <v>306</v>
      </c>
      <c r="B73" s="17" t="s">
        <v>307</v>
      </c>
      <c r="C73" s="18">
        <v>284.64999999999998</v>
      </c>
      <c r="D73" s="18">
        <v>975000</v>
      </c>
      <c r="E73" s="18">
        <v>975000</v>
      </c>
      <c r="F73" s="18">
        <v>139.06</v>
      </c>
      <c r="G73" s="18">
        <f t="shared" si="0"/>
        <v>-145.58999999999997</v>
      </c>
      <c r="H73" s="18">
        <f t="shared" si="1"/>
        <v>974860.94</v>
      </c>
      <c r="I73" s="19">
        <f t="shared" si="2"/>
        <v>-51.147022659406282</v>
      </c>
      <c r="J73" s="19">
        <f t="shared" si="3"/>
        <v>1.4262564102564103E-2</v>
      </c>
      <c r="K73" s="19">
        <f t="shared" si="4"/>
        <v>1.4262564102564103E-2</v>
      </c>
    </row>
    <row r="74" spans="1:11">
      <c r="A74" s="22" t="s">
        <v>444</v>
      </c>
      <c r="B74" s="17" t="s">
        <v>445</v>
      </c>
      <c r="C74" s="18">
        <v>-1131293.42</v>
      </c>
      <c r="D74" s="18">
        <v>-2527088</v>
      </c>
      <c r="E74" s="18">
        <v>-2527088</v>
      </c>
      <c r="F74" s="18">
        <v>-994968.79</v>
      </c>
      <c r="G74" s="18">
        <f t="shared" si="0"/>
        <v>136324.62999999989</v>
      </c>
      <c r="H74" s="18">
        <f t="shared" si="1"/>
        <v>-1532119.21</v>
      </c>
      <c r="I74" s="19">
        <f t="shared" si="2"/>
        <v>-12.050333502337523</v>
      </c>
      <c r="J74" s="19">
        <f t="shared" si="3"/>
        <v>39.37214651804765</v>
      </c>
      <c r="K74" s="19">
        <f t="shared" si="4"/>
        <v>39.37214651804765</v>
      </c>
    </row>
    <row r="75" spans="1:11">
      <c r="A75" s="23" t="s">
        <v>446</v>
      </c>
      <c r="B75" s="17" t="s">
        <v>447</v>
      </c>
      <c r="C75" s="18">
        <v>-1131293.42</v>
      </c>
      <c r="D75" s="18">
        <v>-2527088</v>
      </c>
      <c r="E75" s="18">
        <v>-2527088</v>
      </c>
      <c r="F75" s="18">
        <v>-994968.79</v>
      </c>
      <c r="G75" s="18">
        <f t="shared" si="0"/>
        <v>136324.62999999989</v>
      </c>
      <c r="H75" s="18">
        <f t="shared" si="1"/>
        <v>-1532119.21</v>
      </c>
      <c r="I75" s="19">
        <f t="shared" si="2"/>
        <v>-12.050333502337523</v>
      </c>
      <c r="J75" s="19">
        <f t="shared" si="3"/>
        <v>39.37214651804765</v>
      </c>
      <c r="K75" s="19">
        <f t="shared" si="4"/>
        <v>39.37214651804765</v>
      </c>
    </row>
    <row r="76" spans="1:11">
      <c r="A76" s="22" t="s">
        <v>65</v>
      </c>
      <c r="B76" s="17" t="s">
        <v>66</v>
      </c>
      <c r="C76" s="18">
        <v>-5303296.8499999996</v>
      </c>
      <c r="D76" s="18">
        <v>15917110</v>
      </c>
      <c r="E76" s="18">
        <v>8428876</v>
      </c>
      <c r="F76" s="18">
        <v>-15317963.869999999</v>
      </c>
      <c r="G76" s="18">
        <f t="shared" si="0"/>
        <v>-10014667.02</v>
      </c>
      <c r="H76" s="18">
        <f t="shared" si="1"/>
        <v>23746839.869999997</v>
      </c>
      <c r="I76" s="19">
        <f t="shared" si="2"/>
        <v>188.83851504559851</v>
      </c>
      <c r="J76" s="19">
        <f t="shared" si="3"/>
        <v>-181.73198739665881</v>
      </c>
      <c r="K76" s="19">
        <f t="shared" si="4"/>
        <v>-96.235835965197197</v>
      </c>
    </row>
    <row r="77" spans="1:11" ht="25.5">
      <c r="A77" s="23" t="s">
        <v>79</v>
      </c>
      <c r="B77" s="17" t="s">
        <v>80</v>
      </c>
      <c r="C77" s="18">
        <v>-1006265.5</v>
      </c>
      <c r="D77" s="18">
        <v>841591</v>
      </c>
      <c r="E77" s="18">
        <v>603126</v>
      </c>
      <c r="F77" s="18">
        <v>-841585.48</v>
      </c>
      <c r="G77" s="18">
        <f t="shared" si="0"/>
        <v>164680.02000000002</v>
      </c>
      <c r="H77" s="18">
        <f t="shared" si="1"/>
        <v>1444711.48</v>
      </c>
      <c r="I77" s="19">
        <f t="shared" si="2"/>
        <v>-16.365464184154192</v>
      </c>
      <c r="J77" s="19">
        <f t="shared" si="3"/>
        <v>-139.53725755480613</v>
      </c>
      <c r="K77" s="19">
        <f t="shared" si="4"/>
        <v>-99.999344099449729</v>
      </c>
    </row>
    <row r="78" spans="1:11" ht="25.5">
      <c r="A78" s="23" t="s">
        <v>103</v>
      </c>
      <c r="B78" s="17" t="s">
        <v>104</v>
      </c>
      <c r="C78" s="18">
        <v>-8808650.7899999991</v>
      </c>
      <c r="D78" s="18">
        <v>15075519</v>
      </c>
      <c r="E78" s="18">
        <v>7825750</v>
      </c>
      <c r="F78" s="18">
        <v>-14397145.699999999</v>
      </c>
      <c r="G78" s="18">
        <f t="shared" si="0"/>
        <v>-5588494.9100000001</v>
      </c>
      <c r="H78" s="18">
        <f t="shared" si="1"/>
        <v>22222895.699999999</v>
      </c>
      <c r="I78" s="19">
        <f t="shared" si="2"/>
        <v>63.443256444498019</v>
      </c>
      <c r="J78" s="19">
        <f t="shared" si="3"/>
        <v>-183.97144938184837</v>
      </c>
      <c r="K78" s="19">
        <f t="shared" si="4"/>
        <v>-95.50016619659992</v>
      </c>
    </row>
    <row r="79" spans="1:11" ht="25.5">
      <c r="A79" s="23" t="s">
        <v>308</v>
      </c>
      <c r="B79" s="17" t="s">
        <v>309</v>
      </c>
      <c r="C79" s="18">
        <v>-284.64999999999998</v>
      </c>
      <c r="D79" s="18">
        <v>-975000</v>
      </c>
      <c r="E79" s="18">
        <v>-975000</v>
      </c>
      <c r="F79" s="18">
        <v>-139.06</v>
      </c>
      <c r="G79" s="18">
        <f t="shared" si="0"/>
        <v>145.58999999999997</v>
      </c>
      <c r="H79" s="18">
        <f t="shared" si="1"/>
        <v>-974860.94</v>
      </c>
      <c r="I79" s="19">
        <f t="shared" si="2"/>
        <v>-51.147022659406282</v>
      </c>
      <c r="J79" s="19">
        <f t="shared" si="3"/>
        <v>1.4262564102564103E-2</v>
      </c>
      <c r="K79" s="19">
        <f t="shared" si="4"/>
        <v>1.4262564102564103E-2</v>
      </c>
    </row>
    <row r="80" spans="1:11">
      <c r="A80" s="22" t="s">
        <v>310</v>
      </c>
      <c r="B80" s="17" t="s">
        <v>311</v>
      </c>
      <c r="C80" s="18">
        <v>0</v>
      </c>
      <c r="D80" s="18">
        <v>-893532</v>
      </c>
      <c r="E80" s="18">
        <v>0</v>
      </c>
      <c r="F80" s="18">
        <v>-893532</v>
      </c>
      <c r="G80" s="18">
        <f t="shared" ref="G80" si="5">F80-C80</f>
        <v>-893532</v>
      </c>
      <c r="H80" s="18">
        <f t="shared" ref="H80" si="6">E80-F80</f>
        <v>893532</v>
      </c>
      <c r="I80" s="19">
        <f t="shared" ref="I80" si="7">IF(ISERROR(F80/C80),0,F80/C80*100-100)</f>
        <v>0</v>
      </c>
      <c r="J80" s="19">
        <f t="shared" ref="J80" si="8">IF(ISERROR(F80/E80),0,F80/E80*100)</f>
        <v>0</v>
      </c>
      <c r="K80" s="19">
        <f t="shared" ref="K80" si="9">IF(ISERROR(F80/D80),0,F80/D80*100)</f>
        <v>100</v>
      </c>
    </row>
    <row r="81" spans="1:11">
      <c r="A81" s="16"/>
      <c r="B81" s="17"/>
      <c r="C81" s="18"/>
      <c r="D81" s="18"/>
      <c r="E81" s="18"/>
      <c r="F81" s="18"/>
      <c r="G81" s="18"/>
      <c r="H81" s="18"/>
      <c r="I81" s="19"/>
      <c r="J81" s="19"/>
      <c r="K81" s="19"/>
    </row>
    <row r="82" spans="1:11">
      <c r="A82" s="27"/>
      <c r="B82" s="28" t="s">
        <v>67</v>
      </c>
      <c r="C82" s="29"/>
      <c r="D82" s="29"/>
      <c r="E82" s="29"/>
      <c r="F82" s="29"/>
      <c r="G82" s="29"/>
      <c r="H82" s="29"/>
      <c r="I82" s="30"/>
      <c r="J82" s="30"/>
      <c r="K82" s="30"/>
    </row>
    <row r="83" spans="1:11">
      <c r="A83" s="16" t="s">
        <v>24</v>
      </c>
      <c r="B83" s="17" t="s">
        <v>25</v>
      </c>
      <c r="C83" s="18">
        <v>300132813.11000001</v>
      </c>
      <c r="D83" s="18">
        <v>328618721</v>
      </c>
      <c r="E83" s="18">
        <v>299467975</v>
      </c>
      <c r="F83" s="18">
        <v>321504988.57999998</v>
      </c>
      <c r="G83" s="18">
        <f t="shared" ref="G83:G136" si="10">F83-C83</f>
        <v>21372175.469999969</v>
      </c>
      <c r="H83" s="18">
        <f t="shared" ref="H83:H136" si="11">E83-F83</f>
        <v>-22037013.579999983</v>
      </c>
      <c r="I83" s="19">
        <f t="shared" ref="I83:I136" si="12">IF(ISERROR(F83/C83),0,F83/C83*100-100)</f>
        <v>7.120905991097672</v>
      </c>
      <c r="J83" s="19">
        <f t="shared" ref="J83:J136" si="13">IF(ISERROR(F83/E83),0,F83/E83*100)</f>
        <v>107.35872127228293</v>
      </c>
      <c r="K83" s="19">
        <f t="shared" ref="K83:K136" si="14">IF(ISERROR(F83/D83),0,F83/D83*100)</f>
        <v>97.835262580794961</v>
      </c>
    </row>
    <row r="84" spans="1:11" ht="25.5">
      <c r="A84" s="22" t="s">
        <v>26</v>
      </c>
      <c r="B84" s="17" t="s">
        <v>27</v>
      </c>
      <c r="C84" s="18">
        <v>4722750.96</v>
      </c>
      <c r="D84" s="18">
        <v>6523087</v>
      </c>
      <c r="E84" s="18">
        <v>6270442</v>
      </c>
      <c r="F84" s="18">
        <v>4362805.7699999996</v>
      </c>
      <c r="G84" s="18">
        <f t="shared" si="10"/>
        <v>-359945.19000000041</v>
      </c>
      <c r="H84" s="18">
        <f t="shared" si="11"/>
        <v>1907636.2300000004</v>
      </c>
      <c r="I84" s="19">
        <f t="shared" si="12"/>
        <v>-7.6215153635795474</v>
      </c>
      <c r="J84" s="19">
        <f t="shared" si="13"/>
        <v>69.577324373624691</v>
      </c>
      <c r="K84" s="19">
        <f t="shared" si="14"/>
        <v>66.882532304106931</v>
      </c>
    </row>
    <row r="85" spans="1:11">
      <c r="A85" s="22" t="s">
        <v>89</v>
      </c>
      <c r="B85" s="17" t="s">
        <v>90</v>
      </c>
      <c r="C85" s="18">
        <v>2259474.54</v>
      </c>
      <c r="D85" s="18">
        <v>1932602</v>
      </c>
      <c r="E85" s="18">
        <v>585142</v>
      </c>
      <c r="F85" s="18">
        <v>1399090.29</v>
      </c>
      <c r="G85" s="18">
        <f t="shared" si="10"/>
        <v>-860384.25</v>
      </c>
      <c r="H85" s="18">
        <f t="shared" si="11"/>
        <v>-813948.29</v>
      </c>
      <c r="I85" s="19">
        <f t="shared" si="12"/>
        <v>-38.07895308260477</v>
      </c>
      <c r="J85" s="19">
        <f t="shared" si="13"/>
        <v>239.10269473050985</v>
      </c>
      <c r="K85" s="19">
        <f t="shared" si="14"/>
        <v>72.39412408762901</v>
      </c>
    </row>
    <row r="86" spans="1:11">
      <c r="A86" s="23" t="s">
        <v>91</v>
      </c>
      <c r="B86" s="17" t="s">
        <v>92</v>
      </c>
      <c r="C86" s="18">
        <v>2186786.12</v>
      </c>
      <c r="D86" s="18">
        <v>1863896</v>
      </c>
      <c r="E86" s="18">
        <v>579042</v>
      </c>
      <c r="F86" s="18">
        <v>1334445.98</v>
      </c>
      <c r="G86" s="18">
        <f t="shared" si="10"/>
        <v>-852340.14000000013</v>
      </c>
      <c r="H86" s="18">
        <f t="shared" si="11"/>
        <v>-755403.98</v>
      </c>
      <c r="I86" s="19">
        <f t="shared" si="12"/>
        <v>-38.976840588324201</v>
      </c>
      <c r="J86" s="19">
        <f t="shared" si="13"/>
        <v>230.45754539394378</v>
      </c>
      <c r="K86" s="19">
        <f t="shared" si="14"/>
        <v>71.594444110615612</v>
      </c>
    </row>
    <row r="87" spans="1:11">
      <c r="A87" s="24" t="s">
        <v>93</v>
      </c>
      <c r="B87" s="17" t="s">
        <v>94</v>
      </c>
      <c r="C87" s="18">
        <v>2186005.71</v>
      </c>
      <c r="D87" s="18">
        <v>1863296</v>
      </c>
      <c r="E87" s="18">
        <v>579042</v>
      </c>
      <c r="F87" s="18">
        <v>1334200.52</v>
      </c>
      <c r="G87" s="18">
        <f t="shared" si="10"/>
        <v>-851805.19</v>
      </c>
      <c r="H87" s="18">
        <f t="shared" si="11"/>
        <v>-755158.52</v>
      </c>
      <c r="I87" s="19">
        <f t="shared" si="12"/>
        <v>-38.966283852936499</v>
      </c>
      <c r="J87" s="19">
        <f t="shared" si="13"/>
        <v>230.41515468653398</v>
      </c>
      <c r="K87" s="19">
        <f t="shared" si="14"/>
        <v>71.60432480937007</v>
      </c>
    </row>
    <row r="88" spans="1:11" ht="25.5">
      <c r="A88" s="25" t="s">
        <v>95</v>
      </c>
      <c r="B88" s="17" t="s">
        <v>96</v>
      </c>
      <c r="C88" s="18">
        <v>2186005.71</v>
      </c>
      <c r="D88" s="18">
        <v>1863296</v>
      </c>
      <c r="E88" s="18">
        <v>579042</v>
      </c>
      <c r="F88" s="18">
        <v>1334200.52</v>
      </c>
      <c r="G88" s="18">
        <f t="shared" si="10"/>
        <v>-851805.19</v>
      </c>
      <c r="H88" s="18">
        <f t="shared" si="11"/>
        <v>-755158.52</v>
      </c>
      <c r="I88" s="19">
        <f t="shared" si="12"/>
        <v>-38.966283852936499</v>
      </c>
      <c r="J88" s="19">
        <f t="shared" si="13"/>
        <v>230.41515468653398</v>
      </c>
      <c r="K88" s="19">
        <f t="shared" si="14"/>
        <v>71.60432480937007</v>
      </c>
    </row>
    <row r="89" spans="1:11" ht="25.5">
      <c r="A89" s="26" t="s">
        <v>97</v>
      </c>
      <c r="B89" s="17" t="s">
        <v>98</v>
      </c>
      <c r="C89" s="18">
        <v>2186005.71</v>
      </c>
      <c r="D89" s="18">
        <v>1863296</v>
      </c>
      <c r="E89" s="18">
        <v>579042</v>
      </c>
      <c r="F89" s="18">
        <v>1334200.52</v>
      </c>
      <c r="G89" s="18">
        <f t="shared" si="10"/>
        <v>-851805.19</v>
      </c>
      <c r="H89" s="18">
        <f t="shared" si="11"/>
        <v>-755158.52</v>
      </c>
      <c r="I89" s="19">
        <f t="shared" si="12"/>
        <v>-38.966283852936499</v>
      </c>
      <c r="J89" s="19">
        <f t="shared" si="13"/>
        <v>230.41515468653398</v>
      </c>
      <c r="K89" s="19">
        <f t="shared" si="14"/>
        <v>71.60432480937007</v>
      </c>
    </row>
    <row r="90" spans="1:11" ht="25.5">
      <c r="A90" s="24" t="s">
        <v>434</v>
      </c>
      <c r="B90" s="17" t="s">
        <v>435</v>
      </c>
      <c r="C90" s="18">
        <v>780.41</v>
      </c>
      <c r="D90" s="18">
        <v>600</v>
      </c>
      <c r="E90" s="18">
        <v>0</v>
      </c>
      <c r="F90" s="18">
        <v>245.46</v>
      </c>
      <c r="G90" s="18">
        <f t="shared" si="10"/>
        <v>-534.94999999999993</v>
      </c>
      <c r="H90" s="18">
        <f t="shared" si="11"/>
        <v>-245.46</v>
      </c>
      <c r="I90" s="19">
        <f t="shared" si="12"/>
        <v>-68.547302059174015</v>
      </c>
      <c r="J90" s="19">
        <f t="shared" si="13"/>
        <v>0</v>
      </c>
      <c r="K90" s="19">
        <f t="shared" si="14"/>
        <v>40.910000000000004</v>
      </c>
    </row>
    <row r="91" spans="1:11">
      <c r="A91" s="23" t="s">
        <v>372</v>
      </c>
      <c r="B91" s="17" t="s">
        <v>373</v>
      </c>
      <c r="C91" s="18">
        <v>55688.42</v>
      </c>
      <c r="D91" s="18">
        <v>55706</v>
      </c>
      <c r="E91" s="18">
        <v>0</v>
      </c>
      <c r="F91" s="18">
        <v>51644.31</v>
      </c>
      <c r="G91" s="18">
        <f t="shared" si="10"/>
        <v>-4044.1100000000006</v>
      </c>
      <c r="H91" s="18">
        <f t="shared" si="11"/>
        <v>-51644.31</v>
      </c>
      <c r="I91" s="19">
        <f t="shared" si="12"/>
        <v>-7.2620304185322624</v>
      </c>
      <c r="J91" s="19">
        <f t="shared" si="13"/>
        <v>0</v>
      </c>
      <c r="K91" s="19">
        <f t="shared" si="14"/>
        <v>92.70870283272896</v>
      </c>
    </row>
    <row r="92" spans="1:11">
      <c r="A92" s="24" t="s">
        <v>374</v>
      </c>
      <c r="B92" s="17" t="s">
        <v>375</v>
      </c>
      <c r="C92" s="18">
        <v>55688.42</v>
      </c>
      <c r="D92" s="18">
        <v>55706</v>
      </c>
      <c r="E92" s="18">
        <v>0</v>
      </c>
      <c r="F92" s="18">
        <v>51644.31</v>
      </c>
      <c r="G92" s="18">
        <f t="shared" si="10"/>
        <v>-4044.1100000000006</v>
      </c>
      <c r="H92" s="18">
        <f t="shared" si="11"/>
        <v>-51644.31</v>
      </c>
      <c r="I92" s="19">
        <f t="shared" si="12"/>
        <v>-7.2620304185322624</v>
      </c>
      <c r="J92" s="19">
        <f t="shared" si="13"/>
        <v>0</v>
      </c>
      <c r="K92" s="19">
        <f t="shared" si="14"/>
        <v>92.70870283272896</v>
      </c>
    </row>
    <row r="93" spans="1:11" ht="25.5">
      <c r="A93" s="25" t="s">
        <v>376</v>
      </c>
      <c r="B93" s="17" t="s">
        <v>377</v>
      </c>
      <c r="C93" s="18">
        <v>55688.42</v>
      </c>
      <c r="D93" s="18">
        <v>55706</v>
      </c>
      <c r="E93" s="18">
        <v>0</v>
      </c>
      <c r="F93" s="18">
        <v>51644.31</v>
      </c>
      <c r="G93" s="18">
        <f t="shared" si="10"/>
        <v>-4044.1100000000006</v>
      </c>
      <c r="H93" s="18">
        <f t="shared" si="11"/>
        <v>-51644.31</v>
      </c>
      <c r="I93" s="19">
        <f t="shared" si="12"/>
        <v>-7.2620304185322624</v>
      </c>
      <c r="J93" s="19">
        <f t="shared" si="13"/>
        <v>0</v>
      </c>
      <c r="K93" s="19">
        <f t="shared" si="14"/>
        <v>92.70870283272896</v>
      </c>
    </row>
    <row r="94" spans="1:11" ht="25.5">
      <c r="A94" s="23" t="s">
        <v>147</v>
      </c>
      <c r="B94" s="17" t="s">
        <v>148</v>
      </c>
      <c r="C94" s="18">
        <v>17000</v>
      </c>
      <c r="D94" s="18">
        <v>13000</v>
      </c>
      <c r="E94" s="18">
        <v>6100</v>
      </c>
      <c r="F94" s="18">
        <v>13000</v>
      </c>
      <c r="G94" s="18">
        <f t="shared" si="10"/>
        <v>-4000</v>
      </c>
      <c r="H94" s="18">
        <f t="shared" si="11"/>
        <v>-6900</v>
      </c>
      <c r="I94" s="19">
        <f t="shared" si="12"/>
        <v>-23.529411764705884</v>
      </c>
      <c r="J94" s="19">
        <f t="shared" si="13"/>
        <v>213.11475409836066</v>
      </c>
      <c r="K94" s="19">
        <f t="shared" si="14"/>
        <v>100</v>
      </c>
    </row>
    <row r="95" spans="1:11" ht="38.25">
      <c r="A95" s="24" t="s">
        <v>149</v>
      </c>
      <c r="B95" s="17" t="s">
        <v>150</v>
      </c>
      <c r="C95" s="18">
        <v>17000</v>
      </c>
      <c r="D95" s="18">
        <v>13000</v>
      </c>
      <c r="E95" s="18">
        <v>6100</v>
      </c>
      <c r="F95" s="18">
        <v>13000</v>
      </c>
      <c r="G95" s="18">
        <f t="shared" si="10"/>
        <v>-4000</v>
      </c>
      <c r="H95" s="18">
        <f t="shared" si="11"/>
        <v>-6900</v>
      </c>
      <c r="I95" s="19">
        <f t="shared" si="12"/>
        <v>-23.529411764705884</v>
      </c>
      <c r="J95" s="19">
        <f t="shared" si="13"/>
        <v>213.11475409836066</v>
      </c>
      <c r="K95" s="19">
        <f t="shared" si="14"/>
        <v>100</v>
      </c>
    </row>
    <row r="96" spans="1:11" ht="51">
      <c r="A96" s="25" t="s">
        <v>438</v>
      </c>
      <c r="B96" s="17" t="s">
        <v>439</v>
      </c>
      <c r="C96" s="18">
        <v>17000</v>
      </c>
      <c r="D96" s="18">
        <v>12000</v>
      </c>
      <c r="E96" s="18">
        <v>6100</v>
      </c>
      <c r="F96" s="18">
        <v>12000</v>
      </c>
      <c r="G96" s="18">
        <f t="shared" si="10"/>
        <v>-5000</v>
      </c>
      <c r="H96" s="18">
        <f t="shared" si="11"/>
        <v>-5900</v>
      </c>
      <c r="I96" s="19">
        <f t="shared" si="12"/>
        <v>-29.411764705882348</v>
      </c>
      <c r="J96" s="19">
        <f t="shared" si="13"/>
        <v>196.72131147540983</v>
      </c>
      <c r="K96" s="19">
        <f t="shared" si="14"/>
        <v>100</v>
      </c>
    </row>
    <row r="97" spans="1:11" ht="51">
      <c r="A97" s="25" t="s">
        <v>151</v>
      </c>
      <c r="B97" s="17" t="s">
        <v>152</v>
      </c>
      <c r="C97" s="18">
        <v>0</v>
      </c>
      <c r="D97" s="18">
        <v>1000</v>
      </c>
      <c r="E97" s="18">
        <v>0</v>
      </c>
      <c r="F97" s="18">
        <v>1000</v>
      </c>
      <c r="G97" s="18">
        <f t="shared" si="10"/>
        <v>1000</v>
      </c>
      <c r="H97" s="18">
        <f t="shared" si="11"/>
        <v>-1000</v>
      </c>
      <c r="I97" s="19">
        <f t="shared" si="12"/>
        <v>0</v>
      </c>
      <c r="J97" s="19">
        <f t="shared" si="13"/>
        <v>0</v>
      </c>
      <c r="K97" s="19">
        <f t="shared" si="14"/>
        <v>100</v>
      </c>
    </row>
    <row r="98" spans="1:11">
      <c r="A98" s="22" t="s">
        <v>28</v>
      </c>
      <c r="B98" s="17" t="s">
        <v>29</v>
      </c>
      <c r="C98" s="18">
        <v>293150587.61000001</v>
      </c>
      <c r="D98" s="18">
        <v>320163032</v>
      </c>
      <c r="E98" s="18">
        <v>292612391</v>
      </c>
      <c r="F98" s="18">
        <v>315743092.51999998</v>
      </c>
      <c r="G98" s="18">
        <f t="shared" si="10"/>
        <v>22592504.909999967</v>
      </c>
      <c r="H98" s="18">
        <f t="shared" si="11"/>
        <v>-23130701.519999981</v>
      </c>
      <c r="I98" s="19">
        <f t="shared" si="12"/>
        <v>7.7067916166200661</v>
      </c>
      <c r="J98" s="19">
        <f t="shared" si="13"/>
        <v>107.90489474521262</v>
      </c>
      <c r="K98" s="19">
        <f t="shared" si="14"/>
        <v>98.619472256871916</v>
      </c>
    </row>
    <row r="99" spans="1:11">
      <c r="A99" s="23" t="s">
        <v>30</v>
      </c>
      <c r="B99" s="17" t="s">
        <v>31</v>
      </c>
      <c r="C99" s="18">
        <v>293150587.61000001</v>
      </c>
      <c r="D99" s="18">
        <v>320163032</v>
      </c>
      <c r="E99" s="18">
        <v>292612391</v>
      </c>
      <c r="F99" s="18">
        <v>315743092.51999998</v>
      </c>
      <c r="G99" s="18">
        <f t="shared" si="10"/>
        <v>22592504.909999967</v>
      </c>
      <c r="H99" s="18">
        <f t="shared" si="11"/>
        <v>-23130701.519999981</v>
      </c>
      <c r="I99" s="19">
        <f t="shared" si="12"/>
        <v>7.7067916166200661</v>
      </c>
      <c r="J99" s="19">
        <f t="shared" si="13"/>
        <v>107.90489474521262</v>
      </c>
      <c r="K99" s="19">
        <f t="shared" si="14"/>
        <v>98.619472256871916</v>
      </c>
    </row>
    <row r="100" spans="1:11">
      <c r="A100" s="16" t="s">
        <v>32</v>
      </c>
      <c r="B100" s="17" t="s">
        <v>33</v>
      </c>
      <c r="C100" s="18">
        <v>299209775.68000001</v>
      </c>
      <c r="D100" s="18">
        <v>326997495</v>
      </c>
      <c r="E100" s="18">
        <v>298519013</v>
      </c>
      <c r="F100" s="18">
        <v>319059410.92000002</v>
      </c>
      <c r="G100" s="18">
        <f t="shared" si="10"/>
        <v>19849635.24000001</v>
      </c>
      <c r="H100" s="18">
        <f t="shared" si="11"/>
        <v>-20540397.920000017</v>
      </c>
      <c r="I100" s="19">
        <f t="shared" si="12"/>
        <v>6.6340196254913906</v>
      </c>
      <c r="J100" s="19">
        <f t="shared" si="13"/>
        <v>106.88076706189567</v>
      </c>
      <c r="K100" s="19">
        <f t="shared" si="14"/>
        <v>97.5724327551806</v>
      </c>
    </row>
    <row r="101" spans="1:11">
      <c r="A101" s="22" t="s">
        <v>34</v>
      </c>
      <c r="B101" s="17" t="s">
        <v>35</v>
      </c>
      <c r="C101" s="18">
        <v>289561299.63</v>
      </c>
      <c r="D101" s="18">
        <v>313219216</v>
      </c>
      <c r="E101" s="18">
        <v>288829896</v>
      </c>
      <c r="F101" s="18">
        <v>305974961.08999997</v>
      </c>
      <c r="G101" s="18">
        <f t="shared" si="10"/>
        <v>16413661.459999979</v>
      </c>
      <c r="H101" s="18">
        <f t="shared" si="11"/>
        <v>-17145065.089999974</v>
      </c>
      <c r="I101" s="19">
        <f t="shared" si="12"/>
        <v>5.6684582784278348</v>
      </c>
      <c r="J101" s="19">
        <f t="shared" si="13"/>
        <v>105.93604239984906</v>
      </c>
      <c r="K101" s="19">
        <f t="shared" si="14"/>
        <v>97.687161406470025</v>
      </c>
    </row>
    <row r="102" spans="1:11">
      <c r="A102" s="23" t="s">
        <v>36</v>
      </c>
      <c r="B102" s="17" t="s">
        <v>37</v>
      </c>
      <c r="C102" s="18">
        <v>84611373.329999998</v>
      </c>
      <c r="D102" s="18">
        <v>92251614</v>
      </c>
      <c r="E102" s="18">
        <v>89293119</v>
      </c>
      <c r="F102" s="18">
        <v>87763893.980000004</v>
      </c>
      <c r="G102" s="18">
        <f t="shared" si="10"/>
        <v>3152520.650000006</v>
      </c>
      <c r="H102" s="18">
        <f t="shared" si="11"/>
        <v>1529225.0199999958</v>
      </c>
      <c r="I102" s="19">
        <f t="shared" si="12"/>
        <v>3.7258828523023482</v>
      </c>
      <c r="J102" s="19">
        <f t="shared" si="13"/>
        <v>98.287410007483331</v>
      </c>
      <c r="K102" s="19">
        <f t="shared" si="14"/>
        <v>95.135347962584163</v>
      </c>
    </row>
    <row r="103" spans="1:11">
      <c r="A103" s="24" t="s">
        <v>38</v>
      </c>
      <c r="B103" s="17" t="s">
        <v>39</v>
      </c>
      <c r="C103" s="18">
        <v>59665212.140000001</v>
      </c>
      <c r="D103" s="18">
        <v>65557618</v>
      </c>
      <c r="E103" s="18">
        <v>63195588</v>
      </c>
      <c r="F103" s="18">
        <v>63831981.289999999</v>
      </c>
      <c r="G103" s="18">
        <f t="shared" si="10"/>
        <v>4166769.1499999985</v>
      </c>
      <c r="H103" s="18">
        <f t="shared" si="11"/>
        <v>-636393.28999999911</v>
      </c>
      <c r="I103" s="19">
        <f t="shared" si="12"/>
        <v>6.9835822258085472</v>
      </c>
      <c r="J103" s="19">
        <f t="shared" si="13"/>
        <v>101.00702170854079</v>
      </c>
      <c r="K103" s="19">
        <f t="shared" si="14"/>
        <v>97.367755628339026</v>
      </c>
    </row>
    <row r="104" spans="1:11">
      <c r="A104" s="24" t="s">
        <v>40</v>
      </c>
      <c r="B104" s="17" t="s">
        <v>41</v>
      </c>
      <c r="C104" s="18">
        <v>24946161.190000001</v>
      </c>
      <c r="D104" s="18">
        <v>26693996</v>
      </c>
      <c r="E104" s="18">
        <v>26097531</v>
      </c>
      <c r="F104" s="18">
        <v>23931912.690000001</v>
      </c>
      <c r="G104" s="18">
        <f t="shared" si="10"/>
        <v>-1014248.5</v>
      </c>
      <c r="H104" s="18">
        <f t="shared" si="11"/>
        <v>2165618.3099999987</v>
      </c>
      <c r="I104" s="19">
        <f t="shared" si="12"/>
        <v>-4.0657498052509027</v>
      </c>
      <c r="J104" s="19">
        <f t="shared" si="13"/>
        <v>91.701826850976829</v>
      </c>
      <c r="K104" s="19">
        <f t="shared" si="14"/>
        <v>89.652791923697009</v>
      </c>
    </row>
    <row r="105" spans="1:11">
      <c r="A105" s="25" t="s">
        <v>42</v>
      </c>
      <c r="B105" s="17" t="s">
        <v>43</v>
      </c>
      <c r="C105" s="18">
        <v>396074.12</v>
      </c>
      <c r="D105" s="18">
        <v>0</v>
      </c>
      <c r="E105" s="18">
        <v>0</v>
      </c>
      <c r="F105" s="18">
        <v>525501.9</v>
      </c>
      <c r="G105" s="18">
        <f t="shared" si="10"/>
        <v>129427.78000000003</v>
      </c>
      <c r="H105" s="18">
        <f t="shared" si="11"/>
        <v>-525501.9</v>
      </c>
      <c r="I105" s="19">
        <f t="shared" si="12"/>
        <v>32.677666493332111</v>
      </c>
      <c r="J105" s="19">
        <f t="shared" si="13"/>
        <v>0</v>
      </c>
      <c r="K105" s="19">
        <f t="shared" si="14"/>
        <v>0</v>
      </c>
    </row>
    <row r="106" spans="1:11">
      <c r="A106" s="23" t="s">
        <v>101</v>
      </c>
      <c r="B106" s="17" t="s">
        <v>102</v>
      </c>
      <c r="C106" s="18">
        <v>413309.24</v>
      </c>
      <c r="D106" s="18">
        <v>536153</v>
      </c>
      <c r="E106" s="18">
        <v>617033</v>
      </c>
      <c r="F106" s="18">
        <v>510799.14</v>
      </c>
      <c r="G106" s="18">
        <f t="shared" si="10"/>
        <v>97489.900000000023</v>
      </c>
      <c r="H106" s="18">
        <f t="shared" si="11"/>
        <v>106233.85999999999</v>
      </c>
      <c r="I106" s="19">
        <f t="shared" si="12"/>
        <v>23.587641060238582</v>
      </c>
      <c r="J106" s="19">
        <f t="shared" si="13"/>
        <v>82.783115327705332</v>
      </c>
      <c r="K106" s="19">
        <f t="shared" si="14"/>
        <v>95.271152077858375</v>
      </c>
    </row>
    <row r="107" spans="1:11">
      <c r="A107" s="23" t="s">
        <v>44</v>
      </c>
      <c r="B107" s="17" t="s">
        <v>45</v>
      </c>
      <c r="C107" s="18">
        <v>56220969.409999996</v>
      </c>
      <c r="D107" s="18">
        <v>59209114</v>
      </c>
      <c r="E107" s="18">
        <v>43961827</v>
      </c>
      <c r="F107" s="18">
        <v>59051331.789999999</v>
      </c>
      <c r="G107" s="18">
        <f t="shared" si="10"/>
        <v>2830362.3800000027</v>
      </c>
      <c r="H107" s="18">
        <f t="shared" si="11"/>
        <v>-15089504.789999999</v>
      </c>
      <c r="I107" s="19">
        <f t="shared" si="12"/>
        <v>5.0343535689666936</v>
      </c>
      <c r="J107" s="19">
        <f t="shared" si="13"/>
        <v>134.32410757178039</v>
      </c>
      <c r="K107" s="19">
        <f t="shared" si="14"/>
        <v>99.733517022396242</v>
      </c>
    </row>
    <row r="108" spans="1:11">
      <c r="A108" s="24" t="s">
        <v>46</v>
      </c>
      <c r="B108" s="17" t="s">
        <v>47</v>
      </c>
      <c r="C108" s="18">
        <v>46254228.060000002</v>
      </c>
      <c r="D108" s="18">
        <v>48984586</v>
      </c>
      <c r="E108" s="18">
        <v>33916676</v>
      </c>
      <c r="F108" s="18">
        <v>48945464.460000001</v>
      </c>
      <c r="G108" s="18">
        <f t="shared" si="10"/>
        <v>2691236.3999999985</v>
      </c>
      <c r="H108" s="18">
        <f t="shared" si="11"/>
        <v>-15028788.460000001</v>
      </c>
      <c r="I108" s="19">
        <f t="shared" si="12"/>
        <v>5.8183576137277271</v>
      </c>
      <c r="J108" s="19">
        <f t="shared" si="13"/>
        <v>144.31091201272201</v>
      </c>
      <c r="K108" s="19">
        <f t="shared" si="14"/>
        <v>99.920134999201579</v>
      </c>
    </row>
    <row r="109" spans="1:11">
      <c r="A109" s="24" t="s">
        <v>48</v>
      </c>
      <c r="B109" s="17" t="s">
        <v>49</v>
      </c>
      <c r="C109" s="18">
        <v>9966741.3499999996</v>
      </c>
      <c r="D109" s="18">
        <v>10224528</v>
      </c>
      <c r="E109" s="18">
        <v>10045151</v>
      </c>
      <c r="F109" s="18">
        <v>10105867.33</v>
      </c>
      <c r="G109" s="18">
        <f t="shared" si="10"/>
        <v>139125.98000000045</v>
      </c>
      <c r="H109" s="18">
        <f t="shared" si="11"/>
        <v>-60716.330000000075</v>
      </c>
      <c r="I109" s="19">
        <f t="shared" si="12"/>
        <v>1.3959023828786314</v>
      </c>
      <c r="J109" s="19">
        <f t="shared" si="13"/>
        <v>100.60443421905754</v>
      </c>
      <c r="K109" s="19">
        <f t="shared" si="14"/>
        <v>98.839450877341221</v>
      </c>
    </row>
    <row r="110" spans="1:11" ht="25.5">
      <c r="A110" s="23" t="s">
        <v>73</v>
      </c>
      <c r="B110" s="17" t="s">
        <v>74</v>
      </c>
      <c r="C110" s="18">
        <v>4203487.6399999997</v>
      </c>
      <c r="D110" s="18">
        <v>3547699</v>
      </c>
      <c r="E110" s="18">
        <v>3069466</v>
      </c>
      <c r="F110" s="18">
        <v>3501862.31</v>
      </c>
      <c r="G110" s="18">
        <f t="shared" si="10"/>
        <v>-701625.32999999961</v>
      </c>
      <c r="H110" s="18">
        <f t="shared" si="11"/>
        <v>-432396.31000000006</v>
      </c>
      <c r="I110" s="19">
        <f t="shared" si="12"/>
        <v>-16.691504533602</v>
      </c>
      <c r="J110" s="19">
        <f t="shared" si="13"/>
        <v>114.08702067395436</v>
      </c>
      <c r="K110" s="19">
        <f t="shared" si="14"/>
        <v>98.707988191782903</v>
      </c>
    </row>
    <row r="111" spans="1:11">
      <c r="A111" s="24" t="s">
        <v>75</v>
      </c>
      <c r="B111" s="17" t="s">
        <v>76</v>
      </c>
      <c r="C111" s="18">
        <v>4203487.6399999997</v>
      </c>
      <c r="D111" s="18">
        <v>3547699</v>
      </c>
      <c r="E111" s="18">
        <v>3069466</v>
      </c>
      <c r="F111" s="18">
        <v>3501862.31</v>
      </c>
      <c r="G111" s="18">
        <f t="shared" si="10"/>
        <v>-701625.32999999961</v>
      </c>
      <c r="H111" s="18">
        <f t="shared" si="11"/>
        <v>-432396.31000000006</v>
      </c>
      <c r="I111" s="19">
        <f t="shared" si="12"/>
        <v>-16.691504533602</v>
      </c>
      <c r="J111" s="19">
        <f t="shared" si="13"/>
        <v>114.08702067395436</v>
      </c>
      <c r="K111" s="19">
        <f t="shared" si="14"/>
        <v>98.707988191782903</v>
      </c>
    </row>
    <row r="112" spans="1:11" ht="25.5">
      <c r="A112" s="23" t="s">
        <v>50</v>
      </c>
      <c r="B112" s="17" t="s">
        <v>51</v>
      </c>
      <c r="C112" s="18">
        <v>144112160.00999999</v>
      </c>
      <c r="D112" s="18">
        <v>157674636</v>
      </c>
      <c r="E112" s="18">
        <v>151888451</v>
      </c>
      <c r="F112" s="18">
        <v>155147073.87</v>
      </c>
      <c r="G112" s="18">
        <f t="shared" si="10"/>
        <v>11034913.860000014</v>
      </c>
      <c r="H112" s="18">
        <f t="shared" si="11"/>
        <v>-3258622.8700000048</v>
      </c>
      <c r="I112" s="19">
        <f t="shared" si="12"/>
        <v>7.6571705394147926</v>
      </c>
      <c r="J112" s="19">
        <f t="shared" si="13"/>
        <v>102.14540529483706</v>
      </c>
      <c r="K112" s="19">
        <f t="shared" si="14"/>
        <v>98.396976080540938</v>
      </c>
    </row>
    <row r="113" spans="1:11">
      <c r="A113" s="24" t="s">
        <v>52</v>
      </c>
      <c r="B113" s="17" t="s">
        <v>53</v>
      </c>
      <c r="C113" s="18">
        <v>313398.53999999998</v>
      </c>
      <c r="D113" s="18">
        <v>879355</v>
      </c>
      <c r="E113" s="18">
        <v>332561</v>
      </c>
      <c r="F113" s="18">
        <v>870436.62</v>
      </c>
      <c r="G113" s="18">
        <f t="shared" si="10"/>
        <v>557038.08000000007</v>
      </c>
      <c r="H113" s="18">
        <f t="shared" si="11"/>
        <v>-537875.62</v>
      </c>
      <c r="I113" s="19">
        <f t="shared" si="12"/>
        <v>177.74112157638007</v>
      </c>
      <c r="J113" s="19">
        <f t="shared" si="13"/>
        <v>261.7374316290846</v>
      </c>
      <c r="K113" s="19">
        <f t="shared" si="14"/>
        <v>98.985804367974254</v>
      </c>
    </row>
    <row r="114" spans="1:11" ht="25.5">
      <c r="A114" s="25" t="s">
        <v>54</v>
      </c>
      <c r="B114" s="17" t="s">
        <v>55</v>
      </c>
      <c r="C114" s="18">
        <v>313398.53999999998</v>
      </c>
      <c r="D114" s="18">
        <v>879355</v>
      </c>
      <c r="E114" s="18">
        <v>332561</v>
      </c>
      <c r="F114" s="18">
        <v>870436.62</v>
      </c>
      <c r="G114" s="18">
        <f t="shared" si="10"/>
        <v>557038.08000000007</v>
      </c>
      <c r="H114" s="18">
        <f t="shared" si="11"/>
        <v>-537875.62</v>
      </c>
      <c r="I114" s="19">
        <f t="shared" si="12"/>
        <v>177.74112157638007</v>
      </c>
      <c r="J114" s="19">
        <f t="shared" si="13"/>
        <v>261.7374316290846</v>
      </c>
      <c r="K114" s="19">
        <f t="shared" si="14"/>
        <v>98.985804367974254</v>
      </c>
    </row>
    <row r="115" spans="1:11" ht="25.5">
      <c r="A115" s="26" t="s">
        <v>56</v>
      </c>
      <c r="B115" s="17" t="s">
        <v>57</v>
      </c>
      <c r="C115" s="18">
        <v>313398.53999999998</v>
      </c>
      <c r="D115" s="18">
        <v>879355</v>
      </c>
      <c r="E115" s="18">
        <v>332561</v>
      </c>
      <c r="F115" s="18">
        <v>870436.62</v>
      </c>
      <c r="G115" s="18">
        <f t="shared" si="10"/>
        <v>557038.08000000007</v>
      </c>
      <c r="H115" s="18">
        <f t="shared" si="11"/>
        <v>-537875.62</v>
      </c>
      <c r="I115" s="19">
        <f t="shared" si="12"/>
        <v>177.74112157638007</v>
      </c>
      <c r="J115" s="19">
        <f t="shared" si="13"/>
        <v>261.7374316290846</v>
      </c>
      <c r="K115" s="19">
        <f t="shared" si="14"/>
        <v>98.985804367974254</v>
      </c>
    </row>
    <row r="116" spans="1:11" ht="51">
      <c r="A116" s="24" t="s">
        <v>153</v>
      </c>
      <c r="B116" s="17" t="s">
        <v>154</v>
      </c>
      <c r="C116" s="18">
        <v>1231023.22</v>
      </c>
      <c r="D116" s="18">
        <v>0</v>
      </c>
      <c r="E116" s="18">
        <v>0</v>
      </c>
      <c r="F116" s="18">
        <v>0</v>
      </c>
      <c r="G116" s="18">
        <f t="shared" si="10"/>
        <v>-1231023.22</v>
      </c>
      <c r="H116" s="18">
        <f t="shared" si="11"/>
        <v>0</v>
      </c>
      <c r="I116" s="19">
        <f t="shared" si="12"/>
        <v>-100</v>
      </c>
      <c r="J116" s="19">
        <f t="shared" si="13"/>
        <v>0</v>
      </c>
      <c r="K116" s="19">
        <f t="shared" si="14"/>
        <v>0</v>
      </c>
    </row>
    <row r="117" spans="1:11" ht="63.75">
      <c r="A117" s="25" t="s">
        <v>249</v>
      </c>
      <c r="B117" s="17" t="s">
        <v>250</v>
      </c>
      <c r="C117" s="18">
        <v>1231023.22</v>
      </c>
      <c r="D117" s="18">
        <v>0</v>
      </c>
      <c r="E117" s="18">
        <v>0</v>
      </c>
      <c r="F117" s="18">
        <v>0</v>
      </c>
      <c r="G117" s="18">
        <f t="shared" si="10"/>
        <v>-1231023.22</v>
      </c>
      <c r="H117" s="18">
        <f t="shared" si="11"/>
        <v>0</v>
      </c>
      <c r="I117" s="19">
        <f t="shared" si="12"/>
        <v>-100</v>
      </c>
      <c r="J117" s="19">
        <f t="shared" si="13"/>
        <v>0</v>
      </c>
      <c r="K117" s="19">
        <f t="shared" si="14"/>
        <v>0</v>
      </c>
    </row>
    <row r="118" spans="1:11" ht="25.5">
      <c r="A118" s="24" t="s">
        <v>157</v>
      </c>
      <c r="B118" s="17" t="s">
        <v>158</v>
      </c>
      <c r="C118" s="18">
        <v>142567738.25</v>
      </c>
      <c r="D118" s="18">
        <v>156795281</v>
      </c>
      <c r="E118" s="18">
        <v>151555890</v>
      </c>
      <c r="F118" s="18">
        <v>154276637.25</v>
      </c>
      <c r="G118" s="18">
        <f t="shared" si="10"/>
        <v>11708899</v>
      </c>
      <c r="H118" s="18">
        <f t="shared" si="11"/>
        <v>-2720747.25</v>
      </c>
      <c r="I118" s="19">
        <f t="shared" si="12"/>
        <v>8.212867191220937</v>
      </c>
      <c r="J118" s="19">
        <f t="shared" si="13"/>
        <v>101.79521049957214</v>
      </c>
      <c r="K118" s="19">
        <f t="shared" si="14"/>
        <v>98.393673754760513</v>
      </c>
    </row>
    <row r="119" spans="1:11" ht="25.5">
      <c r="A119" s="25" t="s">
        <v>159</v>
      </c>
      <c r="B119" s="17" t="s">
        <v>160</v>
      </c>
      <c r="C119" s="18">
        <v>28433336.32</v>
      </c>
      <c r="D119" s="18">
        <v>32697972</v>
      </c>
      <c r="E119" s="18">
        <v>29027709</v>
      </c>
      <c r="F119" s="18">
        <v>30800605.640000001</v>
      </c>
      <c r="G119" s="18">
        <f t="shared" si="10"/>
        <v>2367269.3200000003</v>
      </c>
      <c r="H119" s="18">
        <f t="shared" si="11"/>
        <v>-1772896.6400000006</v>
      </c>
      <c r="I119" s="19">
        <f t="shared" si="12"/>
        <v>8.3256825486739245</v>
      </c>
      <c r="J119" s="19">
        <f t="shared" si="13"/>
        <v>106.10760098222012</v>
      </c>
      <c r="K119" s="19">
        <f t="shared" si="14"/>
        <v>94.197296517349756</v>
      </c>
    </row>
    <row r="120" spans="1:11" ht="38.25">
      <c r="A120" s="25" t="s">
        <v>179</v>
      </c>
      <c r="B120" s="17" t="s">
        <v>180</v>
      </c>
      <c r="C120" s="18">
        <v>114134401.93000001</v>
      </c>
      <c r="D120" s="18">
        <v>124097309</v>
      </c>
      <c r="E120" s="18">
        <v>122528181</v>
      </c>
      <c r="F120" s="18">
        <v>123476031.61</v>
      </c>
      <c r="G120" s="18">
        <f t="shared" si="10"/>
        <v>9341629.6799999923</v>
      </c>
      <c r="H120" s="18">
        <f t="shared" si="11"/>
        <v>-947850.6099999994</v>
      </c>
      <c r="I120" s="19">
        <f t="shared" si="12"/>
        <v>8.1847624572732371</v>
      </c>
      <c r="J120" s="19">
        <f t="shared" si="13"/>
        <v>100.77357763925346</v>
      </c>
      <c r="K120" s="19">
        <f t="shared" si="14"/>
        <v>99.4993627218782</v>
      </c>
    </row>
    <row r="121" spans="1:11">
      <c r="A121" s="22" t="s">
        <v>58</v>
      </c>
      <c r="B121" s="17" t="s">
        <v>59</v>
      </c>
      <c r="C121" s="18">
        <v>9648476.0500000007</v>
      </c>
      <c r="D121" s="18">
        <v>13778279</v>
      </c>
      <c r="E121" s="18">
        <v>9689117</v>
      </c>
      <c r="F121" s="18">
        <v>13084449.83</v>
      </c>
      <c r="G121" s="18">
        <f t="shared" si="10"/>
        <v>3435973.7799999993</v>
      </c>
      <c r="H121" s="18">
        <f t="shared" si="11"/>
        <v>-3395332.83</v>
      </c>
      <c r="I121" s="19">
        <f t="shared" si="12"/>
        <v>35.61156976702037</v>
      </c>
      <c r="J121" s="19">
        <f t="shared" si="13"/>
        <v>135.04274775503276</v>
      </c>
      <c r="K121" s="19">
        <f t="shared" si="14"/>
        <v>94.964326313903214</v>
      </c>
    </row>
    <row r="122" spans="1:11">
      <c r="A122" s="23" t="s">
        <v>60</v>
      </c>
      <c r="B122" s="17" t="s">
        <v>61</v>
      </c>
      <c r="C122" s="18">
        <v>7696604.0499999998</v>
      </c>
      <c r="D122" s="18">
        <v>7423928</v>
      </c>
      <c r="E122" s="18">
        <v>4109266</v>
      </c>
      <c r="F122" s="18">
        <v>6995018.8799999999</v>
      </c>
      <c r="G122" s="18">
        <f t="shared" si="10"/>
        <v>-701585.16999999993</v>
      </c>
      <c r="H122" s="18">
        <f t="shared" si="11"/>
        <v>-2885752.88</v>
      </c>
      <c r="I122" s="19">
        <f t="shared" si="12"/>
        <v>-9.1155159527791909</v>
      </c>
      <c r="J122" s="19">
        <f t="shared" si="13"/>
        <v>170.22550693968216</v>
      </c>
      <c r="K122" s="19">
        <f t="shared" si="14"/>
        <v>94.222612072746387</v>
      </c>
    </row>
    <row r="123" spans="1:11">
      <c r="A123" s="23" t="s">
        <v>183</v>
      </c>
      <c r="B123" s="17" t="s">
        <v>184</v>
      </c>
      <c r="C123" s="18">
        <v>1951872</v>
      </c>
      <c r="D123" s="18">
        <v>6354351</v>
      </c>
      <c r="E123" s="18">
        <v>5579851</v>
      </c>
      <c r="F123" s="18">
        <v>6089430.9500000002</v>
      </c>
      <c r="G123" s="18">
        <f t="shared" si="10"/>
        <v>4137558.95</v>
      </c>
      <c r="H123" s="18">
        <f t="shared" si="11"/>
        <v>-509579.95000000019</v>
      </c>
      <c r="I123" s="19">
        <f t="shared" si="12"/>
        <v>211.97901040642012</v>
      </c>
      <c r="J123" s="19">
        <f t="shared" si="13"/>
        <v>109.13250102914935</v>
      </c>
      <c r="K123" s="19">
        <f t="shared" si="14"/>
        <v>95.830887371503408</v>
      </c>
    </row>
    <row r="124" spans="1:11" ht="25.5">
      <c r="A124" s="24" t="s">
        <v>185</v>
      </c>
      <c r="B124" s="17" t="s">
        <v>186</v>
      </c>
      <c r="C124" s="18">
        <v>1951872</v>
      </c>
      <c r="D124" s="18">
        <v>6354351</v>
      </c>
      <c r="E124" s="18">
        <v>5579851</v>
      </c>
      <c r="F124" s="18">
        <v>6089430.9500000002</v>
      </c>
      <c r="G124" s="18">
        <f t="shared" si="10"/>
        <v>4137558.95</v>
      </c>
      <c r="H124" s="18">
        <f t="shared" si="11"/>
        <v>-509579.95000000019</v>
      </c>
      <c r="I124" s="19">
        <f t="shared" si="12"/>
        <v>211.97901040642012</v>
      </c>
      <c r="J124" s="19">
        <f t="shared" si="13"/>
        <v>109.13250102914935</v>
      </c>
      <c r="K124" s="19">
        <f t="shared" si="14"/>
        <v>95.830887371503408</v>
      </c>
    </row>
    <row r="125" spans="1:11" ht="25.5">
      <c r="A125" s="25" t="s">
        <v>187</v>
      </c>
      <c r="B125" s="17" t="s">
        <v>188</v>
      </c>
      <c r="C125" s="18">
        <v>1951872</v>
      </c>
      <c r="D125" s="18">
        <v>2215861</v>
      </c>
      <c r="E125" s="18">
        <v>5579851</v>
      </c>
      <c r="F125" s="18">
        <v>2215861</v>
      </c>
      <c r="G125" s="18">
        <f t="shared" si="10"/>
        <v>263989</v>
      </c>
      <c r="H125" s="18">
        <f t="shared" si="11"/>
        <v>3363990</v>
      </c>
      <c r="I125" s="19">
        <f t="shared" si="12"/>
        <v>13.524913518919263</v>
      </c>
      <c r="J125" s="19">
        <f t="shared" si="13"/>
        <v>39.711831014842517</v>
      </c>
      <c r="K125" s="19">
        <f t="shared" si="14"/>
        <v>100</v>
      </c>
    </row>
    <row r="126" spans="1:11" ht="38.25">
      <c r="A126" s="25" t="s">
        <v>189</v>
      </c>
      <c r="B126" s="17" t="s">
        <v>190</v>
      </c>
      <c r="C126" s="18">
        <v>0</v>
      </c>
      <c r="D126" s="18">
        <v>4138490</v>
      </c>
      <c r="E126" s="18">
        <v>0</v>
      </c>
      <c r="F126" s="18">
        <v>3873569.95</v>
      </c>
      <c r="G126" s="18">
        <f t="shared" si="10"/>
        <v>3873569.95</v>
      </c>
      <c r="H126" s="18">
        <f t="shared" si="11"/>
        <v>-3873569.95</v>
      </c>
      <c r="I126" s="19">
        <f t="shared" si="12"/>
        <v>0</v>
      </c>
      <c r="J126" s="19">
        <f t="shared" si="13"/>
        <v>0</v>
      </c>
      <c r="K126" s="19">
        <f t="shared" si="14"/>
        <v>93.598630176706962</v>
      </c>
    </row>
    <row r="127" spans="1:11">
      <c r="A127" s="16"/>
      <c r="B127" s="17" t="s">
        <v>62</v>
      </c>
      <c r="C127" s="18">
        <v>923037.43</v>
      </c>
      <c r="D127" s="18">
        <v>1621226</v>
      </c>
      <c r="E127" s="18">
        <v>948962</v>
      </c>
      <c r="F127" s="18">
        <v>2445577.66</v>
      </c>
      <c r="G127" s="18">
        <f t="shared" si="10"/>
        <v>1522540.23</v>
      </c>
      <c r="H127" s="18">
        <f t="shared" si="11"/>
        <v>-1496615.6600000001</v>
      </c>
      <c r="I127" s="19">
        <f t="shared" si="12"/>
        <v>164.94891545189017</v>
      </c>
      <c r="J127" s="19">
        <f t="shared" si="13"/>
        <v>257.7108103380325</v>
      </c>
      <c r="K127" s="19">
        <f t="shared" si="14"/>
        <v>150.84742410990202</v>
      </c>
    </row>
    <row r="128" spans="1:11">
      <c r="A128" s="16" t="s">
        <v>63</v>
      </c>
      <c r="B128" s="17" t="s">
        <v>64</v>
      </c>
      <c r="C128" s="18">
        <v>-923037.43</v>
      </c>
      <c r="D128" s="18">
        <v>-1621226</v>
      </c>
      <c r="E128" s="18">
        <v>-948962</v>
      </c>
      <c r="F128" s="18">
        <v>-2445577.66</v>
      </c>
      <c r="G128" s="18">
        <f t="shared" si="10"/>
        <v>-1522540.23</v>
      </c>
      <c r="H128" s="18">
        <f t="shared" si="11"/>
        <v>1496615.6600000001</v>
      </c>
      <c r="I128" s="19">
        <f t="shared" si="12"/>
        <v>164.94891545189017</v>
      </c>
      <c r="J128" s="19">
        <f t="shared" si="13"/>
        <v>257.7108103380325</v>
      </c>
      <c r="K128" s="19">
        <f t="shared" si="14"/>
        <v>150.84742410990202</v>
      </c>
    </row>
    <row r="129" spans="1:11">
      <c r="A129" s="22" t="s">
        <v>302</v>
      </c>
      <c r="B129" s="17" t="s">
        <v>303</v>
      </c>
      <c r="C129" s="18">
        <v>284.64999999999998</v>
      </c>
      <c r="D129" s="18">
        <v>975000</v>
      </c>
      <c r="E129" s="18">
        <v>975000</v>
      </c>
      <c r="F129" s="18">
        <v>139.06</v>
      </c>
      <c r="G129" s="18">
        <f t="shared" si="10"/>
        <v>-145.58999999999997</v>
      </c>
      <c r="H129" s="18">
        <f t="shared" si="11"/>
        <v>974860.94</v>
      </c>
      <c r="I129" s="19">
        <f t="shared" si="12"/>
        <v>-51.147022659406282</v>
      </c>
      <c r="J129" s="19">
        <f t="shared" si="13"/>
        <v>1.4262564102564103E-2</v>
      </c>
      <c r="K129" s="19">
        <f t="shared" si="14"/>
        <v>1.4262564102564103E-2</v>
      </c>
    </row>
    <row r="130" spans="1:11">
      <c r="A130" s="23" t="s">
        <v>306</v>
      </c>
      <c r="B130" s="17" t="s">
        <v>307</v>
      </c>
      <c r="C130" s="18">
        <v>284.64999999999998</v>
      </c>
      <c r="D130" s="18">
        <v>975000</v>
      </c>
      <c r="E130" s="18">
        <v>975000</v>
      </c>
      <c r="F130" s="18">
        <v>139.06</v>
      </c>
      <c r="G130" s="18">
        <f t="shared" si="10"/>
        <v>-145.58999999999997</v>
      </c>
      <c r="H130" s="18">
        <f t="shared" si="11"/>
        <v>974860.94</v>
      </c>
      <c r="I130" s="19">
        <f t="shared" si="12"/>
        <v>-51.147022659406282</v>
      </c>
      <c r="J130" s="19">
        <f t="shared" si="13"/>
        <v>1.4262564102564103E-2</v>
      </c>
      <c r="K130" s="19">
        <f t="shared" si="14"/>
        <v>1.4262564102564103E-2</v>
      </c>
    </row>
    <row r="131" spans="1:11">
      <c r="A131" s="22" t="s">
        <v>444</v>
      </c>
      <c r="B131" s="17" t="s">
        <v>445</v>
      </c>
      <c r="C131" s="18">
        <v>-1131293.42</v>
      </c>
      <c r="D131" s="18">
        <v>-2527088</v>
      </c>
      <c r="E131" s="18">
        <v>-2527088</v>
      </c>
      <c r="F131" s="18">
        <v>-994968.79</v>
      </c>
      <c r="G131" s="18">
        <f t="shared" si="10"/>
        <v>136324.62999999989</v>
      </c>
      <c r="H131" s="18">
        <f t="shared" si="11"/>
        <v>-1532119.21</v>
      </c>
      <c r="I131" s="19">
        <f t="shared" si="12"/>
        <v>-12.050333502337523</v>
      </c>
      <c r="J131" s="19">
        <f t="shared" si="13"/>
        <v>39.37214651804765</v>
      </c>
      <c r="K131" s="19">
        <f t="shared" si="14"/>
        <v>39.37214651804765</v>
      </c>
    </row>
    <row r="132" spans="1:11">
      <c r="A132" s="23" t="s">
        <v>446</v>
      </c>
      <c r="B132" s="17" t="s">
        <v>447</v>
      </c>
      <c r="C132" s="18">
        <v>-1131293.42</v>
      </c>
      <c r="D132" s="18">
        <v>-2527088</v>
      </c>
      <c r="E132" s="18">
        <v>-2527088</v>
      </c>
      <c r="F132" s="18">
        <v>-994968.79</v>
      </c>
      <c r="G132" s="18">
        <f t="shared" si="10"/>
        <v>136324.62999999989</v>
      </c>
      <c r="H132" s="18">
        <f t="shared" si="11"/>
        <v>-1532119.21</v>
      </c>
      <c r="I132" s="19">
        <f t="shared" si="12"/>
        <v>-12.050333502337523</v>
      </c>
      <c r="J132" s="19">
        <f t="shared" si="13"/>
        <v>39.37214651804765</v>
      </c>
      <c r="K132" s="19">
        <f t="shared" si="14"/>
        <v>39.37214651804765</v>
      </c>
    </row>
    <row r="133" spans="1:11">
      <c r="A133" s="22" t="s">
        <v>65</v>
      </c>
      <c r="B133" s="17" t="s">
        <v>66</v>
      </c>
      <c r="C133" s="18">
        <v>207971.34</v>
      </c>
      <c r="D133" s="18">
        <v>824394</v>
      </c>
      <c r="E133" s="18">
        <v>603126</v>
      </c>
      <c r="F133" s="18">
        <v>-557215.93000000005</v>
      </c>
      <c r="G133" s="18">
        <f t="shared" si="10"/>
        <v>-765187.27</v>
      </c>
      <c r="H133" s="18">
        <f t="shared" si="11"/>
        <v>1160341.9300000002</v>
      </c>
      <c r="I133" s="19">
        <f t="shared" si="12"/>
        <v>-367.92919158957193</v>
      </c>
      <c r="J133" s="19">
        <f t="shared" si="13"/>
        <v>-92.38798028935912</v>
      </c>
      <c r="K133" s="19">
        <f t="shared" si="14"/>
        <v>-67.590973490830848</v>
      </c>
    </row>
    <row r="134" spans="1:11" ht="25.5">
      <c r="A134" s="23" t="s">
        <v>79</v>
      </c>
      <c r="B134" s="17" t="s">
        <v>80</v>
      </c>
      <c r="C134" s="18">
        <v>-981402.25</v>
      </c>
      <c r="D134" s="18">
        <v>824394</v>
      </c>
      <c r="E134" s="18">
        <v>603126</v>
      </c>
      <c r="F134" s="18">
        <v>-824388.93</v>
      </c>
      <c r="G134" s="18">
        <f t="shared" si="10"/>
        <v>157013.31999999995</v>
      </c>
      <c r="H134" s="18">
        <f t="shared" si="11"/>
        <v>1427514.9300000002</v>
      </c>
      <c r="I134" s="19">
        <f t="shared" si="12"/>
        <v>-15.99887507900047</v>
      </c>
      <c r="J134" s="19">
        <f t="shared" si="13"/>
        <v>-136.68602083146806</v>
      </c>
      <c r="K134" s="19">
        <f t="shared" si="14"/>
        <v>-99.999385002802072</v>
      </c>
    </row>
    <row r="135" spans="1:11" ht="25.5">
      <c r="A135" s="23" t="s">
        <v>308</v>
      </c>
      <c r="B135" s="17" t="s">
        <v>309</v>
      </c>
      <c r="C135" s="18">
        <v>-284.64999999999998</v>
      </c>
      <c r="D135" s="18">
        <v>-975000</v>
      </c>
      <c r="E135" s="18">
        <v>-975000</v>
      </c>
      <c r="F135" s="18">
        <v>-139.06</v>
      </c>
      <c r="G135" s="18">
        <f t="shared" si="10"/>
        <v>145.58999999999997</v>
      </c>
      <c r="H135" s="18">
        <f t="shared" si="11"/>
        <v>-974860.94</v>
      </c>
      <c r="I135" s="19">
        <f t="shared" si="12"/>
        <v>-51.147022659406282</v>
      </c>
      <c r="J135" s="19">
        <f t="shared" si="13"/>
        <v>1.4262564102564103E-2</v>
      </c>
      <c r="K135" s="19">
        <f t="shared" si="14"/>
        <v>1.4262564102564103E-2</v>
      </c>
    </row>
    <row r="136" spans="1:11">
      <c r="A136" s="22" t="s">
        <v>310</v>
      </c>
      <c r="B136" s="17" t="s">
        <v>311</v>
      </c>
      <c r="C136" s="18">
        <v>0</v>
      </c>
      <c r="D136" s="18">
        <v>-893532</v>
      </c>
      <c r="E136" s="18">
        <v>0</v>
      </c>
      <c r="F136" s="18">
        <v>-893532</v>
      </c>
      <c r="G136" s="18">
        <f t="shared" si="10"/>
        <v>-893532</v>
      </c>
      <c r="H136" s="18">
        <f t="shared" si="11"/>
        <v>893532</v>
      </c>
      <c r="I136" s="19">
        <f t="shared" si="12"/>
        <v>0</v>
      </c>
      <c r="J136" s="19">
        <f t="shared" si="13"/>
        <v>0</v>
      </c>
      <c r="K136" s="19">
        <f t="shared" si="14"/>
        <v>100</v>
      </c>
    </row>
    <row r="137" spans="1:11">
      <c r="A137" s="27" t="s">
        <v>81</v>
      </c>
      <c r="B137" s="28" t="s">
        <v>448</v>
      </c>
      <c r="C137" s="29"/>
      <c r="D137" s="29"/>
      <c r="E137" s="29"/>
      <c r="F137" s="29"/>
      <c r="G137" s="29"/>
      <c r="H137" s="29"/>
      <c r="I137" s="30"/>
      <c r="J137" s="30"/>
      <c r="K137" s="30"/>
    </row>
    <row r="138" spans="1:11">
      <c r="A138" s="16" t="s">
        <v>24</v>
      </c>
      <c r="B138" s="17" t="s">
        <v>25</v>
      </c>
      <c r="C138" s="18">
        <v>23388722.030000001</v>
      </c>
      <c r="D138" s="18">
        <v>25884327</v>
      </c>
      <c r="E138" s="18">
        <v>29489983</v>
      </c>
      <c r="F138" s="18">
        <v>25818528.579999998</v>
      </c>
      <c r="G138" s="18">
        <f t="shared" ref="G138:G170" si="15">F138-C138</f>
        <v>2429806.549999997</v>
      </c>
      <c r="H138" s="18">
        <f t="shared" ref="H138:H170" si="16">E138-F138</f>
        <v>3671454.4200000018</v>
      </c>
      <c r="I138" s="19">
        <f t="shared" ref="I138:I170" si="17">IF(ISERROR(F138/C138),0,F138/C138*100-100)</f>
        <v>10.388795706252594</v>
      </c>
      <c r="J138" s="19">
        <f t="shared" ref="J138:J170" si="18">IF(ISERROR(F138/E138),0,F138/E138*100)</f>
        <v>87.550164338853634</v>
      </c>
      <c r="K138" s="19">
        <f t="shared" ref="K138:K170" si="19">IF(ISERROR(F138/D138),0,F138/D138*100)</f>
        <v>99.745798219903492</v>
      </c>
    </row>
    <row r="139" spans="1:11" ht="25.5">
      <c r="A139" s="22" t="s">
        <v>26</v>
      </c>
      <c r="B139" s="17" t="s">
        <v>27</v>
      </c>
      <c r="C139" s="18">
        <v>27066.66</v>
      </c>
      <c r="D139" s="18">
        <v>18213</v>
      </c>
      <c r="E139" s="18">
        <v>18213</v>
      </c>
      <c r="F139" s="18">
        <v>25356.06</v>
      </c>
      <c r="G139" s="18">
        <f t="shared" si="15"/>
        <v>-1710.5999999999985</v>
      </c>
      <c r="H139" s="18">
        <f t="shared" si="16"/>
        <v>-7143.0600000000013</v>
      </c>
      <c r="I139" s="19">
        <f t="shared" si="17"/>
        <v>-6.3199522955547422</v>
      </c>
      <c r="J139" s="19">
        <f t="shared" si="18"/>
        <v>139.21956844012519</v>
      </c>
      <c r="K139" s="19">
        <f t="shared" si="19"/>
        <v>139.21956844012519</v>
      </c>
    </row>
    <row r="140" spans="1:11">
      <c r="A140" s="22" t="s">
        <v>89</v>
      </c>
      <c r="B140" s="17" t="s">
        <v>90</v>
      </c>
      <c r="C140" s="18">
        <v>780.41</v>
      </c>
      <c r="D140" s="18">
        <v>600</v>
      </c>
      <c r="E140" s="18">
        <v>0</v>
      </c>
      <c r="F140" s="18">
        <v>245.46</v>
      </c>
      <c r="G140" s="18">
        <f t="shared" si="15"/>
        <v>-534.94999999999993</v>
      </c>
      <c r="H140" s="18">
        <f t="shared" si="16"/>
        <v>-245.46</v>
      </c>
      <c r="I140" s="19">
        <f t="shared" si="17"/>
        <v>-68.547302059174015</v>
      </c>
      <c r="J140" s="19">
        <f t="shared" si="18"/>
        <v>0</v>
      </c>
      <c r="K140" s="19">
        <f t="shared" si="19"/>
        <v>40.910000000000004</v>
      </c>
    </row>
    <row r="141" spans="1:11">
      <c r="A141" s="23" t="s">
        <v>91</v>
      </c>
      <c r="B141" s="17" t="s">
        <v>92</v>
      </c>
      <c r="C141" s="18">
        <v>780.41</v>
      </c>
      <c r="D141" s="18">
        <v>600</v>
      </c>
      <c r="E141" s="18">
        <v>0</v>
      </c>
      <c r="F141" s="18">
        <v>245.46</v>
      </c>
      <c r="G141" s="18">
        <f t="shared" si="15"/>
        <v>-534.94999999999993</v>
      </c>
      <c r="H141" s="18">
        <f t="shared" si="16"/>
        <v>-245.46</v>
      </c>
      <c r="I141" s="19">
        <f t="shared" si="17"/>
        <v>-68.547302059174015</v>
      </c>
      <c r="J141" s="19">
        <f t="shared" si="18"/>
        <v>0</v>
      </c>
      <c r="K141" s="19">
        <f t="shared" si="19"/>
        <v>40.910000000000004</v>
      </c>
    </row>
    <row r="142" spans="1:11" ht="25.5">
      <c r="A142" s="24" t="s">
        <v>434</v>
      </c>
      <c r="B142" s="17" t="s">
        <v>435</v>
      </c>
      <c r="C142" s="18">
        <v>780.41</v>
      </c>
      <c r="D142" s="18">
        <v>600</v>
      </c>
      <c r="E142" s="18">
        <v>0</v>
      </c>
      <c r="F142" s="18">
        <v>245.46</v>
      </c>
      <c r="G142" s="18">
        <f t="shared" si="15"/>
        <v>-534.94999999999993</v>
      </c>
      <c r="H142" s="18">
        <f t="shared" si="16"/>
        <v>-245.46</v>
      </c>
      <c r="I142" s="19">
        <f t="shared" si="17"/>
        <v>-68.547302059174015</v>
      </c>
      <c r="J142" s="19">
        <f t="shared" si="18"/>
        <v>0</v>
      </c>
      <c r="K142" s="19">
        <f t="shared" si="19"/>
        <v>40.910000000000004</v>
      </c>
    </row>
    <row r="143" spans="1:11">
      <c r="A143" s="22" t="s">
        <v>28</v>
      </c>
      <c r="B143" s="17" t="s">
        <v>29</v>
      </c>
      <c r="C143" s="18">
        <v>23360874.960000001</v>
      </c>
      <c r="D143" s="18">
        <v>25865514</v>
      </c>
      <c r="E143" s="18">
        <v>29471770</v>
      </c>
      <c r="F143" s="18">
        <v>25792927.059999999</v>
      </c>
      <c r="G143" s="18">
        <f t="shared" si="15"/>
        <v>2432052.0999999978</v>
      </c>
      <c r="H143" s="18">
        <f t="shared" si="16"/>
        <v>3678842.9400000013</v>
      </c>
      <c r="I143" s="19">
        <f t="shared" si="17"/>
        <v>10.410791993725894</v>
      </c>
      <c r="J143" s="19">
        <f t="shared" si="18"/>
        <v>87.51740075333106</v>
      </c>
      <c r="K143" s="19">
        <f t="shared" si="19"/>
        <v>99.71936788110996</v>
      </c>
    </row>
    <row r="144" spans="1:11">
      <c r="A144" s="23" t="s">
        <v>30</v>
      </c>
      <c r="B144" s="17" t="s">
        <v>31</v>
      </c>
      <c r="C144" s="18">
        <v>23360874.960000001</v>
      </c>
      <c r="D144" s="18">
        <v>25865514</v>
      </c>
      <c r="E144" s="18">
        <v>29471770</v>
      </c>
      <c r="F144" s="18">
        <v>25792927.059999999</v>
      </c>
      <c r="G144" s="18">
        <f t="shared" si="15"/>
        <v>2432052.0999999978</v>
      </c>
      <c r="H144" s="18">
        <f t="shared" si="16"/>
        <v>3678842.9400000013</v>
      </c>
      <c r="I144" s="19">
        <f t="shared" si="17"/>
        <v>10.410791993725894</v>
      </c>
      <c r="J144" s="19">
        <f t="shared" si="18"/>
        <v>87.51740075333106</v>
      </c>
      <c r="K144" s="19">
        <f t="shared" si="19"/>
        <v>99.71936788110996</v>
      </c>
    </row>
    <row r="145" spans="1:11">
      <c r="A145" s="16" t="s">
        <v>32</v>
      </c>
      <c r="B145" s="17" t="s">
        <v>33</v>
      </c>
      <c r="C145" s="18">
        <v>23392996.960000001</v>
      </c>
      <c r="D145" s="18">
        <v>25884327</v>
      </c>
      <c r="E145" s="18">
        <v>29489983</v>
      </c>
      <c r="F145" s="18">
        <v>25803229.25</v>
      </c>
      <c r="G145" s="18">
        <f t="shared" si="15"/>
        <v>2410232.2899999991</v>
      </c>
      <c r="H145" s="18">
        <f t="shared" si="16"/>
        <v>3686753.75</v>
      </c>
      <c r="I145" s="19">
        <f t="shared" si="17"/>
        <v>10.30322149026604</v>
      </c>
      <c r="J145" s="19">
        <f t="shared" si="18"/>
        <v>87.498284587007063</v>
      </c>
      <c r="K145" s="19">
        <f t="shared" si="19"/>
        <v>99.686691680258861</v>
      </c>
    </row>
    <row r="146" spans="1:11">
      <c r="A146" s="22" t="s">
        <v>34</v>
      </c>
      <c r="B146" s="17" t="s">
        <v>35</v>
      </c>
      <c r="C146" s="18">
        <v>21436264.960000001</v>
      </c>
      <c r="D146" s="18">
        <v>23663606</v>
      </c>
      <c r="E146" s="18">
        <v>23905272</v>
      </c>
      <c r="F146" s="18">
        <v>23585610.140000001</v>
      </c>
      <c r="G146" s="18">
        <f t="shared" si="15"/>
        <v>2149345.1799999997</v>
      </c>
      <c r="H146" s="18">
        <f t="shared" si="16"/>
        <v>319661.8599999994</v>
      </c>
      <c r="I146" s="19">
        <f t="shared" si="17"/>
        <v>10.026677613897149</v>
      </c>
      <c r="J146" s="19">
        <f t="shared" si="18"/>
        <v>98.66279764564068</v>
      </c>
      <c r="K146" s="19">
        <f t="shared" si="19"/>
        <v>99.670397402661294</v>
      </c>
    </row>
    <row r="147" spans="1:11">
      <c r="A147" s="23" t="s">
        <v>36</v>
      </c>
      <c r="B147" s="17" t="s">
        <v>37</v>
      </c>
      <c r="C147" s="18">
        <v>2346479.5</v>
      </c>
      <c r="D147" s="18">
        <v>1860994</v>
      </c>
      <c r="E147" s="18">
        <v>1780898</v>
      </c>
      <c r="F147" s="18">
        <v>1844602.55</v>
      </c>
      <c r="G147" s="18">
        <f t="shared" si="15"/>
        <v>-501876.94999999995</v>
      </c>
      <c r="H147" s="18">
        <f t="shared" si="16"/>
        <v>-63704.550000000047</v>
      </c>
      <c r="I147" s="19">
        <f t="shared" si="17"/>
        <v>-21.388507762373379</v>
      </c>
      <c r="J147" s="19">
        <f t="shared" si="18"/>
        <v>103.57710267516724</v>
      </c>
      <c r="K147" s="19">
        <f t="shared" si="19"/>
        <v>99.119209949091726</v>
      </c>
    </row>
    <row r="148" spans="1:11">
      <c r="A148" s="24" t="s">
        <v>38</v>
      </c>
      <c r="B148" s="17" t="s">
        <v>39</v>
      </c>
      <c r="C148" s="18">
        <v>597303.18000000005</v>
      </c>
      <c r="D148" s="18">
        <v>611213</v>
      </c>
      <c r="E148" s="18">
        <v>532518</v>
      </c>
      <c r="F148" s="18">
        <v>610331.99</v>
      </c>
      <c r="G148" s="18">
        <f t="shared" si="15"/>
        <v>13028.809999999939</v>
      </c>
      <c r="H148" s="18">
        <f t="shared" si="16"/>
        <v>-77813.989999999991</v>
      </c>
      <c r="I148" s="19">
        <f t="shared" si="17"/>
        <v>2.1812724988338346</v>
      </c>
      <c r="J148" s="19">
        <f t="shared" si="18"/>
        <v>114.61246192616963</v>
      </c>
      <c r="K148" s="19">
        <f t="shared" si="19"/>
        <v>99.855858759548639</v>
      </c>
    </row>
    <row r="149" spans="1:11">
      <c r="A149" s="24" t="s">
        <v>40</v>
      </c>
      <c r="B149" s="17" t="s">
        <v>41</v>
      </c>
      <c r="C149" s="18">
        <v>1749176.3200000001</v>
      </c>
      <c r="D149" s="18">
        <v>1249781</v>
      </c>
      <c r="E149" s="18">
        <v>1248380</v>
      </c>
      <c r="F149" s="18">
        <v>1234270.56</v>
      </c>
      <c r="G149" s="18">
        <f t="shared" si="15"/>
        <v>-514905.76</v>
      </c>
      <c r="H149" s="18">
        <f t="shared" si="16"/>
        <v>14109.439999999944</v>
      </c>
      <c r="I149" s="19">
        <f t="shared" si="17"/>
        <v>-29.43704154421664</v>
      </c>
      <c r="J149" s="19">
        <f t="shared" si="18"/>
        <v>98.86978003492527</v>
      </c>
      <c r="K149" s="19">
        <f t="shared" si="19"/>
        <v>98.758947367578813</v>
      </c>
    </row>
    <row r="150" spans="1:11">
      <c r="A150" s="25" t="s">
        <v>42</v>
      </c>
      <c r="B150" s="17" t="s">
        <v>43</v>
      </c>
      <c r="C150" s="18">
        <v>7830.81</v>
      </c>
      <c r="D150" s="18">
        <v>0</v>
      </c>
      <c r="E150" s="18">
        <v>0</v>
      </c>
      <c r="F150" s="18">
        <v>8283.57</v>
      </c>
      <c r="G150" s="18">
        <f t="shared" si="15"/>
        <v>452.75999999999931</v>
      </c>
      <c r="H150" s="18">
        <f t="shared" si="16"/>
        <v>-8283.57</v>
      </c>
      <c r="I150" s="19">
        <f t="shared" si="17"/>
        <v>5.7817773640274766</v>
      </c>
      <c r="J150" s="19">
        <f t="shared" si="18"/>
        <v>0</v>
      </c>
      <c r="K150" s="19">
        <f t="shared" si="19"/>
        <v>0</v>
      </c>
    </row>
    <row r="151" spans="1:11">
      <c r="A151" s="23" t="s">
        <v>44</v>
      </c>
      <c r="B151" s="17" t="s">
        <v>45</v>
      </c>
      <c r="C151" s="18">
        <v>10001130</v>
      </c>
      <c r="D151" s="18">
        <v>12317177</v>
      </c>
      <c r="E151" s="18">
        <v>11758556</v>
      </c>
      <c r="F151" s="18">
        <v>12312675</v>
      </c>
      <c r="G151" s="18">
        <f t="shared" si="15"/>
        <v>2311545</v>
      </c>
      <c r="H151" s="18">
        <f t="shared" si="16"/>
        <v>-554119</v>
      </c>
      <c r="I151" s="19">
        <f t="shared" si="17"/>
        <v>23.112838249277829</v>
      </c>
      <c r="J151" s="19">
        <f t="shared" si="18"/>
        <v>104.71247489912876</v>
      </c>
      <c r="K151" s="19">
        <f t="shared" si="19"/>
        <v>99.963449417021451</v>
      </c>
    </row>
    <row r="152" spans="1:11">
      <c r="A152" s="24" t="s">
        <v>46</v>
      </c>
      <c r="B152" s="17" t="s">
        <v>47</v>
      </c>
      <c r="C152" s="18">
        <v>10001130</v>
      </c>
      <c r="D152" s="18">
        <v>12317177</v>
      </c>
      <c r="E152" s="18">
        <v>11758556</v>
      </c>
      <c r="F152" s="18">
        <v>12312675</v>
      </c>
      <c r="G152" s="18">
        <f t="shared" si="15"/>
        <v>2311545</v>
      </c>
      <c r="H152" s="18">
        <f t="shared" si="16"/>
        <v>-554119</v>
      </c>
      <c r="I152" s="19">
        <f t="shared" si="17"/>
        <v>23.112838249277829</v>
      </c>
      <c r="J152" s="19">
        <f t="shared" si="18"/>
        <v>104.71247489912876</v>
      </c>
      <c r="K152" s="19">
        <f t="shared" si="19"/>
        <v>99.963449417021451</v>
      </c>
    </row>
    <row r="153" spans="1:11" ht="25.5">
      <c r="A153" s="23" t="s">
        <v>73</v>
      </c>
      <c r="B153" s="17" t="s">
        <v>74</v>
      </c>
      <c r="C153" s="18">
        <v>0</v>
      </c>
      <c r="D153" s="18">
        <v>27449</v>
      </c>
      <c r="E153" s="18">
        <v>27449</v>
      </c>
      <c r="F153" s="18">
        <v>0</v>
      </c>
      <c r="G153" s="18">
        <f t="shared" si="15"/>
        <v>0</v>
      </c>
      <c r="H153" s="18">
        <f t="shared" si="16"/>
        <v>27449</v>
      </c>
      <c r="I153" s="19">
        <f t="shared" si="17"/>
        <v>0</v>
      </c>
      <c r="J153" s="19">
        <f t="shared" si="18"/>
        <v>0</v>
      </c>
      <c r="K153" s="19">
        <f t="shared" si="19"/>
        <v>0</v>
      </c>
    </row>
    <row r="154" spans="1:11">
      <c r="A154" s="24" t="s">
        <v>75</v>
      </c>
      <c r="B154" s="17" t="s">
        <v>76</v>
      </c>
      <c r="C154" s="18">
        <v>0</v>
      </c>
      <c r="D154" s="18">
        <v>27449</v>
      </c>
      <c r="E154" s="18">
        <v>27449</v>
      </c>
      <c r="F154" s="18">
        <v>0</v>
      </c>
      <c r="G154" s="18">
        <f t="shared" si="15"/>
        <v>0</v>
      </c>
      <c r="H154" s="18">
        <f t="shared" si="16"/>
        <v>27449</v>
      </c>
      <c r="I154" s="19">
        <f t="shared" si="17"/>
        <v>0</v>
      </c>
      <c r="J154" s="19">
        <f t="shared" si="18"/>
        <v>0</v>
      </c>
      <c r="K154" s="19">
        <f t="shared" si="19"/>
        <v>0</v>
      </c>
    </row>
    <row r="155" spans="1:11" ht="25.5">
      <c r="A155" s="23" t="s">
        <v>50</v>
      </c>
      <c r="B155" s="17" t="s">
        <v>51</v>
      </c>
      <c r="C155" s="18">
        <v>9088655.4600000009</v>
      </c>
      <c r="D155" s="18">
        <v>9457986</v>
      </c>
      <c r="E155" s="18">
        <v>10338369</v>
      </c>
      <c r="F155" s="18">
        <v>9428332.5899999999</v>
      </c>
      <c r="G155" s="18">
        <f t="shared" si="15"/>
        <v>339677.12999999896</v>
      </c>
      <c r="H155" s="18">
        <f t="shared" si="16"/>
        <v>910036.41000000015</v>
      </c>
      <c r="I155" s="19">
        <f t="shared" si="17"/>
        <v>3.7373749230009707</v>
      </c>
      <c r="J155" s="19">
        <f t="shared" si="18"/>
        <v>91.19748569624474</v>
      </c>
      <c r="K155" s="19">
        <f t="shared" si="19"/>
        <v>99.686472257412944</v>
      </c>
    </row>
    <row r="156" spans="1:11">
      <c r="A156" s="24" t="s">
        <v>52</v>
      </c>
      <c r="B156" s="17" t="s">
        <v>53</v>
      </c>
      <c r="C156" s="18">
        <v>27773.78</v>
      </c>
      <c r="D156" s="18">
        <v>35486</v>
      </c>
      <c r="E156" s="18">
        <v>35847</v>
      </c>
      <c r="F156" s="18">
        <v>34260.120000000003</v>
      </c>
      <c r="G156" s="18">
        <f t="shared" si="15"/>
        <v>6486.3400000000038</v>
      </c>
      <c r="H156" s="18">
        <f t="shared" si="16"/>
        <v>1586.8799999999974</v>
      </c>
      <c r="I156" s="19">
        <f t="shared" si="17"/>
        <v>23.354185134324553</v>
      </c>
      <c r="J156" s="19">
        <f t="shared" si="18"/>
        <v>95.573186040672866</v>
      </c>
      <c r="K156" s="19">
        <f t="shared" si="19"/>
        <v>96.545454545454561</v>
      </c>
    </row>
    <row r="157" spans="1:11" ht="25.5">
      <c r="A157" s="25" t="s">
        <v>54</v>
      </c>
      <c r="B157" s="17" t="s">
        <v>55</v>
      </c>
      <c r="C157" s="18">
        <v>27773.78</v>
      </c>
      <c r="D157" s="18">
        <v>35486</v>
      </c>
      <c r="E157" s="18">
        <v>35847</v>
      </c>
      <c r="F157" s="18">
        <v>34260.120000000003</v>
      </c>
      <c r="G157" s="18">
        <f t="shared" si="15"/>
        <v>6486.3400000000038</v>
      </c>
      <c r="H157" s="18">
        <f t="shared" si="16"/>
        <v>1586.8799999999974</v>
      </c>
      <c r="I157" s="19">
        <f t="shared" si="17"/>
        <v>23.354185134324553</v>
      </c>
      <c r="J157" s="19">
        <f t="shared" si="18"/>
        <v>95.573186040672866</v>
      </c>
      <c r="K157" s="19">
        <f t="shared" si="19"/>
        <v>96.545454545454561</v>
      </c>
    </row>
    <row r="158" spans="1:11" ht="25.5">
      <c r="A158" s="26" t="s">
        <v>56</v>
      </c>
      <c r="B158" s="17" t="s">
        <v>57</v>
      </c>
      <c r="C158" s="18">
        <v>27773.78</v>
      </c>
      <c r="D158" s="18">
        <v>35486</v>
      </c>
      <c r="E158" s="18">
        <v>35847</v>
      </c>
      <c r="F158" s="18">
        <v>34260.120000000003</v>
      </c>
      <c r="G158" s="18">
        <f t="shared" si="15"/>
        <v>6486.3400000000038</v>
      </c>
      <c r="H158" s="18">
        <f t="shared" si="16"/>
        <v>1586.8799999999974</v>
      </c>
      <c r="I158" s="19">
        <f t="shared" si="17"/>
        <v>23.354185134324553</v>
      </c>
      <c r="J158" s="19">
        <f t="shared" si="18"/>
        <v>95.573186040672866</v>
      </c>
      <c r="K158" s="19">
        <f t="shared" si="19"/>
        <v>96.545454545454561</v>
      </c>
    </row>
    <row r="159" spans="1:11" ht="25.5">
      <c r="A159" s="24" t="s">
        <v>157</v>
      </c>
      <c r="B159" s="17" t="s">
        <v>158</v>
      </c>
      <c r="C159" s="18">
        <v>9060881.6799999997</v>
      </c>
      <c r="D159" s="18">
        <v>9422500</v>
      </c>
      <c r="E159" s="18">
        <v>10302522</v>
      </c>
      <c r="F159" s="18">
        <v>9394072.4700000007</v>
      </c>
      <c r="G159" s="18">
        <f t="shared" si="15"/>
        <v>333190.79000000097</v>
      </c>
      <c r="H159" s="18">
        <f t="shared" si="16"/>
        <v>908449.52999999933</v>
      </c>
      <c r="I159" s="19">
        <f t="shared" si="17"/>
        <v>3.6772446850889935</v>
      </c>
      <c r="J159" s="19">
        <f t="shared" si="18"/>
        <v>91.18226071247409</v>
      </c>
      <c r="K159" s="19">
        <f t="shared" si="19"/>
        <v>99.698301618466445</v>
      </c>
    </row>
    <row r="160" spans="1:11" ht="25.5">
      <c r="A160" s="25" t="s">
        <v>159</v>
      </c>
      <c r="B160" s="17" t="s">
        <v>160</v>
      </c>
      <c r="C160" s="18">
        <v>8892002.6799999997</v>
      </c>
      <c r="D160" s="18">
        <v>9237631</v>
      </c>
      <c r="E160" s="18">
        <v>9999803</v>
      </c>
      <c r="F160" s="18">
        <v>9209203.4700000007</v>
      </c>
      <c r="G160" s="18">
        <f t="shared" si="15"/>
        <v>317200.79000000097</v>
      </c>
      <c r="H160" s="18">
        <f t="shared" si="16"/>
        <v>790599.52999999933</v>
      </c>
      <c r="I160" s="19">
        <f t="shared" si="17"/>
        <v>3.5672592712264048</v>
      </c>
      <c r="J160" s="19">
        <f t="shared" si="18"/>
        <v>92.093848948824302</v>
      </c>
      <c r="K160" s="19">
        <f t="shared" si="19"/>
        <v>99.692263849898325</v>
      </c>
    </row>
    <row r="161" spans="1:11" ht="38.25">
      <c r="A161" s="25" t="s">
        <v>179</v>
      </c>
      <c r="B161" s="17" t="s">
        <v>180</v>
      </c>
      <c r="C161" s="18">
        <v>168879</v>
      </c>
      <c r="D161" s="18">
        <v>184869</v>
      </c>
      <c r="E161" s="18">
        <v>302719</v>
      </c>
      <c r="F161" s="18">
        <v>184869</v>
      </c>
      <c r="G161" s="18">
        <f t="shared" si="15"/>
        <v>15990</v>
      </c>
      <c r="H161" s="18">
        <f t="shared" si="16"/>
        <v>117850</v>
      </c>
      <c r="I161" s="19">
        <f t="shared" si="17"/>
        <v>9.4683175528040806</v>
      </c>
      <c r="J161" s="19">
        <f t="shared" si="18"/>
        <v>61.069506704237263</v>
      </c>
      <c r="K161" s="19">
        <f t="shared" si="19"/>
        <v>100</v>
      </c>
    </row>
    <row r="162" spans="1:11">
      <c r="A162" s="22" t="s">
        <v>58</v>
      </c>
      <c r="B162" s="17" t="s">
        <v>59</v>
      </c>
      <c r="C162" s="18">
        <v>1956732</v>
      </c>
      <c r="D162" s="18">
        <v>2220721</v>
      </c>
      <c r="E162" s="18">
        <v>5584711</v>
      </c>
      <c r="F162" s="18">
        <v>2217619.11</v>
      </c>
      <c r="G162" s="18">
        <f t="shared" si="15"/>
        <v>260887.10999999987</v>
      </c>
      <c r="H162" s="18">
        <f t="shared" si="16"/>
        <v>3367091.89</v>
      </c>
      <c r="I162" s="19">
        <f t="shared" si="17"/>
        <v>13.33279723539043</v>
      </c>
      <c r="J162" s="19">
        <f t="shared" si="18"/>
        <v>39.708753237186308</v>
      </c>
      <c r="K162" s="19">
        <f t="shared" si="19"/>
        <v>99.860320589574286</v>
      </c>
    </row>
    <row r="163" spans="1:11">
      <c r="A163" s="23" t="s">
        <v>60</v>
      </c>
      <c r="B163" s="17" t="s">
        <v>61</v>
      </c>
      <c r="C163" s="18">
        <v>4860</v>
      </c>
      <c r="D163" s="18">
        <v>4860</v>
      </c>
      <c r="E163" s="18">
        <v>4860</v>
      </c>
      <c r="F163" s="18">
        <v>1758.11</v>
      </c>
      <c r="G163" s="18">
        <f t="shared" si="15"/>
        <v>-3101.8900000000003</v>
      </c>
      <c r="H163" s="18">
        <f t="shared" si="16"/>
        <v>3101.8900000000003</v>
      </c>
      <c r="I163" s="19">
        <f t="shared" si="17"/>
        <v>-63.824897119341564</v>
      </c>
      <c r="J163" s="19">
        <f t="shared" si="18"/>
        <v>36.175102880658436</v>
      </c>
      <c r="K163" s="19">
        <f t="shared" si="19"/>
        <v>36.175102880658436</v>
      </c>
    </row>
    <row r="164" spans="1:11">
      <c r="A164" s="23" t="s">
        <v>183</v>
      </c>
      <c r="B164" s="17" t="s">
        <v>184</v>
      </c>
      <c r="C164" s="18">
        <v>1951872</v>
      </c>
      <c r="D164" s="18">
        <v>2215861</v>
      </c>
      <c r="E164" s="18">
        <v>5579851</v>
      </c>
      <c r="F164" s="18">
        <v>2215861</v>
      </c>
      <c r="G164" s="18">
        <f t="shared" si="15"/>
        <v>263989</v>
      </c>
      <c r="H164" s="18">
        <f t="shared" si="16"/>
        <v>3363990</v>
      </c>
      <c r="I164" s="19">
        <f t="shared" si="17"/>
        <v>13.524913518919263</v>
      </c>
      <c r="J164" s="19">
        <f t="shared" si="18"/>
        <v>39.711831014842517</v>
      </c>
      <c r="K164" s="19">
        <f t="shared" si="19"/>
        <v>100</v>
      </c>
    </row>
    <row r="165" spans="1:11" ht="25.5">
      <c r="A165" s="24" t="s">
        <v>185</v>
      </c>
      <c r="B165" s="17" t="s">
        <v>186</v>
      </c>
      <c r="C165" s="18">
        <v>1951872</v>
      </c>
      <c r="D165" s="18">
        <v>2215861</v>
      </c>
      <c r="E165" s="18">
        <v>5579851</v>
      </c>
      <c r="F165" s="18">
        <v>2215861</v>
      </c>
      <c r="G165" s="18">
        <f t="shared" si="15"/>
        <v>263989</v>
      </c>
      <c r="H165" s="18">
        <f t="shared" si="16"/>
        <v>3363990</v>
      </c>
      <c r="I165" s="19">
        <f t="shared" si="17"/>
        <v>13.524913518919263</v>
      </c>
      <c r="J165" s="19">
        <f t="shared" si="18"/>
        <v>39.711831014842517</v>
      </c>
      <c r="K165" s="19">
        <f t="shared" si="19"/>
        <v>100</v>
      </c>
    </row>
    <row r="166" spans="1:11" ht="25.5">
      <c r="A166" s="25" t="s">
        <v>187</v>
      </c>
      <c r="B166" s="17" t="s">
        <v>188</v>
      </c>
      <c r="C166" s="18">
        <v>1951872</v>
      </c>
      <c r="D166" s="18">
        <v>2215861</v>
      </c>
      <c r="E166" s="18">
        <v>5579851</v>
      </c>
      <c r="F166" s="18">
        <v>2215861</v>
      </c>
      <c r="G166" s="18">
        <f t="shared" si="15"/>
        <v>263989</v>
      </c>
      <c r="H166" s="18">
        <f t="shared" si="16"/>
        <v>3363990</v>
      </c>
      <c r="I166" s="19">
        <f t="shared" si="17"/>
        <v>13.524913518919263</v>
      </c>
      <c r="J166" s="19">
        <f t="shared" si="18"/>
        <v>39.711831014842517</v>
      </c>
      <c r="K166" s="19">
        <f t="shared" si="19"/>
        <v>100</v>
      </c>
    </row>
    <row r="167" spans="1:11">
      <c r="A167" s="16"/>
      <c r="B167" s="17" t="s">
        <v>62</v>
      </c>
      <c r="C167" s="18">
        <v>-4274.93</v>
      </c>
      <c r="D167" s="18">
        <v>0</v>
      </c>
      <c r="E167" s="18">
        <v>0</v>
      </c>
      <c r="F167" s="18">
        <v>15299.33</v>
      </c>
      <c r="G167" s="18">
        <f t="shared" si="15"/>
        <v>19574.260000000002</v>
      </c>
      <c r="H167" s="18">
        <f t="shared" si="16"/>
        <v>-15299.33</v>
      </c>
      <c r="I167" s="19">
        <f t="shared" si="17"/>
        <v>-457.88492443151114</v>
      </c>
      <c r="J167" s="19">
        <f t="shared" si="18"/>
        <v>0</v>
      </c>
      <c r="K167" s="19">
        <f t="shared" si="19"/>
        <v>0</v>
      </c>
    </row>
    <row r="168" spans="1:11">
      <c r="A168" s="16" t="s">
        <v>63</v>
      </c>
      <c r="B168" s="17" t="s">
        <v>64</v>
      </c>
      <c r="C168" s="18">
        <v>4274.93</v>
      </c>
      <c r="D168" s="18">
        <v>0</v>
      </c>
      <c r="E168" s="18">
        <v>0</v>
      </c>
      <c r="F168" s="18">
        <v>-15299.33</v>
      </c>
      <c r="G168" s="18">
        <f t="shared" si="15"/>
        <v>-19574.260000000002</v>
      </c>
      <c r="H168" s="18">
        <f t="shared" si="16"/>
        <v>15299.33</v>
      </c>
      <c r="I168" s="19">
        <f t="shared" si="17"/>
        <v>-457.88492443151114</v>
      </c>
      <c r="J168" s="19">
        <f t="shared" si="18"/>
        <v>0</v>
      </c>
      <c r="K168" s="19">
        <f t="shared" si="19"/>
        <v>0</v>
      </c>
    </row>
    <row r="169" spans="1:11">
      <c r="A169" s="22" t="s">
        <v>65</v>
      </c>
      <c r="B169" s="17" t="s">
        <v>66</v>
      </c>
      <c r="C169" s="18">
        <v>4274.93</v>
      </c>
      <c r="D169" s="18">
        <v>0</v>
      </c>
      <c r="E169" s="18">
        <v>0</v>
      </c>
      <c r="F169" s="18">
        <v>-15299.33</v>
      </c>
      <c r="G169" s="18">
        <f t="shared" si="15"/>
        <v>-19574.260000000002</v>
      </c>
      <c r="H169" s="18">
        <f t="shared" si="16"/>
        <v>15299.33</v>
      </c>
      <c r="I169" s="19">
        <f t="shared" si="17"/>
        <v>-457.88492443151114</v>
      </c>
      <c r="J169" s="19">
        <f t="shared" si="18"/>
        <v>0</v>
      </c>
      <c r="K169" s="19">
        <f t="shared" si="19"/>
        <v>0</v>
      </c>
    </row>
    <row r="170" spans="1:11" ht="25.5">
      <c r="A170" s="23" t="s">
        <v>79</v>
      </c>
      <c r="B170" s="17" t="s">
        <v>80</v>
      </c>
      <c r="C170" s="18">
        <v>-7984.31</v>
      </c>
      <c r="D170" s="18">
        <v>0</v>
      </c>
      <c r="E170" s="18">
        <v>0</v>
      </c>
      <c r="F170" s="18">
        <v>0</v>
      </c>
      <c r="G170" s="18">
        <f t="shared" si="15"/>
        <v>7984.31</v>
      </c>
      <c r="H170" s="18">
        <f t="shared" si="16"/>
        <v>0</v>
      </c>
      <c r="I170" s="19">
        <f t="shared" si="17"/>
        <v>-100</v>
      </c>
      <c r="J170" s="19">
        <f t="shared" si="18"/>
        <v>0</v>
      </c>
      <c r="K170" s="19">
        <f t="shared" si="19"/>
        <v>0</v>
      </c>
    </row>
    <row r="171" spans="1:11">
      <c r="A171" s="39" t="s">
        <v>449</v>
      </c>
      <c r="B171" s="28" t="s">
        <v>450</v>
      </c>
      <c r="C171" s="29"/>
      <c r="D171" s="29"/>
      <c r="E171" s="29"/>
      <c r="F171" s="29"/>
      <c r="G171" s="29"/>
      <c r="H171" s="29"/>
      <c r="I171" s="30"/>
      <c r="J171" s="30"/>
      <c r="K171" s="30"/>
    </row>
    <row r="172" spans="1:11">
      <c r="A172" s="16" t="s">
        <v>24</v>
      </c>
      <c r="B172" s="17" t="s">
        <v>25</v>
      </c>
      <c r="C172" s="18">
        <v>633254.06999999995</v>
      </c>
      <c r="D172" s="18">
        <v>638737</v>
      </c>
      <c r="E172" s="18">
        <v>638137</v>
      </c>
      <c r="F172" s="18">
        <v>635224.05000000005</v>
      </c>
      <c r="G172" s="18">
        <f t="shared" ref="G172:G193" si="20">F172-C172</f>
        <v>1969.9800000000978</v>
      </c>
      <c r="H172" s="18">
        <f t="shared" ref="H172:H193" si="21">E172-F172</f>
        <v>2912.9499999999534</v>
      </c>
      <c r="I172" s="19">
        <f t="shared" ref="I172:I193" si="22">IF(ISERROR(F172/C172),0,F172/C172*100-100)</f>
        <v>0.31108840721705633</v>
      </c>
      <c r="J172" s="19">
        <f t="shared" ref="J172:J193" si="23">IF(ISERROR(F172/E172),0,F172/E172*100)</f>
        <v>99.543522785859466</v>
      </c>
      <c r="K172" s="19">
        <f t="shared" ref="K172:K193" si="24">IF(ISERROR(F172/D172),0,F172/D172*100)</f>
        <v>99.4500162038523</v>
      </c>
    </row>
    <row r="173" spans="1:11" ht="25.5">
      <c r="A173" s="22" t="s">
        <v>26</v>
      </c>
      <c r="B173" s="17" t="s">
        <v>27</v>
      </c>
      <c r="C173" s="18">
        <v>27066.66</v>
      </c>
      <c r="D173" s="18">
        <v>18213</v>
      </c>
      <c r="E173" s="18">
        <v>18213</v>
      </c>
      <c r="F173" s="18">
        <v>25356.06</v>
      </c>
      <c r="G173" s="18">
        <f t="shared" si="20"/>
        <v>-1710.5999999999985</v>
      </c>
      <c r="H173" s="18">
        <f t="shared" si="21"/>
        <v>-7143.0600000000013</v>
      </c>
      <c r="I173" s="19">
        <f t="shared" si="22"/>
        <v>-6.3199522955547422</v>
      </c>
      <c r="J173" s="19">
        <f t="shared" si="23"/>
        <v>139.21956844012519</v>
      </c>
      <c r="K173" s="19">
        <f t="shared" si="24"/>
        <v>139.21956844012519</v>
      </c>
    </row>
    <row r="174" spans="1:11">
      <c r="A174" s="22" t="s">
        <v>89</v>
      </c>
      <c r="B174" s="17" t="s">
        <v>90</v>
      </c>
      <c r="C174" s="18">
        <v>780.41</v>
      </c>
      <c r="D174" s="18">
        <v>600</v>
      </c>
      <c r="E174" s="18">
        <v>0</v>
      </c>
      <c r="F174" s="18">
        <v>245.46</v>
      </c>
      <c r="G174" s="18">
        <f t="shared" si="20"/>
        <v>-534.94999999999993</v>
      </c>
      <c r="H174" s="18">
        <f t="shared" si="21"/>
        <v>-245.46</v>
      </c>
      <c r="I174" s="19">
        <f t="shared" si="22"/>
        <v>-68.547302059174015</v>
      </c>
      <c r="J174" s="19">
        <f t="shared" si="23"/>
        <v>0</v>
      </c>
      <c r="K174" s="19">
        <f t="shared" si="24"/>
        <v>40.910000000000004</v>
      </c>
    </row>
    <row r="175" spans="1:11">
      <c r="A175" s="23" t="s">
        <v>91</v>
      </c>
      <c r="B175" s="17" t="s">
        <v>92</v>
      </c>
      <c r="C175" s="18">
        <v>780.41</v>
      </c>
      <c r="D175" s="18">
        <v>600</v>
      </c>
      <c r="E175" s="18">
        <v>0</v>
      </c>
      <c r="F175" s="18">
        <v>245.46</v>
      </c>
      <c r="G175" s="18">
        <f t="shared" si="20"/>
        <v>-534.94999999999993</v>
      </c>
      <c r="H175" s="18">
        <f t="shared" si="21"/>
        <v>-245.46</v>
      </c>
      <c r="I175" s="19">
        <f t="shared" si="22"/>
        <v>-68.547302059174015</v>
      </c>
      <c r="J175" s="19">
        <f t="shared" si="23"/>
        <v>0</v>
      </c>
      <c r="K175" s="19">
        <f t="shared" si="24"/>
        <v>40.910000000000004</v>
      </c>
    </row>
    <row r="176" spans="1:11" ht="25.5">
      <c r="A176" s="24" t="s">
        <v>434</v>
      </c>
      <c r="B176" s="17" t="s">
        <v>435</v>
      </c>
      <c r="C176" s="18">
        <v>780.41</v>
      </c>
      <c r="D176" s="18">
        <v>600</v>
      </c>
      <c r="E176" s="18">
        <v>0</v>
      </c>
      <c r="F176" s="18">
        <v>245.46</v>
      </c>
      <c r="G176" s="18">
        <f t="shared" si="20"/>
        <v>-534.94999999999993</v>
      </c>
      <c r="H176" s="18">
        <f t="shared" si="21"/>
        <v>-245.46</v>
      </c>
      <c r="I176" s="19">
        <f t="shared" si="22"/>
        <v>-68.547302059174015</v>
      </c>
      <c r="J176" s="19">
        <f t="shared" si="23"/>
        <v>0</v>
      </c>
      <c r="K176" s="19">
        <f t="shared" si="24"/>
        <v>40.910000000000004</v>
      </c>
    </row>
    <row r="177" spans="1:11">
      <c r="A177" s="22" t="s">
        <v>28</v>
      </c>
      <c r="B177" s="17" t="s">
        <v>29</v>
      </c>
      <c r="C177" s="18">
        <v>605407</v>
      </c>
      <c r="D177" s="18">
        <v>619924</v>
      </c>
      <c r="E177" s="18">
        <v>619924</v>
      </c>
      <c r="F177" s="18">
        <v>609622.53</v>
      </c>
      <c r="G177" s="18">
        <f t="shared" si="20"/>
        <v>4215.5300000000279</v>
      </c>
      <c r="H177" s="18">
        <f t="shared" si="21"/>
        <v>10301.469999999972</v>
      </c>
      <c r="I177" s="19">
        <f t="shared" si="22"/>
        <v>0.69631338917454855</v>
      </c>
      <c r="J177" s="19">
        <f t="shared" si="23"/>
        <v>98.338268884572955</v>
      </c>
      <c r="K177" s="19">
        <f t="shared" si="24"/>
        <v>98.338268884572955</v>
      </c>
    </row>
    <row r="178" spans="1:11">
      <c r="A178" s="23" t="s">
        <v>30</v>
      </c>
      <c r="B178" s="17" t="s">
        <v>31</v>
      </c>
      <c r="C178" s="18">
        <v>605407</v>
      </c>
      <c r="D178" s="18">
        <v>619924</v>
      </c>
      <c r="E178" s="18">
        <v>619924</v>
      </c>
      <c r="F178" s="18">
        <v>609622.53</v>
      </c>
      <c r="G178" s="18">
        <f t="shared" si="20"/>
        <v>4215.5300000000279</v>
      </c>
      <c r="H178" s="18">
        <f t="shared" si="21"/>
        <v>10301.469999999972</v>
      </c>
      <c r="I178" s="19">
        <f t="shared" si="22"/>
        <v>0.69631338917454855</v>
      </c>
      <c r="J178" s="19">
        <f t="shared" si="23"/>
        <v>98.338268884572955</v>
      </c>
      <c r="K178" s="19">
        <f t="shared" si="24"/>
        <v>98.338268884572955</v>
      </c>
    </row>
    <row r="179" spans="1:11">
      <c r="A179" s="16" t="s">
        <v>32</v>
      </c>
      <c r="B179" s="17" t="s">
        <v>33</v>
      </c>
      <c r="C179" s="18">
        <v>637529</v>
      </c>
      <c r="D179" s="18">
        <v>638737</v>
      </c>
      <c r="E179" s="18">
        <v>638137</v>
      </c>
      <c r="F179" s="18">
        <v>619924.72</v>
      </c>
      <c r="G179" s="18">
        <f t="shared" si="20"/>
        <v>-17604.280000000028</v>
      </c>
      <c r="H179" s="18">
        <f t="shared" si="21"/>
        <v>18212.280000000028</v>
      </c>
      <c r="I179" s="19">
        <f t="shared" si="22"/>
        <v>-2.7613300728280592</v>
      </c>
      <c r="J179" s="19">
        <f t="shared" si="23"/>
        <v>97.146023502790143</v>
      </c>
      <c r="K179" s="19">
        <f t="shared" si="24"/>
        <v>97.054769020739357</v>
      </c>
    </row>
    <row r="180" spans="1:11">
      <c r="A180" s="22" t="s">
        <v>34</v>
      </c>
      <c r="B180" s="17" t="s">
        <v>35</v>
      </c>
      <c r="C180" s="18">
        <v>632669</v>
      </c>
      <c r="D180" s="18">
        <v>633877</v>
      </c>
      <c r="E180" s="18">
        <v>633277</v>
      </c>
      <c r="F180" s="18">
        <v>618166.61</v>
      </c>
      <c r="G180" s="18">
        <f t="shared" si="20"/>
        <v>-14502.390000000014</v>
      </c>
      <c r="H180" s="18">
        <f t="shared" si="21"/>
        <v>15110.390000000014</v>
      </c>
      <c r="I180" s="19">
        <f t="shared" si="22"/>
        <v>-2.2922555080144633</v>
      </c>
      <c r="J180" s="19">
        <f t="shared" si="23"/>
        <v>97.613936713318182</v>
      </c>
      <c r="K180" s="19">
        <f t="shared" si="24"/>
        <v>97.521539667790435</v>
      </c>
    </row>
    <row r="181" spans="1:11">
      <c r="A181" s="23" t="s">
        <v>36</v>
      </c>
      <c r="B181" s="17" t="s">
        <v>37</v>
      </c>
      <c r="C181" s="18">
        <v>632669</v>
      </c>
      <c r="D181" s="18">
        <v>631957</v>
      </c>
      <c r="E181" s="18">
        <v>633277</v>
      </c>
      <c r="F181" s="18">
        <v>616246.61</v>
      </c>
      <c r="G181" s="18">
        <f t="shared" si="20"/>
        <v>-16422.390000000014</v>
      </c>
      <c r="H181" s="18">
        <f t="shared" si="21"/>
        <v>17030.390000000014</v>
      </c>
      <c r="I181" s="19">
        <f t="shared" si="22"/>
        <v>-2.5957317333392353</v>
      </c>
      <c r="J181" s="19">
        <f t="shared" si="23"/>
        <v>97.310751851085698</v>
      </c>
      <c r="K181" s="19">
        <f t="shared" si="24"/>
        <v>97.514009655720244</v>
      </c>
    </row>
    <row r="182" spans="1:11">
      <c r="A182" s="24" t="s">
        <v>38</v>
      </c>
      <c r="B182" s="17" t="s">
        <v>39</v>
      </c>
      <c r="C182" s="18">
        <v>486648</v>
      </c>
      <c r="D182" s="18">
        <v>473335</v>
      </c>
      <c r="E182" s="18">
        <v>472735</v>
      </c>
      <c r="F182" s="18">
        <v>472923.83</v>
      </c>
      <c r="G182" s="18">
        <f t="shared" si="20"/>
        <v>-13724.169999999984</v>
      </c>
      <c r="H182" s="18">
        <f t="shared" si="21"/>
        <v>-188.8300000000163</v>
      </c>
      <c r="I182" s="19">
        <f t="shared" si="22"/>
        <v>-2.8201431013792302</v>
      </c>
      <c r="J182" s="19">
        <f t="shared" si="23"/>
        <v>100.03994415475901</v>
      </c>
      <c r="K182" s="19">
        <f t="shared" si="24"/>
        <v>99.913133404459842</v>
      </c>
    </row>
    <row r="183" spans="1:11">
      <c r="A183" s="24" t="s">
        <v>40</v>
      </c>
      <c r="B183" s="17" t="s">
        <v>41</v>
      </c>
      <c r="C183" s="18">
        <v>146021</v>
      </c>
      <c r="D183" s="18">
        <v>158622</v>
      </c>
      <c r="E183" s="18">
        <v>160542</v>
      </c>
      <c r="F183" s="18">
        <v>143322.78</v>
      </c>
      <c r="G183" s="18">
        <f t="shared" si="20"/>
        <v>-2698.2200000000012</v>
      </c>
      <c r="H183" s="18">
        <f t="shared" si="21"/>
        <v>17219.22</v>
      </c>
      <c r="I183" s="19">
        <f t="shared" si="22"/>
        <v>-1.847830106628507</v>
      </c>
      <c r="J183" s="19">
        <f t="shared" si="23"/>
        <v>89.274320738498332</v>
      </c>
      <c r="K183" s="19">
        <f t="shared" si="24"/>
        <v>90.354919241971473</v>
      </c>
    </row>
    <row r="184" spans="1:11">
      <c r="A184" s="25" t="s">
        <v>42</v>
      </c>
      <c r="B184" s="17" t="s">
        <v>43</v>
      </c>
      <c r="C184" s="18">
        <v>1092.75</v>
      </c>
      <c r="D184" s="18">
        <v>0</v>
      </c>
      <c r="E184" s="18">
        <v>0</v>
      </c>
      <c r="F184" s="18">
        <v>2080.7600000000002</v>
      </c>
      <c r="G184" s="18">
        <f t="shared" si="20"/>
        <v>988.01000000000022</v>
      </c>
      <c r="H184" s="18">
        <f t="shared" si="21"/>
        <v>-2080.7600000000002</v>
      </c>
      <c r="I184" s="19">
        <f t="shared" si="22"/>
        <v>90.415008007321006</v>
      </c>
      <c r="J184" s="19">
        <f t="shared" si="23"/>
        <v>0</v>
      </c>
      <c r="K184" s="19">
        <f t="shared" si="24"/>
        <v>0</v>
      </c>
    </row>
    <row r="185" spans="1:11" ht="25.5">
      <c r="A185" s="23" t="s">
        <v>50</v>
      </c>
      <c r="B185" s="17" t="s">
        <v>51</v>
      </c>
      <c r="C185" s="18">
        <v>0</v>
      </c>
      <c r="D185" s="18">
        <v>1920</v>
      </c>
      <c r="E185" s="18">
        <v>0</v>
      </c>
      <c r="F185" s="18">
        <v>1920</v>
      </c>
      <c r="G185" s="18">
        <f t="shared" si="20"/>
        <v>1920</v>
      </c>
      <c r="H185" s="18">
        <f t="shared" si="21"/>
        <v>-1920</v>
      </c>
      <c r="I185" s="19">
        <f t="shared" si="22"/>
        <v>0</v>
      </c>
      <c r="J185" s="19">
        <f t="shared" si="23"/>
        <v>0</v>
      </c>
      <c r="K185" s="19">
        <f t="shared" si="24"/>
        <v>100</v>
      </c>
    </row>
    <row r="186" spans="1:11" ht="25.5">
      <c r="A186" s="24" t="s">
        <v>157</v>
      </c>
      <c r="B186" s="17" t="s">
        <v>158</v>
      </c>
      <c r="C186" s="18">
        <v>0</v>
      </c>
      <c r="D186" s="18">
        <v>1920</v>
      </c>
      <c r="E186" s="18">
        <v>0</v>
      </c>
      <c r="F186" s="18">
        <v>1920</v>
      </c>
      <c r="G186" s="18">
        <f t="shared" si="20"/>
        <v>1920</v>
      </c>
      <c r="H186" s="18">
        <f t="shared" si="21"/>
        <v>-1920</v>
      </c>
      <c r="I186" s="19">
        <f t="shared" si="22"/>
        <v>0</v>
      </c>
      <c r="J186" s="19">
        <f t="shared" si="23"/>
        <v>0</v>
      </c>
      <c r="K186" s="19">
        <f t="shared" si="24"/>
        <v>100</v>
      </c>
    </row>
    <row r="187" spans="1:11" ht="25.5">
      <c r="A187" s="25" t="s">
        <v>159</v>
      </c>
      <c r="B187" s="17" t="s">
        <v>160</v>
      </c>
      <c r="C187" s="18">
        <v>0</v>
      </c>
      <c r="D187" s="18">
        <v>1920</v>
      </c>
      <c r="E187" s="18">
        <v>0</v>
      </c>
      <c r="F187" s="18">
        <v>1920</v>
      </c>
      <c r="G187" s="18">
        <f t="shared" si="20"/>
        <v>1920</v>
      </c>
      <c r="H187" s="18">
        <f t="shared" si="21"/>
        <v>-1920</v>
      </c>
      <c r="I187" s="19">
        <f t="shared" si="22"/>
        <v>0</v>
      </c>
      <c r="J187" s="19">
        <f t="shared" si="23"/>
        <v>0</v>
      </c>
      <c r="K187" s="19">
        <f t="shared" si="24"/>
        <v>100</v>
      </c>
    </row>
    <row r="188" spans="1:11">
      <c r="A188" s="22" t="s">
        <v>58</v>
      </c>
      <c r="B188" s="17" t="s">
        <v>59</v>
      </c>
      <c r="C188" s="18">
        <v>4860</v>
      </c>
      <c r="D188" s="18">
        <v>4860</v>
      </c>
      <c r="E188" s="18">
        <v>4860</v>
      </c>
      <c r="F188" s="18">
        <v>1758.11</v>
      </c>
      <c r="G188" s="18">
        <f t="shared" si="20"/>
        <v>-3101.8900000000003</v>
      </c>
      <c r="H188" s="18">
        <f t="shared" si="21"/>
        <v>3101.8900000000003</v>
      </c>
      <c r="I188" s="19">
        <f t="shared" si="22"/>
        <v>-63.824897119341564</v>
      </c>
      <c r="J188" s="19">
        <f t="shared" si="23"/>
        <v>36.175102880658436</v>
      </c>
      <c r="K188" s="19">
        <f t="shared" si="24"/>
        <v>36.175102880658436</v>
      </c>
    </row>
    <row r="189" spans="1:11">
      <c r="A189" s="23" t="s">
        <v>60</v>
      </c>
      <c r="B189" s="17" t="s">
        <v>61</v>
      </c>
      <c r="C189" s="18">
        <v>4860</v>
      </c>
      <c r="D189" s="18">
        <v>4860</v>
      </c>
      <c r="E189" s="18">
        <v>4860</v>
      </c>
      <c r="F189" s="18">
        <v>1758.11</v>
      </c>
      <c r="G189" s="18">
        <f t="shared" si="20"/>
        <v>-3101.8900000000003</v>
      </c>
      <c r="H189" s="18">
        <f t="shared" si="21"/>
        <v>3101.8900000000003</v>
      </c>
      <c r="I189" s="19">
        <f t="shared" si="22"/>
        <v>-63.824897119341564</v>
      </c>
      <c r="J189" s="19">
        <f t="shared" si="23"/>
        <v>36.175102880658436</v>
      </c>
      <c r="K189" s="19">
        <f t="shared" si="24"/>
        <v>36.175102880658436</v>
      </c>
    </row>
    <row r="190" spans="1:11">
      <c r="A190" s="16"/>
      <c r="B190" s="17" t="s">
        <v>62</v>
      </c>
      <c r="C190" s="18">
        <v>-4274.93</v>
      </c>
      <c r="D190" s="18">
        <v>0</v>
      </c>
      <c r="E190" s="18">
        <v>0</v>
      </c>
      <c r="F190" s="18">
        <v>15299.33</v>
      </c>
      <c r="G190" s="18">
        <f t="shared" si="20"/>
        <v>19574.260000000002</v>
      </c>
      <c r="H190" s="18">
        <f t="shared" si="21"/>
        <v>-15299.33</v>
      </c>
      <c r="I190" s="19">
        <f t="shared" si="22"/>
        <v>-457.88492443151114</v>
      </c>
      <c r="J190" s="19">
        <f t="shared" si="23"/>
        <v>0</v>
      </c>
      <c r="K190" s="19">
        <f t="shared" si="24"/>
        <v>0</v>
      </c>
    </row>
    <row r="191" spans="1:11">
      <c r="A191" s="16" t="s">
        <v>63</v>
      </c>
      <c r="B191" s="17" t="s">
        <v>64</v>
      </c>
      <c r="C191" s="18">
        <v>4274.93</v>
      </c>
      <c r="D191" s="18">
        <v>0</v>
      </c>
      <c r="E191" s="18">
        <v>0</v>
      </c>
      <c r="F191" s="18">
        <v>-15299.33</v>
      </c>
      <c r="G191" s="18">
        <f t="shared" si="20"/>
        <v>-19574.260000000002</v>
      </c>
      <c r="H191" s="18">
        <f t="shared" si="21"/>
        <v>15299.33</v>
      </c>
      <c r="I191" s="19">
        <f t="shared" si="22"/>
        <v>-457.88492443151114</v>
      </c>
      <c r="J191" s="19">
        <f t="shared" si="23"/>
        <v>0</v>
      </c>
      <c r="K191" s="19">
        <f t="shared" si="24"/>
        <v>0</v>
      </c>
    </row>
    <row r="192" spans="1:11">
      <c r="A192" s="22" t="s">
        <v>65</v>
      </c>
      <c r="B192" s="17" t="s">
        <v>66</v>
      </c>
      <c r="C192" s="18">
        <v>4274.93</v>
      </c>
      <c r="D192" s="18">
        <v>0</v>
      </c>
      <c r="E192" s="18">
        <v>0</v>
      </c>
      <c r="F192" s="18">
        <v>-15299.33</v>
      </c>
      <c r="G192" s="18">
        <f t="shared" si="20"/>
        <v>-19574.260000000002</v>
      </c>
      <c r="H192" s="18">
        <f t="shared" si="21"/>
        <v>15299.33</v>
      </c>
      <c r="I192" s="19">
        <f t="shared" si="22"/>
        <v>-457.88492443151114</v>
      </c>
      <c r="J192" s="19">
        <f t="shared" si="23"/>
        <v>0</v>
      </c>
      <c r="K192" s="19">
        <f t="shared" si="24"/>
        <v>0</v>
      </c>
    </row>
    <row r="193" spans="1:11" ht="25.5">
      <c r="A193" s="23" t="s">
        <v>79</v>
      </c>
      <c r="B193" s="17" t="s">
        <v>80</v>
      </c>
      <c r="C193" s="18">
        <v>-7984.31</v>
      </c>
      <c r="D193" s="18">
        <v>0</v>
      </c>
      <c r="E193" s="18">
        <v>0</v>
      </c>
      <c r="F193" s="18">
        <v>0</v>
      </c>
      <c r="G193" s="18">
        <f t="shared" si="20"/>
        <v>7984.31</v>
      </c>
      <c r="H193" s="18">
        <f t="shared" si="21"/>
        <v>0</v>
      </c>
      <c r="I193" s="19">
        <f t="shared" si="22"/>
        <v>-100</v>
      </c>
      <c r="J193" s="19">
        <f t="shared" si="23"/>
        <v>0</v>
      </c>
      <c r="K193" s="19">
        <f t="shared" si="24"/>
        <v>0</v>
      </c>
    </row>
    <row r="194" spans="1:11">
      <c r="A194" s="39" t="s">
        <v>451</v>
      </c>
      <c r="B194" s="28" t="s">
        <v>452</v>
      </c>
      <c r="C194" s="29"/>
      <c r="D194" s="29"/>
      <c r="E194" s="29"/>
      <c r="F194" s="29"/>
      <c r="G194" s="29"/>
      <c r="H194" s="29"/>
      <c r="I194" s="30"/>
      <c r="J194" s="30"/>
      <c r="K194" s="30"/>
    </row>
    <row r="195" spans="1:11">
      <c r="A195" s="16" t="s">
        <v>24</v>
      </c>
      <c r="B195" s="17" t="s">
        <v>25</v>
      </c>
      <c r="C195" s="18">
        <v>9962172</v>
      </c>
      <c r="D195" s="18">
        <v>12215646</v>
      </c>
      <c r="E195" s="18">
        <v>11852196</v>
      </c>
      <c r="F195" s="18">
        <v>12211166</v>
      </c>
      <c r="G195" s="18">
        <f t="shared" ref="G195:G204" si="25">F195-C195</f>
        <v>2248994</v>
      </c>
      <c r="H195" s="18">
        <f t="shared" ref="H195:H204" si="26">E195-F195</f>
        <v>-358970</v>
      </c>
      <c r="I195" s="19">
        <f t="shared" ref="I195:I204" si="27">IF(ISERROR(F195/C195),0,F195/C195*100-100)</f>
        <v>22.575337988543055</v>
      </c>
      <c r="J195" s="19">
        <f t="shared" ref="J195:J204" si="28">IF(ISERROR(F195/E195),0,F195/E195*100)</f>
        <v>103.02872142850153</v>
      </c>
      <c r="K195" s="19">
        <f t="shared" ref="K195:K204" si="29">IF(ISERROR(F195/D195),0,F195/D195*100)</f>
        <v>99.963325721783363</v>
      </c>
    </row>
    <row r="196" spans="1:11">
      <c r="A196" s="22" t="s">
        <v>28</v>
      </c>
      <c r="B196" s="17" t="s">
        <v>29</v>
      </c>
      <c r="C196" s="18">
        <v>9962172</v>
      </c>
      <c r="D196" s="18">
        <v>12215646</v>
      </c>
      <c r="E196" s="18">
        <v>11852196</v>
      </c>
      <c r="F196" s="18">
        <v>12211166</v>
      </c>
      <c r="G196" s="18">
        <f t="shared" si="25"/>
        <v>2248994</v>
      </c>
      <c r="H196" s="18">
        <f t="shared" si="26"/>
        <v>-358970</v>
      </c>
      <c r="I196" s="19">
        <f t="shared" si="27"/>
        <v>22.575337988543055</v>
      </c>
      <c r="J196" s="19">
        <f t="shared" si="28"/>
        <v>103.02872142850153</v>
      </c>
      <c r="K196" s="19">
        <f t="shared" si="29"/>
        <v>99.963325721783363</v>
      </c>
    </row>
    <row r="197" spans="1:11">
      <c r="A197" s="23" t="s">
        <v>30</v>
      </c>
      <c r="B197" s="17" t="s">
        <v>31</v>
      </c>
      <c r="C197" s="18">
        <v>9962172</v>
      </c>
      <c r="D197" s="18">
        <v>12215646</v>
      </c>
      <c r="E197" s="18">
        <v>11852196</v>
      </c>
      <c r="F197" s="18">
        <v>12211166</v>
      </c>
      <c r="G197" s="18">
        <f t="shared" si="25"/>
        <v>2248994</v>
      </c>
      <c r="H197" s="18">
        <f t="shared" si="26"/>
        <v>-358970</v>
      </c>
      <c r="I197" s="19">
        <f t="shared" si="27"/>
        <v>22.575337988543055</v>
      </c>
      <c r="J197" s="19">
        <f t="shared" si="28"/>
        <v>103.02872142850153</v>
      </c>
      <c r="K197" s="19">
        <f t="shared" si="29"/>
        <v>99.963325721783363</v>
      </c>
    </row>
    <row r="198" spans="1:11">
      <c r="A198" s="16" t="s">
        <v>32</v>
      </c>
      <c r="B198" s="17" t="s">
        <v>33</v>
      </c>
      <c r="C198" s="18">
        <v>9962172</v>
      </c>
      <c r="D198" s="18">
        <v>12215646</v>
      </c>
      <c r="E198" s="18">
        <v>11852196</v>
      </c>
      <c r="F198" s="18">
        <v>12211166</v>
      </c>
      <c r="G198" s="18">
        <f t="shared" si="25"/>
        <v>2248994</v>
      </c>
      <c r="H198" s="18">
        <f t="shared" si="26"/>
        <v>-358970</v>
      </c>
      <c r="I198" s="19">
        <f t="shared" si="27"/>
        <v>22.575337988543055</v>
      </c>
      <c r="J198" s="19">
        <f t="shared" si="28"/>
        <v>103.02872142850153</v>
      </c>
      <c r="K198" s="19">
        <f t="shared" si="29"/>
        <v>99.963325721783363</v>
      </c>
    </row>
    <row r="199" spans="1:11">
      <c r="A199" s="22" t="s">
        <v>34</v>
      </c>
      <c r="B199" s="17" t="s">
        <v>35</v>
      </c>
      <c r="C199" s="18">
        <v>9962172</v>
      </c>
      <c r="D199" s="18">
        <v>12215646</v>
      </c>
      <c r="E199" s="18">
        <v>11852196</v>
      </c>
      <c r="F199" s="18">
        <v>12211166</v>
      </c>
      <c r="G199" s="18">
        <f t="shared" si="25"/>
        <v>2248994</v>
      </c>
      <c r="H199" s="18">
        <f t="shared" si="26"/>
        <v>-358970</v>
      </c>
      <c r="I199" s="19">
        <f t="shared" si="27"/>
        <v>22.575337988543055</v>
      </c>
      <c r="J199" s="19">
        <f t="shared" si="28"/>
        <v>103.02872142850153</v>
      </c>
      <c r="K199" s="19">
        <f t="shared" si="29"/>
        <v>99.963325721783363</v>
      </c>
    </row>
    <row r="200" spans="1:11">
      <c r="A200" s="23" t="s">
        <v>44</v>
      </c>
      <c r="B200" s="17" t="s">
        <v>45</v>
      </c>
      <c r="C200" s="18">
        <v>9801408</v>
      </c>
      <c r="D200" s="18">
        <v>12040946</v>
      </c>
      <c r="E200" s="18">
        <v>11658955</v>
      </c>
      <c r="F200" s="18">
        <v>12036466</v>
      </c>
      <c r="G200" s="18">
        <f t="shared" si="25"/>
        <v>2235058</v>
      </c>
      <c r="H200" s="18">
        <f t="shared" si="26"/>
        <v>-377511</v>
      </c>
      <c r="I200" s="19">
        <f t="shared" si="27"/>
        <v>22.803438036657582</v>
      </c>
      <c r="J200" s="19">
        <f t="shared" si="28"/>
        <v>103.23794885562214</v>
      </c>
      <c r="K200" s="19">
        <f t="shared" si="29"/>
        <v>99.962793621032759</v>
      </c>
    </row>
    <row r="201" spans="1:11">
      <c r="A201" s="24" t="s">
        <v>46</v>
      </c>
      <c r="B201" s="17" t="s">
        <v>47</v>
      </c>
      <c r="C201" s="18">
        <v>9801408</v>
      </c>
      <c r="D201" s="18">
        <v>12040946</v>
      </c>
      <c r="E201" s="18">
        <v>11658955</v>
      </c>
      <c r="F201" s="18">
        <v>12036466</v>
      </c>
      <c r="G201" s="18">
        <f t="shared" si="25"/>
        <v>2235058</v>
      </c>
      <c r="H201" s="18">
        <f t="shared" si="26"/>
        <v>-377511</v>
      </c>
      <c r="I201" s="19">
        <f t="shared" si="27"/>
        <v>22.803438036657582</v>
      </c>
      <c r="J201" s="19">
        <f t="shared" si="28"/>
        <v>103.23794885562214</v>
      </c>
      <c r="K201" s="19">
        <f t="shared" si="29"/>
        <v>99.962793621032759</v>
      </c>
    </row>
    <row r="202" spans="1:11" ht="25.5">
      <c r="A202" s="23" t="s">
        <v>50</v>
      </c>
      <c r="B202" s="17" t="s">
        <v>51</v>
      </c>
      <c r="C202" s="18">
        <v>160764</v>
      </c>
      <c r="D202" s="18">
        <v>174700</v>
      </c>
      <c r="E202" s="18">
        <v>193241</v>
      </c>
      <c r="F202" s="18">
        <v>174700</v>
      </c>
      <c r="G202" s="18">
        <f t="shared" si="25"/>
        <v>13936</v>
      </c>
      <c r="H202" s="18">
        <f t="shared" si="26"/>
        <v>18541</v>
      </c>
      <c r="I202" s="19">
        <f t="shared" si="27"/>
        <v>8.6686073996665982</v>
      </c>
      <c r="J202" s="19">
        <f t="shared" si="28"/>
        <v>90.405245263686268</v>
      </c>
      <c r="K202" s="19">
        <f t="shared" si="29"/>
        <v>100</v>
      </c>
    </row>
    <row r="203" spans="1:11" ht="25.5">
      <c r="A203" s="24" t="s">
        <v>157</v>
      </c>
      <c r="B203" s="17" t="s">
        <v>158</v>
      </c>
      <c r="C203" s="18">
        <v>160764</v>
      </c>
      <c r="D203" s="18">
        <v>174700</v>
      </c>
      <c r="E203" s="18">
        <v>193241</v>
      </c>
      <c r="F203" s="18">
        <v>174700</v>
      </c>
      <c r="G203" s="18">
        <f t="shared" si="25"/>
        <v>13936</v>
      </c>
      <c r="H203" s="18">
        <f t="shared" si="26"/>
        <v>18541</v>
      </c>
      <c r="I203" s="19">
        <f t="shared" si="27"/>
        <v>8.6686073996665982</v>
      </c>
      <c r="J203" s="19">
        <f t="shared" si="28"/>
        <v>90.405245263686268</v>
      </c>
      <c r="K203" s="19">
        <f t="shared" si="29"/>
        <v>100</v>
      </c>
    </row>
    <row r="204" spans="1:11" ht="38.25">
      <c r="A204" s="25" t="s">
        <v>179</v>
      </c>
      <c r="B204" s="17" t="s">
        <v>180</v>
      </c>
      <c r="C204" s="18">
        <v>160764</v>
      </c>
      <c r="D204" s="18">
        <v>174700</v>
      </c>
      <c r="E204" s="18">
        <v>193241</v>
      </c>
      <c r="F204" s="18">
        <v>174700</v>
      </c>
      <c r="G204" s="18">
        <f t="shared" si="25"/>
        <v>13936</v>
      </c>
      <c r="H204" s="18">
        <f t="shared" si="26"/>
        <v>18541</v>
      </c>
      <c r="I204" s="19">
        <f t="shared" si="27"/>
        <v>8.6686073996665982</v>
      </c>
      <c r="J204" s="19">
        <f t="shared" si="28"/>
        <v>90.405245263686268</v>
      </c>
      <c r="K204" s="19">
        <f t="shared" si="29"/>
        <v>100</v>
      </c>
    </row>
    <row r="205" spans="1:11" ht="25.5">
      <c r="A205" s="39" t="s">
        <v>453</v>
      </c>
      <c r="B205" s="28" t="s">
        <v>454</v>
      </c>
      <c r="C205" s="29"/>
      <c r="D205" s="29"/>
      <c r="E205" s="29"/>
      <c r="F205" s="29"/>
      <c r="G205" s="29"/>
      <c r="H205" s="29"/>
      <c r="I205" s="30"/>
      <c r="J205" s="30"/>
      <c r="K205" s="30"/>
    </row>
    <row r="206" spans="1:11">
      <c r="A206" s="16" t="s">
        <v>24</v>
      </c>
      <c r="B206" s="17" t="s">
        <v>25</v>
      </c>
      <c r="C206" s="18">
        <v>6302578.4100000001</v>
      </c>
      <c r="D206" s="18">
        <v>5861243</v>
      </c>
      <c r="E206" s="18">
        <v>9840708</v>
      </c>
      <c r="F206" s="18">
        <v>5836824.6600000001</v>
      </c>
      <c r="G206" s="18">
        <f t="shared" ref="G206:G216" si="30">F206-C206</f>
        <v>-465753.75</v>
      </c>
      <c r="H206" s="18">
        <f t="shared" ref="H206:H216" si="31">E206-F206</f>
        <v>4003883.34</v>
      </c>
      <c r="I206" s="19">
        <f t="shared" ref="I206:I216" si="32">IF(ISERROR(F206/C206),0,F206/C206*100-100)</f>
        <v>-7.3898921949310648</v>
      </c>
      <c r="J206" s="19">
        <f t="shared" ref="J206:J216" si="33">IF(ISERROR(F206/E206),0,F206/E206*100)</f>
        <v>59.313056133765983</v>
      </c>
      <c r="K206" s="19">
        <f t="shared" ref="K206:K216" si="34">IF(ISERROR(F206/D206),0,F206/D206*100)</f>
        <v>99.583393147153259</v>
      </c>
    </row>
    <row r="207" spans="1:11">
      <c r="A207" s="22" t="s">
        <v>28</v>
      </c>
      <c r="B207" s="17" t="s">
        <v>29</v>
      </c>
      <c r="C207" s="18">
        <v>6302578.4100000001</v>
      </c>
      <c r="D207" s="18">
        <v>5861243</v>
      </c>
      <c r="E207" s="18">
        <v>9840708</v>
      </c>
      <c r="F207" s="18">
        <v>5836824.6600000001</v>
      </c>
      <c r="G207" s="18">
        <f t="shared" si="30"/>
        <v>-465753.75</v>
      </c>
      <c r="H207" s="18">
        <f t="shared" si="31"/>
        <v>4003883.34</v>
      </c>
      <c r="I207" s="19">
        <f t="shared" si="32"/>
        <v>-7.3898921949310648</v>
      </c>
      <c r="J207" s="19">
        <f t="shared" si="33"/>
        <v>59.313056133765983</v>
      </c>
      <c r="K207" s="19">
        <f t="shared" si="34"/>
        <v>99.583393147153259</v>
      </c>
    </row>
    <row r="208" spans="1:11">
      <c r="A208" s="23" t="s">
        <v>30</v>
      </c>
      <c r="B208" s="17" t="s">
        <v>31</v>
      </c>
      <c r="C208" s="18">
        <v>6302578.4100000001</v>
      </c>
      <c r="D208" s="18">
        <v>5861243</v>
      </c>
      <c r="E208" s="18">
        <v>9840708</v>
      </c>
      <c r="F208" s="18">
        <v>5836824.6600000001</v>
      </c>
      <c r="G208" s="18">
        <f t="shared" si="30"/>
        <v>-465753.75</v>
      </c>
      <c r="H208" s="18">
        <f t="shared" si="31"/>
        <v>4003883.34</v>
      </c>
      <c r="I208" s="19">
        <f t="shared" si="32"/>
        <v>-7.3898921949310648</v>
      </c>
      <c r="J208" s="19">
        <f t="shared" si="33"/>
        <v>59.313056133765983</v>
      </c>
      <c r="K208" s="19">
        <f t="shared" si="34"/>
        <v>99.583393147153259</v>
      </c>
    </row>
    <row r="209" spans="1:11">
      <c r="A209" s="16" t="s">
        <v>32</v>
      </c>
      <c r="B209" s="17" t="s">
        <v>33</v>
      </c>
      <c r="C209" s="18">
        <v>6302578.4100000001</v>
      </c>
      <c r="D209" s="18">
        <v>5861243</v>
      </c>
      <c r="E209" s="18">
        <v>9840708</v>
      </c>
      <c r="F209" s="18">
        <v>5836824.6600000001</v>
      </c>
      <c r="G209" s="18">
        <f t="shared" si="30"/>
        <v>-465753.75</v>
      </c>
      <c r="H209" s="18">
        <f t="shared" si="31"/>
        <v>4003883.34</v>
      </c>
      <c r="I209" s="19">
        <f t="shared" si="32"/>
        <v>-7.3898921949310648</v>
      </c>
      <c r="J209" s="19">
        <f t="shared" si="33"/>
        <v>59.313056133765983</v>
      </c>
      <c r="K209" s="19">
        <f t="shared" si="34"/>
        <v>99.583393147153259</v>
      </c>
    </row>
    <row r="210" spans="1:11">
      <c r="A210" s="22" t="s">
        <v>34</v>
      </c>
      <c r="B210" s="17" t="s">
        <v>35</v>
      </c>
      <c r="C210" s="18">
        <v>6302578.4100000001</v>
      </c>
      <c r="D210" s="18">
        <v>5861243</v>
      </c>
      <c r="E210" s="18">
        <v>9840708</v>
      </c>
      <c r="F210" s="18">
        <v>5836824.6600000001</v>
      </c>
      <c r="G210" s="18">
        <f t="shared" si="30"/>
        <v>-465753.75</v>
      </c>
      <c r="H210" s="18">
        <f t="shared" si="31"/>
        <v>4003883.34</v>
      </c>
      <c r="I210" s="19">
        <f t="shared" si="32"/>
        <v>-7.3898921949310648</v>
      </c>
      <c r="J210" s="19">
        <f t="shared" si="33"/>
        <v>59.313056133765983</v>
      </c>
      <c r="K210" s="19">
        <f t="shared" si="34"/>
        <v>99.583393147153259</v>
      </c>
    </row>
    <row r="211" spans="1:11" ht="25.5">
      <c r="A211" s="23" t="s">
        <v>50</v>
      </c>
      <c r="B211" s="17" t="s">
        <v>51</v>
      </c>
      <c r="C211" s="18">
        <v>6302578.4100000001</v>
      </c>
      <c r="D211" s="18">
        <v>5861243</v>
      </c>
      <c r="E211" s="18">
        <v>9840708</v>
      </c>
      <c r="F211" s="18">
        <v>5836824.6600000001</v>
      </c>
      <c r="G211" s="18">
        <f t="shared" si="30"/>
        <v>-465753.75</v>
      </c>
      <c r="H211" s="18">
        <f t="shared" si="31"/>
        <v>4003883.34</v>
      </c>
      <c r="I211" s="19">
        <f t="shared" si="32"/>
        <v>-7.3898921949310648</v>
      </c>
      <c r="J211" s="19">
        <f t="shared" si="33"/>
        <v>59.313056133765983</v>
      </c>
      <c r="K211" s="19">
        <f t="shared" si="34"/>
        <v>99.583393147153259</v>
      </c>
    </row>
    <row r="212" spans="1:11">
      <c r="A212" s="24" t="s">
        <v>52</v>
      </c>
      <c r="B212" s="17" t="s">
        <v>53</v>
      </c>
      <c r="C212" s="18">
        <v>27773.78</v>
      </c>
      <c r="D212" s="18">
        <v>35486</v>
      </c>
      <c r="E212" s="18">
        <v>35847</v>
      </c>
      <c r="F212" s="18">
        <v>34260.120000000003</v>
      </c>
      <c r="G212" s="18">
        <f t="shared" si="30"/>
        <v>6486.3400000000038</v>
      </c>
      <c r="H212" s="18">
        <f t="shared" si="31"/>
        <v>1586.8799999999974</v>
      </c>
      <c r="I212" s="19">
        <f t="shared" si="32"/>
        <v>23.354185134324553</v>
      </c>
      <c r="J212" s="19">
        <f t="shared" si="33"/>
        <v>95.573186040672866</v>
      </c>
      <c r="K212" s="19">
        <f t="shared" si="34"/>
        <v>96.545454545454561</v>
      </c>
    </row>
    <row r="213" spans="1:11" ht="25.5">
      <c r="A213" s="25" t="s">
        <v>54</v>
      </c>
      <c r="B213" s="17" t="s">
        <v>55</v>
      </c>
      <c r="C213" s="18">
        <v>27773.78</v>
      </c>
      <c r="D213" s="18">
        <v>35486</v>
      </c>
      <c r="E213" s="18">
        <v>35847</v>
      </c>
      <c r="F213" s="18">
        <v>34260.120000000003</v>
      </c>
      <c r="G213" s="18">
        <f t="shared" si="30"/>
        <v>6486.3400000000038</v>
      </c>
      <c r="H213" s="18">
        <f t="shared" si="31"/>
        <v>1586.8799999999974</v>
      </c>
      <c r="I213" s="19">
        <f t="shared" si="32"/>
        <v>23.354185134324553</v>
      </c>
      <c r="J213" s="19">
        <f t="shared" si="33"/>
        <v>95.573186040672866</v>
      </c>
      <c r="K213" s="19">
        <f t="shared" si="34"/>
        <v>96.545454545454561</v>
      </c>
    </row>
    <row r="214" spans="1:11" ht="25.5">
      <c r="A214" s="26" t="s">
        <v>56</v>
      </c>
      <c r="B214" s="17" t="s">
        <v>57</v>
      </c>
      <c r="C214" s="18">
        <v>27773.78</v>
      </c>
      <c r="D214" s="18">
        <v>35486</v>
      </c>
      <c r="E214" s="18">
        <v>35847</v>
      </c>
      <c r="F214" s="18">
        <v>34260.120000000003</v>
      </c>
      <c r="G214" s="18">
        <f t="shared" si="30"/>
        <v>6486.3400000000038</v>
      </c>
      <c r="H214" s="18">
        <f t="shared" si="31"/>
        <v>1586.8799999999974</v>
      </c>
      <c r="I214" s="19">
        <f t="shared" si="32"/>
        <v>23.354185134324553</v>
      </c>
      <c r="J214" s="19">
        <f t="shared" si="33"/>
        <v>95.573186040672866</v>
      </c>
      <c r="K214" s="19">
        <f t="shared" si="34"/>
        <v>96.545454545454561</v>
      </c>
    </row>
    <row r="215" spans="1:11" ht="25.5">
      <c r="A215" s="24" t="s">
        <v>157</v>
      </c>
      <c r="B215" s="17" t="s">
        <v>158</v>
      </c>
      <c r="C215" s="18">
        <v>6274804.6299999999</v>
      </c>
      <c r="D215" s="18">
        <v>5825757</v>
      </c>
      <c r="E215" s="18">
        <v>9804861</v>
      </c>
      <c r="F215" s="18">
        <v>5802564.54</v>
      </c>
      <c r="G215" s="18">
        <f t="shared" si="30"/>
        <v>-472240.08999999985</v>
      </c>
      <c r="H215" s="18">
        <f t="shared" si="31"/>
        <v>4002296.46</v>
      </c>
      <c r="I215" s="19">
        <f t="shared" si="32"/>
        <v>-7.5259728046704168</v>
      </c>
      <c r="J215" s="19">
        <f t="shared" si="33"/>
        <v>59.180487515325311</v>
      </c>
      <c r="K215" s="19">
        <f t="shared" si="34"/>
        <v>99.601897916442454</v>
      </c>
    </row>
    <row r="216" spans="1:11" ht="25.5">
      <c r="A216" s="25" t="s">
        <v>159</v>
      </c>
      <c r="B216" s="17" t="s">
        <v>160</v>
      </c>
      <c r="C216" s="18">
        <v>6274804.6299999999</v>
      </c>
      <c r="D216" s="18">
        <v>5825757</v>
      </c>
      <c r="E216" s="18">
        <v>9804861</v>
      </c>
      <c r="F216" s="18">
        <v>5802564.54</v>
      </c>
      <c r="G216" s="18">
        <f t="shared" si="30"/>
        <v>-472240.08999999985</v>
      </c>
      <c r="H216" s="18">
        <f t="shared" si="31"/>
        <v>4002296.46</v>
      </c>
      <c r="I216" s="19">
        <f t="shared" si="32"/>
        <v>-7.5259728046704168</v>
      </c>
      <c r="J216" s="19">
        <f t="shared" si="33"/>
        <v>59.180487515325311</v>
      </c>
      <c r="K216" s="19">
        <f t="shared" si="34"/>
        <v>99.601897916442454</v>
      </c>
    </row>
    <row r="217" spans="1:11">
      <c r="A217" s="39" t="s">
        <v>455</v>
      </c>
      <c r="B217" s="28" t="s">
        <v>456</v>
      </c>
      <c r="C217" s="29"/>
      <c r="D217" s="29"/>
      <c r="E217" s="29"/>
      <c r="F217" s="29"/>
      <c r="G217" s="29"/>
      <c r="H217" s="29"/>
      <c r="I217" s="30"/>
      <c r="J217" s="30"/>
      <c r="K217" s="30"/>
    </row>
    <row r="218" spans="1:11">
      <c r="A218" s="16" t="s">
        <v>24</v>
      </c>
      <c r="B218" s="17" t="s">
        <v>25</v>
      </c>
      <c r="C218" s="18">
        <v>141114.54999999999</v>
      </c>
      <c r="D218" s="18">
        <v>243933</v>
      </c>
      <c r="E218" s="18">
        <v>234174</v>
      </c>
      <c r="F218" s="18">
        <v>210924.68</v>
      </c>
      <c r="G218" s="18">
        <f t="shared" ref="G218:G230" si="35">F218-C218</f>
        <v>69810.13</v>
      </c>
      <c r="H218" s="18">
        <f t="shared" ref="H218:H230" si="36">E218-F218</f>
        <v>23249.320000000007</v>
      </c>
      <c r="I218" s="19">
        <f t="shared" ref="I218:I230" si="37">IF(ISERROR(F218/C218),0,F218/C218*100-100)</f>
        <v>49.470540068334543</v>
      </c>
      <c r="J218" s="19">
        <f t="shared" ref="J218:J230" si="38">IF(ISERROR(F218/E218),0,F218/E218*100)</f>
        <v>90.071775688163498</v>
      </c>
      <c r="K218" s="19">
        <f t="shared" ref="K218:K230" si="39">IF(ISERROR(F218/D218),0,F218/D218*100)</f>
        <v>86.468284323974203</v>
      </c>
    </row>
    <row r="219" spans="1:11">
      <c r="A219" s="22" t="s">
        <v>28</v>
      </c>
      <c r="B219" s="17" t="s">
        <v>29</v>
      </c>
      <c r="C219" s="18">
        <v>141114.54999999999</v>
      </c>
      <c r="D219" s="18">
        <v>243933</v>
      </c>
      <c r="E219" s="18">
        <v>234174</v>
      </c>
      <c r="F219" s="18">
        <v>210924.68</v>
      </c>
      <c r="G219" s="18">
        <f t="shared" si="35"/>
        <v>69810.13</v>
      </c>
      <c r="H219" s="18">
        <f t="shared" si="36"/>
        <v>23249.320000000007</v>
      </c>
      <c r="I219" s="19">
        <f t="shared" si="37"/>
        <v>49.470540068334543</v>
      </c>
      <c r="J219" s="19">
        <f t="shared" si="38"/>
        <v>90.071775688163498</v>
      </c>
      <c r="K219" s="19">
        <f t="shared" si="39"/>
        <v>86.468284323974203</v>
      </c>
    </row>
    <row r="220" spans="1:11">
      <c r="A220" s="23" t="s">
        <v>30</v>
      </c>
      <c r="B220" s="17" t="s">
        <v>31</v>
      </c>
      <c r="C220" s="18">
        <v>141114.54999999999</v>
      </c>
      <c r="D220" s="18">
        <v>243933</v>
      </c>
      <c r="E220" s="18">
        <v>234174</v>
      </c>
      <c r="F220" s="18">
        <v>210924.68</v>
      </c>
      <c r="G220" s="18">
        <f t="shared" si="35"/>
        <v>69810.13</v>
      </c>
      <c r="H220" s="18">
        <f t="shared" si="36"/>
        <v>23249.320000000007</v>
      </c>
      <c r="I220" s="19">
        <f t="shared" si="37"/>
        <v>49.470540068334543</v>
      </c>
      <c r="J220" s="19">
        <f t="shared" si="38"/>
        <v>90.071775688163498</v>
      </c>
      <c r="K220" s="19">
        <f t="shared" si="39"/>
        <v>86.468284323974203</v>
      </c>
    </row>
    <row r="221" spans="1:11">
      <c r="A221" s="16" t="s">
        <v>32</v>
      </c>
      <c r="B221" s="17" t="s">
        <v>33</v>
      </c>
      <c r="C221" s="18">
        <v>141114.54999999999</v>
      </c>
      <c r="D221" s="18">
        <v>243933</v>
      </c>
      <c r="E221" s="18">
        <v>234174</v>
      </c>
      <c r="F221" s="18">
        <v>210924.68</v>
      </c>
      <c r="G221" s="18">
        <f t="shared" si="35"/>
        <v>69810.13</v>
      </c>
      <c r="H221" s="18">
        <f t="shared" si="36"/>
        <v>23249.320000000007</v>
      </c>
      <c r="I221" s="19">
        <f t="shared" si="37"/>
        <v>49.470540068334543</v>
      </c>
      <c r="J221" s="19">
        <f t="shared" si="38"/>
        <v>90.071775688163498</v>
      </c>
      <c r="K221" s="19">
        <f t="shared" si="39"/>
        <v>86.468284323974203</v>
      </c>
    </row>
    <row r="222" spans="1:11">
      <c r="A222" s="22" t="s">
        <v>34</v>
      </c>
      <c r="B222" s="17" t="s">
        <v>35</v>
      </c>
      <c r="C222" s="18">
        <v>141114.54999999999</v>
      </c>
      <c r="D222" s="18">
        <v>243933</v>
      </c>
      <c r="E222" s="18">
        <v>234174</v>
      </c>
      <c r="F222" s="18">
        <v>210924.68</v>
      </c>
      <c r="G222" s="18">
        <f t="shared" si="35"/>
        <v>69810.13</v>
      </c>
      <c r="H222" s="18">
        <f t="shared" si="36"/>
        <v>23249.320000000007</v>
      </c>
      <c r="I222" s="19">
        <f t="shared" si="37"/>
        <v>49.470540068334543</v>
      </c>
      <c r="J222" s="19">
        <f t="shared" si="38"/>
        <v>90.071775688163498</v>
      </c>
      <c r="K222" s="19">
        <f t="shared" si="39"/>
        <v>86.468284323974203</v>
      </c>
    </row>
    <row r="223" spans="1:11">
      <c r="A223" s="23" t="s">
        <v>36</v>
      </c>
      <c r="B223" s="17" t="s">
        <v>37</v>
      </c>
      <c r="C223" s="18">
        <v>67661.17</v>
      </c>
      <c r="D223" s="18">
        <v>68054</v>
      </c>
      <c r="E223" s="18">
        <v>59783</v>
      </c>
      <c r="F223" s="18">
        <v>67720.62</v>
      </c>
      <c r="G223" s="18">
        <f t="shared" si="35"/>
        <v>59.44999999999709</v>
      </c>
      <c r="H223" s="18">
        <f t="shared" si="36"/>
        <v>-7937.6199999999953</v>
      </c>
      <c r="I223" s="19">
        <f t="shared" si="37"/>
        <v>8.7864280206801482E-2</v>
      </c>
      <c r="J223" s="19">
        <f t="shared" si="38"/>
        <v>113.27738654801531</v>
      </c>
      <c r="K223" s="19">
        <f t="shared" si="39"/>
        <v>99.510124313045509</v>
      </c>
    </row>
    <row r="224" spans="1:11">
      <c r="A224" s="24" t="s">
        <v>38</v>
      </c>
      <c r="B224" s="17" t="s">
        <v>39</v>
      </c>
      <c r="C224" s="18">
        <v>56358.95</v>
      </c>
      <c r="D224" s="18">
        <v>68054</v>
      </c>
      <c r="E224" s="18">
        <v>59783</v>
      </c>
      <c r="F224" s="18">
        <v>67720.62</v>
      </c>
      <c r="G224" s="18">
        <f t="shared" si="35"/>
        <v>11361.669999999998</v>
      </c>
      <c r="H224" s="18">
        <f t="shared" si="36"/>
        <v>-7937.6199999999953</v>
      </c>
      <c r="I224" s="19">
        <f t="shared" si="37"/>
        <v>20.159477775934434</v>
      </c>
      <c r="J224" s="19">
        <f t="shared" si="38"/>
        <v>113.27738654801531</v>
      </c>
      <c r="K224" s="19">
        <f t="shared" si="39"/>
        <v>99.510124313045509</v>
      </c>
    </row>
    <row r="225" spans="1:11">
      <c r="A225" s="24" t="s">
        <v>40</v>
      </c>
      <c r="B225" s="17" t="s">
        <v>41</v>
      </c>
      <c r="C225" s="18">
        <v>11302.22</v>
      </c>
      <c r="D225" s="18">
        <v>0</v>
      </c>
      <c r="E225" s="18">
        <v>0</v>
      </c>
      <c r="F225" s="18">
        <v>0</v>
      </c>
      <c r="G225" s="18">
        <f t="shared" si="35"/>
        <v>-11302.22</v>
      </c>
      <c r="H225" s="18">
        <f t="shared" si="36"/>
        <v>0</v>
      </c>
      <c r="I225" s="19">
        <f t="shared" si="37"/>
        <v>-100</v>
      </c>
      <c r="J225" s="19">
        <f t="shared" si="38"/>
        <v>0</v>
      </c>
      <c r="K225" s="19">
        <f t="shared" si="39"/>
        <v>0</v>
      </c>
    </row>
    <row r="226" spans="1:11" ht="25.5">
      <c r="A226" s="23" t="s">
        <v>73</v>
      </c>
      <c r="B226" s="17" t="s">
        <v>74</v>
      </c>
      <c r="C226" s="18">
        <v>0</v>
      </c>
      <c r="D226" s="18">
        <v>27449</v>
      </c>
      <c r="E226" s="18">
        <v>27449</v>
      </c>
      <c r="F226" s="18">
        <v>0</v>
      </c>
      <c r="G226" s="18">
        <f t="shared" si="35"/>
        <v>0</v>
      </c>
      <c r="H226" s="18">
        <f t="shared" si="36"/>
        <v>27449</v>
      </c>
      <c r="I226" s="19">
        <f t="shared" si="37"/>
        <v>0</v>
      </c>
      <c r="J226" s="19">
        <f t="shared" si="38"/>
        <v>0</v>
      </c>
      <c r="K226" s="19">
        <f t="shared" si="39"/>
        <v>0</v>
      </c>
    </row>
    <row r="227" spans="1:11">
      <c r="A227" s="24" t="s">
        <v>75</v>
      </c>
      <c r="B227" s="17" t="s">
        <v>76</v>
      </c>
      <c r="C227" s="18">
        <v>0</v>
      </c>
      <c r="D227" s="18">
        <v>27449</v>
      </c>
      <c r="E227" s="18">
        <v>27449</v>
      </c>
      <c r="F227" s="18">
        <v>0</v>
      </c>
      <c r="G227" s="18">
        <f t="shared" si="35"/>
        <v>0</v>
      </c>
      <c r="H227" s="18">
        <f t="shared" si="36"/>
        <v>27449</v>
      </c>
      <c r="I227" s="19">
        <f t="shared" si="37"/>
        <v>0</v>
      </c>
      <c r="J227" s="19">
        <f t="shared" si="38"/>
        <v>0</v>
      </c>
      <c r="K227" s="19">
        <f t="shared" si="39"/>
        <v>0</v>
      </c>
    </row>
    <row r="228" spans="1:11" ht="25.5">
      <c r="A228" s="23" t="s">
        <v>50</v>
      </c>
      <c r="B228" s="17" t="s">
        <v>51</v>
      </c>
      <c r="C228" s="18">
        <v>73453.38</v>
      </c>
      <c r="D228" s="18">
        <v>148430</v>
      </c>
      <c r="E228" s="18">
        <v>146942</v>
      </c>
      <c r="F228" s="18">
        <v>143204.06</v>
      </c>
      <c r="G228" s="18">
        <f t="shared" si="35"/>
        <v>69750.679999999993</v>
      </c>
      <c r="H228" s="18">
        <f t="shared" si="36"/>
        <v>3737.9400000000023</v>
      </c>
      <c r="I228" s="19">
        <f t="shared" si="37"/>
        <v>94.959115564185055</v>
      </c>
      <c r="J228" s="19">
        <f t="shared" si="38"/>
        <v>97.456179989383557</v>
      </c>
      <c r="K228" s="19">
        <f t="shared" si="39"/>
        <v>96.479188843225757</v>
      </c>
    </row>
    <row r="229" spans="1:11" ht="25.5">
      <c r="A229" s="24" t="s">
        <v>157</v>
      </c>
      <c r="B229" s="17" t="s">
        <v>158</v>
      </c>
      <c r="C229" s="18">
        <v>73453.38</v>
      </c>
      <c r="D229" s="18">
        <v>148430</v>
      </c>
      <c r="E229" s="18">
        <v>146942</v>
      </c>
      <c r="F229" s="18">
        <v>143204.06</v>
      </c>
      <c r="G229" s="18">
        <f t="shared" si="35"/>
        <v>69750.679999999993</v>
      </c>
      <c r="H229" s="18">
        <f t="shared" si="36"/>
        <v>3737.9400000000023</v>
      </c>
      <c r="I229" s="19">
        <f t="shared" si="37"/>
        <v>94.959115564185055</v>
      </c>
      <c r="J229" s="19">
        <f t="shared" si="38"/>
        <v>97.456179989383557</v>
      </c>
      <c r="K229" s="19">
        <f t="shared" si="39"/>
        <v>96.479188843225757</v>
      </c>
    </row>
    <row r="230" spans="1:11" ht="25.5">
      <c r="A230" s="25" t="s">
        <v>159</v>
      </c>
      <c r="B230" s="17" t="s">
        <v>160</v>
      </c>
      <c r="C230" s="18">
        <v>73453.38</v>
      </c>
      <c r="D230" s="18">
        <v>148430</v>
      </c>
      <c r="E230" s="18">
        <v>146942</v>
      </c>
      <c r="F230" s="18">
        <v>143204.06</v>
      </c>
      <c r="G230" s="18">
        <f t="shared" si="35"/>
        <v>69750.679999999993</v>
      </c>
      <c r="H230" s="18">
        <f t="shared" si="36"/>
        <v>3737.9400000000023</v>
      </c>
      <c r="I230" s="19">
        <f t="shared" si="37"/>
        <v>94.959115564185055</v>
      </c>
      <c r="J230" s="19">
        <f t="shared" si="38"/>
        <v>97.456179989383557</v>
      </c>
      <c r="K230" s="19">
        <f t="shared" si="39"/>
        <v>96.479188843225757</v>
      </c>
    </row>
    <row r="231" spans="1:11">
      <c r="A231" s="39" t="s">
        <v>457</v>
      </c>
      <c r="B231" s="28" t="s">
        <v>458</v>
      </c>
      <c r="C231" s="29"/>
      <c r="D231" s="29"/>
      <c r="E231" s="29"/>
      <c r="F231" s="29"/>
      <c r="G231" s="29"/>
      <c r="H231" s="29"/>
      <c r="I231" s="30"/>
      <c r="J231" s="30"/>
      <c r="K231" s="30"/>
    </row>
    <row r="232" spans="1:11">
      <c r="A232" s="16" t="s">
        <v>24</v>
      </c>
      <c r="B232" s="17" t="s">
        <v>25</v>
      </c>
      <c r="C232" s="18">
        <v>1728990.38</v>
      </c>
      <c r="D232" s="18">
        <v>1245316</v>
      </c>
      <c r="E232" s="18">
        <v>1245316</v>
      </c>
      <c r="F232" s="18">
        <v>1244959.19</v>
      </c>
      <c r="G232" s="18">
        <f t="shared" ref="G232:G246" si="40">F232-C232</f>
        <v>-484031.18999999994</v>
      </c>
      <c r="H232" s="18">
        <f t="shared" ref="H232:H246" si="41">E232-F232</f>
        <v>356.81000000005588</v>
      </c>
      <c r="I232" s="19">
        <f t="shared" ref="I232:I246" si="42">IF(ISERROR(F232/C232),0,F232/C232*100-100)</f>
        <v>-27.995019266677474</v>
      </c>
      <c r="J232" s="19">
        <f t="shared" ref="J232:J246" si="43">IF(ISERROR(F232/E232),0,F232/E232*100)</f>
        <v>99.971347834605822</v>
      </c>
      <c r="K232" s="19">
        <f t="shared" ref="K232:K246" si="44">IF(ISERROR(F232/D232),0,F232/D232*100)</f>
        <v>99.971347834605822</v>
      </c>
    </row>
    <row r="233" spans="1:11">
      <c r="A233" s="22" t="s">
        <v>28</v>
      </c>
      <c r="B233" s="17" t="s">
        <v>29</v>
      </c>
      <c r="C233" s="18">
        <v>1728990.38</v>
      </c>
      <c r="D233" s="18">
        <v>1245316</v>
      </c>
      <c r="E233" s="18">
        <v>1245316</v>
      </c>
      <c r="F233" s="18">
        <v>1244959.19</v>
      </c>
      <c r="G233" s="18">
        <f t="shared" si="40"/>
        <v>-484031.18999999994</v>
      </c>
      <c r="H233" s="18">
        <f t="shared" si="41"/>
        <v>356.81000000005588</v>
      </c>
      <c r="I233" s="19">
        <f t="shared" si="42"/>
        <v>-27.995019266677474</v>
      </c>
      <c r="J233" s="19">
        <f t="shared" si="43"/>
        <v>99.971347834605822</v>
      </c>
      <c r="K233" s="19">
        <f t="shared" si="44"/>
        <v>99.971347834605822</v>
      </c>
    </row>
    <row r="234" spans="1:11">
      <c r="A234" s="23" t="s">
        <v>30</v>
      </c>
      <c r="B234" s="17" t="s">
        <v>31</v>
      </c>
      <c r="C234" s="18">
        <v>1728990.38</v>
      </c>
      <c r="D234" s="18">
        <v>1245316</v>
      </c>
      <c r="E234" s="18">
        <v>1245316</v>
      </c>
      <c r="F234" s="18">
        <v>1244959.19</v>
      </c>
      <c r="G234" s="18">
        <f t="shared" si="40"/>
        <v>-484031.18999999994</v>
      </c>
      <c r="H234" s="18">
        <f t="shared" si="41"/>
        <v>356.81000000005588</v>
      </c>
      <c r="I234" s="19">
        <f t="shared" si="42"/>
        <v>-27.995019266677474</v>
      </c>
      <c r="J234" s="19">
        <f t="shared" si="43"/>
        <v>99.971347834605822</v>
      </c>
      <c r="K234" s="19">
        <f t="shared" si="44"/>
        <v>99.971347834605822</v>
      </c>
    </row>
    <row r="235" spans="1:11">
      <c r="A235" s="16" t="s">
        <v>32</v>
      </c>
      <c r="B235" s="17" t="s">
        <v>33</v>
      </c>
      <c r="C235" s="18">
        <v>1728990.38</v>
      </c>
      <c r="D235" s="18">
        <v>1245316</v>
      </c>
      <c r="E235" s="18">
        <v>1245316</v>
      </c>
      <c r="F235" s="18">
        <v>1244959.19</v>
      </c>
      <c r="G235" s="18">
        <f t="shared" si="40"/>
        <v>-484031.18999999994</v>
      </c>
      <c r="H235" s="18">
        <f t="shared" si="41"/>
        <v>356.81000000005588</v>
      </c>
      <c r="I235" s="19">
        <f t="shared" si="42"/>
        <v>-27.995019266677474</v>
      </c>
      <c r="J235" s="19">
        <f t="shared" si="43"/>
        <v>99.971347834605822</v>
      </c>
      <c r="K235" s="19">
        <f t="shared" si="44"/>
        <v>99.971347834605822</v>
      </c>
    </row>
    <row r="236" spans="1:11">
      <c r="A236" s="22" t="s">
        <v>34</v>
      </c>
      <c r="B236" s="17" t="s">
        <v>35</v>
      </c>
      <c r="C236" s="18">
        <v>1728990.38</v>
      </c>
      <c r="D236" s="18">
        <v>1245316</v>
      </c>
      <c r="E236" s="18">
        <v>1245316</v>
      </c>
      <c r="F236" s="18">
        <v>1244959.19</v>
      </c>
      <c r="G236" s="18">
        <f t="shared" si="40"/>
        <v>-484031.18999999994</v>
      </c>
      <c r="H236" s="18">
        <f t="shared" si="41"/>
        <v>356.81000000005588</v>
      </c>
      <c r="I236" s="19">
        <f t="shared" si="42"/>
        <v>-27.995019266677474</v>
      </c>
      <c r="J236" s="19">
        <f t="shared" si="43"/>
        <v>99.971347834605822</v>
      </c>
      <c r="K236" s="19">
        <f t="shared" si="44"/>
        <v>99.971347834605822</v>
      </c>
    </row>
    <row r="237" spans="1:11">
      <c r="A237" s="23" t="s">
        <v>36</v>
      </c>
      <c r="B237" s="17" t="s">
        <v>37</v>
      </c>
      <c r="C237" s="18">
        <v>1646149.33</v>
      </c>
      <c r="D237" s="18">
        <v>1160983</v>
      </c>
      <c r="E237" s="18">
        <v>1087838</v>
      </c>
      <c r="F237" s="18">
        <v>1160635.32</v>
      </c>
      <c r="G237" s="18">
        <f t="shared" si="40"/>
        <v>-485514.01</v>
      </c>
      <c r="H237" s="18">
        <f t="shared" si="41"/>
        <v>-72797.320000000065</v>
      </c>
      <c r="I237" s="19">
        <f t="shared" si="42"/>
        <v>-29.493922644308341</v>
      </c>
      <c r="J237" s="19">
        <f t="shared" si="43"/>
        <v>106.69192655524076</v>
      </c>
      <c r="K237" s="19">
        <f t="shared" si="44"/>
        <v>99.970052963738496</v>
      </c>
    </row>
    <row r="238" spans="1:11">
      <c r="A238" s="24" t="s">
        <v>38</v>
      </c>
      <c r="B238" s="17" t="s">
        <v>39</v>
      </c>
      <c r="C238" s="18">
        <v>54296.23</v>
      </c>
      <c r="D238" s="18">
        <v>69824</v>
      </c>
      <c r="E238" s="18">
        <v>0</v>
      </c>
      <c r="F238" s="18">
        <v>69687.539999999994</v>
      </c>
      <c r="G238" s="18">
        <f t="shared" si="40"/>
        <v>15391.30999999999</v>
      </c>
      <c r="H238" s="18">
        <f t="shared" si="41"/>
        <v>-69687.539999999994</v>
      </c>
      <c r="I238" s="19">
        <f t="shared" si="42"/>
        <v>28.346922060702894</v>
      </c>
      <c r="J238" s="19">
        <f t="shared" si="43"/>
        <v>0</v>
      </c>
      <c r="K238" s="19">
        <f t="shared" si="44"/>
        <v>99.804565765352876</v>
      </c>
    </row>
    <row r="239" spans="1:11">
      <c r="A239" s="24" t="s">
        <v>40</v>
      </c>
      <c r="B239" s="17" t="s">
        <v>41</v>
      </c>
      <c r="C239" s="18">
        <v>1591853.1</v>
      </c>
      <c r="D239" s="18">
        <v>1091159</v>
      </c>
      <c r="E239" s="18">
        <v>1087838</v>
      </c>
      <c r="F239" s="18">
        <v>1090947.78</v>
      </c>
      <c r="G239" s="18">
        <f t="shared" si="40"/>
        <v>-500905.32000000007</v>
      </c>
      <c r="H239" s="18">
        <f t="shared" si="41"/>
        <v>-3109.7800000000279</v>
      </c>
      <c r="I239" s="19">
        <f t="shared" si="42"/>
        <v>-31.466805573956549</v>
      </c>
      <c r="J239" s="19">
        <f t="shared" si="43"/>
        <v>100.28586793254144</v>
      </c>
      <c r="K239" s="19">
        <f t="shared" si="44"/>
        <v>99.980642601124131</v>
      </c>
    </row>
    <row r="240" spans="1:11">
      <c r="A240" s="25" t="s">
        <v>42</v>
      </c>
      <c r="B240" s="17" t="s">
        <v>43</v>
      </c>
      <c r="C240" s="18">
        <v>6738.06</v>
      </c>
      <c r="D240" s="18">
        <v>0</v>
      </c>
      <c r="E240" s="18">
        <v>0</v>
      </c>
      <c r="F240" s="18">
        <v>6202.81</v>
      </c>
      <c r="G240" s="18">
        <f t="shared" si="40"/>
        <v>-535.25</v>
      </c>
      <c r="H240" s="18">
        <f t="shared" si="41"/>
        <v>-6202.81</v>
      </c>
      <c r="I240" s="19">
        <f t="shared" si="42"/>
        <v>-7.9436811188977288</v>
      </c>
      <c r="J240" s="19">
        <f t="shared" si="43"/>
        <v>0</v>
      </c>
      <c r="K240" s="19">
        <f t="shared" si="44"/>
        <v>0</v>
      </c>
    </row>
    <row r="241" spans="1:11">
      <c r="A241" s="23" t="s">
        <v>44</v>
      </c>
      <c r="B241" s="17" t="s">
        <v>45</v>
      </c>
      <c r="C241" s="18">
        <v>1200</v>
      </c>
      <c r="D241" s="18">
        <v>1200</v>
      </c>
      <c r="E241" s="18">
        <v>0</v>
      </c>
      <c r="F241" s="18">
        <v>1200</v>
      </c>
      <c r="G241" s="18">
        <f t="shared" si="40"/>
        <v>0</v>
      </c>
      <c r="H241" s="18">
        <f t="shared" si="41"/>
        <v>-1200</v>
      </c>
      <c r="I241" s="19">
        <f t="shared" si="42"/>
        <v>0</v>
      </c>
      <c r="J241" s="19">
        <f t="shared" si="43"/>
        <v>0</v>
      </c>
      <c r="K241" s="19">
        <f t="shared" si="44"/>
        <v>100</v>
      </c>
    </row>
    <row r="242" spans="1:11">
      <c r="A242" s="24" t="s">
        <v>46</v>
      </c>
      <c r="B242" s="17" t="s">
        <v>47</v>
      </c>
      <c r="C242" s="18">
        <v>1200</v>
      </c>
      <c r="D242" s="18">
        <v>1200</v>
      </c>
      <c r="E242" s="18">
        <v>0</v>
      </c>
      <c r="F242" s="18">
        <v>1200</v>
      </c>
      <c r="G242" s="18">
        <f t="shared" si="40"/>
        <v>0</v>
      </c>
      <c r="H242" s="18">
        <f t="shared" si="41"/>
        <v>-1200</v>
      </c>
      <c r="I242" s="19">
        <f t="shared" si="42"/>
        <v>0</v>
      </c>
      <c r="J242" s="19">
        <f t="shared" si="43"/>
        <v>0</v>
      </c>
      <c r="K242" s="19">
        <f t="shared" si="44"/>
        <v>100</v>
      </c>
    </row>
    <row r="243" spans="1:11" ht="25.5">
      <c r="A243" s="23" t="s">
        <v>50</v>
      </c>
      <c r="B243" s="17" t="s">
        <v>51</v>
      </c>
      <c r="C243" s="18">
        <v>81641.05</v>
      </c>
      <c r="D243" s="18">
        <v>83133</v>
      </c>
      <c r="E243" s="18">
        <v>157478</v>
      </c>
      <c r="F243" s="18">
        <v>83123.87</v>
      </c>
      <c r="G243" s="18">
        <f t="shared" si="40"/>
        <v>1482.8199999999924</v>
      </c>
      <c r="H243" s="18">
        <f t="shared" si="41"/>
        <v>74354.13</v>
      </c>
      <c r="I243" s="19">
        <f t="shared" si="42"/>
        <v>1.8162676741663546</v>
      </c>
      <c r="J243" s="19">
        <f t="shared" si="43"/>
        <v>52.7844333811707</v>
      </c>
      <c r="K243" s="19">
        <f t="shared" si="44"/>
        <v>99.989017598306319</v>
      </c>
    </row>
    <row r="244" spans="1:11" ht="25.5">
      <c r="A244" s="24" t="s">
        <v>157</v>
      </c>
      <c r="B244" s="17" t="s">
        <v>158</v>
      </c>
      <c r="C244" s="18">
        <v>81641.05</v>
      </c>
      <c r="D244" s="18">
        <v>83133</v>
      </c>
      <c r="E244" s="18">
        <v>157478</v>
      </c>
      <c r="F244" s="18">
        <v>83123.87</v>
      </c>
      <c r="G244" s="18">
        <f t="shared" si="40"/>
        <v>1482.8199999999924</v>
      </c>
      <c r="H244" s="18">
        <f t="shared" si="41"/>
        <v>74354.13</v>
      </c>
      <c r="I244" s="19">
        <f t="shared" si="42"/>
        <v>1.8162676741663546</v>
      </c>
      <c r="J244" s="19">
        <f t="shared" si="43"/>
        <v>52.7844333811707</v>
      </c>
      <c r="K244" s="19">
        <f t="shared" si="44"/>
        <v>99.989017598306319</v>
      </c>
    </row>
    <row r="245" spans="1:11" ht="25.5">
      <c r="A245" s="25" t="s">
        <v>159</v>
      </c>
      <c r="B245" s="17" t="s">
        <v>160</v>
      </c>
      <c r="C245" s="18">
        <v>75541.05</v>
      </c>
      <c r="D245" s="18">
        <v>75600</v>
      </c>
      <c r="E245" s="18">
        <v>48000</v>
      </c>
      <c r="F245" s="18">
        <v>75590.87</v>
      </c>
      <c r="G245" s="18">
        <f t="shared" si="40"/>
        <v>49.819999999992433</v>
      </c>
      <c r="H245" s="18">
        <f t="shared" si="41"/>
        <v>-27590.869999999995</v>
      </c>
      <c r="I245" s="19">
        <f t="shared" si="42"/>
        <v>6.595089689645306E-2</v>
      </c>
      <c r="J245" s="19">
        <f t="shared" si="43"/>
        <v>157.48097916666666</v>
      </c>
      <c r="K245" s="19">
        <f t="shared" si="44"/>
        <v>99.987923280423274</v>
      </c>
    </row>
    <row r="246" spans="1:11" ht="38.25">
      <c r="A246" s="25" t="s">
        <v>179</v>
      </c>
      <c r="B246" s="17" t="s">
        <v>180</v>
      </c>
      <c r="C246" s="18">
        <v>6100</v>
      </c>
      <c r="D246" s="18">
        <v>7533</v>
      </c>
      <c r="E246" s="18">
        <v>109478</v>
      </c>
      <c r="F246" s="18">
        <v>7533</v>
      </c>
      <c r="G246" s="18">
        <f t="shared" si="40"/>
        <v>1433</v>
      </c>
      <c r="H246" s="18">
        <f t="shared" si="41"/>
        <v>101945</v>
      </c>
      <c r="I246" s="19">
        <f t="shared" si="42"/>
        <v>23.491803278688522</v>
      </c>
      <c r="J246" s="19">
        <f t="shared" si="43"/>
        <v>6.8808345055627624</v>
      </c>
      <c r="K246" s="19">
        <f t="shared" si="44"/>
        <v>100</v>
      </c>
    </row>
    <row r="247" spans="1:11">
      <c r="A247" s="39" t="s">
        <v>459</v>
      </c>
      <c r="B247" s="28" t="s">
        <v>460</v>
      </c>
      <c r="C247" s="29"/>
      <c r="D247" s="29"/>
      <c r="E247" s="29"/>
      <c r="F247" s="29"/>
      <c r="G247" s="29"/>
      <c r="H247" s="29"/>
      <c r="I247" s="30"/>
      <c r="J247" s="30"/>
      <c r="K247" s="30"/>
    </row>
    <row r="248" spans="1:11">
      <c r="A248" s="16" t="s">
        <v>24</v>
      </c>
      <c r="B248" s="17" t="s">
        <v>25</v>
      </c>
      <c r="C248" s="18">
        <v>4585147.01</v>
      </c>
      <c r="D248" s="18">
        <v>5679452</v>
      </c>
      <c r="E248" s="18">
        <v>5679452</v>
      </c>
      <c r="F248" s="18">
        <v>5679430</v>
      </c>
      <c r="G248" s="18">
        <f t="shared" ref="G248:G262" si="45">F248-C248</f>
        <v>1094282.9900000002</v>
      </c>
      <c r="H248" s="18">
        <f t="shared" ref="H248:H262" si="46">E248-F248</f>
        <v>22</v>
      </c>
      <c r="I248" s="19">
        <f t="shared" ref="I248:I262" si="47">IF(ISERROR(F248/C248),0,F248/C248*100-100)</f>
        <v>23.865821261857434</v>
      </c>
      <c r="J248" s="19">
        <f t="shared" ref="J248:J262" si="48">IF(ISERROR(F248/E248),0,F248/E248*100)</f>
        <v>99.999612638684155</v>
      </c>
      <c r="K248" s="19">
        <f t="shared" ref="K248:K262" si="49">IF(ISERROR(F248/D248),0,F248/D248*100)</f>
        <v>99.999612638684155</v>
      </c>
    </row>
    <row r="249" spans="1:11">
      <c r="A249" s="22" t="s">
        <v>28</v>
      </c>
      <c r="B249" s="17" t="s">
        <v>29</v>
      </c>
      <c r="C249" s="18">
        <v>4585147.01</v>
      </c>
      <c r="D249" s="18">
        <v>5679452</v>
      </c>
      <c r="E249" s="18">
        <v>5679452</v>
      </c>
      <c r="F249" s="18">
        <v>5679430</v>
      </c>
      <c r="G249" s="18">
        <f t="shared" si="45"/>
        <v>1094282.9900000002</v>
      </c>
      <c r="H249" s="18">
        <f t="shared" si="46"/>
        <v>22</v>
      </c>
      <c r="I249" s="19">
        <f t="shared" si="47"/>
        <v>23.865821261857434</v>
      </c>
      <c r="J249" s="19">
        <f t="shared" si="48"/>
        <v>99.999612638684155</v>
      </c>
      <c r="K249" s="19">
        <f t="shared" si="49"/>
        <v>99.999612638684155</v>
      </c>
    </row>
    <row r="250" spans="1:11">
      <c r="A250" s="23" t="s">
        <v>30</v>
      </c>
      <c r="B250" s="17" t="s">
        <v>31</v>
      </c>
      <c r="C250" s="18">
        <v>4585147.01</v>
      </c>
      <c r="D250" s="18">
        <v>5679452</v>
      </c>
      <c r="E250" s="18">
        <v>5679452</v>
      </c>
      <c r="F250" s="18">
        <v>5679430</v>
      </c>
      <c r="G250" s="18">
        <f t="shared" si="45"/>
        <v>1094282.9900000002</v>
      </c>
      <c r="H250" s="18">
        <f t="shared" si="46"/>
        <v>22</v>
      </c>
      <c r="I250" s="19">
        <f t="shared" si="47"/>
        <v>23.865821261857434</v>
      </c>
      <c r="J250" s="19">
        <f t="shared" si="48"/>
        <v>99.999612638684155</v>
      </c>
      <c r="K250" s="19">
        <f t="shared" si="49"/>
        <v>99.999612638684155</v>
      </c>
    </row>
    <row r="251" spans="1:11">
      <c r="A251" s="16" t="s">
        <v>32</v>
      </c>
      <c r="B251" s="17" t="s">
        <v>33</v>
      </c>
      <c r="C251" s="18">
        <v>4585147.01</v>
      </c>
      <c r="D251" s="18">
        <v>5679452</v>
      </c>
      <c r="E251" s="18">
        <v>5679452</v>
      </c>
      <c r="F251" s="18">
        <v>5679430</v>
      </c>
      <c r="G251" s="18">
        <f t="shared" si="45"/>
        <v>1094282.9900000002</v>
      </c>
      <c r="H251" s="18">
        <f t="shared" si="46"/>
        <v>22</v>
      </c>
      <c r="I251" s="19">
        <f t="shared" si="47"/>
        <v>23.865821261857434</v>
      </c>
      <c r="J251" s="19">
        <f t="shared" si="48"/>
        <v>99.999612638684155</v>
      </c>
      <c r="K251" s="19">
        <f t="shared" si="49"/>
        <v>99.999612638684155</v>
      </c>
    </row>
    <row r="252" spans="1:11">
      <c r="A252" s="22" t="s">
        <v>34</v>
      </c>
      <c r="B252" s="17" t="s">
        <v>35</v>
      </c>
      <c r="C252" s="18">
        <v>2633275.0099999998</v>
      </c>
      <c r="D252" s="18">
        <v>3463591</v>
      </c>
      <c r="E252" s="18">
        <v>99601</v>
      </c>
      <c r="F252" s="18">
        <v>3463569</v>
      </c>
      <c r="G252" s="18">
        <f t="shared" si="45"/>
        <v>830293.99000000022</v>
      </c>
      <c r="H252" s="18">
        <f t="shared" si="46"/>
        <v>-3363968</v>
      </c>
      <c r="I252" s="19">
        <f t="shared" si="47"/>
        <v>31.530849867443209</v>
      </c>
      <c r="J252" s="19">
        <f t="shared" si="48"/>
        <v>3477.4440015662494</v>
      </c>
      <c r="K252" s="19">
        <f t="shared" si="49"/>
        <v>99.999364821077322</v>
      </c>
    </row>
    <row r="253" spans="1:11">
      <c r="A253" s="23" t="s">
        <v>44</v>
      </c>
      <c r="B253" s="17" t="s">
        <v>45</v>
      </c>
      <c r="C253" s="18">
        <v>198522</v>
      </c>
      <c r="D253" s="18">
        <v>275031</v>
      </c>
      <c r="E253" s="18">
        <v>99601</v>
      </c>
      <c r="F253" s="18">
        <v>275009</v>
      </c>
      <c r="G253" s="18">
        <f t="shared" si="45"/>
        <v>76487</v>
      </c>
      <c r="H253" s="18">
        <f t="shared" si="46"/>
        <v>-175408</v>
      </c>
      <c r="I253" s="19">
        <f t="shared" si="47"/>
        <v>38.528223572198527</v>
      </c>
      <c r="J253" s="19">
        <f t="shared" si="48"/>
        <v>276.11068161966244</v>
      </c>
      <c r="K253" s="19">
        <f t="shared" si="49"/>
        <v>99.992000901716537</v>
      </c>
    </row>
    <row r="254" spans="1:11">
      <c r="A254" s="24" t="s">
        <v>46</v>
      </c>
      <c r="B254" s="17" t="s">
        <v>47</v>
      </c>
      <c r="C254" s="18">
        <v>198522</v>
      </c>
      <c r="D254" s="18">
        <v>275031</v>
      </c>
      <c r="E254" s="18">
        <v>99601</v>
      </c>
      <c r="F254" s="18">
        <v>275009</v>
      </c>
      <c r="G254" s="18">
        <f t="shared" si="45"/>
        <v>76487</v>
      </c>
      <c r="H254" s="18">
        <f t="shared" si="46"/>
        <v>-175408</v>
      </c>
      <c r="I254" s="19">
        <f t="shared" si="47"/>
        <v>38.528223572198527</v>
      </c>
      <c r="J254" s="19">
        <f t="shared" si="48"/>
        <v>276.11068161966244</v>
      </c>
      <c r="K254" s="19">
        <f t="shared" si="49"/>
        <v>99.992000901716537</v>
      </c>
    </row>
    <row r="255" spans="1:11" ht="25.5">
      <c r="A255" s="23" t="s">
        <v>50</v>
      </c>
      <c r="B255" s="17" t="s">
        <v>51</v>
      </c>
      <c r="C255" s="18">
        <v>2434753.0099999998</v>
      </c>
      <c r="D255" s="18">
        <v>3188560</v>
      </c>
      <c r="E255" s="18">
        <v>0</v>
      </c>
      <c r="F255" s="18">
        <v>3188560</v>
      </c>
      <c r="G255" s="18">
        <f t="shared" si="45"/>
        <v>753806.99000000022</v>
      </c>
      <c r="H255" s="18">
        <f t="shared" si="46"/>
        <v>-3188560</v>
      </c>
      <c r="I255" s="19">
        <f t="shared" si="47"/>
        <v>30.960306318709513</v>
      </c>
      <c r="J255" s="19">
        <f t="shared" si="48"/>
        <v>0</v>
      </c>
      <c r="K255" s="19">
        <f t="shared" si="49"/>
        <v>100</v>
      </c>
    </row>
    <row r="256" spans="1:11" ht="25.5">
      <c r="A256" s="24" t="s">
        <v>157</v>
      </c>
      <c r="B256" s="17" t="s">
        <v>158</v>
      </c>
      <c r="C256" s="18">
        <v>2434753.0099999998</v>
      </c>
      <c r="D256" s="18">
        <v>3188560</v>
      </c>
      <c r="E256" s="18">
        <v>0</v>
      </c>
      <c r="F256" s="18">
        <v>3188560</v>
      </c>
      <c r="G256" s="18">
        <f t="shared" si="45"/>
        <v>753806.99000000022</v>
      </c>
      <c r="H256" s="18">
        <f t="shared" si="46"/>
        <v>-3188560</v>
      </c>
      <c r="I256" s="19">
        <f t="shared" si="47"/>
        <v>30.960306318709513</v>
      </c>
      <c r="J256" s="19">
        <f t="shared" si="48"/>
        <v>0</v>
      </c>
      <c r="K256" s="19">
        <f t="shared" si="49"/>
        <v>100</v>
      </c>
    </row>
    <row r="257" spans="1:11" ht="25.5">
      <c r="A257" s="25" t="s">
        <v>159</v>
      </c>
      <c r="B257" s="17" t="s">
        <v>160</v>
      </c>
      <c r="C257" s="18">
        <v>2432738.0099999998</v>
      </c>
      <c r="D257" s="18">
        <v>3185924</v>
      </c>
      <c r="E257" s="18">
        <v>0</v>
      </c>
      <c r="F257" s="18">
        <v>3185924</v>
      </c>
      <c r="G257" s="18">
        <f t="shared" si="45"/>
        <v>753185.99000000022</v>
      </c>
      <c r="H257" s="18">
        <f t="shared" si="46"/>
        <v>-3185924</v>
      </c>
      <c r="I257" s="19">
        <f t="shared" si="47"/>
        <v>30.960423477742296</v>
      </c>
      <c r="J257" s="19">
        <f t="shared" si="48"/>
        <v>0</v>
      </c>
      <c r="K257" s="19">
        <f t="shared" si="49"/>
        <v>100</v>
      </c>
    </row>
    <row r="258" spans="1:11" ht="38.25">
      <c r="A258" s="25" t="s">
        <v>179</v>
      </c>
      <c r="B258" s="17" t="s">
        <v>180</v>
      </c>
      <c r="C258" s="18">
        <v>2015</v>
      </c>
      <c r="D258" s="18">
        <v>2636</v>
      </c>
      <c r="E258" s="18">
        <v>0</v>
      </c>
      <c r="F258" s="18">
        <v>2636</v>
      </c>
      <c r="G258" s="18">
        <f t="shared" si="45"/>
        <v>621</v>
      </c>
      <c r="H258" s="18">
        <f t="shared" si="46"/>
        <v>-2636</v>
      </c>
      <c r="I258" s="19">
        <f t="shared" si="47"/>
        <v>30.818858560794041</v>
      </c>
      <c r="J258" s="19">
        <f t="shared" si="48"/>
        <v>0</v>
      </c>
      <c r="K258" s="19">
        <f t="shared" si="49"/>
        <v>100</v>
      </c>
    </row>
    <row r="259" spans="1:11">
      <c r="A259" s="22" t="s">
        <v>58</v>
      </c>
      <c r="B259" s="17" t="s">
        <v>59</v>
      </c>
      <c r="C259" s="18">
        <v>1951872</v>
      </c>
      <c r="D259" s="18">
        <v>2215861</v>
      </c>
      <c r="E259" s="18">
        <v>5579851</v>
      </c>
      <c r="F259" s="18">
        <v>2215861</v>
      </c>
      <c r="G259" s="18">
        <f t="shared" si="45"/>
        <v>263989</v>
      </c>
      <c r="H259" s="18">
        <f t="shared" si="46"/>
        <v>3363990</v>
      </c>
      <c r="I259" s="19">
        <f t="shared" si="47"/>
        <v>13.524913518919263</v>
      </c>
      <c r="J259" s="19">
        <f t="shared" si="48"/>
        <v>39.711831014842517</v>
      </c>
      <c r="K259" s="19">
        <f t="shared" si="49"/>
        <v>100</v>
      </c>
    </row>
    <row r="260" spans="1:11">
      <c r="A260" s="23" t="s">
        <v>183</v>
      </c>
      <c r="B260" s="17" t="s">
        <v>184</v>
      </c>
      <c r="C260" s="18">
        <v>1951872</v>
      </c>
      <c r="D260" s="18">
        <v>2215861</v>
      </c>
      <c r="E260" s="18">
        <v>5579851</v>
      </c>
      <c r="F260" s="18">
        <v>2215861</v>
      </c>
      <c r="G260" s="18">
        <f t="shared" si="45"/>
        <v>263989</v>
      </c>
      <c r="H260" s="18">
        <f t="shared" si="46"/>
        <v>3363990</v>
      </c>
      <c r="I260" s="19">
        <f t="shared" si="47"/>
        <v>13.524913518919263</v>
      </c>
      <c r="J260" s="19">
        <f t="shared" si="48"/>
        <v>39.711831014842517</v>
      </c>
      <c r="K260" s="19">
        <f t="shared" si="49"/>
        <v>100</v>
      </c>
    </row>
    <row r="261" spans="1:11" ht="25.5">
      <c r="A261" s="24" t="s">
        <v>185</v>
      </c>
      <c r="B261" s="17" t="s">
        <v>186</v>
      </c>
      <c r="C261" s="18">
        <v>1951872</v>
      </c>
      <c r="D261" s="18">
        <v>2215861</v>
      </c>
      <c r="E261" s="18">
        <v>5579851</v>
      </c>
      <c r="F261" s="18">
        <v>2215861</v>
      </c>
      <c r="G261" s="18">
        <f t="shared" si="45"/>
        <v>263989</v>
      </c>
      <c r="H261" s="18">
        <f t="shared" si="46"/>
        <v>3363990</v>
      </c>
      <c r="I261" s="19">
        <f t="shared" si="47"/>
        <v>13.524913518919263</v>
      </c>
      <c r="J261" s="19">
        <f t="shared" si="48"/>
        <v>39.711831014842517</v>
      </c>
      <c r="K261" s="19">
        <f t="shared" si="49"/>
        <v>100</v>
      </c>
    </row>
    <row r="262" spans="1:11" ht="25.5">
      <c r="A262" s="25" t="s">
        <v>187</v>
      </c>
      <c r="B262" s="17" t="s">
        <v>188</v>
      </c>
      <c r="C262" s="18">
        <v>1951872</v>
      </c>
      <c r="D262" s="18">
        <v>2215861</v>
      </c>
      <c r="E262" s="18">
        <v>5579851</v>
      </c>
      <c r="F262" s="18">
        <v>2215861</v>
      </c>
      <c r="G262" s="18">
        <f t="shared" si="45"/>
        <v>263989</v>
      </c>
      <c r="H262" s="18">
        <f t="shared" si="46"/>
        <v>3363990</v>
      </c>
      <c r="I262" s="19">
        <f t="shared" si="47"/>
        <v>13.524913518919263</v>
      </c>
      <c r="J262" s="19">
        <f t="shared" si="48"/>
        <v>39.711831014842517</v>
      </c>
      <c r="K262" s="19">
        <f t="shared" si="49"/>
        <v>100</v>
      </c>
    </row>
    <row r="263" spans="1:11">
      <c r="A263" s="39" t="s">
        <v>461</v>
      </c>
      <c r="B263" s="28" t="s">
        <v>462</v>
      </c>
      <c r="C263" s="29"/>
      <c r="D263" s="29"/>
      <c r="E263" s="29"/>
      <c r="F263" s="29"/>
      <c r="G263" s="29"/>
      <c r="H263" s="29"/>
      <c r="I263" s="30"/>
      <c r="J263" s="30"/>
      <c r="K263" s="30"/>
    </row>
    <row r="264" spans="1:11">
      <c r="A264" s="16" t="s">
        <v>24</v>
      </c>
      <c r="B264" s="17" t="s">
        <v>25</v>
      </c>
      <c r="C264" s="18">
        <v>35465.61</v>
      </c>
      <c r="D264" s="18">
        <v>0</v>
      </c>
      <c r="E264" s="18">
        <v>0</v>
      </c>
      <c r="F264" s="18">
        <v>0</v>
      </c>
      <c r="G264" s="18">
        <f t="shared" ref="G264:G271" si="50">F264-C264</f>
        <v>-35465.61</v>
      </c>
      <c r="H264" s="18">
        <f t="shared" ref="H264:H271" si="51">E264-F264</f>
        <v>0</v>
      </c>
      <c r="I264" s="19">
        <f t="shared" ref="I264:I271" si="52">IF(ISERROR(F264/C264),0,F264/C264*100-100)</f>
        <v>-100</v>
      </c>
      <c r="J264" s="19">
        <f t="shared" ref="J264:J271" si="53">IF(ISERROR(F264/E264),0,F264/E264*100)</f>
        <v>0</v>
      </c>
      <c r="K264" s="19">
        <f t="shared" ref="K264:K271" si="54">IF(ISERROR(F264/D264),0,F264/D264*100)</f>
        <v>0</v>
      </c>
    </row>
    <row r="265" spans="1:11">
      <c r="A265" s="22" t="s">
        <v>28</v>
      </c>
      <c r="B265" s="17" t="s">
        <v>29</v>
      </c>
      <c r="C265" s="18">
        <v>35465.61</v>
      </c>
      <c r="D265" s="18">
        <v>0</v>
      </c>
      <c r="E265" s="18">
        <v>0</v>
      </c>
      <c r="F265" s="18">
        <v>0</v>
      </c>
      <c r="G265" s="18">
        <f t="shared" si="50"/>
        <v>-35465.61</v>
      </c>
      <c r="H265" s="18">
        <f t="shared" si="51"/>
        <v>0</v>
      </c>
      <c r="I265" s="19">
        <f t="shared" si="52"/>
        <v>-100</v>
      </c>
      <c r="J265" s="19">
        <f t="shared" si="53"/>
        <v>0</v>
      </c>
      <c r="K265" s="19">
        <f t="shared" si="54"/>
        <v>0</v>
      </c>
    </row>
    <row r="266" spans="1:11">
      <c r="A266" s="23" t="s">
        <v>30</v>
      </c>
      <c r="B266" s="17" t="s">
        <v>31</v>
      </c>
      <c r="C266" s="18">
        <v>35465.61</v>
      </c>
      <c r="D266" s="18">
        <v>0</v>
      </c>
      <c r="E266" s="18">
        <v>0</v>
      </c>
      <c r="F266" s="18">
        <v>0</v>
      </c>
      <c r="G266" s="18">
        <f t="shared" si="50"/>
        <v>-35465.61</v>
      </c>
      <c r="H266" s="18">
        <f t="shared" si="51"/>
        <v>0</v>
      </c>
      <c r="I266" s="19">
        <f t="shared" si="52"/>
        <v>-100</v>
      </c>
      <c r="J266" s="19">
        <f t="shared" si="53"/>
        <v>0</v>
      </c>
      <c r="K266" s="19">
        <f t="shared" si="54"/>
        <v>0</v>
      </c>
    </row>
    <row r="267" spans="1:11">
      <c r="A267" s="16" t="s">
        <v>32</v>
      </c>
      <c r="B267" s="17" t="s">
        <v>33</v>
      </c>
      <c r="C267" s="18">
        <v>35465.61</v>
      </c>
      <c r="D267" s="18">
        <v>0</v>
      </c>
      <c r="E267" s="18">
        <v>0</v>
      </c>
      <c r="F267" s="18">
        <v>0</v>
      </c>
      <c r="G267" s="18">
        <f t="shared" si="50"/>
        <v>-35465.61</v>
      </c>
      <c r="H267" s="18">
        <f t="shared" si="51"/>
        <v>0</v>
      </c>
      <c r="I267" s="19">
        <f t="shared" si="52"/>
        <v>-100</v>
      </c>
      <c r="J267" s="19">
        <f t="shared" si="53"/>
        <v>0</v>
      </c>
      <c r="K267" s="19">
        <f t="shared" si="54"/>
        <v>0</v>
      </c>
    </row>
    <row r="268" spans="1:11">
      <c r="A268" s="22" t="s">
        <v>34</v>
      </c>
      <c r="B268" s="17" t="s">
        <v>35</v>
      </c>
      <c r="C268" s="18">
        <v>35465.61</v>
      </c>
      <c r="D268" s="18">
        <v>0</v>
      </c>
      <c r="E268" s="18">
        <v>0</v>
      </c>
      <c r="F268" s="18">
        <v>0</v>
      </c>
      <c r="G268" s="18">
        <f t="shared" si="50"/>
        <v>-35465.61</v>
      </c>
      <c r="H268" s="18">
        <f t="shared" si="51"/>
        <v>0</v>
      </c>
      <c r="I268" s="19">
        <f t="shared" si="52"/>
        <v>-100</v>
      </c>
      <c r="J268" s="19">
        <f t="shared" si="53"/>
        <v>0</v>
      </c>
      <c r="K268" s="19">
        <f t="shared" si="54"/>
        <v>0</v>
      </c>
    </row>
    <row r="269" spans="1:11" ht="25.5">
      <c r="A269" s="23" t="s">
        <v>50</v>
      </c>
      <c r="B269" s="17" t="s">
        <v>51</v>
      </c>
      <c r="C269" s="18">
        <v>35465.61</v>
      </c>
      <c r="D269" s="18">
        <v>0</v>
      </c>
      <c r="E269" s="18">
        <v>0</v>
      </c>
      <c r="F269" s="18">
        <v>0</v>
      </c>
      <c r="G269" s="18">
        <f t="shared" si="50"/>
        <v>-35465.61</v>
      </c>
      <c r="H269" s="18">
        <f t="shared" si="51"/>
        <v>0</v>
      </c>
      <c r="I269" s="19">
        <f t="shared" si="52"/>
        <v>-100</v>
      </c>
      <c r="J269" s="19">
        <f t="shared" si="53"/>
        <v>0</v>
      </c>
      <c r="K269" s="19">
        <f t="shared" si="54"/>
        <v>0</v>
      </c>
    </row>
    <row r="270" spans="1:11" ht="25.5">
      <c r="A270" s="24" t="s">
        <v>157</v>
      </c>
      <c r="B270" s="17" t="s">
        <v>158</v>
      </c>
      <c r="C270" s="18">
        <v>35465.61</v>
      </c>
      <c r="D270" s="18">
        <v>0</v>
      </c>
      <c r="E270" s="18">
        <v>0</v>
      </c>
      <c r="F270" s="18">
        <v>0</v>
      </c>
      <c r="G270" s="18">
        <f t="shared" si="50"/>
        <v>-35465.61</v>
      </c>
      <c r="H270" s="18">
        <f t="shared" si="51"/>
        <v>0</v>
      </c>
      <c r="I270" s="19">
        <f t="shared" si="52"/>
        <v>-100</v>
      </c>
      <c r="J270" s="19">
        <f t="shared" si="53"/>
        <v>0</v>
      </c>
      <c r="K270" s="19">
        <f t="shared" si="54"/>
        <v>0</v>
      </c>
    </row>
    <row r="271" spans="1:11" ht="25.5">
      <c r="A271" s="25" t="s">
        <v>159</v>
      </c>
      <c r="B271" s="17" t="s">
        <v>160</v>
      </c>
      <c r="C271" s="18">
        <v>35465.61</v>
      </c>
      <c r="D271" s="18">
        <v>0</v>
      </c>
      <c r="E271" s="18">
        <v>0</v>
      </c>
      <c r="F271" s="18">
        <v>0</v>
      </c>
      <c r="G271" s="18">
        <f t="shared" si="50"/>
        <v>-35465.61</v>
      </c>
      <c r="H271" s="18">
        <f t="shared" si="51"/>
        <v>0</v>
      </c>
      <c r="I271" s="19">
        <f t="shared" si="52"/>
        <v>-100</v>
      </c>
      <c r="J271" s="19">
        <f t="shared" si="53"/>
        <v>0</v>
      </c>
      <c r="K271" s="19">
        <f t="shared" si="54"/>
        <v>0</v>
      </c>
    </row>
    <row r="272" spans="1:11">
      <c r="A272" s="27" t="s">
        <v>83</v>
      </c>
      <c r="B272" s="28" t="s">
        <v>463</v>
      </c>
      <c r="C272" s="29"/>
      <c r="D272" s="29"/>
      <c r="E272" s="29"/>
      <c r="F272" s="29"/>
      <c r="G272" s="29"/>
      <c r="H272" s="29"/>
      <c r="I272" s="30"/>
      <c r="J272" s="30"/>
      <c r="K272" s="30"/>
    </row>
    <row r="273" spans="1:11">
      <c r="A273" s="16" t="s">
        <v>24</v>
      </c>
      <c r="B273" s="17" t="s">
        <v>25</v>
      </c>
      <c r="C273" s="18">
        <v>75723855.890000001</v>
      </c>
      <c r="D273" s="18">
        <v>83207961</v>
      </c>
      <c r="E273" s="18">
        <v>80174908</v>
      </c>
      <c r="F273" s="18">
        <v>81604134.799999997</v>
      </c>
      <c r="G273" s="18">
        <f t="shared" ref="G273:G306" si="55">F273-C273</f>
        <v>5880278.9099999964</v>
      </c>
      <c r="H273" s="18">
        <f t="shared" ref="H273:H306" si="56">E273-F273</f>
        <v>-1429226.799999997</v>
      </c>
      <c r="I273" s="19">
        <f t="shared" ref="I273:I306" si="57">IF(ISERROR(F273/C273),0,F273/C273*100-100)</f>
        <v>7.7654245691634713</v>
      </c>
      <c r="J273" s="19">
        <f t="shared" ref="J273:J306" si="58">IF(ISERROR(F273/E273),0,F273/E273*100)</f>
        <v>101.78263603370769</v>
      </c>
      <c r="K273" s="19">
        <f t="shared" ref="K273:K306" si="59">IF(ISERROR(F273/D273),0,F273/D273*100)</f>
        <v>98.072508711035468</v>
      </c>
    </row>
    <row r="274" spans="1:11" ht="25.5">
      <c r="A274" s="22" t="s">
        <v>26</v>
      </c>
      <c r="B274" s="17" t="s">
        <v>27</v>
      </c>
      <c r="C274" s="18">
        <v>2692407.13</v>
      </c>
      <c r="D274" s="18">
        <v>3994013</v>
      </c>
      <c r="E274" s="18">
        <v>3994013</v>
      </c>
      <c r="F274" s="18">
        <v>2598152.21</v>
      </c>
      <c r="G274" s="18">
        <f t="shared" si="55"/>
        <v>-94254.919999999925</v>
      </c>
      <c r="H274" s="18">
        <f t="shared" si="56"/>
        <v>1395860.79</v>
      </c>
      <c r="I274" s="19">
        <f t="shared" si="57"/>
        <v>-3.5007677312160297</v>
      </c>
      <c r="J274" s="19">
        <f t="shared" si="58"/>
        <v>65.051170589579954</v>
      </c>
      <c r="K274" s="19">
        <f t="shared" si="59"/>
        <v>65.051170589579954</v>
      </c>
    </row>
    <row r="275" spans="1:11">
      <c r="A275" s="22" t="s">
        <v>89</v>
      </c>
      <c r="B275" s="17" t="s">
        <v>90</v>
      </c>
      <c r="C275" s="18">
        <v>130475.11</v>
      </c>
      <c r="D275" s="18">
        <v>259943</v>
      </c>
      <c r="E275" s="18">
        <v>8040</v>
      </c>
      <c r="F275" s="18">
        <v>225498.19</v>
      </c>
      <c r="G275" s="18">
        <f t="shared" si="55"/>
        <v>95023.08</v>
      </c>
      <c r="H275" s="18">
        <f t="shared" si="56"/>
        <v>-217458.19</v>
      </c>
      <c r="I275" s="19">
        <f t="shared" si="57"/>
        <v>72.828511123692493</v>
      </c>
      <c r="J275" s="19">
        <f t="shared" si="58"/>
        <v>2804.7038557213932</v>
      </c>
      <c r="K275" s="19">
        <f t="shared" si="59"/>
        <v>86.749091146905286</v>
      </c>
    </row>
    <row r="276" spans="1:11">
      <c r="A276" s="23" t="s">
        <v>91</v>
      </c>
      <c r="B276" s="17" t="s">
        <v>92</v>
      </c>
      <c r="C276" s="18">
        <v>86440.25</v>
      </c>
      <c r="D276" s="18">
        <v>214869</v>
      </c>
      <c r="E276" s="18">
        <v>8040</v>
      </c>
      <c r="F276" s="18">
        <v>184485.24</v>
      </c>
      <c r="G276" s="18">
        <f t="shared" si="55"/>
        <v>98044.989999999991</v>
      </c>
      <c r="H276" s="18">
        <f t="shared" si="56"/>
        <v>-176445.24</v>
      </c>
      <c r="I276" s="19">
        <f t="shared" si="57"/>
        <v>113.42515784024224</v>
      </c>
      <c r="J276" s="19">
        <f t="shared" si="58"/>
        <v>2294.5925373134328</v>
      </c>
      <c r="K276" s="19">
        <f t="shared" si="59"/>
        <v>85.859402705834711</v>
      </c>
    </row>
    <row r="277" spans="1:11">
      <c r="A277" s="24" t="s">
        <v>93</v>
      </c>
      <c r="B277" s="17" t="s">
        <v>94</v>
      </c>
      <c r="C277" s="18">
        <v>86440.25</v>
      </c>
      <c r="D277" s="18">
        <v>214869</v>
      </c>
      <c r="E277" s="18">
        <v>8040</v>
      </c>
      <c r="F277" s="18">
        <v>184485.24</v>
      </c>
      <c r="G277" s="18">
        <f t="shared" si="55"/>
        <v>98044.989999999991</v>
      </c>
      <c r="H277" s="18">
        <f t="shared" si="56"/>
        <v>-176445.24</v>
      </c>
      <c r="I277" s="19">
        <f t="shared" si="57"/>
        <v>113.42515784024224</v>
      </c>
      <c r="J277" s="19">
        <f t="shared" si="58"/>
        <v>2294.5925373134328</v>
      </c>
      <c r="K277" s="19">
        <f t="shared" si="59"/>
        <v>85.859402705834711</v>
      </c>
    </row>
    <row r="278" spans="1:11" ht="25.5">
      <c r="A278" s="25" t="s">
        <v>95</v>
      </c>
      <c r="B278" s="17" t="s">
        <v>96</v>
      </c>
      <c r="C278" s="18">
        <v>86440.25</v>
      </c>
      <c r="D278" s="18">
        <v>214869</v>
      </c>
      <c r="E278" s="18">
        <v>8040</v>
      </c>
      <c r="F278" s="18">
        <v>184485.24</v>
      </c>
      <c r="G278" s="18">
        <f t="shared" si="55"/>
        <v>98044.989999999991</v>
      </c>
      <c r="H278" s="18">
        <f t="shared" si="56"/>
        <v>-176445.24</v>
      </c>
      <c r="I278" s="19">
        <f t="shared" si="57"/>
        <v>113.42515784024224</v>
      </c>
      <c r="J278" s="19">
        <f t="shared" si="58"/>
        <v>2294.5925373134328</v>
      </c>
      <c r="K278" s="19">
        <f t="shared" si="59"/>
        <v>85.859402705834711</v>
      </c>
    </row>
    <row r="279" spans="1:11" ht="25.5">
      <c r="A279" s="26" t="s">
        <v>97</v>
      </c>
      <c r="B279" s="17" t="s">
        <v>98</v>
      </c>
      <c r="C279" s="18">
        <v>86440.25</v>
      </c>
      <c r="D279" s="18">
        <v>214869</v>
      </c>
      <c r="E279" s="18">
        <v>8040</v>
      </c>
      <c r="F279" s="18">
        <v>184485.24</v>
      </c>
      <c r="G279" s="18">
        <f t="shared" si="55"/>
        <v>98044.989999999991</v>
      </c>
      <c r="H279" s="18">
        <f t="shared" si="56"/>
        <v>-176445.24</v>
      </c>
      <c r="I279" s="19">
        <f t="shared" si="57"/>
        <v>113.42515784024224</v>
      </c>
      <c r="J279" s="19">
        <f t="shared" si="58"/>
        <v>2294.5925373134328</v>
      </c>
      <c r="K279" s="19">
        <f t="shared" si="59"/>
        <v>85.859402705834711</v>
      </c>
    </row>
    <row r="280" spans="1:11">
      <c r="A280" s="23" t="s">
        <v>372</v>
      </c>
      <c r="B280" s="17" t="s">
        <v>373</v>
      </c>
      <c r="C280" s="18">
        <v>44034.86</v>
      </c>
      <c r="D280" s="18">
        <v>44074</v>
      </c>
      <c r="E280" s="18">
        <v>0</v>
      </c>
      <c r="F280" s="18">
        <v>40012.949999999997</v>
      </c>
      <c r="G280" s="18">
        <f t="shared" si="55"/>
        <v>-4021.9100000000035</v>
      </c>
      <c r="H280" s="18">
        <f t="shared" si="56"/>
        <v>-40012.949999999997</v>
      </c>
      <c r="I280" s="19">
        <f t="shared" si="57"/>
        <v>-9.1334683475773488</v>
      </c>
      <c r="J280" s="19">
        <f t="shared" si="58"/>
        <v>0</v>
      </c>
      <c r="K280" s="19">
        <f t="shared" si="59"/>
        <v>90.785837455188982</v>
      </c>
    </row>
    <row r="281" spans="1:11">
      <c r="A281" s="24" t="s">
        <v>374</v>
      </c>
      <c r="B281" s="17" t="s">
        <v>375</v>
      </c>
      <c r="C281" s="18">
        <v>44034.86</v>
      </c>
      <c r="D281" s="18">
        <v>44074</v>
      </c>
      <c r="E281" s="18">
        <v>0</v>
      </c>
      <c r="F281" s="18">
        <v>40012.949999999997</v>
      </c>
      <c r="G281" s="18">
        <f t="shared" si="55"/>
        <v>-4021.9100000000035</v>
      </c>
      <c r="H281" s="18">
        <f t="shared" si="56"/>
        <v>-40012.949999999997</v>
      </c>
      <c r="I281" s="19">
        <f t="shared" si="57"/>
        <v>-9.1334683475773488</v>
      </c>
      <c r="J281" s="19">
        <f t="shared" si="58"/>
        <v>0</v>
      </c>
      <c r="K281" s="19">
        <f t="shared" si="59"/>
        <v>90.785837455188982</v>
      </c>
    </row>
    <row r="282" spans="1:11" ht="25.5">
      <c r="A282" s="25" t="s">
        <v>376</v>
      </c>
      <c r="B282" s="17" t="s">
        <v>377</v>
      </c>
      <c r="C282" s="18">
        <v>44034.86</v>
      </c>
      <c r="D282" s="18">
        <v>44074</v>
      </c>
      <c r="E282" s="18">
        <v>0</v>
      </c>
      <c r="F282" s="18">
        <v>40012.949999999997</v>
      </c>
      <c r="G282" s="18">
        <f t="shared" si="55"/>
        <v>-4021.9100000000035</v>
      </c>
      <c r="H282" s="18">
        <f t="shared" si="56"/>
        <v>-40012.949999999997</v>
      </c>
      <c r="I282" s="19">
        <f t="shared" si="57"/>
        <v>-9.1334683475773488</v>
      </c>
      <c r="J282" s="19">
        <f t="shared" si="58"/>
        <v>0</v>
      </c>
      <c r="K282" s="19">
        <f t="shared" si="59"/>
        <v>90.785837455188982</v>
      </c>
    </row>
    <row r="283" spans="1:11" ht="25.5">
      <c r="A283" s="23" t="s">
        <v>147</v>
      </c>
      <c r="B283" s="17" t="s">
        <v>148</v>
      </c>
      <c r="C283" s="18">
        <v>0</v>
      </c>
      <c r="D283" s="18">
        <v>1000</v>
      </c>
      <c r="E283" s="18">
        <v>0</v>
      </c>
      <c r="F283" s="18">
        <v>1000</v>
      </c>
      <c r="G283" s="18">
        <f t="shared" si="55"/>
        <v>1000</v>
      </c>
      <c r="H283" s="18">
        <f t="shared" si="56"/>
        <v>-1000</v>
      </c>
      <c r="I283" s="19">
        <f t="shared" si="57"/>
        <v>0</v>
      </c>
      <c r="J283" s="19">
        <f t="shared" si="58"/>
        <v>0</v>
      </c>
      <c r="K283" s="19">
        <f t="shared" si="59"/>
        <v>100</v>
      </c>
    </row>
    <row r="284" spans="1:11" ht="38.25">
      <c r="A284" s="24" t="s">
        <v>149</v>
      </c>
      <c r="B284" s="17" t="s">
        <v>150</v>
      </c>
      <c r="C284" s="18">
        <v>0</v>
      </c>
      <c r="D284" s="18">
        <v>1000</v>
      </c>
      <c r="E284" s="18">
        <v>0</v>
      </c>
      <c r="F284" s="18">
        <v>1000</v>
      </c>
      <c r="G284" s="18">
        <f t="shared" si="55"/>
        <v>1000</v>
      </c>
      <c r="H284" s="18">
        <f t="shared" si="56"/>
        <v>-1000</v>
      </c>
      <c r="I284" s="19">
        <f t="shared" si="57"/>
        <v>0</v>
      </c>
      <c r="J284" s="19">
        <f t="shared" si="58"/>
        <v>0</v>
      </c>
      <c r="K284" s="19">
        <f t="shared" si="59"/>
        <v>100</v>
      </c>
    </row>
    <row r="285" spans="1:11" ht="51">
      <c r="A285" s="25" t="s">
        <v>151</v>
      </c>
      <c r="B285" s="17" t="s">
        <v>152</v>
      </c>
      <c r="C285" s="18">
        <v>0</v>
      </c>
      <c r="D285" s="18">
        <v>1000</v>
      </c>
      <c r="E285" s="18">
        <v>0</v>
      </c>
      <c r="F285" s="18">
        <v>1000</v>
      </c>
      <c r="G285" s="18">
        <f t="shared" si="55"/>
        <v>1000</v>
      </c>
      <c r="H285" s="18">
        <f t="shared" si="56"/>
        <v>-1000</v>
      </c>
      <c r="I285" s="19">
        <f t="shared" si="57"/>
        <v>0</v>
      </c>
      <c r="J285" s="19">
        <f t="shared" si="58"/>
        <v>0</v>
      </c>
      <c r="K285" s="19">
        <f t="shared" si="59"/>
        <v>100</v>
      </c>
    </row>
    <row r="286" spans="1:11">
      <c r="A286" s="22" t="s">
        <v>28</v>
      </c>
      <c r="B286" s="17" t="s">
        <v>29</v>
      </c>
      <c r="C286" s="18">
        <v>72900973.650000006</v>
      </c>
      <c r="D286" s="18">
        <v>78954005</v>
      </c>
      <c r="E286" s="18">
        <v>76172855</v>
      </c>
      <c r="F286" s="18">
        <v>78780484.400000006</v>
      </c>
      <c r="G286" s="18">
        <f t="shared" si="55"/>
        <v>5879510.75</v>
      </c>
      <c r="H286" s="18">
        <f t="shared" si="56"/>
        <v>-2607629.400000006</v>
      </c>
      <c r="I286" s="19">
        <f t="shared" si="57"/>
        <v>8.0650647798309478</v>
      </c>
      <c r="J286" s="19">
        <f t="shared" si="58"/>
        <v>103.42330532313643</v>
      </c>
      <c r="K286" s="19">
        <f t="shared" si="59"/>
        <v>99.780225714958988</v>
      </c>
    </row>
    <row r="287" spans="1:11">
      <c r="A287" s="23" t="s">
        <v>30</v>
      </c>
      <c r="B287" s="17" t="s">
        <v>31</v>
      </c>
      <c r="C287" s="18">
        <v>72900973.650000006</v>
      </c>
      <c r="D287" s="18">
        <v>78954005</v>
      </c>
      <c r="E287" s="18">
        <v>76172855</v>
      </c>
      <c r="F287" s="18">
        <v>78780484.400000006</v>
      </c>
      <c r="G287" s="18">
        <f t="shared" si="55"/>
        <v>5879510.75</v>
      </c>
      <c r="H287" s="18">
        <f t="shared" si="56"/>
        <v>-2607629.400000006</v>
      </c>
      <c r="I287" s="19">
        <f t="shared" si="57"/>
        <v>8.0650647798309478</v>
      </c>
      <c r="J287" s="19">
        <f t="shared" si="58"/>
        <v>103.42330532313643</v>
      </c>
      <c r="K287" s="19">
        <f t="shared" si="59"/>
        <v>99.780225714958988</v>
      </c>
    </row>
    <row r="288" spans="1:11">
      <c r="A288" s="16" t="s">
        <v>32</v>
      </c>
      <c r="B288" s="17" t="s">
        <v>33</v>
      </c>
      <c r="C288" s="18">
        <v>75861610.129999995</v>
      </c>
      <c r="D288" s="18">
        <v>82905882</v>
      </c>
      <c r="E288" s="18">
        <v>80501935</v>
      </c>
      <c r="F288" s="18">
        <v>80430386.049999997</v>
      </c>
      <c r="G288" s="18">
        <f t="shared" si="55"/>
        <v>4568775.9200000018</v>
      </c>
      <c r="H288" s="18">
        <f t="shared" si="56"/>
        <v>71548.95000000298</v>
      </c>
      <c r="I288" s="19">
        <f t="shared" si="57"/>
        <v>6.0225137749788473</v>
      </c>
      <c r="J288" s="19">
        <f t="shared" si="58"/>
        <v>99.911121453167553</v>
      </c>
      <c r="K288" s="19">
        <f t="shared" si="59"/>
        <v>97.01408887972508</v>
      </c>
    </row>
    <row r="289" spans="1:11">
      <c r="A289" s="22" t="s">
        <v>34</v>
      </c>
      <c r="B289" s="17" t="s">
        <v>35</v>
      </c>
      <c r="C289" s="18">
        <v>74271698.670000002</v>
      </c>
      <c r="D289" s="18">
        <v>79901467</v>
      </c>
      <c r="E289" s="18">
        <v>78624530</v>
      </c>
      <c r="F289" s="18">
        <v>77799301.239999995</v>
      </c>
      <c r="G289" s="18">
        <f t="shared" si="55"/>
        <v>3527602.5699999928</v>
      </c>
      <c r="H289" s="18">
        <f t="shared" si="56"/>
        <v>825228.76000000536</v>
      </c>
      <c r="I289" s="19">
        <f t="shared" si="57"/>
        <v>4.7495918811196702</v>
      </c>
      <c r="J289" s="19">
        <f t="shared" si="58"/>
        <v>98.950418196458529</v>
      </c>
      <c r="K289" s="19">
        <f t="shared" si="59"/>
        <v>97.369052360452898</v>
      </c>
    </row>
    <row r="290" spans="1:11">
      <c r="A290" s="23" t="s">
        <v>36</v>
      </c>
      <c r="B290" s="17" t="s">
        <v>37</v>
      </c>
      <c r="C290" s="18">
        <v>56351242.259999998</v>
      </c>
      <c r="D290" s="18">
        <v>61110833</v>
      </c>
      <c r="E290" s="18">
        <v>60579371</v>
      </c>
      <c r="F290" s="18">
        <v>59127179.460000001</v>
      </c>
      <c r="G290" s="18">
        <f t="shared" si="55"/>
        <v>2775937.200000003</v>
      </c>
      <c r="H290" s="18">
        <f t="shared" si="56"/>
        <v>1452191.5399999991</v>
      </c>
      <c r="I290" s="19">
        <f t="shared" si="57"/>
        <v>4.9261331049137453</v>
      </c>
      <c r="J290" s="19">
        <f t="shared" si="58"/>
        <v>97.602828296120805</v>
      </c>
      <c r="K290" s="19">
        <f t="shared" si="59"/>
        <v>96.75400670777961</v>
      </c>
    </row>
    <row r="291" spans="1:11">
      <c r="A291" s="24" t="s">
        <v>38</v>
      </c>
      <c r="B291" s="17" t="s">
        <v>39</v>
      </c>
      <c r="C291" s="18">
        <v>43716190.990000002</v>
      </c>
      <c r="D291" s="18">
        <v>47796220</v>
      </c>
      <c r="E291" s="18">
        <v>47078792</v>
      </c>
      <c r="F291" s="18">
        <v>46965515.659999996</v>
      </c>
      <c r="G291" s="18">
        <f t="shared" si="55"/>
        <v>3249324.6699999943</v>
      </c>
      <c r="H291" s="18">
        <f t="shared" si="56"/>
        <v>113276.34000000358</v>
      </c>
      <c r="I291" s="19">
        <f t="shared" si="57"/>
        <v>7.4327716949156724</v>
      </c>
      <c r="J291" s="19">
        <f t="shared" si="58"/>
        <v>99.759389875594081</v>
      </c>
      <c r="K291" s="19">
        <f t="shared" si="59"/>
        <v>98.261987370549377</v>
      </c>
    </row>
    <row r="292" spans="1:11">
      <c r="A292" s="24" t="s">
        <v>40</v>
      </c>
      <c r="B292" s="17" t="s">
        <v>41</v>
      </c>
      <c r="C292" s="18">
        <v>12635051.27</v>
      </c>
      <c r="D292" s="18">
        <v>13314613</v>
      </c>
      <c r="E292" s="18">
        <v>13500579</v>
      </c>
      <c r="F292" s="18">
        <v>12161663.800000001</v>
      </c>
      <c r="G292" s="18">
        <f t="shared" si="55"/>
        <v>-473387.46999999881</v>
      </c>
      <c r="H292" s="18">
        <f t="shared" si="56"/>
        <v>1338915.1999999993</v>
      </c>
      <c r="I292" s="19">
        <f t="shared" si="57"/>
        <v>-3.7466208872771603</v>
      </c>
      <c r="J292" s="19">
        <f t="shared" si="58"/>
        <v>90.08253497868499</v>
      </c>
      <c r="K292" s="19">
        <f t="shared" si="59"/>
        <v>91.340723158833086</v>
      </c>
    </row>
    <row r="293" spans="1:11">
      <c r="A293" s="25" t="s">
        <v>42</v>
      </c>
      <c r="B293" s="17" t="s">
        <v>43</v>
      </c>
      <c r="C293" s="18">
        <v>88267.5</v>
      </c>
      <c r="D293" s="18">
        <v>0</v>
      </c>
      <c r="E293" s="18">
        <v>0</v>
      </c>
      <c r="F293" s="18">
        <v>209617.02</v>
      </c>
      <c r="G293" s="18">
        <f t="shared" si="55"/>
        <v>121349.51999999999</v>
      </c>
      <c r="H293" s="18">
        <f t="shared" si="56"/>
        <v>-209617.02</v>
      </c>
      <c r="I293" s="19">
        <f t="shared" si="57"/>
        <v>137.47927606423653</v>
      </c>
      <c r="J293" s="19">
        <f t="shared" si="58"/>
        <v>0</v>
      </c>
      <c r="K293" s="19">
        <f t="shared" si="59"/>
        <v>0</v>
      </c>
    </row>
    <row r="294" spans="1:11">
      <c r="A294" s="23" t="s">
        <v>44</v>
      </c>
      <c r="B294" s="17" t="s">
        <v>45</v>
      </c>
      <c r="C294" s="18">
        <v>15100628.41</v>
      </c>
      <c r="D294" s="18">
        <v>15786320</v>
      </c>
      <c r="E294" s="18">
        <v>15224017</v>
      </c>
      <c r="F294" s="18">
        <v>15667807.779999999</v>
      </c>
      <c r="G294" s="18">
        <f t="shared" si="55"/>
        <v>567179.36999999918</v>
      </c>
      <c r="H294" s="18">
        <f t="shared" si="56"/>
        <v>-443790.77999999933</v>
      </c>
      <c r="I294" s="19">
        <f t="shared" si="57"/>
        <v>3.7559984564907296</v>
      </c>
      <c r="J294" s="19">
        <f t="shared" si="58"/>
        <v>102.91507018154276</v>
      </c>
      <c r="K294" s="19">
        <f t="shared" si="59"/>
        <v>99.249272661392894</v>
      </c>
    </row>
    <row r="295" spans="1:11">
      <c r="A295" s="24" t="s">
        <v>46</v>
      </c>
      <c r="B295" s="17" t="s">
        <v>47</v>
      </c>
      <c r="C295" s="18">
        <v>5431536.3300000001</v>
      </c>
      <c r="D295" s="18">
        <v>5924802</v>
      </c>
      <c r="E295" s="18">
        <v>5450400</v>
      </c>
      <c r="F295" s="18">
        <v>5924788.4500000002</v>
      </c>
      <c r="G295" s="18">
        <f t="shared" si="55"/>
        <v>493252.12000000011</v>
      </c>
      <c r="H295" s="18">
        <f t="shared" si="56"/>
        <v>-474388.45000000019</v>
      </c>
      <c r="I295" s="19">
        <f t="shared" si="57"/>
        <v>9.0812633853818028</v>
      </c>
      <c r="J295" s="19">
        <f t="shared" si="58"/>
        <v>108.70373642301483</v>
      </c>
      <c r="K295" s="19">
        <f t="shared" si="59"/>
        <v>99.999771300374263</v>
      </c>
    </row>
    <row r="296" spans="1:11">
      <c r="A296" s="24" t="s">
        <v>48</v>
      </c>
      <c r="B296" s="17" t="s">
        <v>49</v>
      </c>
      <c r="C296" s="18">
        <v>9669092.0800000001</v>
      </c>
      <c r="D296" s="18">
        <v>9861518</v>
      </c>
      <c r="E296" s="18">
        <v>9773617</v>
      </c>
      <c r="F296" s="18">
        <v>9743019.3300000001</v>
      </c>
      <c r="G296" s="18">
        <f t="shared" si="55"/>
        <v>73927.25</v>
      </c>
      <c r="H296" s="18">
        <f t="shared" si="56"/>
        <v>30597.669999999925</v>
      </c>
      <c r="I296" s="19">
        <f t="shared" si="57"/>
        <v>0.76457282016080796</v>
      </c>
      <c r="J296" s="19">
        <f t="shared" si="58"/>
        <v>99.686936064713819</v>
      </c>
      <c r="K296" s="19">
        <f t="shared" si="59"/>
        <v>98.798372927981276</v>
      </c>
    </row>
    <row r="297" spans="1:11" ht="25.5">
      <c r="A297" s="23" t="s">
        <v>50</v>
      </c>
      <c r="B297" s="17" t="s">
        <v>51</v>
      </c>
      <c r="C297" s="18">
        <v>2819828</v>
      </c>
      <c r="D297" s="18">
        <v>3004314</v>
      </c>
      <c r="E297" s="18">
        <v>2821142</v>
      </c>
      <c r="F297" s="18">
        <v>3004314</v>
      </c>
      <c r="G297" s="18">
        <f t="shared" si="55"/>
        <v>184486</v>
      </c>
      <c r="H297" s="18">
        <f t="shared" si="56"/>
        <v>-183172</v>
      </c>
      <c r="I297" s="19">
        <f t="shared" si="57"/>
        <v>6.5424557809909061</v>
      </c>
      <c r="J297" s="19">
        <f t="shared" si="58"/>
        <v>106.4928316263414</v>
      </c>
      <c r="K297" s="19">
        <f t="shared" si="59"/>
        <v>100</v>
      </c>
    </row>
    <row r="298" spans="1:11" ht="25.5">
      <c r="A298" s="24" t="s">
        <v>157</v>
      </c>
      <c r="B298" s="17" t="s">
        <v>158</v>
      </c>
      <c r="C298" s="18">
        <v>2819828</v>
      </c>
      <c r="D298" s="18">
        <v>3004314</v>
      </c>
      <c r="E298" s="18">
        <v>2821142</v>
      </c>
      <c r="F298" s="18">
        <v>3004314</v>
      </c>
      <c r="G298" s="18">
        <f t="shared" si="55"/>
        <v>184486</v>
      </c>
      <c r="H298" s="18">
        <f t="shared" si="56"/>
        <v>-183172</v>
      </c>
      <c r="I298" s="19">
        <f t="shared" si="57"/>
        <v>6.5424557809909061</v>
      </c>
      <c r="J298" s="19">
        <f t="shared" si="58"/>
        <v>106.4928316263414</v>
      </c>
      <c r="K298" s="19">
        <f t="shared" si="59"/>
        <v>100</v>
      </c>
    </row>
    <row r="299" spans="1:11" ht="38.25">
      <c r="A299" s="25" t="s">
        <v>179</v>
      </c>
      <c r="B299" s="17" t="s">
        <v>180</v>
      </c>
      <c r="C299" s="18">
        <v>2819828</v>
      </c>
      <c r="D299" s="18">
        <v>3004314</v>
      </c>
      <c r="E299" s="18">
        <v>2821142</v>
      </c>
      <c r="F299" s="18">
        <v>3004314</v>
      </c>
      <c r="G299" s="18">
        <f t="shared" si="55"/>
        <v>184486</v>
      </c>
      <c r="H299" s="18">
        <f t="shared" si="56"/>
        <v>-183172</v>
      </c>
      <c r="I299" s="19">
        <f t="shared" si="57"/>
        <v>6.5424557809909061</v>
      </c>
      <c r="J299" s="19">
        <f t="shared" si="58"/>
        <v>106.4928316263414</v>
      </c>
      <c r="K299" s="19">
        <f t="shared" si="59"/>
        <v>100</v>
      </c>
    </row>
    <row r="300" spans="1:11">
      <c r="A300" s="22" t="s">
        <v>58</v>
      </c>
      <c r="B300" s="17" t="s">
        <v>59</v>
      </c>
      <c r="C300" s="18">
        <v>1589911.46</v>
      </c>
      <c r="D300" s="18">
        <v>3004415</v>
      </c>
      <c r="E300" s="18">
        <v>1877405</v>
      </c>
      <c r="F300" s="18">
        <v>2631084.81</v>
      </c>
      <c r="G300" s="18">
        <f t="shared" si="55"/>
        <v>1041173.3500000001</v>
      </c>
      <c r="H300" s="18">
        <f t="shared" si="56"/>
        <v>-753679.81</v>
      </c>
      <c r="I300" s="19">
        <f t="shared" si="57"/>
        <v>65.486247265618175</v>
      </c>
      <c r="J300" s="19">
        <f t="shared" si="58"/>
        <v>140.14476418247528</v>
      </c>
      <c r="K300" s="19">
        <f t="shared" si="59"/>
        <v>87.573947340830088</v>
      </c>
    </row>
    <row r="301" spans="1:11">
      <c r="A301" s="23" t="s">
        <v>60</v>
      </c>
      <c r="B301" s="17" t="s">
        <v>61</v>
      </c>
      <c r="C301" s="18">
        <v>1589911.46</v>
      </c>
      <c r="D301" s="18">
        <v>3004415</v>
      </c>
      <c r="E301" s="18">
        <v>1877405</v>
      </c>
      <c r="F301" s="18">
        <v>2631084.81</v>
      </c>
      <c r="G301" s="18">
        <f t="shared" si="55"/>
        <v>1041173.3500000001</v>
      </c>
      <c r="H301" s="18">
        <f t="shared" si="56"/>
        <v>-753679.81</v>
      </c>
      <c r="I301" s="19">
        <f t="shared" si="57"/>
        <v>65.486247265618175</v>
      </c>
      <c r="J301" s="19">
        <f t="shared" si="58"/>
        <v>140.14476418247528</v>
      </c>
      <c r="K301" s="19">
        <f t="shared" si="59"/>
        <v>87.573947340830088</v>
      </c>
    </row>
    <row r="302" spans="1:11">
      <c r="A302" s="16"/>
      <c r="B302" s="17" t="s">
        <v>62</v>
      </c>
      <c r="C302" s="18">
        <v>-137754.23999999999</v>
      </c>
      <c r="D302" s="18">
        <v>302079</v>
      </c>
      <c r="E302" s="18">
        <v>-327027</v>
      </c>
      <c r="F302" s="18">
        <v>1173748.75</v>
      </c>
      <c r="G302" s="18">
        <f t="shared" si="55"/>
        <v>1311502.99</v>
      </c>
      <c r="H302" s="18">
        <f t="shared" si="56"/>
        <v>-1500775.75</v>
      </c>
      <c r="I302" s="19">
        <f t="shared" si="57"/>
        <v>-952.05998015015734</v>
      </c>
      <c r="J302" s="19">
        <f t="shared" si="58"/>
        <v>-358.91493668718482</v>
      </c>
      <c r="K302" s="19">
        <f t="shared" si="59"/>
        <v>388.55688412633782</v>
      </c>
    </row>
    <row r="303" spans="1:11">
      <c r="A303" s="16" t="s">
        <v>63</v>
      </c>
      <c r="B303" s="17" t="s">
        <v>64</v>
      </c>
      <c r="C303" s="18">
        <v>137754.23999999999</v>
      </c>
      <c r="D303" s="18">
        <v>-302079</v>
      </c>
      <c r="E303" s="18">
        <v>327027</v>
      </c>
      <c r="F303" s="18">
        <v>-1173748.75</v>
      </c>
      <c r="G303" s="18">
        <f t="shared" si="55"/>
        <v>-1311502.99</v>
      </c>
      <c r="H303" s="18">
        <f t="shared" si="56"/>
        <v>1500775.75</v>
      </c>
      <c r="I303" s="19">
        <f t="shared" si="57"/>
        <v>-952.05998015015734</v>
      </c>
      <c r="J303" s="19">
        <f t="shared" si="58"/>
        <v>-358.91493668718482</v>
      </c>
      <c r="K303" s="19">
        <f t="shared" si="59"/>
        <v>388.55688412633782</v>
      </c>
    </row>
    <row r="304" spans="1:11">
      <c r="A304" s="22" t="s">
        <v>65</v>
      </c>
      <c r="B304" s="17" t="s">
        <v>66</v>
      </c>
      <c r="C304" s="18">
        <v>137754.23999999999</v>
      </c>
      <c r="D304" s="18">
        <v>409169</v>
      </c>
      <c r="E304" s="18">
        <v>327027</v>
      </c>
      <c r="F304" s="18">
        <v>-462500.75</v>
      </c>
      <c r="G304" s="18">
        <f t="shared" si="55"/>
        <v>-600254.99</v>
      </c>
      <c r="H304" s="18">
        <f t="shared" si="56"/>
        <v>789527.75</v>
      </c>
      <c r="I304" s="19">
        <f t="shared" si="57"/>
        <v>-435.74338619268633</v>
      </c>
      <c r="J304" s="19">
        <f t="shared" si="58"/>
        <v>-141.42586086164138</v>
      </c>
      <c r="K304" s="19">
        <f t="shared" si="59"/>
        <v>-113.03416192331287</v>
      </c>
    </row>
    <row r="305" spans="1:11" ht="25.5">
      <c r="A305" s="23" t="s">
        <v>79</v>
      </c>
      <c r="B305" s="17" t="s">
        <v>80</v>
      </c>
      <c r="C305" s="18">
        <v>-347473.31</v>
      </c>
      <c r="D305" s="18">
        <v>409169</v>
      </c>
      <c r="E305" s="18">
        <v>327027</v>
      </c>
      <c r="F305" s="18">
        <v>-409165.86</v>
      </c>
      <c r="G305" s="18">
        <f t="shared" si="55"/>
        <v>-61692.549999999988</v>
      </c>
      <c r="H305" s="18">
        <f t="shared" si="56"/>
        <v>736192.86</v>
      </c>
      <c r="I305" s="19">
        <f t="shared" si="57"/>
        <v>17.754615455212956</v>
      </c>
      <c r="J305" s="19">
        <f t="shared" si="58"/>
        <v>-125.1168435633755</v>
      </c>
      <c r="K305" s="19">
        <f t="shared" si="59"/>
        <v>-99.999232590934312</v>
      </c>
    </row>
    <row r="306" spans="1:11">
      <c r="A306" s="22" t="s">
        <v>310</v>
      </c>
      <c r="B306" s="17" t="s">
        <v>311</v>
      </c>
      <c r="C306" s="18">
        <v>0</v>
      </c>
      <c r="D306" s="18">
        <v>-711248</v>
      </c>
      <c r="E306" s="18">
        <v>0</v>
      </c>
      <c r="F306" s="18">
        <v>-711248</v>
      </c>
      <c r="G306" s="18">
        <f t="shared" si="55"/>
        <v>-711248</v>
      </c>
      <c r="H306" s="18">
        <f t="shared" si="56"/>
        <v>711248</v>
      </c>
      <c r="I306" s="19">
        <f t="shared" si="57"/>
        <v>0</v>
      </c>
      <c r="J306" s="19">
        <f t="shared" si="58"/>
        <v>0</v>
      </c>
      <c r="K306" s="19">
        <f t="shared" si="59"/>
        <v>100</v>
      </c>
    </row>
    <row r="307" spans="1:11">
      <c r="A307" s="39" t="s">
        <v>464</v>
      </c>
      <c r="B307" s="28" t="s">
        <v>465</v>
      </c>
      <c r="C307" s="29"/>
      <c r="D307" s="29"/>
      <c r="E307" s="29"/>
      <c r="F307" s="29"/>
      <c r="G307" s="29"/>
      <c r="H307" s="29"/>
      <c r="I307" s="30"/>
      <c r="J307" s="30"/>
      <c r="K307" s="30"/>
    </row>
    <row r="308" spans="1:11">
      <c r="A308" s="16" t="s">
        <v>24</v>
      </c>
      <c r="B308" s="17" t="s">
        <v>25</v>
      </c>
      <c r="C308" s="18">
        <v>75643767.640000001</v>
      </c>
      <c r="D308" s="18">
        <v>83001914</v>
      </c>
      <c r="E308" s="18">
        <v>80174908</v>
      </c>
      <c r="F308" s="18">
        <v>81428471.560000002</v>
      </c>
      <c r="G308" s="18">
        <f t="shared" ref="G308:G341" si="60">F308-C308</f>
        <v>5784703.9200000018</v>
      </c>
      <c r="H308" s="18">
        <f t="shared" ref="H308:H341" si="61">E308-F308</f>
        <v>-1253563.5600000024</v>
      </c>
      <c r="I308" s="19">
        <f t="shared" ref="I308:I341" si="62">IF(ISERROR(F308/C308),0,F308/C308*100-100)</f>
        <v>7.6472974581729858</v>
      </c>
      <c r="J308" s="19">
        <f t="shared" ref="J308:J341" si="63">IF(ISERROR(F308/E308),0,F308/E308*100)</f>
        <v>101.56353601303789</v>
      </c>
      <c r="K308" s="19">
        <f t="shared" ref="K308:K341" si="64">IF(ISERROR(F308/D308),0,F308/D308*100)</f>
        <v>98.104329931476045</v>
      </c>
    </row>
    <row r="309" spans="1:11" ht="25.5">
      <c r="A309" s="22" t="s">
        <v>26</v>
      </c>
      <c r="B309" s="17" t="s">
        <v>27</v>
      </c>
      <c r="C309" s="18">
        <v>2692407.13</v>
      </c>
      <c r="D309" s="18">
        <v>3994013</v>
      </c>
      <c r="E309" s="18">
        <v>3994013</v>
      </c>
      <c r="F309" s="18">
        <v>2598152.21</v>
      </c>
      <c r="G309" s="18">
        <f t="shared" si="60"/>
        <v>-94254.919999999925</v>
      </c>
      <c r="H309" s="18">
        <f t="shared" si="61"/>
        <v>1395860.79</v>
      </c>
      <c r="I309" s="19">
        <f t="shared" si="62"/>
        <v>-3.5007677312160297</v>
      </c>
      <c r="J309" s="19">
        <f t="shared" si="63"/>
        <v>65.051170589579954</v>
      </c>
      <c r="K309" s="19">
        <f t="shared" si="64"/>
        <v>65.051170589579954</v>
      </c>
    </row>
    <row r="310" spans="1:11">
      <c r="A310" s="22" t="s">
        <v>89</v>
      </c>
      <c r="B310" s="17" t="s">
        <v>90</v>
      </c>
      <c r="C310" s="18">
        <v>50386.86</v>
      </c>
      <c r="D310" s="18">
        <v>53896</v>
      </c>
      <c r="E310" s="18">
        <v>8040</v>
      </c>
      <c r="F310" s="18">
        <v>49834.95</v>
      </c>
      <c r="G310" s="18">
        <f t="shared" si="60"/>
        <v>-551.91000000000349</v>
      </c>
      <c r="H310" s="18">
        <f t="shared" si="61"/>
        <v>-41794.949999999997</v>
      </c>
      <c r="I310" s="19">
        <f t="shared" si="62"/>
        <v>-1.0953450959238324</v>
      </c>
      <c r="J310" s="19">
        <f t="shared" si="63"/>
        <v>619.83768656716416</v>
      </c>
      <c r="K310" s="19">
        <f t="shared" si="64"/>
        <v>92.465025233783578</v>
      </c>
    </row>
    <row r="311" spans="1:11">
      <c r="A311" s="23" t="s">
        <v>91</v>
      </c>
      <c r="B311" s="17" t="s">
        <v>92</v>
      </c>
      <c r="C311" s="18">
        <v>6352</v>
      </c>
      <c r="D311" s="18">
        <v>8822</v>
      </c>
      <c r="E311" s="18">
        <v>8040</v>
      </c>
      <c r="F311" s="18">
        <v>8822</v>
      </c>
      <c r="G311" s="18">
        <f t="shared" si="60"/>
        <v>2470</v>
      </c>
      <c r="H311" s="18">
        <f t="shared" si="61"/>
        <v>-782</v>
      </c>
      <c r="I311" s="19">
        <f t="shared" si="62"/>
        <v>38.885390428211593</v>
      </c>
      <c r="J311" s="19">
        <f t="shared" si="63"/>
        <v>109.72636815920399</v>
      </c>
      <c r="K311" s="19">
        <f t="shared" si="64"/>
        <v>100</v>
      </c>
    </row>
    <row r="312" spans="1:11">
      <c r="A312" s="24" t="s">
        <v>93</v>
      </c>
      <c r="B312" s="17" t="s">
        <v>94</v>
      </c>
      <c r="C312" s="18">
        <v>6352</v>
      </c>
      <c r="D312" s="18">
        <v>8822</v>
      </c>
      <c r="E312" s="18">
        <v>8040</v>
      </c>
      <c r="F312" s="18">
        <v>8822</v>
      </c>
      <c r="G312" s="18">
        <f t="shared" si="60"/>
        <v>2470</v>
      </c>
      <c r="H312" s="18">
        <f t="shared" si="61"/>
        <v>-782</v>
      </c>
      <c r="I312" s="19">
        <f t="shared" si="62"/>
        <v>38.885390428211593</v>
      </c>
      <c r="J312" s="19">
        <f t="shared" si="63"/>
        <v>109.72636815920399</v>
      </c>
      <c r="K312" s="19">
        <f t="shared" si="64"/>
        <v>100</v>
      </c>
    </row>
    <row r="313" spans="1:11" ht="25.5">
      <c r="A313" s="25" t="s">
        <v>95</v>
      </c>
      <c r="B313" s="17" t="s">
        <v>96</v>
      </c>
      <c r="C313" s="18">
        <v>6352</v>
      </c>
      <c r="D313" s="18">
        <v>8822</v>
      </c>
      <c r="E313" s="18">
        <v>8040</v>
      </c>
      <c r="F313" s="18">
        <v>8822</v>
      </c>
      <c r="G313" s="18">
        <f t="shared" si="60"/>
        <v>2470</v>
      </c>
      <c r="H313" s="18">
        <f t="shared" si="61"/>
        <v>-782</v>
      </c>
      <c r="I313" s="19">
        <f t="shared" si="62"/>
        <v>38.885390428211593</v>
      </c>
      <c r="J313" s="19">
        <f t="shared" si="63"/>
        <v>109.72636815920399</v>
      </c>
      <c r="K313" s="19">
        <f t="shared" si="64"/>
        <v>100</v>
      </c>
    </row>
    <row r="314" spans="1:11" ht="25.5">
      <c r="A314" s="26" t="s">
        <v>97</v>
      </c>
      <c r="B314" s="17" t="s">
        <v>98</v>
      </c>
      <c r="C314" s="18">
        <v>6352</v>
      </c>
      <c r="D314" s="18">
        <v>8822</v>
      </c>
      <c r="E314" s="18">
        <v>8040</v>
      </c>
      <c r="F314" s="18">
        <v>8822</v>
      </c>
      <c r="G314" s="18">
        <f t="shared" si="60"/>
        <v>2470</v>
      </c>
      <c r="H314" s="18">
        <f t="shared" si="61"/>
        <v>-782</v>
      </c>
      <c r="I314" s="19">
        <f t="shared" si="62"/>
        <v>38.885390428211593</v>
      </c>
      <c r="J314" s="19">
        <f t="shared" si="63"/>
        <v>109.72636815920399</v>
      </c>
      <c r="K314" s="19">
        <f t="shared" si="64"/>
        <v>100</v>
      </c>
    </row>
    <row r="315" spans="1:11">
      <c r="A315" s="23" t="s">
        <v>372</v>
      </c>
      <c r="B315" s="17" t="s">
        <v>373</v>
      </c>
      <c r="C315" s="18">
        <v>44034.86</v>
      </c>
      <c r="D315" s="18">
        <v>44074</v>
      </c>
      <c r="E315" s="18">
        <v>0</v>
      </c>
      <c r="F315" s="18">
        <v>40012.949999999997</v>
      </c>
      <c r="G315" s="18">
        <f t="shared" si="60"/>
        <v>-4021.9100000000035</v>
      </c>
      <c r="H315" s="18">
        <f t="shared" si="61"/>
        <v>-40012.949999999997</v>
      </c>
      <c r="I315" s="19">
        <f t="shared" si="62"/>
        <v>-9.1334683475773488</v>
      </c>
      <c r="J315" s="19">
        <f t="shared" si="63"/>
        <v>0</v>
      </c>
      <c r="K315" s="19">
        <f t="shared" si="64"/>
        <v>90.785837455188982</v>
      </c>
    </row>
    <row r="316" spans="1:11">
      <c r="A316" s="24" t="s">
        <v>374</v>
      </c>
      <c r="B316" s="17" t="s">
        <v>375</v>
      </c>
      <c r="C316" s="18">
        <v>44034.86</v>
      </c>
      <c r="D316" s="18">
        <v>44074</v>
      </c>
      <c r="E316" s="18">
        <v>0</v>
      </c>
      <c r="F316" s="18">
        <v>40012.949999999997</v>
      </c>
      <c r="G316" s="18">
        <f t="shared" si="60"/>
        <v>-4021.9100000000035</v>
      </c>
      <c r="H316" s="18">
        <f t="shared" si="61"/>
        <v>-40012.949999999997</v>
      </c>
      <c r="I316" s="19">
        <f t="shared" si="62"/>
        <v>-9.1334683475773488</v>
      </c>
      <c r="J316" s="19">
        <f t="shared" si="63"/>
        <v>0</v>
      </c>
      <c r="K316" s="19">
        <f t="shared" si="64"/>
        <v>90.785837455188982</v>
      </c>
    </row>
    <row r="317" spans="1:11" ht="25.5">
      <c r="A317" s="25" t="s">
        <v>376</v>
      </c>
      <c r="B317" s="17" t="s">
        <v>377</v>
      </c>
      <c r="C317" s="18">
        <v>44034.86</v>
      </c>
      <c r="D317" s="18">
        <v>44074</v>
      </c>
      <c r="E317" s="18">
        <v>0</v>
      </c>
      <c r="F317" s="18">
        <v>40012.949999999997</v>
      </c>
      <c r="G317" s="18">
        <f t="shared" si="60"/>
        <v>-4021.9100000000035</v>
      </c>
      <c r="H317" s="18">
        <f t="shared" si="61"/>
        <v>-40012.949999999997</v>
      </c>
      <c r="I317" s="19">
        <f t="shared" si="62"/>
        <v>-9.1334683475773488</v>
      </c>
      <c r="J317" s="19">
        <f t="shared" si="63"/>
        <v>0</v>
      </c>
      <c r="K317" s="19">
        <f t="shared" si="64"/>
        <v>90.785837455188982</v>
      </c>
    </row>
    <row r="318" spans="1:11" ht="25.5">
      <c r="A318" s="23" t="s">
        <v>147</v>
      </c>
      <c r="B318" s="17" t="s">
        <v>148</v>
      </c>
      <c r="C318" s="18">
        <v>0</v>
      </c>
      <c r="D318" s="18">
        <v>1000</v>
      </c>
      <c r="E318" s="18">
        <v>0</v>
      </c>
      <c r="F318" s="18">
        <v>1000</v>
      </c>
      <c r="G318" s="18">
        <f t="shared" si="60"/>
        <v>1000</v>
      </c>
      <c r="H318" s="18">
        <f t="shared" si="61"/>
        <v>-1000</v>
      </c>
      <c r="I318" s="19">
        <f t="shared" si="62"/>
        <v>0</v>
      </c>
      <c r="J318" s="19">
        <f t="shared" si="63"/>
        <v>0</v>
      </c>
      <c r="K318" s="19">
        <f t="shared" si="64"/>
        <v>100</v>
      </c>
    </row>
    <row r="319" spans="1:11" ht="38.25">
      <c r="A319" s="24" t="s">
        <v>149</v>
      </c>
      <c r="B319" s="17" t="s">
        <v>150</v>
      </c>
      <c r="C319" s="18">
        <v>0</v>
      </c>
      <c r="D319" s="18">
        <v>1000</v>
      </c>
      <c r="E319" s="18">
        <v>0</v>
      </c>
      <c r="F319" s="18">
        <v>1000</v>
      </c>
      <c r="G319" s="18">
        <f t="shared" si="60"/>
        <v>1000</v>
      </c>
      <c r="H319" s="18">
        <f t="shared" si="61"/>
        <v>-1000</v>
      </c>
      <c r="I319" s="19">
        <f t="shared" si="62"/>
        <v>0</v>
      </c>
      <c r="J319" s="19">
        <f t="shared" si="63"/>
        <v>0</v>
      </c>
      <c r="K319" s="19">
        <f t="shared" si="64"/>
        <v>100</v>
      </c>
    </row>
    <row r="320" spans="1:11" ht="51">
      <c r="A320" s="25" t="s">
        <v>151</v>
      </c>
      <c r="B320" s="17" t="s">
        <v>152</v>
      </c>
      <c r="C320" s="18">
        <v>0</v>
      </c>
      <c r="D320" s="18">
        <v>1000</v>
      </c>
      <c r="E320" s="18">
        <v>0</v>
      </c>
      <c r="F320" s="18">
        <v>1000</v>
      </c>
      <c r="G320" s="18">
        <f t="shared" si="60"/>
        <v>1000</v>
      </c>
      <c r="H320" s="18">
        <f t="shared" si="61"/>
        <v>-1000</v>
      </c>
      <c r="I320" s="19">
        <f t="shared" si="62"/>
        <v>0</v>
      </c>
      <c r="J320" s="19">
        <f t="shared" si="63"/>
        <v>0</v>
      </c>
      <c r="K320" s="19">
        <f t="shared" si="64"/>
        <v>100</v>
      </c>
    </row>
    <row r="321" spans="1:11">
      <c r="A321" s="22" t="s">
        <v>28</v>
      </c>
      <c r="B321" s="17" t="s">
        <v>29</v>
      </c>
      <c r="C321" s="18">
        <v>72900973.650000006</v>
      </c>
      <c r="D321" s="18">
        <v>78954005</v>
      </c>
      <c r="E321" s="18">
        <v>76172855</v>
      </c>
      <c r="F321" s="18">
        <v>78780484.400000006</v>
      </c>
      <c r="G321" s="18">
        <f t="shared" si="60"/>
        <v>5879510.75</v>
      </c>
      <c r="H321" s="18">
        <f t="shared" si="61"/>
        <v>-2607629.400000006</v>
      </c>
      <c r="I321" s="19">
        <f t="shared" si="62"/>
        <v>8.0650647798309478</v>
      </c>
      <c r="J321" s="19">
        <f t="shared" si="63"/>
        <v>103.42330532313643</v>
      </c>
      <c r="K321" s="19">
        <f t="shared" si="64"/>
        <v>99.780225714958988</v>
      </c>
    </row>
    <row r="322" spans="1:11">
      <c r="A322" s="23" t="s">
        <v>30</v>
      </c>
      <c r="B322" s="17" t="s">
        <v>31</v>
      </c>
      <c r="C322" s="18">
        <v>72900973.650000006</v>
      </c>
      <c r="D322" s="18">
        <v>78954005</v>
      </c>
      <c r="E322" s="18">
        <v>76172855</v>
      </c>
      <c r="F322" s="18">
        <v>78780484.400000006</v>
      </c>
      <c r="G322" s="18">
        <f t="shared" si="60"/>
        <v>5879510.75</v>
      </c>
      <c r="H322" s="18">
        <f t="shared" si="61"/>
        <v>-2607629.400000006</v>
      </c>
      <c r="I322" s="19">
        <f t="shared" si="62"/>
        <v>8.0650647798309478</v>
      </c>
      <c r="J322" s="19">
        <f t="shared" si="63"/>
        <v>103.42330532313643</v>
      </c>
      <c r="K322" s="19">
        <f t="shared" si="64"/>
        <v>99.780225714958988</v>
      </c>
    </row>
    <row r="323" spans="1:11">
      <c r="A323" s="16" t="s">
        <v>32</v>
      </c>
      <c r="B323" s="17" t="s">
        <v>33</v>
      </c>
      <c r="C323" s="18">
        <v>75781521.879999995</v>
      </c>
      <c r="D323" s="18">
        <v>82699835</v>
      </c>
      <c r="E323" s="18">
        <v>80501935</v>
      </c>
      <c r="F323" s="18">
        <v>80254722.810000002</v>
      </c>
      <c r="G323" s="18">
        <f t="shared" si="60"/>
        <v>4473200.9300000072</v>
      </c>
      <c r="H323" s="18">
        <f t="shared" si="61"/>
        <v>247212.18999999762</v>
      </c>
      <c r="I323" s="19">
        <f t="shared" si="62"/>
        <v>5.9027594313602236</v>
      </c>
      <c r="J323" s="19">
        <f t="shared" si="63"/>
        <v>99.692911493369692</v>
      </c>
      <c r="K323" s="19">
        <f t="shared" si="64"/>
        <v>97.043389276411489</v>
      </c>
    </row>
    <row r="324" spans="1:11">
      <c r="A324" s="22" t="s">
        <v>34</v>
      </c>
      <c r="B324" s="17" t="s">
        <v>35</v>
      </c>
      <c r="C324" s="18">
        <v>74191610.420000002</v>
      </c>
      <c r="D324" s="18">
        <v>79695420</v>
      </c>
      <c r="E324" s="18">
        <v>78624530</v>
      </c>
      <c r="F324" s="18">
        <v>77623638</v>
      </c>
      <c r="G324" s="18">
        <f t="shared" si="60"/>
        <v>3432027.5799999982</v>
      </c>
      <c r="H324" s="18">
        <f t="shared" si="61"/>
        <v>1000892</v>
      </c>
      <c r="I324" s="19">
        <f t="shared" si="62"/>
        <v>4.6258971338824324</v>
      </c>
      <c r="J324" s="19">
        <f t="shared" si="63"/>
        <v>98.726997795726092</v>
      </c>
      <c r="K324" s="19">
        <f t="shared" si="64"/>
        <v>97.40037507801577</v>
      </c>
    </row>
    <row r="325" spans="1:11">
      <c r="A325" s="23" t="s">
        <v>36</v>
      </c>
      <c r="B325" s="17" t="s">
        <v>37</v>
      </c>
      <c r="C325" s="18">
        <v>56271154.009999998</v>
      </c>
      <c r="D325" s="18">
        <v>60904786</v>
      </c>
      <c r="E325" s="18">
        <v>60579371</v>
      </c>
      <c r="F325" s="18">
        <v>58951516.219999999</v>
      </c>
      <c r="G325" s="18">
        <f t="shared" si="60"/>
        <v>2680362.2100000009</v>
      </c>
      <c r="H325" s="18">
        <f t="shared" si="61"/>
        <v>1627854.7800000012</v>
      </c>
      <c r="I325" s="19">
        <f t="shared" si="62"/>
        <v>4.7632970340783629</v>
      </c>
      <c r="J325" s="19">
        <f t="shared" si="63"/>
        <v>97.312856252667274</v>
      </c>
      <c r="K325" s="19">
        <f t="shared" si="64"/>
        <v>96.792912497878248</v>
      </c>
    </row>
    <row r="326" spans="1:11">
      <c r="A326" s="24" t="s">
        <v>38</v>
      </c>
      <c r="B326" s="17" t="s">
        <v>39</v>
      </c>
      <c r="C326" s="18">
        <v>43714051.25</v>
      </c>
      <c r="D326" s="18">
        <v>47794349</v>
      </c>
      <c r="E326" s="18">
        <v>47078792</v>
      </c>
      <c r="F326" s="18">
        <v>46963644.659999996</v>
      </c>
      <c r="G326" s="18">
        <f t="shared" si="60"/>
        <v>3249593.4099999964</v>
      </c>
      <c r="H326" s="18">
        <f t="shared" si="61"/>
        <v>115147.34000000358</v>
      </c>
      <c r="I326" s="19">
        <f t="shared" si="62"/>
        <v>7.4337502864139111</v>
      </c>
      <c r="J326" s="19">
        <f t="shared" si="63"/>
        <v>99.755415686961541</v>
      </c>
      <c r="K326" s="19">
        <f t="shared" si="64"/>
        <v>98.26191933276462</v>
      </c>
    </row>
    <row r="327" spans="1:11">
      <c r="A327" s="24" t="s">
        <v>40</v>
      </c>
      <c r="B327" s="17" t="s">
        <v>41</v>
      </c>
      <c r="C327" s="18">
        <v>12557102.76</v>
      </c>
      <c r="D327" s="18">
        <v>13110437</v>
      </c>
      <c r="E327" s="18">
        <v>13500579</v>
      </c>
      <c r="F327" s="18">
        <v>11987871.560000001</v>
      </c>
      <c r="G327" s="18">
        <f t="shared" si="60"/>
        <v>-569231.19999999925</v>
      </c>
      <c r="H327" s="18">
        <f t="shared" si="61"/>
        <v>1512707.4399999995</v>
      </c>
      <c r="I327" s="19">
        <f t="shared" si="62"/>
        <v>-4.5331412100349695</v>
      </c>
      <c r="J327" s="19">
        <f t="shared" si="63"/>
        <v>88.79524026339908</v>
      </c>
      <c r="K327" s="19">
        <f t="shared" si="64"/>
        <v>91.437619966443535</v>
      </c>
    </row>
    <row r="328" spans="1:11">
      <c r="A328" s="25" t="s">
        <v>42</v>
      </c>
      <c r="B328" s="17" t="s">
        <v>43</v>
      </c>
      <c r="C328" s="18">
        <v>74132.960000000006</v>
      </c>
      <c r="D328" s="18">
        <v>0</v>
      </c>
      <c r="E328" s="18">
        <v>0</v>
      </c>
      <c r="F328" s="18">
        <v>163375.41</v>
      </c>
      <c r="G328" s="18">
        <f t="shared" si="60"/>
        <v>89242.45</v>
      </c>
      <c r="H328" s="18">
        <f t="shared" si="61"/>
        <v>-163375.41</v>
      </c>
      <c r="I328" s="19">
        <f t="shared" si="62"/>
        <v>120.38160893616009</v>
      </c>
      <c r="J328" s="19">
        <f t="shared" si="63"/>
        <v>0</v>
      </c>
      <c r="K328" s="19">
        <f t="shared" si="64"/>
        <v>0</v>
      </c>
    </row>
    <row r="329" spans="1:11">
      <c r="A329" s="23" t="s">
        <v>44</v>
      </c>
      <c r="B329" s="17" t="s">
        <v>45</v>
      </c>
      <c r="C329" s="18">
        <v>15100628.41</v>
      </c>
      <c r="D329" s="18">
        <v>15786320</v>
      </c>
      <c r="E329" s="18">
        <v>15224017</v>
      </c>
      <c r="F329" s="18">
        <v>15667807.779999999</v>
      </c>
      <c r="G329" s="18">
        <f t="shared" si="60"/>
        <v>567179.36999999918</v>
      </c>
      <c r="H329" s="18">
        <f t="shared" si="61"/>
        <v>-443790.77999999933</v>
      </c>
      <c r="I329" s="19">
        <f t="shared" si="62"/>
        <v>3.7559984564907296</v>
      </c>
      <c r="J329" s="19">
        <f t="shared" si="63"/>
        <v>102.91507018154276</v>
      </c>
      <c r="K329" s="19">
        <f t="shared" si="64"/>
        <v>99.249272661392894</v>
      </c>
    </row>
    <row r="330" spans="1:11">
      <c r="A330" s="24" t="s">
        <v>46</v>
      </c>
      <c r="B330" s="17" t="s">
        <v>47</v>
      </c>
      <c r="C330" s="18">
        <v>5431536.3300000001</v>
      </c>
      <c r="D330" s="18">
        <v>5924802</v>
      </c>
      <c r="E330" s="18">
        <v>5450400</v>
      </c>
      <c r="F330" s="18">
        <v>5924788.4500000002</v>
      </c>
      <c r="G330" s="18">
        <f t="shared" si="60"/>
        <v>493252.12000000011</v>
      </c>
      <c r="H330" s="18">
        <f t="shared" si="61"/>
        <v>-474388.45000000019</v>
      </c>
      <c r="I330" s="19">
        <f t="shared" si="62"/>
        <v>9.0812633853818028</v>
      </c>
      <c r="J330" s="19">
        <f t="shared" si="63"/>
        <v>108.70373642301483</v>
      </c>
      <c r="K330" s="19">
        <f t="shared" si="64"/>
        <v>99.999771300374263</v>
      </c>
    </row>
    <row r="331" spans="1:11">
      <c r="A331" s="24" t="s">
        <v>48</v>
      </c>
      <c r="B331" s="17" t="s">
        <v>49</v>
      </c>
      <c r="C331" s="18">
        <v>9669092.0800000001</v>
      </c>
      <c r="D331" s="18">
        <v>9861518</v>
      </c>
      <c r="E331" s="18">
        <v>9773617</v>
      </c>
      <c r="F331" s="18">
        <v>9743019.3300000001</v>
      </c>
      <c r="G331" s="18">
        <f t="shared" si="60"/>
        <v>73927.25</v>
      </c>
      <c r="H331" s="18">
        <f t="shared" si="61"/>
        <v>30597.669999999925</v>
      </c>
      <c r="I331" s="19">
        <f t="shared" si="62"/>
        <v>0.76457282016080796</v>
      </c>
      <c r="J331" s="19">
        <f t="shared" si="63"/>
        <v>99.686936064713819</v>
      </c>
      <c r="K331" s="19">
        <f t="shared" si="64"/>
        <v>98.798372927981276</v>
      </c>
    </row>
    <row r="332" spans="1:11" ht="25.5">
      <c r="A332" s="23" t="s">
        <v>50</v>
      </c>
      <c r="B332" s="17" t="s">
        <v>51</v>
      </c>
      <c r="C332" s="18">
        <v>2819828</v>
      </c>
      <c r="D332" s="18">
        <v>3004314</v>
      </c>
      <c r="E332" s="18">
        <v>2821142</v>
      </c>
      <c r="F332" s="18">
        <v>3004314</v>
      </c>
      <c r="G332" s="18">
        <f t="shared" si="60"/>
        <v>184486</v>
      </c>
      <c r="H332" s="18">
        <f t="shared" si="61"/>
        <v>-183172</v>
      </c>
      <c r="I332" s="19">
        <f t="shared" si="62"/>
        <v>6.5424557809909061</v>
      </c>
      <c r="J332" s="19">
        <f t="shared" si="63"/>
        <v>106.4928316263414</v>
      </c>
      <c r="K332" s="19">
        <f t="shared" si="64"/>
        <v>100</v>
      </c>
    </row>
    <row r="333" spans="1:11" ht="25.5">
      <c r="A333" s="24" t="s">
        <v>157</v>
      </c>
      <c r="B333" s="17" t="s">
        <v>158</v>
      </c>
      <c r="C333" s="18">
        <v>2819828</v>
      </c>
      <c r="D333" s="18">
        <v>3004314</v>
      </c>
      <c r="E333" s="18">
        <v>2821142</v>
      </c>
      <c r="F333" s="18">
        <v>3004314</v>
      </c>
      <c r="G333" s="18">
        <f t="shared" si="60"/>
        <v>184486</v>
      </c>
      <c r="H333" s="18">
        <f t="shared" si="61"/>
        <v>-183172</v>
      </c>
      <c r="I333" s="19">
        <f t="shared" si="62"/>
        <v>6.5424557809909061</v>
      </c>
      <c r="J333" s="19">
        <f t="shared" si="63"/>
        <v>106.4928316263414</v>
      </c>
      <c r="K333" s="19">
        <f t="shared" si="64"/>
        <v>100</v>
      </c>
    </row>
    <row r="334" spans="1:11" ht="38.25">
      <c r="A334" s="25" t="s">
        <v>179</v>
      </c>
      <c r="B334" s="17" t="s">
        <v>180</v>
      </c>
      <c r="C334" s="18">
        <v>2819828</v>
      </c>
      <c r="D334" s="18">
        <v>3004314</v>
      </c>
      <c r="E334" s="18">
        <v>2821142</v>
      </c>
      <c r="F334" s="18">
        <v>3004314</v>
      </c>
      <c r="G334" s="18">
        <f t="shared" si="60"/>
        <v>184486</v>
      </c>
      <c r="H334" s="18">
        <f t="shared" si="61"/>
        <v>-183172</v>
      </c>
      <c r="I334" s="19">
        <f t="shared" si="62"/>
        <v>6.5424557809909061</v>
      </c>
      <c r="J334" s="19">
        <f t="shared" si="63"/>
        <v>106.4928316263414</v>
      </c>
      <c r="K334" s="19">
        <f t="shared" si="64"/>
        <v>100</v>
      </c>
    </row>
    <row r="335" spans="1:11">
      <c r="A335" s="22" t="s">
        <v>58</v>
      </c>
      <c r="B335" s="17" t="s">
        <v>59</v>
      </c>
      <c r="C335" s="18">
        <v>1589911.46</v>
      </c>
      <c r="D335" s="18">
        <v>3004415</v>
      </c>
      <c r="E335" s="18">
        <v>1877405</v>
      </c>
      <c r="F335" s="18">
        <v>2631084.81</v>
      </c>
      <c r="G335" s="18">
        <f t="shared" si="60"/>
        <v>1041173.3500000001</v>
      </c>
      <c r="H335" s="18">
        <f t="shared" si="61"/>
        <v>-753679.81</v>
      </c>
      <c r="I335" s="19">
        <f t="shared" si="62"/>
        <v>65.486247265618175</v>
      </c>
      <c r="J335" s="19">
        <f t="shared" si="63"/>
        <v>140.14476418247528</v>
      </c>
      <c r="K335" s="19">
        <f t="shared" si="64"/>
        <v>87.573947340830088</v>
      </c>
    </row>
    <row r="336" spans="1:11">
      <c r="A336" s="23" t="s">
        <v>60</v>
      </c>
      <c r="B336" s="17" t="s">
        <v>61</v>
      </c>
      <c r="C336" s="18">
        <v>1589911.46</v>
      </c>
      <c r="D336" s="18">
        <v>3004415</v>
      </c>
      <c r="E336" s="18">
        <v>1877405</v>
      </c>
      <c r="F336" s="18">
        <v>2631084.81</v>
      </c>
      <c r="G336" s="18">
        <f t="shared" si="60"/>
        <v>1041173.3500000001</v>
      </c>
      <c r="H336" s="18">
        <f t="shared" si="61"/>
        <v>-753679.81</v>
      </c>
      <c r="I336" s="19">
        <f t="shared" si="62"/>
        <v>65.486247265618175</v>
      </c>
      <c r="J336" s="19">
        <f t="shared" si="63"/>
        <v>140.14476418247528</v>
      </c>
      <c r="K336" s="19">
        <f t="shared" si="64"/>
        <v>87.573947340830088</v>
      </c>
    </row>
    <row r="337" spans="1:11">
      <c r="A337" s="16"/>
      <c r="B337" s="17" t="s">
        <v>62</v>
      </c>
      <c r="C337" s="18">
        <v>-137754.23999999999</v>
      </c>
      <c r="D337" s="18">
        <v>302079</v>
      </c>
      <c r="E337" s="18">
        <v>-327027</v>
      </c>
      <c r="F337" s="18">
        <v>1173748.75</v>
      </c>
      <c r="G337" s="18">
        <f t="shared" si="60"/>
        <v>1311502.99</v>
      </c>
      <c r="H337" s="18">
        <f t="shared" si="61"/>
        <v>-1500775.75</v>
      </c>
      <c r="I337" s="19">
        <f t="shared" si="62"/>
        <v>-952.05998015015734</v>
      </c>
      <c r="J337" s="19">
        <f t="shared" si="63"/>
        <v>-358.91493668718482</v>
      </c>
      <c r="K337" s="19">
        <f t="shared" si="64"/>
        <v>388.55688412633782</v>
      </c>
    </row>
    <row r="338" spans="1:11">
      <c r="A338" s="16" t="s">
        <v>63</v>
      </c>
      <c r="B338" s="17" t="s">
        <v>64</v>
      </c>
      <c r="C338" s="18">
        <v>137754.23999999999</v>
      </c>
      <c r="D338" s="18">
        <v>-302079</v>
      </c>
      <c r="E338" s="18">
        <v>327027</v>
      </c>
      <c r="F338" s="18">
        <v>-1173748.75</v>
      </c>
      <c r="G338" s="18">
        <f t="shared" si="60"/>
        <v>-1311502.99</v>
      </c>
      <c r="H338" s="18">
        <f t="shared" si="61"/>
        <v>1500775.75</v>
      </c>
      <c r="I338" s="19">
        <f t="shared" si="62"/>
        <v>-952.05998015015734</v>
      </c>
      <c r="J338" s="19">
        <f t="shared" si="63"/>
        <v>-358.91493668718482</v>
      </c>
      <c r="K338" s="19">
        <f t="shared" si="64"/>
        <v>388.55688412633782</v>
      </c>
    </row>
    <row r="339" spans="1:11">
      <c r="A339" s="22" t="s">
        <v>65</v>
      </c>
      <c r="B339" s="17" t="s">
        <v>66</v>
      </c>
      <c r="C339" s="18">
        <v>137754.23999999999</v>
      </c>
      <c r="D339" s="18">
        <v>409169</v>
      </c>
      <c r="E339" s="18">
        <v>327027</v>
      </c>
      <c r="F339" s="18">
        <v>-462500.75</v>
      </c>
      <c r="G339" s="18">
        <f t="shared" si="60"/>
        <v>-600254.99</v>
      </c>
      <c r="H339" s="18">
        <f t="shared" si="61"/>
        <v>789527.75</v>
      </c>
      <c r="I339" s="19">
        <f t="shared" si="62"/>
        <v>-435.74338619268633</v>
      </c>
      <c r="J339" s="19">
        <f t="shared" si="63"/>
        <v>-141.42586086164138</v>
      </c>
      <c r="K339" s="19">
        <f t="shared" si="64"/>
        <v>-113.03416192331287</v>
      </c>
    </row>
    <row r="340" spans="1:11" ht="25.5">
      <c r="A340" s="23" t="s">
        <v>79</v>
      </c>
      <c r="B340" s="17" t="s">
        <v>80</v>
      </c>
      <c r="C340" s="18">
        <v>-347473.31</v>
      </c>
      <c r="D340" s="18">
        <v>409169</v>
      </c>
      <c r="E340" s="18">
        <v>327027</v>
      </c>
      <c r="F340" s="18">
        <v>-409165.86</v>
      </c>
      <c r="G340" s="18">
        <f t="shared" si="60"/>
        <v>-61692.549999999988</v>
      </c>
      <c r="H340" s="18">
        <f t="shared" si="61"/>
        <v>736192.86</v>
      </c>
      <c r="I340" s="19">
        <f t="shared" si="62"/>
        <v>17.754615455212956</v>
      </c>
      <c r="J340" s="19">
        <f t="shared" si="63"/>
        <v>-125.1168435633755</v>
      </c>
      <c r="K340" s="19">
        <f t="shared" si="64"/>
        <v>-99.999232590934312</v>
      </c>
    </row>
    <row r="341" spans="1:11">
      <c r="A341" s="22" t="s">
        <v>310</v>
      </c>
      <c r="B341" s="17" t="s">
        <v>311</v>
      </c>
      <c r="C341" s="18">
        <v>0</v>
      </c>
      <c r="D341" s="18">
        <v>-711248</v>
      </c>
      <c r="E341" s="18">
        <v>0</v>
      </c>
      <c r="F341" s="18">
        <v>-711248</v>
      </c>
      <c r="G341" s="18">
        <f t="shared" si="60"/>
        <v>-711248</v>
      </c>
      <c r="H341" s="18">
        <f t="shared" si="61"/>
        <v>711248</v>
      </c>
      <c r="I341" s="19">
        <f t="shared" si="62"/>
        <v>0</v>
      </c>
      <c r="J341" s="19">
        <f t="shared" si="63"/>
        <v>0</v>
      </c>
      <c r="K341" s="19">
        <f t="shared" si="64"/>
        <v>100</v>
      </c>
    </row>
    <row r="342" spans="1:11">
      <c r="A342" s="39" t="s">
        <v>466</v>
      </c>
      <c r="B342" s="28" t="s">
        <v>467</v>
      </c>
      <c r="C342" s="29"/>
      <c r="D342" s="29"/>
      <c r="E342" s="29"/>
      <c r="F342" s="29"/>
      <c r="G342" s="29"/>
      <c r="H342" s="29"/>
      <c r="I342" s="30"/>
      <c r="J342" s="30"/>
      <c r="K342" s="30"/>
    </row>
    <row r="343" spans="1:11">
      <c r="A343" s="16" t="s">
        <v>24</v>
      </c>
      <c r="B343" s="17" t="s">
        <v>25</v>
      </c>
      <c r="C343" s="18">
        <v>80088.25</v>
      </c>
      <c r="D343" s="18">
        <v>206047</v>
      </c>
      <c r="E343" s="18">
        <v>0</v>
      </c>
      <c r="F343" s="18">
        <v>175663.24</v>
      </c>
      <c r="G343" s="18">
        <f t="shared" ref="G343:G354" si="65">F343-C343</f>
        <v>95574.989999999991</v>
      </c>
      <c r="H343" s="18">
        <f t="shared" ref="H343:H354" si="66">E343-F343</f>
        <v>-175663.24</v>
      </c>
      <c r="I343" s="19">
        <f t="shared" ref="I343:I354" si="67">IF(ISERROR(F343/C343),0,F343/C343*100-100)</f>
        <v>119.33709376843669</v>
      </c>
      <c r="J343" s="19">
        <f t="shared" ref="J343:J354" si="68">IF(ISERROR(F343/E343),0,F343/E343*100)</f>
        <v>0</v>
      </c>
      <c r="K343" s="19">
        <f t="shared" ref="K343:K354" si="69">IF(ISERROR(F343/D343),0,F343/D343*100)</f>
        <v>85.253966328070774</v>
      </c>
    </row>
    <row r="344" spans="1:11">
      <c r="A344" s="22" t="s">
        <v>89</v>
      </c>
      <c r="B344" s="17" t="s">
        <v>90</v>
      </c>
      <c r="C344" s="18">
        <v>80088.25</v>
      </c>
      <c r="D344" s="18">
        <v>206047</v>
      </c>
      <c r="E344" s="18">
        <v>0</v>
      </c>
      <c r="F344" s="18">
        <v>175663.24</v>
      </c>
      <c r="G344" s="18">
        <f t="shared" si="65"/>
        <v>95574.989999999991</v>
      </c>
      <c r="H344" s="18">
        <f t="shared" si="66"/>
        <v>-175663.24</v>
      </c>
      <c r="I344" s="19">
        <f t="shared" si="67"/>
        <v>119.33709376843669</v>
      </c>
      <c r="J344" s="19">
        <f t="shared" si="68"/>
        <v>0</v>
      </c>
      <c r="K344" s="19">
        <f t="shared" si="69"/>
        <v>85.253966328070774</v>
      </c>
    </row>
    <row r="345" spans="1:11">
      <c r="A345" s="23" t="s">
        <v>91</v>
      </c>
      <c r="B345" s="17" t="s">
        <v>92</v>
      </c>
      <c r="C345" s="18">
        <v>80088.25</v>
      </c>
      <c r="D345" s="18">
        <v>206047</v>
      </c>
      <c r="E345" s="18">
        <v>0</v>
      </c>
      <c r="F345" s="18">
        <v>175663.24</v>
      </c>
      <c r="G345" s="18">
        <f t="shared" si="65"/>
        <v>95574.989999999991</v>
      </c>
      <c r="H345" s="18">
        <f t="shared" si="66"/>
        <v>-175663.24</v>
      </c>
      <c r="I345" s="19">
        <f t="shared" si="67"/>
        <v>119.33709376843669</v>
      </c>
      <c r="J345" s="19">
        <f t="shared" si="68"/>
        <v>0</v>
      </c>
      <c r="K345" s="19">
        <f t="shared" si="69"/>
        <v>85.253966328070774</v>
      </c>
    </row>
    <row r="346" spans="1:11">
      <c r="A346" s="24" t="s">
        <v>93</v>
      </c>
      <c r="B346" s="17" t="s">
        <v>94</v>
      </c>
      <c r="C346" s="18">
        <v>80088.25</v>
      </c>
      <c r="D346" s="18">
        <v>206047</v>
      </c>
      <c r="E346" s="18">
        <v>0</v>
      </c>
      <c r="F346" s="18">
        <v>175663.24</v>
      </c>
      <c r="G346" s="18">
        <f t="shared" si="65"/>
        <v>95574.989999999991</v>
      </c>
      <c r="H346" s="18">
        <f t="shared" si="66"/>
        <v>-175663.24</v>
      </c>
      <c r="I346" s="19">
        <f t="shared" si="67"/>
        <v>119.33709376843669</v>
      </c>
      <c r="J346" s="19">
        <f t="shared" si="68"/>
        <v>0</v>
      </c>
      <c r="K346" s="19">
        <f t="shared" si="69"/>
        <v>85.253966328070774</v>
      </c>
    </row>
    <row r="347" spans="1:11" ht="25.5">
      <c r="A347" s="25" t="s">
        <v>95</v>
      </c>
      <c r="B347" s="17" t="s">
        <v>96</v>
      </c>
      <c r="C347" s="18">
        <v>80088.25</v>
      </c>
      <c r="D347" s="18">
        <v>206047</v>
      </c>
      <c r="E347" s="18">
        <v>0</v>
      </c>
      <c r="F347" s="18">
        <v>175663.24</v>
      </c>
      <c r="G347" s="18">
        <f t="shared" si="65"/>
        <v>95574.989999999991</v>
      </c>
      <c r="H347" s="18">
        <f t="shared" si="66"/>
        <v>-175663.24</v>
      </c>
      <c r="I347" s="19">
        <f t="shared" si="67"/>
        <v>119.33709376843669</v>
      </c>
      <c r="J347" s="19">
        <f t="shared" si="68"/>
        <v>0</v>
      </c>
      <c r="K347" s="19">
        <f t="shared" si="69"/>
        <v>85.253966328070774</v>
      </c>
    </row>
    <row r="348" spans="1:11" ht="25.5">
      <c r="A348" s="26" t="s">
        <v>97</v>
      </c>
      <c r="B348" s="17" t="s">
        <v>98</v>
      </c>
      <c r="C348" s="18">
        <v>80088.25</v>
      </c>
      <c r="D348" s="18">
        <v>206047</v>
      </c>
      <c r="E348" s="18">
        <v>0</v>
      </c>
      <c r="F348" s="18">
        <v>175663.24</v>
      </c>
      <c r="G348" s="18">
        <f t="shared" si="65"/>
        <v>95574.989999999991</v>
      </c>
      <c r="H348" s="18">
        <f t="shared" si="66"/>
        <v>-175663.24</v>
      </c>
      <c r="I348" s="19">
        <f t="shared" si="67"/>
        <v>119.33709376843669</v>
      </c>
      <c r="J348" s="19">
        <f t="shared" si="68"/>
        <v>0</v>
      </c>
      <c r="K348" s="19">
        <f t="shared" si="69"/>
        <v>85.253966328070774</v>
      </c>
    </row>
    <row r="349" spans="1:11">
      <c r="A349" s="16" t="s">
        <v>32</v>
      </c>
      <c r="B349" s="17" t="s">
        <v>33</v>
      </c>
      <c r="C349" s="18">
        <v>80088.25</v>
      </c>
      <c r="D349" s="18">
        <v>206047</v>
      </c>
      <c r="E349" s="18">
        <v>0</v>
      </c>
      <c r="F349" s="18">
        <v>175663.24</v>
      </c>
      <c r="G349" s="18">
        <f t="shared" si="65"/>
        <v>95574.989999999991</v>
      </c>
      <c r="H349" s="18">
        <f t="shared" si="66"/>
        <v>-175663.24</v>
      </c>
      <c r="I349" s="19">
        <f t="shared" si="67"/>
        <v>119.33709376843669</v>
      </c>
      <c r="J349" s="19">
        <f t="shared" si="68"/>
        <v>0</v>
      </c>
      <c r="K349" s="19">
        <f t="shared" si="69"/>
        <v>85.253966328070774</v>
      </c>
    </row>
    <row r="350" spans="1:11">
      <c r="A350" s="22" t="s">
        <v>34</v>
      </c>
      <c r="B350" s="17" t="s">
        <v>35</v>
      </c>
      <c r="C350" s="18">
        <v>80088.25</v>
      </c>
      <c r="D350" s="18">
        <v>206047</v>
      </c>
      <c r="E350" s="18">
        <v>0</v>
      </c>
      <c r="F350" s="18">
        <v>175663.24</v>
      </c>
      <c r="G350" s="18">
        <f t="shared" si="65"/>
        <v>95574.989999999991</v>
      </c>
      <c r="H350" s="18">
        <f t="shared" si="66"/>
        <v>-175663.24</v>
      </c>
      <c r="I350" s="19">
        <f t="shared" si="67"/>
        <v>119.33709376843669</v>
      </c>
      <c r="J350" s="19">
        <f t="shared" si="68"/>
        <v>0</v>
      </c>
      <c r="K350" s="19">
        <f t="shared" si="69"/>
        <v>85.253966328070774</v>
      </c>
    </row>
    <row r="351" spans="1:11">
      <c r="A351" s="23" t="s">
        <v>36</v>
      </c>
      <c r="B351" s="17" t="s">
        <v>37</v>
      </c>
      <c r="C351" s="18">
        <v>80088.25</v>
      </c>
      <c r="D351" s="18">
        <v>206047</v>
      </c>
      <c r="E351" s="18">
        <v>0</v>
      </c>
      <c r="F351" s="18">
        <v>175663.24</v>
      </c>
      <c r="G351" s="18">
        <f t="shared" si="65"/>
        <v>95574.989999999991</v>
      </c>
      <c r="H351" s="18">
        <f t="shared" si="66"/>
        <v>-175663.24</v>
      </c>
      <c r="I351" s="19">
        <f t="shared" si="67"/>
        <v>119.33709376843669</v>
      </c>
      <c r="J351" s="19">
        <f t="shared" si="68"/>
        <v>0</v>
      </c>
      <c r="K351" s="19">
        <f t="shared" si="69"/>
        <v>85.253966328070774</v>
      </c>
    </row>
    <row r="352" spans="1:11">
      <c r="A352" s="24" t="s">
        <v>38</v>
      </c>
      <c r="B352" s="17" t="s">
        <v>39</v>
      </c>
      <c r="C352" s="18">
        <v>2139.7399999999998</v>
      </c>
      <c r="D352" s="18">
        <v>1871</v>
      </c>
      <c r="E352" s="18">
        <v>0</v>
      </c>
      <c r="F352" s="18">
        <v>1871</v>
      </c>
      <c r="G352" s="18">
        <f t="shared" si="65"/>
        <v>-268.73999999999978</v>
      </c>
      <c r="H352" s="18">
        <f t="shared" si="66"/>
        <v>-1871</v>
      </c>
      <c r="I352" s="19">
        <f t="shared" si="67"/>
        <v>-12.559469842130341</v>
      </c>
      <c r="J352" s="19">
        <f t="shared" si="68"/>
        <v>0</v>
      </c>
      <c r="K352" s="19">
        <f t="shared" si="69"/>
        <v>100</v>
      </c>
    </row>
    <row r="353" spans="1:11">
      <c r="A353" s="24" t="s">
        <v>40</v>
      </c>
      <c r="B353" s="17" t="s">
        <v>41</v>
      </c>
      <c r="C353" s="18">
        <v>77948.509999999995</v>
      </c>
      <c r="D353" s="18">
        <v>204176</v>
      </c>
      <c r="E353" s="18">
        <v>0</v>
      </c>
      <c r="F353" s="18">
        <v>173792.24</v>
      </c>
      <c r="G353" s="18">
        <f t="shared" si="65"/>
        <v>95843.73</v>
      </c>
      <c r="H353" s="18">
        <f t="shared" si="66"/>
        <v>-173792.24</v>
      </c>
      <c r="I353" s="19">
        <f t="shared" si="67"/>
        <v>122.95774479845733</v>
      </c>
      <c r="J353" s="19">
        <f t="shared" si="68"/>
        <v>0</v>
      </c>
      <c r="K353" s="19">
        <f t="shared" si="69"/>
        <v>85.118838649008694</v>
      </c>
    </row>
    <row r="354" spans="1:11">
      <c r="A354" s="25" t="s">
        <v>42</v>
      </c>
      <c r="B354" s="17" t="s">
        <v>43</v>
      </c>
      <c r="C354" s="18">
        <v>14134.54</v>
      </c>
      <c r="D354" s="18">
        <v>0</v>
      </c>
      <c r="E354" s="18">
        <v>0</v>
      </c>
      <c r="F354" s="18">
        <v>46241.61</v>
      </c>
      <c r="G354" s="18">
        <f t="shared" si="65"/>
        <v>32107.07</v>
      </c>
      <c r="H354" s="18">
        <f t="shared" si="66"/>
        <v>-46241.61</v>
      </c>
      <c r="I354" s="19">
        <f t="shared" si="67"/>
        <v>227.15327134805943</v>
      </c>
      <c r="J354" s="19">
        <f t="shared" si="68"/>
        <v>0</v>
      </c>
      <c r="K354" s="19">
        <f t="shared" si="69"/>
        <v>0</v>
      </c>
    </row>
    <row r="355" spans="1:11">
      <c r="A355" s="27" t="s">
        <v>163</v>
      </c>
      <c r="B355" s="28" t="s">
        <v>468</v>
      </c>
      <c r="C355" s="29"/>
      <c r="D355" s="29"/>
      <c r="E355" s="29"/>
      <c r="F355" s="29"/>
      <c r="G355" s="29"/>
      <c r="H355" s="29"/>
      <c r="I355" s="30"/>
      <c r="J355" s="30"/>
      <c r="K355" s="30"/>
    </row>
    <row r="356" spans="1:11">
      <c r="A356" s="16" t="s">
        <v>24</v>
      </c>
      <c r="B356" s="17" t="s">
        <v>25</v>
      </c>
      <c r="C356" s="18">
        <v>69932390.120000005</v>
      </c>
      <c r="D356" s="18">
        <v>80396457</v>
      </c>
      <c r="E356" s="18">
        <v>77276369</v>
      </c>
      <c r="F356" s="18">
        <v>79281232.859999999</v>
      </c>
      <c r="G356" s="18">
        <f t="shared" ref="G356:G393" si="70">F356-C356</f>
        <v>9348842.7399999946</v>
      </c>
      <c r="H356" s="18">
        <f t="shared" ref="H356:H393" si="71">E356-F356</f>
        <v>-2004863.8599999994</v>
      </c>
      <c r="I356" s="19">
        <f t="shared" ref="I356:I393" si="72">IF(ISERROR(F356/C356),0,F356/C356*100-100)</f>
        <v>13.36840157180086</v>
      </c>
      <c r="J356" s="19">
        <f t="shared" ref="J356:J393" si="73">IF(ISERROR(F356/E356),0,F356/E356*100)</f>
        <v>102.59440743133258</v>
      </c>
      <c r="K356" s="19">
        <f t="shared" ref="K356:K393" si="74">IF(ISERROR(F356/D356),0,F356/D356*100)</f>
        <v>98.612844170483783</v>
      </c>
    </row>
    <row r="357" spans="1:11" ht="25.5">
      <c r="A357" s="22" t="s">
        <v>26</v>
      </c>
      <c r="B357" s="17" t="s">
        <v>27</v>
      </c>
      <c r="C357" s="18">
        <v>739154.26</v>
      </c>
      <c r="D357" s="18">
        <v>1186842</v>
      </c>
      <c r="E357" s="18">
        <v>1186842</v>
      </c>
      <c r="F357" s="18">
        <v>724769.78</v>
      </c>
      <c r="G357" s="18">
        <f t="shared" si="70"/>
        <v>-14384.479999999981</v>
      </c>
      <c r="H357" s="18">
        <f t="shared" si="71"/>
        <v>462072.22</v>
      </c>
      <c r="I357" s="19">
        <f t="shared" si="72"/>
        <v>-1.9460727994722049</v>
      </c>
      <c r="J357" s="19">
        <f t="shared" si="73"/>
        <v>61.067082223244554</v>
      </c>
      <c r="K357" s="19">
        <f t="shared" si="74"/>
        <v>61.067082223244554</v>
      </c>
    </row>
    <row r="358" spans="1:11">
      <c r="A358" s="22" t="s">
        <v>89</v>
      </c>
      <c r="B358" s="17" t="s">
        <v>90</v>
      </c>
      <c r="C358" s="18">
        <v>12447.56</v>
      </c>
      <c r="D358" s="18">
        <v>12434</v>
      </c>
      <c r="E358" s="18">
        <v>804</v>
      </c>
      <c r="F358" s="18">
        <v>12433.36</v>
      </c>
      <c r="G358" s="18">
        <f t="shared" si="70"/>
        <v>-14.199999999998909</v>
      </c>
      <c r="H358" s="18">
        <f t="shared" si="71"/>
        <v>-11629.36</v>
      </c>
      <c r="I358" s="19">
        <f t="shared" si="72"/>
        <v>-0.11407858246916192</v>
      </c>
      <c r="J358" s="19">
        <f t="shared" si="73"/>
        <v>1546.4378109452737</v>
      </c>
      <c r="K358" s="19">
        <f t="shared" si="74"/>
        <v>99.994852822904946</v>
      </c>
    </row>
    <row r="359" spans="1:11">
      <c r="A359" s="23" t="s">
        <v>91</v>
      </c>
      <c r="B359" s="17" t="s">
        <v>92</v>
      </c>
      <c r="C359" s="18">
        <v>794</v>
      </c>
      <c r="D359" s="18">
        <v>802</v>
      </c>
      <c r="E359" s="18">
        <v>804</v>
      </c>
      <c r="F359" s="18">
        <v>802</v>
      </c>
      <c r="G359" s="18">
        <f t="shared" si="70"/>
        <v>8</v>
      </c>
      <c r="H359" s="18">
        <f t="shared" si="71"/>
        <v>2</v>
      </c>
      <c r="I359" s="19">
        <f t="shared" si="72"/>
        <v>1.0075566750629861</v>
      </c>
      <c r="J359" s="19">
        <f t="shared" si="73"/>
        <v>99.75124378109453</v>
      </c>
      <c r="K359" s="19">
        <f t="shared" si="74"/>
        <v>100</v>
      </c>
    </row>
    <row r="360" spans="1:11">
      <c r="A360" s="24" t="s">
        <v>93</v>
      </c>
      <c r="B360" s="17" t="s">
        <v>94</v>
      </c>
      <c r="C360" s="18">
        <v>794</v>
      </c>
      <c r="D360" s="18">
        <v>802</v>
      </c>
      <c r="E360" s="18">
        <v>804</v>
      </c>
      <c r="F360" s="18">
        <v>802</v>
      </c>
      <c r="G360" s="18">
        <f t="shared" si="70"/>
        <v>8</v>
      </c>
      <c r="H360" s="18">
        <f t="shared" si="71"/>
        <v>2</v>
      </c>
      <c r="I360" s="19">
        <f t="shared" si="72"/>
        <v>1.0075566750629861</v>
      </c>
      <c r="J360" s="19">
        <f t="shared" si="73"/>
        <v>99.75124378109453</v>
      </c>
      <c r="K360" s="19">
        <f t="shared" si="74"/>
        <v>100</v>
      </c>
    </row>
    <row r="361" spans="1:11" ht="25.5">
      <c r="A361" s="25" t="s">
        <v>95</v>
      </c>
      <c r="B361" s="17" t="s">
        <v>96</v>
      </c>
      <c r="C361" s="18">
        <v>794</v>
      </c>
      <c r="D361" s="18">
        <v>802</v>
      </c>
      <c r="E361" s="18">
        <v>804</v>
      </c>
      <c r="F361" s="18">
        <v>802</v>
      </c>
      <c r="G361" s="18">
        <f t="shared" si="70"/>
        <v>8</v>
      </c>
      <c r="H361" s="18">
        <f t="shared" si="71"/>
        <v>2</v>
      </c>
      <c r="I361" s="19">
        <f t="shared" si="72"/>
        <v>1.0075566750629861</v>
      </c>
      <c r="J361" s="19">
        <f t="shared" si="73"/>
        <v>99.75124378109453</v>
      </c>
      <c r="K361" s="19">
        <f t="shared" si="74"/>
        <v>100</v>
      </c>
    </row>
    <row r="362" spans="1:11" ht="25.5">
      <c r="A362" s="26" t="s">
        <v>97</v>
      </c>
      <c r="B362" s="17" t="s">
        <v>98</v>
      </c>
      <c r="C362" s="18">
        <v>794</v>
      </c>
      <c r="D362" s="18">
        <v>802</v>
      </c>
      <c r="E362" s="18">
        <v>804</v>
      </c>
      <c r="F362" s="18">
        <v>802</v>
      </c>
      <c r="G362" s="18">
        <f t="shared" si="70"/>
        <v>8</v>
      </c>
      <c r="H362" s="18">
        <f t="shared" si="71"/>
        <v>2</v>
      </c>
      <c r="I362" s="19">
        <f t="shared" si="72"/>
        <v>1.0075566750629861</v>
      </c>
      <c r="J362" s="19">
        <f t="shared" si="73"/>
        <v>99.75124378109453</v>
      </c>
      <c r="K362" s="19">
        <f t="shared" si="74"/>
        <v>100</v>
      </c>
    </row>
    <row r="363" spans="1:11">
      <c r="A363" s="23" t="s">
        <v>372</v>
      </c>
      <c r="B363" s="17" t="s">
        <v>373</v>
      </c>
      <c r="C363" s="18">
        <v>11653.56</v>
      </c>
      <c r="D363" s="18">
        <v>11632</v>
      </c>
      <c r="E363" s="18">
        <v>0</v>
      </c>
      <c r="F363" s="18">
        <v>11631.36</v>
      </c>
      <c r="G363" s="18">
        <f t="shared" si="70"/>
        <v>-22.199999999998909</v>
      </c>
      <c r="H363" s="18">
        <f t="shared" si="71"/>
        <v>-11631.36</v>
      </c>
      <c r="I363" s="19">
        <f t="shared" si="72"/>
        <v>-0.19049972712200258</v>
      </c>
      <c r="J363" s="19">
        <f t="shared" si="73"/>
        <v>0</v>
      </c>
      <c r="K363" s="19">
        <f t="shared" si="74"/>
        <v>99.994497936726276</v>
      </c>
    </row>
    <row r="364" spans="1:11">
      <c r="A364" s="24" t="s">
        <v>374</v>
      </c>
      <c r="B364" s="17" t="s">
        <v>375</v>
      </c>
      <c r="C364" s="18">
        <v>11653.56</v>
      </c>
      <c r="D364" s="18">
        <v>11632</v>
      </c>
      <c r="E364" s="18">
        <v>0</v>
      </c>
      <c r="F364" s="18">
        <v>11631.36</v>
      </c>
      <c r="G364" s="18">
        <f t="shared" si="70"/>
        <v>-22.199999999998909</v>
      </c>
      <c r="H364" s="18">
        <f t="shared" si="71"/>
        <v>-11631.36</v>
      </c>
      <c r="I364" s="19">
        <f t="shared" si="72"/>
        <v>-0.19049972712200258</v>
      </c>
      <c r="J364" s="19">
        <f t="shared" si="73"/>
        <v>0</v>
      </c>
      <c r="K364" s="19">
        <f t="shared" si="74"/>
        <v>99.994497936726276</v>
      </c>
    </row>
    <row r="365" spans="1:11" ht="25.5">
      <c r="A365" s="25" t="s">
        <v>376</v>
      </c>
      <c r="B365" s="17" t="s">
        <v>377</v>
      </c>
      <c r="C365" s="18">
        <v>11653.56</v>
      </c>
      <c r="D365" s="18">
        <v>11632</v>
      </c>
      <c r="E365" s="18">
        <v>0</v>
      </c>
      <c r="F365" s="18">
        <v>11631.36</v>
      </c>
      <c r="G365" s="18">
        <f t="shared" si="70"/>
        <v>-22.199999999998909</v>
      </c>
      <c r="H365" s="18">
        <f t="shared" si="71"/>
        <v>-11631.36</v>
      </c>
      <c r="I365" s="19">
        <f t="shared" si="72"/>
        <v>-0.19049972712200258</v>
      </c>
      <c r="J365" s="19">
        <f t="shared" si="73"/>
        <v>0</v>
      </c>
      <c r="K365" s="19">
        <f t="shared" si="74"/>
        <v>99.994497936726276</v>
      </c>
    </row>
    <row r="366" spans="1:11">
      <c r="A366" s="22" t="s">
        <v>28</v>
      </c>
      <c r="B366" s="17" t="s">
        <v>29</v>
      </c>
      <c r="C366" s="18">
        <v>69180788.299999997</v>
      </c>
      <c r="D366" s="18">
        <v>79197181</v>
      </c>
      <c r="E366" s="18">
        <v>76088723</v>
      </c>
      <c r="F366" s="18">
        <v>78544029.719999999</v>
      </c>
      <c r="G366" s="18">
        <f t="shared" si="70"/>
        <v>9363241.4200000018</v>
      </c>
      <c r="H366" s="18">
        <f t="shared" si="71"/>
        <v>-2455306.7199999988</v>
      </c>
      <c r="I366" s="19">
        <f t="shared" si="72"/>
        <v>13.534453205992165</v>
      </c>
      <c r="J366" s="19">
        <f t="shared" si="73"/>
        <v>103.22689962873999</v>
      </c>
      <c r="K366" s="19">
        <f t="shared" si="74"/>
        <v>99.175284685953656</v>
      </c>
    </row>
    <row r="367" spans="1:11">
      <c r="A367" s="23" t="s">
        <v>30</v>
      </c>
      <c r="B367" s="17" t="s">
        <v>31</v>
      </c>
      <c r="C367" s="18">
        <v>69180788.299999997</v>
      </c>
      <c r="D367" s="18">
        <v>79197181</v>
      </c>
      <c r="E367" s="18">
        <v>76088723</v>
      </c>
      <c r="F367" s="18">
        <v>78544029.719999999</v>
      </c>
      <c r="G367" s="18">
        <f t="shared" si="70"/>
        <v>9363241.4200000018</v>
      </c>
      <c r="H367" s="18">
        <f t="shared" si="71"/>
        <v>-2455306.7199999988</v>
      </c>
      <c r="I367" s="19">
        <f t="shared" si="72"/>
        <v>13.534453205992165</v>
      </c>
      <c r="J367" s="19">
        <f t="shared" si="73"/>
        <v>103.22689962873999</v>
      </c>
      <c r="K367" s="19">
        <f t="shared" si="74"/>
        <v>99.175284685953656</v>
      </c>
    </row>
    <row r="368" spans="1:11">
      <c r="A368" s="16" t="s">
        <v>32</v>
      </c>
      <c r="B368" s="17" t="s">
        <v>33</v>
      </c>
      <c r="C368" s="18">
        <v>69053019.769999996</v>
      </c>
      <c r="D368" s="18">
        <v>78920468</v>
      </c>
      <c r="E368" s="18">
        <v>75800380</v>
      </c>
      <c r="F368" s="18">
        <v>78204466.640000001</v>
      </c>
      <c r="G368" s="18">
        <f t="shared" si="70"/>
        <v>9151446.8700000048</v>
      </c>
      <c r="H368" s="18">
        <f t="shared" si="71"/>
        <v>-2404086.6400000006</v>
      </c>
      <c r="I368" s="19">
        <f t="shared" si="72"/>
        <v>13.252783007146405</v>
      </c>
      <c r="J368" s="19">
        <f t="shared" si="73"/>
        <v>103.17160235872169</v>
      </c>
      <c r="K368" s="19">
        <f t="shared" si="74"/>
        <v>99.092755810824642</v>
      </c>
    </row>
    <row r="369" spans="1:11">
      <c r="A369" s="22" t="s">
        <v>34</v>
      </c>
      <c r="B369" s="17" t="s">
        <v>35</v>
      </c>
      <c r="C369" s="18">
        <v>68860876.290000007</v>
      </c>
      <c r="D369" s="18">
        <v>78724593</v>
      </c>
      <c r="E369" s="18">
        <v>75654602</v>
      </c>
      <c r="F369" s="18">
        <v>78047526.909999996</v>
      </c>
      <c r="G369" s="18">
        <f t="shared" si="70"/>
        <v>9186650.6199999899</v>
      </c>
      <c r="H369" s="18">
        <f t="shared" si="71"/>
        <v>-2392924.9099999964</v>
      </c>
      <c r="I369" s="19">
        <f t="shared" si="72"/>
        <v>13.340885441700493</v>
      </c>
      <c r="J369" s="19">
        <f t="shared" si="73"/>
        <v>103.16296014616533</v>
      </c>
      <c r="K369" s="19">
        <f t="shared" si="74"/>
        <v>99.13995606176077</v>
      </c>
    </row>
    <row r="370" spans="1:11">
      <c r="A370" s="23" t="s">
        <v>36</v>
      </c>
      <c r="B370" s="17" t="s">
        <v>37</v>
      </c>
      <c r="C370" s="18">
        <v>4135300.44</v>
      </c>
      <c r="D370" s="18">
        <v>4815147</v>
      </c>
      <c r="E370" s="18">
        <v>4978820</v>
      </c>
      <c r="F370" s="18">
        <v>4195367.4400000004</v>
      </c>
      <c r="G370" s="18">
        <f t="shared" si="70"/>
        <v>60067.000000000466</v>
      </c>
      <c r="H370" s="18">
        <f t="shared" si="71"/>
        <v>783452.55999999959</v>
      </c>
      <c r="I370" s="19">
        <f t="shared" si="72"/>
        <v>1.4525425872080149</v>
      </c>
      <c r="J370" s="19">
        <f t="shared" si="73"/>
        <v>84.264292342362253</v>
      </c>
      <c r="K370" s="19">
        <f t="shared" si="74"/>
        <v>87.128543323807151</v>
      </c>
    </row>
    <row r="371" spans="1:11">
      <c r="A371" s="24" t="s">
        <v>38</v>
      </c>
      <c r="B371" s="17" t="s">
        <v>39</v>
      </c>
      <c r="C371" s="18">
        <v>3475561.6</v>
      </c>
      <c r="D371" s="18">
        <v>4027317</v>
      </c>
      <c r="E371" s="18">
        <v>4185106</v>
      </c>
      <c r="F371" s="18">
        <v>3641482.11</v>
      </c>
      <c r="G371" s="18">
        <f t="shared" si="70"/>
        <v>165920.50999999978</v>
      </c>
      <c r="H371" s="18">
        <f t="shared" si="71"/>
        <v>543623.89000000013</v>
      </c>
      <c r="I371" s="19">
        <f t="shared" si="72"/>
        <v>4.7739194149227586</v>
      </c>
      <c r="J371" s="19">
        <f t="shared" si="73"/>
        <v>87.010510844886596</v>
      </c>
      <c r="K371" s="19">
        <f t="shared" si="74"/>
        <v>90.419555003989004</v>
      </c>
    </row>
    <row r="372" spans="1:11">
      <c r="A372" s="24" t="s">
        <v>40</v>
      </c>
      <c r="B372" s="17" t="s">
        <v>41</v>
      </c>
      <c r="C372" s="18">
        <v>659738.84</v>
      </c>
      <c r="D372" s="18">
        <v>787830</v>
      </c>
      <c r="E372" s="18">
        <v>793714</v>
      </c>
      <c r="F372" s="18">
        <v>553885.32999999996</v>
      </c>
      <c r="G372" s="18">
        <f t="shared" si="70"/>
        <v>-105853.51000000001</v>
      </c>
      <c r="H372" s="18">
        <f t="shared" si="71"/>
        <v>239828.67000000004</v>
      </c>
      <c r="I372" s="19">
        <f t="shared" si="72"/>
        <v>-16.04475946876191</v>
      </c>
      <c r="J372" s="19">
        <f t="shared" si="73"/>
        <v>69.78399398271921</v>
      </c>
      <c r="K372" s="19">
        <f t="shared" si="74"/>
        <v>70.305183859462062</v>
      </c>
    </row>
    <row r="373" spans="1:11">
      <c r="A373" s="25" t="s">
        <v>42</v>
      </c>
      <c r="B373" s="17" t="s">
        <v>43</v>
      </c>
      <c r="C373" s="18">
        <v>4806.1000000000004</v>
      </c>
      <c r="D373" s="18">
        <v>0</v>
      </c>
      <c r="E373" s="18">
        <v>0</v>
      </c>
      <c r="F373" s="18">
        <v>2953.77</v>
      </c>
      <c r="G373" s="18">
        <f t="shared" si="70"/>
        <v>-1852.3300000000004</v>
      </c>
      <c r="H373" s="18">
        <f t="shared" si="71"/>
        <v>-2953.77</v>
      </c>
      <c r="I373" s="19">
        <f t="shared" si="72"/>
        <v>-38.541228854996781</v>
      </c>
      <c r="J373" s="19">
        <f t="shared" si="73"/>
        <v>0</v>
      </c>
      <c r="K373" s="19">
        <f t="shared" si="74"/>
        <v>0</v>
      </c>
    </row>
    <row r="374" spans="1:11">
      <c r="A374" s="23" t="s">
        <v>101</v>
      </c>
      <c r="B374" s="17" t="s">
        <v>102</v>
      </c>
      <c r="C374" s="18">
        <v>413309.24</v>
      </c>
      <c r="D374" s="18">
        <v>536153</v>
      </c>
      <c r="E374" s="18">
        <v>617033</v>
      </c>
      <c r="F374" s="18">
        <v>510799.14</v>
      </c>
      <c r="G374" s="18">
        <f t="shared" si="70"/>
        <v>97489.900000000023</v>
      </c>
      <c r="H374" s="18">
        <f t="shared" si="71"/>
        <v>106233.85999999999</v>
      </c>
      <c r="I374" s="19">
        <f t="shared" si="72"/>
        <v>23.587641060238582</v>
      </c>
      <c r="J374" s="19">
        <f t="shared" si="73"/>
        <v>82.783115327705332</v>
      </c>
      <c r="K374" s="19">
        <f t="shared" si="74"/>
        <v>95.271152077858375</v>
      </c>
    </row>
    <row r="375" spans="1:11">
      <c r="A375" s="23" t="s">
        <v>44</v>
      </c>
      <c r="B375" s="17" t="s">
        <v>45</v>
      </c>
      <c r="C375" s="18">
        <v>1895455</v>
      </c>
      <c r="D375" s="18">
        <v>2806704</v>
      </c>
      <c r="E375" s="18">
        <v>2140803</v>
      </c>
      <c r="F375" s="18">
        <v>2806382</v>
      </c>
      <c r="G375" s="18">
        <f t="shared" si="70"/>
        <v>910927</v>
      </c>
      <c r="H375" s="18">
        <f t="shared" si="71"/>
        <v>-665579</v>
      </c>
      <c r="I375" s="19">
        <f t="shared" si="72"/>
        <v>48.058487276142159</v>
      </c>
      <c r="J375" s="19">
        <f t="shared" si="73"/>
        <v>131.09015635721738</v>
      </c>
      <c r="K375" s="19">
        <f t="shared" si="74"/>
        <v>99.988527468518228</v>
      </c>
    </row>
    <row r="376" spans="1:11">
      <c r="A376" s="24" t="s">
        <v>46</v>
      </c>
      <c r="B376" s="17" t="s">
        <v>47</v>
      </c>
      <c r="C376" s="18">
        <v>1756851</v>
      </c>
      <c r="D376" s="18">
        <v>2483639</v>
      </c>
      <c r="E376" s="18">
        <v>1886343</v>
      </c>
      <c r="F376" s="18">
        <v>2483479</v>
      </c>
      <c r="G376" s="18">
        <f t="shared" si="70"/>
        <v>726628</v>
      </c>
      <c r="H376" s="18">
        <f t="shared" si="71"/>
        <v>-597136</v>
      </c>
      <c r="I376" s="19">
        <f t="shared" si="72"/>
        <v>41.359682750557681</v>
      </c>
      <c r="J376" s="19">
        <f t="shared" si="73"/>
        <v>131.65574871590161</v>
      </c>
      <c r="K376" s="19">
        <f t="shared" si="74"/>
        <v>99.993557839927632</v>
      </c>
    </row>
    <row r="377" spans="1:11">
      <c r="A377" s="24" t="s">
        <v>48</v>
      </c>
      <c r="B377" s="17" t="s">
        <v>49</v>
      </c>
      <c r="C377" s="18">
        <v>138604</v>
      </c>
      <c r="D377" s="18">
        <v>323065</v>
      </c>
      <c r="E377" s="18">
        <v>254460</v>
      </c>
      <c r="F377" s="18">
        <v>322903</v>
      </c>
      <c r="G377" s="18">
        <f t="shared" si="70"/>
        <v>184299</v>
      </c>
      <c r="H377" s="18">
        <f t="shared" si="71"/>
        <v>-68443</v>
      </c>
      <c r="I377" s="19">
        <f t="shared" si="72"/>
        <v>132.96802401085105</v>
      </c>
      <c r="J377" s="19">
        <f t="shared" si="73"/>
        <v>126.89735125363515</v>
      </c>
      <c r="K377" s="19">
        <f t="shared" si="74"/>
        <v>99.949855292278642</v>
      </c>
    </row>
    <row r="378" spans="1:11" ht="25.5">
      <c r="A378" s="23" t="s">
        <v>73</v>
      </c>
      <c r="B378" s="17" t="s">
        <v>74</v>
      </c>
      <c r="C378" s="18">
        <v>0</v>
      </c>
      <c r="D378" s="18">
        <v>6636</v>
      </c>
      <c r="E378" s="18">
        <v>0</v>
      </c>
      <c r="F378" s="18">
        <v>6636</v>
      </c>
      <c r="G378" s="18">
        <f t="shared" si="70"/>
        <v>6636</v>
      </c>
      <c r="H378" s="18">
        <f t="shared" si="71"/>
        <v>-6636</v>
      </c>
      <c r="I378" s="19">
        <f t="shared" si="72"/>
        <v>0</v>
      </c>
      <c r="J378" s="19">
        <f t="shared" si="73"/>
        <v>0</v>
      </c>
      <c r="K378" s="19">
        <f t="shared" si="74"/>
        <v>100</v>
      </c>
    </row>
    <row r="379" spans="1:11">
      <c r="A379" s="24" t="s">
        <v>75</v>
      </c>
      <c r="B379" s="17" t="s">
        <v>76</v>
      </c>
      <c r="C379" s="18">
        <v>0</v>
      </c>
      <c r="D379" s="18">
        <v>6636</v>
      </c>
      <c r="E379" s="18">
        <v>0</v>
      </c>
      <c r="F379" s="18">
        <v>6636</v>
      </c>
      <c r="G379" s="18">
        <f t="shared" si="70"/>
        <v>6636</v>
      </c>
      <c r="H379" s="18">
        <f t="shared" si="71"/>
        <v>-6636</v>
      </c>
      <c r="I379" s="19">
        <f t="shared" si="72"/>
        <v>0</v>
      </c>
      <c r="J379" s="19">
        <f t="shared" si="73"/>
        <v>0</v>
      </c>
      <c r="K379" s="19">
        <f t="shared" si="74"/>
        <v>100</v>
      </c>
    </row>
    <row r="380" spans="1:11" ht="25.5">
      <c r="A380" s="23" t="s">
        <v>50</v>
      </c>
      <c r="B380" s="17" t="s">
        <v>51</v>
      </c>
      <c r="C380" s="18">
        <v>62416811.609999999</v>
      </c>
      <c r="D380" s="18">
        <v>70559953</v>
      </c>
      <c r="E380" s="18">
        <v>67917946</v>
      </c>
      <c r="F380" s="18">
        <v>70528342.329999998</v>
      </c>
      <c r="G380" s="18">
        <f t="shared" si="70"/>
        <v>8111530.7199999988</v>
      </c>
      <c r="H380" s="18">
        <f t="shared" si="71"/>
        <v>-2610396.3299999982</v>
      </c>
      <c r="I380" s="19">
        <f t="shared" si="72"/>
        <v>12.99574667588503</v>
      </c>
      <c r="J380" s="19">
        <f t="shared" si="73"/>
        <v>103.84345594020172</v>
      </c>
      <c r="K380" s="19">
        <f t="shared" si="74"/>
        <v>99.955200267777954</v>
      </c>
    </row>
    <row r="381" spans="1:11" ht="25.5">
      <c r="A381" s="24" t="s">
        <v>157</v>
      </c>
      <c r="B381" s="17" t="s">
        <v>158</v>
      </c>
      <c r="C381" s="18">
        <v>62416811.609999999</v>
      </c>
      <c r="D381" s="18">
        <v>70559953</v>
      </c>
      <c r="E381" s="18">
        <v>67917946</v>
      </c>
      <c r="F381" s="18">
        <v>70528342.329999998</v>
      </c>
      <c r="G381" s="18">
        <f t="shared" si="70"/>
        <v>8111530.7199999988</v>
      </c>
      <c r="H381" s="18">
        <f t="shared" si="71"/>
        <v>-2610396.3299999982</v>
      </c>
      <c r="I381" s="19">
        <f t="shared" si="72"/>
        <v>12.99574667588503</v>
      </c>
      <c r="J381" s="19">
        <f t="shared" si="73"/>
        <v>103.84345594020172</v>
      </c>
      <c r="K381" s="19">
        <f t="shared" si="74"/>
        <v>99.955200267777954</v>
      </c>
    </row>
    <row r="382" spans="1:11" ht="38.25">
      <c r="A382" s="25" t="s">
        <v>179</v>
      </c>
      <c r="B382" s="17" t="s">
        <v>180</v>
      </c>
      <c r="C382" s="18">
        <v>62416811.609999999</v>
      </c>
      <c r="D382" s="18">
        <v>70559953</v>
      </c>
      <c r="E382" s="18">
        <v>67917946</v>
      </c>
      <c r="F382" s="18">
        <v>70528342.329999998</v>
      </c>
      <c r="G382" s="18">
        <f t="shared" si="70"/>
        <v>8111530.7199999988</v>
      </c>
      <c r="H382" s="18">
        <f t="shared" si="71"/>
        <v>-2610396.3299999982</v>
      </c>
      <c r="I382" s="19">
        <f t="shared" si="72"/>
        <v>12.99574667588503</v>
      </c>
      <c r="J382" s="19">
        <f t="shared" si="73"/>
        <v>103.84345594020172</v>
      </c>
      <c r="K382" s="19">
        <f t="shared" si="74"/>
        <v>99.955200267777954</v>
      </c>
    </row>
    <row r="383" spans="1:11">
      <c r="A383" s="22" t="s">
        <v>58</v>
      </c>
      <c r="B383" s="17" t="s">
        <v>59</v>
      </c>
      <c r="C383" s="18">
        <v>192143.48</v>
      </c>
      <c r="D383" s="18">
        <v>195875</v>
      </c>
      <c r="E383" s="18">
        <v>145778</v>
      </c>
      <c r="F383" s="18">
        <v>156939.73000000001</v>
      </c>
      <c r="G383" s="18">
        <f t="shared" si="70"/>
        <v>-35203.75</v>
      </c>
      <c r="H383" s="18">
        <f t="shared" si="71"/>
        <v>-11161.73000000001</v>
      </c>
      <c r="I383" s="19">
        <f t="shared" si="72"/>
        <v>-18.321594883157104</v>
      </c>
      <c r="J383" s="19">
        <f t="shared" si="73"/>
        <v>107.65666287094075</v>
      </c>
      <c r="K383" s="19">
        <f t="shared" si="74"/>
        <v>80.122389278876838</v>
      </c>
    </row>
    <row r="384" spans="1:11">
      <c r="A384" s="23" t="s">
        <v>60</v>
      </c>
      <c r="B384" s="17" t="s">
        <v>61</v>
      </c>
      <c r="C384" s="18">
        <v>192143.48</v>
      </c>
      <c r="D384" s="18">
        <v>195875</v>
      </c>
      <c r="E384" s="18">
        <v>145778</v>
      </c>
      <c r="F384" s="18">
        <v>156939.73000000001</v>
      </c>
      <c r="G384" s="18">
        <f t="shared" si="70"/>
        <v>-35203.75</v>
      </c>
      <c r="H384" s="18">
        <f t="shared" si="71"/>
        <v>-11161.73000000001</v>
      </c>
      <c r="I384" s="19">
        <f t="shared" si="72"/>
        <v>-18.321594883157104</v>
      </c>
      <c r="J384" s="19">
        <f t="shared" si="73"/>
        <v>107.65666287094075</v>
      </c>
      <c r="K384" s="19">
        <f t="shared" si="74"/>
        <v>80.122389278876838</v>
      </c>
    </row>
    <row r="385" spans="1:11">
      <c r="A385" s="16"/>
      <c r="B385" s="17" t="s">
        <v>62</v>
      </c>
      <c r="C385" s="18">
        <v>879370.35</v>
      </c>
      <c r="D385" s="18">
        <v>1475989</v>
      </c>
      <c r="E385" s="18">
        <v>1475989</v>
      </c>
      <c r="F385" s="18">
        <v>1076766.22</v>
      </c>
      <c r="G385" s="18">
        <f t="shared" si="70"/>
        <v>197395.87</v>
      </c>
      <c r="H385" s="18">
        <f t="shared" si="71"/>
        <v>399222.78</v>
      </c>
      <c r="I385" s="19">
        <f t="shared" si="72"/>
        <v>22.447410240747828</v>
      </c>
      <c r="J385" s="19">
        <f t="shared" si="73"/>
        <v>72.952184603001783</v>
      </c>
      <c r="K385" s="19">
        <f t="shared" si="74"/>
        <v>72.952184603001783</v>
      </c>
    </row>
    <row r="386" spans="1:11">
      <c r="A386" s="16" t="s">
        <v>63</v>
      </c>
      <c r="B386" s="17" t="s">
        <v>64</v>
      </c>
      <c r="C386" s="18">
        <v>-879370.35</v>
      </c>
      <c r="D386" s="18">
        <v>-1475989</v>
      </c>
      <c r="E386" s="18">
        <v>-1475989</v>
      </c>
      <c r="F386" s="18">
        <v>-1076766.22</v>
      </c>
      <c r="G386" s="18">
        <f t="shared" si="70"/>
        <v>-197395.87</v>
      </c>
      <c r="H386" s="18">
        <f t="shared" si="71"/>
        <v>-399222.78</v>
      </c>
      <c r="I386" s="19">
        <f t="shared" si="72"/>
        <v>22.447410240747828</v>
      </c>
      <c r="J386" s="19">
        <f t="shared" si="73"/>
        <v>72.952184603001783</v>
      </c>
      <c r="K386" s="19">
        <f t="shared" si="74"/>
        <v>72.952184603001783</v>
      </c>
    </row>
    <row r="387" spans="1:11">
      <c r="A387" s="22" t="s">
        <v>302</v>
      </c>
      <c r="B387" s="17" t="s">
        <v>303</v>
      </c>
      <c r="C387" s="18">
        <v>284.64999999999998</v>
      </c>
      <c r="D387" s="18">
        <v>975000</v>
      </c>
      <c r="E387" s="18">
        <v>975000</v>
      </c>
      <c r="F387" s="18">
        <v>139.06</v>
      </c>
      <c r="G387" s="18">
        <f t="shared" si="70"/>
        <v>-145.58999999999997</v>
      </c>
      <c r="H387" s="18">
        <f t="shared" si="71"/>
        <v>974860.94</v>
      </c>
      <c r="I387" s="19">
        <f t="shared" si="72"/>
        <v>-51.147022659406282</v>
      </c>
      <c r="J387" s="19">
        <f t="shared" si="73"/>
        <v>1.4262564102564103E-2</v>
      </c>
      <c r="K387" s="19">
        <f t="shared" si="74"/>
        <v>1.4262564102564103E-2</v>
      </c>
    </row>
    <row r="388" spans="1:11">
      <c r="A388" s="23" t="s">
        <v>306</v>
      </c>
      <c r="B388" s="17" t="s">
        <v>307</v>
      </c>
      <c r="C388" s="18">
        <v>284.64999999999998</v>
      </c>
      <c r="D388" s="18">
        <v>975000</v>
      </c>
      <c r="E388" s="18">
        <v>975000</v>
      </c>
      <c r="F388" s="18">
        <v>139.06</v>
      </c>
      <c r="G388" s="18">
        <f t="shared" si="70"/>
        <v>-145.58999999999997</v>
      </c>
      <c r="H388" s="18">
        <f t="shared" si="71"/>
        <v>974860.94</v>
      </c>
      <c r="I388" s="19">
        <f t="shared" si="72"/>
        <v>-51.147022659406282</v>
      </c>
      <c r="J388" s="19">
        <f t="shared" si="73"/>
        <v>1.4262564102564103E-2</v>
      </c>
      <c r="K388" s="19">
        <f t="shared" si="74"/>
        <v>1.4262564102564103E-2</v>
      </c>
    </row>
    <row r="389" spans="1:11">
      <c r="A389" s="22" t="s">
        <v>444</v>
      </c>
      <c r="B389" s="17" t="s">
        <v>445</v>
      </c>
      <c r="C389" s="18">
        <v>-1131293.42</v>
      </c>
      <c r="D389" s="18">
        <v>-2527088</v>
      </c>
      <c r="E389" s="18">
        <v>-2527088</v>
      </c>
      <c r="F389" s="18">
        <v>-994968.79</v>
      </c>
      <c r="G389" s="18">
        <f t="shared" si="70"/>
        <v>136324.62999999989</v>
      </c>
      <c r="H389" s="18">
        <f t="shared" si="71"/>
        <v>-1532119.21</v>
      </c>
      <c r="I389" s="19">
        <f t="shared" si="72"/>
        <v>-12.050333502337523</v>
      </c>
      <c r="J389" s="19">
        <f t="shared" si="73"/>
        <v>39.37214651804765</v>
      </c>
      <c r="K389" s="19">
        <f t="shared" si="74"/>
        <v>39.37214651804765</v>
      </c>
    </row>
    <row r="390" spans="1:11">
      <c r="A390" s="23" t="s">
        <v>446</v>
      </c>
      <c r="B390" s="17" t="s">
        <v>447</v>
      </c>
      <c r="C390" s="18">
        <v>-1131293.42</v>
      </c>
      <c r="D390" s="18">
        <v>-2527088</v>
      </c>
      <c r="E390" s="18">
        <v>-2527088</v>
      </c>
      <c r="F390" s="18">
        <v>-994968.79</v>
      </c>
      <c r="G390" s="18">
        <f t="shared" si="70"/>
        <v>136324.62999999989</v>
      </c>
      <c r="H390" s="18">
        <f t="shared" si="71"/>
        <v>-1532119.21</v>
      </c>
      <c r="I390" s="19">
        <f t="shared" si="72"/>
        <v>-12.050333502337523</v>
      </c>
      <c r="J390" s="19">
        <f t="shared" si="73"/>
        <v>39.37214651804765</v>
      </c>
      <c r="K390" s="19">
        <f t="shared" si="74"/>
        <v>39.37214651804765</v>
      </c>
    </row>
    <row r="391" spans="1:11">
      <c r="A391" s="22" t="s">
        <v>65</v>
      </c>
      <c r="B391" s="17" t="s">
        <v>66</v>
      </c>
      <c r="C391" s="18">
        <v>251638.42</v>
      </c>
      <c r="D391" s="18">
        <v>76099</v>
      </c>
      <c r="E391" s="18">
        <v>76099</v>
      </c>
      <c r="F391" s="18">
        <v>-81936.490000000005</v>
      </c>
      <c r="G391" s="18">
        <f t="shared" si="70"/>
        <v>-333574.91000000003</v>
      </c>
      <c r="H391" s="18">
        <f t="shared" si="71"/>
        <v>158035.49</v>
      </c>
      <c r="I391" s="19">
        <f t="shared" si="72"/>
        <v>-132.56120031273446</v>
      </c>
      <c r="J391" s="19">
        <f t="shared" si="73"/>
        <v>-107.67091551794374</v>
      </c>
      <c r="K391" s="19">
        <f t="shared" si="74"/>
        <v>-107.67091551794374</v>
      </c>
    </row>
    <row r="392" spans="1:11" ht="25.5">
      <c r="A392" s="23" t="s">
        <v>79</v>
      </c>
      <c r="B392" s="17" t="s">
        <v>80</v>
      </c>
      <c r="C392" s="18">
        <v>-358583.38</v>
      </c>
      <c r="D392" s="18">
        <v>76099</v>
      </c>
      <c r="E392" s="18">
        <v>76099</v>
      </c>
      <c r="F392" s="18">
        <v>-76098.149999999994</v>
      </c>
      <c r="G392" s="18">
        <f t="shared" si="70"/>
        <v>282485.23</v>
      </c>
      <c r="H392" s="18">
        <f t="shared" si="71"/>
        <v>152197.15</v>
      </c>
      <c r="I392" s="19">
        <f t="shared" si="72"/>
        <v>-78.778115706310757</v>
      </c>
      <c r="J392" s="19">
        <f t="shared" si="73"/>
        <v>-99.998883033942619</v>
      </c>
      <c r="K392" s="19">
        <f t="shared" si="74"/>
        <v>-99.998883033942619</v>
      </c>
    </row>
    <row r="393" spans="1:11" ht="25.5">
      <c r="A393" s="23" t="s">
        <v>308</v>
      </c>
      <c r="B393" s="17" t="s">
        <v>309</v>
      </c>
      <c r="C393" s="18">
        <v>-284.64999999999998</v>
      </c>
      <c r="D393" s="18">
        <v>-975000</v>
      </c>
      <c r="E393" s="18">
        <v>-975000</v>
      </c>
      <c r="F393" s="18">
        <v>-139.06</v>
      </c>
      <c r="G393" s="18">
        <f t="shared" si="70"/>
        <v>145.58999999999997</v>
      </c>
      <c r="H393" s="18">
        <f t="shared" si="71"/>
        <v>-974860.94</v>
      </c>
      <c r="I393" s="19">
        <f t="shared" si="72"/>
        <v>-51.147022659406282</v>
      </c>
      <c r="J393" s="19">
        <f t="shared" si="73"/>
        <v>1.4262564102564103E-2</v>
      </c>
      <c r="K393" s="19">
        <f t="shared" si="74"/>
        <v>1.4262564102564103E-2</v>
      </c>
    </row>
    <row r="394" spans="1:11">
      <c r="A394" s="39" t="s">
        <v>469</v>
      </c>
      <c r="B394" s="28" t="s">
        <v>470</v>
      </c>
      <c r="C394" s="29"/>
      <c r="D394" s="29"/>
      <c r="E394" s="29"/>
      <c r="F394" s="29"/>
      <c r="G394" s="29"/>
      <c r="H394" s="29"/>
      <c r="I394" s="30"/>
      <c r="J394" s="30"/>
      <c r="K394" s="30"/>
    </row>
    <row r="395" spans="1:11">
      <c r="A395" s="16" t="s">
        <v>24</v>
      </c>
      <c r="B395" s="17" t="s">
        <v>25</v>
      </c>
      <c r="C395" s="18">
        <v>49331105.609999999</v>
      </c>
      <c r="D395" s="18">
        <v>56534388</v>
      </c>
      <c r="E395" s="18">
        <v>54470945</v>
      </c>
      <c r="F395" s="18">
        <v>56508129.329999998</v>
      </c>
      <c r="G395" s="18">
        <f t="shared" ref="G395:G404" si="75">F395-C395</f>
        <v>7177023.7199999988</v>
      </c>
      <c r="H395" s="18">
        <f t="shared" ref="H395:H404" si="76">E395-F395</f>
        <v>-2037184.3299999982</v>
      </c>
      <c r="I395" s="19">
        <f t="shared" ref="I395:I404" si="77">IF(ISERROR(F395/C395),0,F395/C395*100-100)</f>
        <v>14.548678022219576</v>
      </c>
      <c r="J395" s="19">
        <f t="shared" ref="J395:J404" si="78">IF(ISERROR(F395/E395),0,F395/E395*100)</f>
        <v>103.73994673674194</v>
      </c>
      <c r="K395" s="19">
        <f t="shared" ref="K395:K404" si="79">IF(ISERROR(F395/D395),0,F395/D395*100)</f>
        <v>99.953552747400394</v>
      </c>
    </row>
    <row r="396" spans="1:11">
      <c r="A396" s="22" t="s">
        <v>28</v>
      </c>
      <c r="B396" s="17" t="s">
        <v>29</v>
      </c>
      <c r="C396" s="18">
        <v>49331105.609999999</v>
      </c>
      <c r="D396" s="18">
        <v>56534388</v>
      </c>
      <c r="E396" s="18">
        <v>54470945</v>
      </c>
      <c r="F396" s="18">
        <v>56508129.329999998</v>
      </c>
      <c r="G396" s="18">
        <f t="shared" si="75"/>
        <v>7177023.7199999988</v>
      </c>
      <c r="H396" s="18">
        <f t="shared" si="76"/>
        <v>-2037184.3299999982</v>
      </c>
      <c r="I396" s="19">
        <f t="shared" si="77"/>
        <v>14.548678022219576</v>
      </c>
      <c r="J396" s="19">
        <f t="shared" si="78"/>
        <v>103.73994673674194</v>
      </c>
      <c r="K396" s="19">
        <f t="shared" si="79"/>
        <v>99.953552747400394</v>
      </c>
    </row>
    <row r="397" spans="1:11">
      <c r="A397" s="23" t="s">
        <v>30</v>
      </c>
      <c r="B397" s="17" t="s">
        <v>31</v>
      </c>
      <c r="C397" s="18">
        <v>49331105.609999999</v>
      </c>
      <c r="D397" s="18">
        <v>56534388</v>
      </c>
      <c r="E397" s="18">
        <v>54470945</v>
      </c>
      <c r="F397" s="18">
        <v>56508129.329999998</v>
      </c>
      <c r="G397" s="18">
        <f t="shared" si="75"/>
        <v>7177023.7199999988</v>
      </c>
      <c r="H397" s="18">
        <f t="shared" si="76"/>
        <v>-2037184.3299999982</v>
      </c>
      <c r="I397" s="19">
        <f t="shared" si="77"/>
        <v>14.548678022219576</v>
      </c>
      <c r="J397" s="19">
        <f t="shared" si="78"/>
        <v>103.73994673674194</v>
      </c>
      <c r="K397" s="19">
        <f t="shared" si="79"/>
        <v>99.953552747400394</v>
      </c>
    </row>
    <row r="398" spans="1:11">
      <c r="A398" s="16" t="s">
        <v>32</v>
      </c>
      <c r="B398" s="17" t="s">
        <v>33</v>
      </c>
      <c r="C398" s="18">
        <v>49331105.609999999</v>
      </c>
      <c r="D398" s="18">
        <v>56534388</v>
      </c>
      <c r="E398" s="18">
        <v>54470945</v>
      </c>
      <c r="F398" s="18">
        <v>56508129.329999998</v>
      </c>
      <c r="G398" s="18">
        <f t="shared" si="75"/>
        <v>7177023.7199999988</v>
      </c>
      <c r="H398" s="18">
        <f t="shared" si="76"/>
        <v>-2037184.3299999982</v>
      </c>
      <c r="I398" s="19">
        <f t="shared" si="77"/>
        <v>14.548678022219576</v>
      </c>
      <c r="J398" s="19">
        <f t="shared" si="78"/>
        <v>103.73994673674194</v>
      </c>
      <c r="K398" s="19">
        <f t="shared" si="79"/>
        <v>99.953552747400394</v>
      </c>
    </row>
    <row r="399" spans="1:11">
      <c r="A399" s="22" t="s">
        <v>34</v>
      </c>
      <c r="B399" s="17" t="s">
        <v>35</v>
      </c>
      <c r="C399" s="18">
        <v>49331105.609999999</v>
      </c>
      <c r="D399" s="18">
        <v>56534388</v>
      </c>
      <c r="E399" s="18">
        <v>54470945</v>
      </c>
      <c r="F399" s="18">
        <v>56508129.329999998</v>
      </c>
      <c r="G399" s="18">
        <f t="shared" si="75"/>
        <v>7177023.7199999988</v>
      </c>
      <c r="H399" s="18">
        <f t="shared" si="76"/>
        <v>-2037184.3299999982</v>
      </c>
      <c r="I399" s="19">
        <f t="shared" si="77"/>
        <v>14.548678022219576</v>
      </c>
      <c r="J399" s="19">
        <f t="shared" si="78"/>
        <v>103.73994673674194</v>
      </c>
      <c r="K399" s="19">
        <f t="shared" si="79"/>
        <v>99.953552747400394</v>
      </c>
    </row>
    <row r="400" spans="1:11">
      <c r="A400" s="23" t="s">
        <v>44</v>
      </c>
      <c r="B400" s="17" t="s">
        <v>45</v>
      </c>
      <c r="C400" s="18">
        <v>22111</v>
      </c>
      <c r="D400" s="18">
        <v>12241</v>
      </c>
      <c r="E400" s="18">
        <v>63932</v>
      </c>
      <c r="F400" s="18">
        <v>12241</v>
      </c>
      <c r="G400" s="18">
        <f t="shared" si="75"/>
        <v>-9870</v>
      </c>
      <c r="H400" s="18">
        <f t="shared" si="76"/>
        <v>51691</v>
      </c>
      <c r="I400" s="19">
        <f t="shared" si="77"/>
        <v>-44.638415268418427</v>
      </c>
      <c r="J400" s="19">
        <f t="shared" si="78"/>
        <v>19.1469060877182</v>
      </c>
      <c r="K400" s="19">
        <f t="shared" si="79"/>
        <v>100</v>
      </c>
    </row>
    <row r="401" spans="1:11">
      <c r="A401" s="24" t="s">
        <v>46</v>
      </c>
      <c r="B401" s="17" t="s">
        <v>47</v>
      </c>
      <c r="C401" s="18">
        <v>22111</v>
      </c>
      <c r="D401" s="18">
        <v>12241</v>
      </c>
      <c r="E401" s="18">
        <v>63932</v>
      </c>
      <c r="F401" s="18">
        <v>12241</v>
      </c>
      <c r="G401" s="18">
        <f t="shared" si="75"/>
        <v>-9870</v>
      </c>
      <c r="H401" s="18">
        <f t="shared" si="76"/>
        <v>51691</v>
      </c>
      <c r="I401" s="19">
        <f t="shared" si="77"/>
        <v>-44.638415268418427</v>
      </c>
      <c r="J401" s="19">
        <f t="shared" si="78"/>
        <v>19.1469060877182</v>
      </c>
      <c r="K401" s="19">
        <f t="shared" si="79"/>
        <v>100</v>
      </c>
    </row>
    <row r="402" spans="1:11" ht="25.5">
      <c r="A402" s="23" t="s">
        <v>50</v>
      </c>
      <c r="B402" s="17" t="s">
        <v>51</v>
      </c>
      <c r="C402" s="18">
        <v>49308994.609999999</v>
      </c>
      <c r="D402" s="18">
        <v>56522147</v>
      </c>
      <c r="E402" s="18">
        <v>54407013</v>
      </c>
      <c r="F402" s="18">
        <v>56495888.329999998</v>
      </c>
      <c r="G402" s="18">
        <f t="shared" si="75"/>
        <v>7186893.7199999988</v>
      </c>
      <c r="H402" s="18">
        <f t="shared" si="76"/>
        <v>-2088875.3299999982</v>
      </c>
      <c r="I402" s="19">
        <f t="shared" si="77"/>
        <v>14.575218531311279</v>
      </c>
      <c r="J402" s="19">
        <f t="shared" si="78"/>
        <v>103.83934940519524</v>
      </c>
      <c r="K402" s="19">
        <f t="shared" si="79"/>
        <v>99.953542688320027</v>
      </c>
    </row>
    <row r="403" spans="1:11" ht="25.5">
      <c r="A403" s="24" t="s">
        <v>157</v>
      </c>
      <c r="B403" s="17" t="s">
        <v>158</v>
      </c>
      <c r="C403" s="18">
        <v>49308994.609999999</v>
      </c>
      <c r="D403" s="18">
        <v>56522147</v>
      </c>
      <c r="E403" s="18">
        <v>54407013</v>
      </c>
      <c r="F403" s="18">
        <v>56495888.329999998</v>
      </c>
      <c r="G403" s="18">
        <f t="shared" si="75"/>
        <v>7186893.7199999988</v>
      </c>
      <c r="H403" s="18">
        <f t="shared" si="76"/>
        <v>-2088875.3299999982</v>
      </c>
      <c r="I403" s="19">
        <f t="shared" si="77"/>
        <v>14.575218531311279</v>
      </c>
      <c r="J403" s="19">
        <f t="shared" si="78"/>
        <v>103.83934940519524</v>
      </c>
      <c r="K403" s="19">
        <f t="shared" si="79"/>
        <v>99.953542688320027</v>
      </c>
    </row>
    <row r="404" spans="1:11" ht="38.25">
      <c r="A404" s="25" t="s">
        <v>179</v>
      </c>
      <c r="B404" s="17" t="s">
        <v>180</v>
      </c>
      <c r="C404" s="18">
        <v>49308994.609999999</v>
      </c>
      <c r="D404" s="18">
        <v>56522147</v>
      </c>
      <c r="E404" s="18">
        <v>54407013</v>
      </c>
      <c r="F404" s="18">
        <v>56495888.329999998</v>
      </c>
      <c r="G404" s="18">
        <f t="shared" si="75"/>
        <v>7186893.7199999988</v>
      </c>
      <c r="H404" s="18">
        <f t="shared" si="76"/>
        <v>-2088875.3299999982</v>
      </c>
      <c r="I404" s="19">
        <f t="shared" si="77"/>
        <v>14.575218531311279</v>
      </c>
      <c r="J404" s="19">
        <f t="shared" si="78"/>
        <v>103.83934940519524</v>
      </c>
      <c r="K404" s="19">
        <f t="shared" si="79"/>
        <v>99.953542688320027</v>
      </c>
    </row>
    <row r="405" spans="1:11">
      <c r="A405" s="39" t="s">
        <v>471</v>
      </c>
      <c r="B405" s="28" t="s">
        <v>472</v>
      </c>
      <c r="C405" s="29"/>
      <c r="D405" s="29"/>
      <c r="E405" s="29"/>
      <c r="F405" s="29"/>
      <c r="G405" s="29"/>
      <c r="H405" s="29"/>
      <c r="I405" s="30"/>
      <c r="J405" s="30"/>
      <c r="K405" s="30"/>
    </row>
    <row r="406" spans="1:11">
      <c r="A406" s="16" t="s">
        <v>24</v>
      </c>
      <c r="B406" s="17" t="s">
        <v>25</v>
      </c>
      <c r="C406" s="18">
        <v>6500000</v>
      </c>
      <c r="D406" s="18">
        <v>6499476</v>
      </c>
      <c r="E406" s="18">
        <v>6499476</v>
      </c>
      <c r="F406" s="18">
        <v>6499476</v>
      </c>
      <c r="G406" s="18">
        <f t="shared" ref="G406:G416" si="80">F406-C406</f>
        <v>-524</v>
      </c>
      <c r="H406" s="18">
        <f t="shared" ref="H406:H416" si="81">E406-F406</f>
        <v>0</v>
      </c>
      <c r="I406" s="19">
        <f t="shared" ref="I406:I416" si="82">IF(ISERROR(F406/C406),0,F406/C406*100-100)</f>
        <v>-8.0615384615327912E-3</v>
      </c>
      <c r="J406" s="19">
        <f t="shared" ref="J406:J416" si="83">IF(ISERROR(F406/E406),0,F406/E406*100)</f>
        <v>100</v>
      </c>
      <c r="K406" s="19">
        <f t="shared" ref="K406:K416" si="84">IF(ISERROR(F406/D406),0,F406/D406*100)</f>
        <v>100</v>
      </c>
    </row>
    <row r="407" spans="1:11">
      <c r="A407" s="22" t="s">
        <v>28</v>
      </c>
      <c r="B407" s="17" t="s">
        <v>29</v>
      </c>
      <c r="C407" s="18">
        <v>6500000</v>
      </c>
      <c r="D407" s="18">
        <v>6499476</v>
      </c>
      <c r="E407" s="18">
        <v>6499476</v>
      </c>
      <c r="F407" s="18">
        <v>6499476</v>
      </c>
      <c r="G407" s="18">
        <f t="shared" si="80"/>
        <v>-524</v>
      </c>
      <c r="H407" s="18">
        <f t="shared" si="81"/>
        <v>0</v>
      </c>
      <c r="I407" s="19">
        <f t="shared" si="82"/>
        <v>-8.0615384615327912E-3</v>
      </c>
      <c r="J407" s="19">
        <f t="shared" si="83"/>
        <v>100</v>
      </c>
      <c r="K407" s="19">
        <f t="shared" si="84"/>
        <v>100</v>
      </c>
    </row>
    <row r="408" spans="1:11">
      <c r="A408" s="23" t="s">
        <v>30</v>
      </c>
      <c r="B408" s="17" t="s">
        <v>31</v>
      </c>
      <c r="C408" s="18">
        <v>6500000</v>
      </c>
      <c r="D408" s="18">
        <v>6499476</v>
      </c>
      <c r="E408" s="18">
        <v>6499476</v>
      </c>
      <c r="F408" s="18">
        <v>6499476</v>
      </c>
      <c r="G408" s="18">
        <f t="shared" si="80"/>
        <v>-524</v>
      </c>
      <c r="H408" s="18">
        <f t="shared" si="81"/>
        <v>0</v>
      </c>
      <c r="I408" s="19">
        <f t="shared" si="82"/>
        <v>-8.0615384615327912E-3</v>
      </c>
      <c r="J408" s="19">
        <f t="shared" si="83"/>
        <v>100</v>
      </c>
      <c r="K408" s="19">
        <f t="shared" si="84"/>
        <v>100</v>
      </c>
    </row>
    <row r="409" spans="1:11">
      <c r="A409" s="16" t="s">
        <v>32</v>
      </c>
      <c r="B409" s="17" t="s">
        <v>33</v>
      </c>
      <c r="C409" s="18">
        <v>6500000</v>
      </c>
      <c r="D409" s="18">
        <v>6499476</v>
      </c>
      <c r="E409" s="18">
        <v>6499476</v>
      </c>
      <c r="F409" s="18">
        <v>6499476</v>
      </c>
      <c r="G409" s="18">
        <f t="shared" si="80"/>
        <v>-524</v>
      </c>
      <c r="H409" s="18">
        <f t="shared" si="81"/>
        <v>0</v>
      </c>
      <c r="I409" s="19">
        <f t="shared" si="82"/>
        <v>-8.0615384615327912E-3</v>
      </c>
      <c r="J409" s="19">
        <f t="shared" si="83"/>
        <v>100</v>
      </c>
      <c r="K409" s="19">
        <f t="shared" si="84"/>
        <v>100</v>
      </c>
    </row>
    <row r="410" spans="1:11">
      <c r="A410" s="22" t="s">
        <v>34</v>
      </c>
      <c r="B410" s="17" t="s">
        <v>35</v>
      </c>
      <c r="C410" s="18">
        <v>6500000</v>
      </c>
      <c r="D410" s="18">
        <v>6499476</v>
      </c>
      <c r="E410" s="18">
        <v>6499476</v>
      </c>
      <c r="F410" s="18">
        <v>6499476</v>
      </c>
      <c r="G410" s="18">
        <f t="shared" si="80"/>
        <v>-524</v>
      </c>
      <c r="H410" s="18">
        <f t="shared" si="81"/>
        <v>0</v>
      </c>
      <c r="I410" s="19">
        <f t="shared" si="82"/>
        <v>-8.0615384615327912E-3</v>
      </c>
      <c r="J410" s="19">
        <f t="shared" si="83"/>
        <v>100</v>
      </c>
      <c r="K410" s="19">
        <f t="shared" si="84"/>
        <v>100</v>
      </c>
    </row>
    <row r="411" spans="1:11">
      <c r="A411" s="23" t="s">
        <v>36</v>
      </c>
      <c r="B411" s="17" t="s">
        <v>37</v>
      </c>
      <c r="C411" s="18">
        <v>7000</v>
      </c>
      <c r="D411" s="18">
        <v>9476</v>
      </c>
      <c r="E411" s="18">
        <v>199476</v>
      </c>
      <c r="F411" s="18">
        <v>9476</v>
      </c>
      <c r="G411" s="18">
        <f t="shared" si="80"/>
        <v>2476</v>
      </c>
      <c r="H411" s="18">
        <f t="shared" si="81"/>
        <v>190000</v>
      </c>
      <c r="I411" s="19">
        <f t="shared" si="82"/>
        <v>35.371428571428567</v>
      </c>
      <c r="J411" s="19">
        <f t="shared" si="83"/>
        <v>4.7504461689626822</v>
      </c>
      <c r="K411" s="19">
        <f t="shared" si="84"/>
        <v>100</v>
      </c>
    </row>
    <row r="412" spans="1:11">
      <c r="A412" s="24" t="s">
        <v>38</v>
      </c>
      <c r="B412" s="17" t="s">
        <v>39</v>
      </c>
      <c r="C412" s="18">
        <v>0</v>
      </c>
      <c r="D412" s="18">
        <v>0</v>
      </c>
      <c r="E412" s="18">
        <v>129476</v>
      </c>
      <c r="F412" s="18">
        <v>0</v>
      </c>
      <c r="G412" s="18">
        <f t="shared" si="80"/>
        <v>0</v>
      </c>
      <c r="H412" s="18">
        <f t="shared" si="81"/>
        <v>129476</v>
      </c>
      <c r="I412" s="19">
        <f t="shared" si="82"/>
        <v>0</v>
      </c>
      <c r="J412" s="19">
        <f t="shared" si="83"/>
        <v>0</v>
      </c>
      <c r="K412" s="19">
        <f t="shared" si="84"/>
        <v>0</v>
      </c>
    </row>
    <row r="413" spans="1:11">
      <c r="A413" s="24" t="s">
        <v>40</v>
      </c>
      <c r="B413" s="17" t="s">
        <v>41</v>
      </c>
      <c r="C413" s="18">
        <v>7000</v>
      </c>
      <c r="D413" s="18">
        <v>9476</v>
      </c>
      <c r="E413" s="18">
        <v>70000</v>
      </c>
      <c r="F413" s="18">
        <v>9476</v>
      </c>
      <c r="G413" s="18">
        <f t="shared" si="80"/>
        <v>2476</v>
      </c>
      <c r="H413" s="18">
        <f t="shared" si="81"/>
        <v>60524</v>
      </c>
      <c r="I413" s="19">
        <f t="shared" si="82"/>
        <v>35.371428571428567</v>
      </c>
      <c r="J413" s="19">
        <f t="shared" si="83"/>
        <v>13.537142857142856</v>
      </c>
      <c r="K413" s="19">
        <f t="shared" si="84"/>
        <v>100</v>
      </c>
    </row>
    <row r="414" spans="1:11" ht="25.5">
      <c r="A414" s="23" t="s">
        <v>50</v>
      </c>
      <c r="B414" s="17" t="s">
        <v>51</v>
      </c>
      <c r="C414" s="18">
        <v>6493000</v>
      </c>
      <c r="D414" s="18">
        <v>6490000</v>
      </c>
      <c r="E414" s="18">
        <v>6300000</v>
      </c>
      <c r="F414" s="18">
        <v>6490000</v>
      </c>
      <c r="G414" s="18">
        <f t="shared" si="80"/>
        <v>-3000</v>
      </c>
      <c r="H414" s="18">
        <f t="shared" si="81"/>
        <v>-190000</v>
      </c>
      <c r="I414" s="19">
        <f t="shared" si="82"/>
        <v>-4.6203603881096456E-2</v>
      </c>
      <c r="J414" s="19">
        <f t="shared" si="83"/>
        <v>103.01587301587301</v>
      </c>
      <c r="K414" s="19">
        <f t="shared" si="84"/>
        <v>100</v>
      </c>
    </row>
    <row r="415" spans="1:11" ht="25.5">
      <c r="A415" s="24" t="s">
        <v>157</v>
      </c>
      <c r="B415" s="17" t="s">
        <v>158</v>
      </c>
      <c r="C415" s="18">
        <v>6493000</v>
      </c>
      <c r="D415" s="18">
        <v>6490000</v>
      </c>
      <c r="E415" s="18">
        <v>6300000</v>
      </c>
      <c r="F415" s="18">
        <v>6490000</v>
      </c>
      <c r="G415" s="18">
        <f t="shared" si="80"/>
        <v>-3000</v>
      </c>
      <c r="H415" s="18">
        <f t="shared" si="81"/>
        <v>-190000</v>
      </c>
      <c r="I415" s="19">
        <f t="shared" si="82"/>
        <v>-4.6203603881096456E-2</v>
      </c>
      <c r="J415" s="19">
        <f t="shared" si="83"/>
        <v>103.01587301587301</v>
      </c>
      <c r="K415" s="19">
        <f t="shared" si="84"/>
        <v>100</v>
      </c>
    </row>
    <row r="416" spans="1:11" ht="38.25">
      <c r="A416" s="25" t="s">
        <v>179</v>
      </c>
      <c r="B416" s="17" t="s">
        <v>180</v>
      </c>
      <c r="C416" s="18">
        <v>6493000</v>
      </c>
      <c r="D416" s="18">
        <v>6490000</v>
      </c>
      <c r="E416" s="18">
        <v>6300000</v>
      </c>
      <c r="F416" s="18">
        <v>6490000</v>
      </c>
      <c r="G416" s="18">
        <f t="shared" si="80"/>
        <v>-3000</v>
      </c>
      <c r="H416" s="18">
        <f t="shared" si="81"/>
        <v>-190000</v>
      </c>
      <c r="I416" s="19">
        <f t="shared" si="82"/>
        <v>-4.6203603881096456E-2</v>
      </c>
      <c r="J416" s="19">
        <f t="shared" si="83"/>
        <v>103.01587301587301</v>
      </c>
      <c r="K416" s="19">
        <f t="shared" si="84"/>
        <v>100</v>
      </c>
    </row>
    <row r="417" spans="1:11">
      <c r="A417" s="39" t="s">
        <v>473</v>
      </c>
      <c r="B417" s="28" t="s">
        <v>474</v>
      </c>
      <c r="C417" s="29"/>
      <c r="D417" s="29"/>
      <c r="E417" s="29"/>
      <c r="F417" s="29"/>
      <c r="G417" s="29"/>
      <c r="H417" s="29"/>
      <c r="I417" s="30"/>
      <c r="J417" s="30"/>
      <c r="K417" s="30"/>
    </row>
    <row r="418" spans="1:11">
      <c r="A418" s="16" t="s">
        <v>24</v>
      </c>
      <c r="B418" s="17" t="s">
        <v>25</v>
      </c>
      <c r="C418" s="18">
        <v>2930446.69</v>
      </c>
      <c r="D418" s="18">
        <v>4117593</v>
      </c>
      <c r="E418" s="18">
        <v>3658013</v>
      </c>
      <c r="F418" s="18">
        <v>3518135.9</v>
      </c>
      <c r="G418" s="18">
        <f t="shared" ref="G418:G434" si="85">F418-C418</f>
        <v>587689.21</v>
      </c>
      <c r="H418" s="18">
        <f t="shared" ref="H418:H434" si="86">E418-F418</f>
        <v>139877.10000000009</v>
      </c>
      <c r="I418" s="19">
        <f t="shared" ref="I418:I434" si="87">IF(ISERROR(F418/C418),0,F418/C418*100-100)</f>
        <v>20.054594816737662</v>
      </c>
      <c r="J418" s="19">
        <f t="shared" ref="J418:J434" si="88">IF(ISERROR(F418/E418),0,F418/E418*100)</f>
        <v>96.176145355415628</v>
      </c>
      <c r="K418" s="19">
        <f t="shared" ref="K418:K434" si="89">IF(ISERROR(F418/D418),0,F418/D418*100)</f>
        <v>85.441565011403512</v>
      </c>
    </row>
    <row r="419" spans="1:11">
      <c r="A419" s="22" t="s">
        <v>28</v>
      </c>
      <c r="B419" s="17" t="s">
        <v>29</v>
      </c>
      <c r="C419" s="18">
        <v>2930446.69</v>
      </c>
      <c r="D419" s="18">
        <v>4117593</v>
      </c>
      <c r="E419" s="18">
        <v>3658013</v>
      </c>
      <c r="F419" s="18">
        <v>3518135.9</v>
      </c>
      <c r="G419" s="18">
        <f t="shared" si="85"/>
        <v>587689.21</v>
      </c>
      <c r="H419" s="18">
        <f t="shared" si="86"/>
        <v>139877.10000000009</v>
      </c>
      <c r="I419" s="19">
        <f t="shared" si="87"/>
        <v>20.054594816737662</v>
      </c>
      <c r="J419" s="19">
        <f t="shared" si="88"/>
        <v>96.176145355415628</v>
      </c>
      <c r="K419" s="19">
        <f t="shared" si="89"/>
        <v>85.441565011403512</v>
      </c>
    </row>
    <row r="420" spans="1:11">
      <c r="A420" s="23" t="s">
        <v>30</v>
      </c>
      <c r="B420" s="17" t="s">
        <v>31</v>
      </c>
      <c r="C420" s="18">
        <v>2930446.69</v>
      </c>
      <c r="D420" s="18">
        <v>4117593</v>
      </c>
      <c r="E420" s="18">
        <v>3658013</v>
      </c>
      <c r="F420" s="18">
        <v>3518135.9</v>
      </c>
      <c r="G420" s="18">
        <f t="shared" si="85"/>
        <v>587689.21</v>
      </c>
      <c r="H420" s="18">
        <f t="shared" si="86"/>
        <v>139877.10000000009</v>
      </c>
      <c r="I420" s="19">
        <f t="shared" si="87"/>
        <v>20.054594816737662</v>
      </c>
      <c r="J420" s="19">
        <f t="shared" si="88"/>
        <v>96.176145355415628</v>
      </c>
      <c r="K420" s="19">
        <f t="shared" si="89"/>
        <v>85.441565011403512</v>
      </c>
    </row>
    <row r="421" spans="1:11">
      <c r="A421" s="16" t="s">
        <v>32</v>
      </c>
      <c r="B421" s="17" t="s">
        <v>33</v>
      </c>
      <c r="C421" s="18">
        <v>1799437.92</v>
      </c>
      <c r="D421" s="18">
        <v>2565505</v>
      </c>
      <c r="E421" s="18">
        <v>2105925</v>
      </c>
      <c r="F421" s="18">
        <v>2523306.17</v>
      </c>
      <c r="G421" s="18">
        <f t="shared" si="85"/>
        <v>723868.25</v>
      </c>
      <c r="H421" s="18">
        <f t="shared" si="86"/>
        <v>-417381.16999999993</v>
      </c>
      <c r="I421" s="19">
        <f t="shared" si="87"/>
        <v>40.227464474017523</v>
      </c>
      <c r="J421" s="19">
        <f t="shared" si="88"/>
        <v>119.8193748590287</v>
      </c>
      <c r="K421" s="19">
        <f t="shared" si="89"/>
        <v>98.3551452832873</v>
      </c>
    </row>
    <row r="422" spans="1:11">
      <c r="A422" s="22" t="s">
        <v>34</v>
      </c>
      <c r="B422" s="17" t="s">
        <v>35</v>
      </c>
      <c r="C422" s="18">
        <v>1799437.92</v>
      </c>
      <c r="D422" s="18">
        <v>2565505</v>
      </c>
      <c r="E422" s="18">
        <v>2105925</v>
      </c>
      <c r="F422" s="18">
        <v>2523306.17</v>
      </c>
      <c r="G422" s="18">
        <f t="shared" si="85"/>
        <v>723868.25</v>
      </c>
      <c r="H422" s="18">
        <f t="shared" si="86"/>
        <v>-417381.16999999993</v>
      </c>
      <c r="I422" s="19">
        <f t="shared" si="87"/>
        <v>40.227464474017523</v>
      </c>
      <c r="J422" s="19">
        <f t="shared" si="88"/>
        <v>119.8193748590287</v>
      </c>
      <c r="K422" s="19">
        <f t="shared" si="89"/>
        <v>98.3551452832873</v>
      </c>
    </row>
    <row r="423" spans="1:11">
      <c r="A423" s="23" t="s">
        <v>36</v>
      </c>
      <c r="B423" s="17" t="s">
        <v>37</v>
      </c>
      <c r="C423" s="18">
        <v>11299.68</v>
      </c>
      <c r="D423" s="18">
        <v>26392</v>
      </c>
      <c r="E423" s="18">
        <v>26392</v>
      </c>
      <c r="F423" s="18">
        <v>9547.0300000000007</v>
      </c>
      <c r="G423" s="18">
        <f t="shared" si="85"/>
        <v>-1752.6499999999996</v>
      </c>
      <c r="H423" s="18">
        <f t="shared" si="86"/>
        <v>16844.97</v>
      </c>
      <c r="I423" s="19">
        <f t="shared" si="87"/>
        <v>-15.510616229840139</v>
      </c>
      <c r="J423" s="19">
        <f t="shared" si="88"/>
        <v>36.173954228554109</v>
      </c>
      <c r="K423" s="19">
        <f t="shared" si="89"/>
        <v>36.173954228554109</v>
      </c>
    </row>
    <row r="424" spans="1:11">
      <c r="A424" s="24" t="s">
        <v>40</v>
      </c>
      <c r="B424" s="17" t="s">
        <v>41</v>
      </c>
      <c r="C424" s="18">
        <v>11299.68</v>
      </c>
      <c r="D424" s="18">
        <v>26392</v>
      </c>
      <c r="E424" s="18">
        <v>26392</v>
      </c>
      <c r="F424" s="18">
        <v>9547.0300000000007</v>
      </c>
      <c r="G424" s="18">
        <f t="shared" si="85"/>
        <v>-1752.6499999999996</v>
      </c>
      <c r="H424" s="18">
        <f t="shared" si="86"/>
        <v>16844.97</v>
      </c>
      <c r="I424" s="19">
        <f t="shared" si="87"/>
        <v>-15.510616229840139</v>
      </c>
      <c r="J424" s="19">
        <f t="shared" si="88"/>
        <v>36.173954228554109</v>
      </c>
      <c r="K424" s="19">
        <f t="shared" si="89"/>
        <v>36.173954228554109</v>
      </c>
    </row>
    <row r="425" spans="1:11">
      <c r="A425" s="23" t="s">
        <v>101</v>
      </c>
      <c r="B425" s="17" t="s">
        <v>102</v>
      </c>
      <c r="C425" s="18">
        <v>413309.24</v>
      </c>
      <c r="D425" s="18">
        <v>536153</v>
      </c>
      <c r="E425" s="18">
        <v>617033</v>
      </c>
      <c r="F425" s="18">
        <v>510799.14</v>
      </c>
      <c r="G425" s="18">
        <f t="shared" si="85"/>
        <v>97489.900000000023</v>
      </c>
      <c r="H425" s="18">
        <f t="shared" si="86"/>
        <v>106233.85999999999</v>
      </c>
      <c r="I425" s="19">
        <f t="shared" si="87"/>
        <v>23.587641060238582</v>
      </c>
      <c r="J425" s="19">
        <f t="shared" si="88"/>
        <v>82.783115327705332</v>
      </c>
      <c r="K425" s="19">
        <f t="shared" si="89"/>
        <v>95.271152077858375</v>
      </c>
    </row>
    <row r="426" spans="1:11">
      <c r="A426" s="23" t="s">
        <v>44</v>
      </c>
      <c r="B426" s="17" t="s">
        <v>45</v>
      </c>
      <c r="C426" s="18">
        <v>1374829</v>
      </c>
      <c r="D426" s="18">
        <v>2002960</v>
      </c>
      <c r="E426" s="18">
        <v>1462500</v>
      </c>
      <c r="F426" s="18">
        <v>2002960</v>
      </c>
      <c r="G426" s="18">
        <f t="shared" si="85"/>
        <v>628131</v>
      </c>
      <c r="H426" s="18">
        <f t="shared" si="86"/>
        <v>-540460</v>
      </c>
      <c r="I426" s="19">
        <f t="shared" si="87"/>
        <v>45.687936463371074</v>
      </c>
      <c r="J426" s="19">
        <f t="shared" si="88"/>
        <v>136.95452991452993</v>
      </c>
      <c r="K426" s="19">
        <f t="shared" si="89"/>
        <v>100</v>
      </c>
    </row>
    <row r="427" spans="1:11">
      <c r="A427" s="24" t="s">
        <v>46</v>
      </c>
      <c r="B427" s="17" t="s">
        <v>47</v>
      </c>
      <c r="C427" s="18">
        <v>1374829</v>
      </c>
      <c r="D427" s="18">
        <v>2002960</v>
      </c>
      <c r="E427" s="18">
        <v>1462500</v>
      </c>
      <c r="F427" s="18">
        <v>2002960</v>
      </c>
      <c r="G427" s="18">
        <f t="shared" si="85"/>
        <v>628131</v>
      </c>
      <c r="H427" s="18">
        <f t="shared" si="86"/>
        <v>-540460</v>
      </c>
      <c r="I427" s="19">
        <f t="shared" si="87"/>
        <v>45.687936463371074</v>
      </c>
      <c r="J427" s="19">
        <f t="shared" si="88"/>
        <v>136.95452991452993</v>
      </c>
      <c r="K427" s="19">
        <f t="shared" si="89"/>
        <v>100</v>
      </c>
    </row>
    <row r="428" spans="1:11">
      <c r="A428" s="16"/>
      <c r="B428" s="17" t="s">
        <v>62</v>
      </c>
      <c r="C428" s="18">
        <v>1131008.77</v>
      </c>
      <c r="D428" s="18">
        <v>1552088</v>
      </c>
      <c r="E428" s="18">
        <v>1552088</v>
      </c>
      <c r="F428" s="18">
        <v>994829.73</v>
      </c>
      <c r="G428" s="18">
        <f t="shared" si="85"/>
        <v>-136179.04000000004</v>
      </c>
      <c r="H428" s="18">
        <f t="shared" si="86"/>
        <v>557258.27</v>
      </c>
      <c r="I428" s="19">
        <f t="shared" si="87"/>
        <v>-12.040493726675521</v>
      </c>
      <c r="J428" s="19">
        <f t="shared" si="88"/>
        <v>64.096219415393975</v>
      </c>
      <c r="K428" s="19">
        <f t="shared" si="89"/>
        <v>64.096219415393975</v>
      </c>
    </row>
    <row r="429" spans="1:11">
      <c r="A429" s="16" t="s">
        <v>63</v>
      </c>
      <c r="B429" s="17" t="s">
        <v>64</v>
      </c>
      <c r="C429" s="18">
        <v>-1131008.77</v>
      </c>
      <c r="D429" s="18">
        <v>-1552088</v>
      </c>
      <c r="E429" s="18">
        <v>-1552088</v>
      </c>
      <c r="F429" s="18">
        <v>-994829.73</v>
      </c>
      <c r="G429" s="18">
        <f t="shared" si="85"/>
        <v>136179.04000000004</v>
      </c>
      <c r="H429" s="18">
        <f t="shared" si="86"/>
        <v>-557258.27</v>
      </c>
      <c r="I429" s="19">
        <f t="shared" si="87"/>
        <v>-12.040493726675521</v>
      </c>
      <c r="J429" s="19">
        <f t="shared" si="88"/>
        <v>64.096219415393975</v>
      </c>
      <c r="K429" s="19">
        <f t="shared" si="89"/>
        <v>64.096219415393975</v>
      </c>
    </row>
    <row r="430" spans="1:11">
      <c r="A430" s="22" t="s">
        <v>302</v>
      </c>
      <c r="B430" s="17" t="s">
        <v>303</v>
      </c>
      <c r="C430" s="18">
        <v>284.64999999999998</v>
      </c>
      <c r="D430" s="18">
        <v>975000</v>
      </c>
      <c r="E430" s="18">
        <v>975000</v>
      </c>
      <c r="F430" s="18">
        <v>139.06</v>
      </c>
      <c r="G430" s="18">
        <f t="shared" si="85"/>
        <v>-145.58999999999997</v>
      </c>
      <c r="H430" s="18">
        <f t="shared" si="86"/>
        <v>974860.94</v>
      </c>
      <c r="I430" s="19">
        <f t="shared" si="87"/>
        <v>-51.147022659406282</v>
      </c>
      <c r="J430" s="19">
        <f t="shared" si="88"/>
        <v>1.4262564102564103E-2</v>
      </c>
      <c r="K430" s="19">
        <f t="shared" si="89"/>
        <v>1.4262564102564103E-2</v>
      </c>
    </row>
    <row r="431" spans="1:11">
      <c r="A431" s="23" t="s">
        <v>306</v>
      </c>
      <c r="B431" s="17" t="s">
        <v>307</v>
      </c>
      <c r="C431" s="18">
        <v>284.64999999999998</v>
      </c>
      <c r="D431" s="18">
        <v>975000</v>
      </c>
      <c r="E431" s="18">
        <v>975000</v>
      </c>
      <c r="F431" s="18">
        <v>139.06</v>
      </c>
      <c r="G431" s="18">
        <f t="shared" si="85"/>
        <v>-145.58999999999997</v>
      </c>
      <c r="H431" s="18">
        <f t="shared" si="86"/>
        <v>974860.94</v>
      </c>
      <c r="I431" s="19">
        <f t="shared" si="87"/>
        <v>-51.147022659406282</v>
      </c>
      <c r="J431" s="19">
        <f t="shared" si="88"/>
        <v>1.4262564102564103E-2</v>
      </c>
      <c r="K431" s="19">
        <f t="shared" si="89"/>
        <v>1.4262564102564103E-2</v>
      </c>
    </row>
    <row r="432" spans="1:11">
      <c r="A432" s="22" t="s">
        <v>444</v>
      </c>
      <c r="B432" s="17" t="s">
        <v>445</v>
      </c>
      <c r="C432" s="18">
        <v>-1131293.42</v>
      </c>
      <c r="D432" s="18">
        <v>-2527088</v>
      </c>
      <c r="E432" s="18">
        <v>-2527088</v>
      </c>
      <c r="F432" s="18">
        <v>-994968.79</v>
      </c>
      <c r="G432" s="18">
        <f t="shared" si="85"/>
        <v>136324.62999999989</v>
      </c>
      <c r="H432" s="18">
        <f t="shared" si="86"/>
        <v>-1532119.21</v>
      </c>
      <c r="I432" s="19">
        <f t="shared" si="87"/>
        <v>-12.050333502337523</v>
      </c>
      <c r="J432" s="19">
        <f t="shared" si="88"/>
        <v>39.37214651804765</v>
      </c>
      <c r="K432" s="19">
        <f t="shared" si="89"/>
        <v>39.37214651804765</v>
      </c>
    </row>
    <row r="433" spans="1:11">
      <c r="A433" s="23" t="s">
        <v>446</v>
      </c>
      <c r="B433" s="17" t="s">
        <v>447</v>
      </c>
      <c r="C433" s="18">
        <v>-1131293.42</v>
      </c>
      <c r="D433" s="18">
        <v>-2527088</v>
      </c>
      <c r="E433" s="18">
        <v>-2527088</v>
      </c>
      <c r="F433" s="18">
        <v>-994968.79</v>
      </c>
      <c r="G433" s="18">
        <f t="shared" si="85"/>
        <v>136324.62999999989</v>
      </c>
      <c r="H433" s="18">
        <f t="shared" si="86"/>
        <v>-1532119.21</v>
      </c>
      <c r="I433" s="19">
        <f t="shared" si="87"/>
        <v>-12.050333502337523</v>
      </c>
      <c r="J433" s="19">
        <f t="shared" si="88"/>
        <v>39.37214651804765</v>
      </c>
      <c r="K433" s="19">
        <f t="shared" si="89"/>
        <v>39.37214651804765</v>
      </c>
    </row>
    <row r="434" spans="1:11" ht="25.5">
      <c r="A434" s="23" t="s">
        <v>308</v>
      </c>
      <c r="B434" s="17" t="s">
        <v>309</v>
      </c>
      <c r="C434" s="18">
        <v>-284.64999999999998</v>
      </c>
      <c r="D434" s="18">
        <v>-975000</v>
      </c>
      <c r="E434" s="18">
        <v>-975000</v>
      </c>
      <c r="F434" s="18">
        <v>-139.06</v>
      </c>
      <c r="G434" s="18">
        <f t="shared" si="85"/>
        <v>145.58999999999997</v>
      </c>
      <c r="H434" s="18">
        <f t="shared" si="86"/>
        <v>-974860.94</v>
      </c>
      <c r="I434" s="19">
        <f t="shared" si="87"/>
        <v>-51.147022659406282</v>
      </c>
      <c r="J434" s="19">
        <f t="shared" si="88"/>
        <v>1.4262564102564103E-2</v>
      </c>
      <c r="K434" s="19">
        <f t="shared" si="89"/>
        <v>1.4262564102564103E-2</v>
      </c>
    </row>
    <row r="435" spans="1:11" ht="25.5">
      <c r="A435" s="39" t="s">
        <v>475</v>
      </c>
      <c r="B435" s="28" t="s">
        <v>476</v>
      </c>
      <c r="C435" s="29"/>
      <c r="D435" s="29"/>
      <c r="E435" s="29"/>
      <c r="F435" s="29"/>
      <c r="G435" s="29"/>
      <c r="H435" s="29"/>
      <c r="I435" s="30"/>
      <c r="J435" s="30"/>
      <c r="K435" s="30"/>
    </row>
    <row r="436" spans="1:11">
      <c r="A436" s="16" t="s">
        <v>24</v>
      </c>
      <c r="B436" s="17" t="s">
        <v>25</v>
      </c>
      <c r="C436" s="18">
        <v>31275</v>
      </c>
      <c r="D436" s="18">
        <v>0</v>
      </c>
      <c r="E436" s="18">
        <v>0</v>
      </c>
      <c r="F436" s="18">
        <v>0</v>
      </c>
      <c r="G436" s="18">
        <f t="shared" ref="G436:G443" si="90">F436-C436</f>
        <v>-31275</v>
      </c>
      <c r="H436" s="18">
        <f t="shared" ref="H436:H443" si="91">E436-F436</f>
        <v>0</v>
      </c>
      <c r="I436" s="19">
        <f t="shared" ref="I436:I443" si="92">IF(ISERROR(F436/C436),0,F436/C436*100-100)</f>
        <v>-100</v>
      </c>
      <c r="J436" s="19">
        <f t="shared" ref="J436:J443" si="93">IF(ISERROR(F436/E436),0,F436/E436*100)</f>
        <v>0</v>
      </c>
      <c r="K436" s="19">
        <f t="shared" ref="K436:K443" si="94">IF(ISERROR(F436/D436),0,F436/D436*100)</f>
        <v>0</v>
      </c>
    </row>
    <row r="437" spans="1:11">
      <c r="A437" s="22" t="s">
        <v>28</v>
      </c>
      <c r="B437" s="17" t="s">
        <v>29</v>
      </c>
      <c r="C437" s="18">
        <v>31275</v>
      </c>
      <c r="D437" s="18">
        <v>0</v>
      </c>
      <c r="E437" s="18">
        <v>0</v>
      </c>
      <c r="F437" s="18">
        <v>0</v>
      </c>
      <c r="G437" s="18">
        <f t="shared" si="90"/>
        <v>-31275</v>
      </c>
      <c r="H437" s="18">
        <f t="shared" si="91"/>
        <v>0</v>
      </c>
      <c r="I437" s="19">
        <f t="shared" si="92"/>
        <v>-100</v>
      </c>
      <c r="J437" s="19">
        <f t="shared" si="93"/>
        <v>0</v>
      </c>
      <c r="K437" s="19">
        <f t="shared" si="94"/>
        <v>0</v>
      </c>
    </row>
    <row r="438" spans="1:11">
      <c r="A438" s="23" t="s">
        <v>30</v>
      </c>
      <c r="B438" s="17" t="s">
        <v>31</v>
      </c>
      <c r="C438" s="18">
        <v>31275</v>
      </c>
      <c r="D438" s="18">
        <v>0</v>
      </c>
      <c r="E438" s="18">
        <v>0</v>
      </c>
      <c r="F438" s="18">
        <v>0</v>
      </c>
      <c r="G438" s="18">
        <f t="shared" si="90"/>
        <v>-31275</v>
      </c>
      <c r="H438" s="18">
        <f t="shared" si="91"/>
        <v>0</v>
      </c>
      <c r="I438" s="19">
        <f t="shared" si="92"/>
        <v>-100</v>
      </c>
      <c r="J438" s="19">
        <f t="shared" si="93"/>
        <v>0</v>
      </c>
      <c r="K438" s="19">
        <f t="shared" si="94"/>
        <v>0</v>
      </c>
    </row>
    <row r="439" spans="1:11">
      <c r="A439" s="16" t="s">
        <v>32</v>
      </c>
      <c r="B439" s="17" t="s">
        <v>33</v>
      </c>
      <c r="C439" s="18">
        <v>31275</v>
      </c>
      <c r="D439" s="18">
        <v>0</v>
      </c>
      <c r="E439" s="18">
        <v>0</v>
      </c>
      <c r="F439" s="18">
        <v>0</v>
      </c>
      <c r="G439" s="18">
        <f t="shared" si="90"/>
        <v>-31275</v>
      </c>
      <c r="H439" s="18">
        <f t="shared" si="91"/>
        <v>0</v>
      </c>
      <c r="I439" s="19">
        <f t="shared" si="92"/>
        <v>-100</v>
      </c>
      <c r="J439" s="19">
        <f t="shared" si="93"/>
        <v>0</v>
      </c>
      <c r="K439" s="19">
        <f t="shared" si="94"/>
        <v>0</v>
      </c>
    </row>
    <row r="440" spans="1:11">
      <c r="A440" s="22" t="s">
        <v>34</v>
      </c>
      <c r="B440" s="17" t="s">
        <v>35</v>
      </c>
      <c r="C440" s="18">
        <v>31275</v>
      </c>
      <c r="D440" s="18">
        <v>0</v>
      </c>
      <c r="E440" s="18">
        <v>0</v>
      </c>
      <c r="F440" s="18">
        <v>0</v>
      </c>
      <c r="G440" s="18">
        <f t="shared" si="90"/>
        <v>-31275</v>
      </c>
      <c r="H440" s="18">
        <f t="shared" si="91"/>
        <v>0</v>
      </c>
      <c r="I440" s="19">
        <f t="shared" si="92"/>
        <v>-100</v>
      </c>
      <c r="J440" s="19">
        <f t="shared" si="93"/>
        <v>0</v>
      </c>
      <c r="K440" s="19">
        <f t="shared" si="94"/>
        <v>0</v>
      </c>
    </row>
    <row r="441" spans="1:11" ht="25.5">
      <c r="A441" s="23" t="s">
        <v>50</v>
      </c>
      <c r="B441" s="17" t="s">
        <v>51</v>
      </c>
      <c r="C441" s="18">
        <v>31275</v>
      </c>
      <c r="D441" s="18">
        <v>0</v>
      </c>
      <c r="E441" s="18">
        <v>0</v>
      </c>
      <c r="F441" s="18">
        <v>0</v>
      </c>
      <c r="G441" s="18">
        <f t="shared" si="90"/>
        <v>-31275</v>
      </c>
      <c r="H441" s="18">
        <f t="shared" si="91"/>
        <v>0</v>
      </c>
      <c r="I441" s="19">
        <f t="shared" si="92"/>
        <v>-100</v>
      </c>
      <c r="J441" s="19">
        <f t="shared" si="93"/>
        <v>0</v>
      </c>
      <c r="K441" s="19">
        <f t="shared" si="94"/>
        <v>0</v>
      </c>
    </row>
    <row r="442" spans="1:11" ht="25.5">
      <c r="A442" s="24" t="s">
        <v>157</v>
      </c>
      <c r="B442" s="17" t="s">
        <v>158</v>
      </c>
      <c r="C442" s="18">
        <v>31275</v>
      </c>
      <c r="D442" s="18">
        <v>0</v>
      </c>
      <c r="E442" s="18">
        <v>0</v>
      </c>
      <c r="F442" s="18">
        <v>0</v>
      </c>
      <c r="G442" s="18">
        <f t="shared" si="90"/>
        <v>-31275</v>
      </c>
      <c r="H442" s="18">
        <f t="shared" si="91"/>
        <v>0</v>
      </c>
      <c r="I442" s="19">
        <f t="shared" si="92"/>
        <v>-100</v>
      </c>
      <c r="J442" s="19">
        <f t="shared" si="93"/>
        <v>0</v>
      </c>
      <c r="K442" s="19">
        <f t="shared" si="94"/>
        <v>0</v>
      </c>
    </row>
    <row r="443" spans="1:11" ht="38.25">
      <c r="A443" s="25" t="s">
        <v>179</v>
      </c>
      <c r="B443" s="17" t="s">
        <v>180</v>
      </c>
      <c r="C443" s="18">
        <v>31275</v>
      </c>
      <c r="D443" s="18">
        <v>0</v>
      </c>
      <c r="E443" s="18">
        <v>0</v>
      </c>
      <c r="F443" s="18">
        <v>0</v>
      </c>
      <c r="G443" s="18">
        <f t="shared" si="90"/>
        <v>-31275</v>
      </c>
      <c r="H443" s="18">
        <f t="shared" si="91"/>
        <v>0</v>
      </c>
      <c r="I443" s="19">
        <f t="shared" si="92"/>
        <v>-100</v>
      </c>
      <c r="J443" s="19">
        <f t="shared" si="93"/>
        <v>0</v>
      </c>
      <c r="K443" s="19">
        <f t="shared" si="94"/>
        <v>0</v>
      </c>
    </row>
    <row r="444" spans="1:11">
      <c r="A444" s="39" t="s">
        <v>477</v>
      </c>
      <c r="B444" s="28" t="s">
        <v>478</v>
      </c>
      <c r="C444" s="29"/>
      <c r="D444" s="29"/>
      <c r="E444" s="29"/>
      <c r="F444" s="29"/>
      <c r="G444" s="29"/>
      <c r="H444" s="29"/>
      <c r="I444" s="30"/>
      <c r="J444" s="30"/>
      <c r="K444" s="30"/>
    </row>
    <row r="445" spans="1:11">
      <c r="A445" s="16" t="s">
        <v>24</v>
      </c>
      <c r="B445" s="17" t="s">
        <v>25</v>
      </c>
      <c r="C445" s="18">
        <v>0</v>
      </c>
      <c r="D445" s="18">
        <v>832499</v>
      </c>
      <c r="E445" s="18">
        <v>0</v>
      </c>
      <c r="F445" s="18">
        <v>828019</v>
      </c>
      <c r="G445" s="18">
        <f t="shared" ref="G445:G457" si="95">F445-C445</f>
        <v>828019</v>
      </c>
      <c r="H445" s="18">
        <f t="shared" ref="H445:H457" si="96">E445-F445</f>
        <v>-828019</v>
      </c>
      <c r="I445" s="19">
        <f t="shared" ref="I445:I457" si="97">IF(ISERROR(F445/C445),0,F445/C445*100-100)</f>
        <v>0</v>
      </c>
      <c r="J445" s="19">
        <f t="shared" ref="J445:J457" si="98">IF(ISERROR(F445/E445),0,F445/E445*100)</f>
        <v>0</v>
      </c>
      <c r="K445" s="19">
        <f t="shared" ref="K445:K457" si="99">IF(ISERROR(F445/D445),0,F445/D445*100)</f>
        <v>99.461861215448906</v>
      </c>
    </row>
    <row r="446" spans="1:11">
      <c r="A446" s="22" t="s">
        <v>28</v>
      </c>
      <c r="B446" s="17" t="s">
        <v>29</v>
      </c>
      <c r="C446" s="18">
        <v>0</v>
      </c>
      <c r="D446" s="18">
        <v>832499</v>
      </c>
      <c r="E446" s="18">
        <v>0</v>
      </c>
      <c r="F446" s="18">
        <v>828019</v>
      </c>
      <c r="G446" s="18">
        <f t="shared" si="95"/>
        <v>828019</v>
      </c>
      <c r="H446" s="18">
        <f t="shared" si="96"/>
        <v>-828019</v>
      </c>
      <c r="I446" s="19">
        <f t="shared" si="97"/>
        <v>0</v>
      </c>
      <c r="J446" s="19">
        <f t="shared" si="98"/>
        <v>0</v>
      </c>
      <c r="K446" s="19">
        <f t="shared" si="99"/>
        <v>99.461861215448906</v>
      </c>
    </row>
    <row r="447" spans="1:11">
      <c r="A447" s="23" t="s">
        <v>30</v>
      </c>
      <c r="B447" s="17" t="s">
        <v>31</v>
      </c>
      <c r="C447" s="18">
        <v>0</v>
      </c>
      <c r="D447" s="18">
        <v>832499</v>
      </c>
      <c r="E447" s="18">
        <v>0</v>
      </c>
      <c r="F447" s="18">
        <v>828019</v>
      </c>
      <c r="G447" s="18">
        <f t="shared" si="95"/>
        <v>828019</v>
      </c>
      <c r="H447" s="18">
        <f t="shared" si="96"/>
        <v>-828019</v>
      </c>
      <c r="I447" s="19">
        <f t="shared" si="97"/>
        <v>0</v>
      </c>
      <c r="J447" s="19">
        <f t="shared" si="98"/>
        <v>0</v>
      </c>
      <c r="K447" s="19">
        <f t="shared" si="99"/>
        <v>99.461861215448906</v>
      </c>
    </row>
    <row r="448" spans="1:11">
      <c r="A448" s="16" t="s">
        <v>32</v>
      </c>
      <c r="B448" s="17" t="s">
        <v>33</v>
      </c>
      <c r="C448" s="18">
        <v>0</v>
      </c>
      <c r="D448" s="18">
        <v>832499</v>
      </c>
      <c r="E448" s="18">
        <v>0</v>
      </c>
      <c r="F448" s="18">
        <v>828019</v>
      </c>
      <c r="G448" s="18">
        <f t="shared" si="95"/>
        <v>828019</v>
      </c>
      <c r="H448" s="18">
        <f t="shared" si="96"/>
        <v>-828019</v>
      </c>
      <c r="I448" s="19">
        <f t="shared" si="97"/>
        <v>0</v>
      </c>
      <c r="J448" s="19">
        <f t="shared" si="98"/>
        <v>0</v>
      </c>
      <c r="K448" s="19">
        <f t="shared" si="99"/>
        <v>99.461861215448906</v>
      </c>
    </row>
    <row r="449" spans="1:11">
      <c r="A449" s="22" t="s">
        <v>34</v>
      </c>
      <c r="B449" s="17" t="s">
        <v>35</v>
      </c>
      <c r="C449" s="18">
        <v>0</v>
      </c>
      <c r="D449" s="18">
        <v>832499</v>
      </c>
      <c r="E449" s="18">
        <v>0</v>
      </c>
      <c r="F449" s="18">
        <v>828019</v>
      </c>
      <c r="G449" s="18">
        <f t="shared" si="95"/>
        <v>828019</v>
      </c>
      <c r="H449" s="18">
        <f t="shared" si="96"/>
        <v>-828019</v>
      </c>
      <c r="I449" s="19">
        <f t="shared" si="97"/>
        <v>0</v>
      </c>
      <c r="J449" s="19">
        <f t="shared" si="98"/>
        <v>0</v>
      </c>
      <c r="K449" s="19">
        <f t="shared" si="99"/>
        <v>99.461861215448906</v>
      </c>
    </row>
    <row r="450" spans="1:11">
      <c r="A450" s="23" t="s">
        <v>36</v>
      </c>
      <c r="B450" s="17" t="s">
        <v>37</v>
      </c>
      <c r="C450" s="18">
        <v>0</v>
      </c>
      <c r="D450" s="18">
        <v>93299</v>
      </c>
      <c r="E450" s="18">
        <v>0</v>
      </c>
      <c r="F450" s="18">
        <v>93299</v>
      </c>
      <c r="G450" s="18">
        <f t="shared" si="95"/>
        <v>93299</v>
      </c>
      <c r="H450" s="18">
        <f t="shared" si="96"/>
        <v>-93299</v>
      </c>
      <c r="I450" s="19">
        <f t="shared" si="97"/>
        <v>0</v>
      </c>
      <c r="J450" s="19">
        <f t="shared" si="98"/>
        <v>0</v>
      </c>
      <c r="K450" s="19">
        <f t="shared" si="99"/>
        <v>100</v>
      </c>
    </row>
    <row r="451" spans="1:11">
      <c r="A451" s="24" t="s">
        <v>40</v>
      </c>
      <c r="B451" s="17" t="s">
        <v>41</v>
      </c>
      <c r="C451" s="18">
        <v>0</v>
      </c>
      <c r="D451" s="18">
        <v>93299</v>
      </c>
      <c r="E451" s="18">
        <v>0</v>
      </c>
      <c r="F451" s="18">
        <v>93299</v>
      </c>
      <c r="G451" s="18">
        <f t="shared" si="95"/>
        <v>93299</v>
      </c>
      <c r="H451" s="18">
        <f t="shared" si="96"/>
        <v>-93299</v>
      </c>
      <c r="I451" s="19">
        <f t="shared" si="97"/>
        <v>0</v>
      </c>
      <c r="J451" s="19">
        <f t="shared" si="98"/>
        <v>0</v>
      </c>
      <c r="K451" s="19">
        <f t="shared" si="99"/>
        <v>100</v>
      </c>
    </row>
    <row r="452" spans="1:11">
      <c r="A452" s="23" t="s">
        <v>44</v>
      </c>
      <c r="B452" s="17" t="s">
        <v>45</v>
      </c>
      <c r="C452" s="18">
        <v>0</v>
      </c>
      <c r="D452" s="18">
        <v>53120</v>
      </c>
      <c r="E452" s="18">
        <v>0</v>
      </c>
      <c r="F452" s="18">
        <v>52800</v>
      </c>
      <c r="G452" s="18">
        <f t="shared" si="95"/>
        <v>52800</v>
      </c>
      <c r="H452" s="18">
        <f t="shared" si="96"/>
        <v>-52800</v>
      </c>
      <c r="I452" s="19">
        <f t="shared" si="97"/>
        <v>0</v>
      </c>
      <c r="J452" s="19">
        <f t="shared" si="98"/>
        <v>0</v>
      </c>
      <c r="K452" s="19">
        <f t="shared" si="99"/>
        <v>99.397590361445793</v>
      </c>
    </row>
    <row r="453" spans="1:11">
      <c r="A453" s="24" t="s">
        <v>46</v>
      </c>
      <c r="B453" s="17" t="s">
        <v>47</v>
      </c>
      <c r="C453" s="18">
        <v>0</v>
      </c>
      <c r="D453" s="18">
        <v>43520</v>
      </c>
      <c r="E453" s="18">
        <v>0</v>
      </c>
      <c r="F453" s="18">
        <v>43360</v>
      </c>
      <c r="G453" s="18">
        <f t="shared" si="95"/>
        <v>43360</v>
      </c>
      <c r="H453" s="18">
        <f t="shared" si="96"/>
        <v>-43360</v>
      </c>
      <c r="I453" s="19">
        <f t="shared" si="97"/>
        <v>0</v>
      </c>
      <c r="J453" s="19">
        <f t="shared" si="98"/>
        <v>0</v>
      </c>
      <c r="K453" s="19">
        <f t="shared" si="99"/>
        <v>99.632352941176478</v>
      </c>
    </row>
    <row r="454" spans="1:11">
      <c r="A454" s="24" t="s">
        <v>48</v>
      </c>
      <c r="B454" s="17" t="s">
        <v>49</v>
      </c>
      <c r="C454" s="18">
        <v>0</v>
      </c>
      <c r="D454" s="18">
        <v>9600</v>
      </c>
      <c r="E454" s="18">
        <v>0</v>
      </c>
      <c r="F454" s="18">
        <v>9440</v>
      </c>
      <c r="G454" s="18">
        <f t="shared" si="95"/>
        <v>9440</v>
      </c>
      <c r="H454" s="18">
        <f t="shared" si="96"/>
        <v>-9440</v>
      </c>
      <c r="I454" s="19">
        <f t="shared" si="97"/>
        <v>0</v>
      </c>
      <c r="J454" s="19">
        <f t="shared" si="98"/>
        <v>0</v>
      </c>
      <c r="K454" s="19">
        <f t="shared" si="99"/>
        <v>98.333333333333329</v>
      </c>
    </row>
    <row r="455" spans="1:11" ht="25.5">
      <c r="A455" s="23" t="s">
        <v>50</v>
      </c>
      <c r="B455" s="17" t="s">
        <v>51</v>
      </c>
      <c r="C455" s="18">
        <v>0</v>
      </c>
      <c r="D455" s="18">
        <v>686080</v>
      </c>
      <c r="E455" s="18">
        <v>0</v>
      </c>
      <c r="F455" s="18">
        <v>681920</v>
      </c>
      <c r="G455" s="18">
        <f t="shared" si="95"/>
        <v>681920</v>
      </c>
      <c r="H455" s="18">
        <f t="shared" si="96"/>
        <v>-681920</v>
      </c>
      <c r="I455" s="19">
        <f t="shared" si="97"/>
        <v>0</v>
      </c>
      <c r="J455" s="19">
        <f t="shared" si="98"/>
        <v>0</v>
      </c>
      <c r="K455" s="19">
        <f t="shared" si="99"/>
        <v>99.393656716417908</v>
      </c>
    </row>
    <row r="456" spans="1:11" ht="25.5">
      <c r="A456" s="24" t="s">
        <v>157</v>
      </c>
      <c r="B456" s="17" t="s">
        <v>158</v>
      </c>
      <c r="C456" s="18">
        <v>0</v>
      </c>
      <c r="D456" s="18">
        <v>686080</v>
      </c>
      <c r="E456" s="18">
        <v>0</v>
      </c>
      <c r="F456" s="18">
        <v>681920</v>
      </c>
      <c r="G456" s="18">
        <f t="shared" si="95"/>
        <v>681920</v>
      </c>
      <c r="H456" s="18">
        <f t="shared" si="96"/>
        <v>-681920</v>
      </c>
      <c r="I456" s="19">
        <f t="shared" si="97"/>
        <v>0</v>
      </c>
      <c r="J456" s="19">
        <f t="shared" si="98"/>
        <v>0</v>
      </c>
      <c r="K456" s="19">
        <f t="shared" si="99"/>
        <v>99.393656716417908</v>
      </c>
    </row>
    <row r="457" spans="1:11" ht="38.25">
      <c r="A457" s="25" t="s">
        <v>179</v>
      </c>
      <c r="B457" s="17" t="s">
        <v>180</v>
      </c>
      <c r="C457" s="18">
        <v>0</v>
      </c>
      <c r="D457" s="18">
        <v>686080</v>
      </c>
      <c r="E457" s="18">
        <v>0</v>
      </c>
      <c r="F457" s="18">
        <v>681920</v>
      </c>
      <c r="G457" s="18">
        <f t="shared" si="95"/>
        <v>681920</v>
      </c>
      <c r="H457" s="18">
        <f t="shared" si="96"/>
        <v>-681920</v>
      </c>
      <c r="I457" s="19">
        <f t="shared" si="97"/>
        <v>0</v>
      </c>
      <c r="J457" s="19">
        <f t="shared" si="98"/>
        <v>0</v>
      </c>
      <c r="K457" s="19">
        <f t="shared" si="99"/>
        <v>99.393656716417908</v>
      </c>
    </row>
    <row r="458" spans="1:11">
      <c r="A458" s="39" t="s">
        <v>479</v>
      </c>
      <c r="B458" s="28" t="s">
        <v>480</v>
      </c>
      <c r="C458" s="29"/>
      <c r="D458" s="29"/>
      <c r="E458" s="29"/>
      <c r="F458" s="29"/>
      <c r="G458" s="29"/>
      <c r="H458" s="29"/>
      <c r="I458" s="30"/>
      <c r="J458" s="30"/>
      <c r="K458" s="30"/>
    </row>
    <row r="459" spans="1:11">
      <c r="A459" s="16" t="s">
        <v>24</v>
      </c>
      <c r="B459" s="17" t="s">
        <v>25</v>
      </c>
      <c r="C459" s="18">
        <v>119318</v>
      </c>
      <c r="D459" s="18">
        <v>122982</v>
      </c>
      <c r="E459" s="18">
        <v>122982</v>
      </c>
      <c r="F459" s="18">
        <v>122982</v>
      </c>
      <c r="G459" s="18">
        <f t="shared" ref="G459:G466" si="100">F459-C459</f>
        <v>3664</v>
      </c>
      <c r="H459" s="18">
        <f t="shared" ref="H459:H466" si="101">E459-F459</f>
        <v>0</v>
      </c>
      <c r="I459" s="19">
        <f t="shared" ref="I459:I466" si="102">IF(ISERROR(F459/C459),0,F459/C459*100-100)</f>
        <v>3.0707856316733313</v>
      </c>
      <c r="J459" s="19">
        <f t="shared" ref="J459:J466" si="103">IF(ISERROR(F459/E459),0,F459/E459*100)</f>
        <v>100</v>
      </c>
      <c r="K459" s="19">
        <f t="shared" ref="K459:K466" si="104">IF(ISERROR(F459/D459),0,F459/D459*100)</f>
        <v>100</v>
      </c>
    </row>
    <row r="460" spans="1:11">
      <c r="A460" s="22" t="s">
        <v>28</v>
      </c>
      <c r="B460" s="17" t="s">
        <v>29</v>
      </c>
      <c r="C460" s="18">
        <v>119318</v>
      </c>
      <c r="D460" s="18">
        <v>122982</v>
      </c>
      <c r="E460" s="18">
        <v>122982</v>
      </c>
      <c r="F460" s="18">
        <v>122982</v>
      </c>
      <c r="G460" s="18">
        <f t="shared" si="100"/>
        <v>3664</v>
      </c>
      <c r="H460" s="18">
        <f t="shared" si="101"/>
        <v>0</v>
      </c>
      <c r="I460" s="19">
        <f t="shared" si="102"/>
        <v>3.0707856316733313</v>
      </c>
      <c r="J460" s="19">
        <f t="shared" si="103"/>
        <v>100</v>
      </c>
      <c r="K460" s="19">
        <f t="shared" si="104"/>
        <v>100</v>
      </c>
    </row>
    <row r="461" spans="1:11">
      <c r="A461" s="23" t="s">
        <v>30</v>
      </c>
      <c r="B461" s="17" t="s">
        <v>31</v>
      </c>
      <c r="C461" s="18">
        <v>119318</v>
      </c>
      <c r="D461" s="18">
        <v>122982</v>
      </c>
      <c r="E461" s="18">
        <v>122982</v>
      </c>
      <c r="F461" s="18">
        <v>122982</v>
      </c>
      <c r="G461" s="18">
        <f t="shared" si="100"/>
        <v>3664</v>
      </c>
      <c r="H461" s="18">
        <f t="shared" si="101"/>
        <v>0</v>
      </c>
      <c r="I461" s="19">
        <f t="shared" si="102"/>
        <v>3.0707856316733313</v>
      </c>
      <c r="J461" s="19">
        <f t="shared" si="103"/>
        <v>100</v>
      </c>
      <c r="K461" s="19">
        <f t="shared" si="104"/>
        <v>100</v>
      </c>
    </row>
    <row r="462" spans="1:11">
      <c r="A462" s="16" t="s">
        <v>32</v>
      </c>
      <c r="B462" s="17" t="s">
        <v>33</v>
      </c>
      <c r="C462" s="18">
        <v>119318</v>
      </c>
      <c r="D462" s="18">
        <v>122982</v>
      </c>
      <c r="E462" s="18">
        <v>122982</v>
      </c>
      <c r="F462" s="18">
        <v>122982</v>
      </c>
      <c r="G462" s="18">
        <f t="shared" si="100"/>
        <v>3664</v>
      </c>
      <c r="H462" s="18">
        <f t="shared" si="101"/>
        <v>0</v>
      </c>
      <c r="I462" s="19">
        <f t="shared" si="102"/>
        <v>3.0707856316733313</v>
      </c>
      <c r="J462" s="19">
        <f t="shared" si="103"/>
        <v>100</v>
      </c>
      <c r="K462" s="19">
        <f t="shared" si="104"/>
        <v>100</v>
      </c>
    </row>
    <row r="463" spans="1:11">
      <c r="A463" s="22" t="s">
        <v>34</v>
      </c>
      <c r="B463" s="17" t="s">
        <v>35</v>
      </c>
      <c r="C463" s="18">
        <v>119318</v>
      </c>
      <c r="D463" s="18">
        <v>122982</v>
      </c>
      <c r="E463" s="18">
        <v>122982</v>
      </c>
      <c r="F463" s="18">
        <v>122982</v>
      </c>
      <c r="G463" s="18">
        <f t="shared" si="100"/>
        <v>3664</v>
      </c>
      <c r="H463" s="18">
        <f t="shared" si="101"/>
        <v>0</v>
      </c>
      <c r="I463" s="19">
        <f t="shared" si="102"/>
        <v>3.0707856316733313</v>
      </c>
      <c r="J463" s="19">
        <f t="shared" si="103"/>
        <v>100</v>
      </c>
      <c r="K463" s="19">
        <f t="shared" si="104"/>
        <v>100</v>
      </c>
    </row>
    <row r="464" spans="1:11" ht="25.5">
      <c r="A464" s="23" t="s">
        <v>50</v>
      </c>
      <c r="B464" s="17" t="s">
        <v>51</v>
      </c>
      <c r="C464" s="18">
        <v>119318</v>
      </c>
      <c r="D464" s="18">
        <v>122982</v>
      </c>
      <c r="E464" s="18">
        <v>122982</v>
      </c>
      <c r="F464" s="18">
        <v>122982</v>
      </c>
      <c r="G464" s="18">
        <f t="shared" si="100"/>
        <v>3664</v>
      </c>
      <c r="H464" s="18">
        <f t="shared" si="101"/>
        <v>0</v>
      </c>
      <c r="I464" s="19">
        <f t="shared" si="102"/>
        <v>3.0707856316733313</v>
      </c>
      <c r="J464" s="19">
        <f t="shared" si="103"/>
        <v>100</v>
      </c>
      <c r="K464" s="19">
        <f t="shared" si="104"/>
        <v>100</v>
      </c>
    </row>
    <row r="465" spans="1:11" ht="25.5">
      <c r="A465" s="24" t="s">
        <v>157</v>
      </c>
      <c r="B465" s="17" t="s">
        <v>158</v>
      </c>
      <c r="C465" s="18">
        <v>119318</v>
      </c>
      <c r="D465" s="18">
        <v>122982</v>
      </c>
      <c r="E465" s="18">
        <v>122982</v>
      </c>
      <c r="F465" s="18">
        <v>122982</v>
      </c>
      <c r="G465" s="18">
        <f t="shared" si="100"/>
        <v>3664</v>
      </c>
      <c r="H465" s="18">
        <f t="shared" si="101"/>
        <v>0</v>
      </c>
      <c r="I465" s="19">
        <f t="shared" si="102"/>
        <v>3.0707856316733313</v>
      </c>
      <c r="J465" s="19">
        <f t="shared" si="103"/>
        <v>100</v>
      </c>
      <c r="K465" s="19">
        <f t="shared" si="104"/>
        <v>100</v>
      </c>
    </row>
    <row r="466" spans="1:11" ht="38.25">
      <c r="A466" s="25" t="s">
        <v>179</v>
      </c>
      <c r="B466" s="17" t="s">
        <v>180</v>
      </c>
      <c r="C466" s="18">
        <v>119318</v>
      </c>
      <c r="D466" s="18">
        <v>122982</v>
      </c>
      <c r="E466" s="18">
        <v>122982</v>
      </c>
      <c r="F466" s="18">
        <v>122982</v>
      </c>
      <c r="G466" s="18">
        <f t="shared" si="100"/>
        <v>3664</v>
      </c>
      <c r="H466" s="18">
        <f t="shared" si="101"/>
        <v>0</v>
      </c>
      <c r="I466" s="19">
        <f t="shared" si="102"/>
        <v>3.0707856316733313</v>
      </c>
      <c r="J466" s="19">
        <f t="shared" si="103"/>
        <v>100</v>
      </c>
      <c r="K466" s="19">
        <f t="shared" si="104"/>
        <v>100</v>
      </c>
    </row>
    <row r="467" spans="1:11">
      <c r="A467" s="39" t="s">
        <v>481</v>
      </c>
      <c r="B467" s="28" t="s">
        <v>482</v>
      </c>
      <c r="C467" s="29"/>
      <c r="D467" s="29"/>
      <c r="E467" s="29"/>
      <c r="F467" s="29"/>
      <c r="G467" s="29"/>
      <c r="H467" s="29"/>
      <c r="I467" s="30"/>
      <c r="J467" s="30"/>
      <c r="K467" s="30"/>
    </row>
    <row r="468" spans="1:11">
      <c r="A468" s="16" t="s">
        <v>24</v>
      </c>
      <c r="B468" s="17" t="s">
        <v>25</v>
      </c>
      <c r="C468" s="18">
        <v>10660333.82</v>
      </c>
      <c r="D468" s="18">
        <v>11857965</v>
      </c>
      <c r="E468" s="18">
        <v>12165042</v>
      </c>
      <c r="F468" s="18">
        <v>11372936.630000001</v>
      </c>
      <c r="G468" s="18">
        <f t="shared" ref="G468:G496" si="105">F468-C468</f>
        <v>712602.81000000052</v>
      </c>
      <c r="H468" s="18">
        <f t="shared" ref="H468:H496" si="106">E468-F468</f>
        <v>792105.36999999918</v>
      </c>
      <c r="I468" s="19">
        <f t="shared" ref="I468:I496" si="107">IF(ISERROR(F468/C468),0,F468/C468*100-100)</f>
        <v>6.6846200319081532</v>
      </c>
      <c r="J468" s="19">
        <f t="shared" ref="J468:J496" si="108">IF(ISERROR(F468/E468),0,F468/E468*100)</f>
        <v>93.488675419287503</v>
      </c>
      <c r="K468" s="19">
        <f t="shared" ref="K468:K496" si="109">IF(ISERROR(F468/D468),0,F468/D468*100)</f>
        <v>95.909682900902482</v>
      </c>
    </row>
    <row r="469" spans="1:11" ht="25.5">
      <c r="A469" s="22" t="s">
        <v>26</v>
      </c>
      <c r="B469" s="17" t="s">
        <v>27</v>
      </c>
      <c r="C469" s="18">
        <v>739154.26</v>
      </c>
      <c r="D469" s="18">
        <v>1186842</v>
      </c>
      <c r="E469" s="18">
        <v>1186842</v>
      </c>
      <c r="F469" s="18">
        <v>724769.78</v>
      </c>
      <c r="G469" s="18">
        <f t="shared" si="105"/>
        <v>-14384.479999999981</v>
      </c>
      <c r="H469" s="18">
        <f t="shared" si="106"/>
        <v>462072.22</v>
      </c>
      <c r="I469" s="19">
        <f t="shared" si="107"/>
        <v>-1.9460727994722049</v>
      </c>
      <c r="J469" s="19">
        <f t="shared" si="108"/>
        <v>61.067082223244554</v>
      </c>
      <c r="K469" s="19">
        <f t="shared" si="109"/>
        <v>61.067082223244554</v>
      </c>
    </row>
    <row r="470" spans="1:11">
      <c r="A470" s="22" t="s">
        <v>89</v>
      </c>
      <c r="B470" s="17" t="s">
        <v>90</v>
      </c>
      <c r="C470" s="18">
        <v>12447.56</v>
      </c>
      <c r="D470" s="18">
        <v>12434</v>
      </c>
      <c r="E470" s="18">
        <v>804</v>
      </c>
      <c r="F470" s="18">
        <v>12433.36</v>
      </c>
      <c r="G470" s="18">
        <f t="shared" si="105"/>
        <v>-14.199999999998909</v>
      </c>
      <c r="H470" s="18">
        <f t="shared" si="106"/>
        <v>-11629.36</v>
      </c>
      <c r="I470" s="19">
        <f t="shared" si="107"/>
        <v>-0.11407858246916192</v>
      </c>
      <c r="J470" s="19">
        <f t="shared" si="108"/>
        <v>1546.4378109452737</v>
      </c>
      <c r="K470" s="19">
        <f t="shared" si="109"/>
        <v>99.994852822904946</v>
      </c>
    </row>
    <row r="471" spans="1:11">
      <c r="A471" s="23" t="s">
        <v>91</v>
      </c>
      <c r="B471" s="17" t="s">
        <v>92</v>
      </c>
      <c r="C471" s="18">
        <v>794</v>
      </c>
      <c r="D471" s="18">
        <v>802</v>
      </c>
      <c r="E471" s="18">
        <v>804</v>
      </c>
      <c r="F471" s="18">
        <v>802</v>
      </c>
      <c r="G471" s="18">
        <f t="shared" si="105"/>
        <v>8</v>
      </c>
      <c r="H471" s="18">
        <f t="shared" si="106"/>
        <v>2</v>
      </c>
      <c r="I471" s="19">
        <f t="shared" si="107"/>
        <v>1.0075566750629861</v>
      </c>
      <c r="J471" s="19">
        <f t="shared" si="108"/>
        <v>99.75124378109453</v>
      </c>
      <c r="K471" s="19">
        <f t="shared" si="109"/>
        <v>100</v>
      </c>
    </row>
    <row r="472" spans="1:11">
      <c r="A472" s="24" t="s">
        <v>93</v>
      </c>
      <c r="B472" s="17" t="s">
        <v>94</v>
      </c>
      <c r="C472" s="18">
        <v>794</v>
      </c>
      <c r="D472" s="18">
        <v>802</v>
      </c>
      <c r="E472" s="18">
        <v>804</v>
      </c>
      <c r="F472" s="18">
        <v>802</v>
      </c>
      <c r="G472" s="18">
        <f t="shared" si="105"/>
        <v>8</v>
      </c>
      <c r="H472" s="18">
        <f t="shared" si="106"/>
        <v>2</v>
      </c>
      <c r="I472" s="19">
        <f t="shared" si="107"/>
        <v>1.0075566750629861</v>
      </c>
      <c r="J472" s="19">
        <f t="shared" si="108"/>
        <v>99.75124378109453</v>
      </c>
      <c r="K472" s="19">
        <f t="shared" si="109"/>
        <v>100</v>
      </c>
    </row>
    <row r="473" spans="1:11" ht="25.5">
      <c r="A473" s="25" t="s">
        <v>95</v>
      </c>
      <c r="B473" s="17" t="s">
        <v>96</v>
      </c>
      <c r="C473" s="18">
        <v>794</v>
      </c>
      <c r="D473" s="18">
        <v>802</v>
      </c>
      <c r="E473" s="18">
        <v>804</v>
      </c>
      <c r="F473" s="18">
        <v>802</v>
      </c>
      <c r="G473" s="18">
        <f t="shared" si="105"/>
        <v>8</v>
      </c>
      <c r="H473" s="18">
        <f t="shared" si="106"/>
        <v>2</v>
      </c>
      <c r="I473" s="19">
        <f t="shared" si="107"/>
        <v>1.0075566750629861</v>
      </c>
      <c r="J473" s="19">
        <f t="shared" si="108"/>
        <v>99.75124378109453</v>
      </c>
      <c r="K473" s="19">
        <f t="shared" si="109"/>
        <v>100</v>
      </c>
    </row>
    <row r="474" spans="1:11" ht="25.5">
      <c r="A474" s="26" t="s">
        <v>97</v>
      </c>
      <c r="B474" s="17" t="s">
        <v>98</v>
      </c>
      <c r="C474" s="18">
        <v>794</v>
      </c>
      <c r="D474" s="18">
        <v>802</v>
      </c>
      <c r="E474" s="18">
        <v>804</v>
      </c>
      <c r="F474" s="18">
        <v>802</v>
      </c>
      <c r="G474" s="18">
        <f t="shared" si="105"/>
        <v>8</v>
      </c>
      <c r="H474" s="18">
        <f t="shared" si="106"/>
        <v>2</v>
      </c>
      <c r="I474" s="19">
        <f t="shared" si="107"/>
        <v>1.0075566750629861</v>
      </c>
      <c r="J474" s="19">
        <f t="shared" si="108"/>
        <v>99.75124378109453</v>
      </c>
      <c r="K474" s="19">
        <f t="shared" si="109"/>
        <v>100</v>
      </c>
    </row>
    <row r="475" spans="1:11">
      <c r="A475" s="23" t="s">
        <v>372</v>
      </c>
      <c r="B475" s="17" t="s">
        <v>373</v>
      </c>
      <c r="C475" s="18">
        <v>11653.56</v>
      </c>
      <c r="D475" s="18">
        <v>11632</v>
      </c>
      <c r="E475" s="18">
        <v>0</v>
      </c>
      <c r="F475" s="18">
        <v>11631.36</v>
      </c>
      <c r="G475" s="18">
        <f t="shared" si="105"/>
        <v>-22.199999999998909</v>
      </c>
      <c r="H475" s="18">
        <f t="shared" si="106"/>
        <v>-11631.36</v>
      </c>
      <c r="I475" s="19">
        <f t="shared" si="107"/>
        <v>-0.19049972712200258</v>
      </c>
      <c r="J475" s="19">
        <f t="shared" si="108"/>
        <v>0</v>
      </c>
      <c r="K475" s="19">
        <f t="shared" si="109"/>
        <v>99.994497936726276</v>
      </c>
    </row>
    <row r="476" spans="1:11">
      <c r="A476" s="24" t="s">
        <v>374</v>
      </c>
      <c r="B476" s="17" t="s">
        <v>375</v>
      </c>
      <c r="C476" s="18">
        <v>11653.56</v>
      </c>
      <c r="D476" s="18">
        <v>11632</v>
      </c>
      <c r="E476" s="18">
        <v>0</v>
      </c>
      <c r="F476" s="18">
        <v>11631.36</v>
      </c>
      <c r="G476" s="18">
        <f t="shared" si="105"/>
        <v>-22.199999999998909</v>
      </c>
      <c r="H476" s="18">
        <f t="shared" si="106"/>
        <v>-11631.36</v>
      </c>
      <c r="I476" s="19">
        <f t="shared" si="107"/>
        <v>-0.19049972712200258</v>
      </c>
      <c r="J476" s="19">
        <f t="shared" si="108"/>
        <v>0</v>
      </c>
      <c r="K476" s="19">
        <f t="shared" si="109"/>
        <v>99.994497936726276</v>
      </c>
    </row>
    <row r="477" spans="1:11" ht="25.5">
      <c r="A477" s="25" t="s">
        <v>376</v>
      </c>
      <c r="B477" s="17" t="s">
        <v>377</v>
      </c>
      <c r="C477" s="18">
        <v>11653.56</v>
      </c>
      <c r="D477" s="18">
        <v>11632</v>
      </c>
      <c r="E477" s="18">
        <v>0</v>
      </c>
      <c r="F477" s="18">
        <v>11631.36</v>
      </c>
      <c r="G477" s="18">
        <f t="shared" si="105"/>
        <v>-22.199999999998909</v>
      </c>
      <c r="H477" s="18">
        <f t="shared" si="106"/>
        <v>-11631.36</v>
      </c>
      <c r="I477" s="19">
        <f t="shared" si="107"/>
        <v>-0.19049972712200258</v>
      </c>
      <c r="J477" s="19">
        <f t="shared" si="108"/>
        <v>0</v>
      </c>
      <c r="K477" s="19">
        <f t="shared" si="109"/>
        <v>99.994497936726276</v>
      </c>
    </row>
    <row r="478" spans="1:11">
      <c r="A478" s="22" t="s">
        <v>28</v>
      </c>
      <c r="B478" s="17" t="s">
        <v>29</v>
      </c>
      <c r="C478" s="18">
        <v>9908732</v>
      </c>
      <c r="D478" s="18">
        <v>10658689</v>
      </c>
      <c r="E478" s="18">
        <v>10977396</v>
      </c>
      <c r="F478" s="18">
        <v>10635733.49</v>
      </c>
      <c r="G478" s="18">
        <f t="shared" si="105"/>
        <v>727001.49000000022</v>
      </c>
      <c r="H478" s="18">
        <f t="shared" si="106"/>
        <v>341662.50999999978</v>
      </c>
      <c r="I478" s="19">
        <f t="shared" si="107"/>
        <v>7.3369780310941906</v>
      </c>
      <c r="J478" s="19">
        <f t="shared" si="108"/>
        <v>96.887581444634051</v>
      </c>
      <c r="K478" s="19">
        <f t="shared" si="109"/>
        <v>99.78463101794226</v>
      </c>
    </row>
    <row r="479" spans="1:11">
      <c r="A479" s="23" t="s">
        <v>30</v>
      </c>
      <c r="B479" s="17" t="s">
        <v>31</v>
      </c>
      <c r="C479" s="18">
        <v>9908732</v>
      </c>
      <c r="D479" s="18">
        <v>10658689</v>
      </c>
      <c r="E479" s="18">
        <v>10977396</v>
      </c>
      <c r="F479" s="18">
        <v>10635733.49</v>
      </c>
      <c r="G479" s="18">
        <f t="shared" si="105"/>
        <v>727001.49000000022</v>
      </c>
      <c r="H479" s="18">
        <f t="shared" si="106"/>
        <v>341662.50999999978</v>
      </c>
      <c r="I479" s="19">
        <f t="shared" si="107"/>
        <v>7.3369780310941906</v>
      </c>
      <c r="J479" s="19">
        <f t="shared" si="108"/>
        <v>96.887581444634051</v>
      </c>
      <c r="K479" s="19">
        <f t="shared" si="109"/>
        <v>99.78463101794226</v>
      </c>
    </row>
    <row r="480" spans="1:11">
      <c r="A480" s="16" t="s">
        <v>32</v>
      </c>
      <c r="B480" s="17" t="s">
        <v>33</v>
      </c>
      <c r="C480" s="18">
        <v>10911972.24</v>
      </c>
      <c r="D480" s="18">
        <v>11934064</v>
      </c>
      <c r="E480" s="18">
        <v>12241141</v>
      </c>
      <c r="F480" s="18">
        <v>11291000.140000001</v>
      </c>
      <c r="G480" s="18">
        <f t="shared" si="105"/>
        <v>379027.90000000037</v>
      </c>
      <c r="H480" s="18">
        <f t="shared" si="106"/>
        <v>950140.8599999994</v>
      </c>
      <c r="I480" s="19">
        <f t="shared" si="107"/>
        <v>3.4735049875823449</v>
      </c>
      <c r="J480" s="19">
        <f t="shared" si="108"/>
        <v>92.238134827464208</v>
      </c>
      <c r="K480" s="19">
        <f t="shared" si="109"/>
        <v>94.611526635017213</v>
      </c>
    </row>
    <row r="481" spans="1:11">
      <c r="A481" s="22" t="s">
        <v>34</v>
      </c>
      <c r="B481" s="17" t="s">
        <v>35</v>
      </c>
      <c r="C481" s="18">
        <v>10719828.76</v>
      </c>
      <c r="D481" s="18">
        <v>11738189</v>
      </c>
      <c r="E481" s="18">
        <v>12095363</v>
      </c>
      <c r="F481" s="18">
        <v>11134060.41</v>
      </c>
      <c r="G481" s="18">
        <f t="shared" si="105"/>
        <v>414231.65000000037</v>
      </c>
      <c r="H481" s="18">
        <f t="shared" si="106"/>
        <v>961302.58999999985</v>
      </c>
      <c r="I481" s="19">
        <f t="shared" si="107"/>
        <v>3.8641629383639611</v>
      </c>
      <c r="J481" s="19">
        <f t="shared" si="108"/>
        <v>92.052304755136333</v>
      </c>
      <c r="K481" s="19">
        <f t="shared" si="109"/>
        <v>94.853306672775503</v>
      </c>
    </row>
    <row r="482" spans="1:11">
      <c r="A482" s="23" t="s">
        <v>36</v>
      </c>
      <c r="B482" s="17" t="s">
        <v>37</v>
      </c>
      <c r="C482" s="18">
        <v>4117000.76</v>
      </c>
      <c r="D482" s="18">
        <v>4685980</v>
      </c>
      <c r="E482" s="18">
        <v>4752952</v>
      </c>
      <c r="F482" s="18">
        <v>4083045.41</v>
      </c>
      <c r="G482" s="18">
        <f t="shared" si="105"/>
        <v>-33955.349999999627</v>
      </c>
      <c r="H482" s="18">
        <f t="shared" si="106"/>
        <v>669906.58999999985</v>
      </c>
      <c r="I482" s="19">
        <f t="shared" si="107"/>
        <v>-0.82475938139005223</v>
      </c>
      <c r="J482" s="19">
        <f t="shared" si="108"/>
        <v>85.905462752411552</v>
      </c>
      <c r="K482" s="19">
        <f t="shared" si="109"/>
        <v>87.133223146492313</v>
      </c>
    </row>
    <row r="483" spans="1:11">
      <c r="A483" s="24" t="s">
        <v>38</v>
      </c>
      <c r="B483" s="17" t="s">
        <v>39</v>
      </c>
      <c r="C483" s="18">
        <v>3475561.6</v>
      </c>
      <c r="D483" s="18">
        <v>4027317</v>
      </c>
      <c r="E483" s="18">
        <v>4055630</v>
      </c>
      <c r="F483" s="18">
        <v>3641482.11</v>
      </c>
      <c r="G483" s="18">
        <f t="shared" si="105"/>
        <v>165920.50999999978</v>
      </c>
      <c r="H483" s="18">
        <f t="shared" si="106"/>
        <v>414147.89000000013</v>
      </c>
      <c r="I483" s="19">
        <f t="shared" si="107"/>
        <v>4.7739194149227586</v>
      </c>
      <c r="J483" s="19">
        <f t="shared" si="108"/>
        <v>89.788321666424196</v>
      </c>
      <c r="K483" s="19">
        <f t="shared" si="109"/>
        <v>90.419555003989004</v>
      </c>
    </row>
    <row r="484" spans="1:11">
      <c r="A484" s="24" t="s">
        <v>40</v>
      </c>
      <c r="B484" s="17" t="s">
        <v>41</v>
      </c>
      <c r="C484" s="18">
        <v>641439.16</v>
      </c>
      <c r="D484" s="18">
        <v>658663</v>
      </c>
      <c r="E484" s="18">
        <v>697322</v>
      </c>
      <c r="F484" s="18">
        <v>441563.3</v>
      </c>
      <c r="G484" s="18">
        <f t="shared" si="105"/>
        <v>-199875.86000000004</v>
      </c>
      <c r="H484" s="18">
        <f t="shared" si="106"/>
        <v>255758.7</v>
      </c>
      <c r="I484" s="19">
        <f t="shared" si="107"/>
        <v>-31.160532824344571</v>
      </c>
      <c r="J484" s="19">
        <f t="shared" si="108"/>
        <v>63.32272608637043</v>
      </c>
      <c r="K484" s="19">
        <f t="shared" si="109"/>
        <v>67.039335745290074</v>
      </c>
    </row>
    <row r="485" spans="1:11">
      <c r="A485" s="25" t="s">
        <v>42</v>
      </c>
      <c r="B485" s="17" t="s">
        <v>43</v>
      </c>
      <c r="C485" s="18">
        <v>4806.1000000000004</v>
      </c>
      <c r="D485" s="18">
        <v>0</v>
      </c>
      <c r="E485" s="18">
        <v>0</v>
      </c>
      <c r="F485" s="18">
        <v>2953.77</v>
      </c>
      <c r="G485" s="18">
        <f t="shared" si="105"/>
        <v>-1852.3300000000004</v>
      </c>
      <c r="H485" s="18">
        <f t="shared" si="106"/>
        <v>-2953.77</v>
      </c>
      <c r="I485" s="19">
        <f t="shared" si="107"/>
        <v>-38.541228854996781</v>
      </c>
      <c r="J485" s="19">
        <f t="shared" si="108"/>
        <v>0</v>
      </c>
      <c r="K485" s="19">
        <f t="shared" si="109"/>
        <v>0</v>
      </c>
    </row>
    <row r="486" spans="1:11">
      <c r="A486" s="23" t="s">
        <v>44</v>
      </c>
      <c r="B486" s="17" t="s">
        <v>45</v>
      </c>
      <c r="C486" s="18">
        <v>138604</v>
      </c>
      <c r="D486" s="18">
        <v>313465</v>
      </c>
      <c r="E486" s="18">
        <v>254460</v>
      </c>
      <c r="F486" s="18">
        <v>313463</v>
      </c>
      <c r="G486" s="18">
        <f t="shared" si="105"/>
        <v>174859</v>
      </c>
      <c r="H486" s="18">
        <f t="shared" si="106"/>
        <v>-59003</v>
      </c>
      <c r="I486" s="19">
        <f t="shared" si="107"/>
        <v>126.15725375891026</v>
      </c>
      <c r="J486" s="19">
        <f t="shared" si="108"/>
        <v>123.18753438654406</v>
      </c>
      <c r="K486" s="19">
        <f t="shared" si="109"/>
        <v>99.99936197023591</v>
      </c>
    </row>
    <row r="487" spans="1:11">
      <c r="A487" s="24" t="s">
        <v>48</v>
      </c>
      <c r="B487" s="17" t="s">
        <v>49</v>
      </c>
      <c r="C487" s="18">
        <v>138604</v>
      </c>
      <c r="D487" s="18">
        <v>313465</v>
      </c>
      <c r="E487" s="18">
        <v>254460</v>
      </c>
      <c r="F487" s="18">
        <v>313463</v>
      </c>
      <c r="G487" s="18">
        <f t="shared" si="105"/>
        <v>174859</v>
      </c>
      <c r="H487" s="18">
        <f t="shared" si="106"/>
        <v>-59003</v>
      </c>
      <c r="I487" s="19">
        <f t="shared" si="107"/>
        <v>126.15725375891026</v>
      </c>
      <c r="J487" s="19">
        <f t="shared" si="108"/>
        <v>123.18753438654406</v>
      </c>
      <c r="K487" s="19">
        <f t="shared" si="109"/>
        <v>99.99936197023591</v>
      </c>
    </row>
    <row r="488" spans="1:11" ht="25.5">
      <c r="A488" s="23" t="s">
        <v>50</v>
      </c>
      <c r="B488" s="17" t="s">
        <v>51</v>
      </c>
      <c r="C488" s="18">
        <v>6464224</v>
      </c>
      <c r="D488" s="18">
        <v>6738744</v>
      </c>
      <c r="E488" s="18">
        <v>7087951</v>
      </c>
      <c r="F488" s="18">
        <v>6737552</v>
      </c>
      <c r="G488" s="18">
        <f t="shared" si="105"/>
        <v>273328</v>
      </c>
      <c r="H488" s="18">
        <f t="shared" si="106"/>
        <v>350399</v>
      </c>
      <c r="I488" s="19">
        <f t="shared" si="107"/>
        <v>4.2283188206349251</v>
      </c>
      <c r="J488" s="19">
        <f t="shared" si="108"/>
        <v>95.056413341457926</v>
      </c>
      <c r="K488" s="19">
        <f t="shared" si="109"/>
        <v>99.982311243756996</v>
      </c>
    </row>
    <row r="489" spans="1:11" ht="25.5">
      <c r="A489" s="24" t="s">
        <v>157</v>
      </c>
      <c r="B489" s="17" t="s">
        <v>158</v>
      </c>
      <c r="C489" s="18">
        <v>6464224</v>
      </c>
      <c r="D489" s="18">
        <v>6738744</v>
      </c>
      <c r="E489" s="18">
        <v>7087951</v>
      </c>
      <c r="F489" s="18">
        <v>6737552</v>
      </c>
      <c r="G489" s="18">
        <f t="shared" si="105"/>
        <v>273328</v>
      </c>
      <c r="H489" s="18">
        <f t="shared" si="106"/>
        <v>350399</v>
      </c>
      <c r="I489" s="19">
        <f t="shared" si="107"/>
        <v>4.2283188206349251</v>
      </c>
      <c r="J489" s="19">
        <f t="shared" si="108"/>
        <v>95.056413341457926</v>
      </c>
      <c r="K489" s="19">
        <f t="shared" si="109"/>
        <v>99.982311243756996</v>
      </c>
    </row>
    <row r="490" spans="1:11" ht="38.25">
      <c r="A490" s="25" t="s">
        <v>179</v>
      </c>
      <c r="B490" s="17" t="s">
        <v>180</v>
      </c>
      <c r="C490" s="18">
        <v>6464224</v>
      </c>
      <c r="D490" s="18">
        <v>6738744</v>
      </c>
      <c r="E490" s="18">
        <v>7087951</v>
      </c>
      <c r="F490" s="18">
        <v>6737552</v>
      </c>
      <c r="G490" s="18">
        <f t="shared" si="105"/>
        <v>273328</v>
      </c>
      <c r="H490" s="18">
        <f t="shared" si="106"/>
        <v>350399</v>
      </c>
      <c r="I490" s="19">
        <f t="shared" si="107"/>
        <v>4.2283188206349251</v>
      </c>
      <c r="J490" s="19">
        <f t="shared" si="108"/>
        <v>95.056413341457926</v>
      </c>
      <c r="K490" s="19">
        <f t="shared" si="109"/>
        <v>99.982311243756996</v>
      </c>
    </row>
    <row r="491" spans="1:11">
      <c r="A491" s="22" t="s">
        <v>58</v>
      </c>
      <c r="B491" s="17" t="s">
        <v>59</v>
      </c>
      <c r="C491" s="18">
        <v>192143.48</v>
      </c>
      <c r="D491" s="18">
        <v>195875</v>
      </c>
      <c r="E491" s="18">
        <v>145778</v>
      </c>
      <c r="F491" s="18">
        <v>156939.73000000001</v>
      </c>
      <c r="G491" s="18">
        <f t="shared" si="105"/>
        <v>-35203.75</v>
      </c>
      <c r="H491" s="18">
        <f t="shared" si="106"/>
        <v>-11161.73000000001</v>
      </c>
      <c r="I491" s="19">
        <f t="shared" si="107"/>
        <v>-18.321594883157104</v>
      </c>
      <c r="J491" s="19">
        <f t="shared" si="108"/>
        <v>107.65666287094075</v>
      </c>
      <c r="K491" s="19">
        <f t="shared" si="109"/>
        <v>80.122389278876838</v>
      </c>
    </row>
    <row r="492" spans="1:11">
      <c r="A492" s="23" t="s">
        <v>60</v>
      </c>
      <c r="B492" s="17" t="s">
        <v>61</v>
      </c>
      <c r="C492" s="18">
        <v>192143.48</v>
      </c>
      <c r="D492" s="18">
        <v>195875</v>
      </c>
      <c r="E492" s="18">
        <v>145778</v>
      </c>
      <c r="F492" s="18">
        <v>156939.73000000001</v>
      </c>
      <c r="G492" s="18">
        <f t="shared" si="105"/>
        <v>-35203.75</v>
      </c>
      <c r="H492" s="18">
        <f t="shared" si="106"/>
        <v>-11161.73000000001</v>
      </c>
      <c r="I492" s="19">
        <f t="shared" si="107"/>
        <v>-18.321594883157104</v>
      </c>
      <c r="J492" s="19">
        <f t="shared" si="108"/>
        <v>107.65666287094075</v>
      </c>
      <c r="K492" s="19">
        <f t="shared" si="109"/>
        <v>80.122389278876838</v>
      </c>
    </row>
    <row r="493" spans="1:11">
      <c r="A493" s="16"/>
      <c r="B493" s="17" t="s">
        <v>62</v>
      </c>
      <c r="C493" s="18">
        <v>-251638.42</v>
      </c>
      <c r="D493" s="18">
        <v>-76099</v>
      </c>
      <c r="E493" s="18">
        <v>-76099</v>
      </c>
      <c r="F493" s="18">
        <v>81936.490000000005</v>
      </c>
      <c r="G493" s="18">
        <f t="shared" si="105"/>
        <v>333574.91000000003</v>
      </c>
      <c r="H493" s="18">
        <f t="shared" si="106"/>
        <v>-158035.49</v>
      </c>
      <c r="I493" s="19">
        <f t="shared" si="107"/>
        <v>-132.56120031273446</v>
      </c>
      <c r="J493" s="19">
        <f t="shared" si="108"/>
        <v>-107.67091551794374</v>
      </c>
      <c r="K493" s="19">
        <f t="shared" si="109"/>
        <v>-107.67091551794374</v>
      </c>
    </row>
    <row r="494" spans="1:11">
      <c r="A494" s="16" t="s">
        <v>63</v>
      </c>
      <c r="B494" s="17" t="s">
        <v>64</v>
      </c>
      <c r="C494" s="18">
        <v>251638.42</v>
      </c>
      <c r="D494" s="18">
        <v>76099</v>
      </c>
      <c r="E494" s="18">
        <v>76099</v>
      </c>
      <c r="F494" s="18">
        <v>-81936.490000000005</v>
      </c>
      <c r="G494" s="18">
        <f t="shared" si="105"/>
        <v>-333574.91000000003</v>
      </c>
      <c r="H494" s="18">
        <f t="shared" si="106"/>
        <v>158035.49</v>
      </c>
      <c r="I494" s="19">
        <f t="shared" si="107"/>
        <v>-132.56120031273446</v>
      </c>
      <c r="J494" s="19">
        <f t="shared" si="108"/>
        <v>-107.67091551794374</v>
      </c>
      <c r="K494" s="19">
        <f t="shared" si="109"/>
        <v>-107.67091551794374</v>
      </c>
    </row>
    <row r="495" spans="1:11">
      <c r="A495" s="22" t="s">
        <v>65</v>
      </c>
      <c r="B495" s="17" t="s">
        <v>66</v>
      </c>
      <c r="C495" s="18">
        <v>251638.42</v>
      </c>
      <c r="D495" s="18">
        <v>76099</v>
      </c>
      <c r="E495" s="18">
        <v>76099</v>
      </c>
      <c r="F495" s="18">
        <v>-81936.490000000005</v>
      </c>
      <c r="G495" s="18">
        <f t="shared" si="105"/>
        <v>-333574.91000000003</v>
      </c>
      <c r="H495" s="18">
        <f t="shared" si="106"/>
        <v>158035.49</v>
      </c>
      <c r="I495" s="19">
        <f t="shared" si="107"/>
        <v>-132.56120031273446</v>
      </c>
      <c r="J495" s="19">
        <f t="shared" si="108"/>
        <v>-107.67091551794374</v>
      </c>
      <c r="K495" s="19">
        <f t="shared" si="109"/>
        <v>-107.67091551794374</v>
      </c>
    </row>
    <row r="496" spans="1:11" ht="25.5">
      <c r="A496" s="23" t="s">
        <v>79</v>
      </c>
      <c r="B496" s="17" t="s">
        <v>80</v>
      </c>
      <c r="C496" s="18">
        <v>-358583.38</v>
      </c>
      <c r="D496" s="18">
        <v>76099</v>
      </c>
      <c r="E496" s="18">
        <v>76099</v>
      </c>
      <c r="F496" s="18">
        <v>-76098.149999999994</v>
      </c>
      <c r="G496" s="18">
        <f t="shared" si="105"/>
        <v>282485.23</v>
      </c>
      <c r="H496" s="18">
        <f t="shared" si="106"/>
        <v>152197.15</v>
      </c>
      <c r="I496" s="19">
        <f t="shared" si="107"/>
        <v>-78.778115706310757</v>
      </c>
      <c r="J496" s="19">
        <f t="shared" si="108"/>
        <v>-99.998883033942619</v>
      </c>
      <c r="K496" s="19">
        <f t="shared" si="109"/>
        <v>-99.998883033942619</v>
      </c>
    </row>
    <row r="497" spans="1:11">
      <c r="A497" s="39" t="s">
        <v>483</v>
      </c>
      <c r="B497" s="28" t="s">
        <v>484</v>
      </c>
      <c r="C497" s="29"/>
      <c r="D497" s="29"/>
      <c r="E497" s="29"/>
      <c r="F497" s="29"/>
      <c r="G497" s="29"/>
      <c r="H497" s="29"/>
      <c r="I497" s="30"/>
      <c r="J497" s="30"/>
      <c r="K497" s="30"/>
    </row>
    <row r="498" spans="1:11">
      <c r="A498" s="16" t="s">
        <v>24</v>
      </c>
      <c r="B498" s="17" t="s">
        <v>25</v>
      </c>
      <c r="C498" s="18">
        <v>359911</v>
      </c>
      <c r="D498" s="18">
        <v>431554</v>
      </c>
      <c r="E498" s="18">
        <v>359911</v>
      </c>
      <c r="F498" s="18">
        <v>431554</v>
      </c>
      <c r="G498" s="18">
        <f t="shared" ref="G498:G506" si="110">F498-C498</f>
        <v>71643</v>
      </c>
      <c r="H498" s="18">
        <f t="shared" ref="H498:H506" si="111">E498-F498</f>
        <v>-71643</v>
      </c>
      <c r="I498" s="19">
        <f t="shared" ref="I498:I506" si="112">IF(ISERROR(F498/C498),0,F498/C498*100-100)</f>
        <v>19.905754478190445</v>
      </c>
      <c r="J498" s="19">
        <f t="shared" ref="J498:J506" si="113">IF(ISERROR(F498/E498),0,F498/E498*100)</f>
        <v>119.90575447819045</v>
      </c>
      <c r="K498" s="19">
        <f t="shared" ref="K498:K506" si="114">IF(ISERROR(F498/D498),0,F498/D498*100)</f>
        <v>100</v>
      </c>
    </row>
    <row r="499" spans="1:11">
      <c r="A499" s="22" t="s">
        <v>28</v>
      </c>
      <c r="B499" s="17" t="s">
        <v>29</v>
      </c>
      <c r="C499" s="18">
        <v>359911</v>
      </c>
      <c r="D499" s="18">
        <v>431554</v>
      </c>
      <c r="E499" s="18">
        <v>359911</v>
      </c>
      <c r="F499" s="18">
        <v>431554</v>
      </c>
      <c r="G499" s="18">
        <f t="shared" si="110"/>
        <v>71643</v>
      </c>
      <c r="H499" s="18">
        <f t="shared" si="111"/>
        <v>-71643</v>
      </c>
      <c r="I499" s="19">
        <f t="shared" si="112"/>
        <v>19.905754478190445</v>
      </c>
      <c r="J499" s="19">
        <f t="shared" si="113"/>
        <v>119.90575447819045</v>
      </c>
      <c r="K499" s="19">
        <f t="shared" si="114"/>
        <v>100</v>
      </c>
    </row>
    <row r="500" spans="1:11">
      <c r="A500" s="23" t="s">
        <v>30</v>
      </c>
      <c r="B500" s="17" t="s">
        <v>31</v>
      </c>
      <c r="C500" s="18">
        <v>359911</v>
      </c>
      <c r="D500" s="18">
        <v>431554</v>
      </c>
      <c r="E500" s="18">
        <v>359911</v>
      </c>
      <c r="F500" s="18">
        <v>431554</v>
      </c>
      <c r="G500" s="18">
        <f t="shared" si="110"/>
        <v>71643</v>
      </c>
      <c r="H500" s="18">
        <f t="shared" si="111"/>
        <v>-71643</v>
      </c>
      <c r="I500" s="19">
        <f t="shared" si="112"/>
        <v>19.905754478190445</v>
      </c>
      <c r="J500" s="19">
        <f t="shared" si="113"/>
        <v>119.90575447819045</v>
      </c>
      <c r="K500" s="19">
        <f t="shared" si="114"/>
        <v>100</v>
      </c>
    </row>
    <row r="501" spans="1:11">
      <c r="A501" s="16" t="s">
        <v>32</v>
      </c>
      <c r="B501" s="17" t="s">
        <v>33</v>
      </c>
      <c r="C501" s="18">
        <v>359911</v>
      </c>
      <c r="D501" s="18">
        <v>431554</v>
      </c>
      <c r="E501" s="18">
        <v>359911</v>
      </c>
      <c r="F501" s="18">
        <v>431554</v>
      </c>
      <c r="G501" s="18">
        <f t="shared" si="110"/>
        <v>71643</v>
      </c>
      <c r="H501" s="18">
        <f t="shared" si="111"/>
        <v>-71643</v>
      </c>
      <c r="I501" s="19">
        <f t="shared" si="112"/>
        <v>19.905754478190445</v>
      </c>
      <c r="J501" s="19">
        <f t="shared" si="113"/>
        <v>119.90575447819045</v>
      </c>
      <c r="K501" s="19">
        <f t="shared" si="114"/>
        <v>100</v>
      </c>
    </row>
    <row r="502" spans="1:11">
      <c r="A502" s="22" t="s">
        <v>34</v>
      </c>
      <c r="B502" s="17" t="s">
        <v>35</v>
      </c>
      <c r="C502" s="18">
        <v>359911</v>
      </c>
      <c r="D502" s="18">
        <v>431554</v>
      </c>
      <c r="E502" s="18">
        <v>359911</v>
      </c>
      <c r="F502" s="18">
        <v>431554</v>
      </c>
      <c r="G502" s="18">
        <f t="shared" si="110"/>
        <v>71643</v>
      </c>
      <c r="H502" s="18">
        <f t="shared" si="111"/>
        <v>-71643</v>
      </c>
      <c r="I502" s="19">
        <f t="shared" si="112"/>
        <v>19.905754478190445</v>
      </c>
      <c r="J502" s="19">
        <f t="shared" si="113"/>
        <v>119.90575447819045</v>
      </c>
      <c r="K502" s="19">
        <f t="shared" si="114"/>
        <v>100</v>
      </c>
    </row>
    <row r="503" spans="1:11">
      <c r="A503" s="23" t="s">
        <v>44</v>
      </c>
      <c r="B503" s="17" t="s">
        <v>45</v>
      </c>
      <c r="C503" s="18">
        <v>359911</v>
      </c>
      <c r="D503" s="18">
        <v>424918</v>
      </c>
      <c r="E503" s="18">
        <v>359911</v>
      </c>
      <c r="F503" s="18">
        <v>424918</v>
      </c>
      <c r="G503" s="18">
        <f t="shared" si="110"/>
        <v>65007</v>
      </c>
      <c r="H503" s="18">
        <f t="shared" si="111"/>
        <v>-65007</v>
      </c>
      <c r="I503" s="19">
        <f t="shared" si="112"/>
        <v>18.061965319203921</v>
      </c>
      <c r="J503" s="19">
        <f t="shared" si="113"/>
        <v>118.06196531920392</v>
      </c>
      <c r="K503" s="19">
        <f t="shared" si="114"/>
        <v>100</v>
      </c>
    </row>
    <row r="504" spans="1:11">
      <c r="A504" s="24" t="s">
        <v>46</v>
      </c>
      <c r="B504" s="17" t="s">
        <v>47</v>
      </c>
      <c r="C504" s="18">
        <v>359911</v>
      </c>
      <c r="D504" s="18">
        <v>424918</v>
      </c>
      <c r="E504" s="18">
        <v>359911</v>
      </c>
      <c r="F504" s="18">
        <v>424918</v>
      </c>
      <c r="G504" s="18">
        <f t="shared" si="110"/>
        <v>65007</v>
      </c>
      <c r="H504" s="18">
        <f t="shared" si="111"/>
        <v>-65007</v>
      </c>
      <c r="I504" s="19">
        <f t="shared" si="112"/>
        <v>18.061965319203921</v>
      </c>
      <c r="J504" s="19">
        <f t="shared" si="113"/>
        <v>118.06196531920392</v>
      </c>
      <c r="K504" s="19">
        <f t="shared" si="114"/>
        <v>100</v>
      </c>
    </row>
    <row r="505" spans="1:11" ht="25.5">
      <c r="A505" s="23" t="s">
        <v>73</v>
      </c>
      <c r="B505" s="17" t="s">
        <v>74</v>
      </c>
      <c r="C505" s="18">
        <v>0</v>
      </c>
      <c r="D505" s="18">
        <v>6636</v>
      </c>
      <c r="E505" s="18">
        <v>0</v>
      </c>
      <c r="F505" s="18">
        <v>6636</v>
      </c>
      <c r="G505" s="18">
        <f t="shared" si="110"/>
        <v>6636</v>
      </c>
      <c r="H505" s="18">
        <f t="shared" si="111"/>
        <v>-6636</v>
      </c>
      <c r="I505" s="19">
        <f t="shared" si="112"/>
        <v>0</v>
      </c>
      <c r="J505" s="19">
        <f t="shared" si="113"/>
        <v>0</v>
      </c>
      <c r="K505" s="19">
        <f t="shared" si="114"/>
        <v>100</v>
      </c>
    </row>
    <row r="506" spans="1:11">
      <c r="A506" s="24" t="s">
        <v>75</v>
      </c>
      <c r="B506" s="17" t="s">
        <v>76</v>
      </c>
      <c r="C506" s="18">
        <v>0</v>
      </c>
      <c r="D506" s="18">
        <v>6636</v>
      </c>
      <c r="E506" s="18">
        <v>0</v>
      </c>
      <c r="F506" s="18">
        <v>6636</v>
      </c>
      <c r="G506" s="18">
        <f t="shared" si="110"/>
        <v>6636</v>
      </c>
      <c r="H506" s="18">
        <f t="shared" si="111"/>
        <v>-6636</v>
      </c>
      <c r="I506" s="19">
        <f t="shared" si="112"/>
        <v>0</v>
      </c>
      <c r="J506" s="19">
        <f t="shared" si="113"/>
        <v>0</v>
      </c>
      <c r="K506" s="19">
        <f t="shared" si="114"/>
        <v>100</v>
      </c>
    </row>
    <row r="507" spans="1:11">
      <c r="A507" s="27" t="s">
        <v>68</v>
      </c>
      <c r="B507" s="28" t="s">
        <v>485</v>
      </c>
      <c r="C507" s="29"/>
      <c r="D507" s="29"/>
      <c r="E507" s="29"/>
      <c r="F507" s="29"/>
      <c r="G507" s="29"/>
      <c r="H507" s="29"/>
      <c r="I507" s="30"/>
      <c r="J507" s="30"/>
      <c r="K507" s="30"/>
    </row>
    <row r="508" spans="1:11">
      <c r="A508" s="16" t="s">
        <v>24</v>
      </c>
      <c r="B508" s="17" t="s">
        <v>25</v>
      </c>
      <c r="C508" s="18">
        <v>2107732.85</v>
      </c>
      <c r="D508" s="18">
        <v>2096223</v>
      </c>
      <c r="E508" s="18">
        <v>2090323</v>
      </c>
      <c r="F508" s="18">
        <v>2046488.06</v>
      </c>
      <c r="G508" s="18">
        <f t="shared" ref="G508:G529" si="115">F508-C508</f>
        <v>-61244.790000000037</v>
      </c>
      <c r="H508" s="18">
        <f t="shared" ref="H508:H529" si="116">E508-F508</f>
        <v>43834.939999999944</v>
      </c>
      <c r="I508" s="19">
        <f t="shared" ref="I508:I529" si="117">IF(ISERROR(F508/C508),0,F508/C508*100-100)</f>
        <v>-2.9057188153612543</v>
      </c>
      <c r="J508" s="19">
        <f t="shared" ref="J508:J529" si="118">IF(ISERROR(F508/E508),0,F508/E508*100)</f>
        <v>97.90295853798672</v>
      </c>
      <c r="K508" s="19">
        <f t="shared" ref="K508:K529" si="119">IF(ISERROR(F508/D508),0,F508/D508*100)</f>
        <v>97.627402237261975</v>
      </c>
    </row>
    <row r="509" spans="1:11" ht="25.5">
      <c r="A509" s="22" t="s">
        <v>26</v>
      </c>
      <c r="B509" s="17" t="s">
        <v>27</v>
      </c>
      <c r="C509" s="18">
        <v>167481.07</v>
      </c>
      <c r="D509" s="18">
        <v>185745</v>
      </c>
      <c r="E509" s="18">
        <v>185745</v>
      </c>
      <c r="F509" s="18">
        <v>137188.84</v>
      </c>
      <c r="G509" s="18">
        <f t="shared" si="115"/>
        <v>-30292.23000000001</v>
      </c>
      <c r="H509" s="18">
        <f t="shared" si="116"/>
        <v>48556.160000000003</v>
      </c>
      <c r="I509" s="19">
        <f t="shared" si="117"/>
        <v>-18.086957528991192</v>
      </c>
      <c r="J509" s="19">
        <f t="shared" si="118"/>
        <v>73.858698753667667</v>
      </c>
      <c r="K509" s="19">
        <f t="shared" si="119"/>
        <v>73.858698753667667</v>
      </c>
    </row>
    <row r="510" spans="1:11">
      <c r="A510" s="22" t="s">
        <v>89</v>
      </c>
      <c r="B510" s="17" t="s">
        <v>90</v>
      </c>
      <c r="C510" s="18">
        <v>17000</v>
      </c>
      <c r="D510" s="18">
        <v>12000</v>
      </c>
      <c r="E510" s="18">
        <v>6100</v>
      </c>
      <c r="F510" s="18">
        <v>12000</v>
      </c>
      <c r="G510" s="18">
        <f t="shared" si="115"/>
        <v>-5000</v>
      </c>
      <c r="H510" s="18">
        <f t="shared" si="116"/>
        <v>-5900</v>
      </c>
      <c r="I510" s="19">
        <f t="shared" si="117"/>
        <v>-29.411764705882348</v>
      </c>
      <c r="J510" s="19">
        <f t="shared" si="118"/>
        <v>196.72131147540983</v>
      </c>
      <c r="K510" s="19">
        <f t="shared" si="119"/>
        <v>100</v>
      </c>
    </row>
    <row r="511" spans="1:11" ht="25.5">
      <c r="A511" s="23" t="s">
        <v>147</v>
      </c>
      <c r="B511" s="17" t="s">
        <v>148</v>
      </c>
      <c r="C511" s="18">
        <v>17000</v>
      </c>
      <c r="D511" s="18">
        <v>12000</v>
      </c>
      <c r="E511" s="18">
        <v>6100</v>
      </c>
      <c r="F511" s="18">
        <v>12000</v>
      </c>
      <c r="G511" s="18">
        <f t="shared" si="115"/>
        <v>-5000</v>
      </c>
      <c r="H511" s="18">
        <f t="shared" si="116"/>
        <v>-5900</v>
      </c>
      <c r="I511" s="19">
        <f t="shared" si="117"/>
        <v>-29.411764705882348</v>
      </c>
      <c r="J511" s="19">
        <f t="shared" si="118"/>
        <v>196.72131147540983</v>
      </c>
      <c r="K511" s="19">
        <f t="shared" si="119"/>
        <v>100</v>
      </c>
    </row>
    <row r="512" spans="1:11" ht="38.25">
      <c r="A512" s="24" t="s">
        <v>149</v>
      </c>
      <c r="B512" s="17" t="s">
        <v>150</v>
      </c>
      <c r="C512" s="18">
        <v>17000</v>
      </c>
      <c r="D512" s="18">
        <v>12000</v>
      </c>
      <c r="E512" s="18">
        <v>6100</v>
      </c>
      <c r="F512" s="18">
        <v>12000</v>
      </c>
      <c r="G512" s="18">
        <f t="shared" si="115"/>
        <v>-5000</v>
      </c>
      <c r="H512" s="18">
        <f t="shared" si="116"/>
        <v>-5900</v>
      </c>
      <c r="I512" s="19">
        <f t="shared" si="117"/>
        <v>-29.411764705882348</v>
      </c>
      <c r="J512" s="19">
        <f t="shared" si="118"/>
        <v>196.72131147540983</v>
      </c>
      <c r="K512" s="19">
        <f t="shared" si="119"/>
        <v>100</v>
      </c>
    </row>
    <row r="513" spans="1:11" ht="51">
      <c r="A513" s="25" t="s">
        <v>438</v>
      </c>
      <c r="B513" s="17" t="s">
        <v>439</v>
      </c>
      <c r="C513" s="18">
        <v>17000</v>
      </c>
      <c r="D513" s="18">
        <v>12000</v>
      </c>
      <c r="E513" s="18">
        <v>6100</v>
      </c>
      <c r="F513" s="18">
        <v>12000</v>
      </c>
      <c r="G513" s="18">
        <f t="shared" si="115"/>
        <v>-5000</v>
      </c>
      <c r="H513" s="18">
        <f t="shared" si="116"/>
        <v>-5900</v>
      </c>
      <c r="I513" s="19">
        <f t="shared" si="117"/>
        <v>-29.411764705882348</v>
      </c>
      <c r="J513" s="19">
        <f t="shared" si="118"/>
        <v>196.72131147540983</v>
      </c>
      <c r="K513" s="19">
        <f t="shared" si="119"/>
        <v>100</v>
      </c>
    </row>
    <row r="514" spans="1:11">
      <c r="A514" s="22" t="s">
        <v>28</v>
      </c>
      <c r="B514" s="17" t="s">
        <v>29</v>
      </c>
      <c r="C514" s="18">
        <v>1923251.78</v>
      </c>
      <c r="D514" s="18">
        <v>1898478</v>
      </c>
      <c r="E514" s="18">
        <v>1898478</v>
      </c>
      <c r="F514" s="18">
        <v>1897299.22</v>
      </c>
      <c r="G514" s="18">
        <f t="shared" si="115"/>
        <v>-25952.560000000056</v>
      </c>
      <c r="H514" s="18">
        <f t="shared" si="116"/>
        <v>1178.7800000000279</v>
      </c>
      <c r="I514" s="19">
        <f t="shared" si="117"/>
        <v>-1.349410424047548</v>
      </c>
      <c r="J514" s="19">
        <f t="shared" si="118"/>
        <v>99.937909209377196</v>
      </c>
      <c r="K514" s="19">
        <f t="shared" si="119"/>
        <v>99.937909209377196</v>
      </c>
    </row>
    <row r="515" spans="1:11">
      <c r="A515" s="23" t="s">
        <v>30</v>
      </c>
      <c r="B515" s="17" t="s">
        <v>31</v>
      </c>
      <c r="C515" s="18">
        <v>1923251.78</v>
      </c>
      <c r="D515" s="18">
        <v>1898478</v>
      </c>
      <c r="E515" s="18">
        <v>1898478</v>
      </c>
      <c r="F515" s="18">
        <v>1897299.22</v>
      </c>
      <c r="G515" s="18">
        <f t="shared" si="115"/>
        <v>-25952.560000000056</v>
      </c>
      <c r="H515" s="18">
        <f t="shared" si="116"/>
        <v>1178.7800000000279</v>
      </c>
      <c r="I515" s="19">
        <f t="shared" si="117"/>
        <v>-1.349410424047548</v>
      </c>
      <c r="J515" s="19">
        <f t="shared" si="118"/>
        <v>99.937909209377196</v>
      </c>
      <c r="K515" s="19">
        <f t="shared" si="119"/>
        <v>99.937909209377196</v>
      </c>
    </row>
    <row r="516" spans="1:11">
      <c r="A516" s="16" t="s">
        <v>32</v>
      </c>
      <c r="B516" s="17" t="s">
        <v>33</v>
      </c>
      <c r="C516" s="18">
        <v>2043346.51</v>
      </c>
      <c r="D516" s="18">
        <v>2164471</v>
      </c>
      <c r="E516" s="18">
        <v>2090323</v>
      </c>
      <c r="F516" s="18">
        <v>2105662.67</v>
      </c>
      <c r="G516" s="18">
        <f t="shared" si="115"/>
        <v>62316.159999999916</v>
      </c>
      <c r="H516" s="18">
        <f t="shared" si="116"/>
        <v>-15339.669999999925</v>
      </c>
      <c r="I516" s="19">
        <f t="shared" si="117"/>
        <v>3.0497108393035006</v>
      </c>
      <c r="J516" s="19">
        <f t="shared" si="118"/>
        <v>100.7338420904329</v>
      </c>
      <c r="K516" s="19">
        <f t="shared" si="119"/>
        <v>97.283016034864872</v>
      </c>
    </row>
    <row r="517" spans="1:11">
      <c r="A517" s="22" t="s">
        <v>34</v>
      </c>
      <c r="B517" s="17" t="s">
        <v>35</v>
      </c>
      <c r="C517" s="18">
        <v>1858869.51</v>
      </c>
      <c r="D517" s="18">
        <v>2012647</v>
      </c>
      <c r="E517" s="18">
        <v>2082639</v>
      </c>
      <c r="F517" s="18">
        <v>1953838.67</v>
      </c>
      <c r="G517" s="18">
        <f t="shared" si="115"/>
        <v>94969.159999999916</v>
      </c>
      <c r="H517" s="18">
        <f t="shared" si="116"/>
        <v>128800.33000000007</v>
      </c>
      <c r="I517" s="19">
        <f t="shared" si="117"/>
        <v>5.1089740021611192</v>
      </c>
      <c r="J517" s="19">
        <f t="shared" si="118"/>
        <v>93.815522997504601</v>
      </c>
      <c r="K517" s="19">
        <f t="shared" si="119"/>
        <v>97.078060385154473</v>
      </c>
    </row>
    <row r="518" spans="1:11">
      <c r="A518" s="23" t="s">
        <v>36</v>
      </c>
      <c r="B518" s="17" t="s">
        <v>37</v>
      </c>
      <c r="C518" s="18">
        <v>1614016.9</v>
      </c>
      <c r="D518" s="18">
        <v>1726622</v>
      </c>
      <c r="E518" s="18">
        <v>2082639</v>
      </c>
      <c r="F518" s="18">
        <v>1668142.61</v>
      </c>
      <c r="G518" s="18">
        <f t="shared" si="115"/>
        <v>54125.710000000196</v>
      </c>
      <c r="H518" s="18">
        <f t="shared" si="116"/>
        <v>414496.3899999999</v>
      </c>
      <c r="I518" s="19">
        <f t="shared" si="117"/>
        <v>3.3534785168606476</v>
      </c>
      <c r="J518" s="19">
        <f t="shared" si="118"/>
        <v>80.097540188193932</v>
      </c>
      <c r="K518" s="19">
        <f t="shared" si="119"/>
        <v>96.613075125881636</v>
      </c>
    </row>
    <row r="519" spans="1:11">
      <c r="A519" s="24" t="s">
        <v>38</v>
      </c>
      <c r="B519" s="17" t="s">
        <v>39</v>
      </c>
      <c r="C519" s="18">
        <v>840154.54</v>
      </c>
      <c r="D519" s="18">
        <v>909446</v>
      </c>
      <c r="E519" s="18">
        <v>761539</v>
      </c>
      <c r="F519" s="18">
        <v>899059.04</v>
      </c>
      <c r="G519" s="18">
        <f t="shared" si="115"/>
        <v>58904.5</v>
      </c>
      <c r="H519" s="18">
        <f t="shared" si="116"/>
        <v>-137520.04000000004</v>
      </c>
      <c r="I519" s="19">
        <f t="shared" si="117"/>
        <v>7.0111505914138235</v>
      </c>
      <c r="J519" s="19">
        <f t="shared" si="118"/>
        <v>118.05817430230101</v>
      </c>
      <c r="K519" s="19">
        <f t="shared" si="119"/>
        <v>98.857880511872068</v>
      </c>
    </row>
    <row r="520" spans="1:11">
      <c r="A520" s="24" t="s">
        <v>40</v>
      </c>
      <c r="B520" s="17" t="s">
        <v>41</v>
      </c>
      <c r="C520" s="18">
        <v>773862.36</v>
      </c>
      <c r="D520" s="18">
        <v>817176</v>
      </c>
      <c r="E520" s="18">
        <v>1321100</v>
      </c>
      <c r="F520" s="18">
        <v>769083.57</v>
      </c>
      <c r="G520" s="18">
        <f t="shared" si="115"/>
        <v>-4778.7900000000373</v>
      </c>
      <c r="H520" s="18">
        <f t="shared" si="116"/>
        <v>552016.43000000005</v>
      </c>
      <c r="I520" s="19">
        <f t="shared" si="117"/>
        <v>-0.61752454273651836</v>
      </c>
      <c r="J520" s="19">
        <f t="shared" si="118"/>
        <v>58.215393989856935</v>
      </c>
      <c r="K520" s="19">
        <f t="shared" si="119"/>
        <v>94.114801462598024</v>
      </c>
    </row>
    <row r="521" spans="1:11">
      <c r="A521" s="25" t="s">
        <v>42</v>
      </c>
      <c r="B521" s="17" t="s">
        <v>43</v>
      </c>
      <c r="C521" s="18">
        <v>278105.39</v>
      </c>
      <c r="D521" s="18">
        <v>0</v>
      </c>
      <c r="E521" s="18">
        <v>0</v>
      </c>
      <c r="F521" s="18">
        <v>288658.98</v>
      </c>
      <c r="G521" s="18">
        <f t="shared" si="115"/>
        <v>10553.589999999967</v>
      </c>
      <c r="H521" s="18">
        <f t="shared" si="116"/>
        <v>-288658.98</v>
      </c>
      <c r="I521" s="19">
        <f t="shared" si="117"/>
        <v>3.7948167779128426</v>
      </c>
      <c r="J521" s="19">
        <f t="shared" si="118"/>
        <v>0</v>
      </c>
      <c r="K521" s="19">
        <f t="shared" si="119"/>
        <v>0</v>
      </c>
    </row>
    <row r="522" spans="1:11">
      <c r="A522" s="23" t="s">
        <v>44</v>
      </c>
      <c r="B522" s="17" t="s">
        <v>45</v>
      </c>
      <c r="C522" s="18">
        <v>244852.61</v>
      </c>
      <c r="D522" s="18">
        <v>286025</v>
      </c>
      <c r="E522" s="18">
        <v>0</v>
      </c>
      <c r="F522" s="18">
        <v>285696.06</v>
      </c>
      <c r="G522" s="18">
        <f t="shared" si="115"/>
        <v>40843.450000000012</v>
      </c>
      <c r="H522" s="18">
        <f t="shared" si="116"/>
        <v>-285696.06</v>
      </c>
      <c r="I522" s="19">
        <f t="shared" si="117"/>
        <v>16.680830970108929</v>
      </c>
      <c r="J522" s="19">
        <f t="shared" si="118"/>
        <v>0</v>
      </c>
      <c r="K522" s="19">
        <f t="shared" si="119"/>
        <v>99.884996066777376</v>
      </c>
    </row>
    <row r="523" spans="1:11">
      <c r="A523" s="24" t="s">
        <v>46</v>
      </c>
      <c r="B523" s="17" t="s">
        <v>47</v>
      </c>
      <c r="C523" s="18">
        <v>244852.61</v>
      </c>
      <c r="D523" s="18">
        <v>286025</v>
      </c>
      <c r="E523" s="18">
        <v>0</v>
      </c>
      <c r="F523" s="18">
        <v>285696.06</v>
      </c>
      <c r="G523" s="18">
        <f t="shared" si="115"/>
        <v>40843.450000000012</v>
      </c>
      <c r="H523" s="18">
        <f t="shared" si="116"/>
        <v>-285696.06</v>
      </c>
      <c r="I523" s="19">
        <f t="shared" si="117"/>
        <v>16.680830970108929</v>
      </c>
      <c r="J523" s="19">
        <f t="shared" si="118"/>
        <v>0</v>
      </c>
      <c r="K523" s="19">
        <f t="shared" si="119"/>
        <v>99.884996066777376</v>
      </c>
    </row>
    <row r="524" spans="1:11">
      <c r="A524" s="22" t="s">
        <v>58</v>
      </c>
      <c r="B524" s="17" t="s">
        <v>59</v>
      </c>
      <c r="C524" s="18">
        <v>184477</v>
      </c>
      <c r="D524" s="18">
        <v>151824</v>
      </c>
      <c r="E524" s="18">
        <v>7684</v>
      </c>
      <c r="F524" s="18">
        <v>151824</v>
      </c>
      <c r="G524" s="18">
        <f t="shared" si="115"/>
        <v>-32653</v>
      </c>
      <c r="H524" s="18">
        <f t="shared" si="116"/>
        <v>-144140</v>
      </c>
      <c r="I524" s="19">
        <f t="shared" si="117"/>
        <v>-17.70030952368046</v>
      </c>
      <c r="J524" s="19">
        <f t="shared" si="118"/>
        <v>1975.8459135866738</v>
      </c>
      <c r="K524" s="19">
        <f t="shared" si="119"/>
        <v>100</v>
      </c>
    </row>
    <row r="525" spans="1:11">
      <c r="A525" s="23" t="s">
        <v>60</v>
      </c>
      <c r="B525" s="17" t="s">
        <v>61</v>
      </c>
      <c r="C525" s="18">
        <v>184477</v>
      </c>
      <c r="D525" s="18">
        <v>151824</v>
      </c>
      <c r="E525" s="18">
        <v>7684</v>
      </c>
      <c r="F525" s="18">
        <v>151824</v>
      </c>
      <c r="G525" s="18">
        <f t="shared" si="115"/>
        <v>-32653</v>
      </c>
      <c r="H525" s="18">
        <f t="shared" si="116"/>
        <v>-144140</v>
      </c>
      <c r="I525" s="19">
        <f t="shared" si="117"/>
        <v>-17.70030952368046</v>
      </c>
      <c r="J525" s="19">
        <f t="shared" si="118"/>
        <v>1975.8459135866738</v>
      </c>
      <c r="K525" s="19">
        <f t="shared" si="119"/>
        <v>100</v>
      </c>
    </row>
    <row r="526" spans="1:11">
      <c r="A526" s="16"/>
      <c r="B526" s="17" t="s">
        <v>62</v>
      </c>
      <c r="C526" s="18">
        <v>64386.34</v>
      </c>
      <c r="D526" s="18">
        <v>-68248</v>
      </c>
      <c r="E526" s="18">
        <v>0</v>
      </c>
      <c r="F526" s="18">
        <v>-59174.61</v>
      </c>
      <c r="G526" s="18">
        <f t="shared" si="115"/>
        <v>-123560.95</v>
      </c>
      <c r="H526" s="18">
        <f t="shared" si="116"/>
        <v>59174.61</v>
      </c>
      <c r="I526" s="19">
        <f t="shared" si="117"/>
        <v>-191.90553462116344</v>
      </c>
      <c r="J526" s="19">
        <f t="shared" si="118"/>
        <v>0</v>
      </c>
      <c r="K526" s="19">
        <f t="shared" si="119"/>
        <v>86.705266088383553</v>
      </c>
    </row>
    <row r="527" spans="1:11">
      <c r="A527" s="16" t="s">
        <v>63</v>
      </c>
      <c r="B527" s="17" t="s">
        <v>64</v>
      </c>
      <c r="C527" s="18">
        <v>-64386.34</v>
      </c>
      <c r="D527" s="18">
        <v>68248</v>
      </c>
      <c r="E527" s="18">
        <v>0</v>
      </c>
      <c r="F527" s="18">
        <v>59174.61</v>
      </c>
      <c r="G527" s="18">
        <f t="shared" si="115"/>
        <v>123560.95</v>
      </c>
      <c r="H527" s="18">
        <f t="shared" si="116"/>
        <v>-59174.61</v>
      </c>
      <c r="I527" s="19">
        <f t="shared" si="117"/>
        <v>-191.90553462116344</v>
      </c>
      <c r="J527" s="19">
        <f t="shared" si="118"/>
        <v>0</v>
      </c>
      <c r="K527" s="19">
        <f t="shared" si="119"/>
        <v>86.705266088383553</v>
      </c>
    </row>
    <row r="528" spans="1:11">
      <c r="A528" s="22" t="s">
        <v>65</v>
      </c>
      <c r="B528" s="17" t="s">
        <v>66</v>
      </c>
      <c r="C528" s="18">
        <v>-64386.34</v>
      </c>
      <c r="D528" s="18">
        <v>68248</v>
      </c>
      <c r="E528" s="18">
        <v>0</v>
      </c>
      <c r="F528" s="18">
        <v>59174.61</v>
      </c>
      <c r="G528" s="18">
        <f t="shared" si="115"/>
        <v>123560.95</v>
      </c>
      <c r="H528" s="18">
        <f t="shared" si="116"/>
        <v>-59174.61</v>
      </c>
      <c r="I528" s="19">
        <f t="shared" si="117"/>
        <v>-191.90553462116344</v>
      </c>
      <c r="J528" s="19">
        <f t="shared" si="118"/>
        <v>0</v>
      </c>
      <c r="K528" s="19">
        <f t="shared" si="119"/>
        <v>86.705266088383553</v>
      </c>
    </row>
    <row r="529" spans="1:11" ht="25.5">
      <c r="A529" s="23" t="s">
        <v>79</v>
      </c>
      <c r="B529" s="17" t="s">
        <v>80</v>
      </c>
      <c r="C529" s="18">
        <v>-3861.35</v>
      </c>
      <c r="D529" s="18">
        <v>68248</v>
      </c>
      <c r="E529" s="18">
        <v>0</v>
      </c>
      <c r="F529" s="18">
        <v>-68247.69</v>
      </c>
      <c r="G529" s="18">
        <f t="shared" si="115"/>
        <v>-64386.340000000004</v>
      </c>
      <c r="H529" s="18">
        <f t="shared" si="116"/>
        <v>68247.69</v>
      </c>
      <c r="I529" s="19">
        <f t="shared" si="117"/>
        <v>1667.456718505186</v>
      </c>
      <c r="J529" s="19">
        <f t="shared" si="118"/>
        <v>0</v>
      </c>
      <c r="K529" s="19">
        <f t="shared" si="119"/>
        <v>-99.999545774235145</v>
      </c>
    </row>
    <row r="530" spans="1:11">
      <c r="A530" s="27" t="s">
        <v>486</v>
      </c>
      <c r="B530" s="28" t="s">
        <v>487</v>
      </c>
      <c r="C530" s="29"/>
      <c r="D530" s="29"/>
      <c r="E530" s="29"/>
      <c r="F530" s="29"/>
      <c r="G530" s="29"/>
      <c r="H530" s="29"/>
      <c r="I530" s="30"/>
      <c r="J530" s="30"/>
      <c r="K530" s="30"/>
    </row>
    <row r="531" spans="1:11">
      <c r="A531" s="16" t="s">
        <v>24</v>
      </c>
      <c r="B531" s="17" t="s">
        <v>25</v>
      </c>
      <c r="C531" s="18">
        <v>49885752.079999998</v>
      </c>
      <c r="D531" s="18">
        <v>59063599</v>
      </c>
      <c r="E531" s="18">
        <v>57650172</v>
      </c>
      <c r="F531" s="18">
        <v>57900354.109999999</v>
      </c>
      <c r="G531" s="18">
        <f t="shared" ref="G531:G560" si="120">F531-C531</f>
        <v>8014602.0300000012</v>
      </c>
      <c r="H531" s="18">
        <f t="shared" ref="H531:H560" si="121">E531-F531</f>
        <v>-250182.1099999994</v>
      </c>
      <c r="I531" s="19">
        <f t="shared" ref="I531:I560" si="122">IF(ISERROR(F531/C531),0,F531/C531*100-100)</f>
        <v>16.065914005159783</v>
      </c>
      <c r="J531" s="19">
        <f t="shared" ref="J531:J560" si="123">IF(ISERROR(F531/E531),0,F531/E531*100)</f>
        <v>100.43396593855782</v>
      </c>
      <c r="K531" s="19">
        <f t="shared" ref="K531:K560" si="124">IF(ISERROR(F531/D531),0,F531/D531*100)</f>
        <v>98.030521489217065</v>
      </c>
    </row>
    <row r="532" spans="1:11" ht="25.5">
      <c r="A532" s="22" t="s">
        <v>26</v>
      </c>
      <c r="B532" s="17" t="s">
        <v>27</v>
      </c>
      <c r="C532" s="18">
        <v>34520.31</v>
      </c>
      <c r="D532" s="18">
        <v>45000</v>
      </c>
      <c r="E532" s="18">
        <v>0</v>
      </c>
      <c r="F532" s="18">
        <v>53871.81</v>
      </c>
      <c r="G532" s="18">
        <f t="shared" si="120"/>
        <v>19351.5</v>
      </c>
      <c r="H532" s="18">
        <f t="shared" si="121"/>
        <v>-53871.81</v>
      </c>
      <c r="I532" s="19">
        <f t="shared" si="122"/>
        <v>56.058303068541392</v>
      </c>
      <c r="J532" s="19">
        <f t="shared" si="123"/>
        <v>0</v>
      </c>
      <c r="K532" s="19">
        <f t="shared" si="124"/>
        <v>119.71513333333333</v>
      </c>
    </row>
    <row r="533" spans="1:11">
      <c r="A533" s="22" t="s">
        <v>89</v>
      </c>
      <c r="B533" s="17" t="s">
        <v>90</v>
      </c>
      <c r="C533" s="18">
        <v>2085480</v>
      </c>
      <c r="D533" s="18">
        <v>1638625</v>
      </c>
      <c r="E533" s="18">
        <v>570198</v>
      </c>
      <c r="F533" s="18">
        <v>1140246</v>
      </c>
      <c r="G533" s="18">
        <f t="shared" si="120"/>
        <v>-945234</v>
      </c>
      <c r="H533" s="18">
        <f t="shared" si="121"/>
        <v>-570048</v>
      </c>
      <c r="I533" s="19">
        <f t="shared" si="122"/>
        <v>-45.324529604695321</v>
      </c>
      <c r="J533" s="19">
        <f t="shared" si="123"/>
        <v>199.97369334862626</v>
      </c>
      <c r="K533" s="19">
        <f t="shared" si="124"/>
        <v>69.585536654207033</v>
      </c>
    </row>
    <row r="534" spans="1:11">
      <c r="A534" s="23" t="s">
        <v>91</v>
      </c>
      <c r="B534" s="17" t="s">
        <v>92</v>
      </c>
      <c r="C534" s="18">
        <v>2085480</v>
      </c>
      <c r="D534" s="18">
        <v>1638625</v>
      </c>
      <c r="E534" s="18">
        <v>570198</v>
      </c>
      <c r="F534" s="18">
        <v>1140246</v>
      </c>
      <c r="G534" s="18">
        <f t="shared" si="120"/>
        <v>-945234</v>
      </c>
      <c r="H534" s="18">
        <f t="shared" si="121"/>
        <v>-570048</v>
      </c>
      <c r="I534" s="19">
        <f t="shared" si="122"/>
        <v>-45.324529604695321</v>
      </c>
      <c r="J534" s="19">
        <f t="shared" si="123"/>
        <v>199.97369334862626</v>
      </c>
      <c r="K534" s="19">
        <f t="shared" si="124"/>
        <v>69.585536654207033</v>
      </c>
    </row>
    <row r="535" spans="1:11">
      <c r="A535" s="24" t="s">
        <v>93</v>
      </c>
      <c r="B535" s="17" t="s">
        <v>94</v>
      </c>
      <c r="C535" s="18">
        <v>2085480</v>
      </c>
      <c r="D535" s="18">
        <v>1638625</v>
      </c>
      <c r="E535" s="18">
        <v>570198</v>
      </c>
      <c r="F535" s="18">
        <v>1140246</v>
      </c>
      <c r="G535" s="18">
        <f t="shared" si="120"/>
        <v>-945234</v>
      </c>
      <c r="H535" s="18">
        <f t="shared" si="121"/>
        <v>-570048</v>
      </c>
      <c r="I535" s="19">
        <f t="shared" si="122"/>
        <v>-45.324529604695321</v>
      </c>
      <c r="J535" s="19">
        <f t="shared" si="123"/>
        <v>199.97369334862626</v>
      </c>
      <c r="K535" s="19">
        <f t="shared" si="124"/>
        <v>69.585536654207033</v>
      </c>
    </row>
    <row r="536" spans="1:11" ht="25.5">
      <c r="A536" s="25" t="s">
        <v>95</v>
      </c>
      <c r="B536" s="17" t="s">
        <v>96</v>
      </c>
      <c r="C536" s="18">
        <v>2085480</v>
      </c>
      <c r="D536" s="18">
        <v>1638625</v>
      </c>
      <c r="E536" s="18">
        <v>570198</v>
      </c>
      <c r="F536" s="18">
        <v>1140246</v>
      </c>
      <c r="G536" s="18">
        <f t="shared" si="120"/>
        <v>-945234</v>
      </c>
      <c r="H536" s="18">
        <f t="shared" si="121"/>
        <v>-570048</v>
      </c>
      <c r="I536" s="19">
        <f t="shared" si="122"/>
        <v>-45.324529604695321</v>
      </c>
      <c r="J536" s="19">
        <f t="shared" si="123"/>
        <v>199.97369334862626</v>
      </c>
      <c r="K536" s="19">
        <f t="shared" si="124"/>
        <v>69.585536654207033</v>
      </c>
    </row>
    <row r="537" spans="1:11" ht="25.5">
      <c r="A537" s="26" t="s">
        <v>97</v>
      </c>
      <c r="B537" s="17" t="s">
        <v>98</v>
      </c>
      <c r="C537" s="18">
        <v>2085480</v>
      </c>
      <c r="D537" s="18">
        <v>1638625</v>
      </c>
      <c r="E537" s="18">
        <v>570198</v>
      </c>
      <c r="F537" s="18">
        <v>1140246</v>
      </c>
      <c r="G537" s="18">
        <f t="shared" si="120"/>
        <v>-945234</v>
      </c>
      <c r="H537" s="18">
        <f t="shared" si="121"/>
        <v>-570048</v>
      </c>
      <c r="I537" s="19">
        <f t="shared" si="122"/>
        <v>-45.324529604695321</v>
      </c>
      <c r="J537" s="19">
        <f t="shared" si="123"/>
        <v>199.97369334862626</v>
      </c>
      <c r="K537" s="19">
        <f t="shared" si="124"/>
        <v>69.585536654207033</v>
      </c>
    </row>
    <row r="538" spans="1:11">
      <c r="A538" s="22" t="s">
        <v>28</v>
      </c>
      <c r="B538" s="17" t="s">
        <v>29</v>
      </c>
      <c r="C538" s="18">
        <v>47765751.770000003</v>
      </c>
      <c r="D538" s="18">
        <v>57379974</v>
      </c>
      <c r="E538" s="18">
        <v>57079974</v>
      </c>
      <c r="F538" s="18">
        <v>56706236.299999997</v>
      </c>
      <c r="G538" s="18">
        <f t="shared" si="120"/>
        <v>8940484.5299999937</v>
      </c>
      <c r="H538" s="18">
        <f t="shared" si="121"/>
        <v>373737.70000000298</v>
      </c>
      <c r="I538" s="19">
        <f t="shared" si="122"/>
        <v>18.71735333100149</v>
      </c>
      <c r="J538" s="19">
        <f t="shared" si="123"/>
        <v>99.345238489421874</v>
      </c>
      <c r="K538" s="19">
        <f t="shared" si="124"/>
        <v>98.825831290896019</v>
      </c>
    </row>
    <row r="539" spans="1:11">
      <c r="A539" s="23" t="s">
        <v>30</v>
      </c>
      <c r="B539" s="17" t="s">
        <v>31</v>
      </c>
      <c r="C539" s="18">
        <v>47765751.770000003</v>
      </c>
      <c r="D539" s="18">
        <v>57379974</v>
      </c>
      <c r="E539" s="18">
        <v>57079974</v>
      </c>
      <c r="F539" s="18">
        <v>56706236.299999997</v>
      </c>
      <c r="G539" s="18">
        <f t="shared" si="120"/>
        <v>8940484.5299999937</v>
      </c>
      <c r="H539" s="18">
        <f t="shared" si="121"/>
        <v>373737.70000000298</v>
      </c>
      <c r="I539" s="19">
        <f t="shared" si="122"/>
        <v>18.71735333100149</v>
      </c>
      <c r="J539" s="19">
        <f t="shared" si="123"/>
        <v>99.345238489421874</v>
      </c>
      <c r="K539" s="19">
        <f t="shared" si="124"/>
        <v>98.825831290896019</v>
      </c>
    </row>
    <row r="540" spans="1:11">
      <c r="A540" s="16" t="s">
        <v>32</v>
      </c>
      <c r="B540" s="17" t="s">
        <v>33</v>
      </c>
      <c r="C540" s="18">
        <v>49882470.759999998</v>
      </c>
      <c r="D540" s="18">
        <v>59070358</v>
      </c>
      <c r="E540" s="18">
        <v>57650172</v>
      </c>
      <c r="F540" s="18">
        <v>57898235.210000001</v>
      </c>
      <c r="G540" s="18">
        <f t="shared" si="120"/>
        <v>8015764.450000003</v>
      </c>
      <c r="H540" s="18">
        <f t="shared" si="121"/>
        <v>-248063.21000000089</v>
      </c>
      <c r="I540" s="19">
        <f t="shared" si="122"/>
        <v>16.069301155041657</v>
      </c>
      <c r="J540" s="19">
        <f t="shared" si="123"/>
        <v>100.43029049418968</v>
      </c>
      <c r="K540" s="19">
        <f t="shared" si="124"/>
        <v>98.015717477114322</v>
      </c>
    </row>
    <row r="541" spans="1:11">
      <c r="A541" s="22" t="s">
        <v>34</v>
      </c>
      <c r="B541" s="17" t="s">
        <v>35</v>
      </c>
      <c r="C541" s="18">
        <v>49879624.759999998</v>
      </c>
      <c r="D541" s="18">
        <v>59070358</v>
      </c>
      <c r="E541" s="18">
        <v>57650172</v>
      </c>
      <c r="F541" s="18">
        <v>57898235.210000001</v>
      </c>
      <c r="G541" s="18">
        <f t="shared" si="120"/>
        <v>8018610.450000003</v>
      </c>
      <c r="H541" s="18">
        <f t="shared" si="121"/>
        <v>-248063.21000000089</v>
      </c>
      <c r="I541" s="19">
        <f t="shared" si="122"/>
        <v>16.075923763625369</v>
      </c>
      <c r="J541" s="19">
        <f t="shared" si="123"/>
        <v>100.43029049418968</v>
      </c>
      <c r="K541" s="19">
        <f t="shared" si="124"/>
        <v>98.015717477114322</v>
      </c>
    </row>
    <row r="542" spans="1:11">
      <c r="A542" s="23" t="s">
        <v>36</v>
      </c>
      <c r="B542" s="17" t="s">
        <v>37</v>
      </c>
      <c r="C542" s="18">
        <v>4653861.7300000004</v>
      </c>
      <c r="D542" s="18">
        <v>5460897</v>
      </c>
      <c r="E542" s="18">
        <v>2312028</v>
      </c>
      <c r="F542" s="18">
        <v>4779278.51</v>
      </c>
      <c r="G542" s="18">
        <f t="shared" si="120"/>
        <v>125416.77999999933</v>
      </c>
      <c r="H542" s="18">
        <f t="shared" si="121"/>
        <v>-2467250.5099999998</v>
      </c>
      <c r="I542" s="19">
        <f t="shared" si="122"/>
        <v>2.6948969968645571</v>
      </c>
      <c r="J542" s="19">
        <f t="shared" si="123"/>
        <v>206.7136950763572</v>
      </c>
      <c r="K542" s="19">
        <f t="shared" si="124"/>
        <v>87.518195453970279</v>
      </c>
    </row>
    <row r="543" spans="1:11">
      <c r="A543" s="24" t="s">
        <v>38</v>
      </c>
      <c r="B543" s="17" t="s">
        <v>39</v>
      </c>
      <c r="C543" s="18">
        <v>710237.68</v>
      </c>
      <c r="D543" s="18">
        <v>1015634</v>
      </c>
      <c r="E543" s="18">
        <v>926686</v>
      </c>
      <c r="F543" s="18">
        <v>800512.23</v>
      </c>
      <c r="G543" s="18">
        <f t="shared" si="120"/>
        <v>90274.54999999993</v>
      </c>
      <c r="H543" s="18">
        <f t="shared" si="121"/>
        <v>126173.77000000002</v>
      </c>
      <c r="I543" s="19">
        <f t="shared" si="122"/>
        <v>12.710470387884797</v>
      </c>
      <c r="J543" s="19">
        <f t="shared" si="123"/>
        <v>86.384409605842748</v>
      </c>
      <c r="K543" s="19">
        <f t="shared" si="124"/>
        <v>78.818967265766986</v>
      </c>
    </row>
    <row r="544" spans="1:11">
      <c r="A544" s="24" t="s">
        <v>40</v>
      </c>
      <c r="B544" s="17" t="s">
        <v>41</v>
      </c>
      <c r="C544" s="18">
        <v>3943624.05</v>
      </c>
      <c r="D544" s="18">
        <v>4445263</v>
      </c>
      <c r="E544" s="18">
        <v>1385342</v>
      </c>
      <c r="F544" s="18">
        <v>3978766.28</v>
      </c>
      <c r="G544" s="18">
        <f t="shared" si="120"/>
        <v>35142.229999999981</v>
      </c>
      <c r="H544" s="18">
        <f t="shared" si="121"/>
        <v>-2593424.2799999998</v>
      </c>
      <c r="I544" s="19">
        <f t="shared" si="122"/>
        <v>0.8911151152960457</v>
      </c>
      <c r="J544" s="19">
        <f t="shared" si="123"/>
        <v>287.20462384017804</v>
      </c>
      <c r="K544" s="19">
        <f t="shared" si="124"/>
        <v>89.505756577282369</v>
      </c>
    </row>
    <row r="545" spans="1:11">
      <c r="A545" s="23" t="s">
        <v>44</v>
      </c>
      <c r="B545" s="17" t="s">
        <v>45</v>
      </c>
      <c r="C545" s="18">
        <v>354578</v>
      </c>
      <c r="D545" s="18">
        <v>342435</v>
      </c>
      <c r="E545" s="18">
        <v>608560</v>
      </c>
      <c r="F545" s="18">
        <v>342435</v>
      </c>
      <c r="G545" s="18">
        <f t="shared" si="120"/>
        <v>-12143</v>
      </c>
      <c r="H545" s="18">
        <f t="shared" si="121"/>
        <v>266125</v>
      </c>
      <c r="I545" s="19">
        <f t="shared" si="122"/>
        <v>-3.4246343540772415</v>
      </c>
      <c r="J545" s="19">
        <f t="shared" si="123"/>
        <v>56.269718680163002</v>
      </c>
      <c r="K545" s="19">
        <f t="shared" si="124"/>
        <v>100</v>
      </c>
    </row>
    <row r="546" spans="1:11">
      <c r="A546" s="24" t="s">
        <v>46</v>
      </c>
      <c r="B546" s="17" t="s">
        <v>47</v>
      </c>
      <c r="C546" s="18">
        <v>354578</v>
      </c>
      <c r="D546" s="18">
        <v>342435</v>
      </c>
      <c r="E546" s="18">
        <v>608560</v>
      </c>
      <c r="F546" s="18">
        <v>342435</v>
      </c>
      <c r="G546" s="18">
        <f t="shared" si="120"/>
        <v>-12143</v>
      </c>
      <c r="H546" s="18">
        <f t="shared" si="121"/>
        <v>266125</v>
      </c>
      <c r="I546" s="19">
        <f t="shared" si="122"/>
        <v>-3.4246343540772415</v>
      </c>
      <c r="J546" s="19">
        <f t="shared" si="123"/>
        <v>56.269718680163002</v>
      </c>
      <c r="K546" s="19">
        <f t="shared" si="124"/>
        <v>100</v>
      </c>
    </row>
    <row r="547" spans="1:11" ht="25.5">
      <c r="A547" s="23" t="s">
        <v>73</v>
      </c>
      <c r="B547" s="17" t="s">
        <v>74</v>
      </c>
      <c r="C547" s="18">
        <v>4149183.97</v>
      </c>
      <c r="D547" s="18">
        <v>2980400</v>
      </c>
      <c r="E547" s="18">
        <v>2980400</v>
      </c>
      <c r="F547" s="18">
        <v>2980400</v>
      </c>
      <c r="G547" s="18">
        <f t="shared" si="120"/>
        <v>-1168783.9700000002</v>
      </c>
      <c r="H547" s="18">
        <f t="shared" si="121"/>
        <v>0</v>
      </c>
      <c r="I547" s="19">
        <f t="shared" si="122"/>
        <v>-28.169008133905422</v>
      </c>
      <c r="J547" s="19">
        <f t="shared" si="123"/>
        <v>100</v>
      </c>
      <c r="K547" s="19">
        <f t="shared" si="124"/>
        <v>100</v>
      </c>
    </row>
    <row r="548" spans="1:11">
      <c r="A548" s="24" t="s">
        <v>75</v>
      </c>
      <c r="B548" s="17" t="s">
        <v>76</v>
      </c>
      <c r="C548" s="18">
        <v>4149183.97</v>
      </c>
      <c r="D548" s="18">
        <v>2980400</v>
      </c>
      <c r="E548" s="18">
        <v>2980400</v>
      </c>
      <c r="F548" s="18">
        <v>2980400</v>
      </c>
      <c r="G548" s="18">
        <f t="shared" si="120"/>
        <v>-1168783.9700000002</v>
      </c>
      <c r="H548" s="18">
        <f t="shared" si="121"/>
        <v>0</v>
      </c>
      <c r="I548" s="19">
        <f t="shared" si="122"/>
        <v>-28.169008133905422</v>
      </c>
      <c r="J548" s="19">
        <f t="shared" si="123"/>
        <v>100</v>
      </c>
      <c r="K548" s="19">
        <f t="shared" si="124"/>
        <v>100</v>
      </c>
    </row>
    <row r="549" spans="1:11" ht="25.5">
      <c r="A549" s="23" t="s">
        <v>50</v>
      </c>
      <c r="B549" s="17" t="s">
        <v>51</v>
      </c>
      <c r="C549" s="18">
        <v>40722001.060000002</v>
      </c>
      <c r="D549" s="18">
        <v>50286626</v>
      </c>
      <c r="E549" s="18">
        <v>51749184</v>
      </c>
      <c r="F549" s="18">
        <v>49796121.700000003</v>
      </c>
      <c r="G549" s="18">
        <f t="shared" si="120"/>
        <v>9074120.6400000006</v>
      </c>
      <c r="H549" s="18">
        <f t="shared" si="121"/>
        <v>1953062.299999997</v>
      </c>
      <c r="I549" s="19">
        <f t="shared" si="122"/>
        <v>22.283091213101585</v>
      </c>
      <c r="J549" s="19">
        <f t="shared" si="123"/>
        <v>96.225907059713251</v>
      </c>
      <c r="K549" s="19">
        <f t="shared" si="124"/>
        <v>99.024582997475321</v>
      </c>
    </row>
    <row r="550" spans="1:11">
      <c r="A550" s="24" t="s">
        <v>52</v>
      </c>
      <c r="B550" s="17" t="s">
        <v>53</v>
      </c>
      <c r="C550" s="18">
        <v>279841.14</v>
      </c>
      <c r="D550" s="18">
        <v>295861</v>
      </c>
      <c r="E550" s="18">
        <v>280126</v>
      </c>
      <c r="F550" s="18">
        <v>295083.49</v>
      </c>
      <c r="G550" s="18">
        <f t="shared" si="120"/>
        <v>15242.349999999977</v>
      </c>
      <c r="H550" s="18">
        <f t="shared" si="121"/>
        <v>-14957.489999999991</v>
      </c>
      <c r="I550" s="19">
        <f t="shared" si="122"/>
        <v>5.4467867019123588</v>
      </c>
      <c r="J550" s="19">
        <f t="shared" si="123"/>
        <v>105.33955791322475</v>
      </c>
      <c r="K550" s="19">
        <f t="shared" si="124"/>
        <v>99.73720429526027</v>
      </c>
    </row>
    <row r="551" spans="1:11" ht="25.5">
      <c r="A551" s="25" t="s">
        <v>54</v>
      </c>
      <c r="B551" s="17" t="s">
        <v>55</v>
      </c>
      <c r="C551" s="18">
        <v>279841.14</v>
      </c>
      <c r="D551" s="18">
        <v>295861</v>
      </c>
      <c r="E551" s="18">
        <v>280126</v>
      </c>
      <c r="F551" s="18">
        <v>295083.49</v>
      </c>
      <c r="G551" s="18">
        <f t="shared" si="120"/>
        <v>15242.349999999977</v>
      </c>
      <c r="H551" s="18">
        <f t="shared" si="121"/>
        <v>-14957.489999999991</v>
      </c>
      <c r="I551" s="19">
        <f t="shared" si="122"/>
        <v>5.4467867019123588</v>
      </c>
      <c r="J551" s="19">
        <f t="shared" si="123"/>
        <v>105.33955791322475</v>
      </c>
      <c r="K551" s="19">
        <f t="shared" si="124"/>
        <v>99.73720429526027</v>
      </c>
    </row>
    <row r="552" spans="1:11" ht="25.5">
      <c r="A552" s="26" t="s">
        <v>56</v>
      </c>
      <c r="B552" s="17" t="s">
        <v>57</v>
      </c>
      <c r="C552" s="18">
        <v>279841.14</v>
      </c>
      <c r="D552" s="18">
        <v>295861</v>
      </c>
      <c r="E552" s="18">
        <v>280126</v>
      </c>
      <c r="F552" s="18">
        <v>295083.49</v>
      </c>
      <c r="G552" s="18">
        <f t="shared" si="120"/>
        <v>15242.349999999977</v>
      </c>
      <c r="H552" s="18">
        <f t="shared" si="121"/>
        <v>-14957.489999999991</v>
      </c>
      <c r="I552" s="19">
        <f t="shared" si="122"/>
        <v>5.4467867019123588</v>
      </c>
      <c r="J552" s="19">
        <f t="shared" si="123"/>
        <v>105.33955791322475</v>
      </c>
      <c r="K552" s="19">
        <f t="shared" si="124"/>
        <v>99.73720429526027</v>
      </c>
    </row>
    <row r="553" spans="1:11" ht="25.5">
      <c r="A553" s="24" t="s">
        <v>157</v>
      </c>
      <c r="B553" s="17" t="s">
        <v>158</v>
      </c>
      <c r="C553" s="18">
        <v>40442159.920000002</v>
      </c>
      <c r="D553" s="18">
        <v>49990765</v>
      </c>
      <c r="E553" s="18">
        <v>51469058</v>
      </c>
      <c r="F553" s="18">
        <v>49501038.210000001</v>
      </c>
      <c r="G553" s="18">
        <f t="shared" si="120"/>
        <v>9058878.2899999991</v>
      </c>
      <c r="H553" s="18">
        <f t="shared" si="121"/>
        <v>1968019.7899999991</v>
      </c>
      <c r="I553" s="19">
        <f t="shared" si="122"/>
        <v>22.399590694264788</v>
      </c>
      <c r="J553" s="19">
        <f t="shared" si="123"/>
        <v>96.17630501416987</v>
      </c>
      <c r="K553" s="19">
        <f t="shared" si="124"/>
        <v>99.020365481504442</v>
      </c>
    </row>
    <row r="554" spans="1:11" ht="38.25">
      <c r="A554" s="25" t="s">
        <v>179</v>
      </c>
      <c r="B554" s="17" t="s">
        <v>180</v>
      </c>
      <c r="C554" s="18">
        <v>40442159.920000002</v>
      </c>
      <c r="D554" s="18">
        <v>49990765</v>
      </c>
      <c r="E554" s="18">
        <v>51469058</v>
      </c>
      <c r="F554" s="18">
        <v>49501038.210000001</v>
      </c>
      <c r="G554" s="18">
        <f t="shared" si="120"/>
        <v>9058878.2899999991</v>
      </c>
      <c r="H554" s="18">
        <f t="shared" si="121"/>
        <v>1968019.7899999991</v>
      </c>
      <c r="I554" s="19">
        <f t="shared" si="122"/>
        <v>22.399590694264788</v>
      </c>
      <c r="J554" s="19">
        <f t="shared" si="123"/>
        <v>96.17630501416987</v>
      </c>
      <c r="K554" s="19">
        <f t="shared" si="124"/>
        <v>99.020365481504442</v>
      </c>
    </row>
    <row r="555" spans="1:11">
      <c r="A555" s="22" t="s">
        <v>58</v>
      </c>
      <c r="B555" s="17" t="s">
        <v>59</v>
      </c>
      <c r="C555" s="18">
        <v>2846</v>
      </c>
      <c r="D555" s="18">
        <v>0</v>
      </c>
      <c r="E555" s="18">
        <v>0</v>
      </c>
      <c r="F555" s="18">
        <v>0</v>
      </c>
      <c r="G555" s="18">
        <f t="shared" si="120"/>
        <v>-2846</v>
      </c>
      <c r="H555" s="18">
        <f t="shared" si="121"/>
        <v>0</v>
      </c>
      <c r="I555" s="19">
        <f t="shared" si="122"/>
        <v>-100</v>
      </c>
      <c r="J555" s="19">
        <f t="shared" si="123"/>
        <v>0</v>
      </c>
      <c r="K555" s="19">
        <f t="shared" si="124"/>
        <v>0</v>
      </c>
    </row>
    <row r="556" spans="1:11">
      <c r="A556" s="23" t="s">
        <v>60</v>
      </c>
      <c r="B556" s="17" t="s">
        <v>61</v>
      </c>
      <c r="C556" s="18">
        <v>2846</v>
      </c>
      <c r="D556" s="18">
        <v>0</v>
      </c>
      <c r="E556" s="18">
        <v>0</v>
      </c>
      <c r="F556" s="18">
        <v>0</v>
      </c>
      <c r="G556" s="18">
        <f t="shared" si="120"/>
        <v>-2846</v>
      </c>
      <c r="H556" s="18">
        <f t="shared" si="121"/>
        <v>0</v>
      </c>
      <c r="I556" s="19">
        <f t="shared" si="122"/>
        <v>-100</v>
      </c>
      <c r="J556" s="19">
        <f t="shared" si="123"/>
        <v>0</v>
      </c>
      <c r="K556" s="19">
        <f t="shared" si="124"/>
        <v>0</v>
      </c>
    </row>
    <row r="557" spans="1:11">
      <c r="A557" s="16"/>
      <c r="B557" s="17" t="s">
        <v>62</v>
      </c>
      <c r="C557" s="18">
        <v>3281.32</v>
      </c>
      <c r="D557" s="18">
        <v>-6759</v>
      </c>
      <c r="E557" s="18">
        <v>0</v>
      </c>
      <c r="F557" s="18">
        <v>2118.9</v>
      </c>
      <c r="G557" s="18">
        <f t="shared" si="120"/>
        <v>-1162.42</v>
      </c>
      <c r="H557" s="18">
        <f t="shared" si="121"/>
        <v>-2118.9</v>
      </c>
      <c r="I557" s="19">
        <f t="shared" si="122"/>
        <v>-35.425377591944709</v>
      </c>
      <c r="J557" s="19">
        <f t="shared" si="123"/>
        <v>0</v>
      </c>
      <c r="K557" s="19">
        <f t="shared" si="124"/>
        <v>-31.349312028406572</v>
      </c>
    </row>
    <row r="558" spans="1:11">
      <c r="A558" s="16" t="s">
        <v>63</v>
      </c>
      <c r="B558" s="17" t="s">
        <v>64</v>
      </c>
      <c r="C558" s="18">
        <v>-3281.32</v>
      </c>
      <c r="D558" s="18">
        <v>6759</v>
      </c>
      <c r="E558" s="18">
        <v>0</v>
      </c>
      <c r="F558" s="18">
        <v>-2118.9</v>
      </c>
      <c r="G558" s="18">
        <f t="shared" si="120"/>
        <v>1162.42</v>
      </c>
      <c r="H558" s="18">
        <f t="shared" si="121"/>
        <v>2118.9</v>
      </c>
      <c r="I558" s="19">
        <f t="shared" si="122"/>
        <v>-35.425377591944709</v>
      </c>
      <c r="J558" s="19">
        <f t="shared" si="123"/>
        <v>0</v>
      </c>
      <c r="K558" s="19">
        <f t="shared" si="124"/>
        <v>-31.349312028406572</v>
      </c>
    </row>
    <row r="559" spans="1:11">
      <c r="A559" s="22" t="s">
        <v>65</v>
      </c>
      <c r="B559" s="17" t="s">
        <v>66</v>
      </c>
      <c r="C559" s="18">
        <v>-3281.32</v>
      </c>
      <c r="D559" s="18">
        <v>6759</v>
      </c>
      <c r="E559" s="18">
        <v>0</v>
      </c>
      <c r="F559" s="18">
        <v>-2118.9</v>
      </c>
      <c r="G559" s="18">
        <f t="shared" si="120"/>
        <v>1162.42</v>
      </c>
      <c r="H559" s="18">
        <f t="shared" si="121"/>
        <v>2118.9</v>
      </c>
      <c r="I559" s="19">
        <f t="shared" si="122"/>
        <v>-35.425377591944709</v>
      </c>
      <c r="J559" s="19">
        <f t="shared" si="123"/>
        <v>0</v>
      </c>
      <c r="K559" s="19">
        <f t="shared" si="124"/>
        <v>-31.349312028406572</v>
      </c>
    </row>
    <row r="560" spans="1:11" ht="25.5">
      <c r="A560" s="23" t="s">
        <v>79</v>
      </c>
      <c r="B560" s="17" t="s">
        <v>80</v>
      </c>
      <c r="C560" s="18">
        <v>-6758.91</v>
      </c>
      <c r="D560" s="18">
        <v>6759</v>
      </c>
      <c r="E560" s="18">
        <v>0</v>
      </c>
      <c r="F560" s="18">
        <v>-6759</v>
      </c>
      <c r="G560" s="18">
        <f t="shared" si="120"/>
        <v>-9.0000000000145519E-2</v>
      </c>
      <c r="H560" s="18">
        <f t="shared" si="121"/>
        <v>6759</v>
      </c>
      <c r="I560" s="19">
        <f t="shared" si="122"/>
        <v>1.3315756534666434E-3</v>
      </c>
      <c r="J560" s="19">
        <f t="shared" si="123"/>
        <v>0</v>
      </c>
      <c r="K560" s="19">
        <f t="shared" si="124"/>
        <v>-100</v>
      </c>
    </row>
    <row r="561" spans="1:11">
      <c r="A561" s="39" t="s">
        <v>488</v>
      </c>
      <c r="B561" s="28" t="s">
        <v>489</v>
      </c>
      <c r="C561" s="29"/>
      <c r="D561" s="29"/>
      <c r="E561" s="29"/>
      <c r="F561" s="29"/>
      <c r="G561" s="29"/>
      <c r="H561" s="29"/>
      <c r="I561" s="30"/>
      <c r="J561" s="30"/>
      <c r="K561" s="30"/>
    </row>
    <row r="562" spans="1:11">
      <c r="A562" s="16" t="s">
        <v>24</v>
      </c>
      <c r="B562" s="17" t="s">
        <v>25</v>
      </c>
      <c r="C562" s="18">
        <v>17429272.829999998</v>
      </c>
      <c r="D562" s="18">
        <v>26654557</v>
      </c>
      <c r="E562" s="18">
        <v>26354557</v>
      </c>
      <c r="F562" s="18">
        <v>26003743.100000001</v>
      </c>
      <c r="G562" s="18">
        <f t="shared" ref="G562:G579" si="125">F562-C562</f>
        <v>8574470.2700000033</v>
      </c>
      <c r="H562" s="18">
        <f t="shared" ref="H562:H579" si="126">E562-F562</f>
        <v>350813.89999999851</v>
      </c>
      <c r="I562" s="19">
        <f t="shared" ref="I562:I579" si="127">IF(ISERROR(F562/C562),0,F562/C562*100-100)</f>
        <v>49.195800384977986</v>
      </c>
      <c r="J562" s="19">
        <f t="shared" ref="J562:J579" si="128">IF(ISERROR(F562/E562),0,F562/E562*100)</f>
        <v>98.668868158170909</v>
      </c>
      <c r="K562" s="19">
        <f t="shared" ref="K562:K579" si="129">IF(ISERROR(F562/D562),0,F562/D562*100)</f>
        <v>97.558339086258314</v>
      </c>
    </row>
    <row r="563" spans="1:11">
      <c r="A563" s="22" t="s">
        <v>28</v>
      </c>
      <c r="B563" s="17" t="s">
        <v>29</v>
      </c>
      <c r="C563" s="18">
        <v>17429272.829999998</v>
      </c>
      <c r="D563" s="18">
        <v>26654557</v>
      </c>
      <c r="E563" s="18">
        <v>26354557</v>
      </c>
      <c r="F563" s="18">
        <v>26003743.100000001</v>
      </c>
      <c r="G563" s="18">
        <f t="shared" si="125"/>
        <v>8574470.2700000033</v>
      </c>
      <c r="H563" s="18">
        <f t="shared" si="126"/>
        <v>350813.89999999851</v>
      </c>
      <c r="I563" s="19">
        <f t="shared" si="127"/>
        <v>49.195800384977986</v>
      </c>
      <c r="J563" s="19">
        <f t="shared" si="128"/>
        <v>98.668868158170909</v>
      </c>
      <c r="K563" s="19">
        <f t="shared" si="129"/>
        <v>97.558339086258314</v>
      </c>
    </row>
    <row r="564" spans="1:11">
      <c r="A564" s="23" t="s">
        <v>30</v>
      </c>
      <c r="B564" s="17" t="s">
        <v>31</v>
      </c>
      <c r="C564" s="18">
        <v>17429272.829999998</v>
      </c>
      <c r="D564" s="18">
        <v>26654557</v>
      </c>
      <c r="E564" s="18">
        <v>26354557</v>
      </c>
      <c r="F564" s="18">
        <v>26003743.100000001</v>
      </c>
      <c r="G564" s="18">
        <f t="shared" si="125"/>
        <v>8574470.2700000033</v>
      </c>
      <c r="H564" s="18">
        <f t="shared" si="126"/>
        <v>350813.89999999851</v>
      </c>
      <c r="I564" s="19">
        <f t="shared" si="127"/>
        <v>49.195800384977986</v>
      </c>
      <c r="J564" s="19">
        <f t="shared" si="128"/>
        <v>98.668868158170909</v>
      </c>
      <c r="K564" s="19">
        <f t="shared" si="129"/>
        <v>97.558339086258314</v>
      </c>
    </row>
    <row r="565" spans="1:11">
      <c r="A565" s="16" t="s">
        <v>32</v>
      </c>
      <c r="B565" s="17" t="s">
        <v>33</v>
      </c>
      <c r="C565" s="18">
        <v>17429272.829999998</v>
      </c>
      <c r="D565" s="18">
        <v>26654557</v>
      </c>
      <c r="E565" s="18">
        <v>26354557</v>
      </c>
      <c r="F565" s="18">
        <v>26003743.100000001</v>
      </c>
      <c r="G565" s="18">
        <f t="shared" si="125"/>
        <v>8574470.2700000033</v>
      </c>
      <c r="H565" s="18">
        <f t="shared" si="126"/>
        <v>350813.89999999851</v>
      </c>
      <c r="I565" s="19">
        <f t="shared" si="127"/>
        <v>49.195800384977986</v>
      </c>
      <c r="J565" s="19">
        <f t="shared" si="128"/>
        <v>98.668868158170909</v>
      </c>
      <c r="K565" s="19">
        <f t="shared" si="129"/>
        <v>97.558339086258314</v>
      </c>
    </row>
    <row r="566" spans="1:11">
      <c r="A566" s="22" t="s">
        <v>34</v>
      </c>
      <c r="B566" s="17" t="s">
        <v>35</v>
      </c>
      <c r="C566" s="18">
        <v>17429272.829999998</v>
      </c>
      <c r="D566" s="18">
        <v>26654557</v>
      </c>
      <c r="E566" s="18">
        <v>26354557</v>
      </c>
      <c r="F566" s="18">
        <v>26003743.100000001</v>
      </c>
      <c r="G566" s="18">
        <f t="shared" si="125"/>
        <v>8574470.2700000033</v>
      </c>
      <c r="H566" s="18">
        <f t="shared" si="126"/>
        <v>350813.89999999851</v>
      </c>
      <c r="I566" s="19">
        <f t="shared" si="127"/>
        <v>49.195800384977986</v>
      </c>
      <c r="J566" s="19">
        <f t="shared" si="128"/>
        <v>98.668868158170909</v>
      </c>
      <c r="K566" s="19">
        <f t="shared" si="129"/>
        <v>97.558339086258314</v>
      </c>
    </row>
    <row r="567" spans="1:11">
      <c r="A567" s="23" t="s">
        <v>36</v>
      </c>
      <c r="B567" s="17" t="s">
        <v>37</v>
      </c>
      <c r="C567" s="18">
        <v>463061.3</v>
      </c>
      <c r="D567" s="18">
        <v>1216492</v>
      </c>
      <c r="E567" s="18">
        <v>1211802</v>
      </c>
      <c r="F567" s="18">
        <v>566238.06999999995</v>
      </c>
      <c r="G567" s="18">
        <f t="shared" si="125"/>
        <v>103176.76999999996</v>
      </c>
      <c r="H567" s="18">
        <f t="shared" si="126"/>
        <v>645563.93000000005</v>
      </c>
      <c r="I567" s="19">
        <f t="shared" si="127"/>
        <v>22.281449561861464</v>
      </c>
      <c r="J567" s="19">
        <f t="shared" si="128"/>
        <v>46.726946316312393</v>
      </c>
      <c r="K567" s="19">
        <f t="shared" si="129"/>
        <v>46.546797677255583</v>
      </c>
    </row>
    <row r="568" spans="1:11">
      <c r="A568" s="24" t="s">
        <v>38</v>
      </c>
      <c r="B568" s="17" t="s">
        <v>39</v>
      </c>
      <c r="C568" s="18">
        <v>415376.13</v>
      </c>
      <c r="D568" s="18">
        <v>677128</v>
      </c>
      <c r="E568" s="18">
        <v>672438</v>
      </c>
      <c r="F568" s="18">
        <v>479174.05</v>
      </c>
      <c r="G568" s="18">
        <f t="shared" si="125"/>
        <v>63797.919999999984</v>
      </c>
      <c r="H568" s="18">
        <f t="shared" si="126"/>
        <v>193263.95</v>
      </c>
      <c r="I568" s="19">
        <f t="shared" si="127"/>
        <v>15.359072270233725</v>
      </c>
      <c r="J568" s="19">
        <f t="shared" si="128"/>
        <v>71.259216463079127</v>
      </c>
      <c r="K568" s="19">
        <f t="shared" si="129"/>
        <v>70.765652875084172</v>
      </c>
    </row>
    <row r="569" spans="1:11">
      <c r="A569" s="24" t="s">
        <v>40</v>
      </c>
      <c r="B569" s="17" t="s">
        <v>41</v>
      </c>
      <c r="C569" s="18">
        <v>47685.17</v>
      </c>
      <c r="D569" s="18">
        <v>539364</v>
      </c>
      <c r="E569" s="18">
        <v>539364</v>
      </c>
      <c r="F569" s="18">
        <v>87064.02</v>
      </c>
      <c r="G569" s="18">
        <f t="shared" si="125"/>
        <v>39378.850000000006</v>
      </c>
      <c r="H569" s="18">
        <f t="shared" si="126"/>
        <v>452299.98</v>
      </c>
      <c r="I569" s="19">
        <f t="shared" si="127"/>
        <v>82.580915618000347</v>
      </c>
      <c r="J569" s="19">
        <f t="shared" si="128"/>
        <v>16.141978330033151</v>
      </c>
      <c r="K569" s="19">
        <f t="shared" si="129"/>
        <v>16.141978330033151</v>
      </c>
    </row>
    <row r="570" spans="1:11">
      <c r="A570" s="23" t="s">
        <v>44</v>
      </c>
      <c r="B570" s="17" t="s">
        <v>45</v>
      </c>
      <c r="C570" s="18">
        <v>251563</v>
      </c>
      <c r="D570" s="18">
        <v>267722</v>
      </c>
      <c r="E570" s="18">
        <v>508560</v>
      </c>
      <c r="F570" s="18">
        <v>267722</v>
      </c>
      <c r="G570" s="18">
        <f t="shared" si="125"/>
        <v>16159</v>
      </c>
      <c r="H570" s="18">
        <f t="shared" si="126"/>
        <v>240838</v>
      </c>
      <c r="I570" s="19">
        <f t="shared" si="127"/>
        <v>6.4234406490620586</v>
      </c>
      <c r="J570" s="19">
        <f t="shared" si="128"/>
        <v>52.643149284253575</v>
      </c>
      <c r="K570" s="19">
        <f t="shared" si="129"/>
        <v>100</v>
      </c>
    </row>
    <row r="571" spans="1:11">
      <c r="A571" s="24" t="s">
        <v>46</v>
      </c>
      <c r="B571" s="17" t="s">
        <v>47</v>
      </c>
      <c r="C571" s="18">
        <v>251563</v>
      </c>
      <c r="D571" s="18">
        <v>267722</v>
      </c>
      <c r="E571" s="18">
        <v>508560</v>
      </c>
      <c r="F571" s="18">
        <v>267722</v>
      </c>
      <c r="G571" s="18">
        <f t="shared" si="125"/>
        <v>16159</v>
      </c>
      <c r="H571" s="18">
        <f t="shared" si="126"/>
        <v>240838</v>
      </c>
      <c r="I571" s="19">
        <f t="shared" si="127"/>
        <v>6.4234406490620586</v>
      </c>
      <c r="J571" s="19">
        <f t="shared" si="128"/>
        <v>52.643149284253575</v>
      </c>
      <c r="K571" s="19">
        <f t="shared" si="129"/>
        <v>100</v>
      </c>
    </row>
    <row r="572" spans="1:11" ht="25.5">
      <c r="A572" s="23" t="s">
        <v>73</v>
      </c>
      <c r="B572" s="17" t="s">
        <v>74</v>
      </c>
      <c r="C572" s="18">
        <v>4149183.97</v>
      </c>
      <c r="D572" s="18">
        <v>2980400</v>
      </c>
      <c r="E572" s="18">
        <v>2980400</v>
      </c>
      <c r="F572" s="18">
        <v>2980400</v>
      </c>
      <c r="G572" s="18">
        <f t="shared" si="125"/>
        <v>-1168783.9700000002</v>
      </c>
      <c r="H572" s="18">
        <f t="shared" si="126"/>
        <v>0</v>
      </c>
      <c r="I572" s="19">
        <f t="shared" si="127"/>
        <v>-28.169008133905422</v>
      </c>
      <c r="J572" s="19">
        <f t="shared" si="128"/>
        <v>100</v>
      </c>
      <c r="K572" s="19">
        <f t="shared" si="129"/>
        <v>100</v>
      </c>
    </row>
    <row r="573" spans="1:11">
      <c r="A573" s="24" t="s">
        <v>75</v>
      </c>
      <c r="B573" s="17" t="s">
        <v>76</v>
      </c>
      <c r="C573" s="18">
        <v>4149183.97</v>
      </c>
      <c r="D573" s="18">
        <v>2980400</v>
      </c>
      <c r="E573" s="18">
        <v>2980400</v>
      </c>
      <c r="F573" s="18">
        <v>2980400</v>
      </c>
      <c r="G573" s="18">
        <f t="shared" si="125"/>
        <v>-1168783.9700000002</v>
      </c>
      <c r="H573" s="18">
        <f t="shared" si="126"/>
        <v>0</v>
      </c>
      <c r="I573" s="19">
        <f t="shared" si="127"/>
        <v>-28.169008133905422</v>
      </c>
      <c r="J573" s="19">
        <f t="shared" si="128"/>
        <v>100</v>
      </c>
      <c r="K573" s="19">
        <f t="shared" si="129"/>
        <v>100</v>
      </c>
    </row>
    <row r="574" spans="1:11" ht="25.5">
      <c r="A574" s="23" t="s">
        <v>50</v>
      </c>
      <c r="B574" s="17" t="s">
        <v>51</v>
      </c>
      <c r="C574" s="18">
        <v>12565464.560000001</v>
      </c>
      <c r="D574" s="18">
        <v>22189943</v>
      </c>
      <c r="E574" s="18">
        <v>21653795</v>
      </c>
      <c r="F574" s="18">
        <v>22189383.030000001</v>
      </c>
      <c r="G574" s="18">
        <f t="shared" si="125"/>
        <v>9623918.4700000007</v>
      </c>
      <c r="H574" s="18">
        <f t="shared" si="126"/>
        <v>-535588.03000000119</v>
      </c>
      <c r="I574" s="19">
        <f t="shared" si="127"/>
        <v>76.590232092461548</v>
      </c>
      <c r="J574" s="19">
        <f t="shared" si="128"/>
        <v>102.47341415211515</v>
      </c>
      <c r="K574" s="19">
        <f t="shared" si="129"/>
        <v>99.997476469407786</v>
      </c>
    </row>
    <row r="575" spans="1:11">
      <c r="A575" s="24" t="s">
        <v>52</v>
      </c>
      <c r="B575" s="17" t="s">
        <v>53</v>
      </c>
      <c r="C575" s="18">
        <v>92131.56</v>
      </c>
      <c r="D575" s="18">
        <v>120286</v>
      </c>
      <c r="E575" s="18">
        <v>104551</v>
      </c>
      <c r="F575" s="18">
        <v>119726.03</v>
      </c>
      <c r="G575" s="18">
        <f t="shared" si="125"/>
        <v>27594.47</v>
      </c>
      <c r="H575" s="18">
        <f t="shared" si="126"/>
        <v>-15175.029999999999</v>
      </c>
      <c r="I575" s="19">
        <f t="shared" si="127"/>
        <v>29.951158973103247</v>
      </c>
      <c r="J575" s="19">
        <f t="shared" si="128"/>
        <v>114.51447618865433</v>
      </c>
      <c r="K575" s="19">
        <f t="shared" si="129"/>
        <v>99.534467851620306</v>
      </c>
    </row>
    <row r="576" spans="1:11" ht="25.5">
      <c r="A576" s="25" t="s">
        <v>54</v>
      </c>
      <c r="B576" s="17" t="s">
        <v>55</v>
      </c>
      <c r="C576" s="18">
        <v>92131.56</v>
      </c>
      <c r="D576" s="18">
        <v>120286</v>
      </c>
      <c r="E576" s="18">
        <v>104551</v>
      </c>
      <c r="F576" s="18">
        <v>119726.03</v>
      </c>
      <c r="G576" s="18">
        <f t="shared" si="125"/>
        <v>27594.47</v>
      </c>
      <c r="H576" s="18">
        <f t="shared" si="126"/>
        <v>-15175.029999999999</v>
      </c>
      <c r="I576" s="19">
        <f t="shared" si="127"/>
        <v>29.951158973103247</v>
      </c>
      <c r="J576" s="19">
        <f t="shared" si="128"/>
        <v>114.51447618865433</v>
      </c>
      <c r="K576" s="19">
        <f t="shared" si="129"/>
        <v>99.534467851620306</v>
      </c>
    </row>
    <row r="577" spans="1:11" ht="25.5">
      <c r="A577" s="26" t="s">
        <v>56</v>
      </c>
      <c r="B577" s="17" t="s">
        <v>57</v>
      </c>
      <c r="C577" s="18">
        <v>92131.56</v>
      </c>
      <c r="D577" s="18">
        <v>120286</v>
      </c>
      <c r="E577" s="18">
        <v>104551</v>
      </c>
      <c r="F577" s="18">
        <v>119726.03</v>
      </c>
      <c r="G577" s="18">
        <f t="shared" si="125"/>
        <v>27594.47</v>
      </c>
      <c r="H577" s="18">
        <f t="shared" si="126"/>
        <v>-15175.029999999999</v>
      </c>
      <c r="I577" s="19">
        <f t="shared" si="127"/>
        <v>29.951158973103247</v>
      </c>
      <c r="J577" s="19">
        <f t="shared" si="128"/>
        <v>114.51447618865433</v>
      </c>
      <c r="K577" s="19">
        <f t="shared" si="129"/>
        <v>99.534467851620306</v>
      </c>
    </row>
    <row r="578" spans="1:11" ht="25.5">
      <c r="A578" s="24" t="s">
        <v>157</v>
      </c>
      <c r="B578" s="17" t="s">
        <v>158</v>
      </c>
      <c r="C578" s="18">
        <v>12473333</v>
      </c>
      <c r="D578" s="18">
        <v>22069657</v>
      </c>
      <c r="E578" s="18">
        <v>21549244</v>
      </c>
      <c r="F578" s="18">
        <v>22069657</v>
      </c>
      <c r="G578" s="18">
        <f t="shared" si="125"/>
        <v>9596324</v>
      </c>
      <c r="H578" s="18">
        <f t="shared" si="126"/>
        <v>-520413</v>
      </c>
      <c r="I578" s="19">
        <f t="shared" si="127"/>
        <v>76.934721457368283</v>
      </c>
      <c r="J578" s="19">
        <f t="shared" si="128"/>
        <v>102.41499423367242</v>
      </c>
      <c r="K578" s="19">
        <f t="shared" si="129"/>
        <v>100</v>
      </c>
    </row>
    <row r="579" spans="1:11" ht="38.25">
      <c r="A579" s="25" t="s">
        <v>179</v>
      </c>
      <c r="B579" s="17" t="s">
        <v>180</v>
      </c>
      <c r="C579" s="18">
        <v>12473333</v>
      </c>
      <c r="D579" s="18">
        <v>22069657</v>
      </c>
      <c r="E579" s="18">
        <v>21549244</v>
      </c>
      <c r="F579" s="18">
        <v>22069657</v>
      </c>
      <c r="G579" s="18">
        <f t="shared" si="125"/>
        <v>9596324</v>
      </c>
      <c r="H579" s="18">
        <f t="shared" si="126"/>
        <v>-520413</v>
      </c>
      <c r="I579" s="19">
        <f t="shared" si="127"/>
        <v>76.934721457368283</v>
      </c>
      <c r="J579" s="19">
        <f t="shared" si="128"/>
        <v>102.41499423367242</v>
      </c>
      <c r="K579" s="19">
        <f t="shared" si="129"/>
        <v>100</v>
      </c>
    </row>
    <row r="580" spans="1:11">
      <c r="A580" s="39" t="s">
        <v>490</v>
      </c>
      <c r="B580" s="28" t="s">
        <v>491</v>
      </c>
      <c r="C580" s="29"/>
      <c r="D580" s="29"/>
      <c r="E580" s="29"/>
      <c r="F580" s="29"/>
      <c r="G580" s="29"/>
      <c r="H580" s="29"/>
      <c r="I580" s="30"/>
      <c r="J580" s="30"/>
      <c r="K580" s="30"/>
    </row>
    <row r="581" spans="1:11">
      <c r="A581" s="16" t="s">
        <v>24</v>
      </c>
      <c r="B581" s="17" t="s">
        <v>25</v>
      </c>
      <c r="C581" s="18">
        <v>27645168.309999999</v>
      </c>
      <c r="D581" s="18">
        <v>27680880</v>
      </c>
      <c r="E581" s="18">
        <v>27635880</v>
      </c>
      <c r="F581" s="18">
        <v>27688086.48</v>
      </c>
      <c r="G581" s="18">
        <f t="shared" ref="G581:G596" si="130">F581-C581</f>
        <v>42918.170000001788</v>
      </c>
      <c r="H581" s="18">
        <f t="shared" ref="H581:H596" si="131">E581-F581</f>
        <v>-52206.480000000447</v>
      </c>
      <c r="I581" s="19">
        <f t="shared" ref="I581:I596" si="132">IF(ISERROR(F581/C581),0,F581/C581*100-100)</f>
        <v>0.15524654984457698</v>
      </c>
      <c r="J581" s="19">
        <f t="shared" ref="J581:J596" si="133">IF(ISERROR(F581/E581),0,F581/E581*100)</f>
        <v>100.18890833221161</v>
      </c>
      <c r="K581" s="19">
        <f t="shared" ref="K581:K596" si="134">IF(ISERROR(F581/D581),0,F581/D581*100)</f>
        <v>100.02603414342319</v>
      </c>
    </row>
    <row r="582" spans="1:11" ht="25.5">
      <c r="A582" s="22" t="s">
        <v>26</v>
      </c>
      <c r="B582" s="17" t="s">
        <v>27</v>
      </c>
      <c r="C582" s="18">
        <v>34520.31</v>
      </c>
      <c r="D582" s="18">
        <v>45000</v>
      </c>
      <c r="E582" s="18">
        <v>0</v>
      </c>
      <c r="F582" s="18">
        <v>53871.81</v>
      </c>
      <c r="G582" s="18">
        <f t="shared" si="130"/>
        <v>19351.5</v>
      </c>
      <c r="H582" s="18">
        <f t="shared" si="131"/>
        <v>-53871.81</v>
      </c>
      <c r="I582" s="19">
        <f t="shared" si="132"/>
        <v>56.058303068541392</v>
      </c>
      <c r="J582" s="19">
        <f t="shared" si="133"/>
        <v>0</v>
      </c>
      <c r="K582" s="19">
        <f t="shared" si="134"/>
        <v>119.71513333333333</v>
      </c>
    </row>
    <row r="583" spans="1:11">
      <c r="A583" s="22" t="s">
        <v>28</v>
      </c>
      <c r="B583" s="17" t="s">
        <v>29</v>
      </c>
      <c r="C583" s="18">
        <v>27610648</v>
      </c>
      <c r="D583" s="18">
        <v>27635880</v>
      </c>
      <c r="E583" s="18">
        <v>27635880</v>
      </c>
      <c r="F583" s="18">
        <v>27634214.670000002</v>
      </c>
      <c r="G583" s="18">
        <f t="shared" si="130"/>
        <v>23566.670000001788</v>
      </c>
      <c r="H583" s="18">
        <f t="shared" si="131"/>
        <v>1665.3299999982119</v>
      </c>
      <c r="I583" s="19">
        <f t="shared" si="132"/>
        <v>8.5353556352615101E-2</v>
      </c>
      <c r="J583" s="19">
        <f t="shared" si="133"/>
        <v>99.993974029413948</v>
      </c>
      <c r="K583" s="19">
        <f t="shared" si="134"/>
        <v>99.993974029413948</v>
      </c>
    </row>
    <row r="584" spans="1:11">
      <c r="A584" s="23" t="s">
        <v>30</v>
      </c>
      <c r="B584" s="17" t="s">
        <v>31</v>
      </c>
      <c r="C584" s="18">
        <v>27610648</v>
      </c>
      <c r="D584" s="18">
        <v>27635880</v>
      </c>
      <c r="E584" s="18">
        <v>27635880</v>
      </c>
      <c r="F584" s="18">
        <v>27634214.670000002</v>
      </c>
      <c r="G584" s="18">
        <f t="shared" si="130"/>
        <v>23566.670000001788</v>
      </c>
      <c r="H584" s="18">
        <f t="shared" si="131"/>
        <v>1665.3299999982119</v>
      </c>
      <c r="I584" s="19">
        <f t="shared" si="132"/>
        <v>8.5353556352615101E-2</v>
      </c>
      <c r="J584" s="19">
        <f t="shared" si="133"/>
        <v>99.993974029413948</v>
      </c>
      <c r="K584" s="19">
        <f t="shared" si="134"/>
        <v>99.993974029413948</v>
      </c>
    </row>
    <row r="585" spans="1:11">
      <c r="A585" s="16" t="s">
        <v>32</v>
      </c>
      <c r="B585" s="17" t="s">
        <v>33</v>
      </c>
      <c r="C585" s="18">
        <v>27641886.989999998</v>
      </c>
      <c r="D585" s="18">
        <v>27687639</v>
      </c>
      <c r="E585" s="18">
        <v>27635880</v>
      </c>
      <c r="F585" s="18">
        <v>27685967.579999998</v>
      </c>
      <c r="G585" s="18">
        <f t="shared" si="130"/>
        <v>44080.589999999851</v>
      </c>
      <c r="H585" s="18">
        <f t="shared" si="131"/>
        <v>-50087.579999998212</v>
      </c>
      <c r="I585" s="19">
        <f t="shared" si="132"/>
        <v>0.15947026343008019</v>
      </c>
      <c r="J585" s="19">
        <f t="shared" si="133"/>
        <v>100.18124112566707</v>
      </c>
      <c r="K585" s="19">
        <f t="shared" si="134"/>
        <v>99.993963298929174</v>
      </c>
    </row>
    <row r="586" spans="1:11">
      <c r="A586" s="22" t="s">
        <v>34</v>
      </c>
      <c r="B586" s="17" t="s">
        <v>35</v>
      </c>
      <c r="C586" s="18">
        <v>27641886.989999998</v>
      </c>
      <c r="D586" s="18">
        <v>27687639</v>
      </c>
      <c r="E586" s="18">
        <v>27635880</v>
      </c>
      <c r="F586" s="18">
        <v>27685967.579999998</v>
      </c>
      <c r="G586" s="18">
        <f t="shared" si="130"/>
        <v>44080.589999999851</v>
      </c>
      <c r="H586" s="18">
        <f t="shared" si="131"/>
        <v>-50087.579999998212</v>
      </c>
      <c r="I586" s="19">
        <f t="shared" si="132"/>
        <v>0.15947026343008019</v>
      </c>
      <c r="J586" s="19">
        <f t="shared" si="133"/>
        <v>100.18124112566707</v>
      </c>
      <c r="K586" s="19">
        <f t="shared" si="134"/>
        <v>99.993963298929174</v>
      </c>
    </row>
    <row r="587" spans="1:11">
      <c r="A587" s="23" t="s">
        <v>36</v>
      </c>
      <c r="B587" s="17" t="s">
        <v>37</v>
      </c>
      <c r="C587" s="18">
        <v>3963825.07</v>
      </c>
      <c r="D587" s="18">
        <v>4027161</v>
      </c>
      <c r="E587" s="18">
        <v>941025</v>
      </c>
      <c r="F587" s="18">
        <v>4025490.37</v>
      </c>
      <c r="G587" s="18">
        <f t="shared" si="130"/>
        <v>61665.300000000279</v>
      </c>
      <c r="H587" s="18">
        <f t="shared" si="131"/>
        <v>-3084465.37</v>
      </c>
      <c r="I587" s="19">
        <f t="shared" si="132"/>
        <v>1.5557018513937777</v>
      </c>
      <c r="J587" s="19">
        <f t="shared" si="133"/>
        <v>427.77719720517524</v>
      </c>
      <c r="K587" s="19">
        <f t="shared" si="134"/>
        <v>99.958515937157728</v>
      </c>
    </row>
    <row r="588" spans="1:11">
      <c r="A588" s="24" t="s">
        <v>38</v>
      </c>
      <c r="B588" s="17" t="s">
        <v>39</v>
      </c>
      <c r="C588" s="18">
        <v>98033.07</v>
      </c>
      <c r="D588" s="18">
        <v>139304</v>
      </c>
      <c r="E588" s="18">
        <v>139304</v>
      </c>
      <c r="F588" s="18">
        <v>137633.37</v>
      </c>
      <c r="G588" s="18">
        <f t="shared" si="130"/>
        <v>39600.299999999988</v>
      </c>
      <c r="H588" s="18">
        <f t="shared" si="131"/>
        <v>1670.6300000000047</v>
      </c>
      <c r="I588" s="19">
        <f t="shared" si="132"/>
        <v>40.394838190826817</v>
      </c>
      <c r="J588" s="19">
        <f t="shared" si="133"/>
        <v>98.800730775857119</v>
      </c>
      <c r="K588" s="19">
        <f t="shared" si="134"/>
        <v>98.800730775857119</v>
      </c>
    </row>
    <row r="589" spans="1:11">
      <c r="A589" s="24" t="s">
        <v>40</v>
      </c>
      <c r="B589" s="17" t="s">
        <v>41</v>
      </c>
      <c r="C589" s="18">
        <v>3865792</v>
      </c>
      <c r="D589" s="18">
        <v>3887857</v>
      </c>
      <c r="E589" s="18">
        <v>801721</v>
      </c>
      <c r="F589" s="18">
        <v>3887857</v>
      </c>
      <c r="G589" s="18">
        <f t="shared" si="130"/>
        <v>22065</v>
      </c>
      <c r="H589" s="18">
        <f t="shared" si="131"/>
        <v>-3086136</v>
      </c>
      <c r="I589" s="19">
        <f t="shared" si="132"/>
        <v>0.5707756651159599</v>
      </c>
      <c r="J589" s="19">
        <f t="shared" si="133"/>
        <v>484.93890019096415</v>
      </c>
      <c r="K589" s="19">
        <f t="shared" si="134"/>
        <v>100</v>
      </c>
    </row>
    <row r="590" spans="1:11" ht="25.5">
      <c r="A590" s="23" t="s">
        <v>50</v>
      </c>
      <c r="B590" s="17" t="s">
        <v>51</v>
      </c>
      <c r="C590" s="18">
        <v>23678061.920000002</v>
      </c>
      <c r="D590" s="18">
        <v>23660478</v>
      </c>
      <c r="E590" s="18">
        <v>26694855</v>
      </c>
      <c r="F590" s="18">
        <v>23660477.210000001</v>
      </c>
      <c r="G590" s="18">
        <f t="shared" si="130"/>
        <v>-17584.710000000894</v>
      </c>
      <c r="H590" s="18">
        <f t="shared" si="131"/>
        <v>3034377.7899999991</v>
      </c>
      <c r="I590" s="19">
        <f t="shared" si="132"/>
        <v>-7.4265833324588471E-2</v>
      </c>
      <c r="J590" s="19">
        <f t="shared" si="133"/>
        <v>88.633098812486537</v>
      </c>
      <c r="K590" s="19">
        <f t="shared" si="134"/>
        <v>99.999996661098734</v>
      </c>
    </row>
    <row r="591" spans="1:11" ht="25.5">
      <c r="A591" s="24" t="s">
        <v>157</v>
      </c>
      <c r="B591" s="17" t="s">
        <v>158</v>
      </c>
      <c r="C591" s="18">
        <v>23678061.920000002</v>
      </c>
      <c r="D591" s="18">
        <v>23660478</v>
      </c>
      <c r="E591" s="18">
        <v>26694855</v>
      </c>
      <c r="F591" s="18">
        <v>23660477.210000001</v>
      </c>
      <c r="G591" s="18">
        <f t="shared" si="130"/>
        <v>-17584.710000000894</v>
      </c>
      <c r="H591" s="18">
        <f t="shared" si="131"/>
        <v>3034377.7899999991</v>
      </c>
      <c r="I591" s="19">
        <f t="shared" si="132"/>
        <v>-7.4265833324588471E-2</v>
      </c>
      <c r="J591" s="19">
        <f t="shared" si="133"/>
        <v>88.633098812486537</v>
      </c>
      <c r="K591" s="19">
        <f t="shared" si="134"/>
        <v>99.999996661098734</v>
      </c>
    </row>
    <row r="592" spans="1:11" ht="38.25">
      <c r="A592" s="25" t="s">
        <v>179</v>
      </c>
      <c r="B592" s="17" t="s">
        <v>180</v>
      </c>
      <c r="C592" s="18">
        <v>23678061.920000002</v>
      </c>
      <c r="D592" s="18">
        <v>23660478</v>
      </c>
      <c r="E592" s="18">
        <v>26694855</v>
      </c>
      <c r="F592" s="18">
        <v>23660477.210000001</v>
      </c>
      <c r="G592" s="18">
        <f t="shared" si="130"/>
        <v>-17584.710000000894</v>
      </c>
      <c r="H592" s="18">
        <f t="shared" si="131"/>
        <v>3034377.7899999991</v>
      </c>
      <c r="I592" s="19">
        <f t="shared" si="132"/>
        <v>-7.4265833324588471E-2</v>
      </c>
      <c r="J592" s="19">
        <f t="shared" si="133"/>
        <v>88.633098812486537</v>
      </c>
      <c r="K592" s="19">
        <f t="shared" si="134"/>
        <v>99.999996661098734</v>
      </c>
    </row>
    <row r="593" spans="1:11">
      <c r="A593" s="16"/>
      <c r="B593" s="17" t="s">
        <v>62</v>
      </c>
      <c r="C593" s="18">
        <v>3281.32</v>
      </c>
      <c r="D593" s="18">
        <v>-6759</v>
      </c>
      <c r="E593" s="18">
        <v>0</v>
      </c>
      <c r="F593" s="18">
        <v>2118.9</v>
      </c>
      <c r="G593" s="18">
        <f t="shared" si="130"/>
        <v>-1162.42</v>
      </c>
      <c r="H593" s="18">
        <f t="shared" si="131"/>
        <v>-2118.9</v>
      </c>
      <c r="I593" s="19">
        <f t="shared" si="132"/>
        <v>-35.425377591944709</v>
      </c>
      <c r="J593" s="19">
        <f t="shared" si="133"/>
        <v>0</v>
      </c>
      <c r="K593" s="19">
        <f t="shared" si="134"/>
        <v>-31.349312028406572</v>
      </c>
    </row>
    <row r="594" spans="1:11">
      <c r="A594" s="16" t="s">
        <v>63</v>
      </c>
      <c r="B594" s="17" t="s">
        <v>64</v>
      </c>
      <c r="C594" s="18">
        <v>-3281.32</v>
      </c>
      <c r="D594" s="18">
        <v>6759</v>
      </c>
      <c r="E594" s="18">
        <v>0</v>
      </c>
      <c r="F594" s="18">
        <v>-2118.9</v>
      </c>
      <c r="G594" s="18">
        <f t="shared" si="130"/>
        <v>1162.42</v>
      </c>
      <c r="H594" s="18">
        <f t="shared" si="131"/>
        <v>2118.9</v>
      </c>
      <c r="I594" s="19">
        <f t="shared" si="132"/>
        <v>-35.425377591944709</v>
      </c>
      <c r="J594" s="19">
        <f t="shared" si="133"/>
        <v>0</v>
      </c>
      <c r="K594" s="19">
        <f t="shared" si="134"/>
        <v>-31.349312028406572</v>
      </c>
    </row>
    <row r="595" spans="1:11">
      <c r="A595" s="22" t="s">
        <v>65</v>
      </c>
      <c r="B595" s="17" t="s">
        <v>66</v>
      </c>
      <c r="C595" s="18">
        <v>-3281.32</v>
      </c>
      <c r="D595" s="18">
        <v>6759</v>
      </c>
      <c r="E595" s="18">
        <v>0</v>
      </c>
      <c r="F595" s="18">
        <v>-2118.9</v>
      </c>
      <c r="G595" s="18">
        <f t="shared" si="130"/>
        <v>1162.42</v>
      </c>
      <c r="H595" s="18">
        <f t="shared" si="131"/>
        <v>2118.9</v>
      </c>
      <c r="I595" s="19">
        <f t="shared" si="132"/>
        <v>-35.425377591944709</v>
      </c>
      <c r="J595" s="19">
        <f t="shared" si="133"/>
        <v>0</v>
      </c>
      <c r="K595" s="19">
        <f t="shared" si="134"/>
        <v>-31.349312028406572</v>
      </c>
    </row>
    <row r="596" spans="1:11" ht="25.5">
      <c r="A596" s="23" t="s">
        <v>79</v>
      </c>
      <c r="B596" s="17" t="s">
        <v>80</v>
      </c>
      <c r="C596" s="18">
        <v>-6758.91</v>
      </c>
      <c r="D596" s="18">
        <v>6759</v>
      </c>
      <c r="E596" s="18">
        <v>0</v>
      </c>
      <c r="F596" s="18">
        <v>-6759</v>
      </c>
      <c r="G596" s="18">
        <f t="shared" si="130"/>
        <v>-9.0000000000145519E-2</v>
      </c>
      <c r="H596" s="18">
        <f t="shared" si="131"/>
        <v>6759</v>
      </c>
      <c r="I596" s="19">
        <f t="shared" si="132"/>
        <v>1.3315756534666434E-3</v>
      </c>
      <c r="J596" s="19">
        <f t="shared" si="133"/>
        <v>0</v>
      </c>
      <c r="K596" s="19">
        <f t="shared" si="134"/>
        <v>-100</v>
      </c>
    </row>
    <row r="597" spans="1:11">
      <c r="A597" s="39" t="s">
        <v>492</v>
      </c>
      <c r="B597" s="28" t="s">
        <v>493</v>
      </c>
      <c r="C597" s="29"/>
      <c r="D597" s="29"/>
      <c r="E597" s="29"/>
      <c r="F597" s="29"/>
      <c r="G597" s="29"/>
      <c r="H597" s="29"/>
      <c r="I597" s="30"/>
      <c r="J597" s="30"/>
      <c r="K597" s="30"/>
    </row>
    <row r="598" spans="1:11">
      <c r="A598" s="16" t="s">
        <v>24</v>
      </c>
      <c r="B598" s="17" t="s">
        <v>25</v>
      </c>
      <c r="C598" s="18">
        <v>215992</v>
      </c>
      <c r="D598" s="18">
        <v>215992</v>
      </c>
      <c r="E598" s="18">
        <v>215992</v>
      </c>
      <c r="F598" s="18">
        <v>215992</v>
      </c>
      <c r="G598" s="18">
        <f t="shared" ref="G598:G605" si="135">F598-C598</f>
        <v>0</v>
      </c>
      <c r="H598" s="18">
        <f t="shared" ref="H598:H605" si="136">E598-F598</f>
        <v>0</v>
      </c>
      <c r="I598" s="19">
        <f t="shared" ref="I598:I605" si="137">IF(ISERROR(F598/C598),0,F598/C598*100-100)</f>
        <v>0</v>
      </c>
      <c r="J598" s="19">
        <f t="shared" ref="J598:J605" si="138">IF(ISERROR(F598/E598),0,F598/E598*100)</f>
        <v>100</v>
      </c>
      <c r="K598" s="19">
        <f t="shared" ref="K598:K605" si="139">IF(ISERROR(F598/D598),0,F598/D598*100)</f>
        <v>100</v>
      </c>
    </row>
    <row r="599" spans="1:11">
      <c r="A599" s="22" t="s">
        <v>28</v>
      </c>
      <c r="B599" s="17" t="s">
        <v>29</v>
      </c>
      <c r="C599" s="18">
        <v>215992</v>
      </c>
      <c r="D599" s="18">
        <v>215992</v>
      </c>
      <c r="E599" s="18">
        <v>215992</v>
      </c>
      <c r="F599" s="18">
        <v>215992</v>
      </c>
      <c r="G599" s="18">
        <f t="shared" si="135"/>
        <v>0</v>
      </c>
      <c r="H599" s="18">
        <f t="shared" si="136"/>
        <v>0</v>
      </c>
      <c r="I599" s="19">
        <f t="shared" si="137"/>
        <v>0</v>
      </c>
      <c r="J599" s="19">
        <f t="shared" si="138"/>
        <v>100</v>
      </c>
      <c r="K599" s="19">
        <f t="shared" si="139"/>
        <v>100</v>
      </c>
    </row>
    <row r="600" spans="1:11">
      <c r="A600" s="23" t="s">
        <v>30</v>
      </c>
      <c r="B600" s="17" t="s">
        <v>31</v>
      </c>
      <c r="C600" s="18">
        <v>215992</v>
      </c>
      <c r="D600" s="18">
        <v>215992</v>
      </c>
      <c r="E600" s="18">
        <v>215992</v>
      </c>
      <c r="F600" s="18">
        <v>215992</v>
      </c>
      <c r="G600" s="18">
        <f t="shared" si="135"/>
        <v>0</v>
      </c>
      <c r="H600" s="18">
        <f t="shared" si="136"/>
        <v>0</v>
      </c>
      <c r="I600" s="19">
        <f t="shared" si="137"/>
        <v>0</v>
      </c>
      <c r="J600" s="19">
        <f t="shared" si="138"/>
        <v>100</v>
      </c>
      <c r="K600" s="19">
        <f t="shared" si="139"/>
        <v>100</v>
      </c>
    </row>
    <row r="601" spans="1:11">
      <c r="A601" s="16" t="s">
        <v>32</v>
      </c>
      <c r="B601" s="17" t="s">
        <v>33</v>
      </c>
      <c r="C601" s="18">
        <v>215992</v>
      </c>
      <c r="D601" s="18">
        <v>215992</v>
      </c>
      <c r="E601" s="18">
        <v>215992</v>
      </c>
      <c r="F601" s="18">
        <v>215992</v>
      </c>
      <c r="G601" s="18">
        <f t="shared" si="135"/>
        <v>0</v>
      </c>
      <c r="H601" s="18">
        <f t="shared" si="136"/>
        <v>0</v>
      </c>
      <c r="I601" s="19">
        <f t="shared" si="137"/>
        <v>0</v>
      </c>
      <c r="J601" s="19">
        <f t="shared" si="138"/>
        <v>100</v>
      </c>
      <c r="K601" s="19">
        <f t="shared" si="139"/>
        <v>100</v>
      </c>
    </row>
    <row r="602" spans="1:11">
      <c r="A602" s="22" t="s">
        <v>34</v>
      </c>
      <c r="B602" s="17" t="s">
        <v>35</v>
      </c>
      <c r="C602" s="18">
        <v>215992</v>
      </c>
      <c r="D602" s="18">
        <v>215992</v>
      </c>
      <c r="E602" s="18">
        <v>215992</v>
      </c>
      <c r="F602" s="18">
        <v>215992</v>
      </c>
      <c r="G602" s="18">
        <f t="shared" si="135"/>
        <v>0</v>
      </c>
      <c r="H602" s="18">
        <f t="shared" si="136"/>
        <v>0</v>
      </c>
      <c r="I602" s="19">
        <f t="shared" si="137"/>
        <v>0</v>
      </c>
      <c r="J602" s="19">
        <f t="shared" si="138"/>
        <v>100</v>
      </c>
      <c r="K602" s="19">
        <f t="shared" si="139"/>
        <v>100</v>
      </c>
    </row>
    <row r="603" spans="1:11" ht="25.5">
      <c r="A603" s="23" t="s">
        <v>50</v>
      </c>
      <c r="B603" s="17" t="s">
        <v>51</v>
      </c>
      <c r="C603" s="18">
        <v>215992</v>
      </c>
      <c r="D603" s="18">
        <v>215992</v>
      </c>
      <c r="E603" s="18">
        <v>215992</v>
      </c>
      <c r="F603" s="18">
        <v>215992</v>
      </c>
      <c r="G603" s="18">
        <f t="shared" si="135"/>
        <v>0</v>
      </c>
      <c r="H603" s="18">
        <f t="shared" si="136"/>
        <v>0</v>
      </c>
      <c r="I603" s="19">
        <f t="shared" si="137"/>
        <v>0</v>
      </c>
      <c r="J603" s="19">
        <f t="shared" si="138"/>
        <v>100</v>
      </c>
      <c r="K603" s="19">
        <f t="shared" si="139"/>
        <v>100</v>
      </c>
    </row>
    <row r="604" spans="1:11" ht="25.5">
      <c r="A604" s="24" t="s">
        <v>157</v>
      </c>
      <c r="B604" s="17" t="s">
        <v>158</v>
      </c>
      <c r="C604" s="18">
        <v>215992</v>
      </c>
      <c r="D604" s="18">
        <v>215992</v>
      </c>
      <c r="E604" s="18">
        <v>215992</v>
      </c>
      <c r="F604" s="18">
        <v>215992</v>
      </c>
      <c r="G604" s="18">
        <f t="shared" si="135"/>
        <v>0</v>
      </c>
      <c r="H604" s="18">
        <f t="shared" si="136"/>
        <v>0</v>
      </c>
      <c r="I604" s="19">
        <f t="shared" si="137"/>
        <v>0</v>
      </c>
      <c r="J604" s="19">
        <f t="shared" si="138"/>
        <v>100</v>
      </c>
      <c r="K604" s="19">
        <f t="shared" si="139"/>
        <v>100</v>
      </c>
    </row>
    <row r="605" spans="1:11" ht="38.25">
      <c r="A605" s="25" t="s">
        <v>179</v>
      </c>
      <c r="B605" s="17" t="s">
        <v>180</v>
      </c>
      <c r="C605" s="18">
        <v>215992</v>
      </c>
      <c r="D605" s="18">
        <v>215992</v>
      </c>
      <c r="E605" s="18">
        <v>215992</v>
      </c>
      <c r="F605" s="18">
        <v>215992</v>
      </c>
      <c r="G605" s="18">
        <f t="shared" si="135"/>
        <v>0</v>
      </c>
      <c r="H605" s="18">
        <f t="shared" si="136"/>
        <v>0</v>
      </c>
      <c r="I605" s="19">
        <f t="shared" si="137"/>
        <v>0</v>
      </c>
      <c r="J605" s="19">
        <f t="shared" si="138"/>
        <v>100</v>
      </c>
      <c r="K605" s="19">
        <f t="shared" si="139"/>
        <v>100</v>
      </c>
    </row>
    <row r="606" spans="1:11">
      <c r="A606" s="39" t="s">
        <v>494</v>
      </c>
      <c r="B606" s="28" t="s">
        <v>495</v>
      </c>
      <c r="C606" s="29"/>
      <c r="D606" s="29"/>
      <c r="E606" s="29"/>
      <c r="F606" s="29"/>
      <c r="G606" s="29"/>
      <c r="H606" s="29"/>
      <c r="I606" s="30"/>
      <c r="J606" s="30"/>
      <c r="K606" s="30"/>
    </row>
    <row r="607" spans="1:11">
      <c r="A607" s="16" t="s">
        <v>24</v>
      </c>
      <c r="B607" s="17" t="s">
        <v>25</v>
      </c>
      <c r="C607" s="18">
        <v>4548208.7300000004</v>
      </c>
      <c r="D607" s="18">
        <v>4512170</v>
      </c>
      <c r="E607" s="18">
        <v>3443743</v>
      </c>
      <c r="F607" s="18">
        <v>3992532.53</v>
      </c>
      <c r="G607" s="18">
        <f t="shared" ref="G607:G627" si="140">F607-C607</f>
        <v>-555676.20000000065</v>
      </c>
      <c r="H607" s="18">
        <f t="shared" ref="H607:H627" si="141">E607-F607</f>
        <v>-548789.5299999998</v>
      </c>
      <c r="I607" s="19">
        <f t="shared" ref="I607:I627" si="142">IF(ISERROR(F607/C607),0,F607/C607*100-100)</f>
        <v>-12.217473581077286</v>
      </c>
      <c r="J607" s="19">
        <f t="shared" ref="J607:J627" si="143">IF(ISERROR(F607/E607),0,F607/E607*100)</f>
        <v>115.93584451569122</v>
      </c>
      <c r="K607" s="19">
        <f t="shared" ref="K607:K627" si="144">IF(ISERROR(F607/D607),0,F607/D607*100)</f>
        <v>88.483646006245337</v>
      </c>
    </row>
    <row r="608" spans="1:11">
      <c r="A608" s="22" t="s">
        <v>89</v>
      </c>
      <c r="B608" s="17" t="s">
        <v>90</v>
      </c>
      <c r="C608" s="18">
        <v>2085480</v>
      </c>
      <c r="D608" s="18">
        <v>1638625</v>
      </c>
      <c r="E608" s="18">
        <v>570198</v>
      </c>
      <c r="F608" s="18">
        <v>1140246</v>
      </c>
      <c r="G608" s="18">
        <f t="shared" si="140"/>
        <v>-945234</v>
      </c>
      <c r="H608" s="18">
        <f t="shared" si="141"/>
        <v>-570048</v>
      </c>
      <c r="I608" s="19">
        <f t="shared" si="142"/>
        <v>-45.324529604695321</v>
      </c>
      <c r="J608" s="19">
        <f t="shared" si="143"/>
        <v>199.97369334862626</v>
      </c>
      <c r="K608" s="19">
        <f t="shared" si="144"/>
        <v>69.585536654207033</v>
      </c>
    </row>
    <row r="609" spans="1:11">
      <c r="A609" s="23" t="s">
        <v>91</v>
      </c>
      <c r="B609" s="17" t="s">
        <v>92</v>
      </c>
      <c r="C609" s="18">
        <v>2085480</v>
      </c>
      <c r="D609" s="18">
        <v>1638625</v>
      </c>
      <c r="E609" s="18">
        <v>570198</v>
      </c>
      <c r="F609" s="18">
        <v>1140246</v>
      </c>
      <c r="G609" s="18">
        <f t="shared" si="140"/>
        <v>-945234</v>
      </c>
      <c r="H609" s="18">
        <f t="shared" si="141"/>
        <v>-570048</v>
      </c>
      <c r="I609" s="19">
        <f t="shared" si="142"/>
        <v>-45.324529604695321</v>
      </c>
      <c r="J609" s="19">
        <f t="shared" si="143"/>
        <v>199.97369334862626</v>
      </c>
      <c r="K609" s="19">
        <f t="shared" si="144"/>
        <v>69.585536654207033</v>
      </c>
    </row>
    <row r="610" spans="1:11">
      <c r="A610" s="24" t="s">
        <v>93</v>
      </c>
      <c r="B610" s="17" t="s">
        <v>94</v>
      </c>
      <c r="C610" s="18">
        <v>2085480</v>
      </c>
      <c r="D610" s="18">
        <v>1638625</v>
      </c>
      <c r="E610" s="18">
        <v>570198</v>
      </c>
      <c r="F610" s="18">
        <v>1140246</v>
      </c>
      <c r="G610" s="18">
        <f t="shared" si="140"/>
        <v>-945234</v>
      </c>
      <c r="H610" s="18">
        <f t="shared" si="141"/>
        <v>-570048</v>
      </c>
      <c r="I610" s="19">
        <f t="shared" si="142"/>
        <v>-45.324529604695321</v>
      </c>
      <c r="J610" s="19">
        <f t="shared" si="143"/>
        <v>199.97369334862626</v>
      </c>
      <c r="K610" s="19">
        <f t="shared" si="144"/>
        <v>69.585536654207033</v>
      </c>
    </row>
    <row r="611" spans="1:11" ht="25.5">
      <c r="A611" s="25" t="s">
        <v>95</v>
      </c>
      <c r="B611" s="17" t="s">
        <v>96</v>
      </c>
      <c r="C611" s="18">
        <v>2085480</v>
      </c>
      <c r="D611" s="18">
        <v>1638625</v>
      </c>
      <c r="E611" s="18">
        <v>570198</v>
      </c>
      <c r="F611" s="18">
        <v>1140246</v>
      </c>
      <c r="G611" s="18">
        <f t="shared" si="140"/>
        <v>-945234</v>
      </c>
      <c r="H611" s="18">
        <f t="shared" si="141"/>
        <v>-570048</v>
      </c>
      <c r="I611" s="19">
        <f t="shared" si="142"/>
        <v>-45.324529604695321</v>
      </c>
      <c r="J611" s="19">
        <f t="shared" si="143"/>
        <v>199.97369334862626</v>
      </c>
      <c r="K611" s="19">
        <f t="shared" si="144"/>
        <v>69.585536654207033</v>
      </c>
    </row>
    <row r="612" spans="1:11" ht="25.5">
      <c r="A612" s="26" t="s">
        <v>97</v>
      </c>
      <c r="B612" s="17" t="s">
        <v>98</v>
      </c>
      <c r="C612" s="18">
        <v>2085480</v>
      </c>
      <c r="D612" s="18">
        <v>1638625</v>
      </c>
      <c r="E612" s="18">
        <v>570198</v>
      </c>
      <c r="F612" s="18">
        <v>1140246</v>
      </c>
      <c r="G612" s="18">
        <f t="shared" si="140"/>
        <v>-945234</v>
      </c>
      <c r="H612" s="18">
        <f t="shared" si="141"/>
        <v>-570048</v>
      </c>
      <c r="I612" s="19">
        <f t="shared" si="142"/>
        <v>-45.324529604695321</v>
      </c>
      <c r="J612" s="19">
        <f t="shared" si="143"/>
        <v>199.97369334862626</v>
      </c>
      <c r="K612" s="19">
        <f t="shared" si="144"/>
        <v>69.585536654207033</v>
      </c>
    </row>
    <row r="613" spans="1:11">
      <c r="A613" s="22" t="s">
        <v>28</v>
      </c>
      <c r="B613" s="17" t="s">
        <v>29</v>
      </c>
      <c r="C613" s="18">
        <v>2462728.73</v>
      </c>
      <c r="D613" s="18">
        <v>2873545</v>
      </c>
      <c r="E613" s="18">
        <v>2873545</v>
      </c>
      <c r="F613" s="18">
        <v>2852286.53</v>
      </c>
      <c r="G613" s="18">
        <f t="shared" si="140"/>
        <v>389557.79999999981</v>
      </c>
      <c r="H613" s="18">
        <f t="shared" si="141"/>
        <v>21258.470000000205</v>
      </c>
      <c r="I613" s="19">
        <f t="shared" si="142"/>
        <v>15.818136819315853</v>
      </c>
      <c r="J613" s="19">
        <f t="shared" si="143"/>
        <v>99.26020055367151</v>
      </c>
      <c r="K613" s="19">
        <f t="shared" si="144"/>
        <v>99.26020055367151</v>
      </c>
    </row>
    <row r="614" spans="1:11">
      <c r="A614" s="23" t="s">
        <v>30</v>
      </c>
      <c r="B614" s="17" t="s">
        <v>31</v>
      </c>
      <c r="C614" s="18">
        <v>2462728.73</v>
      </c>
      <c r="D614" s="18">
        <v>2873545</v>
      </c>
      <c r="E614" s="18">
        <v>2873545</v>
      </c>
      <c r="F614" s="18">
        <v>2852286.53</v>
      </c>
      <c r="G614" s="18">
        <f t="shared" si="140"/>
        <v>389557.79999999981</v>
      </c>
      <c r="H614" s="18">
        <f t="shared" si="141"/>
        <v>21258.470000000205</v>
      </c>
      <c r="I614" s="19">
        <f t="shared" si="142"/>
        <v>15.818136819315853</v>
      </c>
      <c r="J614" s="19">
        <f t="shared" si="143"/>
        <v>99.26020055367151</v>
      </c>
      <c r="K614" s="19">
        <f t="shared" si="144"/>
        <v>99.26020055367151</v>
      </c>
    </row>
    <row r="615" spans="1:11">
      <c r="A615" s="16" t="s">
        <v>32</v>
      </c>
      <c r="B615" s="17" t="s">
        <v>33</v>
      </c>
      <c r="C615" s="18">
        <v>4548208.7300000004</v>
      </c>
      <c r="D615" s="18">
        <v>4512170</v>
      </c>
      <c r="E615" s="18">
        <v>3443743</v>
      </c>
      <c r="F615" s="18">
        <v>3992532.53</v>
      </c>
      <c r="G615" s="18">
        <f t="shared" si="140"/>
        <v>-555676.20000000065</v>
      </c>
      <c r="H615" s="18">
        <f t="shared" si="141"/>
        <v>-548789.5299999998</v>
      </c>
      <c r="I615" s="19">
        <f t="shared" si="142"/>
        <v>-12.217473581077286</v>
      </c>
      <c r="J615" s="19">
        <f t="shared" si="143"/>
        <v>115.93584451569122</v>
      </c>
      <c r="K615" s="19">
        <f t="shared" si="144"/>
        <v>88.483646006245337</v>
      </c>
    </row>
    <row r="616" spans="1:11">
      <c r="A616" s="22" t="s">
        <v>34</v>
      </c>
      <c r="B616" s="17" t="s">
        <v>35</v>
      </c>
      <c r="C616" s="18">
        <v>4548208.7300000004</v>
      </c>
      <c r="D616" s="18">
        <v>4512170</v>
      </c>
      <c r="E616" s="18">
        <v>3443743</v>
      </c>
      <c r="F616" s="18">
        <v>3992532.53</v>
      </c>
      <c r="G616" s="18">
        <f t="shared" si="140"/>
        <v>-555676.20000000065</v>
      </c>
      <c r="H616" s="18">
        <f t="shared" si="141"/>
        <v>-548789.5299999998</v>
      </c>
      <c r="I616" s="19">
        <f t="shared" si="142"/>
        <v>-12.217473581077286</v>
      </c>
      <c r="J616" s="19">
        <f t="shared" si="143"/>
        <v>115.93584451569122</v>
      </c>
      <c r="K616" s="19">
        <f t="shared" si="144"/>
        <v>88.483646006245337</v>
      </c>
    </row>
    <row r="617" spans="1:11">
      <c r="A617" s="23" t="s">
        <v>36</v>
      </c>
      <c r="B617" s="17" t="s">
        <v>37</v>
      </c>
      <c r="C617" s="18">
        <v>182711.15</v>
      </c>
      <c r="D617" s="18">
        <v>217244</v>
      </c>
      <c r="E617" s="18">
        <v>159201</v>
      </c>
      <c r="F617" s="18">
        <v>187550.07</v>
      </c>
      <c r="G617" s="18">
        <f t="shared" si="140"/>
        <v>4838.9200000000128</v>
      </c>
      <c r="H617" s="18">
        <f t="shared" si="141"/>
        <v>-28349.070000000007</v>
      </c>
      <c r="I617" s="19">
        <f t="shared" si="142"/>
        <v>2.6483988525057214</v>
      </c>
      <c r="J617" s="19">
        <f t="shared" si="143"/>
        <v>117.80709292027061</v>
      </c>
      <c r="K617" s="19">
        <f t="shared" si="144"/>
        <v>86.331530445029557</v>
      </c>
    </row>
    <row r="618" spans="1:11">
      <c r="A618" s="24" t="s">
        <v>38</v>
      </c>
      <c r="B618" s="17" t="s">
        <v>39</v>
      </c>
      <c r="C618" s="18">
        <v>161475.24</v>
      </c>
      <c r="D618" s="18">
        <v>199202</v>
      </c>
      <c r="E618" s="18">
        <v>114944</v>
      </c>
      <c r="F618" s="18">
        <v>183704.81</v>
      </c>
      <c r="G618" s="18">
        <f t="shared" si="140"/>
        <v>22229.570000000007</v>
      </c>
      <c r="H618" s="18">
        <f t="shared" si="141"/>
        <v>-68760.81</v>
      </c>
      <c r="I618" s="19">
        <f t="shared" si="142"/>
        <v>13.766550215376668</v>
      </c>
      <c r="J618" s="19">
        <f t="shared" si="143"/>
        <v>159.82113898942094</v>
      </c>
      <c r="K618" s="19">
        <f t="shared" si="144"/>
        <v>92.220364253370946</v>
      </c>
    </row>
    <row r="619" spans="1:11">
      <c r="A619" s="24" t="s">
        <v>40</v>
      </c>
      <c r="B619" s="17" t="s">
        <v>41</v>
      </c>
      <c r="C619" s="18">
        <v>21235.91</v>
      </c>
      <c r="D619" s="18">
        <v>18042</v>
      </c>
      <c r="E619" s="18">
        <v>44257</v>
      </c>
      <c r="F619" s="18">
        <v>3845.26</v>
      </c>
      <c r="G619" s="18">
        <f t="shared" si="140"/>
        <v>-17390.650000000001</v>
      </c>
      <c r="H619" s="18">
        <f t="shared" si="141"/>
        <v>40411.74</v>
      </c>
      <c r="I619" s="19">
        <f t="shared" si="142"/>
        <v>-81.892652587056546</v>
      </c>
      <c r="J619" s="19">
        <f t="shared" si="143"/>
        <v>8.6884786587432501</v>
      </c>
      <c r="K619" s="19">
        <f t="shared" si="144"/>
        <v>21.312825629087687</v>
      </c>
    </row>
    <row r="620" spans="1:11">
      <c r="A620" s="23" t="s">
        <v>44</v>
      </c>
      <c r="B620" s="17" t="s">
        <v>45</v>
      </c>
      <c r="C620" s="18">
        <v>103015</v>
      </c>
      <c r="D620" s="18">
        <v>74713</v>
      </c>
      <c r="E620" s="18">
        <v>100000</v>
      </c>
      <c r="F620" s="18">
        <v>74713</v>
      </c>
      <c r="G620" s="18">
        <f t="shared" si="140"/>
        <v>-28302</v>
      </c>
      <c r="H620" s="18">
        <f t="shared" si="141"/>
        <v>25287</v>
      </c>
      <c r="I620" s="19">
        <f t="shared" si="142"/>
        <v>-27.473668883172351</v>
      </c>
      <c r="J620" s="19">
        <f t="shared" si="143"/>
        <v>74.712999999999994</v>
      </c>
      <c r="K620" s="19">
        <f t="shared" si="144"/>
        <v>100</v>
      </c>
    </row>
    <row r="621" spans="1:11">
      <c r="A621" s="24" t="s">
        <v>46</v>
      </c>
      <c r="B621" s="17" t="s">
        <v>47</v>
      </c>
      <c r="C621" s="18">
        <v>103015</v>
      </c>
      <c r="D621" s="18">
        <v>74713</v>
      </c>
      <c r="E621" s="18">
        <v>100000</v>
      </c>
      <c r="F621" s="18">
        <v>74713</v>
      </c>
      <c r="G621" s="18">
        <f t="shared" si="140"/>
        <v>-28302</v>
      </c>
      <c r="H621" s="18">
        <f t="shared" si="141"/>
        <v>25287</v>
      </c>
      <c r="I621" s="19">
        <f t="shared" si="142"/>
        <v>-27.473668883172351</v>
      </c>
      <c r="J621" s="19">
        <f t="shared" si="143"/>
        <v>74.712999999999994</v>
      </c>
      <c r="K621" s="19">
        <f t="shared" si="144"/>
        <v>100</v>
      </c>
    </row>
    <row r="622" spans="1:11" ht="25.5">
      <c r="A622" s="23" t="s">
        <v>50</v>
      </c>
      <c r="B622" s="17" t="s">
        <v>51</v>
      </c>
      <c r="C622" s="18">
        <v>4262482.58</v>
      </c>
      <c r="D622" s="18">
        <v>4220213</v>
      </c>
      <c r="E622" s="18">
        <v>3184542</v>
      </c>
      <c r="F622" s="18">
        <v>3730269.46</v>
      </c>
      <c r="G622" s="18">
        <f t="shared" si="140"/>
        <v>-532213.12000000011</v>
      </c>
      <c r="H622" s="18">
        <f t="shared" si="141"/>
        <v>-545727.46</v>
      </c>
      <c r="I622" s="19">
        <f t="shared" si="142"/>
        <v>-12.485989326905354</v>
      </c>
      <c r="J622" s="19">
        <f t="shared" si="143"/>
        <v>117.1367644075663</v>
      </c>
      <c r="K622" s="19">
        <f t="shared" si="144"/>
        <v>88.390549481744159</v>
      </c>
    </row>
    <row r="623" spans="1:11">
      <c r="A623" s="24" t="s">
        <v>52</v>
      </c>
      <c r="B623" s="17" t="s">
        <v>53</v>
      </c>
      <c r="C623" s="18">
        <v>187709.58</v>
      </c>
      <c r="D623" s="18">
        <v>175575</v>
      </c>
      <c r="E623" s="18">
        <v>175575</v>
      </c>
      <c r="F623" s="18">
        <v>175357.46</v>
      </c>
      <c r="G623" s="18">
        <f t="shared" si="140"/>
        <v>-12352.119999999995</v>
      </c>
      <c r="H623" s="18">
        <f t="shared" si="141"/>
        <v>217.54000000000815</v>
      </c>
      <c r="I623" s="19">
        <f t="shared" si="142"/>
        <v>-6.5804419785074373</v>
      </c>
      <c r="J623" s="19">
        <f t="shared" si="143"/>
        <v>99.876098533390291</v>
      </c>
      <c r="K623" s="19">
        <f t="shared" si="144"/>
        <v>99.876098533390291</v>
      </c>
    </row>
    <row r="624" spans="1:11" ht="25.5">
      <c r="A624" s="25" t="s">
        <v>54</v>
      </c>
      <c r="B624" s="17" t="s">
        <v>55</v>
      </c>
      <c r="C624" s="18">
        <v>187709.58</v>
      </c>
      <c r="D624" s="18">
        <v>175575</v>
      </c>
      <c r="E624" s="18">
        <v>175575</v>
      </c>
      <c r="F624" s="18">
        <v>175357.46</v>
      </c>
      <c r="G624" s="18">
        <f t="shared" si="140"/>
        <v>-12352.119999999995</v>
      </c>
      <c r="H624" s="18">
        <f t="shared" si="141"/>
        <v>217.54000000000815</v>
      </c>
      <c r="I624" s="19">
        <f t="shared" si="142"/>
        <v>-6.5804419785074373</v>
      </c>
      <c r="J624" s="19">
        <f t="shared" si="143"/>
        <v>99.876098533390291</v>
      </c>
      <c r="K624" s="19">
        <f t="shared" si="144"/>
        <v>99.876098533390291</v>
      </c>
    </row>
    <row r="625" spans="1:11" ht="25.5">
      <c r="A625" s="26" t="s">
        <v>56</v>
      </c>
      <c r="B625" s="17" t="s">
        <v>57</v>
      </c>
      <c r="C625" s="18">
        <v>187709.58</v>
      </c>
      <c r="D625" s="18">
        <v>175575</v>
      </c>
      <c r="E625" s="18">
        <v>175575</v>
      </c>
      <c r="F625" s="18">
        <v>175357.46</v>
      </c>
      <c r="G625" s="18">
        <f t="shared" si="140"/>
        <v>-12352.119999999995</v>
      </c>
      <c r="H625" s="18">
        <f t="shared" si="141"/>
        <v>217.54000000000815</v>
      </c>
      <c r="I625" s="19">
        <f t="shared" si="142"/>
        <v>-6.5804419785074373</v>
      </c>
      <c r="J625" s="19">
        <f t="shared" si="143"/>
        <v>99.876098533390291</v>
      </c>
      <c r="K625" s="19">
        <f t="shared" si="144"/>
        <v>99.876098533390291</v>
      </c>
    </row>
    <row r="626" spans="1:11" ht="25.5">
      <c r="A626" s="24" t="s">
        <v>157</v>
      </c>
      <c r="B626" s="17" t="s">
        <v>158</v>
      </c>
      <c r="C626" s="18">
        <v>4074773</v>
      </c>
      <c r="D626" s="18">
        <v>4044638</v>
      </c>
      <c r="E626" s="18">
        <v>3008967</v>
      </c>
      <c r="F626" s="18">
        <v>3554912</v>
      </c>
      <c r="G626" s="18">
        <f t="shared" si="140"/>
        <v>-519861</v>
      </c>
      <c r="H626" s="18">
        <f t="shared" si="141"/>
        <v>-545945</v>
      </c>
      <c r="I626" s="19">
        <f t="shared" si="142"/>
        <v>-12.758035846414018</v>
      </c>
      <c r="J626" s="19">
        <f t="shared" si="143"/>
        <v>118.14393444660575</v>
      </c>
      <c r="K626" s="19">
        <f t="shared" si="144"/>
        <v>87.891969565632323</v>
      </c>
    </row>
    <row r="627" spans="1:11" ht="38.25">
      <c r="A627" s="25" t="s">
        <v>179</v>
      </c>
      <c r="B627" s="17" t="s">
        <v>180</v>
      </c>
      <c r="C627" s="18">
        <v>4074773</v>
      </c>
      <c r="D627" s="18">
        <v>4044638</v>
      </c>
      <c r="E627" s="18">
        <v>3008967</v>
      </c>
      <c r="F627" s="18">
        <v>3554912</v>
      </c>
      <c r="G627" s="18">
        <f t="shared" si="140"/>
        <v>-519861</v>
      </c>
      <c r="H627" s="18">
        <f t="shared" si="141"/>
        <v>-545945</v>
      </c>
      <c r="I627" s="19">
        <f t="shared" si="142"/>
        <v>-12.758035846414018</v>
      </c>
      <c r="J627" s="19">
        <f t="shared" si="143"/>
        <v>118.14393444660575</v>
      </c>
      <c r="K627" s="19">
        <f t="shared" si="144"/>
        <v>87.891969565632323</v>
      </c>
    </row>
    <row r="628" spans="1:11">
      <c r="A628" s="39" t="s">
        <v>496</v>
      </c>
      <c r="B628" s="28" t="s">
        <v>497</v>
      </c>
      <c r="C628" s="29"/>
      <c r="D628" s="29"/>
      <c r="E628" s="29"/>
      <c r="F628" s="29"/>
      <c r="G628" s="29"/>
      <c r="H628" s="29"/>
      <c r="I628" s="30"/>
      <c r="J628" s="30"/>
      <c r="K628" s="30"/>
    </row>
    <row r="629" spans="1:11">
      <c r="A629" s="16" t="s">
        <v>24</v>
      </c>
      <c r="B629" s="17" t="s">
        <v>25</v>
      </c>
      <c r="C629" s="18">
        <v>47110.21</v>
      </c>
      <c r="D629" s="18">
        <v>0</v>
      </c>
      <c r="E629" s="18">
        <v>0</v>
      </c>
      <c r="F629" s="18">
        <v>0</v>
      </c>
      <c r="G629" s="18">
        <f t="shared" ref="G629:G638" si="145">F629-C629</f>
        <v>-47110.21</v>
      </c>
      <c r="H629" s="18">
        <f t="shared" ref="H629:H638" si="146">E629-F629</f>
        <v>0</v>
      </c>
      <c r="I629" s="19">
        <f t="shared" ref="I629:I638" si="147">IF(ISERROR(F629/C629),0,F629/C629*100-100)</f>
        <v>-100</v>
      </c>
      <c r="J629" s="19">
        <f t="shared" ref="J629:J638" si="148">IF(ISERROR(F629/E629),0,F629/E629*100)</f>
        <v>0</v>
      </c>
      <c r="K629" s="19">
        <f t="shared" ref="K629:K638" si="149">IF(ISERROR(F629/D629),0,F629/D629*100)</f>
        <v>0</v>
      </c>
    </row>
    <row r="630" spans="1:11">
      <c r="A630" s="22" t="s">
        <v>28</v>
      </c>
      <c r="B630" s="17" t="s">
        <v>29</v>
      </c>
      <c r="C630" s="18">
        <v>47110.21</v>
      </c>
      <c r="D630" s="18">
        <v>0</v>
      </c>
      <c r="E630" s="18">
        <v>0</v>
      </c>
      <c r="F630" s="18">
        <v>0</v>
      </c>
      <c r="G630" s="18">
        <f t="shared" si="145"/>
        <v>-47110.21</v>
      </c>
      <c r="H630" s="18">
        <f t="shared" si="146"/>
        <v>0</v>
      </c>
      <c r="I630" s="19">
        <f t="shared" si="147"/>
        <v>-100</v>
      </c>
      <c r="J630" s="19">
        <f t="shared" si="148"/>
        <v>0</v>
      </c>
      <c r="K630" s="19">
        <f t="shared" si="149"/>
        <v>0</v>
      </c>
    </row>
    <row r="631" spans="1:11">
      <c r="A631" s="23" t="s">
        <v>30</v>
      </c>
      <c r="B631" s="17" t="s">
        <v>31</v>
      </c>
      <c r="C631" s="18">
        <v>47110.21</v>
      </c>
      <c r="D631" s="18">
        <v>0</v>
      </c>
      <c r="E631" s="18">
        <v>0</v>
      </c>
      <c r="F631" s="18">
        <v>0</v>
      </c>
      <c r="G631" s="18">
        <f t="shared" si="145"/>
        <v>-47110.21</v>
      </c>
      <c r="H631" s="18">
        <f t="shared" si="146"/>
        <v>0</v>
      </c>
      <c r="I631" s="19">
        <f t="shared" si="147"/>
        <v>-100</v>
      </c>
      <c r="J631" s="19">
        <f t="shared" si="148"/>
        <v>0</v>
      </c>
      <c r="K631" s="19">
        <f t="shared" si="149"/>
        <v>0</v>
      </c>
    </row>
    <row r="632" spans="1:11">
      <c r="A632" s="16" t="s">
        <v>32</v>
      </c>
      <c r="B632" s="17" t="s">
        <v>33</v>
      </c>
      <c r="C632" s="18">
        <v>47110.21</v>
      </c>
      <c r="D632" s="18">
        <v>0</v>
      </c>
      <c r="E632" s="18">
        <v>0</v>
      </c>
      <c r="F632" s="18">
        <v>0</v>
      </c>
      <c r="G632" s="18">
        <f t="shared" si="145"/>
        <v>-47110.21</v>
      </c>
      <c r="H632" s="18">
        <f t="shared" si="146"/>
        <v>0</v>
      </c>
      <c r="I632" s="19">
        <f t="shared" si="147"/>
        <v>-100</v>
      </c>
      <c r="J632" s="19">
        <f t="shared" si="148"/>
        <v>0</v>
      </c>
      <c r="K632" s="19">
        <f t="shared" si="149"/>
        <v>0</v>
      </c>
    </row>
    <row r="633" spans="1:11">
      <c r="A633" s="22" t="s">
        <v>34</v>
      </c>
      <c r="B633" s="17" t="s">
        <v>35</v>
      </c>
      <c r="C633" s="18">
        <v>44264.21</v>
      </c>
      <c r="D633" s="18">
        <v>0</v>
      </c>
      <c r="E633" s="18">
        <v>0</v>
      </c>
      <c r="F633" s="18">
        <v>0</v>
      </c>
      <c r="G633" s="18">
        <f t="shared" si="145"/>
        <v>-44264.21</v>
      </c>
      <c r="H633" s="18">
        <f t="shared" si="146"/>
        <v>0</v>
      </c>
      <c r="I633" s="19">
        <f t="shared" si="147"/>
        <v>-100</v>
      </c>
      <c r="J633" s="19">
        <f t="shared" si="148"/>
        <v>0</v>
      </c>
      <c r="K633" s="19">
        <f t="shared" si="149"/>
        <v>0</v>
      </c>
    </row>
    <row r="634" spans="1:11">
      <c r="A634" s="23" t="s">
        <v>36</v>
      </c>
      <c r="B634" s="17" t="s">
        <v>37</v>
      </c>
      <c r="C634" s="18">
        <v>44264.21</v>
      </c>
      <c r="D634" s="18">
        <v>0</v>
      </c>
      <c r="E634" s="18">
        <v>0</v>
      </c>
      <c r="F634" s="18">
        <v>0</v>
      </c>
      <c r="G634" s="18">
        <f t="shared" si="145"/>
        <v>-44264.21</v>
      </c>
      <c r="H634" s="18">
        <f t="shared" si="146"/>
        <v>0</v>
      </c>
      <c r="I634" s="19">
        <f t="shared" si="147"/>
        <v>-100</v>
      </c>
      <c r="J634" s="19">
        <f t="shared" si="148"/>
        <v>0</v>
      </c>
      <c r="K634" s="19">
        <f t="shared" si="149"/>
        <v>0</v>
      </c>
    </row>
    <row r="635" spans="1:11">
      <c r="A635" s="24" t="s">
        <v>38</v>
      </c>
      <c r="B635" s="17" t="s">
        <v>39</v>
      </c>
      <c r="C635" s="18">
        <v>35353.24</v>
      </c>
      <c r="D635" s="18">
        <v>0</v>
      </c>
      <c r="E635" s="18">
        <v>0</v>
      </c>
      <c r="F635" s="18">
        <v>0</v>
      </c>
      <c r="G635" s="18">
        <f t="shared" si="145"/>
        <v>-35353.24</v>
      </c>
      <c r="H635" s="18">
        <f t="shared" si="146"/>
        <v>0</v>
      </c>
      <c r="I635" s="19">
        <f t="shared" si="147"/>
        <v>-100</v>
      </c>
      <c r="J635" s="19">
        <f t="shared" si="148"/>
        <v>0</v>
      </c>
      <c r="K635" s="19">
        <f t="shared" si="149"/>
        <v>0</v>
      </c>
    </row>
    <row r="636" spans="1:11">
      <c r="A636" s="24" t="s">
        <v>40</v>
      </c>
      <c r="B636" s="17" t="s">
        <v>41</v>
      </c>
      <c r="C636" s="18">
        <v>8910.9699999999993</v>
      </c>
      <c r="D636" s="18">
        <v>0</v>
      </c>
      <c r="E636" s="18">
        <v>0</v>
      </c>
      <c r="F636" s="18">
        <v>0</v>
      </c>
      <c r="G636" s="18">
        <f t="shared" si="145"/>
        <v>-8910.9699999999993</v>
      </c>
      <c r="H636" s="18">
        <f t="shared" si="146"/>
        <v>0</v>
      </c>
      <c r="I636" s="19">
        <f t="shared" si="147"/>
        <v>-100</v>
      </c>
      <c r="J636" s="19">
        <f t="shared" si="148"/>
        <v>0</v>
      </c>
      <c r="K636" s="19">
        <f t="shared" si="149"/>
        <v>0</v>
      </c>
    </row>
    <row r="637" spans="1:11">
      <c r="A637" s="22" t="s">
        <v>58</v>
      </c>
      <c r="B637" s="17" t="s">
        <v>59</v>
      </c>
      <c r="C637" s="18">
        <v>2846</v>
      </c>
      <c r="D637" s="18">
        <v>0</v>
      </c>
      <c r="E637" s="18">
        <v>0</v>
      </c>
      <c r="F637" s="18">
        <v>0</v>
      </c>
      <c r="G637" s="18">
        <f t="shared" si="145"/>
        <v>-2846</v>
      </c>
      <c r="H637" s="18">
        <f t="shared" si="146"/>
        <v>0</v>
      </c>
      <c r="I637" s="19">
        <f t="shared" si="147"/>
        <v>-100</v>
      </c>
      <c r="J637" s="19">
        <f t="shared" si="148"/>
        <v>0</v>
      </c>
      <c r="K637" s="19">
        <f t="shared" si="149"/>
        <v>0</v>
      </c>
    </row>
    <row r="638" spans="1:11">
      <c r="A638" s="23" t="s">
        <v>60</v>
      </c>
      <c r="B638" s="17" t="s">
        <v>61</v>
      </c>
      <c r="C638" s="18">
        <v>2846</v>
      </c>
      <c r="D638" s="18">
        <v>0</v>
      </c>
      <c r="E638" s="18">
        <v>0</v>
      </c>
      <c r="F638" s="18">
        <v>0</v>
      </c>
      <c r="G638" s="18">
        <f t="shared" si="145"/>
        <v>-2846</v>
      </c>
      <c r="H638" s="18">
        <f t="shared" si="146"/>
        <v>0</v>
      </c>
      <c r="I638" s="19">
        <f t="shared" si="147"/>
        <v>-100</v>
      </c>
      <c r="J638" s="19">
        <f t="shared" si="148"/>
        <v>0</v>
      </c>
      <c r="K638" s="19">
        <f t="shared" si="149"/>
        <v>0</v>
      </c>
    </row>
    <row r="639" spans="1:11" ht="25.5">
      <c r="A639" s="27" t="s">
        <v>239</v>
      </c>
      <c r="B639" s="28" t="s">
        <v>498</v>
      </c>
      <c r="C639" s="29"/>
      <c r="D639" s="29"/>
      <c r="E639" s="29"/>
      <c r="F639" s="29"/>
      <c r="G639" s="29"/>
      <c r="H639" s="29"/>
      <c r="I639" s="30"/>
      <c r="J639" s="30"/>
      <c r="K639" s="30"/>
    </row>
    <row r="640" spans="1:11">
      <c r="A640" s="16" t="s">
        <v>24</v>
      </c>
      <c r="B640" s="17" t="s">
        <v>25</v>
      </c>
      <c r="C640" s="18">
        <v>1984380</v>
      </c>
      <c r="D640" s="18">
        <v>3448918</v>
      </c>
      <c r="E640" s="18">
        <v>3290798</v>
      </c>
      <c r="F640" s="18">
        <v>3436063.91</v>
      </c>
      <c r="G640" s="18">
        <f t="shared" ref="G640:G655" si="150">F640-C640</f>
        <v>1451683.9100000001</v>
      </c>
      <c r="H640" s="18">
        <f t="shared" ref="H640:H655" si="151">E640-F640</f>
        <v>-145265.91000000015</v>
      </c>
      <c r="I640" s="19">
        <f t="shared" ref="I640:I655" si="152">IF(ISERROR(F640/C640),0,F640/C640*100-100)</f>
        <v>73.155540269504826</v>
      </c>
      <c r="J640" s="19">
        <f t="shared" ref="J640:J655" si="153">IF(ISERROR(F640/E640),0,F640/E640*100)</f>
        <v>104.41430649951775</v>
      </c>
      <c r="K640" s="19">
        <f t="shared" ref="K640:K655" si="154">IF(ISERROR(F640/D640),0,F640/D640*100)</f>
        <v>99.627300794046135</v>
      </c>
    </row>
    <row r="641" spans="1:11">
      <c r="A641" s="22" t="s">
        <v>28</v>
      </c>
      <c r="B641" s="17" t="s">
        <v>29</v>
      </c>
      <c r="C641" s="18">
        <v>1984380</v>
      </c>
      <c r="D641" s="18">
        <v>3448918</v>
      </c>
      <c r="E641" s="18">
        <v>3290798</v>
      </c>
      <c r="F641" s="18">
        <v>3436063.91</v>
      </c>
      <c r="G641" s="18">
        <f t="shared" si="150"/>
        <v>1451683.9100000001</v>
      </c>
      <c r="H641" s="18">
        <f t="shared" si="151"/>
        <v>-145265.91000000015</v>
      </c>
      <c r="I641" s="19">
        <f t="shared" si="152"/>
        <v>73.155540269504826</v>
      </c>
      <c r="J641" s="19">
        <f t="shared" si="153"/>
        <v>104.41430649951775</v>
      </c>
      <c r="K641" s="19">
        <f t="shared" si="154"/>
        <v>99.627300794046135</v>
      </c>
    </row>
    <row r="642" spans="1:11">
      <c r="A642" s="23" t="s">
        <v>30</v>
      </c>
      <c r="B642" s="17" t="s">
        <v>31</v>
      </c>
      <c r="C642" s="18">
        <v>1984380</v>
      </c>
      <c r="D642" s="18">
        <v>3448918</v>
      </c>
      <c r="E642" s="18">
        <v>3290798</v>
      </c>
      <c r="F642" s="18">
        <v>3436063.91</v>
      </c>
      <c r="G642" s="18">
        <f t="shared" si="150"/>
        <v>1451683.9100000001</v>
      </c>
      <c r="H642" s="18">
        <f t="shared" si="151"/>
        <v>-145265.91000000015</v>
      </c>
      <c r="I642" s="19">
        <f t="shared" si="152"/>
        <v>73.155540269504826</v>
      </c>
      <c r="J642" s="19">
        <f t="shared" si="153"/>
        <v>104.41430649951775</v>
      </c>
      <c r="K642" s="19">
        <f t="shared" si="154"/>
        <v>99.627300794046135</v>
      </c>
    </row>
    <row r="643" spans="1:11">
      <c r="A643" s="16" t="s">
        <v>32</v>
      </c>
      <c r="B643" s="17" t="s">
        <v>33</v>
      </c>
      <c r="C643" s="18">
        <v>1984380</v>
      </c>
      <c r="D643" s="18">
        <v>3448918</v>
      </c>
      <c r="E643" s="18">
        <v>3290798</v>
      </c>
      <c r="F643" s="18">
        <v>3436063.91</v>
      </c>
      <c r="G643" s="18">
        <f t="shared" si="150"/>
        <v>1451683.9100000001</v>
      </c>
      <c r="H643" s="18">
        <f t="shared" si="151"/>
        <v>-145265.91000000015</v>
      </c>
      <c r="I643" s="19">
        <f t="shared" si="152"/>
        <v>73.155540269504826</v>
      </c>
      <c r="J643" s="19">
        <f t="shared" si="153"/>
        <v>104.41430649951775</v>
      </c>
      <c r="K643" s="19">
        <f t="shared" si="154"/>
        <v>99.627300794046135</v>
      </c>
    </row>
    <row r="644" spans="1:11">
      <c r="A644" s="22" t="s">
        <v>34</v>
      </c>
      <c r="B644" s="17" t="s">
        <v>35</v>
      </c>
      <c r="C644" s="18">
        <v>1453077</v>
      </c>
      <c r="D644" s="18">
        <v>2309057</v>
      </c>
      <c r="E644" s="18">
        <v>1294841</v>
      </c>
      <c r="F644" s="18">
        <v>2298161.56</v>
      </c>
      <c r="G644" s="18">
        <f t="shared" si="150"/>
        <v>845084.56</v>
      </c>
      <c r="H644" s="18">
        <f t="shared" si="151"/>
        <v>-1003320.56</v>
      </c>
      <c r="I644" s="19">
        <f t="shared" si="152"/>
        <v>58.158277916449038</v>
      </c>
      <c r="J644" s="19">
        <f t="shared" si="153"/>
        <v>177.48600484538258</v>
      </c>
      <c r="K644" s="19">
        <f t="shared" si="154"/>
        <v>99.528143306986365</v>
      </c>
    </row>
    <row r="645" spans="1:11">
      <c r="A645" s="23" t="s">
        <v>36</v>
      </c>
      <c r="B645" s="17" t="s">
        <v>37</v>
      </c>
      <c r="C645" s="18">
        <v>1453077</v>
      </c>
      <c r="D645" s="18">
        <v>1527921</v>
      </c>
      <c r="E645" s="18">
        <v>1278253</v>
      </c>
      <c r="F645" s="18">
        <v>1527921</v>
      </c>
      <c r="G645" s="18">
        <f t="shared" si="150"/>
        <v>74844</v>
      </c>
      <c r="H645" s="18">
        <f t="shared" si="151"/>
        <v>-249668</v>
      </c>
      <c r="I645" s="19">
        <f t="shared" si="152"/>
        <v>5.1507249787863856</v>
      </c>
      <c r="J645" s="19">
        <f t="shared" si="153"/>
        <v>119.5319705879822</v>
      </c>
      <c r="K645" s="19">
        <f t="shared" si="154"/>
        <v>100</v>
      </c>
    </row>
    <row r="646" spans="1:11">
      <c r="A646" s="24" t="s">
        <v>40</v>
      </c>
      <c r="B646" s="17" t="s">
        <v>41</v>
      </c>
      <c r="C646" s="18">
        <v>1453077</v>
      </c>
      <c r="D646" s="18">
        <v>1527921</v>
      </c>
      <c r="E646" s="18">
        <v>1278253</v>
      </c>
      <c r="F646" s="18">
        <v>1527921</v>
      </c>
      <c r="G646" s="18">
        <f t="shared" si="150"/>
        <v>74844</v>
      </c>
      <c r="H646" s="18">
        <f t="shared" si="151"/>
        <v>-249668</v>
      </c>
      <c r="I646" s="19">
        <f t="shared" si="152"/>
        <v>5.1507249787863856</v>
      </c>
      <c r="J646" s="19">
        <f t="shared" si="153"/>
        <v>119.5319705879822</v>
      </c>
      <c r="K646" s="19">
        <f t="shared" si="154"/>
        <v>100</v>
      </c>
    </row>
    <row r="647" spans="1:11">
      <c r="A647" s="25" t="s">
        <v>42</v>
      </c>
      <c r="B647" s="17" t="s">
        <v>43</v>
      </c>
      <c r="C647" s="18">
        <v>0</v>
      </c>
      <c r="D647" s="18">
        <v>0</v>
      </c>
      <c r="E647" s="18">
        <v>0</v>
      </c>
      <c r="F647" s="18">
        <v>242</v>
      </c>
      <c r="G647" s="18">
        <f t="shared" si="150"/>
        <v>242</v>
      </c>
      <c r="H647" s="18">
        <f t="shared" si="151"/>
        <v>-242</v>
      </c>
      <c r="I647" s="19">
        <f t="shared" si="152"/>
        <v>0</v>
      </c>
      <c r="J647" s="19">
        <f t="shared" si="153"/>
        <v>0</v>
      </c>
      <c r="K647" s="19">
        <f t="shared" si="154"/>
        <v>0</v>
      </c>
    </row>
    <row r="648" spans="1:11" ht="25.5">
      <c r="A648" s="23" t="s">
        <v>50</v>
      </c>
      <c r="B648" s="17" t="s">
        <v>51</v>
      </c>
      <c r="C648" s="18">
        <v>0</v>
      </c>
      <c r="D648" s="18">
        <v>781136</v>
      </c>
      <c r="E648" s="18">
        <v>16588</v>
      </c>
      <c r="F648" s="18">
        <v>770240.56</v>
      </c>
      <c r="G648" s="18">
        <f t="shared" si="150"/>
        <v>770240.56</v>
      </c>
      <c r="H648" s="18">
        <f t="shared" si="151"/>
        <v>-753652.56</v>
      </c>
      <c r="I648" s="19">
        <f t="shared" si="152"/>
        <v>0</v>
      </c>
      <c r="J648" s="19">
        <f t="shared" si="153"/>
        <v>4643.3600192910535</v>
      </c>
      <c r="K648" s="19">
        <f t="shared" si="154"/>
        <v>98.605180147887182</v>
      </c>
    </row>
    <row r="649" spans="1:11">
      <c r="A649" s="24" t="s">
        <v>52</v>
      </c>
      <c r="B649" s="17" t="s">
        <v>53</v>
      </c>
      <c r="C649" s="18">
        <v>0</v>
      </c>
      <c r="D649" s="18">
        <v>16588</v>
      </c>
      <c r="E649" s="18">
        <v>16588</v>
      </c>
      <c r="F649" s="18">
        <v>11058.4</v>
      </c>
      <c r="G649" s="18">
        <f t="shared" si="150"/>
        <v>11058.4</v>
      </c>
      <c r="H649" s="18">
        <f t="shared" si="151"/>
        <v>5529.6</v>
      </c>
      <c r="I649" s="19">
        <f t="shared" si="152"/>
        <v>0</v>
      </c>
      <c r="J649" s="19">
        <f t="shared" si="153"/>
        <v>66.665059078852181</v>
      </c>
      <c r="K649" s="19">
        <f t="shared" si="154"/>
        <v>66.665059078852181</v>
      </c>
    </row>
    <row r="650" spans="1:11" ht="25.5">
      <c r="A650" s="25" t="s">
        <v>54</v>
      </c>
      <c r="B650" s="17" t="s">
        <v>55</v>
      </c>
      <c r="C650" s="18">
        <v>0</v>
      </c>
      <c r="D650" s="18">
        <v>16588</v>
      </c>
      <c r="E650" s="18">
        <v>16588</v>
      </c>
      <c r="F650" s="18">
        <v>11058.4</v>
      </c>
      <c r="G650" s="18">
        <f t="shared" si="150"/>
        <v>11058.4</v>
      </c>
      <c r="H650" s="18">
        <f t="shared" si="151"/>
        <v>5529.6</v>
      </c>
      <c r="I650" s="19">
        <f t="shared" si="152"/>
        <v>0</v>
      </c>
      <c r="J650" s="19">
        <f t="shared" si="153"/>
        <v>66.665059078852181</v>
      </c>
      <c r="K650" s="19">
        <f t="shared" si="154"/>
        <v>66.665059078852181</v>
      </c>
    </row>
    <row r="651" spans="1:11" ht="25.5">
      <c r="A651" s="26" t="s">
        <v>56</v>
      </c>
      <c r="B651" s="17" t="s">
        <v>57</v>
      </c>
      <c r="C651" s="18">
        <v>0</v>
      </c>
      <c r="D651" s="18">
        <v>16588</v>
      </c>
      <c r="E651" s="18">
        <v>16588</v>
      </c>
      <c r="F651" s="18">
        <v>11058.4</v>
      </c>
      <c r="G651" s="18">
        <f t="shared" si="150"/>
        <v>11058.4</v>
      </c>
      <c r="H651" s="18">
        <f t="shared" si="151"/>
        <v>5529.6</v>
      </c>
      <c r="I651" s="19">
        <f t="shared" si="152"/>
        <v>0</v>
      </c>
      <c r="J651" s="19">
        <f t="shared" si="153"/>
        <v>66.665059078852181</v>
      </c>
      <c r="K651" s="19">
        <f t="shared" si="154"/>
        <v>66.665059078852181</v>
      </c>
    </row>
    <row r="652" spans="1:11" ht="25.5">
      <c r="A652" s="24" t="s">
        <v>157</v>
      </c>
      <c r="B652" s="17" t="s">
        <v>158</v>
      </c>
      <c r="C652" s="18">
        <v>0</v>
      </c>
      <c r="D652" s="18">
        <v>764548</v>
      </c>
      <c r="E652" s="18">
        <v>0</v>
      </c>
      <c r="F652" s="18">
        <v>759182.16</v>
      </c>
      <c r="G652" s="18">
        <f t="shared" si="150"/>
        <v>759182.16</v>
      </c>
      <c r="H652" s="18">
        <f t="shared" si="151"/>
        <v>-759182.16</v>
      </c>
      <c r="I652" s="19">
        <f t="shared" si="152"/>
        <v>0</v>
      </c>
      <c r="J652" s="19">
        <f t="shared" si="153"/>
        <v>0</v>
      </c>
      <c r="K652" s="19">
        <f t="shared" si="154"/>
        <v>99.298168329522809</v>
      </c>
    </row>
    <row r="653" spans="1:11" ht="25.5">
      <c r="A653" s="25" t="s">
        <v>159</v>
      </c>
      <c r="B653" s="17" t="s">
        <v>160</v>
      </c>
      <c r="C653" s="18">
        <v>0</v>
      </c>
      <c r="D653" s="18">
        <v>764548</v>
      </c>
      <c r="E653" s="18">
        <v>0</v>
      </c>
      <c r="F653" s="18">
        <v>759182.16</v>
      </c>
      <c r="G653" s="18">
        <f t="shared" si="150"/>
        <v>759182.16</v>
      </c>
      <c r="H653" s="18">
        <f t="shared" si="151"/>
        <v>-759182.16</v>
      </c>
      <c r="I653" s="19">
        <f t="shared" si="152"/>
        <v>0</v>
      </c>
      <c r="J653" s="19">
        <f t="shared" si="153"/>
        <v>0</v>
      </c>
      <c r="K653" s="19">
        <f t="shared" si="154"/>
        <v>99.298168329522809</v>
      </c>
    </row>
    <row r="654" spans="1:11">
      <c r="A654" s="22" t="s">
        <v>58</v>
      </c>
      <c r="B654" s="17" t="s">
        <v>59</v>
      </c>
      <c r="C654" s="18">
        <v>531303</v>
      </c>
      <c r="D654" s="18">
        <v>1139861</v>
      </c>
      <c r="E654" s="18">
        <v>1995957</v>
      </c>
      <c r="F654" s="18">
        <v>1137902.3500000001</v>
      </c>
      <c r="G654" s="18">
        <f t="shared" si="150"/>
        <v>606599.35000000009</v>
      </c>
      <c r="H654" s="18">
        <f t="shared" si="151"/>
        <v>858054.64999999991</v>
      </c>
      <c r="I654" s="19">
        <f t="shared" si="152"/>
        <v>114.17201672115539</v>
      </c>
      <c r="J654" s="19">
        <f t="shared" si="153"/>
        <v>57.010363950726394</v>
      </c>
      <c r="K654" s="19">
        <f t="shared" si="154"/>
        <v>99.828167645002338</v>
      </c>
    </row>
    <row r="655" spans="1:11">
      <c r="A655" s="23" t="s">
        <v>60</v>
      </c>
      <c r="B655" s="17" t="s">
        <v>61</v>
      </c>
      <c r="C655" s="18">
        <v>531303</v>
      </c>
      <c r="D655" s="18">
        <v>1139861</v>
      </c>
      <c r="E655" s="18">
        <v>1995957</v>
      </c>
      <c r="F655" s="18">
        <v>1137902.3500000001</v>
      </c>
      <c r="G655" s="18">
        <f t="shared" si="150"/>
        <v>606599.35000000009</v>
      </c>
      <c r="H655" s="18">
        <f t="shared" si="151"/>
        <v>858054.64999999991</v>
      </c>
      <c r="I655" s="19">
        <f t="shared" si="152"/>
        <v>114.17201672115539</v>
      </c>
      <c r="J655" s="19">
        <f t="shared" si="153"/>
        <v>57.010363950726394</v>
      </c>
      <c r="K655" s="19">
        <f t="shared" si="154"/>
        <v>99.828167645002338</v>
      </c>
    </row>
    <row r="656" spans="1:11">
      <c r="A656" s="27" t="s">
        <v>241</v>
      </c>
      <c r="B656" s="28" t="s">
        <v>499</v>
      </c>
      <c r="C656" s="29"/>
      <c r="D656" s="29"/>
      <c r="E656" s="29"/>
      <c r="F656" s="29"/>
      <c r="G656" s="29"/>
      <c r="H656" s="29"/>
      <c r="I656" s="30"/>
      <c r="J656" s="30"/>
      <c r="K656" s="30"/>
    </row>
    <row r="657" spans="1:11">
      <c r="A657" s="16" t="s">
        <v>24</v>
      </c>
      <c r="B657" s="17" t="s">
        <v>25</v>
      </c>
      <c r="C657" s="18">
        <v>38539293.68</v>
      </c>
      <c r="D657" s="18">
        <v>34355397</v>
      </c>
      <c r="E657" s="18">
        <v>33827923</v>
      </c>
      <c r="F657" s="18">
        <v>34306198.509999998</v>
      </c>
      <c r="G657" s="18">
        <f t="shared" ref="G657:G684" si="155">F657-C657</f>
        <v>-4233095.1700000018</v>
      </c>
      <c r="H657" s="18">
        <f t="shared" ref="H657:H684" si="156">E657-F657</f>
        <v>-478275.50999999791</v>
      </c>
      <c r="I657" s="19">
        <f t="shared" ref="I657:I684" si="157">IF(ISERROR(F657/C657),0,F657/C657*100-100)</f>
        <v>-10.983842114877092</v>
      </c>
      <c r="J657" s="19">
        <f t="shared" ref="J657:J684" si="158">IF(ISERROR(F657/E657),0,F657/E657*100)</f>
        <v>101.41384828740445</v>
      </c>
      <c r="K657" s="19">
        <f t="shared" ref="K657:K684" si="159">IF(ISERROR(F657/D657),0,F657/D657*100)</f>
        <v>99.856795454874231</v>
      </c>
    </row>
    <row r="658" spans="1:11" ht="25.5">
      <c r="A658" s="22" t="s">
        <v>26</v>
      </c>
      <c r="B658" s="17" t="s">
        <v>27</v>
      </c>
      <c r="C658" s="18">
        <v>52419.28</v>
      </c>
      <c r="D658" s="18">
        <v>81782</v>
      </c>
      <c r="E658" s="18">
        <v>81782</v>
      </c>
      <c r="F658" s="18">
        <v>43640.639999999999</v>
      </c>
      <c r="G658" s="18">
        <f t="shared" si="155"/>
        <v>-8778.64</v>
      </c>
      <c r="H658" s="18">
        <f t="shared" si="156"/>
        <v>38141.360000000001</v>
      </c>
      <c r="I658" s="19">
        <f t="shared" si="157"/>
        <v>-16.746967909517267</v>
      </c>
      <c r="J658" s="19">
        <f t="shared" si="158"/>
        <v>53.36215793206329</v>
      </c>
      <c r="K658" s="19">
        <f t="shared" si="159"/>
        <v>53.36215793206329</v>
      </c>
    </row>
    <row r="659" spans="1:11">
      <c r="A659" s="22" t="s">
        <v>89</v>
      </c>
      <c r="B659" s="17" t="s">
        <v>90</v>
      </c>
      <c r="C659" s="18">
        <v>2000</v>
      </c>
      <c r="D659" s="18">
        <v>1000</v>
      </c>
      <c r="E659" s="18">
        <v>0</v>
      </c>
      <c r="F659" s="18">
        <v>1000</v>
      </c>
      <c r="G659" s="18">
        <f t="shared" si="155"/>
        <v>-1000</v>
      </c>
      <c r="H659" s="18">
        <f t="shared" si="156"/>
        <v>-1000</v>
      </c>
      <c r="I659" s="19">
        <f t="shared" si="157"/>
        <v>-50</v>
      </c>
      <c r="J659" s="19">
        <f t="shared" si="158"/>
        <v>0</v>
      </c>
      <c r="K659" s="19">
        <f t="shared" si="159"/>
        <v>100</v>
      </c>
    </row>
    <row r="660" spans="1:11">
      <c r="A660" s="23" t="s">
        <v>91</v>
      </c>
      <c r="B660" s="17" t="s">
        <v>92</v>
      </c>
      <c r="C660" s="18">
        <v>2000</v>
      </c>
      <c r="D660" s="18">
        <v>1000</v>
      </c>
      <c r="E660" s="18">
        <v>0</v>
      </c>
      <c r="F660" s="18">
        <v>1000</v>
      </c>
      <c r="G660" s="18">
        <f t="shared" si="155"/>
        <v>-1000</v>
      </c>
      <c r="H660" s="18">
        <f t="shared" si="156"/>
        <v>-1000</v>
      </c>
      <c r="I660" s="19">
        <f t="shared" si="157"/>
        <v>-50</v>
      </c>
      <c r="J660" s="19">
        <f t="shared" si="158"/>
        <v>0</v>
      </c>
      <c r="K660" s="19">
        <f t="shared" si="159"/>
        <v>100</v>
      </c>
    </row>
    <row r="661" spans="1:11">
      <c r="A661" s="24" t="s">
        <v>93</v>
      </c>
      <c r="B661" s="17" t="s">
        <v>94</v>
      </c>
      <c r="C661" s="18">
        <v>2000</v>
      </c>
      <c r="D661" s="18">
        <v>1000</v>
      </c>
      <c r="E661" s="18">
        <v>0</v>
      </c>
      <c r="F661" s="18">
        <v>1000</v>
      </c>
      <c r="G661" s="18">
        <f t="shared" si="155"/>
        <v>-1000</v>
      </c>
      <c r="H661" s="18">
        <f t="shared" si="156"/>
        <v>-1000</v>
      </c>
      <c r="I661" s="19">
        <f t="shared" si="157"/>
        <v>-50</v>
      </c>
      <c r="J661" s="19">
        <f t="shared" si="158"/>
        <v>0</v>
      </c>
      <c r="K661" s="19">
        <f t="shared" si="159"/>
        <v>100</v>
      </c>
    </row>
    <row r="662" spans="1:11" ht="25.5">
      <c r="A662" s="25" t="s">
        <v>95</v>
      </c>
      <c r="B662" s="17" t="s">
        <v>96</v>
      </c>
      <c r="C662" s="18">
        <v>2000</v>
      </c>
      <c r="D662" s="18">
        <v>1000</v>
      </c>
      <c r="E662" s="18">
        <v>0</v>
      </c>
      <c r="F662" s="18">
        <v>1000</v>
      </c>
      <c r="G662" s="18">
        <f t="shared" si="155"/>
        <v>-1000</v>
      </c>
      <c r="H662" s="18">
        <f t="shared" si="156"/>
        <v>-1000</v>
      </c>
      <c r="I662" s="19">
        <f t="shared" si="157"/>
        <v>-50</v>
      </c>
      <c r="J662" s="19">
        <f t="shared" si="158"/>
        <v>0</v>
      </c>
      <c r="K662" s="19">
        <f t="shared" si="159"/>
        <v>100</v>
      </c>
    </row>
    <row r="663" spans="1:11" ht="25.5">
      <c r="A663" s="26" t="s">
        <v>97</v>
      </c>
      <c r="B663" s="17" t="s">
        <v>98</v>
      </c>
      <c r="C663" s="18">
        <v>2000</v>
      </c>
      <c r="D663" s="18">
        <v>1000</v>
      </c>
      <c r="E663" s="18">
        <v>0</v>
      </c>
      <c r="F663" s="18">
        <v>1000</v>
      </c>
      <c r="G663" s="18">
        <f t="shared" si="155"/>
        <v>-1000</v>
      </c>
      <c r="H663" s="18">
        <f t="shared" si="156"/>
        <v>-1000</v>
      </c>
      <c r="I663" s="19">
        <f t="shared" si="157"/>
        <v>-50</v>
      </c>
      <c r="J663" s="19">
        <f t="shared" si="158"/>
        <v>0</v>
      </c>
      <c r="K663" s="19">
        <f t="shared" si="159"/>
        <v>100</v>
      </c>
    </row>
    <row r="664" spans="1:11">
      <c r="A664" s="22" t="s">
        <v>28</v>
      </c>
      <c r="B664" s="17" t="s">
        <v>29</v>
      </c>
      <c r="C664" s="18">
        <v>38484874.399999999</v>
      </c>
      <c r="D664" s="18">
        <v>34272615</v>
      </c>
      <c r="E664" s="18">
        <v>33746141</v>
      </c>
      <c r="F664" s="18">
        <v>34261557.869999997</v>
      </c>
      <c r="G664" s="18">
        <f t="shared" si="155"/>
        <v>-4223316.5300000012</v>
      </c>
      <c r="H664" s="18">
        <f t="shared" si="156"/>
        <v>-515416.86999999732</v>
      </c>
      <c r="I664" s="19">
        <f t="shared" si="157"/>
        <v>-10.973964696114479</v>
      </c>
      <c r="J664" s="19">
        <f t="shared" si="158"/>
        <v>101.52733573299535</v>
      </c>
      <c r="K664" s="19">
        <f t="shared" si="159"/>
        <v>99.967737711289303</v>
      </c>
    </row>
    <row r="665" spans="1:11">
      <c r="A665" s="23" t="s">
        <v>30</v>
      </c>
      <c r="B665" s="17" t="s">
        <v>31</v>
      </c>
      <c r="C665" s="18">
        <v>38484874.399999999</v>
      </c>
      <c r="D665" s="18">
        <v>34272615</v>
      </c>
      <c r="E665" s="18">
        <v>33746141</v>
      </c>
      <c r="F665" s="18">
        <v>34261557.869999997</v>
      </c>
      <c r="G665" s="18">
        <f t="shared" si="155"/>
        <v>-4223316.5300000012</v>
      </c>
      <c r="H665" s="18">
        <f t="shared" si="156"/>
        <v>-515416.86999999732</v>
      </c>
      <c r="I665" s="19">
        <f t="shared" si="157"/>
        <v>-10.973964696114479</v>
      </c>
      <c r="J665" s="19">
        <f t="shared" si="158"/>
        <v>101.52733573299535</v>
      </c>
      <c r="K665" s="19">
        <f t="shared" si="159"/>
        <v>99.967737711289303</v>
      </c>
    </row>
    <row r="666" spans="1:11">
      <c r="A666" s="16" t="s">
        <v>32</v>
      </c>
      <c r="B666" s="17" t="s">
        <v>33</v>
      </c>
      <c r="C666" s="18">
        <v>38547339.149999999</v>
      </c>
      <c r="D666" s="18">
        <v>34173296</v>
      </c>
      <c r="E666" s="18">
        <v>33827923</v>
      </c>
      <c r="F666" s="18">
        <v>34123464.670000002</v>
      </c>
      <c r="G666" s="18">
        <f t="shared" si="155"/>
        <v>-4423874.4799999967</v>
      </c>
      <c r="H666" s="18">
        <f t="shared" si="156"/>
        <v>-295541.67000000179</v>
      </c>
      <c r="I666" s="19">
        <f t="shared" si="157"/>
        <v>-11.476471729437122</v>
      </c>
      <c r="J666" s="19">
        <f t="shared" si="158"/>
        <v>100.87366188577407</v>
      </c>
      <c r="K666" s="19">
        <f t="shared" si="159"/>
        <v>99.85418049812931</v>
      </c>
    </row>
    <row r="667" spans="1:11">
      <c r="A667" s="22" t="s">
        <v>34</v>
      </c>
      <c r="B667" s="17" t="s">
        <v>35</v>
      </c>
      <c r="C667" s="18">
        <v>37635196.5</v>
      </c>
      <c r="D667" s="18">
        <v>34057859</v>
      </c>
      <c r="E667" s="18">
        <v>33817297</v>
      </c>
      <c r="F667" s="18">
        <v>34008027.670000002</v>
      </c>
      <c r="G667" s="18">
        <f t="shared" si="155"/>
        <v>-3627168.8299999982</v>
      </c>
      <c r="H667" s="18">
        <f t="shared" si="156"/>
        <v>-190730.67000000179</v>
      </c>
      <c r="I667" s="19">
        <f t="shared" si="157"/>
        <v>-9.6377039774456819</v>
      </c>
      <c r="J667" s="19">
        <f t="shared" si="158"/>
        <v>100.56400329689272</v>
      </c>
      <c r="K667" s="19">
        <f t="shared" si="159"/>
        <v>99.853686251974921</v>
      </c>
    </row>
    <row r="668" spans="1:11">
      <c r="A668" s="23" t="s">
        <v>36</v>
      </c>
      <c r="B668" s="17" t="s">
        <v>37</v>
      </c>
      <c r="C668" s="18">
        <v>2327397.1</v>
      </c>
      <c r="D668" s="18">
        <v>2362704</v>
      </c>
      <c r="E668" s="18">
        <v>2341481</v>
      </c>
      <c r="F668" s="18">
        <v>2323929.41</v>
      </c>
      <c r="G668" s="18">
        <f t="shared" si="155"/>
        <v>-3467.6899999999441</v>
      </c>
      <c r="H668" s="18">
        <f t="shared" si="156"/>
        <v>17551.589999999851</v>
      </c>
      <c r="I668" s="19">
        <f t="shared" si="157"/>
        <v>-0.14899434222031971</v>
      </c>
      <c r="J668" s="19">
        <f t="shared" si="158"/>
        <v>99.250406473509727</v>
      </c>
      <c r="K668" s="19">
        <f t="shared" si="159"/>
        <v>98.358889221840741</v>
      </c>
    </row>
    <row r="669" spans="1:11">
      <c r="A669" s="24" t="s">
        <v>38</v>
      </c>
      <c r="B669" s="17" t="s">
        <v>39</v>
      </c>
      <c r="C669" s="18">
        <v>1537894</v>
      </c>
      <c r="D669" s="18">
        <v>1648644</v>
      </c>
      <c r="E669" s="18">
        <v>1648461</v>
      </c>
      <c r="F669" s="18">
        <v>1648644</v>
      </c>
      <c r="G669" s="18">
        <f t="shared" si="155"/>
        <v>110750</v>
      </c>
      <c r="H669" s="18">
        <f t="shared" si="156"/>
        <v>-183</v>
      </c>
      <c r="I669" s="19">
        <f t="shared" si="157"/>
        <v>7.201406598894323</v>
      </c>
      <c r="J669" s="19">
        <f t="shared" si="158"/>
        <v>100.01110126354217</v>
      </c>
      <c r="K669" s="19">
        <f t="shared" si="159"/>
        <v>100</v>
      </c>
    </row>
    <row r="670" spans="1:11">
      <c r="A670" s="24" t="s">
        <v>40</v>
      </c>
      <c r="B670" s="17" t="s">
        <v>41</v>
      </c>
      <c r="C670" s="18">
        <v>789503.1</v>
      </c>
      <c r="D670" s="18">
        <v>714060</v>
      </c>
      <c r="E670" s="18">
        <v>693020</v>
      </c>
      <c r="F670" s="18">
        <v>675285.41</v>
      </c>
      <c r="G670" s="18">
        <f t="shared" si="155"/>
        <v>-114217.68999999994</v>
      </c>
      <c r="H670" s="18">
        <f t="shared" si="156"/>
        <v>17734.589999999967</v>
      </c>
      <c r="I670" s="19">
        <f t="shared" si="157"/>
        <v>-14.467035024941637</v>
      </c>
      <c r="J670" s="19">
        <f t="shared" si="158"/>
        <v>97.440969957576982</v>
      </c>
      <c r="K670" s="19">
        <f t="shared" si="159"/>
        <v>94.569841469904489</v>
      </c>
    </row>
    <row r="671" spans="1:11">
      <c r="A671" s="25" t="s">
        <v>42</v>
      </c>
      <c r="B671" s="17" t="s">
        <v>43</v>
      </c>
      <c r="C671" s="18">
        <v>45</v>
      </c>
      <c r="D671" s="18">
        <v>0</v>
      </c>
      <c r="E671" s="18">
        <v>0</v>
      </c>
      <c r="F671" s="18">
        <v>690.18</v>
      </c>
      <c r="G671" s="18">
        <f t="shared" si="155"/>
        <v>645.17999999999995</v>
      </c>
      <c r="H671" s="18">
        <f t="shared" si="156"/>
        <v>-690.18</v>
      </c>
      <c r="I671" s="19">
        <f t="shared" si="157"/>
        <v>1433.7333333333331</v>
      </c>
      <c r="J671" s="19">
        <f t="shared" si="158"/>
        <v>0</v>
      </c>
      <c r="K671" s="19">
        <f t="shared" si="159"/>
        <v>0</v>
      </c>
    </row>
    <row r="672" spans="1:11">
      <c r="A672" s="23" t="s">
        <v>44</v>
      </c>
      <c r="B672" s="17" t="s">
        <v>45</v>
      </c>
      <c r="C672" s="18">
        <v>17922891</v>
      </c>
      <c r="D672" s="18">
        <v>15085299</v>
      </c>
      <c r="E672" s="18">
        <v>13512802</v>
      </c>
      <c r="F672" s="18">
        <v>15078528.99</v>
      </c>
      <c r="G672" s="18">
        <f t="shared" si="155"/>
        <v>-2844362.01</v>
      </c>
      <c r="H672" s="18">
        <f t="shared" si="156"/>
        <v>-1565726.9900000002</v>
      </c>
      <c r="I672" s="19">
        <f t="shared" si="157"/>
        <v>-15.869995582743883</v>
      </c>
      <c r="J672" s="19">
        <f t="shared" si="158"/>
        <v>111.58698980418717</v>
      </c>
      <c r="K672" s="19">
        <f t="shared" si="159"/>
        <v>99.955121804347399</v>
      </c>
    </row>
    <row r="673" spans="1:11">
      <c r="A673" s="24" t="s">
        <v>46</v>
      </c>
      <c r="B673" s="17" t="s">
        <v>47</v>
      </c>
      <c r="C673" s="18">
        <v>17922891</v>
      </c>
      <c r="D673" s="18">
        <v>15085299</v>
      </c>
      <c r="E673" s="18">
        <v>13512802</v>
      </c>
      <c r="F673" s="18">
        <v>15078528.99</v>
      </c>
      <c r="G673" s="18">
        <f t="shared" si="155"/>
        <v>-2844362.01</v>
      </c>
      <c r="H673" s="18">
        <f t="shared" si="156"/>
        <v>-1565726.9900000002</v>
      </c>
      <c r="I673" s="19">
        <f t="shared" si="157"/>
        <v>-15.869995582743883</v>
      </c>
      <c r="J673" s="19">
        <f t="shared" si="158"/>
        <v>111.58698980418717</v>
      </c>
      <c r="K673" s="19">
        <f t="shared" si="159"/>
        <v>99.955121804347399</v>
      </c>
    </row>
    <row r="674" spans="1:11" ht="25.5">
      <c r="A674" s="23" t="s">
        <v>50</v>
      </c>
      <c r="B674" s="17" t="s">
        <v>51</v>
      </c>
      <c r="C674" s="18">
        <v>17384908.399999999</v>
      </c>
      <c r="D674" s="18">
        <v>16609856</v>
      </c>
      <c r="E674" s="18">
        <v>17963014</v>
      </c>
      <c r="F674" s="18">
        <v>16605569.27</v>
      </c>
      <c r="G674" s="18">
        <f t="shared" si="155"/>
        <v>-779339.12999999896</v>
      </c>
      <c r="H674" s="18">
        <f t="shared" si="156"/>
        <v>1357444.7300000004</v>
      </c>
      <c r="I674" s="19">
        <f t="shared" si="157"/>
        <v>-4.4828486412962576</v>
      </c>
      <c r="J674" s="19">
        <f t="shared" si="158"/>
        <v>92.443112664723188</v>
      </c>
      <c r="K674" s="19">
        <f t="shared" si="159"/>
        <v>99.974191648621158</v>
      </c>
    </row>
    <row r="675" spans="1:11" ht="25.5">
      <c r="A675" s="24" t="s">
        <v>157</v>
      </c>
      <c r="B675" s="17" t="s">
        <v>158</v>
      </c>
      <c r="C675" s="18">
        <v>17384908.399999999</v>
      </c>
      <c r="D675" s="18">
        <v>16609856</v>
      </c>
      <c r="E675" s="18">
        <v>17963014</v>
      </c>
      <c r="F675" s="18">
        <v>16605569.27</v>
      </c>
      <c r="G675" s="18">
        <f t="shared" si="155"/>
        <v>-779339.12999999896</v>
      </c>
      <c r="H675" s="18">
        <f t="shared" si="156"/>
        <v>1357444.7300000004</v>
      </c>
      <c r="I675" s="19">
        <f t="shared" si="157"/>
        <v>-4.4828486412962576</v>
      </c>
      <c r="J675" s="19">
        <f t="shared" si="158"/>
        <v>92.443112664723188</v>
      </c>
      <c r="K675" s="19">
        <f t="shared" si="159"/>
        <v>99.974191648621158</v>
      </c>
    </row>
    <row r="676" spans="1:11" ht="25.5">
      <c r="A676" s="25" t="s">
        <v>159</v>
      </c>
      <c r="B676" s="17" t="s">
        <v>160</v>
      </c>
      <c r="C676" s="18">
        <v>17366202</v>
      </c>
      <c r="D676" s="18">
        <v>16549176</v>
      </c>
      <c r="E676" s="18">
        <v>17963014</v>
      </c>
      <c r="F676" s="18">
        <v>16546043.67</v>
      </c>
      <c r="G676" s="18">
        <f t="shared" si="155"/>
        <v>-820158.33000000007</v>
      </c>
      <c r="H676" s="18">
        <f t="shared" si="156"/>
        <v>1416970.33</v>
      </c>
      <c r="I676" s="19">
        <f t="shared" si="157"/>
        <v>-4.7227271109710642</v>
      </c>
      <c r="J676" s="19">
        <f t="shared" si="158"/>
        <v>92.111733977382642</v>
      </c>
      <c r="K676" s="19">
        <f t="shared" si="159"/>
        <v>99.981072592375597</v>
      </c>
    </row>
    <row r="677" spans="1:11" ht="38.25">
      <c r="A677" s="25" t="s">
        <v>179</v>
      </c>
      <c r="B677" s="17" t="s">
        <v>180</v>
      </c>
      <c r="C677" s="18">
        <v>18706.400000000001</v>
      </c>
      <c r="D677" s="18">
        <v>60680</v>
      </c>
      <c r="E677" s="18">
        <v>0</v>
      </c>
      <c r="F677" s="18">
        <v>59525.599999999999</v>
      </c>
      <c r="G677" s="18">
        <f t="shared" si="155"/>
        <v>40819.199999999997</v>
      </c>
      <c r="H677" s="18">
        <f t="shared" si="156"/>
        <v>-59525.599999999999</v>
      </c>
      <c r="I677" s="19">
        <f t="shared" si="157"/>
        <v>218.20981054612321</v>
      </c>
      <c r="J677" s="19">
        <f t="shared" si="158"/>
        <v>0</v>
      </c>
      <c r="K677" s="19">
        <f t="shared" si="159"/>
        <v>98.097560975609753</v>
      </c>
    </row>
    <row r="678" spans="1:11">
      <c r="A678" s="22" t="s">
        <v>58</v>
      </c>
      <c r="B678" s="17" t="s">
        <v>59</v>
      </c>
      <c r="C678" s="18">
        <v>912142.65</v>
      </c>
      <c r="D678" s="18">
        <v>115437</v>
      </c>
      <c r="E678" s="18">
        <v>10626</v>
      </c>
      <c r="F678" s="18">
        <v>115437</v>
      </c>
      <c r="G678" s="18">
        <f t="shared" si="155"/>
        <v>-796705.65</v>
      </c>
      <c r="H678" s="18">
        <f t="shared" si="156"/>
        <v>-104811</v>
      </c>
      <c r="I678" s="19">
        <f t="shared" si="157"/>
        <v>-87.344413727392308</v>
      </c>
      <c r="J678" s="19">
        <f t="shared" si="158"/>
        <v>1086.3636363636363</v>
      </c>
      <c r="K678" s="19">
        <f t="shared" si="159"/>
        <v>100</v>
      </c>
    </row>
    <row r="679" spans="1:11">
      <c r="A679" s="23" t="s">
        <v>60</v>
      </c>
      <c r="B679" s="17" t="s">
        <v>61</v>
      </c>
      <c r="C679" s="18">
        <v>912142.65</v>
      </c>
      <c r="D679" s="18">
        <v>115437</v>
      </c>
      <c r="E679" s="18">
        <v>10626</v>
      </c>
      <c r="F679" s="18">
        <v>115437</v>
      </c>
      <c r="G679" s="18">
        <f t="shared" si="155"/>
        <v>-796705.65</v>
      </c>
      <c r="H679" s="18">
        <f t="shared" si="156"/>
        <v>-104811</v>
      </c>
      <c r="I679" s="19">
        <f t="shared" si="157"/>
        <v>-87.344413727392308</v>
      </c>
      <c r="J679" s="19">
        <f t="shared" si="158"/>
        <v>1086.3636363636363</v>
      </c>
      <c r="K679" s="19">
        <f t="shared" si="159"/>
        <v>100</v>
      </c>
    </row>
    <row r="680" spans="1:11">
      <c r="A680" s="16"/>
      <c r="B680" s="17" t="s">
        <v>62</v>
      </c>
      <c r="C680" s="18">
        <v>-8045.47</v>
      </c>
      <c r="D680" s="18">
        <v>182101</v>
      </c>
      <c r="E680" s="18">
        <v>0</v>
      </c>
      <c r="F680" s="18">
        <v>182733.84</v>
      </c>
      <c r="G680" s="18">
        <f t="shared" si="155"/>
        <v>190779.31</v>
      </c>
      <c r="H680" s="18">
        <f t="shared" si="156"/>
        <v>-182733.84</v>
      </c>
      <c r="I680" s="19">
        <f t="shared" si="157"/>
        <v>-2371.2637049171767</v>
      </c>
      <c r="J680" s="19">
        <f t="shared" si="158"/>
        <v>0</v>
      </c>
      <c r="K680" s="19">
        <f t="shared" si="159"/>
        <v>100.34752143041499</v>
      </c>
    </row>
    <row r="681" spans="1:11">
      <c r="A681" s="16" t="s">
        <v>63</v>
      </c>
      <c r="B681" s="17" t="s">
        <v>64</v>
      </c>
      <c r="C681" s="18">
        <v>8045.47</v>
      </c>
      <c r="D681" s="18">
        <v>-182101</v>
      </c>
      <c r="E681" s="18">
        <v>0</v>
      </c>
      <c r="F681" s="18">
        <v>-182733.84</v>
      </c>
      <c r="G681" s="18">
        <f t="shared" si="155"/>
        <v>-190779.31</v>
      </c>
      <c r="H681" s="18">
        <f t="shared" si="156"/>
        <v>182733.84</v>
      </c>
      <c r="I681" s="19">
        <f t="shared" si="157"/>
        <v>-2371.2637049171767</v>
      </c>
      <c r="J681" s="19">
        <f t="shared" si="158"/>
        <v>0</v>
      </c>
      <c r="K681" s="19">
        <f t="shared" si="159"/>
        <v>100.34752143041499</v>
      </c>
    </row>
    <row r="682" spans="1:11">
      <c r="A682" s="22" t="s">
        <v>65</v>
      </c>
      <c r="B682" s="17" t="s">
        <v>66</v>
      </c>
      <c r="C682" s="18">
        <v>8045.47</v>
      </c>
      <c r="D682" s="18">
        <v>183</v>
      </c>
      <c r="E682" s="18">
        <v>0</v>
      </c>
      <c r="F682" s="18">
        <v>-449.84</v>
      </c>
      <c r="G682" s="18">
        <f t="shared" si="155"/>
        <v>-8495.31</v>
      </c>
      <c r="H682" s="18">
        <f t="shared" si="156"/>
        <v>449.84</v>
      </c>
      <c r="I682" s="19">
        <f t="shared" si="157"/>
        <v>-105.59122089821975</v>
      </c>
      <c r="J682" s="19">
        <f t="shared" si="158"/>
        <v>0</v>
      </c>
      <c r="K682" s="19">
        <f t="shared" si="159"/>
        <v>-245.81420765027323</v>
      </c>
    </row>
    <row r="683" spans="1:11" ht="25.5">
      <c r="A683" s="23" t="s">
        <v>79</v>
      </c>
      <c r="B683" s="17" t="s">
        <v>80</v>
      </c>
      <c r="C683" s="18">
        <v>-8288.58</v>
      </c>
      <c r="D683" s="18">
        <v>183</v>
      </c>
      <c r="E683" s="18">
        <v>0</v>
      </c>
      <c r="F683" s="18">
        <v>-182.23</v>
      </c>
      <c r="G683" s="18">
        <f t="shared" si="155"/>
        <v>8106.35</v>
      </c>
      <c r="H683" s="18">
        <f t="shared" si="156"/>
        <v>182.23</v>
      </c>
      <c r="I683" s="19">
        <f t="shared" si="157"/>
        <v>-97.801432814788541</v>
      </c>
      <c r="J683" s="19">
        <f t="shared" si="158"/>
        <v>0</v>
      </c>
      <c r="K683" s="19">
        <f t="shared" si="159"/>
        <v>-99.579234972677583</v>
      </c>
    </row>
    <row r="684" spans="1:11">
      <c r="A684" s="22" t="s">
        <v>310</v>
      </c>
      <c r="B684" s="17" t="s">
        <v>311</v>
      </c>
      <c r="C684" s="18">
        <v>0</v>
      </c>
      <c r="D684" s="18">
        <v>-182284</v>
      </c>
      <c r="E684" s="18">
        <v>0</v>
      </c>
      <c r="F684" s="18">
        <v>-182284</v>
      </c>
      <c r="G684" s="18">
        <f t="shared" si="155"/>
        <v>-182284</v>
      </c>
      <c r="H684" s="18">
        <f t="shared" si="156"/>
        <v>182284</v>
      </c>
      <c r="I684" s="19">
        <f t="shared" si="157"/>
        <v>0</v>
      </c>
      <c r="J684" s="19">
        <f t="shared" si="158"/>
        <v>0</v>
      </c>
      <c r="K684" s="19">
        <f t="shared" si="159"/>
        <v>100</v>
      </c>
    </row>
    <row r="685" spans="1:11">
      <c r="A685" s="39" t="s">
        <v>500</v>
      </c>
      <c r="B685" s="28" t="s">
        <v>501</v>
      </c>
      <c r="C685" s="29"/>
      <c r="D685" s="29"/>
      <c r="E685" s="29"/>
      <c r="F685" s="29"/>
      <c r="G685" s="29"/>
      <c r="H685" s="29"/>
      <c r="I685" s="30"/>
      <c r="J685" s="30"/>
      <c r="K685" s="30"/>
    </row>
    <row r="686" spans="1:11">
      <c r="A686" s="16" t="s">
        <v>24</v>
      </c>
      <c r="B686" s="17" t="s">
        <v>25</v>
      </c>
      <c r="C686" s="18">
        <v>5847867.4000000004</v>
      </c>
      <c r="D686" s="18">
        <v>2026979</v>
      </c>
      <c r="E686" s="18">
        <v>1584015</v>
      </c>
      <c r="F686" s="18">
        <v>2025824.6</v>
      </c>
      <c r="G686" s="18">
        <f t="shared" ref="G686:G703" si="160">F686-C686</f>
        <v>-3822042.8000000003</v>
      </c>
      <c r="H686" s="18">
        <f t="shared" ref="H686:H703" si="161">E686-F686</f>
        <v>-441809.60000000009</v>
      </c>
      <c r="I686" s="19">
        <f t="shared" ref="I686:I703" si="162">IF(ISERROR(F686/C686),0,F686/C686*100-100)</f>
        <v>-65.357890980907001</v>
      </c>
      <c r="J686" s="19">
        <f t="shared" ref="J686:J703" si="163">IF(ISERROR(F686/E686),0,F686/E686*100)</f>
        <v>127.89175607554222</v>
      </c>
      <c r="K686" s="19">
        <f t="shared" ref="K686:K703" si="164">IF(ISERROR(F686/D686),0,F686/D686*100)</f>
        <v>99.943048250623221</v>
      </c>
    </row>
    <row r="687" spans="1:11">
      <c r="A687" s="22" t="s">
        <v>28</v>
      </c>
      <c r="B687" s="17" t="s">
        <v>29</v>
      </c>
      <c r="C687" s="18">
        <v>5847867.4000000004</v>
      </c>
      <c r="D687" s="18">
        <v>2026979</v>
      </c>
      <c r="E687" s="18">
        <v>1584015</v>
      </c>
      <c r="F687" s="18">
        <v>2025824.6</v>
      </c>
      <c r="G687" s="18">
        <f t="shared" si="160"/>
        <v>-3822042.8000000003</v>
      </c>
      <c r="H687" s="18">
        <f t="shared" si="161"/>
        <v>-441809.60000000009</v>
      </c>
      <c r="I687" s="19">
        <f t="shared" si="162"/>
        <v>-65.357890980907001</v>
      </c>
      <c r="J687" s="19">
        <f t="shared" si="163"/>
        <v>127.89175607554222</v>
      </c>
      <c r="K687" s="19">
        <f t="shared" si="164"/>
        <v>99.943048250623221</v>
      </c>
    </row>
    <row r="688" spans="1:11">
      <c r="A688" s="23" t="s">
        <v>30</v>
      </c>
      <c r="B688" s="17" t="s">
        <v>31</v>
      </c>
      <c r="C688" s="18">
        <v>5847867.4000000004</v>
      </c>
      <c r="D688" s="18">
        <v>2026979</v>
      </c>
      <c r="E688" s="18">
        <v>1584015</v>
      </c>
      <c r="F688" s="18">
        <v>2025824.6</v>
      </c>
      <c r="G688" s="18">
        <f t="shared" si="160"/>
        <v>-3822042.8000000003</v>
      </c>
      <c r="H688" s="18">
        <f t="shared" si="161"/>
        <v>-441809.60000000009</v>
      </c>
      <c r="I688" s="19">
        <f t="shared" si="162"/>
        <v>-65.357890980907001</v>
      </c>
      <c r="J688" s="19">
        <f t="shared" si="163"/>
        <v>127.89175607554222</v>
      </c>
      <c r="K688" s="19">
        <f t="shared" si="164"/>
        <v>99.943048250623221</v>
      </c>
    </row>
    <row r="689" spans="1:11">
      <c r="A689" s="16" t="s">
        <v>32</v>
      </c>
      <c r="B689" s="17" t="s">
        <v>33</v>
      </c>
      <c r="C689" s="18">
        <v>5847867.4000000004</v>
      </c>
      <c r="D689" s="18">
        <v>1844695</v>
      </c>
      <c r="E689" s="18">
        <v>1584015</v>
      </c>
      <c r="F689" s="18">
        <v>1843540.6</v>
      </c>
      <c r="G689" s="18">
        <f t="shared" si="160"/>
        <v>-4004326.8000000003</v>
      </c>
      <c r="H689" s="18">
        <f t="shared" si="161"/>
        <v>-259525.60000000009</v>
      </c>
      <c r="I689" s="19">
        <f t="shared" si="162"/>
        <v>-68.474993123134084</v>
      </c>
      <c r="J689" s="19">
        <f t="shared" si="163"/>
        <v>116.38403676732861</v>
      </c>
      <c r="K689" s="19">
        <f t="shared" si="164"/>
        <v>99.937420549196489</v>
      </c>
    </row>
    <row r="690" spans="1:11">
      <c r="A690" s="22" t="s">
        <v>34</v>
      </c>
      <c r="B690" s="17" t="s">
        <v>35</v>
      </c>
      <c r="C690" s="18">
        <v>4948287.4000000004</v>
      </c>
      <c r="D690" s="18">
        <v>1744695</v>
      </c>
      <c r="E690" s="18">
        <v>1584015</v>
      </c>
      <c r="F690" s="18">
        <v>1743540.6</v>
      </c>
      <c r="G690" s="18">
        <f t="shared" si="160"/>
        <v>-3204746.8000000003</v>
      </c>
      <c r="H690" s="18">
        <f t="shared" si="161"/>
        <v>-159525.60000000009</v>
      </c>
      <c r="I690" s="19">
        <f t="shared" si="162"/>
        <v>-64.764766896926801</v>
      </c>
      <c r="J690" s="19">
        <f t="shared" si="163"/>
        <v>110.07096523707163</v>
      </c>
      <c r="K690" s="19">
        <f t="shared" si="164"/>
        <v>99.933833707324197</v>
      </c>
    </row>
    <row r="691" spans="1:11">
      <c r="A691" s="23" t="s">
        <v>36</v>
      </c>
      <c r="B691" s="17" t="s">
        <v>37</v>
      </c>
      <c r="C691" s="18">
        <v>118242</v>
      </c>
      <c r="D691" s="18">
        <v>0</v>
      </c>
      <c r="E691" s="18">
        <v>0</v>
      </c>
      <c r="F691" s="18">
        <v>0</v>
      </c>
      <c r="G691" s="18">
        <f t="shared" si="160"/>
        <v>-118242</v>
      </c>
      <c r="H691" s="18">
        <f t="shared" si="161"/>
        <v>0</v>
      </c>
      <c r="I691" s="19">
        <f t="shared" si="162"/>
        <v>-100</v>
      </c>
      <c r="J691" s="19">
        <f t="shared" si="163"/>
        <v>0</v>
      </c>
      <c r="K691" s="19">
        <f t="shared" si="164"/>
        <v>0</v>
      </c>
    </row>
    <row r="692" spans="1:11">
      <c r="A692" s="24" t="s">
        <v>40</v>
      </c>
      <c r="B692" s="17" t="s">
        <v>41</v>
      </c>
      <c r="C692" s="18">
        <v>118242</v>
      </c>
      <c r="D692" s="18">
        <v>0</v>
      </c>
      <c r="E692" s="18">
        <v>0</v>
      </c>
      <c r="F692" s="18">
        <v>0</v>
      </c>
      <c r="G692" s="18">
        <f t="shared" si="160"/>
        <v>-118242</v>
      </c>
      <c r="H692" s="18">
        <f t="shared" si="161"/>
        <v>0</v>
      </c>
      <c r="I692" s="19">
        <f t="shared" si="162"/>
        <v>-100</v>
      </c>
      <c r="J692" s="19">
        <f t="shared" si="163"/>
        <v>0</v>
      </c>
      <c r="K692" s="19">
        <f t="shared" si="164"/>
        <v>0</v>
      </c>
    </row>
    <row r="693" spans="1:11">
      <c r="A693" s="23" t="s">
        <v>44</v>
      </c>
      <c r="B693" s="17" t="s">
        <v>45</v>
      </c>
      <c r="C693" s="18">
        <v>2313339</v>
      </c>
      <c r="D693" s="18">
        <v>727957</v>
      </c>
      <c r="E693" s="18">
        <v>627957</v>
      </c>
      <c r="F693" s="18">
        <v>727957</v>
      </c>
      <c r="G693" s="18">
        <f t="shared" si="160"/>
        <v>-1585382</v>
      </c>
      <c r="H693" s="18">
        <f t="shared" si="161"/>
        <v>-100000</v>
      </c>
      <c r="I693" s="19">
        <f t="shared" si="162"/>
        <v>-68.53219523813847</v>
      </c>
      <c r="J693" s="19">
        <f t="shared" si="163"/>
        <v>115.92465726156409</v>
      </c>
      <c r="K693" s="19">
        <f t="shared" si="164"/>
        <v>100</v>
      </c>
    </row>
    <row r="694" spans="1:11">
      <c r="A694" s="24" t="s">
        <v>46</v>
      </c>
      <c r="B694" s="17" t="s">
        <v>47</v>
      </c>
      <c r="C694" s="18">
        <v>2313339</v>
      </c>
      <c r="D694" s="18">
        <v>727957</v>
      </c>
      <c r="E694" s="18">
        <v>627957</v>
      </c>
      <c r="F694" s="18">
        <v>727957</v>
      </c>
      <c r="G694" s="18">
        <f t="shared" si="160"/>
        <v>-1585382</v>
      </c>
      <c r="H694" s="18">
        <f t="shared" si="161"/>
        <v>-100000</v>
      </c>
      <c r="I694" s="19">
        <f t="shared" si="162"/>
        <v>-68.53219523813847</v>
      </c>
      <c r="J694" s="19">
        <f t="shared" si="163"/>
        <v>115.92465726156409</v>
      </c>
      <c r="K694" s="19">
        <f t="shared" si="164"/>
        <v>100</v>
      </c>
    </row>
    <row r="695" spans="1:11" ht="25.5">
      <c r="A695" s="23" t="s">
        <v>50</v>
      </c>
      <c r="B695" s="17" t="s">
        <v>51</v>
      </c>
      <c r="C695" s="18">
        <v>2516706.4</v>
      </c>
      <c r="D695" s="18">
        <v>1016738</v>
      </c>
      <c r="E695" s="18">
        <v>956058</v>
      </c>
      <c r="F695" s="18">
        <v>1015583.6</v>
      </c>
      <c r="G695" s="18">
        <f t="shared" si="160"/>
        <v>-1501122.7999999998</v>
      </c>
      <c r="H695" s="18">
        <f t="shared" si="161"/>
        <v>-59525.599999999977</v>
      </c>
      <c r="I695" s="19">
        <f t="shared" si="162"/>
        <v>-59.646321875289068</v>
      </c>
      <c r="J695" s="19">
        <f t="shared" si="163"/>
        <v>106.22614945955162</v>
      </c>
      <c r="K695" s="19">
        <f t="shared" si="164"/>
        <v>99.886460425399662</v>
      </c>
    </row>
    <row r="696" spans="1:11" ht="25.5">
      <c r="A696" s="24" t="s">
        <v>157</v>
      </c>
      <c r="B696" s="17" t="s">
        <v>158</v>
      </c>
      <c r="C696" s="18">
        <v>2516706.4</v>
      </c>
      <c r="D696" s="18">
        <v>1016738</v>
      </c>
      <c r="E696" s="18">
        <v>956058</v>
      </c>
      <c r="F696" s="18">
        <v>1015583.6</v>
      </c>
      <c r="G696" s="18">
        <f t="shared" si="160"/>
        <v>-1501122.7999999998</v>
      </c>
      <c r="H696" s="18">
        <f t="shared" si="161"/>
        <v>-59525.599999999977</v>
      </c>
      <c r="I696" s="19">
        <f t="shared" si="162"/>
        <v>-59.646321875289068</v>
      </c>
      <c r="J696" s="19">
        <f t="shared" si="163"/>
        <v>106.22614945955162</v>
      </c>
      <c r="K696" s="19">
        <f t="shared" si="164"/>
        <v>99.886460425399662</v>
      </c>
    </row>
    <row r="697" spans="1:11" ht="25.5">
      <c r="A697" s="25" t="s">
        <v>159</v>
      </c>
      <c r="B697" s="17" t="s">
        <v>160</v>
      </c>
      <c r="C697" s="18">
        <v>2498000</v>
      </c>
      <c r="D697" s="18">
        <v>956058</v>
      </c>
      <c r="E697" s="18">
        <v>956058</v>
      </c>
      <c r="F697" s="18">
        <v>956058</v>
      </c>
      <c r="G697" s="18">
        <f t="shared" si="160"/>
        <v>-1541942</v>
      </c>
      <c r="H697" s="18">
        <f t="shared" si="161"/>
        <v>0</v>
      </c>
      <c r="I697" s="19">
        <f t="shared" si="162"/>
        <v>-61.727061649319452</v>
      </c>
      <c r="J697" s="19">
        <f t="shared" si="163"/>
        <v>100</v>
      </c>
      <c r="K697" s="19">
        <f t="shared" si="164"/>
        <v>100</v>
      </c>
    </row>
    <row r="698" spans="1:11" ht="38.25">
      <c r="A698" s="25" t="s">
        <v>179</v>
      </c>
      <c r="B698" s="17" t="s">
        <v>180</v>
      </c>
      <c r="C698" s="18">
        <v>18706.400000000001</v>
      </c>
      <c r="D698" s="18">
        <v>60680</v>
      </c>
      <c r="E698" s="18">
        <v>0</v>
      </c>
      <c r="F698" s="18">
        <v>59525.599999999999</v>
      </c>
      <c r="G698" s="18">
        <f t="shared" si="160"/>
        <v>40819.199999999997</v>
      </c>
      <c r="H698" s="18">
        <f t="shared" si="161"/>
        <v>-59525.599999999999</v>
      </c>
      <c r="I698" s="19">
        <f t="shared" si="162"/>
        <v>218.20981054612321</v>
      </c>
      <c r="J698" s="19">
        <f t="shared" si="163"/>
        <v>0</v>
      </c>
      <c r="K698" s="19">
        <f t="shared" si="164"/>
        <v>98.097560975609753</v>
      </c>
    </row>
    <row r="699" spans="1:11">
      <c r="A699" s="22" t="s">
        <v>58</v>
      </c>
      <c r="B699" s="17" t="s">
        <v>59</v>
      </c>
      <c r="C699" s="18">
        <v>899580</v>
      </c>
      <c r="D699" s="18">
        <v>100000</v>
      </c>
      <c r="E699" s="18">
        <v>0</v>
      </c>
      <c r="F699" s="18">
        <v>100000</v>
      </c>
      <c r="G699" s="18">
        <f t="shared" si="160"/>
        <v>-799580</v>
      </c>
      <c r="H699" s="18">
        <f t="shared" si="161"/>
        <v>-100000</v>
      </c>
      <c r="I699" s="19">
        <f t="shared" si="162"/>
        <v>-88.88370128282088</v>
      </c>
      <c r="J699" s="19">
        <f t="shared" si="163"/>
        <v>0</v>
      </c>
      <c r="K699" s="19">
        <f t="shared" si="164"/>
        <v>100</v>
      </c>
    </row>
    <row r="700" spans="1:11">
      <c r="A700" s="23" t="s">
        <v>60</v>
      </c>
      <c r="B700" s="17" t="s">
        <v>61</v>
      </c>
      <c r="C700" s="18">
        <v>899580</v>
      </c>
      <c r="D700" s="18">
        <v>100000</v>
      </c>
      <c r="E700" s="18">
        <v>0</v>
      </c>
      <c r="F700" s="18">
        <v>100000</v>
      </c>
      <c r="G700" s="18">
        <f t="shared" si="160"/>
        <v>-799580</v>
      </c>
      <c r="H700" s="18">
        <f t="shared" si="161"/>
        <v>-100000</v>
      </c>
      <c r="I700" s="19">
        <f t="shared" si="162"/>
        <v>-88.88370128282088</v>
      </c>
      <c r="J700" s="19">
        <f t="shared" si="163"/>
        <v>0</v>
      </c>
      <c r="K700" s="19">
        <f t="shared" si="164"/>
        <v>100</v>
      </c>
    </row>
    <row r="701" spans="1:11">
      <c r="A701" s="16"/>
      <c r="B701" s="17" t="s">
        <v>62</v>
      </c>
      <c r="C701" s="18">
        <v>0</v>
      </c>
      <c r="D701" s="18">
        <v>182284</v>
      </c>
      <c r="E701" s="18">
        <v>0</v>
      </c>
      <c r="F701" s="18">
        <v>182284</v>
      </c>
      <c r="G701" s="18">
        <f t="shared" si="160"/>
        <v>182284</v>
      </c>
      <c r="H701" s="18">
        <f t="shared" si="161"/>
        <v>-182284</v>
      </c>
      <c r="I701" s="19">
        <f t="shared" si="162"/>
        <v>0</v>
      </c>
      <c r="J701" s="19">
        <f t="shared" si="163"/>
        <v>0</v>
      </c>
      <c r="K701" s="19">
        <f t="shared" si="164"/>
        <v>100</v>
      </c>
    </row>
    <row r="702" spans="1:11">
      <c r="A702" s="16" t="s">
        <v>63</v>
      </c>
      <c r="B702" s="17" t="s">
        <v>64</v>
      </c>
      <c r="C702" s="18">
        <v>0</v>
      </c>
      <c r="D702" s="18">
        <v>-182284</v>
      </c>
      <c r="E702" s="18">
        <v>0</v>
      </c>
      <c r="F702" s="18">
        <v>-182284</v>
      </c>
      <c r="G702" s="18">
        <f t="shared" si="160"/>
        <v>-182284</v>
      </c>
      <c r="H702" s="18">
        <f t="shared" si="161"/>
        <v>182284</v>
      </c>
      <c r="I702" s="19">
        <f t="shared" si="162"/>
        <v>0</v>
      </c>
      <c r="J702" s="19">
        <f t="shared" si="163"/>
        <v>0</v>
      </c>
      <c r="K702" s="19">
        <f t="shared" si="164"/>
        <v>100</v>
      </c>
    </row>
    <row r="703" spans="1:11">
      <c r="A703" s="22" t="s">
        <v>310</v>
      </c>
      <c r="B703" s="17" t="s">
        <v>311</v>
      </c>
      <c r="C703" s="18">
        <v>0</v>
      </c>
      <c r="D703" s="18">
        <v>-182284</v>
      </c>
      <c r="E703" s="18">
        <v>0</v>
      </c>
      <c r="F703" s="18">
        <v>-182284</v>
      </c>
      <c r="G703" s="18">
        <f t="shared" si="160"/>
        <v>-182284</v>
      </c>
      <c r="H703" s="18">
        <f t="shared" si="161"/>
        <v>182284</v>
      </c>
      <c r="I703" s="19">
        <f t="shared" si="162"/>
        <v>0</v>
      </c>
      <c r="J703" s="19">
        <f t="shared" si="163"/>
        <v>0</v>
      </c>
      <c r="K703" s="19">
        <f t="shared" si="164"/>
        <v>100</v>
      </c>
    </row>
    <row r="704" spans="1:11">
      <c r="A704" s="39" t="s">
        <v>502</v>
      </c>
      <c r="B704" s="28" t="s">
        <v>503</v>
      </c>
      <c r="C704" s="29"/>
      <c r="D704" s="29"/>
      <c r="E704" s="29"/>
      <c r="F704" s="29"/>
      <c r="G704" s="29"/>
      <c r="H704" s="29"/>
      <c r="I704" s="30"/>
      <c r="J704" s="30"/>
      <c r="K704" s="30"/>
    </row>
    <row r="705" spans="1:11">
      <c r="A705" s="16" t="s">
        <v>24</v>
      </c>
      <c r="B705" s="17" t="s">
        <v>25</v>
      </c>
      <c r="C705" s="18">
        <v>42686</v>
      </c>
      <c r="D705" s="18">
        <v>42686</v>
      </c>
      <c r="E705" s="18">
        <v>42686</v>
      </c>
      <c r="F705" s="18">
        <v>42686</v>
      </c>
      <c r="G705" s="18">
        <f t="shared" ref="G705:G711" si="165">F705-C705</f>
        <v>0</v>
      </c>
      <c r="H705" s="18">
        <f t="shared" ref="H705:H711" si="166">E705-F705</f>
        <v>0</v>
      </c>
      <c r="I705" s="19">
        <f t="shared" ref="I705:I711" si="167">IF(ISERROR(F705/C705),0,F705/C705*100-100)</f>
        <v>0</v>
      </c>
      <c r="J705" s="19">
        <f t="shared" ref="J705:J711" si="168">IF(ISERROR(F705/E705),0,F705/E705*100)</f>
        <v>100</v>
      </c>
      <c r="K705" s="19">
        <f t="shared" ref="K705:K711" si="169">IF(ISERROR(F705/D705),0,F705/D705*100)</f>
        <v>100</v>
      </c>
    </row>
    <row r="706" spans="1:11">
      <c r="A706" s="22" t="s">
        <v>28</v>
      </c>
      <c r="B706" s="17" t="s">
        <v>29</v>
      </c>
      <c r="C706" s="18">
        <v>42686</v>
      </c>
      <c r="D706" s="18">
        <v>42686</v>
      </c>
      <c r="E706" s="18">
        <v>42686</v>
      </c>
      <c r="F706" s="18">
        <v>42686</v>
      </c>
      <c r="G706" s="18">
        <f t="shared" si="165"/>
        <v>0</v>
      </c>
      <c r="H706" s="18">
        <f t="shared" si="166"/>
        <v>0</v>
      </c>
      <c r="I706" s="19">
        <f t="shared" si="167"/>
        <v>0</v>
      </c>
      <c r="J706" s="19">
        <f t="shared" si="168"/>
        <v>100</v>
      </c>
      <c r="K706" s="19">
        <f t="shared" si="169"/>
        <v>100</v>
      </c>
    </row>
    <row r="707" spans="1:11">
      <c r="A707" s="23" t="s">
        <v>30</v>
      </c>
      <c r="B707" s="17" t="s">
        <v>31</v>
      </c>
      <c r="C707" s="18">
        <v>42686</v>
      </c>
      <c r="D707" s="18">
        <v>42686</v>
      </c>
      <c r="E707" s="18">
        <v>42686</v>
      </c>
      <c r="F707" s="18">
        <v>42686</v>
      </c>
      <c r="G707" s="18">
        <f t="shared" si="165"/>
        <v>0</v>
      </c>
      <c r="H707" s="18">
        <f t="shared" si="166"/>
        <v>0</v>
      </c>
      <c r="I707" s="19">
        <f t="shared" si="167"/>
        <v>0</v>
      </c>
      <c r="J707" s="19">
        <f t="shared" si="168"/>
        <v>100</v>
      </c>
      <c r="K707" s="19">
        <f t="shared" si="169"/>
        <v>100</v>
      </c>
    </row>
    <row r="708" spans="1:11">
      <c r="A708" s="16" t="s">
        <v>32</v>
      </c>
      <c r="B708" s="17" t="s">
        <v>33</v>
      </c>
      <c r="C708" s="18">
        <v>42686</v>
      </c>
      <c r="D708" s="18">
        <v>42686</v>
      </c>
      <c r="E708" s="18">
        <v>42686</v>
      </c>
      <c r="F708" s="18">
        <v>42686</v>
      </c>
      <c r="G708" s="18">
        <f t="shared" si="165"/>
        <v>0</v>
      </c>
      <c r="H708" s="18">
        <f t="shared" si="166"/>
        <v>0</v>
      </c>
      <c r="I708" s="19">
        <f t="shared" si="167"/>
        <v>0</v>
      </c>
      <c r="J708" s="19">
        <f t="shared" si="168"/>
        <v>100</v>
      </c>
      <c r="K708" s="19">
        <f t="shared" si="169"/>
        <v>100</v>
      </c>
    </row>
    <row r="709" spans="1:11">
      <c r="A709" s="22" t="s">
        <v>34</v>
      </c>
      <c r="B709" s="17" t="s">
        <v>35</v>
      </c>
      <c r="C709" s="18">
        <v>42686</v>
      </c>
      <c r="D709" s="18">
        <v>42686</v>
      </c>
      <c r="E709" s="18">
        <v>42686</v>
      </c>
      <c r="F709" s="18">
        <v>42686</v>
      </c>
      <c r="G709" s="18">
        <f t="shared" si="165"/>
        <v>0</v>
      </c>
      <c r="H709" s="18">
        <f t="shared" si="166"/>
        <v>0</v>
      </c>
      <c r="I709" s="19">
        <f t="shared" si="167"/>
        <v>0</v>
      </c>
      <c r="J709" s="19">
        <f t="shared" si="168"/>
        <v>100</v>
      </c>
      <c r="K709" s="19">
        <f t="shared" si="169"/>
        <v>100</v>
      </c>
    </row>
    <row r="710" spans="1:11">
      <c r="A710" s="23" t="s">
        <v>44</v>
      </c>
      <c r="B710" s="17" t="s">
        <v>45</v>
      </c>
      <c r="C710" s="18">
        <v>42686</v>
      </c>
      <c r="D710" s="18">
        <v>42686</v>
      </c>
      <c r="E710" s="18">
        <v>42686</v>
      </c>
      <c r="F710" s="18">
        <v>42686</v>
      </c>
      <c r="G710" s="18">
        <f t="shared" si="165"/>
        <v>0</v>
      </c>
      <c r="H710" s="18">
        <f t="shared" si="166"/>
        <v>0</v>
      </c>
      <c r="I710" s="19">
        <f t="shared" si="167"/>
        <v>0</v>
      </c>
      <c r="J710" s="19">
        <f t="shared" si="168"/>
        <v>100</v>
      </c>
      <c r="K710" s="19">
        <f t="shared" si="169"/>
        <v>100</v>
      </c>
    </row>
    <row r="711" spans="1:11">
      <c r="A711" s="24" t="s">
        <v>46</v>
      </c>
      <c r="B711" s="17" t="s">
        <v>47</v>
      </c>
      <c r="C711" s="18">
        <v>42686</v>
      </c>
      <c r="D711" s="18">
        <v>42686</v>
      </c>
      <c r="E711" s="18">
        <v>42686</v>
      </c>
      <c r="F711" s="18">
        <v>42686</v>
      </c>
      <c r="G711" s="18">
        <f t="shared" si="165"/>
        <v>0</v>
      </c>
      <c r="H711" s="18">
        <f t="shared" si="166"/>
        <v>0</v>
      </c>
      <c r="I711" s="19">
        <f t="shared" si="167"/>
        <v>0</v>
      </c>
      <c r="J711" s="19">
        <f t="shared" si="168"/>
        <v>100</v>
      </c>
      <c r="K711" s="19">
        <f t="shared" si="169"/>
        <v>100</v>
      </c>
    </row>
    <row r="712" spans="1:11">
      <c r="A712" s="39" t="s">
        <v>504</v>
      </c>
      <c r="B712" s="28" t="s">
        <v>505</v>
      </c>
      <c r="C712" s="29"/>
      <c r="D712" s="29"/>
      <c r="E712" s="29"/>
      <c r="F712" s="29"/>
      <c r="G712" s="29"/>
      <c r="H712" s="29"/>
      <c r="I712" s="30"/>
      <c r="J712" s="30"/>
      <c r="K712" s="30"/>
    </row>
    <row r="713" spans="1:11">
      <c r="A713" s="16" t="s">
        <v>24</v>
      </c>
      <c r="B713" s="17" t="s">
        <v>25</v>
      </c>
      <c r="C713" s="18">
        <v>2775447</v>
      </c>
      <c r="D713" s="18">
        <v>2557969</v>
      </c>
      <c r="E713" s="18">
        <v>2618649</v>
      </c>
      <c r="F713" s="18">
        <v>2557969</v>
      </c>
      <c r="G713" s="18">
        <f t="shared" ref="G713:G723" si="170">F713-C713</f>
        <v>-217478</v>
      </c>
      <c r="H713" s="18">
        <f t="shared" ref="H713:H723" si="171">E713-F713</f>
        <v>60680</v>
      </c>
      <c r="I713" s="19">
        <f t="shared" ref="I713:I723" si="172">IF(ISERROR(F713/C713),0,F713/C713*100-100)</f>
        <v>-7.8357828486726646</v>
      </c>
      <c r="J713" s="19">
        <f t="shared" ref="J713:J723" si="173">IF(ISERROR(F713/E713),0,F713/E713*100)</f>
        <v>97.682774591020021</v>
      </c>
      <c r="K713" s="19">
        <f t="shared" ref="K713:K723" si="174">IF(ISERROR(F713/D713),0,F713/D713*100)</f>
        <v>100</v>
      </c>
    </row>
    <row r="714" spans="1:11">
      <c r="A714" s="22" t="s">
        <v>28</v>
      </c>
      <c r="B714" s="17" t="s">
        <v>29</v>
      </c>
      <c r="C714" s="18">
        <v>2775447</v>
      </c>
      <c r="D714" s="18">
        <v>2557969</v>
      </c>
      <c r="E714" s="18">
        <v>2618649</v>
      </c>
      <c r="F714" s="18">
        <v>2557969</v>
      </c>
      <c r="G714" s="18">
        <f t="shared" si="170"/>
        <v>-217478</v>
      </c>
      <c r="H714" s="18">
        <f t="shared" si="171"/>
        <v>60680</v>
      </c>
      <c r="I714" s="19">
        <f t="shared" si="172"/>
        <v>-7.8357828486726646</v>
      </c>
      <c r="J714" s="19">
        <f t="shared" si="173"/>
        <v>97.682774591020021</v>
      </c>
      <c r="K714" s="19">
        <f t="shared" si="174"/>
        <v>100</v>
      </c>
    </row>
    <row r="715" spans="1:11">
      <c r="A715" s="23" t="s">
        <v>30</v>
      </c>
      <c r="B715" s="17" t="s">
        <v>31</v>
      </c>
      <c r="C715" s="18">
        <v>2775447</v>
      </c>
      <c r="D715" s="18">
        <v>2557969</v>
      </c>
      <c r="E715" s="18">
        <v>2618649</v>
      </c>
      <c r="F715" s="18">
        <v>2557969</v>
      </c>
      <c r="G715" s="18">
        <f t="shared" si="170"/>
        <v>-217478</v>
      </c>
      <c r="H715" s="18">
        <f t="shared" si="171"/>
        <v>60680</v>
      </c>
      <c r="I715" s="19">
        <f t="shared" si="172"/>
        <v>-7.8357828486726646</v>
      </c>
      <c r="J715" s="19">
        <f t="shared" si="173"/>
        <v>97.682774591020021</v>
      </c>
      <c r="K715" s="19">
        <f t="shared" si="174"/>
        <v>100</v>
      </c>
    </row>
    <row r="716" spans="1:11">
      <c r="A716" s="16" t="s">
        <v>32</v>
      </c>
      <c r="B716" s="17" t="s">
        <v>33</v>
      </c>
      <c r="C716" s="18">
        <v>2775447</v>
      </c>
      <c r="D716" s="18">
        <v>2557969</v>
      </c>
      <c r="E716" s="18">
        <v>2618649</v>
      </c>
      <c r="F716" s="18">
        <v>2557969</v>
      </c>
      <c r="G716" s="18">
        <f t="shared" si="170"/>
        <v>-217478</v>
      </c>
      <c r="H716" s="18">
        <f t="shared" si="171"/>
        <v>60680</v>
      </c>
      <c r="I716" s="19">
        <f t="shared" si="172"/>
        <v>-7.8357828486726646</v>
      </c>
      <c r="J716" s="19">
        <f t="shared" si="173"/>
        <v>97.682774591020021</v>
      </c>
      <c r="K716" s="19">
        <f t="shared" si="174"/>
        <v>100</v>
      </c>
    </row>
    <row r="717" spans="1:11">
      <c r="A717" s="22" t="s">
        <v>34</v>
      </c>
      <c r="B717" s="17" t="s">
        <v>35</v>
      </c>
      <c r="C717" s="18">
        <v>2775447</v>
      </c>
      <c r="D717" s="18">
        <v>2554158</v>
      </c>
      <c r="E717" s="18">
        <v>2618649</v>
      </c>
      <c r="F717" s="18">
        <v>2554158</v>
      </c>
      <c r="G717" s="18">
        <f t="shared" si="170"/>
        <v>-221289</v>
      </c>
      <c r="H717" s="18">
        <f t="shared" si="171"/>
        <v>64491</v>
      </c>
      <c r="I717" s="19">
        <f t="shared" si="172"/>
        <v>-7.9730940637670216</v>
      </c>
      <c r="J717" s="19">
        <f t="shared" si="173"/>
        <v>97.537241531797505</v>
      </c>
      <c r="K717" s="19">
        <f t="shared" si="174"/>
        <v>100</v>
      </c>
    </row>
    <row r="718" spans="1:11">
      <c r="A718" s="23" t="s">
        <v>36</v>
      </c>
      <c r="B718" s="17" t="s">
        <v>37</v>
      </c>
      <c r="C718" s="18">
        <v>0</v>
      </c>
      <c r="D718" s="18">
        <v>16850</v>
      </c>
      <c r="E718" s="18">
        <v>0</v>
      </c>
      <c r="F718" s="18">
        <v>16850</v>
      </c>
      <c r="G718" s="18">
        <f t="shared" si="170"/>
        <v>16850</v>
      </c>
      <c r="H718" s="18">
        <f t="shared" si="171"/>
        <v>-16850</v>
      </c>
      <c r="I718" s="19">
        <f t="shared" si="172"/>
        <v>0</v>
      </c>
      <c r="J718" s="19">
        <f t="shared" si="173"/>
        <v>0</v>
      </c>
      <c r="K718" s="19">
        <f t="shared" si="174"/>
        <v>100</v>
      </c>
    </row>
    <row r="719" spans="1:11">
      <c r="A719" s="24" t="s">
        <v>40</v>
      </c>
      <c r="B719" s="17" t="s">
        <v>41</v>
      </c>
      <c r="C719" s="18">
        <v>0</v>
      </c>
      <c r="D719" s="18">
        <v>16850</v>
      </c>
      <c r="E719" s="18">
        <v>0</v>
      </c>
      <c r="F719" s="18">
        <v>16850</v>
      </c>
      <c r="G719" s="18">
        <f t="shared" si="170"/>
        <v>16850</v>
      </c>
      <c r="H719" s="18">
        <f t="shared" si="171"/>
        <v>-16850</v>
      </c>
      <c r="I719" s="19">
        <f t="shared" si="172"/>
        <v>0</v>
      </c>
      <c r="J719" s="19">
        <f t="shared" si="173"/>
        <v>0</v>
      </c>
      <c r="K719" s="19">
        <f t="shared" si="174"/>
        <v>100</v>
      </c>
    </row>
    <row r="720" spans="1:11">
      <c r="A720" s="23" t="s">
        <v>44</v>
      </c>
      <c r="B720" s="17" t="s">
        <v>45</v>
      </c>
      <c r="C720" s="18">
        <v>2775447</v>
      </c>
      <c r="D720" s="18">
        <v>2537308</v>
      </c>
      <c r="E720" s="18">
        <v>2618649</v>
      </c>
      <c r="F720" s="18">
        <v>2537308</v>
      </c>
      <c r="G720" s="18">
        <f t="shared" si="170"/>
        <v>-238139</v>
      </c>
      <c r="H720" s="18">
        <f t="shared" si="171"/>
        <v>81341</v>
      </c>
      <c r="I720" s="19">
        <f t="shared" si="172"/>
        <v>-8.580203477133594</v>
      </c>
      <c r="J720" s="19">
        <f t="shared" si="173"/>
        <v>96.893779960582719</v>
      </c>
      <c r="K720" s="19">
        <f t="shared" si="174"/>
        <v>100</v>
      </c>
    </row>
    <row r="721" spans="1:11">
      <c r="A721" s="24" t="s">
        <v>46</v>
      </c>
      <c r="B721" s="17" t="s">
        <v>47</v>
      </c>
      <c r="C721" s="18">
        <v>2775447</v>
      </c>
      <c r="D721" s="18">
        <v>2537308</v>
      </c>
      <c r="E721" s="18">
        <v>2618649</v>
      </c>
      <c r="F721" s="18">
        <v>2537308</v>
      </c>
      <c r="G721" s="18">
        <f t="shared" si="170"/>
        <v>-238139</v>
      </c>
      <c r="H721" s="18">
        <f t="shared" si="171"/>
        <v>81341</v>
      </c>
      <c r="I721" s="19">
        <f t="shared" si="172"/>
        <v>-8.580203477133594</v>
      </c>
      <c r="J721" s="19">
        <f t="shared" si="173"/>
        <v>96.893779960582719</v>
      </c>
      <c r="K721" s="19">
        <f t="shared" si="174"/>
        <v>100</v>
      </c>
    </row>
    <row r="722" spans="1:11">
      <c r="A722" s="22" t="s">
        <v>58</v>
      </c>
      <c r="B722" s="17" t="s">
        <v>59</v>
      </c>
      <c r="C722" s="18">
        <v>0</v>
      </c>
      <c r="D722" s="18">
        <v>3811</v>
      </c>
      <c r="E722" s="18">
        <v>0</v>
      </c>
      <c r="F722" s="18">
        <v>3811</v>
      </c>
      <c r="G722" s="18">
        <f t="shared" si="170"/>
        <v>3811</v>
      </c>
      <c r="H722" s="18">
        <f t="shared" si="171"/>
        <v>-3811</v>
      </c>
      <c r="I722" s="19">
        <f t="shared" si="172"/>
        <v>0</v>
      </c>
      <c r="J722" s="19">
        <f t="shared" si="173"/>
        <v>0</v>
      </c>
      <c r="K722" s="19">
        <f t="shared" si="174"/>
        <v>100</v>
      </c>
    </row>
    <row r="723" spans="1:11">
      <c r="A723" s="23" t="s">
        <v>60</v>
      </c>
      <c r="B723" s="17" t="s">
        <v>61</v>
      </c>
      <c r="C723" s="18">
        <v>0</v>
      </c>
      <c r="D723" s="18">
        <v>3811</v>
      </c>
      <c r="E723" s="18">
        <v>0</v>
      </c>
      <c r="F723" s="18">
        <v>3811</v>
      </c>
      <c r="G723" s="18">
        <f t="shared" si="170"/>
        <v>3811</v>
      </c>
      <c r="H723" s="18">
        <f t="shared" si="171"/>
        <v>-3811</v>
      </c>
      <c r="I723" s="19">
        <f t="shared" si="172"/>
        <v>0</v>
      </c>
      <c r="J723" s="19">
        <f t="shared" si="173"/>
        <v>0</v>
      </c>
      <c r="K723" s="19">
        <f t="shared" si="174"/>
        <v>100</v>
      </c>
    </row>
    <row r="724" spans="1:11">
      <c r="A724" s="39" t="s">
        <v>506</v>
      </c>
      <c r="B724" s="28" t="s">
        <v>507</v>
      </c>
      <c r="C724" s="29"/>
      <c r="D724" s="29"/>
      <c r="E724" s="29"/>
      <c r="F724" s="29"/>
      <c r="G724" s="29"/>
      <c r="H724" s="29"/>
      <c r="I724" s="30"/>
      <c r="J724" s="30"/>
      <c r="K724" s="30"/>
    </row>
    <row r="725" spans="1:11">
      <c r="A725" s="16" t="s">
        <v>24</v>
      </c>
      <c r="B725" s="17" t="s">
        <v>25</v>
      </c>
      <c r="C725" s="18">
        <v>2126989.7799999998</v>
      </c>
      <c r="D725" s="18">
        <v>2265306</v>
      </c>
      <c r="E725" s="18">
        <v>2265306</v>
      </c>
      <c r="F725" s="18">
        <v>2229407.7999999998</v>
      </c>
      <c r="G725" s="18">
        <f t="shared" ref="G725:G740" si="175">F725-C725</f>
        <v>102418.02000000002</v>
      </c>
      <c r="H725" s="18">
        <f t="shared" ref="H725:H740" si="176">E725-F725</f>
        <v>35898.200000000186</v>
      </c>
      <c r="I725" s="19">
        <f t="shared" ref="I725:I740" si="177">IF(ISERROR(F725/C725),0,F725/C725*100-100)</f>
        <v>4.815162769611419</v>
      </c>
      <c r="J725" s="19">
        <f t="shared" ref="J725:J740" si="178">IF(ISERROR(F725/E725),0,F725/E725*100)</f>
        <v>98.415304599025461</v>
      </c>
      <c r="K725" s="19">
        <f t="shared" ref="K725:K740" si="179">IF(ISERROR(F725/D725),0,F725/D725*100)</f>
        <v>98.415304599025461</v>
      </c>
    </row>
    <row r="726" spans="1:11" ht="25.5">
      <c r="A726" s="22" t="s">
        <v>26</v>
      </c>
      <c r="B726" s="17" t="s">
        <v>27</v>
      </c>
      <c r="C726" s="18">
        <v>51155.78</v>
      </c>
      <c r="D726" s="18">
        <v>78936</v>
      </c>
      <c r="E726" s="18">
        <v>78936</v>
      </c>
      <c r="F726" s="18">
        <v>43037.8</v>
      </c>
      <c r="G726" s="18">
        <f t="shared" si="175"/>
        <v>-8117.9799999999959</v>
      </c>
      <c r="H726" s="18">
        <f t="shared" si="176"/>
        <v>35898.199999999997</v>
      </c>
      <c r="I726" s="19">
        <f t="shared" si="177"/>
        <v>-15.869135413437135</v>
      </c>
      <c r="J726" s="19">
        <f t="shared" si="178"/>
        <v>54.522397891963116</v>
      </c>
      <c r="K726" s="19">
        <f t="shared" si="179"/>
        <v>54.522397891963116</v>
      </c>
    </row>
    <row r="727" spans="1:11">
      <c r="A727" s="22" t="s">
        <v>28</v>
      </c>
      <c r="B727" s="17" t="s">
        <v>29</v>
      </c>
      <c r="C727" s="18">
        <v>2075834</v>
      </c>
      <c r="D727" s="18">
        <v>2186370</v>
      </c>
      <c r="E727" s="18">
        <v>2186370</v>
      </c>
      <c r="F727" s="18">
        <v>2186370</v>
      </c>
      <c r="G727" s="18">
        <f t="shared" si="175"/>
        <v>110536</v>
      </c>
      <c r="H727" s="18">
        <f t="shared" si="176"/>
        <v>0</v>
      </c>
      <c r="I727" s="19">
        <f t="shared" si="177"/>
        <v>5.3248959213501763</v>
      </c>
      <c r="J727" s="19">
        <f t="shared" si="178"/>
        <v>100</v>
      </c>
      <c r="K727" s="19">
        <f t="shared" si="179"/>
        <v>100</v>
      </c>
    </row>
    <row r="728" spans="1:11">
      <c r="A728" s="23" t="s">
        <v>30</v>
      </c>
      <c r="B728" s="17" t="s">
        <v>31</v>
      </c>
      <c r="C728" s="18">
        <v>2075834</v>
      </c>
      <c r="D728" s="18">
        <v>2186370</v>
      </c>
      <c r="E728" s="18">
        <v>2186370</v>
      </c>
      <c r="F728" s="18">
        <v>2186370</v>
      </c>
      <c r="G728" s="18">
        <f t="shared" si="175"/>
        <v>110536</v>
      </c>
      <c r="H728" s="18">
        <f t="shared" si="176"/>
        <v>0</v>
      </c>
      <c r="I728" s="19">
        <f t="shared" si="177"/>
        <v>5.3248959213501763</v>
      </c>
      <c r="J728" s="19">
        <f t="shared" si="178"/>
        <v>100</v>
      </c>
      <c r="K728" s="19">
        <f t="shared" si="179"/>
        <v>100</v>
      </c>
    </row>
    <row r="729" spans="1:11">
      <c r="A729" s="16" t="s">
        <v>32</v>
      </c>
      <c r="B729" s="17" t="s">
        <v>33</v>
      </c>
      <c r="C729" s="18">
        <v>2133252.25</v>
      </c>
      <c r="D729" s="18">
        <v>2265306</v>
      </c>
      <c r="E729" s="18">
        <v>2265306</v>
      </c>
      <c r="F729" s="18">
        <v>2229377.7999999998</v>
      </c>
      <c r="G729" s="18">
        <f t="shared" si="175"/>
        <v>96125.549999999814</v>
      </c>
      <c r="H729" s="18">
        <f t="shared" si="176"/>
        <v>35928.200000000186</v>
      </c>
      <c r="I729" s="19">
        <f t="shared" si="177"/>
        <v>4.5060564215975774</v>
      </c>
      <c r="J729" s="19">
        <f t="shared" si="178"/>
        <v>98.413980274629552</v>
      </c>
      <c r="K729" s="19">
        <f t="shared" si="179"/>
        <v>98.413980274629552</v>
      </c>
    </row>
    <row r="730" spans="1:11">
      <c r="A730" s="22" t="s">
        <v>34</v>
      </c>
      <c r="B730" s="17" t="s">
        <v>35</v>
      </c>
      <c r="C730" s="18">
        <v>2123252.25</v>
      </c>
      <c r="D730" s="18">
        <v>2255306</v>
      </c>
      <c r="E730" s="18">
        <v>2255306</v>
      </c>
      <c r="F730" s="18">
        <v>2219377.7999999998</v>
      </c>
      <c r="G730" s="18">
        <f t="shared" si="175"/>
        <v>96125.549999999814</v>
      </c>
      <c r="H730" s="18">
        <f t="shared" si="176"/>
        <v>35928.200000000186</v>
      </c>
      <c r="I730" s="19">
        <f t="shared" si="177"/>
        <v>4.5272788478146992</v>
      </c>
      <c r="J730" s="19">
        <f t="shared" si="178"/>
        <v>98.406947882016894</v>
      </c>
      <c r="K730" s="19">
        <f t="shared" si="179"/>
        <v>98.406947882016894</v>
      </c>
    </row>
    <row r="731" spans="1:11">
      <c r="A731" s="23" t="s">
        <v>36</v>
      </c>
      <c r="B731" s="17" t="s">
        <v>37</v>
      </c>
      <c r="C731" s="18">
        <v>2123252.25</v>
      </c>
      <c r="D731" s="18">
        <v>2255306</v>
      </c>
      <c r="E731" s="18">
        <v>2255306</v>
      </c>
      <c r="F731" s="18">
        <v>2219377.7999999998</v>
      </c>
      <c r="G731" s="18">
        <f t="shared" si="175"/>
        <v>96125.549999999814</v>
      </c>
      <c r="H731" s="18">
        <f t="shared" si="176"/>
        <v>35928.200000000186</v>
      </c>
      <c r="I731" s="19">
        <f t="shared" si="177"/>
        <v>4.5272788478146992</v>
      </c>
      <c r="J731" s="19">
        <f t="shared" si="178"/>
        <v>98.406947882016894</v>
      </c>
      <c r="K731" s="19">
        <f t="shared" si="179"/>
        <v>98.406947882016894</v>
      </c>
    </row>
    <row r="732" spans="1:11">
      <c r="A732" s="24" t="s">
        <v>38</v>
      </c>
      <c r="B732" s="17" t="s">
        <v>39</v>
      </c>
      <c r="C732" s="18">
        <v>1466500</v>
      </c>
      <c r="D732" s="18">
        <v>1578497</v>
      </c>
      <c r="E732" s="18">
        <v>1578497</v>
      </c>
      <c r="F732" s="18">
        <v>1578497</v>
      </c>
      <c r="G732" s="18">
        <f t="shared" si="175"/>
        <v>111997</v>
      </c>
      <c r="H732" s="18">
        <f t="shared" si="176"/>
        <v>0</v>
      </c>
      <c r="I732" s="19">
        <f t="shared" si="177"/>
        <v>7.6370269348789606</v>
      </c>
      <c r="J732" s="19">
        <f t="shared" si="178"/>
        <v>100</v>
      </c>
      <c r="K732" s="19">
        <f t="shared" si="179"/>
        <v>100</v>
      </c>
    </row>
    <row r="733" spans="1:11">
      <c r="A733" s="24" t="s">
        <v>40</v>
      </c>
      <c r="B733" s="17" t="s">
        <v>41</v>
      </c>
      <c r="C733" s="18">
        <v>656752.25</v>
      </c>
      <c r="D733" s="18">
        <v>676809</v>
      </c>
      <c r="E733" s="18">
        <v>676809</v>
      </c>
      <c r="F733" s="18">
        <v>640880.80000000005</v>
      </c>
      <c r="G733" s="18">
        <f t="shared" si="175"/>
        <v>-15871.449999999953</v>
      </c>
      <c r="H733" s="18">
        <f t="shared" si="176"/>
        <v>35928.199999999953</v>
      </c>
      <c r="I733" s="19">
        <f t="shared" si="177"/>
        <v>-2.4166571184186978</v>
      </c>
      <c r="J733" s="19">
        <f t="shared" si="178"/>
        <v>94.691530402225737</v>
      </c>
      <c r="K733" s="19">
        <f t="shared" si="179"/>
        <v>94.691530402225737</v>
      </c>
    </row>
    <row r="734" spans="1:11">
      <c r="A734" s="25" t="s">
        <v>42</v>
      </c>
      <c r="B734" s="17" t="s">
        <v>43</v>
      </c>
      <c r="C734" s="18">
        <v>0</v>
      </c>
      <c r="D734" s="18">
        <v>0</v>
      </c>
      <c r="E734" s="18">
        <v>0</v>
      </c>
      <c r="F734" s="18">
        <v>690.18</v>
      </c>
      <c r="G734" s="18">
        <f t="shared" si="175"/>
        <v>690.18</v>
      </c>
      <c r="H734" s="18">
        <f t="shared" si="176"/>
        <v>-690.18</v>
      </c>
      <c r="I734" s="19">
        <f t="shared" si="177"/>
        <v>0</v>
      </c>
      <c r="J734" s="19">
        <f t="shared" si="178"/>
        <v>0</v>
      </c>
      <c r="K734" s="19">
        <f t="shared" si="179"/>
        <v>0</v>
      </c>
    </row>
    <row r="735" spans="1:11">
      <c r="A735" s="22" t="s">
        <v>58</v>
      </c>
      <c r="B735" s="17" t="s">
        <v>59</v>
      </c>
      <c r="C735" s="18">
        <v>10000</v>
      </c>
      <c r="D735" s="18">
        <v>10000</v>
      </c>
      <c r="E735" s="18">
        <v>10000</v>
      </c>
      <c r="F735" s="18">
        <v>10000</v>
      </c>
      <c r="G735" s="18">
        <f t="shared" si="175"/>
        <v>0</v>
      </c>
      <c r="H735" s="18">
        <f t="shared" si="176"/>
        <v>0</v>
      </c>
      <c r="I735" s="19">
        <f t="shared" si="177"/>
        <v>0</v>
      </c>
      <c r="J735" s="19">
        <f t="shared" si="178"/>
        <v>100</v>
      </c>
      <c r="K735" s="19">
        <f t="shared" si="179"/>
        <v>100</v>
      </c>
    </row>
    <row r="736" spans="1:11">
      <c r="A736" s="23" t="s">
        <v>60</v>
      </c>
      <c r="B736" s="17" t="s">
        <v>61</v>
      </c>
      <c r="C736" s="18">
        <v>10000</v>
      </c>
      <c r="D736" s="18">
        <v>10000</v>
      </c>
      <c r="E736" s="18">
        <v>10000</v>
      </c>
      <c r="F736" s="18">
        <v>10000</v>
      </c>
      <c r="G736" s="18">
        <f t="shared" si="175"/>
        <v>0</v>
      </c>
      <c r="H736" s="18">
        <f t="shared" si="176"/>
        <v>0</v>
      </c>
      <c r="I736" s="19">
        <f t="shared" si="177"/>
        <v>0</v>
      </c>
      <c r="J736" s="19">
        <f t="shared" si="178"/>
        <v>100</v>
      </c>
      <c r="K736" s="19">
        <f t="shared" si="179"/>
        <v>100</v>
      </c>
    </row>
    <row r="737" spans="1:11">
      <c r="A737" s="16"/>
      <c r="B737" s="17" t="s">
        <v>62</v>
      </c>
      <c r="C737" s="18">
        <v>-6262.47</v>
      </c>
      <c r="D737" s="18">
        <v>0</v>
      </c>
      <c r="E737" s="18">
        <v>0</v>
      </c>
      <c r="F737" s="18">
        <v>30</v>
      </c>
      <c r="G737" s="18">
        <f t="shared" si="175"/>
        <v>6292.47</v>
      </c>
      <c r="H737" s="18">
        <f t="shared" si="176"/>
        <v>-30</v>
      </c>
      <c r="I737" s="19">
        <f t="shared" si="177"/>
        <v>-100.47904421099024</v>
      </c>
      <c r="J737" s="19">
        <f t="shared" si="178"/>
        <v>0</v>
      </c>
      <c r="K737" s="19">
        <f t="shared" si="179"/>
        <v>0</v>
      </c>
    </row>
    <row r="738" spans="1:11">
      <c r="A738" s="16" t="s">
        <v>63</v>
      </c>
      <c r="B738" s="17" t="s">
        <v>64</v>
      </c>
      <c r="C738" s="18">
        <v>6262.47</v>
      </c>
      <c r="D738" s="18">
        <v>0</v>
      </c>
      <c r="E738" s="18">
        <v>0</v>
      </c>
      <c r="F738" s="18">
        <v>-30</v>
      </c>
      <c r="G738" s="18">
        <f t="shared" si="175"/>
        <v>-6292.47</v>
      </c>
      <c r="H738" s="18">
        <f t="shared" si="176"/>
        <v>30</v>
      </c>
      <c r="I738" s="19">
        <f t="shared" si="177"/>
        <v>-100.47904421099024</v>
      </c>
      <c r="J738" s="19">
        <f t="shared" si="178"/>
        <v>0</v>
      </c>
      <c r="K738" s="19">
        <f t="shared" si="179"/>
        <v>0</v>
      </c>
    </row>
    <row r="739" spans="1:11">
      <c r="A739" s="22" t="s">
        <v>65</v>
      </c>
      <c r="B739" s="17" t="s">
        <v>66</v>
      </c>
      <c r="C739" s="18">
        <v>6262.47</v>
      </c>
      <c r="D739" s="18">
        <v>0</v>
      </c>
      <c r="E739" s="18">
        <v>0</v>
      </c>
      <c r="F739" s="18">
        <v>-30</v>
      </c>
      <c r="G739" s="18">
        <f t="shared" si="175"/>
        <v>-6292.47</v>
      </c>
      <c r="H739" s="18">
        <f t="shared" si="176"/>
        <v>30</v>
      </c>
      <c r="I739" s="19">
        <f t="shared" si="177"/>
        <v>-100.47904421099024</v>
      </c>
      <c r="J739" s="19">
        <f t="shared" si="178"/>
        <v>0</v>
      </c>
      <c r="K739" s="19">
        <f t="shared" si="179"/>
        <v>0</v>
      </c>
    </row>
    <row r="740" spans="1:11" ht="25.5">
      <c r="A740" s="23" t="s">
        <v>79</v>
      </c>
      <c r="B740" s="17" t="s">
        <v>80</v>
      </c>
      <c r="C740" s="18">
        <v>-6323.35</v>
      </c>
      <c r="D740" s="18">
        <v>0</v>
      </c>
      <c r="E740" s="18">
        <v>0</v>
      </c>
      <c r="F740" s="18">
        <v>0</v>
      </c>
      <c r="G740" s="18">
        <f t="shared" si="175"/>
        <v>6323.35</v>
      </c>
      <c r="H740" s="18">
        <f t="shared" si="176"/>
        <v>0</v>
      </c>
      <c r="I740" s="19">
        <f t="shared" si="177"/>
        <v>-100</v>
      </c>
      <c r="J740" s="19">
        <f t="shared" si="178"/>
        <v>0</v>
      </c>
      <c r="K740" s="19">
        <f t="shared" si="179"/>
        <v>0</v>
      </c>
    </row>
    <row r="741" spans="1:11">
      <c r="A741" s="39" t="s">
        <v>508</v>
      </c>
      <c r="B741" s="28" t="s">
        <v>509</v>
      </c>
      <c r="C741" s="29"/>
      <c r="D741" s="29"/>
      <c r="E741" s="29"/>
      <c r="F741" s="29"/>
      <c r="G741" s="29"/>
      <c r="H741" s="29"/>
      <c r="I741" s="30"/>
      <c r="J741" s="30"/>
      <c r="K741" s="30"/>
    </row>
    <row r="742" spans="1:11">
      <c r="A742" s="16" t="s">
        <v>24</v>
      </c>
      <c r="B742" s="17" t="s">
        <v>25</v>
      </c>
      <c r="C742" s="18">
        <v>86682.5</v>
      </c>
      <c r="D742" s="18">
        <v>91991</v>
      </c>
      <c r="E742" s="18">
        <v>86801</v>
      </c>
      <c r="F742" s="18">
        <v>89747.45</v>
      </c>
      <c r="G742" s="18">
        <f t="shared" ref="G742:G762" si="180">F742-C742</f>
        <v>3064.9499999999971</v>
      </c>
      <c r="H742" s="18">
        <f t="shared" ref="H742:H762" si="181">E742-F742</f>
        <v>-2946.4499999999971</v>
      </c>
      <c r="I742" s="19">
        <f t="shared" ref="I742:I762" si="182">IF(ISERROR(F742/C742),0,F742/C742*100-100)</f>
        <v>3.5358347994116457</v>
      </c>
      <c r="J742" s="19">
        <f t="shared" ref="J742:J762" si="183">IF(ISERROR(F742/E742),0,F742/E742*100)</f>
        <v>103.39448854275872</v>
      </c>
      <c r="K742" s="19">
        <f t="shared" ref="K742:K762" si="184">IF(ISERROR(F742/D742),0,F742/D742*100)</f>
        <v>97.561120109575938</v>
      </c>
    </row>
    <row r="743" spans="1:11" ht="25.5">
      <c r="A743" s="22" t="s">
        <v>26</v>
      </c>
      <c r="B743" s="17" t="s">
        <v>27</v>
      </c>
      <c r="C743" s="18">
        <v>1263.5</v>
      </c>
      <c r="D743" s="18">
        <v>2846</v>
      </c>
      <c r="E743" s="18">
        <v>2846</v>
      </c>
      <c r="F743" s="18">
        <v>602.84</v>
      </c>
      <c r="G743" s="18">
        <f t="shared" si="180"/>
        <v>-660.66</v>
      </c>
      <c r="H743" s="18">
        <f t="shared" si="181"/>
        <v>2243.16</v>
      </c>
      <c r="I743" s="19">
        <f t="shared" si="182"/>
        <v>-52.288088642659275</v>
      </c>
      <c r="J743" s="19">
        <f t="shared" si="183"/>
        <v>21.182009838369641</v>
      </c>
      <c r="K743" s="19">
        <f t="shared" si="184"/>
        <v>21.182009838369641</v>
      </c>
    </row>
    <row r="744" spans="1:11">
      <c r="A744" s="22" t="s">
        <v>89</v>
      </c>
      <c r="B744" s="17" t="s">
        <v>90</v>
      </c>
      <c r="C744" s="18">
        <v>2000</v>
      </c>
      <c r="D744" s="18">
        <v>1000</v>
      </c>
      <c r="E744" s="18">
        <v>0</v>
      </c>
      <c r="F744" s="18">
        <v>1000</v>
      </c>
      <c r="G744" s="18">
        <f t="shared" si="180"/>
        <v>-1000</v>
      </c>
      <c r="H744" s="18">
        <f t="shared" si="181"/>
        <v>-1000</v>
      </c>
      <c r="I744" s="19">
        <f t="shared" si="182"/>
        <v>-50</v>
      </c>
      <c r="J744" s="19">
        <f t="shared" si="183"/>
        <v>0</v>
      </c>
      <c r="K744" s="19">
        <f t="shared" si="184"/>
        <v>100</v>
      </c>
    </row>
    <row r="745" spans="1:11">
      <c r="A745" s="23" t="s">
        <v>91</v>
      </c>
      <c r="B745" s="17" t="s">
        <v>92</v>
      </c>
      <c r="C745" s="18">
        <v>2000</v>
      </c>
      <c r="D745" s="18">
        <v>1000</v>
      </c>
      <c r="E745" s="18">
        <v>0</v>
      </c>
      <c r="F745" s="18">
        <v>1000</v>
      </c>
      <c r="G745" s="18">
        <f t="shared" si="180"/>
        <v>-1000</v>
      </c>
      <c r="H745" s="18">
        <f t="shared" si="181"/>
        <v>-1000</v>
      </c>
      <c r="I745" s="19">
        <f t="shared" si="182"/>
        <v>-50</v>
      </c>
      <c r="J745" s="19">
        <f t="shared" si="183"/>
        <v>0</v>
      </c>
      <c r="K745" s="19">
        <f t="shared" si="184"/>
        <v>100</v>
      </c>
    </row>
    <row r="746" spans="1:11">
      <c r="A746" s="24" t="s">
        <v>93</v>
      </c>
      <c r="B746" s="17" t="s">
        <v>94</v>
      </c>
      <c r="C746" s="18">
        <v>2000</v>
      </c>
      <c r="D746" s="18">
        <v>1000</v>
      </c>
      <c r="E746" s="18">
        <v>0</v>
      </c>
      <c r="F746" s="18">
        <v>1000</v>
      </c>
      <c r="G746" s="18">
        <f t="shared" si="180"/>
        <v>-1000</v>
      </c>
      <c r="H746" s="18">
        <f t="shared" si="181"/>
        <v>-1000</v>
      </c>
      <c r="I746" s="19">
        <f t="shared" si="182"/>
        <v>-50</v>
      </c>
      <c r="J746" s="19">
        <f t="shared" si="183"/>
        <v>0</v>
      </c>
      <c r="K746" s="19">
        <f t="shared" si="184"/>
        <v>100</v>
      </c>
    </row>
    <row r="747" spans="1:11" ht="25.5">
      <c r="A747" s="25" t="s">
        <v>95</v>
      </c>
      <c r="B747" s="17" t="s">
        <v>96</v>
      </c>
      <c r="C747" s="18">
        <v>2000</v>
      </c>
      <c r="D747" s="18">
        <v>1000</v>
      </c>
      <c r="E747" s="18">
        <v>0</v>
      </c>
      <c r="F747" s="18">
        <v>1000</v>
      </c>
      <c r="G747" s="18">
        <f t="shared" si="180"/>
        <v>-1000</v>
      </c>
      <c r="H747" s="18">
        <f t="shared" si="181"/>
        <v>-1000</v>
      </c>
      <c r="I747" s="19">
        <f t="shared" si="182"/>
        <v>-50</v>
      </c>
      <c r="J747" s="19">
        <f t="shared" si="183"/>
        <v>0</v>
      </c>
      <c r="K747" s="19">
        <f t="shared" si="184"/>
        <v>100</v>
      </c>
    </row>
    <row r="748" spans="1:11" ht="25.5">
      <c r="A748" s="26" t="s">
        <v>97</v>
      </c>
      <c r="B748" s="17" t="s">
        <v>98</v>
      </c>
      <c r="C748" s="18">
        <v>2000</v>
      </c>
      <c r="D748" s="18">
        <v>1000</v>
      </c>
      <c r="E748" s="18">
        <v>0</v>
      </c>
      <c r="F748" s="18">
        <v>1000</v>
      </c>
      <c r="G748" s="18">
        <f t="shared" si="180"/>
        <v>-1000</v>
      </c>
      <c r="H748" s="18">
        <f t="shared" si="181"/>
        <v>-1000</v>
      </c>
      <c r="I748" s="19">
        <f t="shared" si="182"/>
        <v>-50</v>
      </c>
      <c r="J748" s="19">
        <f t="shared" si="183"/>
        <v>0</v>
      </c>
      <c r="K748" s="19">
        <f t="shared" si="184"/>
        <v>100</v>
      </c>
    </row>
    <row r="749" spans="1:11">
      <c r="A749" s="22" t="s">
        <v>28</v>
      </c>
      <c r="B749" s="17" t="s">
        <v>29</v>
      </c>
      <c r="C749" s="18">
        <v>83419</v>
      </c>
      <c r="D749" s="18">
        <v>88145</v>
      </c>
      <c r="E749" s="18">
        <v>83955</v>
      </c>
      <c r="F749" s="18">
        <v>88144.61</v>
      </c>
      <c r="G749" s="18">
        <f t="shared" si="180"/>
        <v>4725.6100000000006</v>
      </c>
      <c r="H749" s="18">
        <f t="shared" si="181"/>
        <v>-4189.6100000000006</v>
      </c>
      <c r="I749" s="19">
        <f t="shared" si="182"/>
        <v>5.6649084740886479</v>
      </c>
      <c r="J749" s="19">
        <f t="shared" si="183"/>
        <v>104.99030432970045</v>
      </c>
      <c r="K749" s="19">
        <f t="shared" si="184"/>
        <v>99.999557547223333</v>
      </c>
    </row>
    <row r="750" spans="1:11">
      <c r="A750" s="23" t="s">
        <v>30</v>
      </c>
      <c r="B750" s="17" t="s">
        <v>31</v>
      </c>
      <c r="C750" s="18">
        <v>83419</v>
      </c>
      <c r="D750" s="18">
        <v>88145</v>
      </c>
      <c r="E750" s="18">
        <v>83955</v>
      </c>
      <c r="F750" s="18">
        <v>88144.61</v>
      </c>
      <c r="G750" s="18">
        <f t="shared" si="180"/>
        <v>4725.6100000000006</v>
      </c>
      <c r="H750" s="18">
        <f t="shared" si="181"/>
        <v>-4189.6100000000006</v>
      </c>
      <c r="I750" s="19">
        <f t="shared" si="182"/>
        <v>5.6649084740886479</v>
      </c>
      <c r="J750" s="19">
        <f t="shared" si="183"/>
        <v>104.99030432970045</v>
      </c>
      <c r="K750" s="19">
        <f t="shared" si="184"/>
        <v>99.999557547223333</v>
      </c>
    </row>
    <row r="751" spans="1:11">
      <c r="A751" s="16" t="s">
        <v>32</v>
      </c>
      <c r="B751" s="17" t="s">
        <v>33</v>
      </c>
      <c r="C751" s="18">
        <v>88465.5</v>
      </c>
      <c r="D751" s="18">
        <v>92174</v>
      </c>
      <c r="E751" s="18">
        <v>86801</v>
      </c>
      <c r="F751" s="18">
        <v>89327.61</v>
      </c>
      <c r="G751" s="18">
        <f t="shared" si="180"/>
        <v>862.11000000000058</v>
      </c>
      <c r="H751" s="18">
        <f t="shared" si="181"/>
        <v>-2526.6100000000006</v>
      </c>
      <c r="I751" s="19">
        <f t="shared" si="182"/>
        <v>0.97451548908897223</v>
      </c>
      <c r="J751" s="19">
        <f t="shared" si="183"/>
        <v>102.91080747917651</v>
      </c>
      <c r="K751" s="19">
        <f t="shared" si="184"/>
        <v>96.911938290624249</v>
      </c>
    </row>
    <row r="752" spans="1:11">
      <c r="A752" s="22" t="s">
        <v>34</v>
      </c>
      <c r="B752" s="17" t="s">
        <v>35</v>
      </c>
      <c r="C752" s="18">
        <v>85902.85</v>
      </c>
      <c r="D752" s="18">
        <v>90548</v>
      </c>
      <c r="E752" s="18">
        <v>86175</v>
      </c>
      <c r="F752" s="18">
        <v>87701.61</v>
      </c>
      <c r="G752" s="18">
        <f t="shared" si="180"/>
        <v>1798.7599999999948</v>
      </c>
      <c r="H752" s="18">
        <f t="shared" si="181"/>
        <v>-1526.6100000000006</v>
      </c>
      <c r="I752" s="19">
        <f t="shared" si="182"/>
        <v>2.0939468248142958</v>
      </c>
      <c r="J752" s="19">
        <f t="shared" si="183"/>
        <v>101.77152306353349</v>
      </c>
      <c r="K752" s="19">
        <f t="shared" si="184"/>
        <v>96.856484958254185</v>
      </c>
    </row>
    <row r="753" spans="1:11">
      <c r="A753" s="23" t="s">
        <v>36</v>
      </c>
      <c r="B753" s="17" t="s">
        <v>37</v>
      </c>
      <c r="C753" s="18">
        <v>85902.85</v>
      </c>
      <c r="D753" s="18">
        <v>90548</v>
      </c>
      <c r="E753" s="18">
        <v>86175</v>
      </c>
      <c r="F753" s="18">
        <v>87701.61</v>
      </c>
      <c r="G753" s="18">
        <f t="shared" si="180"/>
        <v>1798.7599999999948</v>
      </c>
      <c r="H753" s="18">
        <f t="shared" si="181"/>
        <v>-1526.6100000000006</v>
      </c>
      <c r="I753" s="19">
        <f t="shared" si="182"/>
        <v>2.0939468248142958</v>
      </c>
      <c r="J753" s="19">
        <f t="shared" si="183"/>
        <v>101.77152306353349</v>
      </c>
      <c r="K753" s="19">
        <f t="shared" si="184"/>
        <v>96.856484958254185</v>
      </c>
    </row>
    <row r="754" spans="1:11">
      <c r="A754" s="24" t="s">
        <v>38</v>
      </c>
      <c r="B754" s="17" t="s">
        <v>39</v>
      </c>
      <c r="C754" s="18">
        <v>71394</v>
      </c>
      <c r="D754" s="18">
        <v>70147</v>
      </c>
      <c r="E754" s="18">
        <v>69964</v>
      </c>
      <c r="F754" s="18">
        <v>70147</v>
      </c>
      <c r="G754" s="18">
        <f t="shared" si="180"/>
        <v>-1247</v>
      </c>
      <c r="H754" s="18">
        <f t="shared" si="181"/>
        <v>-183</v>
      </c>
      <c r="I754" s="19">
        <f t="shared" si="182"/>
        <v>-1.746645376362153</v>
      </c>
      <c r="J754" s="19">
        <f t="shared" si="183"/>
        <v>100.26156308958893</v>
      </c>
      <c r="K754" s="19">
        <f t="shared" si="184"/>
        <v>100</v>
      </c>
    </row>
    <row r="755" spans="1:11">
      <c r="A755" s="24" t="s">
        <v>40</v>
      </c>
      <c r="B755" s="17" t="s">
        <v>41</v>
      </c>
      <c r="C755" s="18">
        <v>14508.85</v>
      </c>
      <c r="D755" s="18">
        <v>20401</v>
      </c>
      <c r="E755" s="18">
        <v>16211</v>
      </c>
      <c r="F755" s="18">
        <v>17554.61</v>
      </c>
      <c r="G755" s="18">
        <f t="shared" si="180"/>
        <v>3045.76</v>
      </c>
      <c r="H755" s="18">
        <f t="shared" si="181"/>
        <v>-1343.6100000000006</v>
      </c>
      <c r="I755" s="19">
        <f t="shared" si="182"/>
        <v>20.992428758998827</v>
      </c>
      <c r="J755" s="19">
        <f t="shared" si="183"/>
        <v>108.28826105730678</v>
      </c>
      <c r="K755" s="19">
        <f t="shared" si="184"/>
        <v>86.047791774912994</v>
      </c>
    </row>
    <row r="756" spans="1:11">
      <c r="A756" s="25" t="s">
        <v>42</v>
      </c>
      <c r="B756" s="17" t="s">
        <v>43</v>
      </c>
      <c r="C756" s="18">
        <v>45</v>
      </c>
      <c r="D756" s="18">
        <v>0</v>
      </c>
      <c r="E756" s="18">
        <v>0</v>
      </c>
      <c r="F756" s="18">
        <v>0</v>
      </c>
      <c r="G756" s="18">
        <f t="shared" si="180"/>
        <v>-45</v>
      </c>
      <c r="H756" s="18">
        <f t="shared" si="181"/>
        <v>0</v>
      </c>
      <c r="I756" s="19">
        <f t="shared" si="182"/>
        <v>-100</v>
      </c>
      <c r="J756" s="19">
        <f t="shared" si="183"/>
        <v>0</v>
      </c>
      <c r="K756" s="19">
        <f t="shared" si="184"/>
        <v>0</v>
      </c>
    </row>
    <row r="757" spans="1:11">
      <c r="A757" s="22" t="s">
        <v>58</v>
      </c>
      <c r="B757" s="17" t="s">
        <v>59</v>
      </c>
      <c r="C757" s="18">
        <v>2562.65</v>
      </c>
      <c r="D757" s="18">
        <v>1626</v>
      </c>
      <c r="E757" s="18">
        <v>626</v>
      </c>
      <c r="F757" s="18">
        <v>1626</v>
      </c>
      <c r="G757" s="18">
        <f t="shared" si="180"/>
        <v>-936.65000000000009</v>
      </c>
      <c r="H757" s="18">
        <f t="shared" si="181"/>
        <v>-1000</v>
      </c>
      <c r="I757" s="19">
        <f t="shared" si="182"/>
        <v>-36.55005560650109</v>
      </c>
      <c r="J757" s="19">
        <f t="shared" si="183"/>
        <v>259.74440894568687</v>
      </c>
      <c r="K757" s="19">
        <f t="shared" si="184"/>
        <v>100</v>
      </c>
    </row>
    <row r="758" spans="1:11">
      <c r="A758" s="23" t="s">
        <v>60</v>
      </c>
      <c r="B758" s="17" t="s">
        <v>61</v>
      </c>
      <c r="C758" s="18">
        <v>2562.65</v>
      </c>
      <c r="D758" s="18">
        <v>1626</v>
      </c>
      <c r="E758" s="18">
        <v>626</v>
      </c>
      <c r="F758" s="18">
        <v>1626</v>
      </c>
      <c r="G758" s="18">
        <f t="shared" si="180"/>
        <v>-936.65000000000009</v>
      </c>
      <c r="H758" s="18">
        <f t="shared" si="181"/>
        <v>-1000</v>
      </c>
      <c r="I758" s="19">
        <f t="shared" si="182"/>
        <v>-36.55005560650109</v>
      </c>
      <c r="J758" s="19">
        <f t="shared" si="183"/>
        <v>259.74440894568687</v>
      </c>
      <c r="K758" s="19">
        <f t="shared" si="184"/>
        <v>100</v>
      </c>
    </row>
    <row r="759" spans="1:11">
      <c r="A759" s="16"/>
      <c r="B759" s="17" t="s">
        <v>62</v>
      </c>
      <c r="C759" s="18">
        <v>-1783</v>
      </c>
      <c r="D759" s="18">
        <v>-183</v>
      </c>
      <c r="E759" s="18">
        <v>0</v>
      </c>
      <c r="F759" s="18">
        <v>419.84</v>
      </c>
      <c r="G759" s="18">
        <f t="shared" si="180"/>
        <v>2202.84</v>
      </c>
      <c r="H759" s="18">
        <f t="shared" si="181"/>
        <v>-419.84</v>
      </c>
      <c r="I759" s="19">
        <f t="shared" si="182"/>
        <v>-123.54683118339877</v>
      </c>
      <c r="J759" s="19">
        <f t="shared" si="183"/>
        <v>0</v>
      </c>
      <c r="K759" s="19">
        <f t="shared" si="184"/>
        <v>-229.42076502732237</v>
      </c>
    </row>
    <row r="760" spans="1:11">
      <c r="A760" s="16" t="s">
        <v>63</v>
      </c>
      <c r="B760" s="17" t="s">
        <v>64</v>
      </c>
      <c r="C760" s="18">
        <v>1783</v>
      </c>
      <c r="D760" s="18">
        <v>183</v>
      </c>
      <c r="E760" s="18">
        <v>0</v>
      </c>
      <c r="F760" s="18">
        <v>-419.84</v>
      </c>
      <c r="G760" s="18">
        <f t="shared" si="180"/>
        <v>-2202.84</v>
      </c>
      <c r="H760" s="18">
        <f t="shared" si="181"/>
        <v>419.84</v>
      </c>
      <c r="I760" s="19">
        <f t="shared" si="182"/>
        <v>-123.54683118339877</v>
      </c>
      <c r="J760" s="19">
        <f t="shared" si="183"/>
        <v>0</v>
      </c>
      <c r="K760" s="19">
        <f t="shared" si="184"/>
        <v>-229.42076502732237</v>
      </c>
    </row>
    <row r="761" spans="1:11">
      <c r="A761" s="22" t="s">
        <v>65</v>
      </c>
      <c r="B761" s="17" t="s">
        <v>66</v>
      </c>
      <c r="C761" s="18">
        <v>1783</v>
      </c>
      <c r="D761" s="18">
        <v>183</v>
      </c>
      <c r="E761" s="18">
        <v>0</v>
      </c>
      <c r="F761" s="18">
        <v>-419.84</v>
      </c>
      <c r="G761" s="18">
        <f t="shared" si="180"/>
        <v>-2202.84</v>
      </c>
      <c r="H761" s="18">
        <f t="shared" si="181"/>
        <v>419.84</v>
      </c>
      <c r="I761" s="19">
        <f t="shared" si="182"/>
        <v>-123.54683118339877</v>
      </c>
      <c r="J761" s="19">
        <f t="shared" si="183"/>
        <v>0</v>
      </c>
      <c r="K761" s="19">
        <f t="shared" si="184"/>
        <v>-229.42076502732237</v>
      </c>
    </row>
    <row r="762" spans="1:11" ht="25.5">
      <c r="A762" s="23" t="s">
        <v>79</v>
      </c>
      <c r="B762" s="17" t="s">
        <v>80</v>
      </c>
      <c r="C762" s="18">
        <v>-1965.23</v>
      </c>
      <c r="D762" s="18">
        <v>183</v>
      </c>
      <c r="E762" s="18">
        <v>0</v>
      </c>
      <c r="F762" s="18">
        <v>-182.23</v>
      </c>
      <c r="G762" s="18">
        <f t="shared" si="180"/>
        <v>1783</v>
      </c>
      <c r="H762" s="18">
        <f t="shared" si="181"/>
        <v>182.23</v>
      </c>
      <c r="I762" s="19">
        <f t="shared" si="182"/>
        <v>-90.727294006299516</v>
      </c>
      <c r="J762" s="19">
        <f t="shared" si="183"/>
        <v>0</v>
      </c>
      <c r="K762" s="19">
        <f t="shared" si="184"/>
        <v>-99.579234972677583</v>
      </c>
    </row>
    <row r="763" spans="1:11" ht="25.5">
      <c r="A763" s="39" t="s">
        <v>510</v>
      </c>
      <c r="B763" s="28" t="s">
        <v>511</v>
      </c>
      <c r="C763" s="29"/>
      <c r="D763" s="29"/>
      <c r="E763" s="29"/>
      <c r="F763" s="29"/>
      <c r="G763" s="29"/>
      <c r="H763" s="29"/>
      <c r="I763" s="30"/>
      <c r="J763" s="30"/>
      <c r="K763" s="30"/>
    </row>
    <row r="764" spans="1:11">
      <c r="A764" s="16" t="s">
        <v>24</v>
      </c>
      <c r="B764" s="17" t="s">
        <v>25</v>
      </c>
      <c r="C764" s="18">
        <v>614500</v>
      </c>
      <c r="D764" s="18">
        <v>1282415</v>
      </c>
      <c r="E764" s="18">
        <v>242415</v>
      </c>
      <c r="F764" s="18">
        <v>1282415</v>
      </c>
      <c r="G764" s="18">
        <f t="shared" ref="G764:G770" si="185">F764-C764</f>
        <v>667915</v>
      </c>
      <c r="H764" s="18">
        <f t="shared" ref="H764:H770" si="186">E764-F764</f>
        <v>-1040000</v>
      </c>
      <c r="I764" s="19">
        <f t="shared" ref="I764:I770" si="187">IF(ISERROR(F764/C764),0,F764/C764*100-100)</f>
        <v>108.69243287225387</v>
      </c>
      <c r="J764" s="19">
        <f t="shared" ref="J764:J770" si="188">IF(ISERROR(F764/E764),0,F764/E764*100)</f>
        <v>529.01635624858193</v>
      </c>
      <c r="K764" s="19">
        <f t="shared" ref="K764:K770" si="189">IF(ISERROR(F764/D764),0,F764/D764*100)</f>
        <v>100</v>
      </c>
    </row>
    <row r="765" spans="1:11">
      <c r="A765" s="22" t="s">
        <v>28</v>
      </c>
      <c r="B765" s="17" t="s">
        <v>29</v>
      </c>
      <c r="C765" s="18">
        <v>614500</v>
      </c>
      <c r="D765" s="18">
        <v>1282415</v>
      </c>
      <c r="E765" s="18">
        <v>242415</v>
      </c>
      <c r="F765" s="18">
        <v>1282415</v>
      </c>
      <c r="G765" s="18">
        <f t="shared" si="185"/>
        <v>667915</v>
      </c>
      <c r="H765" s="18">
        <f t="shared" si="186"/>
        <v>-1040000</v>
      </c>
      <c r="I765" s="19">
        <f t="shared" si="187"/>
        <v>108.69243287225387</v>
      </c>
      <c r="J765" s="19">
        <f t="shared" si="188"/>
        <v>529.01635624858193</v>
      </c>
      <c r="K765" s="19">
        <f t="shared" si="189"/>
        <v>100</v>
      </c>
    </row>
    <row r="766" spans="1:11">
      <c r="A766" s="23" t="s">
        <v>30</v>
      </c>
      <c r="B766" s="17" t="s">
        <v>31</v>
      </c>
      <c r="C766" s="18">
        <v>614500</v>
      </c>
      <c r="D766" s="18">
        <v>1282415</v>
      </c>
      <c r="E766" s="18">
        <v>242415</v>
      </c>
      <c r="F766" s="18">
        <v>1282415</v>
      </c>
      <c r="G766" s="18">
        <f t="shared" si="185"/>
        <v>667915</v>
      </c>
      <c r="H766" s="18">
        <f t="shared" si="186"/>
        <v>-1040000</v>
      </c>
      <c r="I766" s="19">
        <f t="shared" si="187"/>
        <v>108.69243287225387</v>
      </c>
      <c r="J766" s="19">
        <f t="shared" si="188"/>
        <v>529.01635624858193</v>
      </c>
      <c r="K766" s="19">
        <f t="shared" si="189"/>
        <v>100</v>
      </c>
    </row>
    <row r="767" spans="1:11">
      <c r="A767" s="16" t="s">
        <v>32</v>
      </c>
      <c r="B767" s="17" t="s">
        <v>33</v>
      </c>
      <c r="C767" s="18">
        <v>614500</v>
      </c>
      <c r="D767" s="18">
        <v>1282415</v>
      </c>
      <c r="E767" s="18">
        <v>242415</v>
      </c>
      <c r="F767" s="18">
        <v>1282415</v>
      </c>
      <c r="G767" s="18">
        <f t="shared" si="185"/>
        <v>667915</v>
      </c>
      <c r="H767" s="18">
        <f t="shared" si="186"/>
        <v>-1040000</v>
      </c>
      <c r="I767" s="19">
        <f t="shared" si="187"/>
        <v>108.69243287225387</v>
      </c>
      <c r="J767" s="19">
        <f t="shared" si="188"/>
        <v>529.01635624858193</v>
      </c>
      <c r="K767" s="19">
        <f t="shared" si="189"/>
        <v>100</v>
      </c>
    </row>
    <row r="768" spans="1:11">
      <c r="A768" s="22" t="s">
        <v>34</v>
      </c>
      <c r="B768" s="17" t="s">
        <v>35</v>
      </c>
      <c r="C768" s="18">
        <v>614500</v>
      </c>
      <c r="D768" s="18">
        <v>1282415</v>
      </c>
      <c r="E768" s="18">
        <v>242415</v>
      </c>
      <c r="F768" s="18">
        <v>1282415</v>
      </c>
      <c r="G768" s="18">
        <f t="shared" si="185"/>
        <v>667915</v>
      </c>
      <c r="H768" s="18">
        <f t="shared" si="186"/>
        <v>-1040000</v>
      </c>
      <c r="I768" s="19">
        <f t="shared" si="187"/>
        <v>108.69243287225387</v>
      </c>
      <c r="J768" s="19">
        <f t="shared" si="188"/>
        <v>529.01635624858193</v>
      </c>
      <c r="K768" s="19">
        <f t="shared" si="189"/>
        <v>100</v>
      </c>
    </row>
    <row r="769" spans="1:11">
      <c r="A769" s="23" t="s">
        <v>44</v>
      </c>
      <c r="B769" s="17" t="s">
        <v>45</v>
      </c>
      <c r="C769" s="18">
        <v>614500</v>
      </c>
      <c r="D769" s="18">
        <v>1282415</v>
      </c>
      <c r="E769" s="18">
        <v>242415</v>
      </c>
      <c r="F769" s="18">
        <v>1282415</v>
      </c>
      <c r="G769" s="18">
        <f t="shared" si="185"/>
        <v>667915</v>
      </c>
      <c r="H769" s="18">
        <f t="shared" si="186"/>
        <v>-1040000</v>
      </c>
      <c r="I769" s="19">
        <f t="shared" si="187"/>
        <v>108.69243287225387</v>
      </c>
      <c r="J769" s="19">
        <f t="shared" si="188"/>
        <v>529.01635624858193</v>
      </c>
      <c r="K769" s="19">
        <f t="shared" si="189"/>
        <v>100</v>
      </c>
    </row>
    <row r="770" spans="1:11">
      <c r="A770" s="24" t="s">
        <v>46</v>
      </c>
      <c r="B770" s="17" t="s">
        <v>47</v>
      </c>
      <c r="C770" s="18">
        <v>614500</v>
      </c>
      <c r="D770" s="18">
        <v>1282415</v>
      </c>
      <c r="E770" s="18">
        <v>242415</v>
      </c>
      <c r="F770" s="18">
        <v>1282415</v>
      </c>
      <c r="G770" s="18">
        <f t="shared" si="185"/>
        <v>667915</v>
      </c>
      <c r="H770" s="18">
        <f t="shared" si="186"/>
        <v>-1040000</v>
      </c>
      <c r="I770" s="19">
        <f t="shared" si="187"/>
        <v>108.69243287225387</v>
      </c>
      <c r="J770" s="19">
        <f t="shared" si="188"/>
        <v>529.01635624858193</v>
      </c>
      <c r="K770" s="19">
        <f t="shared" si="189"/>
        <v>100</v>
      </c>
    </row>
    <row r="771" spans="1:11">
      <c r="A771" s="39" t="s">
        <v>512</v>
      </c>
      <c r="B771" s="28" t="s">
        <v>513</v>
      </c>
      <c r="C771" s="29"/>
      <c r="D771" s="29"/>
      <c r="E771" s="29"/>
      <c r="F771" s="29"/>
      <c r="G771" s="29"/>
      <c r="H771" s="29"/>
      <c r="I771" s="30"/>
      <c r="J771" s="30"/>
      <c r="K771" s="30"/>
    </row>
    <row r="772" spans="1:11">
      <c r="A772" s="16" t="s">
        <v>24</v>
      </c>
      <c r="B772" s="17" t="s">
        <v>25</v>
      </c>
      <c r="C772" s="18">
        <v>1730145</v>
      </c>
      <c r="D772" s="18">
        <v>1500000</v>
      </c>
      <c r="E772" s="18">
        <v>1500000</v>
      </c>
      <c r="F772" s="18">
        <v>1500000</v>
      </c>
      <c r="G772" s="18">
        <f t="shared" ref="G772:G778" si="190">F772-C772</f>
        <v>-230145</v>
      </c>
      <c r="H772" s="18">
        <f t="shared" ref="H772:H778" si="191">E772-F772</f>
        <v>0</v>
      </c>
      <c r="I772" s="19">
        <f t="shared" ref="I772:I778" si="192">IF(ISERROR(F772/C772),0,F772/C772*100-100)</f>
        <v>-13.302064277849553</v>
      </c>
      <c r="J772" s="19">
        <f t="shared" ref="J772:J778" si="193">IF(ISERROR(F772/E772),0,F772/E772*100)</f>
        <v>100</v>
      </c>
      <c r="K772" s="19">
        <f t="shared" ref="K772:K778" si="194">IF(ISERROR(F772/D772),0,F772/D772*100)</f>
        <v>100</v>
      </c>
    </row>
    <row r="773" spans="1:11">
      <c r="A773" s="22" t="s">
        <v>28</v>
      </c>
      <c r="B773" s="17" t="s">
        <v>29</v>
      </c>
      <c r="C773" s="18">
        <v>1730145</v>
      </c>
      <c r="D773" s="18">
        <v>1500000</v>
      </c>
      <c r="E773" s="18">
        <v>1500000</v>
      </c>
      <c r="F773" s="18">
        <v>1500000</v>
      </c>
      <c r="G773" s="18">
        <f t="shared" si="190"/>
        <v>-230145</v>
      </c>
      <c r="H773" s="18">
        <f t="shared" si="191"/>
        <v>0</v>
      </c>
      <c r="I773" s="19">
        <f t="shared" si="192"/>
        <v>-13.302064277849553</v>
      </c>
      <c r="J773" s="19">
        <f t="shared" si="193"/>
        <v>100</v>
      </c>
      <c r="K773" s="19">
        <f t="shared" si="194"/>
        <v>100</v>
      </c>
    </row>
    <row r="774" spans="1:11">
      <c r="A774" s="23" t="s">
        <v>30</v>
      </c>
      <c r="B774" s="17" t="s">
        <v>31</v>
      </c>
      <c r="C774" s="18">
        <v>1730145</v>
      </c>
      <c r="D774" s="18">
        <v>1500000</v>
      </c>
      <c r="E774" s="18">
        <v>1500000</v>
      </c>
      <c r="F774" s="18">
        <v>1500000</v>
      </c>
      <c r="G774" s="18">
        <f t="shared" si="190"/>
        <v>-230145</v>
      </c>
      <c r="H774" s="18">
        <f t="shared" si="191"/>
        <v>0</v>
      </c>
      <c r="I774" s="19">
        <f t="shared" si="192"/>
        <v>-13.302064277849553</v>
      </c>
      <c r="J774" s="19">
        <f t="shared" si="193"/>
        <v>100</v>
      </c>
      <c r="K774" s="19">
        <f t="shared" si="194"/>
        <v>100</v>
      </c>
    </row>
    <row r="775" spans="1:11">
      <c r="A775" s="16" t="s">
        <v>32</v>
      </c>
      <c r="B775" s="17" t="s">
        <v>33</v>
      </c>
      <c r="C775" s="18">
        <v>1730145</v>
      </c>
      <c r="D775" s="18">
        <v>1500000</v>
      </c>
      <c r="E775" s="18">
        <v>1500000</v>
      </c>
      <c r="F775" s="18">
        <v>1500000</v>
      </c>
      <c r="G775" s="18">
        <f t="shared" si="190"/>
        <v>-230145</v>
      </c>
      <c r="H775" s="18">
        <f t="shared" si="191"/>
        <v>0</v>
      </c>
      <c r="I775" s="19">
        <f t="shared" si="192"/>
        <v>-13.302064277849553</v>
      </c>
      <c r="J775" s="19">
        <f t="shared" si="193"/>
        <v>100</v>
      </c>
      <c r="K775" s="19">
        <f t="shared" si="194"/>
        <v>100</v>
      </c>
    </row>
    <row r="776" spans="1:11">
      <c r="A776" s="22" t="s">
        <v>34</v>
      </c>
      <c r="B776" s="17" t="s">
        <v>35</v>
      </c>
      <c r="C776" s="18">
        <v>1730145</v>
      </c>
      <c r="D776" s="18">
        <v>1500000</v>
      </c>
      <c r="E776" s="18">
        <v>1500000</v>
      </c>
      <c r="F776" s="18">
        <v>1500000</v>
      </c>
      <c r="G776" s="18">
        <f t="shared" si="190"/>
        <v>-230145</v>
      </c>
      <c r="H776" s="18">
        <f t="shared" si="191"/>
        <v>0</v>
      </c>
      <c r="I776" s="19">
        <f t="shared" si="192"/>
        <v>-13.302064277849553</v>
      </c>
      <c r="J776" s="19">
        <f t="shared" si="193"/>
        <v>100</v>
      </c>
      <c r="K776" s="19">
        <f t="shared" si="194"/>
        <v>100</v>
      </c>
    </row>
    <row r="777" spans="1:11">
      <c r="A777" s="23" t="s">
        <v>44</v>
      </c>
      <c r="B777" s="17" t="s">
        <v>45</v>
      </c>
      <c r="C777" s="18">
        <v>1730145</v>
      </c>
      <c r="D777" s="18">
        <v>1500000</v>
      </c>
      <c r="E777" s="18">
        <v>1500000</v>
      </c>
      <c r="F777" s="18">
        <v>1500000</v>
      </c>
      <c r="G777" s="18">
        <f t="shared" si="190"/>
        <v>-230145</v>
      </c>
      <c r="H777" s="18">
        <f t="shared" si="191"/>
        <v>0</v>
      </c>
      <c r="I777" s="19">
        <f t="shared" si="192"/>
        <v>-13.302064277849553</v>
      </c>
      <c r="J777" s="19">
        <f t="shared" si="193"/>
        <v>100</v>
      </c>
      <c r="K777" s="19">
        <f t="shared" si="194"/>
        <v>100</v>
      </c>
    </row>
    <row r="778" spans="1:11">
      <c r="A778" s="24" t="s">
        <v>46</v>
      </c>
      <c r="B778" s="17" t="s">
        <v>47</v>
      </c>
      <c r="C778" s="18">
        <v>1730145</v>
      </c>
      <c r="D778" s="18">
        <v>1500000</v>
      </c>
      <c r="E778" s="18">
        <v>1500000</v>
      </c>
      <c r="F778" s="18">
        <v>1500000</v>
      </c>
      <c r="G778" s="18">
        <f t="shared" si="190"/>
        <v>-230145</v>
      </c>
      <c r="H778" s="18">
        <f t="shared" si="191"/>
        <v>0</v>
      </c>
      <c r="I778" s="19">
        <f t="shared" si="192"/>
        <v>-13.302064277849553</v>
      </c>
      <c r="J778" s="19">
        <f t="shared" si="193"/>
        <v>100</v>
      </c>
      <c r="K778" s="19">
        <f t="shared" si="194"/>
        <v>100</v>
      </c>
    </row>
    <row r="779" spans="1:11" ht="38.25">
      <c r="A779" s="39" t="s">
        <v>514</v>
      </c>
      <c r="B779" s="28" t="s">
        <v>515</v>
      </c>
      <c r="C779" s="29"/>
      <c r="D779" s="29"/>
      <c r="E779" s="29"/>
      <c r="F779" s="29"/>
      <c r="G779" s="29"/>
      <c r="H779" s="29"/>
      <c r="I779" s="30"/>
      <c r="J779" s="30"/>
      <c r="K779" s="30"/>
    </row>
    <row r="780" spans="1:11">
      <c r="A780" s="16" t="s">
        <v>24</v>
      </c>
      <c r="B780" s="17" t="s">
        <v>25</v>
      </c>
      <c r="C780" s="18">
        <v>16072828</v>
      </c>
      <c r="D780" s="18">
        <v>17452124</v>
      </c>
      <c r="E780" s="18">
        <v>17452124</v>
      </c>
      <c r="F780" s="18">
        <v>17452124</v>
      </c>
      <c r="G780" s="18">
        <f t="shared" ref="G780:G789" si="195">F780-C780</f>
        <v>1379296</v>
      </c>
      <c r="H780" s="18">
        <f t="shared" ref="H780:H789" si="196">E780-F780</f>
        <v>0</v>
      </c>
      <c r="I780" s="19">
        <f t="shared" ref="I780:I789" si="197">IF(ISERROR(F780/C780),0,F780/C780*100-100)</f>
        <v>8.5815389799480215</v>
      </c>
      <c r="J780" s="19">
        <f t="shared" ref="J780:J789" si="198">IF(ISERROR(F780/E780),0,F780/E780*100)</f>
        <v>100</v>
      </c>
      <c r="K780" s="19">
        <f t="shared" ref="K780:K789" si="199">IF(ISERROR(F780/D780),0,F780/D780*100)</f>
        <v>100</v>
      </c>
    </row>
    <row r="781" spans="1:11">
      <c r="A781" s="22" t="s">
        <v>28</v>
      </c>
      <c r="B781" s="17" t="s">
        <v>29</v>
      </c>
      <c r="C781" s="18">
        <v>16072828</v>
      </c>
      <c r="D781" s="18">
        <v>17452124</v>
      </c>
      <c r="E781" s="18">
        <v>17452124</v>
      </c>
      <c r="F781" s="18">
        <v>17452124</v>
      </c>
      <c r="G781" s="18">
        <f t="shared" si="195"/>
        <v>1379296</v>
      </c>
      <c r="H781" s="18">
        <f t="shared" si="196"/>
        <v>0</v>
      </c>
      <c r="I781" s="19">
        <f t="shared" si="197"/>
        <v>8.5815389799480215</v>
      </c>
      <c r="J781" s="19">
        <f t="shared" si="198"/>
        <v>100</v>
      </c>
      <c r="K781" s="19">
        <f t="shared" si="199"/>
        <v>100</v>
      </c>
    </row>
    <row r="782" spans="1:11">
      <c r="A782" s="23" t="s">
        <v>30</v>
      </c>
      <c r="B782" s="17" t="s">
        <v>31</v>
      </c>
      <c r="C782" s="18">
        <v>16072828</v>
      </c>
      <c r="D782" s="18">
        <v>17452124</v>
      </c>
      <c r="E782" s="18">
        <v>17452124</v>
      </c>
      <c r="F782" s="18">
        <v>17452124</v>
      </c>
      <c r="G782" s="18">
        <f t="shared" si="195"/>
        <v>1379296</v>
      </c>
      <c r="H782" s="18">
        <f t="shared" si="196"/>
        <v>0</v>
      </c>
      <c r="I782" s="19">
        <f t="shared" si="197"/>
        <v>8.5815389799480215</v>
      </c>
      <c r="J782" s="19">
        <f t="shared" si="198"/>
        <v>100</v>
      </c>
      <c r="K782" s="19">
        <f t="shared" si="199"/>
        <v>100</v>
      </c>
    </row>
    <row r="783" spans="1:11">
      <c r="A783" s="16" t="s">
        <v>32</v>
      </c>
      <c r="B783" s="17" t="s">
        <v>33</v>
      </c>
      <c r="C783" s="18">
        <v>16072828</v>
      </c>
      <c r="D783" s="18">
        <v>17452124</v>
      </c>
      <c r="E783" s="18">
        <v>17452124</v>
      </c>
      <c r="F783" s="18">
        <v>17452124</v>
      </c>
      <c r="G783" s="18">
        <f t="shared" si="195"/>
        <v>1379296</v>
      </c>
      <c r="H783" s="18">
        <f t="shared" si="196"/>
        <v>0</v>
      </c>
      <c r="I783" s="19">
        <f t="shared" si="197"/>
        <v>8.5815389799480215</v>
      </c>
      <c r="J783" s="19">
        <f t="shared" si="198"/>
        <v>100</v>
      </c>
      <c r="K783" s="19">
        <f t="shared" si="199"/>
        <v>100</v>
      </c>
    </row>
    <row r="784" spans="1:11">
      <c r="A784" s="22" t="s">
        <v>34</v>
      </c>
      <c r="B784" s="17" t="s">
        <v>35</v>
      </c>
      <c r="C784" s="18">
        <v>16072828</v>
      </c>
      <c r="D784" s="18">
        <v>17452124</v>
      </c>
      <c r="E784" s="18">
        <v>17452124</v>
      </c>
      <c r="F784" s="18">
        <v>17452124</v>
      </c>
      <c r="G784" s="18">
        <f t="shared" si="195"/>
        <v>1379296</v>
      </c>
      <c r="H784" s="18">
        <f t="shared" si="196"/>
        <v>0</v>
      </c>
      <c r="I784" s="19">
        <f t="shared" si="197"/>
        <v>8.5815389799480215</v>
      </c>
      <c r="J784" s="19">
        <f t="shared" si="198"/>
        <v>100</v>
      </c>
      <c r="K784" s="19">
        <f t="shared" si="199"/>
        <v>100</v>
      </c>
    </row>
    <row r="785" spans="1:11">
      <c r="A785" s="23" t="s">
        <v>44</v>
      </c>
      <c r="B785" s="17" t="s">
        <v>45</v>
      </c>
      <c r="C785" s="18">
        <v>1450626</v>
      </c>
      <c r="D785" s="18">
        <v>2069006</v>
      </c>
      <c r="E785" s="18">
        <v>445168</v>
      </c>
      <c r="F785" s="18">
        <v>2069006</v>
      </c>
      <c r="G785" s="18">
        <f t="shared" si="195"/>
        <v>618380</v>
      </c>
      <c r="H785" s="18">
        <f t="shared" si="196"/>
        <v>-1623838</v>
      </c>
      <c r="I785" s="19">
        <f t="shared" si="197"/>
        <v>42.628492802417725</v>
      </c>
      <c r="J785" s="19">
        <f t="shared" si="198"/>
        <v>464.76970492038959</v>
      </c>
      <c r="K785" s="19">
        <f t="shared" si="199"/>
        <v>100</v>
      </c>
    </row>
    <row r="786" spans="1:11">
      <c r="A786" s="24" t="s">
        <v>46</v>
      </c>
      <c r="B786" s="17" t="s">
        <v>47</v>
      </c>
      <c r="C786" s="18">
        <v>1450626</v>
      </c>
      <c r="D786" s="18">
        <v>2069006</v>
      </c>
      <c r="E786" s="18">
        <v>445168</v>
      </c>
      <c r="F786" s="18">
        <v>2069006</v>
      </c>
      <c r="G786" s="18">
        <f t="shared" si="195"/>
        <v>618380</v>
      </c>
      <c r="H786" s="18">
        <f t="shared" si="196"/>
        <v>-1623838</v>
      </c>
      <c r="I786" s="19">
        <f t="shared" si="197"/>
        <v>42.628492802417725</v>
      </c>
      <c r="J786" s="19">
        <f t="shared" si="198"/>
        <v>464.76970492038959</v>
      </c>
      <c r="K786" s="19">
        <f t="shared" si="199"/>
        <v>100</v>
      </c>
    </row>
    <row r="787" spans="1:11" ht="25.5">
      <c r="A787" s="23" t="s">
        <v>50</v>
      </c>
      <c r="B787" s="17" t="s">
        <v>51</v>
      </c>
      <c r="C787" s="18">
        <v>14622202</v>
      </c>
      <c r="D787" s="18">
        <v>15383118</v>
      </c>
      <c r="E787" s="18">
        <v>17006956</v>
      </c>
      <c r="F787" s="18">
        <v>15383118</v>
      </c>
      <c r="G787" s="18">
        <f t="shared" si="195"/>
        <v>760916</v>
      </c>
      <c r="H787" s="18">
        <f t="shared" si="196"/>
        <v>1623838</v>
      </c>
      <c r="I787" s="19">
        <f t="shared" si="197"/>
        <v>5.2038400235477411</v>
      </c>
      <c r="J787" s="19">
        <f t="shared" si="198"/>
        <v>90.451918614947914</v>
      </c>
      <c r="K787" s="19">
        <f t="shared" si="199"/>
        <v>100</v>
      </c>
    </row>
    <row r="788" spans="1:11" ht="25.5">
      <c r="A788" s="24" t="s">
        <v>157</v>
      </c>
      <c r="B788" s="17" t="s">
        <v>158</v>
      </c>
      <c r="C788" s="18">
        <v>14622202</v>
      </c>
      <c r="D788" s="18">
        <v>15383118</v>
      </c>
      <c r="E788" s="18">
        <v>17006956</v>
      </c>
      <c r="F788" s="18">
        <v>15383118</v>
      </c>
      <c r="G788" s="18">
        <f t="shared" si="195"/>
        <v>760916</v>
      </c>
      <c r="H788" s="18">
        <f t="shared" si="196"/>
        <v>1623838</v>
      </c>
      <c r="I788" s="19">
        <f t="shared" si="197"/>
        <v>5.2038400235477411</v>
      </c>
      <c r="J788" s="19">
        <f t="shared" si="198"/>
        <v>90.451918614947914</v>
      </c>
      <c r="K788" s="19">
        <f t="shared" si="199"/>
        <v>100</v>
      </c>
    </row>
    <row r="789" spans="1:11" ht="25.5">
      <c r="A789" s="25" t="s">
        <v>159</v>
      </c>
      <c r="B789" s="17" t="s">
        <v>160</v>
      </c>
      <c r="C789" s="18">
        <v>14622202</v>
      </c>
      <c r="D789" s="18">
        <v>15383118</v>
      </c>
      <c r="E789" s="18">
        <v>17006956</v>
      </c>
      <c r="F789" s="18">
        <v>15383118</v>
      </c>
      <c r="G789" s="18">
        <f t="shared" si="195"/>
        <v>760916</v>
      </c>
      <c r="H789" s="18">
        <f t="shared" si="196"/>
        <v>1623838</v>
      </c>
      <c r="I789" s="19">
        <f t="shared" si="197"/>
        <v>5.2038400235477411</v>
      </c>
      <c r="J789" s="19">
        <f t="shared" si="198"/>
        <v>90.451918614947914</v>
      </c>
      <c r="K789" s="19">
        <f t="shared" si="199"/>
        <v>100</v>
      </c>
    </row>
    <row r="790" spans="1:11">
      <c r="A790" s="39" t="s">
        <v>516</v>
      </c>
      <c r="B790" s="28" t="s">
        <v>517</v>
      </c>
      <c r="C790" s="29"/>
      <c r="D790" s="29"/>
      <c r="E790" s="29"/>
      <c r="F790" s="29"/>
      <c r="G790" s="29"/>
      <c r="H790" s="29"/>
      <c r="I790" s="30"/>
      <c r="J790" s="30"/>
      <c r="K790" s="30"/>
    </row>
    <row r="791" spans="1:11">
      <c r="A791" s="16" t="s">
        <v>24</v>
      </c>
      <c r="B791" s="17" t="s">
        <v>25</v>
      </c>
      <c r="C791" s="18">
        <v>7206505</v>
      </c>
      <c r="D791" s="18">
        <v>6654610</v>
      </c>
      <c r="E791" s="18">
        <v>6654610</v>
      </c>
      <c r="F791" s="18">
        <v>6651477.6699999999</v>
      </c>
      <c r="G791" s="18">
        <f t="shared" ref="G791:G800" si="200">F791-C791</f>
        <v>-555027.33000000007</v>
      </c>
      <c r="H791" s="18">
        <f t="shared" ref="H791:H800" si="201">E791-F791</f>
        <v>3132.3300000000745</v>
      </c>
      <c r="I791" s="19">
        <f t="shared" ref="I791:I800" si="202">IF(ISERROR(F791/C791),0,F791/C791*100-100)</f>
        <v>-7.7017545953274151</v>
      </c>
      <c r="J791" s="19">
        <f t="shared" ref="J791:J800" si="203">IF(ISERROR(F791/E791),0,F791/E791*100)</f>
        <v>99.95292992376713</v>
      </c>
      <c r="K791" s="19">
        <f t="shared" ref="K791:K800" si="204">IF(ISERROR(F791/D791),0,F791/D791*100)</f>
        <v>99.95292992376713</v>
      </c>
    </row>
    <row r="792" spans="1:11">
      <c r="A792" s="22" t="s">
        <v>28</v>
      </c>
      <c r="B792" s="17" t="s">
        <v>29</v>
      </c>
      <c r="C792" s="18">
        <v>7206505</v>
      </c>
      <c r="D792" s="18">
        <v>6654610</v>
      </c>
      <c r="E792" s="18">
        <v>6654610</v>
      </c>
      <c r="F792" s="18">
        <v>6651477.6699999999</v>
      </c>
      <c r="G792" s="18">
        <f t="shared" si="200"/>
        <v>-555027.33000000007</v>
      </c>
      <c r="H792" s="18">
        <f t="shared" si="201"/>
        <v>3132.3300000000745</v>
      </c>
      <c r="I792" s="19">
        <f t="shared" si="202"/>
        <v>-7.7017545953274151</v>
      </c>
      <c r="J792" s="19">
        <f t="shared" si="203"/>
        <v>99.95292992376713</v>
      </c>
      <c r="K792" s="19">
        <f t="shared" si="204"/>
        <v>99.95292992376713</v>
      </c>
    </row>
    <row r="793" spans="1:11">
      <c r="A793" s="23" t="s">
        <v>30</v>
      </c>
      <c r="B793" s="17" t="s">
        <v>31</v>
      </c>
      <c r="C793" s="18">
        <v>7206505</v>
      </c>
      <c r="D793" s="18">
        <v>6654610</v>
      </c>
      <c r="E793" s="18">
        <v>6654610</v>
      </c>
      <c r="F793" s="18">
        <v>6651477.6699999999</v>
      </c>
      <c r="G793" s="18">
        <f t="shared" si="200"/>
        <v>-555027.33000000007</v>
      </c>
      <c r="H793" s="18">
        <f t="shared" si="201"/>
        <v>3132.3300000000745</v>
      </c>
      <c r="I793" s="19">
        <f t="shared" si="202"/>
        <v>-7.7017545953274151</v>
      </c>
      <c r="J793" s="19">
        <f t="shared" si="203"/>
        <v>99.95292992376713</v>
      </c>
      <c r="K793" s="19">
        <f t="shared" si="204"/>
        <v>99.95292992376713</v>
      </c>
    </row>
    <row r="794" spans="1:11">
      <c r="A794" s="16" t="s">
        <v>32</v>
      </c>
      <c r="B794" s="17" t="s">
        <v>33</v>
      </c>
      <c r="C794" s="18">
        <v>7206505</v>
      </c>
      <c r="D794" s="18">
        <v>6654610</v>
      </c>
      <c r="E794" s="18">
        <v>6654610</v>
      </c>
      <c r="F794" s="18">
        <v>6651477.6699999999</v>
      </c>
      <c r="G794" s="18">
        <f t="shared" si="200"/>
        <v>-555027.33000000007</v>
      </c>
      <c r="H794" s="18">
        <f t="shared" si="201"/>
        <v>3132.3300000000745</v>
      </c>
      <c r="I794" s="19">
        <f t="shared" si="202"/>
        <v>-7.7017545953274151</v>
      </c>
      <c r="J794" s="19">
        <f t="shared" si="203"/>
        <v>99.95292992376713</v>
      </c>
      <c r="K794" s="19">
        <f t="shared" si="204"/>
        <v>99.95292992376713</v>
      </c>
    </row>
    <row r="795" spans="1:11">
      <c r="A795" s="22" t="s">
        <v>34</v>
      </c>
      <c r="B795" s="17" t="s">
        <v>35</v>
      </c>
      <c r="C795" s="18">
        <v>7206505</v>
      </c>
      <c r="D795" s="18">
        <v>6654610</v>
      </c>
      <c r="E795" s="18">
        <v>6654610</v>
      </c>
      <c r="F795" s="18">
        <v>6651477.6699999999</v>
      </c>
      <c r="G795" s="18">
        <f t="shared" si="200"/>
        <v>-555027.33000000007</v>
      </c>
      <c r="H795" s="18">
        <f t="shared" si="201"/>
        <v>3132.3300000000745</v>
      </c>
      <c r="I795" s="19">
        <f t="shared" si="202"/>
        <v>-7.7017545953274151</v>
      </c>
      <c r="J795" s="19">
        <f t="shared" si="203"/>
        <v>99.95292992376713</v>
      </c>
      <c r="K795" s="19">
        <f t="shared" si="204"/>
        <v>99.95292992376713</v>
      </c>
    </row>
    <row r="796" spans="1:11">
      <c r="A796" s="23" t="s">
        <v>44</v>
      </c>
      <c r="B796" s="17" t="s">
        <v>45</v>
      </c>
      <c r="C796" s="18">
        <v>6960505</v>
      </c>
      <c r="D796" s="18">
        <v>6444610</v>
      </c>
      <c r="E796" s="18">
        <v>6654610</v>
      </c>
      <c r="F796" s="18">
        <v>6444610</v>
      </c>
      <c r="G796" s="18">
        <f t="shared" si="200"/>
        <v>-515895</v>
      </c>
      <c r="H796" s="18">
        <f t="shared" si="201"/>
        <v>210000</v>
      </c>
      <c r="I796" s="19">
        <f t="shared" si="202"/>
        <v>-7.4117467051600414</v>
      </c>
      <c r="J796" s="19">
        <f t="shared" si="203"/>
        <v>96.844292903716365</v>
      </c>
      <c r="K796" s="19">
        <f t="shared" si="204"/>
        <v>100</v>
      </c>
    </row>
    <row r="797" spans="1:11">
      <c r="A797" s="24" t="s">
        <v>46</v>
      </c>
      <c r="B797" s="17" t="s">
        <v>47</v>
      </c>
      <c r="C797" s="18">
        <v>6960505</v>
      </c>
      <c r="D797" s="18">
        <v>6444610</v>
      </c>
      <c r="E797" s="18">
        <v>6654610</v>
      </c>
      <c r="F797" s="18">
        <v>6444610</v>
      </c>
      <c r="G797" s="18">
        <f t="shared" si="200"/>
        <v>-515895</v>
      </c>
      <c r="H797" s="18">
        <f t="shared" si="201"/>
        <v>210000</v>
      </c>
      <c r="I797" s="19">
        <f t="shared" si="202"/>
        <v>-7.4117467051600414</v>
      </c>
      <c r="J797" s="19">
        <f t="shared" si="203"/>
        <v>96.844292903716365</v>
      </c>
      <c r="K797" s="19">
        <f t="shared" si="204"/>
        <v>100</v>
      </c>
    </row>
    <row r="798" spans="1:11" ht="25.5">
      <c r="A798" s="23" t="s">
        <v>50</v>
      </c>
      <c r="B798" s="17" t="s">
        <v>51</v>
      </c>
      <c r="C798" s="18">
        <v>246000</v>
      </c>
      <c r="D798" s="18">
        <v>210000</v>
      </c>
      <c r="E798" s="18">
        <v>0</v>
      </c>
      <c r="F798" s="18">
        <v>206867.67</v>
      </c>
      <c r="G798" s="18">
        <f t="shared" si="200"/>
        <v>-39132.329999999987</v>
      </c>
      <c r="H798" s="18">
        <f t="shared" si="201"/>
        <v>-206867.67</v>
      </c>
      <c r="I798" s="19">
        <f t="shared" si="202"/>
        <v>-15.907451219512197</v>
      </c>
      <c r="J798" s="19">
        <f t="shared" si="203"/>
        <v>0</v>
      </c>
      <c r="K798" s="19">
        <f t="shared" si="204"/>
        <v>98.508414285714295</v>
      </c>
    </row>
    <row r="799" spans="1:11" ht="25.5">
      <c r="A799" s="24" t="s">
        <v>157</v>
      </c>
      <c r="B799" s="17" t="s">
        <v>158</v>
      </c>
      <c r="C799" s="18">
        <v>246000</v>
      </c>
      <c r="D799" s="18">
        <v>210000</v>
      </c>
      <c r="E799" s="18">
        <v>0</v>
      </c>
      <c r="F799" s="18">
        <v>206867.67</v>
      </c>
      <c r="G799" s="18">
        <f t="shared" si="200"/>
        <v>-39132.329999999987</v>
      </c>
      <c r="H799" s="18">
        <f t="shared" si="201"/>
        <v>-206867.67</v>
      </c>
      <c r="I799" s="19">
        <f t="shared" si="202"/>
        <v>-15.907451219512197</v>
      </c>
      <c r="J799" s="19">
        <f t="shared" si="203"/>
        <v>0</v>
      </c>
      <c r="K799" s="19">
        <f t="shared" si="204"/>
        <v>98.508414285714295</v>
      </c>
    </row>
    <row r="800" spans="1:11" ht="25.5">
      <c r="A800" s="25" t="s">
        <v>159</v>
      </c>
      <c r="B800" s="17" t="s">
        <v>160</v>
      </c>
      <c r="C800" s="18">
        <v>246000</v>
      </c>
      <c r="D800" s="18">
        <v>210000</v>
      </c>
      <c r="E800" s="18">
        <v>0</v>
      </c>
      <c r="F800" s="18">
        <v>206867.67</v>
      </c>
      <c r="G800" s="18">
        <f t="shared" si="200"/>
        <v>-39132.329999999987</v>
      </c>
      <c r="H800" s="18">
        <f t="shared" si="201"/>
        <v>-206867.67</v>
      </c>
      <c r="I800" s="19">
        <f t="shared" si="202"/>
        <v>-15.907451219512197</v>
      </c>
      <c r="J800" s="19">
        <f t="shared" si="203"/>
        <v>0</v>
      </c>
      <c r="K800" s="19">
        <f t="shared" si="204"/>
        <v>98.508414285714295</v>
      </c>
    </row>
    <row r="801" spans="1:11" ht="38.25">
      <c r="A801" s="39" t="s">
        <v>518</v>
      </c>
      <c r="B801" s="28" t="s">
        <v>519</v>
      </c>
      <c r="C801" s="29"/>
      <c r="D801" s="29"/>
      <c r="E801" s="29"/>
      <c r="F801" s="29"/>
      <c r="G801" s="29"/>
      <c r="H801" s="29"/>
      <c r="I801" s="30"/>
      <c r="J801" s="30"/>
      <c r="K801" s="30"/>
    </row>
    <row r="802" spans="1:11">
      <c r="A802" s="16" t="s">
        <v>24</v>
      </c>
      <c r="B802" s="17" t="s">
        <v>25</v>
      </c>
      <c r="C802" s="18">
        <v>1615688</v>
      </c>
      <c r="D802" s="18">
        <v>116317</v>
      </c>
      <c r="E802" s="18">
        <v>1016317</v>
      </c>
      <c r="F802" s="18">
        <v>109546.99</v>
      </c>
      <c r="G802" s="18">
        <f t="shared" ref="G802:G808" si="205">F802-C802</f>
        <v>-1506141.01</v>
      </c>
      <c r="H802" s="18">
        <f t="shared" ref="H802:H808" si="206">E802-F802</f>
        <v>906770.01</v>
      </c>
      <c r="I802" s="19">
        <f t="shared" ref="I802:I808" si="207">IF(ISERROR(F802/C802),0,F802/C802*100-100)</f>
        <v>-93.2197930541045</v>
      </c>
      <c r="J802" s="19">
        <f t="shared" ref="J802:J808" si="208">IF(ISERROR(F802/E802),0,F802/E802*100)</f>
        <v>10.778820978100336</v>
      </c>
      <c r="K802" s="19">
        <f t="shared" ref="K802:K808" si="209">IF(ISERROR(F802/D802),0,F802/D802*100)</f>
        <v>94.179689985126856</v>
      </c>
    </row>
    <row r="803" spans="1:11">
      <c r="A803" s="22" t="s">
        <v>28</v>
      </c>
      <c r="B803" s="17" t="s">
        <v>29</v>
      </c>
      <c r="C803" s="18">
        <v>1615688</v>
      </c>
      <c r="D803" s="18">
        <v>116317</v>
      </c>
      <c r="E803" s="18">
        <v>1016317</v>
      </c>
      <c r="F803" s="18">
        <v>109546.99</v>
      </c>
      <c r="G803" s="18">
        <f t="shared" si="205"/>
        <v>-1506141.01</v>
      </c>
      <c r="H803" s="18">
        <f t="shared" si="206"/>
        <v>906770.01</v>
      </c>
      <c r="I803" s="19">
        <f t="shared" si="207"/>
        <v>-93.2197930541045</v>
      </c>
      <c r="J803" s="19">
        <f t="shared" si="208"/>
        <v>10.778820978100336</v>
      </c>
      <c r="K803" s="19">
        <f t="shared" si="209"/>
        <v>94.179689985126856</v>
      </c>
    </row>
    <row r="804" spans="1:11">
      <c r="A804" s="23" t="s">
        <v>30</v>
      </c>
      <c r="B804" s="17" t="s">
        <v>31</v>
      </c>
      <c r="C804" s="18">
        <v>1615688</v>
      </c>
      <c r="D804" s="18">
        <v>116317</v>
      </c>
      <c r="E804" s="18">
        <v>1016317</v>
      </c>
      <c r="F804" s="18">
        <v>109546.99</v>
      </c>
      <c r="G804" s="18">
        <f t="shared" si="205"/>
        <v>-1506141.01</v>
      </c>
      <c r="H804" s="18">
        <f t="shared" si="206"/>
        <v>906770.01</v>
      </c>
      <c r="I804" s="19">
        <f t="shared" si="207"/>
        <v>-93.2197930541045</v>
      </c>
      <c r="J804" s="19">
        <f t="shared" si="208"/>
        <v>10.778820978100336</v>
      </c>
      <c r="K804" s="19">
        <f t="shared" si="209"/>
        <v>94.179689985126856</v>
      </c>
    </row>
    <row r="805" spans="1:11">
      <c r="A805" s="16" t="s">
        <v>32</v>
      </c>
      <c r="B805" s="17" t="s">
        <v>33</v>
      </c>
      <c r="C805" s="18">
        <v>1615688</v>
      </c>
      <c r="D805" s="18">
        <v>116317</v>
      </c>
      <c r="E805" s="18">
        <v>1016317</v>
      </c>
      <c r="F805" s="18">
        <v>109546.99</v>
      </c>
      <c r="G805" s="18">
        <f t="shared" si="205"/>
        <v>-1506141.01</v>
      </c>
      <c r="H805" s="18">
        <f t="shared" si="206"/>
        <v>906770.01</v>
      </c>
      <c r="I805" s="19">
        <f t="shared" si="207"/>
        <v>-93.2197930541045</v>
      </c>
      <c r="J805" s="19">
        <f t="shared" si="208"/>
        <v>10.778820978100336</v>
      </c>
      <c r="K805" s="19">
        <f t="shared" si="209"/>
        <v>94.179689985126856</v>
      </c>
    </row>
    <row r="806" spans="1:11">
      <c r="A806" s="22" t="s">
        <v>34</v>
      </c>
      <c r="B806" s="17" t="s">
        <v>35</v>
      </c>
      <c r="C806" s="18">
        <v>1615688</v>
      </c>
      <c r="D806" s="18">
        <v>116317</v>
      </c>
      <c r="E806" s="18">
        <v>1016317</v>
      </c>
      <c r="F806" s="18">
        <v>109546.99</v>
      </c>
      <c r="G806" s="18">
        <f t="shared" si="205"/>
        <v>-1506141.01</v>
      </c>
      <c r="H806" s="18">
        <f t="shared" si="206"/>
        <v>906770.01</v>
      </c>
      <c r="I806" s="19">
        <f t="shared" si="207"/>
        <v>-93.2197930541045</v>
      </c>
      <c r="J806" s="19">
        <f t="shared" si="208"/>
        <v>10.778820978100336</v>
      </c>
      <c r="K806" s="19">
        <f t="shared" si="209"/>
        <v>94.179689985126856</v>
      </c>
    </row>
    <row r="807" spans="1:11">
      <c r="A807" s="23" t="s">
        <v>44</v>
      </c>
      <c r="B807" s="17" t="s">
        <v>45</v>
      </c>
      <c r="C807" s="18">
        <v>1615688</v>
      </c>
      <c r="D807" s="18">
        <v>116317</v>
      </c>
      <c r="E807" s="18">
        <v>1016317</v>
      </c>
      <c r="F807" s="18">
        <v>109546.99</v>
      </c>
      <c r="G807" s="18">
        <f t="shared" si="205"/>
        <v>-1506141.01</v>
      </c>
      <c r="H807" s="18">
        <f t="shared" si="206"/>
        <v>906770.01</v>
      </c>
      <c r="I807" s="19">
        <f t="shared" si="207"/>
        <v>-93.2197930541045</v>
      </c>
      <c r="J807" s="19">
        <f t="shared" si="208"/>
        <v>10.778820978100336</v>
      </c>
      <c r="K807" s="19">
        <f t="shared" si="209"/>
        <v>94.179689985126856</v>
      </c>
    </row>
    <row r="808" spans="1:11">
      <c r="A808" s="24" t="s">
        <v>46</v>
      </c>
      <c r="B808" s="17" t="s">
        <v>47</v>
      </c>
      <c r="C808" s="18">
        <v>1615688</v>
      </c>
      <c r="D808" s="18">
        <v>116317</v>
      </c>
      <c r="E808" s="18">
        <v>1016317</v>
      </c>
      <c r="F808" s="18">
        <v>109546.99</v>
      </c>
      <c r="G808" s="18">
        <f t="shared" si="205"/>
        <v>-1506141.01</v>
      </c>
      <c r="H808" s="18">
        <f t="shared" si="206"/>
        <v>906770.01</v>
      </c>
      <c r="I808" s="19">
        <f t="shared" si="207"/>
        <v>-93.2197930541045</v>
      </c>
      <c r="J808" s="19">
        <f t="shared" si="208"/>
        <v>10.778820978100336</v>
      </c>
      <c r="K808" s="19">
        <f t="shared" si="209"/>
        <v>94.179689985126856</v>
      </c>
    </row>
    <row r="809" spans="1:11" ht="25.5">
      <c r="A809" s="39" t="s">
        <v>520</v>
      </c>
      <c r="B809" s="28" t="s">
        <v>521</v>
      </c>
      <c r="C809" s="29"/>
      <c r="D809" s="29"/>
      <c r="E809" s="29"/>
      <c r="F809" s="29"/>
      <c r="G809" s="29"/>
      <c r="H809" s="29"/>
      <c r="I809" s="30"/>
      <c r="J809" s="30"/>
      <c r="K809" s="30"/>
    </row>
    <row r="810" spans="1:11">
      <c r="A810" s="16" t="s">
        <v>24</v>
      </c>
      <c r="B810" s="17" t="s">
        <v>25</v>
      </c>
      <c r="C810" s="18">
        <v>419955</v>
      </c>
      <c r="D810" s="18">
        <v>365000</v>
      </c>
      <c r="E810" s="18">
        <v>365000</v>
      </c>
      <c r="F810" s="18">
        <v>365000</v>
      </c>
      <c r="G810" s="18">
        <f t="shared" ref="G810:G816" si="210">F810-C810</f>
        <v>-54955</v>
      </c>
      <c r="H810" s="18">
        <f t="shared" ref="H810:H816" si="211">E810-F810</f>
        <v>0</v>
      </c>
      <c r="I810" s="19">
        <f t="shared" ref="I810:I816" si="212">IF(ISERROR(F810/C810),0,F810/C810*100-100)</f>
        <v>-13.085925873010211</v>
      </c>
      <c r="J810" s="19">
        <f t="shared" ref="J810:J816" si="213">IF(ISERROR(F810/E810),0,F810/E810*100)</f>
        <v>100</v>
      </c>
      <c r="K810" s="19">
        <f t="shared" ref="K810:K816" si="214">IF(ISERROR(F810/D810),0,F810/D810*100)</f>
        <v>100</v>
      </c>
    </row>
    <row r="811" spans="1:11">
      <c r="A811" s="22" t="s">
        <v>28</v>
      </c>
      <c r="B811" s="17" t="s">
        <v>29</v>
      </c>
      <c r="C811" s="18">
        <v>419955</v>
      </c>
      <c r="D811" s="18">
        <v>365000</v>
      </c>
      <c r="E811" s="18">
        <v>365000</v>
      </c>
      <c r="F811" s="18">
        <v>365000</v>
      </c>
      <c r="G811" s="18">
        <f t="shared" si="210"/>
        <v>-54955</v>
      </c>
      <c r="H811" s="18">
        <f t="shared" si="211"/>
        <v>0</v>
      </c>
      <c r="I811" s="19">
        <f t="shared" si="212"/>
        <v>-13.085925873010211</v>
      </c>
      <c r="J811" s="19">
        <f t="shared" si="213"/>
        <v>100</v>
      </c>
      <c r="K811" s="19">
        <f t="shared" si="214"/>
        <v>100</v>
      </c>
    </row>
    <row r="812" spans="1:11">
      <c r="A812" s="23" t="s">
        <v>30</v>
      </c>
      <c r="B812" s="17" t="s">
        <v>31</v>
      </c>
      <c r="C812" s="18">
        <v>419955</v>
      </c>
      <c r="D812" s="18">
        <v>365000</v>
      </c>
      <c r="E812" s="18">
        <v>365000</v>
      </c>
      <c r="F812" s="18">
        <v>365000</v>
      </c>
      <c r="G812" s="18">
        <f t="shared" si="210"/>
        <v>-54955</v>
      </c>
      <c r="H812" s="18">
        <f t="shared" si="211"/>
        <v>0</v>
      </c>
      <c r="I812" s="19">
        <f t="shared" si="212"/>
        <v>-13.085925873010211</v>
      </c>
      <c r="J812" s="19">
        <f t="shared" si="213"/>
        <v>100</v>
      </c>
      <c r="K812" s="19">
        <f t="shared" si="214"/>
        <v>100</v>
      </c>
    </row>
    <row r="813" spans="1:11">
      <c r="A813" s="16" t="s">
        <v>32</v>
      </c>
      <c r="B813" s="17" t="s">
        <v>33</v>
      </c>
      <c r="C813" s="18">
        <v>419955</v>
      </c>
      <c r="D813" s="18">
        <v>365000</v>
      </c>
      <c r="E813" s="18">
        <v>365000</v>
      </c>
      <c r="F813" s="18">
        <v>365000</v>
      </c>
      <c r="G813" s="18">
        <f t="shared" si="210"/>
        <v>-54955</v>
      </c>
      <c r="H813" s="18">
        <f t="shared" si="211"/>
        <v>0</v>
      </c>
      <c r="I813" s="19">
        <f t="shared" si="212"/>
        <v>-13.085925873010211</v>
      </c>
      <c r="J813" s="19">
        <f t="shared" si="213"/>
        <v>100</v>
      </c>
      <c r="K813" s="19">
        <f t="shared" si="214"/>
        <v>100</v>
      </c>
    </row>
    <row r="814" spans="1:11">
      <c r="A814" s="22" t="s">
        <v>34</v>
      </c>
      <c r="B814" s="17" t="s">
        <v>35</v>
      </c>
      <c r="C814" s="18">
        <v>419955</v>
      </c>
      <c r="D814" s="18">
        <v>365000</v>
      </c>
      <c r="E814" s="18">
        <v>365000</v>
      </c>
      <c r="F814" s="18">
        <v>365000</v>
      </c>
      <c r="G814" s="18">
        <f t="shared" si="210"/>
        <v>-54955</v>
      </c>
      <c r="H814" s="18">
        <f t="shared" si="211"/>
        <v>0</v>
      </c>
      <c r="I814" s="19">
        <f t="shared" si="212"/>
        <v>-13.085925873010211</v>
      </c>
      <c r="J814" s="19">
        <f t="shared" si="213"/>
        <v>100</v>
      </c>
      <c r="K814" s="19">
        <f t="shared" si="214"/>
        <v>100</v>
      </c>
    </row>
    <row r="815" spans="1:11">
      <c r="A815" s="23" t="s">
        <v>44</v>
      </c>
      <c r="B815" s="17" t="s">
        <v>45</v>
      </c>
      <c r="C815" s="18">
        <v>419955</v>
      </c>
      <c r="D815" s="18">
        <v>365000</v>
      </c>
      <c r="E815" s="18">
        <v>365000</v>
      </c>
      <c r="F815" s="18">
        <v>365000</v>
      </c>
      <c r="G815" s="18">
        <f t="shared" si="210"/>
        <v>-54955</v>
      </c>
      <c r="H815" s="18">
        <f t="shared" si="211"/>
        <v>0</v>
      </c>
      <c r="I815" s="19">
        <f t="shared" si="212"/>
        <v>-13.085925873010211</v>
      </c>
      <c r="J815" s="19">
        <f t="shared" si="213"/>
        <v>100</v>
      </c>
      <c r="K815" s="19">
        <f t="shared" si="214"/>
        <v>100</v>
      </c>
    </row>
    <row r="816" spans="1:11">
      <c r="A816" s="24" t="s">
        <v>46</v>
      </c>
      <c r="B816" s="17" t="s">
        <v>47</v>
      </c>
      <c r="C816" s="18">
        <v>419955</v>
      </c>
      <c r="D816" s="18">
        <v>365000</v>
      </c>
      <c r="E816" s="18">
        <v>365000</v>
      </c>
      <c r="F816" s="18">
        <v>365000</v>
      </c>
      <c r="G816" s="18">
        <f t="shared" si="210"/>
        <v>-54955</v>
      </c>
      <c r="H816" s="18">
        <f t="shared" si="211"/>
        <v>0</v>
      </c>
      <c r="I816" s="19">
        <f t="shared" si="212"/>
        <v>-13.085925873010211</v>
      </c>
      <c r="J816" s="19">
        <f t="shared" si="213"/>
        <v>100</v>
      </c>
      <c r="K816" s="19">
        <f t="shared" si="214"/>
        <v>100</v>
      </c>
    </row>
    <row r="817" spans="1:11" ht="38.25">
      <c r="A817" s="27" t="s">
        <v>193</v>
      </c>
      <c r="B817" s="28" t="s">
        <v>522</v>
      </c>
      <c r="C817" s="29"/>
      <c r="D817" s="29"/>
      <c r="E817" s="29"/>
      <c r="F817" s="29"/>
      <c r="G817" s="29"/>
      <c r="H817" s="29"/>
      <c r="I817" s="30"/>
      <c r="J817" s="30"/>
      <c r="K817" s="30"/>
    </row>
    <row r="818" spans="1:11">
      <c r="A818" s="16" t="s">
        <v>24</v>
      </c>
      <c r="B818" s="17" t="s">
        <v>25</v>
      </c>
      <c r="C818" s="18">
        <v>950007.98</v>
      </c>
      <c r="D818" s="18">
        <v>1031876</v>
      </c>
      <c r="E818" s="18">
        <v>1031876</v>
      </c>
      <c r="F818" s="18">
        <v>1023117.57</v>
      </c>
      <c r="G818" s="18">
        <f t="shared" ref="G818:G829" si="215">F818-C818</f>
        <v>73109.589999999967</v>
      </c>
      <c r="H818" s="18">
        <f t="shared" ref="H818:H829" si="216">E818-F818</f>
        <v>8758.4300000000512</v>
      </c>
      <c r="I818" s="19">
        <f t="shared" ref="I818:I829" si="217">IF(ISERROR(F818/C818),0,F818/C818*100-100)</f>
        <v>7.6956816720634293</v>
      </c>
      <c r="J818" s="19">
        <f t="shared" ref="J818:J829" si="218">IF(ISERROR(F818/E818),0,F818/E818*100)</f>
        <v>99.1512129364381</v>
      </c>
      <c r="K818" s="19">
        <f t="shared" ref="K818:K829" si="219">IF(ISERROR(F818/D818),0,F818/D818*100)</f>
        <v>99.1512129364381</v>
      </c>
    </row>
    <row r="819" spans="1:11">
      <c r="A819" s="22" t="s">
        <v>28</v>
      </c>
      <c r="B819" s="17" t="s">
        <v>29</v>
      </c>
      <c r="C819" s="18">
        <v>950007.98</v>
      </c>
      <c r="D819" s="18">
        <v>1031876</v>
      </c>
      <c r="E819" s="18">
        <v>1031876</v>
      </c>
      <c r="F819" s="18">
        <v>1023117.57</v>
      </c>
      <c r="G819" s="18">
        <f t="shared" si="215"/>
        <v>73109.589999999967</v>
      </c>
      <c r="H819" s="18">
        <f t="shared" si="216"/>
        <v>8758.4300000000512</v>
      </c>
      <c r="I819" s="19">
        <f t="shared" si="217"/>
        <v>7.6956816720634293</v>
      </c>
      <c r="J819" s="19">
        <f t="shared" si="218"/>
        <v>99.1512129364381</v>
      </c>
      <c r="K819" s="19">
        <f t="shared" si="219"/>
        <v>99.1512129364381</v>
      </c>
    </row>
    <row r="820" spans="1:11">
      <c r="A820" s="23" t="s">
        <v>30</v>
      </c>
      <c r="B820" s="17" t="s">
        <v>31</v>
      </c>
      <c r="C820" s="18">
        <v>950007.98</v>
      </c>
      <c r="D820" s="18">
        <v>1031876</v>
      </c>
      <c r="E820" s="18">
        <v>1031876</v>
      </c>
      <c r="F820" s="18">
        <v>1023117.57</v>
      </c>
      <c r="G820" s="18">
        <f t="shared" si="215"/>
        <v>73109.589999999967</v>
      </c>
      <c r="H820" s="18">
        <f t="shared" si="216"/>
        <v>8758.4300000000512</v>
      </c>
      <c r="I820" s="19">
        <f t="shared" si="217"/>
        <v>7.6956816720634293</v>
      </c>
      <c r="J820" s="19">
        <f t="shared" si="218"/>
        <v>99.1512129364381</v>
      </c>
      <c r="K820" s="19">
        <f t="shared" si="219"/>
        <v>99.1512129364381</v>
      </c>
    </row>
    <row r="821" spans="1:11">
      <c r="A821" s="16" t="s">
        <v>32</v>
      </c>
      <c r="B821" s="17" t="s">
        <v>33</v>
      </c>
      <c r="C821" s="18">
        <v>950007.98</v>
      </c>
      <c r="D821" s="18">
        <v>1031876</v>
      </c>
      <c r="E821" s="18">
        <v>1031876</v>
      </c>
      <c r="F821" s="18">
        <v>1023117.57</v>
      </c>
      <c r="G821" s="18">
        <f t="shared" si="215"/>
        <v>73109.589999999967</v>
      </c>
      <c r="H821" s="18">
        <f t="shared" si="216"/>
        <v>8758.4300000000512</v>
      </c>
      <c r="I821" s="19">
        <f t="shared" si="217"/>
        <v>7.6956816720634293</v>
      </c>
      <c r="J821" s="19">
        <f t="shared" si="218"/>
        <v>99.1512129364381</v>
      </c>
      <c r="K821" s="19">
        <f t="shared" si="219"/>
        <v>99.1512129364381</v>
      </c>
    </row>
    <row r="822" spans="1:11">
      <c r="A822" s="22" t="s">
        <v>34</v>
      </c>
      <c r="B822" s="17" t="s">
        <v>35</v>
      </c>
      <c r="C822" s="18">
        <v>950007.98</v>
      </c>
      <c r="D822" s="18">
        <v>1031876</v>
      </c>
      <c r="E822" s="18">
        <v>1031876</v>
      </c>
      <c r="F822" s="18">
        <v>1023117.57</v>
      </c>
      <c r="G822" s="18">
        <f t="shared" si="215"/>
        <v>73109.589999999967</v>
      </c>
      <c r="H822" s="18">
        <f t="shared" si="216"/>
        <v>8758.4300000000512</v>
      </c>
      <c r="I822" s="19">
        <f t="shared" si="217"/>
        <v>7.6956816720634293</v>
      </c>
      <c r="J822" s="19">
        <f t="shared" si="218"/>
        <v>99.1512129364381</v>
      </c>
      <c r="K822" s="19">
        <f t="shared" si="219"/>
        <v>99.1512129364381</v>
      </c>
    </row>
    <row r="823" spans="1:11">
      <c r="A823" s="23" t="s">
        <v>36</v>
      </c>
      <c r="B823" s="17" t="s">
        <v>37</v>
      </c>
      <c r="C823" s="18">
        <v>8089.79</v>
      </c>
      <c r="D823" s="18">
        <v>12193</v>
      </c>
      <c r="E823" s="18">
        <v>3385</v>
      </c>
      <c r="F823" s="18">
        <v>10402.049999999999</v>
      </c>
      <c r="G823" s="18">
        <f t="shared" si="215"/>
        <v>2312.2599999999993</v>
      </c>
      <c r="H823" s="18">
        <f t="shared" si="216"/>
        <v>-7017.0499999999993</v>
      </c>
      <c r="I823" s="19">
        <f t="shared" si="217"/>
        <v>28.582447752042981</v>
      </c>
      <c r="J823" s="19">
        <f t="shared" si="218"/>
        <v>307.29837518463808</v>
      </c>
      <c r="K823" s="19">
        <f t="shared" si="219"/>
        <v>85.311654227835646</v>
      </c>
    </row>
    <row r="824" spans="1:11">
      <c r="A824" s="24" t="s">
        <v>38</v>
      </c>
      <c r="B824" s="17" t="s">
        <v>39</v>
      </c>
      <c r="C824" s="18">
        <v>8089.79</v>
      </c>
      <c r="D824" s="18">
        <v>12193</v>
      </c>
      <c r="E824" s="18">
        <v>3385</v>
      </c>
      <c r="F824" s="18">
        <v>10402.049999999999</v>
      </c>
      <c r="G824" s="18">
        <f t="shared" si="215"/>
        <v>2312.2599999999993</v>
      </c>
      <c r="H824" s="18">
        <f t="shared" si="216"/>
        <v>-7017.0499999999993</v>
      </c>
      <c r="I824" s="19">
        <f t="shared" si="217"/>
        <v>28.582447752042981</v>
      </c>
      <c r="J824" s="19">
        <f t="shared" si="218"/>
        <v>307.29837518463808</v>
      </c>
      <c r="K824" s="19">
        <f t="shared" si="219"/>
        <v>85.311654227835646</v>
      </c>
    </row>
    <row r="825" spans="1:11">
      <c r="A825" s="23" t="s">
        <v>44</v>
      </c>
      <c r="B825" s="17" t="s">
        <v>45</v>
      </c>
      <c r="C825" s="18">
        <v>143579.23000000001</v>
      </c>
      <c r="D825" s="18">
        <v>244186</v>
      </c>
      <c r="E825" s="18">
        <v>105581</v>
      </c>
      <c r="F825" s="18">
        <v>237218.52</v>
      </c>
      <c r="G825" s="18">
        <f t="shared" si="215"/>
        <v>93639.289999999979</v>
      </c>
      <c r="H825" s="18">
        <f t="shared" si="216"/>
        <v>-131637.51999999999</v>
      </c>
      <c r="I825" s="19">
        <f t="shared" si="217"/>
        <v>65.217852192131119</v>
      </c>
      <c r="J825" s="19">
        <f t="shared" si="218"/>
        <v>224.67917523039182</v>
      </c>
      <c r="K825" s="19">
        <f t="shared" si="219"/>
        <v>97.146650504123897</v>
      </c>
    </row>
    <row r="826" spans="1:11">
      <c r="A826" s="24" t="s">
        <v>46</v>
      </c>
      <c r="B826" s="17" t="s">
        <v>47</v>
      </c>
      <c r="C826" s="18">
        <v>143579.23000000001</v>
      </c>
      <c r="D826" s="18">
        <v>244186</v>
      </c>
      <c r="E826" s="18">
        <v>105581</v>
      </c>
      <c r="F826" s="18">
        <v>237218.52</v>
      </c>
      <c r="G826" s="18">
        <f t="shared" si="215"/>
        <v>93639.289999999979</v>
      </c>
      <c r="H826" s="18">
        <f t="shared" si="216"/>
        <v>-131637.51999999999</v>
      </c>
      <c r="I826" s="19">
        <f t="shared" si="217"/>
        <v>65.217852192131119</v>
      </c>
      <c r="J826" s="19">
        <f t="shared" si="218"/>
        <v>224.67917523039182</v>
      </c>
      <c r="K826" s="19">
        <f t="shared" si="219"/>
        <v>97.146650504123897</v>
      </c>
    </row>
    <row r="827" spans="1:11" ht="25.5">
      <c r="A827" s="23" t="s">
        <v>50</v>
      </c>
      <c r="B827" s="17" t="s">
        <v>51</v>
      </c>
      <c r="C827" s="18">
        <v>798338.96</v>
      </c>
      <c r="D827" s="18">
        <v>775497</v>
      </c>
      <c r="E827" s="18">
        <v>922910</v>
      </c>
      <c r="F827" s="18">
        <v>775497</v>
      </c>
      <c r="G827" s="18">
        <f t="shared" si="215"/>
        <v>-22841.959999999963</v>
      </c>
      <c r="H827" s="18">
        <f t="shared" si="216"/>
        <v>147413</v>
      </c>
      <c r="I827" s="19">
        <f t="shared" si="217"/>
        <v>-2.8611856798270168</v>
      </c>
      <c r="J827" s="19">
        <f t="shared" si="218"/>
        <v>84.027369949399173</v>
      </c>
      <c r="K827" s="19">
        <f t="shared" si="219"/>
        <v>100</v>
      </c>
    </row>
    <row r="828" spans="1:11" ht="25.5">
      <c r="A828" s="24" t="s">
        <v>157</v>
      </c>
      <c r="B828" s="17" t="s">
        <v>158</v>
      </c>
      <c r="C828" s="18">
        <v>798338.96</v>
      </c>
      <c r="D828" s="18">
        <v>775497</v>
      </c>
      <c r="E828" s="18">
        <v>922910</v>
      </c>
      <c r="F828" s="18">
        <v>775497</v>
      </c>
      <c r="G828" s="18">
        <f t="shared" si="215"/>
        <v>-22841.959999999963</v>
      </c>
      <c r="H828" s="18">
        <f t="shared" si="216"/>
        <v>147413</v>
      </c>
      <c r="I828" s="19">
        <f t="shared" si="217"/>
        <v>-2.8611856798270168</v>
      </c>
      <c r="J828" s="19">
        <f t="shared" si="218"/>
        <v>84.027369949399173</v>
      </c>
      <c r="K828" s="19">
        <f t="shared" si="219"/>
        <v>100</v>
      </c>
    </row>
    <row r="829" spans="1:11" ht="25.5">
      <c r="A829" s="25" t="s">
        <v>159</v>
      </c>
      <c r="B829" s="17" t="s">
        <v>160</v>
      </c>
      <c r="C829" s="18">
        <v>798338.96</v>
      </c>
      <c r="D829" s="18">
        <v>775497</v>
      </c>
      <c r="E829" s="18">
        <v>922910</v>
      </c>
      <c r="F829" s="18">
        <v>775497</v>
      </c>
      <c r="G829" s="18">
        <f t="shared" si="215"/>
        <v>-22841.959999999963</v>
      </c>
      <c r="H829" s="18">
        <f t="shared" si="216"/>
        <v>147413</v>
      </c>
      <c r="I829" s="19">
        <f t="shared" si="217"/>
        <v>-2.8611856798270168</v>
      </c>
      <c r="J829" s="19">
        <f t="shared" si="218"/>
        <v>84.027369949399173</v>
      </c>
      <c r="K829" s="19">
        <f t="shared" si="219"/>
        <v>100</v>
      </c>
    </row>
    <row r="830" spans="1:11">
      <c r="A830" s="27" t="s">
        <v>523</v>
      </c>
      <c r="B830" s="28" t="s">
        <v>524</v>
      </c>
      <c r="C830" s="29"/>
      <c r="D830" s="29"/>
      <c r="E830" s="29"/>
      <c r="F830" s="29"/>
      <c r="G830" s="29"/>
      <c r="H830" s="29"/>
      <c r="I830" s="30"/>
      <c r="J830" s="30"/>
      <c r="K830" s="30"/>
    </row>
    <row r="831" spans="1:11">
      <c r="A831" s="16" t="s">
        <v>24</v>
      </c>
      <c r="B831" s="17" t="s">
        <v>25</v>
      </c>
      <c r="C831" s="18">
        <v>341954.38</v>
      </c>
      <c r="D831" s="18">
        <v>406065</v>
      </c>
      <c r="E831" s="18">
        <v>424257</v>
      </c>
      <c r="F831" s="18">
        <v>371322.87</v>
      </c>
      <c r="G831" s="18">
        <f t="shared" ref="G831:G850" si="220">F831-C831</f>
        <v>29368.489999999991</v>
      </c>
      <c r="H831" s="18">
        <f t="shared" ref="H831:H850" si="221">E831-F831</f>
        <v>52934.130000000005</v>
      </c>
      <c r="I831" s="19">
        <f t="shared" ref="I831:I850" si="222">IF(ISERROR(F831/C831),0,F831/C831*100-100)</f>
        <v>8.5884234031451854</v>
      </c>
      <c r="J831" s="19">
        <f t="shared" ref="J831:J850" si="223">IF(ISERROR(F831/E831),0,F831/E831*100)</f>
        <v>87.523098027846331</v>
      </c>
      <c r="K831" s="19">
        <f t="shared" ref="K831:K850" si="224">IF(ISERROR(F831/D831),0,F831/D831*100)</f>
        <v>91.444194894905991</v>
      </c>
    </row>
    <row r="832" spans="1:11">
      <c r="A832" s="22" t="s">
        <v>89</v>
      </c>
      <c r="B832" s="17" t="s">
        <v>90</v>
      </c>
      <c r="C832" s="18">
        <v>4191.46</v>
      </c>
      <c r="D832" s="18">
        <v>8000</v>
      </c>
      <c r="E832" s="18">
        <v>0</v>
      </c>
      <c r="F832" s="18">
        <v>7667.28</v>
      </c>
      <c r="G832" s="18">
        <f t="shared" si="220"/>
        <v>3475.8199999999997</v>
      </c>
      <c r="H832" s="18">
        <f t="shared" si="221"/>
        <v>-7667.28</v>
      </c>
      <c r="I832" s="19">
        <f t="shared" si="222"/>
        <v>82.926235726930486</v>
      </c>
      <c r="J832" s="19">
        <f t="shared" si="223"/>
        <v>0</v>
      </c>
      <c r="K832" s="19">
        <f t="shared" si="224"/>
        <v>95.840999999999994</v>
      </c>
    </row>
    <row r="833" spans="1:11">
      <c r="A833" s="23" t="s">
        <v>91</v>
      </c>
      <c r="B833" s="17" t="s">
        <v>92</v>
      </c>
      <c r="C833" s="18">
        <v>4191.46</v>
      </c>
      <c r="D833" s="18">
        <v>8000</v>
      </c>
      <c r="E833" s="18">
        <v>0</v>
      </c>
      <c r="F833" s="18">
        <v>7667.28</v>
      </c>
      <c r="G833" s="18">
        <f t="shared" si="220"/>
        <v>3475.8199999999997</v>
      </c>
      <c r="H833" s="18">
        <f t="shared" si="221"/>
        <v>-7667.28</v>
      </c>
      <c r="I833" s="19">
        <f t="shared" si="222"/>
        <v>82.926235726930486</v>
      </c>
      <c r="J833" s="19">
        <f t="shared" si="223"/>
        <v>0</v>
      </c>
      <c r="K833" s="19">
        <f t="shared" si="224"/>
        <v>95.840999999999994</v>
      </c>
    </row>
    <row r="834" spans="1:11">
      <c r="A834" s="24" t="s">
        <v>93</v>
      </c>
      <c r="B834" s="17" t="s">
        <v>94</v>
      </c>
      <c r="C834" s="18">
        <v>4191.46</v>
      </c>
      <c r="D834" s="18">
        <v>8000</v>
      </c>
      <c r="E834" s="18">
        <v>0</v>
      </c>
      <c r="F834" s="18">
        <v>7667.28</v>
      </c>
      <c r="G834" s="18">
        <f t="shared" si="220"/>
        <v>3475.8199999999997</v>
      </c>
      <c r="H834" s="18">
        <f t="shared" si="221"/>
        <v>-7667.28</v>
      </c>
      <c r="I834" s="19">
        <f t="shared" si="222"/>
        <v>82.926235726930486</v>
      </c>
      <c r="J834" s="19">
        <f t="shared" si="223"/>
        <v>0</v>
      </c>
      <c r="K834" s="19">
        <f t="shared" si="224"/>
        <v>95.840999999999994</v>
      </c>
    </row>
    <row r="835" spans="1:11" ht="25.5">
      <c r="A835" s="25" t="s">
        <v>95</v>
      </c>
      <c r="B835" s="17" t="s">
        <v>96</v>
      </c>
      <c r="C835" s="18">
        <v>4191.46</v>
      </c>
      <c r="D835" s="18">
        <v>8000</v>
      </c>
      <c r="E835" s="18">
        <v>0</v>
      </c>
      <c r="F835" s="18">
        <v>7667.28</v>
      </c>
      <c r="G835" s="18">
        <f t="shared" si="220"/>
        <v>3475.8199999999997</v>
      </c>
      <c r="H835" s="18">
        <f t="shared" si="221"/>
        <v>-7667.28</v>
      </c>
      <c r="I835" s="19">
        <f t="shared" si="222"/>
        <v>82.926235726930486</v>
      </c>
      <c r="J835" s="19">
        <f t="shared" si="223"/>
        <v>0</v>
      </c>
      <c r="K835" s="19">
        <f t="shared" si="224"/>
        <v>95.840999999999994</v>
      </c>
    </row>
    <row r="836" spans="1:11" ht="25.5">
      <c r="A836" s="26" t="s">
        <v>97</v>
      </c>
      <c r="B836" s="17" t="s">
        <v>98</v>
      </c>
      <c r="C836" s="18">
        <v>4191.46</v>
      </c>
      <c r="D836" s="18">
        <v>8000</v>
      </c>
      <c r="E836" s="18">
        <v>0</v>
      </c>
      <c r="F836" s="18">
        <v>7667.28</v>
      </c>
      <c r="G836" s="18">
        <f t="shared" si="220"/>
        <v>3475.8199999999997</v>
      </c>
      <c r="H836" s="18">
        <f t="shared" si="221"/>
        <v>-7667.28</v>
      </c>
      <c r="I836" s="19">
        <f t="shared" si="222"/>
        <v>82.926235726930486</v>
      </c>
      <c r="J836" s="19">
        <f t="shared" si="223"/>
        <v>0</v>
      </c>
      <c r="K836" s="19">
        <f t="shared" si="224"/>
        <v>95.840999999999994</v>
      </c>
    </row>
    <row r="837" spans="1:11">
      <c r="A837" s="22" t="s">
        <v>28</v>
      </c>
      <c r="B837" s="17" t="s">
        <v>29</v>
      </c>
      <c r="C837" s="18">
        <v>337762.92</v>
      </c>
      <c r="D837" s="18">
        <v>398065</v>
      </c>
      <c r="E837" s="18">
        <v>424257</v>
      </c>
      <c r="F837" s="18">
        <v>363655.59</v>
      </c>
      <c r="G837" s="18">
        <f t="shared" si="220"/>
        <v>25892.670000000042</v>
      </c>
      <c r="H837" s="18">
        <f t="shared" si="221"/>
        <v>60601.409999999974</v>
      </c>
      <c r="I837" s="19">
        <f t="shared" si="222"/>
        <v>7.6659302921706143</v>
      </c>
      <c r="J837" s="19">
        <f t="shared" si="223"/>
        <v>85.715872690374013</v>
      </c>
      <c r="K837" s="19">
        <f t="shared" si="224"/>
        <v>91.355831334078601</v>
      </c>
    </row>
    <row r="838" spans="1:11">
      <c r="A838" s="23" t="s">
        <v>30</v>
      </c>
      <c r="B838" s="17" t="s">
        <v>31</v>
      </c>
      <c r="C838" s="18">
        <v>337762.92</v>
      </c>
      <c r="D838" s="18">
        <v>398065</v>
      </c>
      <c r="E838" s="18">
        <v>424257</v>
      </c>
      <c r="F838" s="18">
        <v>363655.59</v>
      </c>
      <c r="G838" s="18">
        <f t="shared" si="220"/>
        <v>25892.670000000042</v>
      </c>
      <c r="H838" s="18">
        <f t="shared" si="221"/>
        <v>60601.409999999974</v>
      </c>
      <c r="I838" s="19">
        <f t="shared" si="222"/>
        <v>7.6659302921706143</v>
      </c>
      <c r="J838" s="19">
        <f t="shared" si="223"/>
        <v>85.715872690374013</v>
      </c>
      <c r="K838" s="19">
        <f t="shared" si="224"/>
        <v>91.355831334078601</v>
      </c>
    </row>
    <row r="839" spans="1:11">
      <c r="A839" s="16" t="s">
        <v>32</v>
      </c>
      <c r="B839" s="17" t="s">
        <v>33</v>
      </c>
      <c r="C839" s="18">
        <v>341954.38</v>
      </c>
      <c r="D839" s="18">
        <v>406065</v>
      </c>
      <c r="E839" s="18">
        <v>424257</v>
      </c>
      <c r="F839" s="18">
        <v>371322.87</v>
      </c>
      <c r="G839" s="18">
        <f t="shared" si="220"/>
        <v>29368.489999999991</v>
      </c>
      <c r="H839" s="18">
        <f t="shared" si="221"/>
        <v>52934.130000000005</v>
      </c>
      <c r="I839" s="19">
        <f t="shared" si="222"/>
        <v>8.5884234031451854</v>
      </c>
      <c r="J839" s="19">
        <f t="shared" si="223"/>
        <v>87.523098027846331</v>
      </c>
      <c r="K839" s="19">
        <f t="shared" si="224"/>
        <v>91.444194894905991</v>
      </c>
    </row>
    <row r="840" spans="1:11">
      <c r="A840" s="22" t="s">
        <v>34</v>
      </c>
      <c r="B840" s="17" t="s">
        <v>35</v>
      </c>
      <c r="C840" s="18">
        <v>341954.38</v>
      </c>
      <c r="D840" s="18">
        <v>406065</v>
      </c>
      <c r="E840" s="18">
        <v>424257</v>
      </c>
      <c r="F840" s="18">
        <v>371322.87</v>
      </c>
      <c r="G840" s="18">
        <f t="shared" si="220"/>
        <v>29368.489999999991</v>
      </c>
      <c r="H840" s="18">
        <f t="shared" si="221"/>
        <v>52934.130000000005</v>
      </c>
      <c r="I840" s="19">
        <f t="shared" si="222"/>
        <v>8.5884234031451854</v>
      </c>
      <c r="J840" s="19">
        <f t="shared" si="223"/>
        <v>87.523098027846331</v>
      </c>
      <c r="K840" s="19">
        <f t="shared" si="224"/>
        <v>91.444194894905991</v>
      </c>
    </row>
    <row r="841" spans="1:11">
      <c r="A841" s="23" t="s">
        <v>36</v>
      </c>
      <c r="B841" s="17" t="s">
        <v>37</v>
      </c>
      <c r="C841" s="18">
        <v>31446.71</v>
      </c>
      <c r="D841" s="18">
        <v>48613</v>
      </c>
      <c r="E841" s="18">
        <v>78464</v>
      </c>
      <c r="F841" s="18">
        <v>31021.35</v>
      </c>
      <c r="G841" s="18">
        <f t="shared" si="220"/>
        <v>-425.36000000000058</v>
      </c>
      <c r="H841" s="18">
        <f t="shared" si="221"/>
        <v>47442.65</v>
      </c>
      <c r="I841" s="19">
        <f t="shared" si="222"/>
        <v>-1.3526375255153908</v>
      </c>
      <c r="J841" s="19">
        <f t="shared" si="223"/>
        <v>39.53577436786297</v>
      </c>
      <c r="K841" s="19">
        <f t="shared" si="224"/>
        <v>63.812868985662263</v>
      </c>
    </row>
    <row r="842" spans="1:11">
      <c r="A842" s="24" t="s">
        <v>38</v>
      </c>
      <c r="B842" s="17" t="s">
        <v>39</v>
      </c>
      <c r="C842" s="18">
        <v>2963.63</v>
      </c>
      <c r="D842" s="18">
        <v>6598</v>
      </c>
      <c r="E842" s="18">
        <v>0</v>
      </c>
      <c r="F842" s="18">
        <v>6263.68</v>
      </c>
      <c r="G842" s="18">
        <f t="shared" si="220"/>
        <v>3300.05</v>
      </c>
      <c r="H842" s="18">
        <f t="shared" si="221"/>
        <v>-6263.68</v>
      </c>
      <c r="I842" s="19">
        <f t="shared" si="222"/>
        <v>111.35161946666759</v>
      </c>
      <c r="J842" s="19">
        <f t="shared" si="223"/>
        <v>0</v>
      </c>
      <c r="K842" s="19">
        <f t="shared" si="224"/>
        <v>94.933010003031228</v>
      </c>
    </row>
    <row r="843" spans="1:11">
      <c r="A843" s="24" t="s">
        <v>40</v>
      </c>
      <c r="B843" s="17" t="s">
        <v>41</v>
      </c>
      <c r="C843" s="18">
        <v>28483.08</v>
      </c>
      <c r="D843" s="18">
        <v>42015</v>
      </c>
      <c r="E843" s="18">
        <v>78464</v>
      </c>
      <c r="F843" s="18">
        <v>24757.67</v>
      </c>
      <c r="G843" s="18">
        <f t="shared" si="220"/>
        <v>-3725.4100000000035</v>
      </c>
      <c r="H843" s="18">
        <f t="shared" si="221"/>
        <v>53706.33</v>
      </c>
      <c r="I843" s="19">
        <f t="shared" si="222"/>
        <v>-13.079379055916718</v>
      </c>
      <c r="J843" s="19">
        <f t="shared" si="223"/>
        <v>31.552903242251222</v>
      </c>
      <c r="K843" s="19">
        <f t="shared" si="224"/>
        <v>58.925788408901582</v>
      </c>
    </row>
    <row r="844" spans="1:11">
      <c r="A844" s="23" t="s">
        <v>44</v>
      </c>
      <c r="B844" s="17" t="s">
        <v>45</v>
      </c>
      <c r="C844" s="18">
        <v>266860</v>
      </c>
      <c r="D844" s="18">
        <v>278422</v>
      </c>
      <c r="E844" s="18">
        <v>266860</v>
      </c>
      <c r="F844" s="18">
        <v>278422</v>
      </c>
      <c r="G844" s="18">
        <f t="shared" si="220"/>
        <v>11562</v>
      </c>
      <c r="H844" s="18">
        <f t="shared" si="221"/>
        <v>-11562</v>
      </c>
      <c r="I844" s="19">
        <f t="shared" si="222"/>
        <v>4.3326088585775295</v>
      </c>
      <c r="J844" s="19">
        <f t="shared" si="223"/>
        <v>104.33260885857753</v>
      </c>
      <c r="K844" s="19">
        <f t="shared" si="224"/>
        <v>100</v>
      </c>
    </row>
    <row r="845" spans="1:11">
      <c r="A845" s="24" t="s">
        <v>46</v>
      </c>
      <c r="B845" s="17" t="s">
        <v>47</v>
      </c>
      <c r="C845" s="18">
        <v>266860</v>
      </c>
      <c r="D845" s="18">
        <v>278422</v>
      </c>
      <c r="E845" s="18">
        <v>266860</v>
      </c>
      <c r="F845" s="18">
        <v>278422</v>
      </c>
      <c r="G845" s="18">
        <f t="shared" si="220"/>
        <v>11562</v>
      </c>
      <c r="H845" s="18">
        <f t="shared" si="221"/>
        <v>-11562</v>
      </c>
      <c r="I845" s="19">
        <f t="shared" si="222"/>
        <v>4.3326088585775295</v>
      </c>
      <c r="J845" s="19">
        <f t="shared" si="223"/>
        <v>104.33260885857753</v>
      </c>
      <c r="K845" s="19">
        <f t="shared" si="224"/>
        <v>100</v>
      </c>
    </row>
    <row r="846" spans="1:11" ht="25.5">
      <c r="A846" s="23" t="s">
        <v>73</v>
      </c>
      <c r="B846" s="17" t="s">
        <v>74</v>
      </c>
      <c r="C846" s="18">
        <v>26331.67</v>
      </c>
      <c r="D846" s="18">
        <v>61714</v>
      </c>
      <c r="E846" s="18">
        <v>61617</v>
      </c>
      <c r="F846" s="18">
        <v>44563.519999999997</v>
      </c>
      <c r="G846" s="18">
        <f t="shared" si="220"/>
        <v>18231.849999999999</v>
      </c>
      <c r="H846" s="18">
        <f t="shared" si="221"/>
        <v>17053.480000000003</v>
      </c>
      <c r="I846" s="19">
        <f t="shared" si="222"/>
        <v>69.239246884075357</v>
      </c>
      <c r="J846" s="19">
        <f t="shared" si="223"/>
        <v>72.323417238749045</v>
      </c>
      <c r="K846" s="19">
        <f t="shared" si="224"/>
        <v>72.20974171176718</v>
      </c>
    </row>
    <row r="847" spans="1:11">
      <c r="A847" s="24" t="s">
        <v>75</v>
      </c>
      <c r="B847" s="17" t="s">
        <v>76</v>
      </c>
      <c r="C847" s="18">
        <v>26331.67</v>
      </c>
      <c r="D847" s="18">
        <v>61714</v>
      </c>
      <c r="E847" s="18">
        <v>61617</v>
      </c>
      <c r="F847" s="18">
        <v>44563.519999999997</v>
      </c>
      <c r="G847" s="18">
        <f t="shared" si="220"/>
        <v>18231.849999999999</v>
      </c>
      <c r="H847" s="18">
        <f t="shared" si="221"/>
        <v>17053.480000000003</v>
      </c>
      <c r="I847" s="19">
        <f t="shared" si="222"/>
        <v>69.239246884075357</v>
      </c>
      <c r="J847" s="19">
        <f t="shared" si="223"/>
        <v>72.323417238749045</v>
      </c>
      <c r="K847" s="19">
        <f t="shared" si="224"/>
        <v>72.20974171176718</v>
      </c>
    </row>
    <row r="848" spans="1:11" ht="25.5">
      <c r="A848" s="23" t="s">
        <v>50</v>
      </c>
      <c r="B848" s="17" t="s">
        <v>51</v>
      </c>
      <c r="C848" s="18">
        <v>17316</v>
      </c>
      <c r="D848" s="18">
        <v>17316</v>
      </c>
      <c r="E848" s="18">
        <v>17316</v>
      </c>
      <c r="F848" s="18">
        <v>17316</v>
      </c>
      <c r="G848" s="18">
        <f t="shared" si="220"/>
        <v>0</v>
      </c>
      <c r="H848" s="18">
        <f t="shared" si="221"/>
        <v>0</v>
      </c>
      <c r="I848" s="19">
        <f t="shared" si="222"/>
        <v>0</v>
      </c>
      <c r="J848" s="19">
        <f t="shared" si="223"/>
        <v>100</v>
      </c>
      <c r="K848" s="19">
        <f t="shared" si="224"/>
        <v>100</v>
      </c>
    </row>
    <row r="849" spans="1:11" ht="25.5">
      <c r="A849" s="24" t="s">
        <v>157</v>
      </c>
      <c r="B849" s="17" t="s">
        <v>158</v>
      </c>
      <c r="C849" s="18">
        <v>17316</v>
      </c>
      <c r="D849" s="18">
        <v>17316</v>
      </c>
      <c r="E849" s="18">
        <v>17316</v>
      </c>
      <c r="F849" s="18">
        <v>17316</v>
      </c>
      <c r="G849" s="18">
        <f t="shared" si="220"/>
        <v>0</v>
      </c>
      <c r="H849" s="18">
        <f t="shared" si="221"/>
        <v>0</v>
      </c>
      <c r="I849" s="19">
        <f t="shared" si="222"/>
        <v>0</v>
      </c>
      <c r="J849" s="19">
        <f t="shared" si="223"/>
        <v>100</v>
      </c>
      <c r="K849" s="19">
        <f t="shared" si="224"/>
        <v>100</v>
      </c>
    </row>
    <row r="850" spans="1:11" ht="38.25">
      <c r="A850" s="25" t="s">
        <v>179</v>
      </c>
      <c r="B850" s="17" t="s">
        <v>180</v>
      </c>
      <c r="C850" s="18">
        <v>17316</v>
      </c>
      <c r="D850" s="18">
        <v>17316</v>
      </c>
      <c r="E850" s="18">
        <v>17316</v>
      </c>
      <c r="F850" s="18">
        <v>17316</v>
      </c>
      <c r="G850" s="18">
        <f t="shared" si="220"/>
        <v>0</v>
      </c>
      <c r="H850" s="18">
        <f t="shared" si="221"/>
        <v>0</v>
      </c>
      <c r="I850" s="19">
        <f t="shared" si="222"/>
        <v>0</v>
      </c>
      <c r="J850" s="19">
        <f t="shared" si="223"/>
        <v>100</v>
      </c>
      <c r="K850" s="19">
        <f t="shared" si="224"/>
        <v>100</v>
      </c>
    </row>
    <row r="851" spans="1:11">
      <c r="A851" s="27" t="s">
        <v>525</v>
      </c>
      <c r="B851" s="28" t="s">
        <v>526</v>
      </c>
      <c r="C851" s="29"/>
      <c r="D851" s="29"/>
      <c r="E851" s="29"/>
      <c r="F851" s="29"/>
      <c r="G851" s="29"/>
      <c r="H851" s="29"/>
      <c r="I851" s="30"/>
      <c r="J851" s="30"/>
      <c r="K851" s="30"/>
    </row>
    <row r="852" spans="1:11">
      <c r="A852" s="16" t="s">
        <v>24</v>
      </c>
      <c r="B852" s="17" t="s">
        <v>25</v>
      </c>
      <c r="C852" s="18">
        <v>507258.33</v>
      </c>
      <c r="D852" s="18">
        <v>946446</v>
      </c>
      <c r="E852" s="18">
        <v>574446</v>
      </c>
      <c r="F852" s="18">
        <v>841222.93</v>
      </c>
      <c r="G852" s="18">
        <f t="shared" ref="G852:G864" si="225">F852-C852</f>
        <v>333964.60000000003</v>
      </c>
      <c r="H852" s="18">
        <f t="shared" ref="H852:H864" si="226">E852-F852</f>
        <v>-266776.93000000005</v>
      </c>
      <c r="I852" s="19">
        <f t="shared" ref="I852:I864" si="227">IF(ISERROR(F852/C852),0,F852/C852*100-100)</f>
        <v>65.837183984736157</v>
      </c>
      <c r="J852" s="19">
        <f t="shared" ref="J852:J864" si="228">IF(ISERROR(F852/E852),0,F852/E852*100)</f>
        <v>146.4407324622332</v>
      </c>
      <c r="K852" s="19">
        <f t="shared" ref="K852:K864" si="229">IF(ISERROR(F852/D852),0,F852/D852*100)</f>
        <v>88.882295450559255</v>
      </c>
    </row>
    <row r="853" spans="1:11">
      <c r="A853" s="22" t="s">
        <v>28</v>
      </c>
      <c r="B853" s="17" t="s">
        <v>29</v>
      </c>
      <c r="C853" s="18">
        <v>507258.33</v>
      </c>
      <c r="D853" s="18">
        <v>946446</v>
      </c>
      <c r="E853" s="18">
        <v>574446</v>
      </c>
      <c r="F853" s="18">
        <v>841222.93</v>
      </c>
      <c r="G853" s="18">
        <f t="shared" si="225"/>
        <v>333964.60000000003</v>
      </c>
      <c r="H853" s="18">
        <f t="shared" si="226"/>
        <v>-266776.93000000005</v>
      </c>
      <c r="I853" s="19">
        <f t="shared" si="227"/>
        <v>65.837183984736157</v>
      </c>
      <c r="J853" s="19">
        <f t="shared" si="228"/>
        <v>146.4407324622332</v>
      </c>
      <c r="K853" s="19">
        <f t="shared" si="229"/>
        <v>88.882295450559255</v>
      </c>
    </row>
    <row r="854" spans="1:11">
      <c r="A854" s="23" t="s">
        <v>30</v>
      </c>
      <c r="B854" s="17" t="s">
        <v>31</v>
      </c>
      <c r="C854" s="18">
        <v>507258.33</v>
      </c>
      <c r="D854" s="18">
        <v>946446</v>
      </c>
      <c r="E854" s="18">
        <v>574446</v>
      </c>
      <c r="F854" s="18">
        <v>841222.93</v>
      </c>
      <c r="G854" s="18">
        <f t="shared" si="225"/>
        <v>333964.60000000003</v>
      </c>
      <c r="H854" s="18">
        <f t="shared" si="226"/>
        <v>-266776.93000000005</v>
      </c>
      <c r="I854" s="19">
        <f t="shared" si="227"/>
        <v>65.837183984736157</v>
      </c>
      <c r="J854" s="19">
        <f t="shared" si="228"/>
        <v>146.4407324622332</v>
      </c>
      <c r="K854" s="19">
        <f t="shared" si="229"/>
        <v>88.882295450559255</v>
      </c>
    </row>
    <row r="855" spans="1:11">
      <c r="A855" s="16" t="s">
        <v>32</v>
      </c>
      <c r="B855" s="17" t="s">
        <v>33</v>
      </c>
      <c r="C855" s="18">
        <v>507258.33</v>
      </c>
      <c r="D855" s="18">
        <v>946446</v>
      </c>
      <c r="E855" s="18">
        <v>574446</v>
      </c>
      <c r="F855" s="18">
        <v>841222.93</v>
      </c>
      <c r="G855" s="18">
        <f t="shared" si="225"/>
        <v>333964.60000000003</v>
      </c>
      <c r="H855" s="18">
        <f t="shared" si="226"/>
        <v>-266776.93000000005</v>
      </c>
      <c r="I855" s="19">
        <f t="shared" si="227"/>
        <v>65.837183984736157</v>
      </c>
      <c r="J855" s="19">
        <f t="shared" si="228"/>
        <v>146.4407324622332</v>
      </c>
      <c r="K855" s="19">
        <f t="shared" si="229"/>
        <v>88.882295450559255</v>
      </c>
    </row>
    <row r="856" spans="1:11">
      <c r="A856" s="22" t="s">
        <v>34</v>
      </c>
      <c r="B856" s="17" t="s">
        <v>35</v>
      </c>
      <c r="C856" s="18">
        <v>507258.33</v>
      </c>
      <c r="D856" s="18">
        <v>946446</v>
      </c>
      <c r="E856" s="18">
        <v>574446</v>
      </c>
      <c r="F856" s="18">
        <v>841222.93</v>
      </c>
      <c r="G856" s="18">
        <f t="shared" si="225"/>
        <v>333964.60000000003</v>
      </c>
      <c r="H856" s="18">
        <f t="shared" si="226"/>
        <v>-266776.93000000005</v>
      </c>
      <c r="I856" s="19">
        <f t="shared" si="227"/>
        <v>65.837183984736157</v>
      </c>
      <c r="J856" s="19">
        <f t="shared" si="228"/>
        <v>146.4407324622332</v>
      </c>
      <c r="K856" s="19">
        <f t="shared" si="229"/>
        <v>88.882295450559255</v>
      </c>
    </row>
    <row r="857" spans="1:11">
      <c r="A857" s="23" t="s">
        <v>36</v>
      </c>
      <c r="B857" s="17" t="s">
        <v>37</v>
      </c>
      <c r="C857" s="18">
        <v>65222.879999999997</v>
      </c>
      <c r="D857" s="18">
        <v>318811</v>
      </c>
      <c r="E857" s="18">
        <v>104890</v>
      </c>
      <c r="F857" s="18">
        <v>242550.39999999999</v>
      </c>
      <c r="G857" s="18">
        <f t="shared" si="225"/>
        <v>177327.52</v>
      </c>
      <c r="H857" s="18">
        <f t="shared" si="226"/>
        <v>-137660.4</v>
      </c>
      <c r="I857" s="19">
        <f t="shared" si="227"/>
        <v>271.87931597010129</v>
      </c>
      <c r="J857" s="19">
        <f t="shared" si="228"/>
        <v>231.24263514157687</v>
      </c>
      <c r="K857" s="19">
        <f t="shared" si="229"/>
        <v>76.079683574280693</v>
      </c>
    </row>
    <row r="858" spans="1:11">
      <c r="A858" s="24" t="s">
        <v>38</v>
      </c>
      <c r="B858" s="17" t="s">
        <v>39</v>
      </c>
      <c r="C858" s="18">
        <v>37421</v>
      </c>
      <c r="D858" s="18">
        <v>55859</v>
      </c>
      <c r="E858" s="18">
        <v>40499</v>
      </c>
      <c r="F858" s="18">
        <v>51529.31</v>
      </c>
      <c r="G858" s="18">
        <f t="shared" si="225"/>
        <v>14108.309999999998</v>
      </c>
      <c r="H858" s="18">
        <f t="shared" si="226"/>
        <v>-11030.309999999998</v>
      </c>
      <c r="I858" s="19">
        <f t="shared" si="227"/>
        <v>37.701584671708389</v>
      </c>
      <c r="J858" s="19">
        <f t="shared" si="228"/>
        <v>127.23600582730437</v>
      </c>
      <c r="K858" s="19">
        <f t="shared" si="229"/>
        <v>92.248894538033255</v>
      </c>
    </row>
    <row r="859" spans="1:11">
      <c r="A859" s="24" t="s">
        <v>40</v>
      </c>
      <c r="B859" s="17" t="s">
        <v>41</v>
      </c>
      <c r="C859" s="18">
        <v>27801.88</v>
      </c>
      <c r="D859" s="18">
        <v>262952</v>
      </c>
      <c r="E859" s="18">
        <v>64391</v>
      </c>
      <c r="F859" s="18">
        <v>191021.09</v>
      </c>
      <c r="G859" s="18">
        <f t="shared" si="225"/>
        <v>163219.21</v>
      </c>
      <c r="H859" s="18">
        <f t="shared" si="226"/>
        <v>-126630.09</v>
      </c>
      <c r="I859" s="19">
        <f t="shared" si="227"/>
        <v>587.07975863502759</v>
      </c>
      <c r="J859" s="19">
        <f t="shared" si="228"/>
        <v>296.65805780310916</v>
      </c>
      <c r="K859" s="19">
        <f t="shared" si="229"/>
        <v>72.644851531838512</v>
      </c>
    </row>
    <row r="860" spans="1:11">
      <c r="A860" s="23" t="s">
        <v>44</v>
      </c>
      <c r="B860" s="17" t="s">
        <v>45</v>
      </c>
      <c r="C860" s="18">
        <v>333251.77</v>
      </c>
      <c r="D860" s="18">
        <v>397254</v>
      </c>
      <c r="E860" s="18">
        <v>327574</v>
      </c>
      <c r="F860" s="18">
        <v>391054.48</v>
      </c>
      <c r="G860" s="18">
        <f t="shared" si="225"/>
        <v>57802.709999999963</v>
      </c>
      <c r="H860" s="18">
        <f t="shared" si="226"/>
        <v>-63480.479999999981</v>
      </c>
      <c r="I860" s="19">
        <f t="shared" si="227"/>
        <v>17.345057162036966</v>
      </c>
      <c r="J860" s="19">
        <f t="shared" si="228"/>
        <v>119.37897391123838</v>
      </c>
      <c r="K860" s="19">
        <f t="shared" si="229"/>
        <v>98.439406525799612</v>
      </c>
    </row>
    <row r="861" spans="1:11">
      <c r="A861" s="24" t="s">
        <v>46</v>
      </c>
      <c r="B861" s="17" t="s">
        <v>47</v>
      </c>
      <c r="C861" s="18">
        <v>333251.77</v>
      </c>
      <c r="D861" s="18">
        <v>397254</v>
      </c>
      <c r="E861" s="18">
        <v>327574</v>
      </c>
      <c r="F861" s="18">
        <v>391054.48</v>
      </c>
      <c r="G861" s="18">
        <f t="shared" si="225"/>
        <v>57802.709999999963</v>
      </c>
      <c r="H861" s="18">
        <f t="shared" si="226"/>
        <v>-63480.479999999981</v>
      </c>
      <c r="I861" s="19">
        <f t="shared" si="227"/>
        <v>17.345057162036966</v>
      </c>
      <c r="J861" s="19">
        <f t="shared" si="228"/>
        <v>119.37897391123838</v>
      </c>
      <c r="K861" s="19">
        <f t="shared" si="229"/>
        <v>98.439406525799612</v>
      </c>
    </row>
    <row r="862" spans="1:11" ht="25.5">
      <c r="A862" s="23" t="s">
        <v>50</v>
      </c>
      <c r="B862" s="17" t="s">
        <v>51</v>
      </c>
      <c r="C862" s="18">
        <v>108783.67999999999</v>
      </c>
      <c r="D862" s="18">
        <v>230381</v>
      </c>
      <c r="E862" s="18">
        <v>141982</v>
      </c>
      <c r="F862" s="18">
        <v>207618.05</v>
      </c>
      <c r="G862" s="18">
        <f t="shared" si="225"/>
        <v>98834.37</v>
      </c>
      <c r="H862" s="18">
        <f t="shared" si="226"/>
        <v>-65636.049999999988</v>
      </c>
      <c r="I862" s="19">
        <f t="shared" si="227"/>
        <v>90.85404170919756</v>
      </c>
      <c r="J862" s="19">
        <f t="shared" si="228"/>
        <v>146.22843036441239</v>
      </c>
      <c r="K862" s="19">
        <f t="shared" si="229"/>
        <v>90.119432592097439</v>
      </c>
    </row>
    <row r="863" spans="1:11" ht="25.5">
      <c r="A863" s="24" t="s">
        <v>157</v>
      </c>
      <c r="B863" s="17" t="s">
        <v>158</v>
      </c>
      <c r="C863" s="18">
        <v>108783.67999999999</v>
      </c>
      <c r="D863" s="18">
        <v>230381</v>
      </c>
      <c r="E863" s="18">
        <v>141982</v>
      </c>
      <c r="F863" s="18">
        <v>207618.05</v>
      </c>
      <c r="G863" s="18">
        <f t="shared" si="225"/>
        <v>98834.37</v>
      </c>
      <c r="H863" s="18">
        <f t="shared" si="226"/>
        <v>-65636.049999999988</v>
      </c>
      <c r="I863" s="19">
        <f t="shared" si="227"/>
        <v>90.85404170919756</v>
      </c>
      <c r="J863" s="19">
        <f t="shared" si="228"/>
        <v>146.22843036441239</v>
      </c>
      <c r="K863" s="19">
        <f t="shared" si="229"/>
        <v>90.119432592097439</v>
      </c>
    </row>
    <row r="864" spans="1:11" ht="25.5">
      <c r="A864" s="25" t="s">
        <v>159</v>
      </c>
      <c r="B864" s="17" t="s">
        <v>160</v>
      </c>
      <c r="C864" s="18">
        <v>108783.67999999999</v>
      </c>
      <c r="D864" s="18">
        <v>230381</v>
      </c>
      <c r="E864" s="18">
        <v>141982</v>
      </c>
      <c r="F864" s="18">
        <v>207618.05</v>
      </c>
      <c r="G864" s="18">
        <f t="shared" si="225"/>
        <v>98834.37</v>
      </c>
      <c r="H864" s="18">
        <f t="shared" si="226"/>
        <v>-65636.049999999988</v>
      </c>
      <c r="I864" s="19">
        <f t="shared" si="227"/>
        <v>90.85404170919756</v>
      </c>
      <c r="J864" s="19">
        <f t="shared" si="228"/>
        <v>146.22843036441239</v>
      </c>
      <c r="K864" s="19">
        <f t="shared" si="229"/>
        <v>90.119432592097439</v>
      </c>
    </row>
    <row r="865" spans="1:11">
      <c r="A865" s="27" t="s">
        <v>339</v>
      </c>
      <c r="B865" s="28" t="s">
        <v>527</v>
      </c>
      <c r="C865" s="29"/>
      <c r="D865" s="29"/>
      <c r="E865" s="29"/>
      <c r="F865" s="29"/>
      <c r="G865" s="29"/>
      <c r="H865" s="29"/>
      <c r="I865" s="30"/>
      <c r="J865" s="30"/>
      <c r="K865" s="30"/>
    </row>
    <row r="866" spans="1:11">
      <c r="A866" s="16" t="s">
        <v>24</v>
      </c>
      <c r="B866" s="17" t="s">
        <v>25</v>
      </c>
      <c r="C866" s="18">
        <v>5413644.8499999996</v>
      </c>
      <c r="D866" s="18">
        <v>6959751</v>
      </c>
      <c r="E866" s="18">
        <v>8786194</v>
      </c>
      <c r="F866" s="18">
        <v>6619091.6500000004</v>
      </c>
      <c r="G866" s="18">
        <f t="shared" ref="G866:G892" si="230">F866-C866</f>
        <v>1205446.8000000007</v>
      </c>
      <c r="H866" s="18">
        <f t="shared" ref="H866:H892" si="231">E866-F866</f>
        <v>2167102.3499999996</v>
      </c>
      <c r="I866" s="19">
        <f t="shared" ref="I866:I892" si="232">IF(ISERROR(F866/C866),0,F866/C866*100-100)</f>
        <v>22.266824540586569</v>
      </c>
      <c r="J866" s="19">
        <f t="shared" ref="J866:J892" si="233">IF(ISERROR(F866/E866),0,F866/E866*100)</f>
        <v>75.335141131643582</v>
      </c>
      <c r="K866" s="19">
        <f t="shared" ref="K866:K892" si="234">IF(ISERROR(F866/D866),0,F866/D866*100)</f>
        <v>95.105293996868568</v>
      </c>
    </row>
    <row r="867" spans="1:11" ht="25.5">
      <c r="A867" s="22" t="s">
        <v>26</v>
      </c>
      <c r="B867" s="17" t="s">
        <v>27</v>
      </c>
      <c r="C867" s="18">
        <v>767900.35</v>
      </c>
      <c r="D867" s="18">
        <v>838820</v>
      </c>
      <c r="E867" s="18">
        <v>631175</v>
      </c>
      <c r="F867" s="18">
        <v>612715.22</v>
      </c>
      <c r="G867" s="18">
        <f t="shared" si="230"/>
        <v>-155185.13</v>
      </c>
      <c r="H867" s="18">
        <f t="shared" si="231"/>
        <v>18459.780000000028</v>
      </c>
      <c r="I867" s="19">
        <f t="shared" si="232"/>
        <v>-20.209019308299574</v>
      </c>
      <c r="J867" s="19">
        <f t="shared" si="233"/>
        <v>97.07533093040756</v>
      </c>
      <c r="K867" s="19">
        <f t="shared" si="234"/>
        <v>73.044898786390405</v>
      </c>
    </row>
    <row r="868" spans="1:11">
      <c r="A868" s="22" t="s">
        <v>89</v>
      </c>
      <c r="B868" s="17" t="s">
        <v>90</v>
      </c>
      <c r="C868" s="18">
        <v>7100</v>
      </c>
      <c r="D868" s="18">
        <v>0</v>
      </c>
      <c r="E868" s="18">
        <v>0</v>
      </c>
      <c r="F868" s="18">
        <v>0</v>
      </c>
      <c r="G868" s="18">
        <f t="shared" si="230"/>
        <v>-7100</v>
      </c>
      <c r="H868" s="18">
        <f t="shared" si="231"/>
        <v>0</v>
      </c>
      <c r="I868" s="19">
        <f t="shared" si="232"/>
        <v>-100</v>
      </c>
      <c r="J868" s="19">
        <f t="shared" si="233"/>
        <v>0</v>
      </c>
      <c r="K868" s="19">
        <f t="shared" si="234"/>
        <v>0</v>
      </c>
    </row>
    <row r="869" spans="1:11">
      <c r="A869" s="23" t="s">
        <v>91</v>
      </c>
      <c r="B869" s="17" t="s">
        <v>92</v>
      </c>
      <c r="C869" s="18">
        <v>7100</v>
      </c>
      <c r="D869" s="18">
        <v>0</v>
      </c>
      <c r="E869" s="18">
        <v>0</v>
      </c>
      <c r="F869" s="18">
        <v>0</v>
      </c>
      <c r="G869" s="18">
        <f t="shared" si="230"/>
        <v>-7100</v>
      </c>
      <c r="H869" s="18">
        <f t="shared" si="231"/>
        <v>0</v>
      </c>
      <c r="I869" s="19">
        <f t="shared" si="232"/>
        <v>-100</v>
      </c>
      <c r="J869" s="19">
        <f t="shared" si="233"/>
        <v>0</v>
      </c>
      <c r="K869" s="19">
        <f t="shared" si="234"/>
        <v>0</v>
      </c>
    </row>
    <row r="870" spans="1:11">
      <c r="A870" s="24" t="s">
        <v>93</v>
      </c>
      <c r="B870" s="17" t="s">
        <v>94</v>
      </c>
      <c r="C870" s="18">
        <v>7100</v>
      </c>
      <c r="D870" s="18">
        <v>0</v>
      </c>
      <c r="E870" s="18">
        <v>0</v>
      </c>
      <c r="F870" s="18">
        <v>0</v>
      </c>
      <c r="G870" s="18">
        <f t="shared" si="230"/>
        <v>-7100</v>
      </c>
      <c r="H870" s="18">
        <f t="shared" si="231"/>
        <v>0</v>
      </c>
      <c r="I870" s="19">
        <f t="shared" si="232"/>
        <v>-100</v>
      </c>
      <c r="J870" s="19">
        <f t="shared" si="233"/>
        <v>0</v>
      </c>
      <c r="K870" s="19">
        <f t="shared" si="234"/>
        <v>0</v>
      </c>
    </row>
    <row r="871" spans="1:11" ht="25.5">
      <c r="A871" s="25" t="s">
        <v>95</v>
      </c>
      <c r="B871" s="17" t="s">
        <v>96</v>
      </c>
      <c r="C871" s="18">
        <v>7100</v>
      </c>
      <c r="D871" s="18">
        <v>0</v>
      </c>
      <c r="E871" s="18">
        <v>0</v>
      </c>
      <c r="F871" s="18">
        <v>0</v>
      </c>
      <c r="G871" s="18">
        <f t="shared" si="230"/>
        <v>-7100</v>
      </c>
      <c r="H871" s="18">
        <f t="shared" si="231"/>
        <v>0</v>
      </c>
      <c r="I871" s="19">
        <f t="shared" si="232"/>
        <v>-100</v>
      </c>
      <c r="J871" s="19">
        <f t="shared" si="233"/>
        <v>0</v>
      </c>
      <c r="K871" s="19">
        <f t="shared" si="234"/>
        <v>0</v>
      </c>
    </row>
    <row r="872" spans="1:11" ht="25.5">
      <c r="A872" s="26" t="s">
        <v>97</v>
      </c>
      <c r="B872" s="17" t="s">
        <v>98</v>
      </c>
      <c r="C872" s="18">
        <v>7100</v>
      </c>
      <c r="D872" s="18">
        <v>0</v>
      </c>
      <c r="E872" s="18">
        <v>0</v>
      </c>
      <c r="F872" s="18">
        <v>0</v>
      </c>
      <c r="G872" s="18">
        <f t="shared" si="230"/>
        <v>-7100</v>
      </c>
      <c r="H872" s="18">
        <f t="shared" si="231"/>
        <v>0</v>
      </c>
      <c r="I872" s="19">
        <f t="shared" si="232"/>
        <v>-100</v>
      </c>
      <c r="J872" s="19">
        <f t="shared" si="233"/>
        <v>0</v>
      </c>
      <c r="K872" s="19">
        <f t="shared" si="234"/>
        <v>0</v>
      </c>
    </row>
    <row r="873" spans="1:11">
      <c r="A873" s="22" t="s">
        <v>28</v>
      </c>
      <c r="B873" s="17" t="s">
        <v>29</v>
      </c>
      <c r="C873" s="18">
        <v>4638644.5</v>
      </c>
      <c r="D873" s="18">
        <v>6120931</v>
      </c>
      <c r="E873" s="18">
        <v>8155019</v>
      </c>
      <c r="F873" s="18">
        <v>6006376.4299999997</v>
      </c>
      <c r="G873" s="18">
        <f t="shared" si="230"/>
        <v>1367731.9299999997</v>
      </c>
      <c r="H873" s="18">
        <f t="shared" si="231"/>
        <v>2148642.5700000003</v>
      </c>
      <c r="I873" s="19">
        <f t="shared" si="232"/>
        <v>29.485594983620757</v>
      </c>
      <c r="J873" s="19">
        <f t="shared" si="233"/>
        <v>73.652513010699295</v>
      </c>
      <c r="K873" s="19">
        <f t="shared" si="234"/>
        <v>98.128478004408151</v>
      </c>
    </row>
    <row r="874" spans="1:11">
      <c r="A874" s="23" t="s">
        <v>30</v>
      </c>
      <c r="B874" s="17" t="s">
        <v>31</v>
      </c>
      <c r="C874" s="18">
        <v>4638644.5</v>
      </c>
      <c r="D874" s="18">
        <v>6120931</v>
      </c>
      <c r="E874" s="18">
        <v>8155019</v>
      </c>
      <c r="F874" s="18">
        <v>6006376.4299999997</v>
      </c>
      <c r="G874" s="18">
        <f t="shared" si="230"/>
        <v>1367731.9299999997</v>
      </c>
      <c r="H874" s="18">
        <f t="shared" si="231"/>
        <v>2148642.5700000003</v>
      </c>
      <c r="I874" s="19">
        <f t="shared" si="232"/>
        <v>29.485594983620757</v>
      </c>
      <c r="J874" s="19">
        <f t="shared" si="233"/>
        <v>73.652513010699295</v>
      </c>
      <c r="K874" s="19">
        <f t="shared" si="234"/>
        <v>98.128478004408151</v>
      </c>
    </row>
    <row r="875" spans="1:11">
      <c r="A875" s="16" t="s">
        <v>32</v>
      </c>
      <c r="B875" s="17" t="s">
        <v>33</v>
      </c>
      <c r="C875" s="18">
        <v>5395827.0599999996</v>
      </c>
      <c r="D875" s="18">
        <v>7023687</v>
      </c>
      <c r="E875" s="18">
        <v>8786194</v>
      </c>
      <c r="F875" s="18">
        <v>6649874.0300000003</v>
      </c>
      <c r="G875" s="18">
        <f t="shared" si="230"/>
        <v>1254046.9700000007</v>
      </c>
      <c r="H875" s="18">
        <f t="shared" si="231"/>
        <v>2136319.9699999997</v>
      </c>
      <c r="I875" s="19">
        <f t="shared" si="232"/>
        <v>23.24105194728017</v>
      </c>
      <c r="J875" s="19">
        <f t="shared" si="233"/>
        <v>75.685490554840925</v>
      </c>
      <c r="K875" s="19">
        <f t="shared" si="234"/>
        <v>94.677824196892601</v>
      </c>
    </row>
    <row r="876" spans="1:11">
      <c r="A876" s="22" t="s">
        <v>34</v>
      </c>
      <c r="B876" s="17" t="s">
        <v>35</v>
      </c>
      <c r="C876" s="18">
        <v>5298798.3099999996</v>
      </c>
      <c r="D876" s="18">
        <v>6940810</v>
      </c>
      <c r="E876" s="18">
        <v>8725902</v>
      </c>
      <c r="F876" s="18">
        <v>6572954.29</v>
      </c>
      <c r="G876" s="18">
        <f t="shared" si="230"/>
        <v>1274155.9800000004</v>
      </c>
      <c r="H876" s="18">
        <f t="shared" si="231"/>
        <v>2152947.71</v>
      </c>
      <c r="I876" s="19">
        <f t="shared" si="232"/>
        <v>24.046130942470256</v>
      </c>
      <c r="J876" s="19">
        <f t="shared" si="233"/>
        <v>75.326932275883919</v>
      </c>
      <c r="K876" s="19">
        <f t="shared" si="234"/>
        <v>94.700104022441195</v>
      </c>
    </row>
    <row r="877" spans="1:11">
      <c r="A877" s="23" t="s">
        <v>36</v>
      </c>
      <c r="B877" s="17" t="s">
        <v>37</v>
      </c>
      <c r="C877" s="18">
        <v>5271893.5199999996</v>
      </c>
      <c r="D877" s="18">
        <v>6369445</v>
      </c>
      <c r="E877" s="18">
        <v>8708828</v>
      </c>
      <c r="F877" s="18">
        <v>6002974.6799999997</v>
      </c>
      <c r="G877" s="18">
        <f t="shared" si="230"/>
        <v>731081.16000000015</v>
      </c>
      <c r="H877" s="18">
        <f t="shared" si="231"/>
        <v>2705853.3200000003</v>
      </c>
      <c r="I877" s="19">
        <f t="shared" si="232"/>
        <v>13.867525154415489</v>
      </c>
      <c r="J877" s="19">
        <f t="shared" si="233"/>
        <v>68.929765061383691</v>
      </c>
      <c r="K877" s="19">
        <f t="shared" si="234"/>
        <v>94.246432459971004</v>
      </c>
    </row>
    <row r="878" spans="1:11">
      <c r="A878" s="24" t="s">
        <v>38</v>
      </c>
      <c r="B878" s="17" t="s">
        <v>39</v>
      </c>
      <c r="C878" s="18">
        <v>4203092.21</v>
      </c>
      <c r="D878" s="18">
        <v>4563330</v>
      </c>
      <c r="E878" s="18">
        <v>4230991</v>
      </c>
      <c r="F878" s="18">
        <v>4303784.76</v>
      </c>
      <c r="G878" s="18">
        <f t="shared" si="230"/>
        <v>100692.54999999981</v>
      </c>
      <c r="H878" s="18">
        <f t="shared" si="231"/>
        <v>-72793.759999999776</v>
      </c>
      <c r="I878" s="19">
        <f t="shared" si="232"/>
        <v>2.395677871649653</v>
      </c>
      <c r="J878" s="19">
        <f t="shared" si="233"/>
        <v>101.72048959688166</v>
      </c>
      <c r="K878" s="19">
        <f t="shared" si="234"/>
        <v>94.312371886319852</v>
      </c>
    </row>
    <row r="879" spans="1:11">
      <c r="A879" s="24" t="s">
        <v>40</v>
      </c>
      <c r="B879" s="17" t="s">
        <v>41</v>
      </c>
      <c r="C879" s="18">
        <v>1068801.31</v>
      </c>
      <c r="D879" s="18">
        <v>1806115</v>
      </c>
      <c r="E879" s="18">
        <v>4477837</v>
      </c>
      <c r="F879" s="18">
        <v>1699189.92</v>
      </c>
      <c r="G879" s="18">
        <f t="shared" si="230"/>
        <v>630388.60999999987</v>
      </c>
      <c r="H879" s="18">
        <f t="shared" si="231"/>
        <v>2778647.08</v>
      </c>
      <c r="I879" s="19">
        <f t="shared" si="232"/>
        <v>58.980897955673328</v>
      </c>
      <c r="J879" s="19">
        <f t="shared" si="233"/>
        <v>37.946667553999838</v>
      </c>
      <c r="K879" s="19">
        <f t="shared" si="234"/>
        <v>94.079829911162903</v>
      </c>
    </row>
    <row r="880" spans="1:11">
      <c r="A880" s="25" t="s">
        <v>42</v>
      </c>
      <c r="B880" s="17" t="s">
        <v>43</v>
      </c>
      <c r="C880" s="18">
        <v>9353.2000000000007</v>
      </c>
      <c r="D880" s="18">
        <v>0</v>
      </c>
      <c r="E880" s="18">
        <v>0</v>
      </c>
      <c r="F880" s="18">
        <v>8828.58</v>
      </c>
      <c r="G880" s="18">
        <f t="shared" si="230"/>
        <v>-524.6200000000008</v>
      </c>
      <c r="H880" s="18">
        <f t="shared" si="231"/>
        <v>-8828.58</v>
      </c>
      <c r="I880" s="19">
        <f t="shared" si="232"/>
        <v>-5.608989436770301</v>
      </c>
      <c r="J880" s="19">
        <f t="shared" si="233"/>
        <v>0</v>
      </c>
      <c r="K880" s="19">
        <f t="shared" si="234"/>
        <v>0</v>
      </c>
    </row>
    <row r="881" spans="1:11">
      <c r="A881" s="23" t="s">
        <v>44</v>
      </c>
      <c r="B881" s="17" t="s">
        <v>45</v>
      </c>
      <c r="C881" s="18">
        <v>26115</v>
      </c>
      <c r="D881" s="18">
        <v>39945</v>
      </c>
      <c r="E881" s="18">
        <v>17074</v>
      </c>
      <c r="F881" s="18">
        <v>39945</v>
      </c>
      <c r="G881" s="18">
        <f t="shared" si="230"/>
        <v>13830</v>
      </c>
      <c r="H881" s="18">
        <f t="shared" si="231"/>
        <v>-22871</v>
      </c>
      <c r="I881" s="19">
        <f t="shared" si="232"/>
        <v>52.958070074669735</v>
      </c>
      <c r="J881" s="19">
        <f t="shared" si="233"/>
        <v>233.95220803560969</v>
      </c>
      <c r="K881" s="19">
        <f t="shared" si="234"/>
        <v>100</v>
      </c>
    </row>
    <row r="882" spans="1:11">
      <c r="A882" s="24" t="s">
        <v>48</v>
      </c>
      <c r="B882" s="17" t="s">
        <v>49</v>
      </c>
      <c r="C882" s="18">
        <v>26115</v>
      </c>
      <c r="D882" s="18">
        <v>39945</v>
      </c>
      <c r="E882" s="18">
        <v>17074</v>
      </c>
      <c r="F882" s="18">
        <v>39945</v>
      </c>
      <c r="G882" s="18">
        <f t="shared" si="230"/>
        <v>13830</v>
      </c>
      <c r="H882" s="18">
        <f t="shared" si="231"/>
        <v>-22871</v>
      </c>
      <c r="I882" s="19">
        <f t="shared" si="232"/>
        <v>52.958070074669735</v>
      </c>
      <c r="J882" s="19">
        <f t="shared" si="233"/>
        <v>233.95220803560969</v>
      </c>
      <c r="K882" s="19">
        <f t="shared" si="234"/>
        <v>100</v>
      </c>
    </row>
    <row r="883" spans="1:11" ht="25.5">
      <c r="A883" s="23" t="s">
        <v>50</v>
      </c>
      <c r="B883" s="17" t="s">
        <v>51</v>
      </c>
      <c r="C883" s="18">
        <v>789.79</v>
      </c>
      <c r="D883" s="18">
        <v>531420</v>
      </c>
      <c r="E883" s="18">
        <v>0</v>
      </c>
      <c r="F883" s="18">
        <v>530034.61</v>
      </c>
      <c r="G883" s="18">
        <f t="shared" si="230"/>
        <v>529244.81999999995</v>
      </c>
      <c r="H883" s="18">
        <f t="shared" si="231"/>
        <v>-530034.61</v>
      </c>
      <c r="I883" s="19">
        <f t="shared" si="232"/>
        <v>67010.828194836606</v>
      </c>
      <c r="J883" s="19">
        <f t="shared" si="233"/>
        <v>0</v>
      </c>
      <c r="K883" s="19">
        <f t="shared" si="234"/>
        <v>99.739304128561216</v>
      </c>
    </row>
    <row r="884" spans="1:11">
      <c r="A884" s="24" t="s">
        <v>52</v>
      </c>
      <c r="B884" s="17" t="s">
        <v>53</v>
      </c>
      <c r="C884" s="18">
        <v>789.79</v>
      </c>
      <c r="D884" s="18">
        <v>531420</v>
      </c>
      <c r="E884" s="18">
        <v>0</v>
      </c>
      <c r="F884" s="18">
        <v>530034.61</v>
      </c>
      <c r="G884" s="18">
        <f t="shared" si="230"/>
        <v>529244.81999999995</v>
      </c>
      <c r="H884" s="18">
        <f t="shared" si="231"/>
        <v>-530034.61</v>
      </c>
      <c r="I884" s="19">
        <f t="shared" si="232"/>
        <v>67010.828194836606</v>
      </c>
      <c r="J884" s="19">
        <f t="shared" si="233"/>
        <v>0</v>
      </c>
      <c r="K884" s="19">
        <f t="shared" si="234"/>
        <v>99.739304128561216</v>
      </c>
    </row>
    <row r="885" spans="1:11" ht="25.5">
      <c r="A885" s="25" t="s">
        <v>54</v>
      </c>
      <c r="B885" s="17" t="s">
        <v>55</v>
      </c>
      <c r="C885" s="18">
        <v>789.79</v>
      </c>
      <c r="D885" s="18">
        <v>531420</v>
      </c>
      <c r="E885" s="18">
        <v>0</v>
      </c>
      <c r="F885" s="18">
        <v>530034.61</v>
      </c>
      <c r="G885" s="18">
        <f t="shared" si="230"/>
        <v>529244.81999999995</v>
      </c>
      <c r="H885" s="18">
        <f t="shared" si="231"/>
        <v>-530034.61</v>
      </c>
      <c r="I885" s="19">
        <f t="shared" si="232"/>
        <v>67010.828194836606</v>
      </c>
      <c r="J885" s="19">
        <f t="shared" si="233"/>
        <v>0</v>
      </c>
      <c r="K885" s="19">
        <f t="shared" si="234"/>
        <v>99.739304128561216</v>
      </c>
    </row>
    <row r="886" spans="1:11" ht="25.5">
      <c r="A886" s="26" t="s">
        <v>56</v>
      </c>
      <c r="B886" s="17" t="s">
        <v>57</v>
      </c>
      <c r="C886" s="18">
        <v>789.79</v>
      </c>
      <c r="D886" s="18">
        <v>531420</v>
      </c>
      <c r="E886" s="18">
        <v>0</v>
      </c>
      <c r="F886" s="18">
        <v>530034.61</v>
      </c>
      <c r="G886" s="18">
        <f t="shared" si="230"/>
        <v>529244.81999999995</v>
      </c>
      <c r="H886" s="18">
        <f t="shared" si="231"/>
        <v>-530034.61</v>
      </c>
      <c r="I886" s="19">
        <f t="shared" si="232"/>
        <v>67010.828194836606</v>
      </c>
      <c r="J886" s="19">
        <f t="shared" si="233"/>
        <v>0</v>
      </c>
      <c r="K886" s="19">
        <f t="shared" si="234"/>
        <v>99.739304128561216</v>
      </c>
    </row>
    <row r="887" spans="1:11">
      <c r="A887" s="22" t="s">
        <v>58</v>
      </c>
      <c r="B887" s="17" t="s">
        <v>59</v>
      </c>
      <c r="C887" s="18">
        <v>97028.75</v>
      </c>
      <c r="D887" s="18">
        <v>82877</v>
      </c>
      <c r="E887" s="18">
        <v>60292</v>
      </c>
      <c r="F887" s="18">
        <v>76919.740000000005</v>
      </c>
      <c r="G887" s="18">
        <f t="shared" si="230"/>
        <v>-20109.009999999995</v>
      </c>
      <c r="H887" s="18">
        <f t="shared" si="231"/>
        <v>-16627.740000000005</v>
      </c>
      <c r="I887" s="19">
        <f t="shared" si="232"/>
        <v>-20.724795485874026</v>
      </c>
      <c r="J887" s="19">
        <f t="shared" si="233"/>
        <v>127.57868373913621</v>
      </c>
      <c r="K887" s="19">
        <f t="shared" si="234"/>
        <v>92.811926107363931</v>
      </c>
    </row>
    <row r="888" spans="1:11">
      <c r="A888" s="23" t="s">
        <v>60</v>
      </c>
      <c r="B888" s="17" t="s">
        <v>61</v>
      </c>
      <c r="C888" s="18">
        <v>97028.75</v>
      </c>
      <c r="D888" s="18">
        <v>82877</v>
      </c>
      <c r="E888" s="18">
        <v>60292</v>
      </c>
      <c r="F888" s="18">
        <v>76919.740000000005</v>
      </c>
      <c r="G888" s="18">
        <f t="shared" si="230"/>
        <v>-20109.009999999995</v>
      </c>
      <c r="H888" s="18">
        <f t="shared" si="231"/>
        <v>-16627.740000000005</v>
      </c>
      <c r="I888" s="19">
        <f t="shared" si="232"/>
        <v>-20.724795485874026</v>
      </c>
      <c r="J888" s="19">
        <f t="shared" si="233"/>
        <v>127.57868373913621</v>
      </c>
      <c r="K888" s="19">
        <f t="shared" si="234"/>
        <v>92.811926107363931</v>
      </c>
    </row>
    <row r="889" spans="1:11">
      <c r="A889" s="16"/>
      <c r="B889" s="17" t="s">
        <v>62</v>
      </c>
      <c r="C889" s="18">
        <v>17817.79</v>
      </c>
      <c r="D889" s="18">
        <v>-63936</v>
      </c>
      <c r="E889" s="18">
        <v>0</v>
      </c>
      <c r="F889" s="18">
        <v>-30782.38</v>
      </c>
      <c r="G889" s="18">
        <f t="shared" si="230"/>
        <v>-48600.17</v>
      </c>
      <c r="H889" s="18">
        <f t="shared" si="231"/>
        <v>30782.38</v>
      </c>
      <c r="I889" s="19">
        <f t="shared" si="232"/>
        <v>-272.76205410435301</v>
      </c>
      <c r="J889" s="19">
        <f t="shared" si="233"/>
        <v>0</v>
      </c>
      <c r="K889" s="19">
        <f t="shared" si="234"/>
        <v>48.145614364364363</v>
      </c>
    </row>
    <row r="890" spans="1:11">
      <c r="A890" s="16" t="s">
        <v>63</v>
      </c>
      <c r="B890" s="17" t="s">
        <v>64</v>
      </c>
      <c r="C890" s="18">
        <v>-17817.79</v>
      </c>
      <c r="D890" s="18">
        <v>63936</v>
      </c>
      <c r="E890" s="18">
        <v>0</v>
      </c>
      <c r="F890" s="18">
        <v>30782.38</v>
      </c>
      <c r="G890" s="18">
        <f t="shared" si="230"/>
        <v>48600.17</v>
      </c>
      <c r="H890" s="18">
        <f t="shared" si="231"/>
        <v>-30782.38</v>
      </c>
      <c r="I890" s="19">
        <f t="shared" si="232"/>
        <v>-272.76205410435301</v>
      </c>
      <c r="J890" s="19">
        <f t="shared" si="233"/>
        <v>0</v>
      </c>
      <c r="K890" s="19">
        <f t="shared" si="234"/>
        <v>48.145614364364363</v>
      </c>
    </row>
    <row r="891" spans="1:11">
      <c r="A891" s="22" t="s">
        <v>65</v>
      </c>
      <c r="B891" s="17" t="s">
        <v>66</v>
      </c>
      <c r="C891" s="18">
        <v>-17817.79</v>
      </c>
      <c r="D891" s="18">
        <v>63936</v>
      </c>
      <c r="E891" s="18">
        <v>0</v>
      </c>
      <c r="F891" s="18">
        <v>30782.38</v>
      </c>
      <c r="G891" s="18">
        <f t="shared" si="230"/>
        <v>48600.17</v>
      </c>
      <c r="H891" s="18">
        <f t="shared" si="231"/>
        <v>-30782.38</v>
      </c>
      <c r="I891" s="19">
        <f t="shared" si="232"/>
        <v>-272.76205410435301</v>
      </c>
      <c r="J891" s="19">
        <f t="shared" si="233"/>
        <v>0</v>
      </c>
      <c r="K891" s="19">
        <f t="shared" si="234"/>
        <v>48.145614364364363</v>
      </c>
    </row>
    <row r="892" spans="1:11" ht="25.5">
      <c r="A892" s="23" t="s">
        <v>79</v>
      </c>
      <c r="B892" s="17" t="s">
        <v>80</v>
      </c>
      <c r="C892" s="18">
        <v>-98452.41</v>
      </c>
      <c r="D892" s="18">
        <v>63936</v>
      </c>
      <c r="E892" s="18">
        <v>0</v>
      </c>
      <c r="F892" s="18">
        <v>-63936</v>
      </c>
      <c r="G892" s="18">
        <f t="shared" si="230"/>
        <v>34516.410000000003</v>
      </c>
      <c r="H892" s="18">
        <f t="shared" si="231"/>
        <v>63936</v>
      </c>
      <c r="I892" s="19">
        <f t="shared" si="232"/>
        <v>-35.058979257084715</v>
      </c>
      <c r="J892" s="19">
        <f t="shared" si="233"/>
        <v>0</v>
      </c>
      <c r="K892" s="19">
        <f t="shared" si="234"/>
        <v>-100</v>
      </c>
    </row>
    <row r="893" spans="1:11">
      <c r="A893" s="39" t="s">
        <v>528</v>
      </c>
      <c r="B893" s="28" t="s">
        <v>529</v>
      </c>
      <c r="C893" s="29"/>
      <c r="D893" s="29"/>
      <c r="E893" s="29"/>
      <c r="F893" s="29"/>
      <c r="G893" s="29"/>
      <c r="H893" s="29"/>
      <c r="I893" s="30"/>
      <c r="J893" s="30"/>
      <c r="K893" s="30"/>
    </row>
    <row r="894" spans="1:11">
      <c r="A894" s="16" t="s">
        <v>24</v>
      </c>
      <c r="B894" s="17" t="s">
        <v>25</v>
      </c>
      <c r="C894" s="18">
        <v>661327.79</v>
      </c>
      <c r="D894" s="18">
        <v>2046967</v>
      </c>
      <c r="E894" s="18">
        <v>4180883</v>
      </c>
      <c r="F894" s="18">
        <v>1932580.18</v>
      </c>
      <c r="G894" s="18">
        <f t="shared" ref="G894:G905" si="235">F894-C894</f>
        <v>1271252.3899999999</v>
      </c>
      <c r="H894" s="18">
        <f t="shared" ref="H894:H905" si="236">E894-F894</f>
        <v>2248302.8200000003</v>
      </c>
      <c r="I894" s="19">
        <f t="shared" ref="I894:I905" si="237">IF(ISERROR(F894/C894),0,F894/C894*100-100)</f>
        <v>192.22727507035506</v>
      </c>
      <c r="J894" s="19">
        <f t="shared" ref="J894:J905" si="238">IF(ISERROR(F894/E894),0,F894/E894*100)</f>
        <v>46.224211009970858</v>
      </c>
      <c r="K894" s="19">
        <f t="shared" ref="K894:K905" si="239">IF(ISERROR(F894/D894),0,F894/D894*100)</f>
        <v>94.411887441272867</v>
      </c>
    </row>
    <row r="895" spans="1:11">
      <c r="A895" s="22" t="s">
        <v>28</v>
      </c>
      <c r="B895" s="17" t="s">
        <v>29</v>
      </c>
      <c r="C895" s="18">
        <v>661327.79</v>
      </c>
      <c r="D895" s="18">
        <v>2046967</v>
      </c>
      <c r="E895" s="18">
        <v>4180883</v>
      </c>
      <c r="F895" s="18">
        <v>1932580.18</v>
      </c>
      <c r="G895" s="18">
        <f t="shared" si="235"/>
        <v>1271252.3899999999</v>
      </c>
      <c r="H895" s="18">
        <f t="shared" si="236"/>
        <v>2248302.8200000003</v>
      </c>
      <c r="I895" s="19">
        <f t="shared" si="237"/>
        <v>192.22727507035506</v>
      </c>
      <c r="J895" s="19">
        <f t="shared" si="238"/>
        <v>46.224211009970858</v>
      </c>
      <c r="K895" s="19">
        <f t="shared" si="239"/>
        <v>94.411887441272867</v>
      </c>
    </row>
    <row r="896" spans="1:11">
      <c r="A896" s="23" t="s">
        <v>30</v>
      </c>
      <c r="B896" s="17" t="s">
        <v>31</v>
      </c>
      <c r="C896" s="18">
        <v>661327.79</v>
      </c>
      <c r="D896" s="18">
        <v>2046967</v>
      </c>
      <c r="E896" s="18">
        <v>4180883</v>
      </c>
      <c r="F896" s="18">
        <v>1932580.18</v>
      </c>
      <c r="G896" s="18">
        <f t="shared" si="235"/>
        <v>1271252.3899999999</v>
      </c>
      <c r="H896" s="18">
        <f t="shared" si="236"/>
        <v>2248302.8200000003</v>
      </c>
      <c r="I896" s="19">
        <f t="shared" si="237"/>
        <v>192.22727507035506</v>
      </c>
      <c r="J896" s="19">
        <f t="shared" si="238"/>
        <v>46.224211009970858</v>
      </c>
      <c r="K896" s="19">
        <f t="shared" si="239"/>
        <v>94.411887441272867</v>
      </c>
    </row>
    <row r="897" spans="1:11">
      <c r="A897" s="16" t="s">
        <v>32</v>
      </c>
      <c r="B897" s="17" t="s">
        <v>33</v>
      </c>
      <c r="C897" s="18">
        <v>661327.79</v>
      </c>
      <c r="D897" s="18">
        <v>2046967</v>
      </c>
      <c r="E897" s="18">
        <v>4180883</v>
      </c>
      <c r="F897" s="18">
        <v>1932580.18</v>
      </c>
      <c r="G897" s="18">
        <f t="shared" si="235"/>
        <v>1271252.3899999999</v>
      </c>
      <c r="H897" s="18">
        <f t="shared" si="236"/>
        <v>2248302.8200000003</v>
      </c>
      <c r="I897" s="19">
        <f t="shared" si="237"/>
        <v>192.22727507035506</v>
      </c>
      <c r="J897" s="19">
        <f t="shared" si="238"/>
        <v>46.224211009970858</v>
      </c>
      <c r="K897" s="19">
        <f t="shared" si="239"/>
        <v>94.411887441272867</v>
      </c>
    </row>
    <row r="898" spans="1:11">
      <c r="A898" s="22" t="s">
        <v>34</v>
      </c>
      <c r="B898" s="17" t="s">
        <v>35</v>
      </c>
      <c r="C898" s="18">
        <v>661327.79</v>
      </c>
      <c r="D898" s="18">
        <v>2046967</v>
      </c>
      <c r="E898" s="18">
        <v>4180883</v>
      </c>
      <c r="F898" s="18">
        <v>1932580.18</v>
      </c>
      <c r="G898" s="18">
        <f t="shared" si="235"/>
        <v>1271252.3899999999</v>
      </c>
      <c r="H898" s="18">
        <f t="shared" si="236"/>
        <v>2248302.8200000003</v>
      </c>
      <c r="I898" s="19">
        <f t="shared" si="237"/>
        <v>192.22727507035506</v>
      </c>
      <c r="J898" s="19">
        <f t="shared" si="238"/>
        <v>46.224211009970858</v>
      </c>
      <c r="K898" s="19">
        <f t="shared" si="239"/>
        <v>94.411887441272867</v>
      </c>
    </row>
    <row r="899" spans="1:11">
      <c r="A899" s="23" t="s">
        <v>36</v>
      </c>
      <c r="B899" s="17" t="s">
        <v>37</v>
      </c>
      <c r="C899" s="18">
        <v>660538</v>
      </c>
      <c r="D899" s="18">
        <v>1515547</v>
      </c>
      <c r="E899" s="18">
        <v>4180883</v>
      </c>
      <c r="F899" s="18">
        <v>1402545.57</v>
      </c>
      <c r="G899" s="18">
        <f t="shared" si="235"/>
        <v>742007.57000000007</v>
      </c>
      <c r="H899" s="18">
        <f t="shared" si="236"/>
        <v>2778337.4299999997</v>
      </c>
      <c r="I899" s="19">
        <f t="shared" si="237"/>
        <v>112.33382031011087</v>
      </c>
      <c r="J899" s="19">
        <f t="shared" si="238"/>
        <v>33.546635244277347</v>
      </c>
      <c r="K899" s="19">
        <f t="shared" si="239"/>
        <v>92.543851823796956</v>
      </c>
    </row>
    <row r="900" spans="1:11">
      <c r="A900" s="24" t="s">
        <v>38</v>
      </c>
      <c r="B900" s="17" t="s">
        <v>39</v>
      </c>
      <c r="C900" s="18">
        <v>441385</v>
      </c>
      <c r="D900" s="18">
        <v>620618</v>
      </c>
      <c r="E900" s="18">
        <v>620618</v>
      </c>
      <c r="F900" s="18">
        <v>519594.3</v>
      </c>
      <c r="G900" s="18">
        <f t="shared" si="235"/>
        <v>78209.299999999988</v>
      </c>
      <c r="H900" s="18">
        <f t="shared" si="236"/>
        <v>101023.70000000001</v>
      </c>
      <c r="I900" s="19">
        <f t="shared" si="237"/>
        <v>17.719066121413277</v>
      </c>
      <c r="J900" s="19">
        <f t="shared" si="238"/>
        <v>83.722080249042079</v>
      </c>
      <c r="K900" s="19">
        <f t="shared" si="239"/>
        <v>83.722080249042079</v>
      </c>
    </row>
    <row r="901" spans="1:11">
      <c r="A901" s="24" t="s">
        <v>40</v>
      </c>
      <c r="B901" s="17" t="s">
        <v>41</v>
      </c>
      <c r="C901" s="18">
        <v>219153</v>
      </c>
      <c r="D901" s="18">
        <v>894929</v>
      </c>
      <c r="E901" s="18">
        <v>3560265</v>
      </c>
      <c r="F901" s="18">
        <v>882951.27</v>
      </c>
      <c r="G901" s="18">
        <f t="shared" si="235"/>
        <v>663798.27</v>
      </c>
      <c r="H901" s="18">
        <f t="shared" si="236"/>
        <v>2677313.73</v>
      </c>
      <c r="I901" s="19">
        <f t="shared" si="237"/>
        <v>302.89262296204021</v>
      </c>
      <c r="J901" s="19">
        <f t="shared" si="238"/>
        <v>24.800155887272439</v>
      </c>
      <c r="K901" s="19">
        <f t="shared" si="239"/>
        <v>98.661599970500461</v>
      </c>
    </row>
    <row r="902" spans="1:11" ht="25.5">
      <c r="A902" s="23" t="s">
        <v>50</v>
      </c>
      <c r="B902" s="17" t="s">
        <v>51</v>
      </c>
      <c r="C902" s="18">
        <v>789.79</v>
      </c>
      <c r="D902" s="18">
        <v>531420</v>
      </c>
      <c r="E902" s="18">
        <v>0</v>
      </c>
      <c r="F902" s="18">
        <v>530034.61</v>
      </c>
      <c r="G902" s="18">
        <f t="shared" si="235"/>
        <v>529244.81999999995</v>
      </c>
      <c r="H902" s="18">
        <f t="shared" si="236"/>
        <v>-530034.61</v>
      </c>
      <c r="I902" s="19">
        <f t="shared" si="237"/>
        <v>67010.828194836606</v>
      </c>
      <c r="J902" s="19">
        <f t="shared" si="238"/>
        <v>0</v>
      </c>
      <c r="K902" s="19">
        <f t="shared" si="239"/>
        <v>99.739304128561216</v>
      </c>
    </row>
    <row r="903" spans="1:11">
      <c r="A903" s="24" t="s">
        <v>52</v>
      </c>
      <c r="B903" s="17" t="s">
        <v>53</v>
      </c>
      <c r="C903" s="18">
        <v>789.79</v>
      </c>
      <c r="D903" s="18">
        <v>531420</v>
      </c>
      <c r="E903" s="18">
        <v>0</v>
      </c>
      <c r="F903" s="18">
        <v>530034.61</v>
      </c>
      <c r="G903" s="18">
        <f t="shared" si="235"/>
        <v>529244.81999999995</v>
      </c>
      <c r="H903" s="18">
        <f t="shared" si="236"/>
        <v>-530034.61</v>
      </c>
      <c r="I903" s="19">
        <f t="shared" si="237"/>
        <v>67010.828194836606</v>
      </c>
      <c r="J903" s="19">
        <f t="shared" si="238"/>
        <v>0</v>
      </c>
      <c r="K903" s="19">
        <f t="shared" si="239"/>
        <v>99.739304128561216</v>
      </c>
    </row>
    <row r="904" spans="1:11" ht="25.5">
      <c r="A904" s="25" t="s">
        <v>54</v>
      </c>
      <c r="B904" s="17" t="s">
        <v>55</v>
      </c>
      <c r="C904" s="18">
        <v>789.79</v>
      </c>
      <c r="D904" s="18">
        <v>531420</v>
      </c>
      <c r="E904" s="18">
        <v>0</v>
      </c>
      <c r="F904" s="18">
        <v>530034.61</v>
      </c>
      <c r="G904" s="18">
        <f t="shared" si="235"/>
        <v>529244.81999999995</v>
      </c>
      <c r="H904" s="18">
        <f t="shared" si="236"/>
        <v>-530034.61</v>
      </c>
      <c r="I904" s="19">
        <f t="shared" si="237"/>
        <v>67010.828194836606</v>
      </c>
      <c r="J904" s="19">
        <f t="shared" si="238"/>
        <v>0</v>
      </c>
      <c r="K904" s="19">
        <f t="shared" si="239"/>
        <v>99.739304128561216</v>
      </c>
    </row>
    <row r="905" spans="1:11" ht="25.5">
      <c r="A905" s="26" t="s">
        <v>56</v>
      </c>
      <c r="B905" s="17" t="s">
        <v>57</v>
      </c>
      <c r="C905" s="18">
        <v>789.79</v>
      </c>
      <c r="D905" s="18">
        <v>531420</v>
      </c>
      <c r="E905" s="18">
        <v>0</v>
      </c>
      <c r="F905" s="18">
        <v>530034.61</v>
      </c>
      <c r="G905" s="18">
        <f t="shared" si="235"/>
        <v>529244.81999999995</v>
      </c>
      <c r="H905" s="18">
        <f t="shared" si="236"/>
        <v>-530034.61</v>
      </c>
      <c r="I905" s="19">
        <f t="shared" si="237"/>
        <v>67010.828194836606</v>
      </c>
      <c r="J905" s="19">
        <f t="shared" si="238"/>
        <v>0</v>
      </c>
      <c r="K905" s="19">
        <f t="shared" si="239"/>
        <v>99.739304128561216</v>
      </c>
    </row>
    <row r="906" spans="1:11">
      <c r="A906" s="39" t="s">
        <v>530</v>
      </c>
      <c r="B906" s="28" t="s">
        <v>531</v>
      </c>
      <c r="C906" s="29"/>
      <c r="D906" s="29"/>
      <c r="E906" s="29"/>
      <c r="F906" s="29"/>
      <c r="G906" s="29"/>
      <c r="H906" s="29"/>
      <c r="I906" s="30"/>
      <c r="J906" s="30"/>
      <c r="K906" s="30"/>
    </row>
    <row r="907" spans="1:11">
      <c r="A907" s="16" t="s">
        <v>24</v>
      </c>
      <c r="B907" s="17" t="s">
        <v>25</v>
      </c>
      <c r="C907" s="18">
        <v>1037490.49</v>
      </c>
      <c r="D907" s="18">
        <v>1090248</v>
      </c>
      <c r="E907" s="18">
        <v>1001915</v>
      </c>
      <c r="F907" s="18">
        <v>1090080.25</v>
      </c>
      <c r="G907" s="18">
        <f t="shared" ref="G907:G919" si="240">F907-C907</f>
        <v>52589.760000000009</v>
      </c>
      <c r="H907" s="18">
        <f t="shared" ref="H907:H919" si="241">E907-F907</f>
        <v>-88165.25</v>
      </c>
      <c r="I907" s="19">
        <f t="shared" ref="I907:I919" si="242">IF(ISERROR(F907/C907),0,F907/C907*100-100)</f>
        <v>5.06893899335887</v>
      </c>
      <c r="J907" s="19">
        <f t="shared" ref="J907:J919" si="243">IF(ISERROR(F907/E907),0,F907/E907*100)</f>
        <v>108.79967362500811</v>
      </c>
      <c r="K907" s="19">
        <f t="shared" ref="K907:K919" si="244">IF(ISERROR(F907/D907),0,F907/D907*100)</f>
        <v>99.98461359250372</v>
      </c>
    </row>
    <row r="908" spans="1:11">
      <c r="A908" s="22" t="s">
        <v>28</v>
      </c>
      <c r="B908" s="17" t="s">
        <v>29</v>
      </c>
      <c r="C908" s="18">
        <v>1037490.49</v>
      </c>
      <c r="D908" s="18">
        <v>1090248</v>
      </c>
      <c r="E908" s="18">
        <v>1001915</v>
      </c>
      <c r="F908" s="18">
        <v>1090080.25</v>
      </c>
      <c r="G908" s="18">
        <f t="shared" si="240"/>
        <v>52589.760000000009</v>
      </c>
      <c r="H908" s="18">
        <f t="shared" si="241"/>
        <v>-88165.25</v>
      </c>
      <c r="I908" s="19">
        <f t="shared" si="242"/>
        <v>5.06893899335887</v>
      </c>
      <c r="J908" s="19">
        <f t="shared" si="243"/>
        <v>108.79967362500811</v>
      </c>
      <c r="K908" s="19">
        <f t="shared" si="244"/>
        <v>99.98461359250372</v>
      </c>
    </row>
    <row r="909" spans="1:11">
      <c r="A909" s="23" t="s">
        <v>30</v>
      </c>
      <c r="B909" s="17" t="s">
        <v>31</v>
      </c>
      <c r="C909" s="18">
        <v>1037490.49</v>
      </c>
      <c r="D909" s="18">
        <v>1090248</v>
      </c>
      <c r="E909" s="18">
        <v>1001915</v>
      </c>
      <c r="F909" s="18">
        <v>1090080.25</v>
      </c>
      <c r="G909" s="18">
        <f t="shared" si="240"/>
        <v>52589.760000000009</v>
      </c>
      <c r="H909" s="18">
        <f t="shared" si="241"/>
        <v>-88165.25</v>
      </c>
      <c r="I909" s="19">
        <f t="shared" si="242"/>
        <v>5.06893899335887</v>
      </c>
      <c r="J909" s="19">
        <f t="shared" si="243"/>
        <v>108.79967362500811</v>
      </c>
      <c r="K909" s="19">
        <f t="shared" si="244"/>
        <v>99.98461359250372</v>
      </c>
    </row>
    <row r="910" spans="1:11">
      <c r="A910" s="16" t="s">
        <v>32</v>
      </c>
      <c r="B910" s="17" t="s">
        <v>33</v>
      </c>
      <c r="C910" s="18">
        <v>1037490.49</v>
      </c>
      <c r="D910" s="18">
        <v>1090248</v>
      </c>
      <c r="E910" s="18">
        <v>1001915</v>
      </c>
      <c r="F910" s="18">
        <v>1090080.25</v>
      </c>
      <c r="G910" s="18">
        <f t="shared" si="240"/>
        <v>52589.760000000009</v>
      </c>
      <c r="H910" s="18">
        <f t="shared" si="241"/>
        <v>-88165.25</v>
      </c>
      <c r="I910" s="19">
        <f t="shared" si="242"/>
        <v>5.06893899335887</v>
      </c>
      <c r="J910" s="19">
        <f t="shared" si="243"/>
        <v>108.79967362500811</v>
      </c>
      <c r="K910" s="19">
        <f t="shared" si="244"/>
        <v>99.98461359250372</v>
      </c>
    </row>
    <row r="911" spans="1:11">
      <c r="A911" s="22" t="s">
        <v>34</v>
      </c>
      <c r="B911" s="17" t="s">
        <v>35</v>
      </c>
      <c r="C911" s="18">
        <v>988549.49</v>
      </c>
      <c r="D911" s="18">
        <v>1041307</v>
      </c>
      <c r="E911" s="18">
        <v>952974</v>
      </c>
      <c r="F911" s="18">
        <v>1041307</v>
      </c>
      <c r="G911" s="18">
        <f t="shared" si="240"/>
        <v>52757.510000000009</v>
      </c>
      <c r="H911" s="18">
        <f t="shared" si="241"/>
        <v>-88333</v>
      </c>
      <c r="I911" s="19">
        <f t="shared" si="242"/>
        <v>5.3368607777037056</v>
      </c>
      <c r="J911" s="19">
        <f t="shared" si="243"/>
        <v>109.26919307347316</v>
      </c>
      <c r="K911" s="19">
        <f t="shared" si="244"/>
        <v>100</v>
      </c>
    </row>
    <row r="912" spans="1:11">
      <c r="A912" s="23" t="s">
        <v>36</v>
      </c>
      <c r="B912" s="17" t="s">
        <v>37</v>
      </c>
      <c r="C912" s="18">
        <v>988549.49</v>
      </c>
      <c r="D912" s="18">
        <v>1038507</v>
      </c>
      <c r="E912" s="18">
        <v>952974</v>
      </c>
      <c r="F912" s="18">
        <v>1038507</v>
      </c>
      <c r="G912" s="18">
        <f t="shared" si="240"/>
        <v>49957.510000000009</v>
      </c>
      <c r="H912" s="18">
        <f t="shared" si="241"/>
        <v>-85533</v>
      </c>
      <c r="I912" s="19">
        <f t="shared" si="242"/>
        <v>5.0536174976935087</v>
      </c>
      <c r="J912" s="19">
        <f t="shared" si="243"/>
        <v>108.97537603334403</v>
      </c>
      <c r="K912" s="19">
        <f t="shared" si="244"/>
        <v>100</v>
      </c>
    </row>
    <row r="913" spans="1:11">
      <c r="A913" s="24" t="s">
        <v>38</v>
      </c>
      <c r="B913" s="17" t="s">
        <v>39</v>
      </c>
      <c r="C913" s="18">
        <v>677103.3</v>
      </c>
      <c r="D913" s="18">
        <v>727393</v>
      </c>
      <c r="E913" s="18">
        <v>666570</v>
      </c>
      <c r="F913" s="18">
        <v>727393</v>
      </c>
      <c r="G913" s="18">
        <f t="shared" si="240"/>
        <v>50289.699999999953</v>
      </c>
      <c r="H913" s="18">
        <f t="shared" si="241"/>
        <v>-60823</v>
      </c>
      <c r="I913" s="19">
        <f t="shared" si="242"/>
        <v>7.4271828242455769</v>
      </c>
      <c r="J913" s="19">
        <f t="shared" si="243"/>
        <v>109.12477309209837</v>
      </c>
      <c r="K913" s="19">
        <f t="shared" si="244"/>
        <v>100</v>
      </c>
    </row>
    <row r="914" spans="1:11">
      <c r="A914" s="24" t="s">
        <v>40</v>
      </c>
      <c r="B914" s="17" t="s">
        <v>41</v>
      </c>
      <c r="C914" s="18">
        <v>311446.19</v>
      </c>
      <c r="D914" s="18">
        <v>311114</v>
      </c>
      <c r="E914" s="18">
        <v>286404</v>
      </c>
      <c r="F914" s="18">
        <v>311114</v>
      </c>
      <c r="G914" s="18">
        <f t="shared" si="240"/>
        <v>-332.19000000000233</v>
      </c>
      <c r="H914" s="18">
        <f t="shared" si="241"/>
        <v>-24710</v>
      </c>
      <c r="I914" s="19">
        <f t="shared" si="242"/>
        <v>-0.10666047961608172</v>
      </c>
      <c r="J914" s="19">
        <f t="shared" si="243"/>
        <v>108.62767279786596</v>
      </c>
      <c r="K914" s="19">
        <f t="shared" si="244"/>
        <v>100</v>
      </c>
    </row>
    <row r="915" spans="1:11">
      <c r="A915" s="25" t="s">
        <v>42</v>
      </c>
      <c r="B915" s="17" t="s">
        <v>43</v>
      </c>
      <c r="C915" s="18">
        <v>7775.82</v>
      </c>
      <c r="D915" s="18">
        <v>0</v>
      </c>
      <c r="E915" s="18">
        <v>0</v>
      </c>
      <c r="F915" s="18">
        <v>7207.79</v>
      </c>
      <c r="G915" s="18">
        <f t="shared" si="240"/>
        <v>-568.02999999999975</v>
      </c>
      <c r="H915" s="18">
        <f t="shared" si="241"/>
        <v>-7207.79</v>
      </c>
      <c r="I915" s="19">
        <f t="shared" si="242"/>
        <v>-7.3050816505526086</v>
      </c>
      <c r="J915" s="19">
        <f t="shared" si="243"/>
        <v>0</v>
      </c>
      <c r="K915" s="19">
        <f t="shared" si="244"/>
        <v>0</v>
      </c>
    </row>
    <row r="916" spans="1:11">
      <c r="A916" s="23" t="s">
        <v>44</v>
      </c>
      <c r="B916" s="17" t="s">
        <v>45</v>
      </c>
      <c r="C916" s="18">
        <v>0</v>
      </c>
      <c r="D916" s="18">
        <v>2800</v>
      </c>
      <c r="E916" s="18">
        <v>0</v>
      </c>
      <c r="F916" s="18">
        <v>2800</v>
      </c>
      <c r="G916" s="18">
        <f t="shared" si="240"/>
        <v>2800</v>
      </c>
      <c r="H916" s="18">
        <f t="shared" si="241"/>
        <v>-2800</v>
      </c>
      <c r="I916" s="19">
        <f t="shared" si="242"/>
        <v>0</v>
      </c>
      <c r="J916" s="19">
        <f t="shared" si="243"/>
        <v>0</v>
      </c>
      <c r="K916" s="19">
        <f t="shared" si="244"/>
        <v>100</v>
      </c>
    </row>
    <row r="917" spans="1:11">
      <c r="A917" s="24" t="s">
        <v>48</v>
      </c>
      <c r="B917" s="17" t="s">
        <v>49</v>
      </c>
      <c r="C917" s="18">
        <v>0</v>
      </c>
      <c r="D917" s="18">
        <v>2800</v>
      </c>
      <c r="E917" s="18">
        <v>0</v>
      </c>
      <c r="F917" s="18">
        <v>2800</v>
      </c>
      <c r="G917" s="18">
        <f t="shared" si="240"/>
        <v>2800</v>
      </c>
      <c r="H917" s="18">
        <f t="shared" si="241"/>
        <v>-2800</v>
      </c>
      <c r="I917" s="19">
        <f t="shared" si="242"/>
        <v>0</v>
      </c>
      <c r="J917" s="19">
        <f t="shared" si="243"/>
        <v>0</v>
      </c>
      <c r="K917" s="19">
        <f t="shared" si="244"/>
        <v>100</v>
      </c>
    </row>
    <row r="918" spans="1:11">
      <c r="A918" s="22" t="s">
        <v>58</v>
      </c>
      <c r="B918" s="17" t="s">
        <v>59</v>
      </c>
      <c r="C918" s="18">
        <v>48941</v>
      </c>
      <c r="D918" s="18">
        <v>48941</v>
      </c>
      <c r="E918" s="18">
        <v>48941</v>
      </c>
      <c r="F918" s="18">
        <v>48773.25</v>
      </c>
      <c r="G918" s="18">
        <f t="shared" si="240"/>
        <v>-167.75</v>
      </c>
      <c r="H918" s="18">
        <f t="shared" si="241"/>
        <v>167.75</v>
      </c>
      <c r="I918" s="19">
        <f t="shared" si="242"/>
        <v>-0.3427596493737326</v>
      </c>
      <c r="J918" s="19">
        <f t="shared" si="243"/>
        <v>99.657240350626267</v>
      </c>
      <c r="K918" s="19">
        <f t="shared" si="244"/>
        <v>99.657240350626267</v>
      </c>
    </row>
    <row r="919" spans="1:11">
      <c r="A919" s="23" t="s">
        <v>60</v>
      </c>
      <c r="B919" s="17" t="s">
        <v>61</v>
      </c>
      <c r="C919" s="18">
        <v>48941</v>
      </c>
      <c r="D919" s="18">
        <v>48941</v>
      </c>
      <c r="E919" s="18">
        <v>48941</v>
      </c>
      <c r="F919" s="18">
        <v>48773.25</v>
      </c>
      <c r="G919" s="18">
        <f t="shared" si="240"/>
        <v>-167.75</v>
      </c>
      <c r="H919" s="18">
        <f t="shared" si="241"/>
        <v>167.75</v>
      </c>
      <c r="I919" s="19">
        <f t="shared" si="242"/>
        <v>-0.3427596493737326</v>
      </c>
      <c r="J919" s="19">
        <f t="shared" si="243"/>
        <v>99.657240350626267</v>
      </c>
      <c r="K919" s="19">
        <f t="shared" si="244"/>
        <v>99.657240350626267</v>
      </c>
    </row>
    <row r="920" spans="1:11">
      <c r="A920" s="39" t="s">
        <v>532</v>
      </c>
      <c r="B920" s="28" t="s">
        <v>533</v>
      </c>
      <c r="C920" s="29"/>
      <c r="D920" s="29"/>
      <c r="E920" s="29"/>
      <c r="F920" s="29"/>
      <c r="G920" s="29"/>
      <c r="H920" s="29"/>
      <c r="I920" s="30"/>
      <c r="J920" s="30"/>
      <c r="K920" s="30"/>
    </row>
    <row r="921" spans="1:11">
      <c r="A921" s="16" t="s">
        <v>24</v>
      </c>
      <c r="B921" s="17" t="s">
        <v>25</v>
      </c>
      <c r="C921" s="18">
        <v>1881236.18</v>
      </c>
      <c r="D921" s="18">
        <v>2025707</v>
      </c>
      <c r="E921" s="18">
        <v>1925879</v>
      </c>
      <c r="F921" s="18">
        <v>1977803.01</v>
      </c>
      <c r="G921" s="18">
        <f t="shared" ref="G921:G943" si="245">F921-C921</f>
        <v>96566.830000000075</v>
      </c>
      <c r="H921" s="18">
        <f t="shared" ref="H921:H943" si="246">E921-F921</f>
        <v>-51924.010000000009</v>
      </c>
      <c r="I921" s="19">
        <f t="shared" ref="I921:I943" si="247">IF(ISERROR(F921/C921),0,F921/C921*100-100)</f>
        <v>5.1331582406628087</v>
      </c>
      <c r="J921" s="19">
        <f t="shared" ref="J921:J943" si="248">IF(ISERROR(F921/E921),0,F921/E921*100)</f>
        <v>102.69612005738678</v>
      </c>
      <c r="K921" s="19">
        <f t="shared" ref="K921:K943" si="249">IF(ISERROR(F921/D921),0,F921/D921*100)</f>
        <v>97.635196501764568</v>
      </c>
    </row>
    <row r="922" spans="1:11" ht="25.5">
      <c r="A922" s="22" t="s">
        <v>26</v>
      </c>
      <c r="B922" s="17" t="s">
        <v>27</v>
      </c>
      <c r="C922" s="18">
        <v>70983.179999999993</v>
      </c>
      <c r="D922" s="18">
        <v>133547</v>
      </c>
      <c r="E922" s="18">
        <v>133547</v>
      </c>
      <c r="F922" s="18">
        <v>85643.01</v>
      </c>
      <c r="G922" s="18">
        <f t="shared" si="245"/>
        <v>14659.830000000002</v>
      </c>
      <c r="H922" s="18">
        <f t="shared" si="246"/>
        <v>47903.990000000005</v>
      </c>
      <c r="I922" s="19">
        <f t="shared" si="247"/>
        <v>20.652540503257242</v>
      </c>
      <c r="J922" s="19">
        <f t="shared" si="248"/>
        <v>64.129489992287361</v>
      </c>
      <c r="K922" s="19">
        <f t="shared" si="249"/>
        <v>64.129489992287361</v>
      </c>
    </row>
    <row r="923" spans="1:11">
      <c r="A923" s="22" t="s">
        <v>89</v>
      </c>
      <c r="B923" s="17" t="s">
        <v>90</v>
      </c>
      <c r="C923" s="18">
        <v>7100</v>
      </c>
      <c r="D923" s="18">
        <v>0</v>
      </c>
      <c r="E923" s="18">
        <v>0</v>
      </c>
      <c r="F923" s="18">
        <v>0</v>
      </c>
      <c r="G923" s="18">
        <f t="shared" si="245"/>
        <v>-7100</v>
      </c>
      <c r="H923" s="18">
        <f t="shared" si="246"/>
        <v>0</v>
      </c>
      <c r="I923" s="19">
        <f t="shared" si="247"/>
        <v>-100</v>
      </c>
      <c r="J923" s="19">
        <f t="shared" si="248"/>
        <v>0</v>
      </c>
      <c r="K923" s="19">
        <f t="shared" si="249"/>
        <v>0</v>
      </c>
    </row>
    <row r="924" spans="1:11">
      <c r="A924" s="23" t="s">
        <v>91</v>
      </c>
      <c r="B924" s="17" t="s">
        <v>92</v>
      </c>
      <c r="C924" s="18">
        <v>7100</v>
      </c>
      <c r="D924" s="18">
        <v>0</v>
      </c>
      <c r="E924" s="18">
        <v>0</v>
      </c>
      <c r="F924" s="18">
        <v>0</v>
      </c>
      <c r="G924" s="18">
        <f t="shared" si="245"/>
        <v>-7100</v>
      </c>
      <c r="H924" s="18">
        <f t="shared" si="246"/>
        <v>0</v>
      </c>
      <c r="I924" s="19">
        <f t="shared" si="247"/>
        <v>-100</v>
      </c>
      <c r="J924" s="19">
        <f t="shared" si="248"/>
        <v>0</v>
      </c>
      <c r="K924" s="19">
        <f t="shared" si="249"/>
        <v>0</v>
      </c>
    </row>
    <row r="925" spans="1:11">
      <c r="A925" s="24" t="s">
        <v>93</v>
      </c>
      <c r="B925" s="17" t="s">
        <v>94</v>
      </c>
      <c r="C925" s="18">
        <v>7100</v>
      </c>
      <c r="D925" s="18">
        <v>0</v>
      </c>
      <c r="E925" s="18">
        <v>0</v>
      </c>
      <c r="F925" s="18">
        <v>0</v>
      </c>
      <c r="G925" s="18">
        <f t="shared" si="245"/>
        <v>-7100</v>
      </c>
      <c r="H925" s="18">
        <f t="shared" si="246"/>
        <v>0</v>
      </c>
      <c r="I925" s="19">
        <f t="shared" si="247"/>
        <v>-100</v>
      </c>
      <c r="J925" s="19">
        <f t="shared" si="248"/>
        <v>0</v>
      </c>
      <c r="K925" s="19">
        <f t="shared" si="249"/>
        <v>0</v>
      </c>
    </row>
    <row r="926" spans="1:11" ht="25.5">
      <c r="A926" s="25" t="s">
        <v>95</v>
      </c>
      <c r="B926" s="17" t="s">
        <v>96</v>
      </c>
      <c r="C926" s="18">
        <v>7100</v>
      </c>
      <c r="D926" s="18">
        <v>0</v>
      </c>
      <c r="E926" s="18">
        <v>0</v>
      </c>
      <c r="F926" s="18">
        <v>0</v>
      </c>
      <c r="G926" s="18">
        <f t="shared" si="245"/>
        <v>-7100</v>
      </c>
      <c r="H926" s="18">
        <f t="shared" si="246"/>
        <v>0</v>
      </c>
      <c r="I926" s="19">
        <f t="shared" si="247"/>
        <v>-100</v>
      </c>
      <c r="J926" s="19">
        <f t="shared" si="248"/>
        <v>0</v>
      </c>
      <c r="K926" s="19">
        <f t="shared" si="249"/>
        <v>0</v>
      </c>
    </row>
    <row r="927" spans="1:11" ht="25.5">
      <c r="A927" s="26" t="s">
        <v>97</v>
      </c>
      <c r="B927" s="17" t="s">
        <v>98</v>
      </c>
      <c r="C927" s="18">
        <v>7100</v>
      </c>
      <c r="D927" s="18">
        <v>0</v>
      </c>
      <c r="E927" s="18">
        <v>0</v>
      </c>
      <c r="F927" s="18">
        <v>0</v>
      </c>
      <c r="G927" s="18">
        <f t="shared" si="245"/>
        <v>-7100</v>
      </c>
      <c r="H927" s="18">
        <f t="shared" si="246"/>
        <v>0</v>
      </c>
      <c r="I927" s="19">
        <f t="shared" si="247"/>
        <v>-100</v>
      </c>
      <c r="J927" s="19">
        <f t="shared" si="248"/>
        <v>0</v>
      </c>
      <c r="K927" s="19">
        <f t="shared" si="249"/>
        <v>0</v>
      </c>
    </row>
    <row r="928" spans="1:11">
      <c r="A928" s="22" t="s">
        <v>28</v>
      </c>
      <c r="B928" s="17" t="s">
        <v>29</v>
      </c>
      <c r="C928" s="18">
        <v>1803153</v>
      </c>
      <c r="D928" s="18">
        <v>1892160</v>
      </c>
      <c r="E928" s="18">
        <v>1792332</v>
      </c>
      <c r="F928" s="18">
        <v>1892160</v>
      </c>
      <c r="G928" s="18">
        <f t="shared" si="245"/>
        <v>89007</v>
      </c>
      <c r="H928" s="18">
        <f t="shared" si="246"/>
        <v>-99828</v>
      </c>
      <c r="I928" s="19">
        <f t="shared" si="247"/>
        <v>4.9361867794912655</v>
      </c>
      <c r="J928" s="19">
        <f t="shared" si="248"/>
        <v>105.56972703717837</v>
      </c>
      <c r="K928" s="19">
        <f t="shared" si="249"/>
        <v>100</v>
      </c>
    </row>
    <row r="929" spans="1:11">
      <c r="A929" s="23" t="s">
        <v>30</v>
      </c>
      <c r="B929" s="17" t="s">
        <v>31</v>
      </c>
      <c r="C929" s="18">
        <v>1803153</v>
      </c>
      <c r="D929" s="18">
        <v>1892160</v>
      </c>
      <c r="E929" s="18">
        <v>1792332</v>
      </c>
      <c r="F929" s="18">
        <v>1892160</v>
      </c>
      <c r="G929" s="18">
        <f t="shared" si="245"/>
        <v>89007</v>
      </c>
      <c r="H929" s="18">
        <f t="shared" si="246"/>
        <v>-99828</v>
      </c>
      <c r="I929" s="19">
        <f t="shared" si="247"/>
        <v>4.9361867794912655</v>
      </c>
      <c r="J929" s="19">
        <f t="shared" si="248"/>
        <v>105.56972703717837</v>
      </c>
      <c r="K929" s="19">
        <f t="shared" si="249"/>
        <v>100</v>
      </c>
    </row>
    <row r="930" spans="1:11">
      <c r="A930" s="16" t="s">
        <v>32</v>
      </c>
      <c r="B930" s="17" t="s">
        <v>33</v>
      </c>
      <c r="C930" s="18">
        <v>1900554.17</v>
      </c>
      <c r="D930" s="18">
        <v>2025707</v>
      </c>
      <c r="E930" s="18">
        <v>1925879</v>
      </c>
      <c r="F930" s="18">
        <v>1948935.75</v>
      </c>
      <c r="G930" s="18">
        <f t="shared" si="245"/>
        <v>48381.580000000075</v>
      </c>
      <c r="H930" s="18">
        <f t="shared" si="246"/>
        <v>-23056.75</v>
      </c>
      <c r="I930" s="19">
        <f t="shared" si="247"/>
        <v>2.5456564597682529</v>
      </c>
      <c r="J930" s="19">
        <f t="shared" si="248"/>
        <v>101.1972065742448</v>
      </c>
      <c r="K930" s="19">
        <f t="shared" si="249"/>
        <v>96.21015033269866</v>
      </c>
    </row>
    <row r="931" spans="1:11">
      <c r="A931" s="22" t="s">
        <v>34</v>
      </c>
      <c r="B931" s="17" t="s">
        <v>35</v>
      </c>
      <c r="C931" s="18">
        <v>1876477.86</v>
      </c>
      <c r="D931" s="18">
        <v>2014002</v>
      </c>
      <c r="E931" s="18">
        <v>1918054</v>
      </c>
      <c r="F931" s="18">
        <v>1942492.97</v>
      </c>
      <c r="G931" s="18">
        <f t="shared" si="245"/>
        <v>66015.10999999987</v>
      </c>
      <c r="H931" s="18">
        <f t="shared" si="246"/>
        <v>-24438.969999999972</v>
      </c>
      <c r="I931" s="19">
        <f t="shared" si="247"/>
        <v>3.5180329812151285</v>
      </c>
      <c r="J931" s="19">
        <f t="shared" si="248"/>
        <v>101.27415442943732</v>
      </c>
      <c r="K931" s="19">
        <f t="shared" si="249"/>
        <v>96.449406207143781</v>
      </c>
    </row>
    <row r="932" spans="1:11">
      <c r="A932" s="23" t="s">
        <v>36</v>
      </c>
      <c r="B932" s="17" t="s">
        <v>37</v>
      </c>
      <c r="C932" s="18">
        <v>1850362.86</v>
      </c>
      <c r="D932" s="18">
        <v>1976857</v>
      </c>
      <c r="E932" s="18">
        <v>1900980</v>
      </c>
      <c r="F932" s="18">
        <v>1905347.97</v>
      </c>
      <c r="G932" s="18">
        <f t="shared" si="245"/>
        <v>54985.10999999987</v>
      </c>
      <c r="H932" s="18">
        <f t="shared" si="246"/>
        <v>-4367.9699999999721</v>
      </c>
      <c r="I932" s="19">
        <f t="shared" si="247"/>
        <v>2.9715852597690002</v>
      </c>
      <c r="J932" s="19">
        <f t="shared" si="248"/>
        <v>100.22977464255278</v>
      </c>
      <c r="K932" s="19">
        <f t="shared" si="249"/>
        <v>96.382690806669373</v>
      </c>
    </row>
    <row r="933" spans="1:11">
      <c r="A933" s="24" t="s">
        <v>38</v>
      </c>
      <c r="B933" s="17" t="s">
        <v>39</v>
      </c>
      <c r="C933" s="18">
        <v>1515747.51</v>
      </c>
      <c r="D933" s="18">
        <v>1622071</v>
      </c>
      <c r="E933" s="18">
        <v>1542608</v>
      </c>
      <c r="F933" s="18">
        <v>1574067.75</v>
      </c>
      <c r="G933" s="18">
        <f t="shared" si="245"/>
        <v>58320.239999999991</v>
      </c>
      <c r="H933" s="18">
        <f t="shared" si="246"/>
        <v>-31459.75</v>
      </c>
      <c r="I933" s="19">
        <f t="shared" si="247"/>
        <v>3.8476223523533832</v>
      </c>
      <c r="J933" s="19">
        <f t="shared" si="248"/>
        <v>102.03938719363572</v>
      </c>
      <c r="K933" s="19">
        <f t="shared" si="249"/>
        <v>97.040619676943862</v>
      </c>
    </row>
    <row r="934" spans="1:11">
      <c r="A934" s="24" t="s">
        <v>40</v>
      </c>
      <c r="B934" s="17" t="s">
        <v>41</v>
      </c>
      <c r="C934" s="18">
        <v>334615.34999999998</v>
      </c>
      <c r="D934" s="18">
        <v>354786</v>
      </c>
      <c r="E934" s="18">
        <v>358372</v>
      </c>
      <c r="F934" s="18">
        <v>331280.21999999997</v>
      </c>
      <c r="G934" s="18">
        <f t="shared" si="245"/>
        <v>-3335.1300000000047</v>
      </c>
      <c r="H934" s="18">
        <f t="shared" si="246"/>
        <v>27091.780000000028</v>
      </c>
      <c r="I934" s="19">
        <f t="shared" si="247"/>
        <v>-0.99670562034886245</v>
      </c>
      <c r="J934" s="19">
        <f t="shared" si="248"/>
        <v>92.440318998136007</v>
      </c>
      <c r="K934" s="19">
        <f t="shared" si="249"/>
        <v>93.374659653988587</v>
      </c>
    </row>
    <row r="935" spans="1:11">
      <c r="A935" s="25" t="s">
        <v>42</v>
      </c>
      <c r="B935" s="17" t="s">
        <v>43</v>
      </c>
      <c r="C935" s="18">
        <v>668</v>
      </c>
      <c r="D935" s="18">
        <v>0</v>
      </c>
      <c r="E935" s="18">
        <v>0</v>
      </c>
      <c r="F935" s="18">
        <v>446.49</v>
      </c>
      <c r="G935" s="18">
        <f t="shared" si="245"/>
        <v>-221.51</v>
      </c>
      <c r="H935" s="18">
        <f t="shared" si="246"/>
        <v>-446.49</v>
      </c>
      <c r="I935" s="19">
        <f t="shared" si="247"/>
        <v>-33.160179640718553</v>
      </c>
      <c r="J935" s="19">
        <f t="shared" si="248"/>
        <v>0</v>
      </c>
      <c r="K935" s="19">
        <f t="shared" si="249"/>
        <v>0</v>
      </c>
    </row>
    <row r="936" spans="1:11">
      <c r="A936" s="23" t="s">
        <v>44</v>
      </c>
      <c r="B936" s="17" t="s">
        <v>45</v>
      </c>
      <c r="C936" s="18">
        <v>26115</v>
      </c>
      <c r="D936" s="18">
        <v>37145</v>
      </c>
      <c r="E936" s="18">
        <v>17074</v>
      </c>
      <c r="F936" s="18">
        <v>37145</v>
      </c>
      <c r="G936" s="18">
        <f t="shared" si="245"/>
        <v>11030</v>
      </c>
      <c r="H936" s="18">
        <f t="shared" si="246"/>
        <v>-20071</v>
      </c>
      <c r="I936" s="19">
        <f t="shared" si="247"/>
        <v>42.236262684281058</v>
      </c>
      <c r="J936" s="19">
        <f t="shared" si="248"/>
        <v>217.55300456834954</v>
      </c>
      <c r="K936" s="19">
        <f t="shared" si="249"/>
        <v>100</v>
      </c>
    </row>
    <row r="937" spans="1:11">
      <c r="A937" s="24" t="s">
        <v>48</v>
      </c>
      <c r="B937" s="17" t="s">
        <v>49</v>
      </c>
      <c r="C937" s="18">
        <v>26115</v>
      </c>
      <c r="D937" s="18">
        <v>37145</v>
      </c>
      <c r="E937" s="18">
        <v>17074</v>
      </c>
      <c r="F937" s="18">
        <v>37145</v>
      </c>
      <c r="G937" s="18">
        <f t="shared" si="245"/>
        <v>11030</v>
      </c>
      <c r="H937" s="18">
        <f t="shared" si="246"/>
        <v>-20071</v>
      </c>
      <c r="I937" s="19">
        <f t="shared" si="247"/>
        <v>42.236262684281058</v>
      </c>
      <c r="J937" s="19">
        <f t="shared" si="248"/>
        <v>217.55300456834954</v>
      </c>
      <c r="K937" s="19">
        <f t="shared" si="249"/>
        <v>100</v>
      </c>
    </row>
    <row r="938" spans="1:11">
      <c r="A938" s="22" t="s">
        <v>58</v>
      </c>
      <c r="B938" s="17" t="s">
        <v>59</v>
      </c>
      <c r="C938" s="18">
        <v>24076.31</v>
      </c>
      <c r="D938" s="18">
        <v>11705</v>
      </c>
      <c r="E938" s="18">
        <v>7825</v>
      </c>
      <c r="F938" s="18">
        <v>6442.78</v>
      </c>
      <c r="G938" s="18">
        <f t="shared" si="245"/>
        <v>-17633.530000000002</v>
      </c>
      <c r="H938" s="18">
        <f t="shared" si="246"/>
        <v>1382.2200000000003</v>
      </c>
      <c r="I938" s="19">
        <f t="shared" si="247"/>
        <v>-73.240168447739705</v>
      </c>
      <c r="J938" s="19">
        <f t="shared" si="248"/>
        <v>82.335846645367411</v>
      </c>
      <c r="K938" s="19">
        <f t="shared" si="249"/>
        <v>55.04297308842375</v>
      </c>
    </row>
    <row r="939" spans="1:11">
      <c r="A939" s="23" t="s">
        <v>60</v>
      </c>
      <c r="B939" s="17" t="s">
        <v>61</v>
      </c>
      <c r="C939" s="18">
        <v>24076.31</v>
      </c>
      <c r="D939" s="18">
        <v>11705</v>
      </c>
      <c r="E939" s="18">
        <v>7825</v>
      </c>
      <c r="F939" s="18">
        <v>6442.78</v>
      </c>
      <c r="G939" s="18">
        <f t="shared" si="245"/>
        <v>-17633.530000000002</v>
      </c>
      <c r="H939" s="18">
        <f t="shared" si="246"/>
        <v>1382.2200000000003</v>
      </c>
      <c r="I939" s="19">
        <f t="shared" si="247"/>
        <v>-73.240168447739705</v>
      </c>
      <c r="J939" s="19">
        <f t="shared" si="248"/>
        <v>82.335846645367411</v>
      </c>
      <c r="K939" s="19">
        <f t="shared" si="249"/>
        <v>55.04297308842375</v>
      </c>
    </row>
    <row r="940" spans="1:11">
      <c r="A940" s="16"/>
      <c r="B940" s="17" t="s">
        <v>62</v>
      </c>
      <c r="C940" s="18">
        <v>-19317.990000000002</v>
      </c>
      <c r="D940" s="18">
        <v>0</v>
      </c>
      <c r="E940" s="18">
        <v>0</v>
      </c>
      <c r="F940" s="18">
        <v>28867.26</v>
      </c>
      <c r="G940" s="18">
        <f t="shared" si="245"/>
        <v>48185.25</v>
      </c>
      <c r="H940" s="18">
        <f t="shared" si="246"/>
        <v>-28867.26</v>
      </c>
      <c r="I940" s="19">
        <f t="shared" si="247"/>
        <v>-249.43200612486081</v>
      </c>
      <c r="J940" s="19">
        <f t="shared" si="248"/>
        <v>0</v>
      </c>
      <c r="K940" s="19">
        <f t="shared" si="249"/>
        <v>0</v>
      </c>
    </row>
    <row r="941" spans="1:11">
      <c r="A941" s="16" t="s">
        <v>63</v>
      </c>
      <c r="B941" s="17" t="s">
        <v>64</v>
      </c>
      <c r="C941" s="18">
        <v>19317.990000000002</v>
      </c>
      <c r="D941" s="18">
        <v>0</v>
      </c>
      <c r="E941" s="18">
        <v>0</v>
      </c>
      <c r="F941" s="18">
        <v>-28867.26</v>
      </c>
      <c r="G941" s="18">
        <f t="shared" si="245"/>
        <v>-48185.25</v>
      </c>
      <c r="H941" s="18">
        <f t="shared" si="246"/>
        <v>28867.26</v>
      </c>
      <c r="I941" s="19">
        <f t="shared" si="247"/>
        <v>-249.43200612486081</v>
      </c>
      <c r="J941" s="19">
        <f t="shared" si="248"/>
        <v>0</v>
      </c>
      <c r="K941" s="19">
        <f t="shared" si="249"/>
        <v>0</v>
      </c>
    </row>
    <row r="942" spans="1:11">
      <c r="A942" s="22" t="s">
        <v>65</v>
      </c>
      <c r="B942" s="17" t="s">
        <v>66</v>
      </c>
      <c r="C942" s="18">
        <v>19317.990000000002</v>
      </c>
      <c r="D942" s="18">
        <v>0</v>
      </c>
      <c r="E942" s="18">
        <v>0</v>
      </c>
      <c r="F942" s="18">
        <v>-28867.26</v>
      </c>
      <c r="G942" s="18">
        <f t="shared" si="245"/>
        <v>-48185.25</v>
      </c>
      <c r="H942" s="18">
        <f t="shared" si="246"/>
        <v>28867.26</v>
      </c>
      <c r="I942" s="19">
        <f t="shared" si="247"/>
        <v>-249.43200612486081</v>
      </c>
      <c r="J942" s="19">
        <f t="shared" si="248"/>
        <v>0</v>
      </c>
      <c r="K942" s="19">
        <f t="shared" si="249"/>
        <v>0</v>
      </c>
    </row>
    <row r="943" spans="1:11" ht="25.5">
      <c r="A943" s="23" t="s">
        <v>79</v>
      </c>
      <c r="B943" s="17" t="s">
        <v>80</v>
      </c>
      <c r="C943" s="18">
        <v>-19801.22</v>
      </c>
      <c r="D943" s="18">
        <v>0</v>
      </c>
      <c r="E943" s="18">
        <v>0</v>
      </c>
      <c r="F943" s="18">
        <v>0</v>
      </c>
      <c r="G943" s="18">
        <f t="shared" si="245"/>
        <v>19801.22</v>
      </c>
      <c r="H943" s="18">
        <f t="shared" si="246"/>
        <v>0</v>
      </c>
      <c r="I943" s="19">
        <f t="shared" si="247"/>
        <v>-100</v>
      </c>
      <c r="J943" s="19">
        <f t="shared" si="248"/>
        <v>0</v>
      </c>
      <c r="K943" s="19">
        <f t="shared" si="249"/>
        <v>0</v>
      </c>
    </row>
    <row r="944" spans="1:11">
      <c r="A944" s="39" t="s">
        <v>534</v>
      </c>
      <c r="B944" s="28" t="s">
        <v>535</v>
      </c>
      <c r="C944" s="29"/>
      <c r="D944" s="29"/>
      <c r="E944" s="29"/>
      <c r="F944" s="29"/>
      <c r="G944" s="29"/>
      <c r="H944" s="29"/>
      <c r="I944" s="30"/>
      <c r="J944" s="30"/>
      <c r="K944" s="30"/>
    </row>
    <row r="945" spans="1:11">
      <c r="A945" s="16" t="s">
        <v>24</v>
      </c>
      <c r="B945" s="17" t="s">
        <v>25</v>
      </c>
      <c r="C945" s="18">
        <v>1491439.17</v>
      </c>
      <c r="D945" s="18">
        <v>1486363</v>
      </c>
      <c r="E945" s="18">
        <v>1278718</v>
      </c>
      <c r="F945" s="18">
        <v>1308162.21</v>
      </c>
      <c r="G945" s="18">
        <f t="shared" ref="G945:G960" si="250">F945-C945</f>
        <v>-183276.95999999996</v>
      </c>
      <c r="H945" s="18">
        <f t="shared" ref="H945:H960" si="251">E945-F945</f>
        <v>-29444.209999999963</v>
      </c>
      <c r="I945" s="19">
        <f t="shared" ref="I945:I960" si="252">IF(ISERROR(F945/C945),0,F945/C945*100-100)</f>
        <v>-12.288597730740833</v>
      </c>
      <c r="J945" s="19">
        <f t="shared" ref="J945:J960" si="253">IF(ISERROR(F945/E945),0,F945/E945*100)</f>
        <v>102.30263513925667</v>
      </c>
      <c r="K945" s="19">
        <f t="shared" ref="K945:K960" si="254">IF(ISERROR(F945/D945),0,F945/D945*100)</f>
        <v>88.010950891538613</v>
      </c>
    </row>
    <row r="946" spans="1:11" ht="25.5">
      <c r="A946" s="22" t="s">
        <v>26</v>
      </c>
      <c r="B946" s="17" t="s">
        <v>27</v>
      </c>
      <c r="C946" s="18">
        <v>696917.17</v>
      </c>
      <c r="D946" s="18">
        <v>705273</v>
      </c>
      <c r="E946" s="18">
        <v>497628</v>
      </c>
      <c r="F946" s="18">
        <v>527072.21</v>
      </c>
      <c r="G946" s="18">
        <f t="shared" si="250"/>
        <v>-169844.96000000008</v>
      </c>
      <c r="H946" s="18">
        <f t="shared" si="251"/>
        <v>-29444.209999999963</v>
      </c>
      <c r="I946" s="19">
        <f t="shared" si="252"/>
        <v>-24.370896185553875</v>
      </c>
      <c r="J946" s="19">
        <f t="shared" si="253"/>
        <v>105.91691182972018</v>
      </c>
      <c r="K946" s="19">
        <f t="shared" si="254"/>
        <v>74.733076411545596</v>
      </c>
    </row>
    <row r="947" spans="1:11">
      <c r="A947" s="22" t="s">
        <v>28</v>
      </c>
      <c r="B947" s="17" t="s">
        <v>29</v>
      </c>
      <c r="C947" s="18">
        <v>794522</v>
      </c>
      <c r="D947" s="18">
        <v>781090</v>
      </c>
      <c r="E947" s="18">
        <v>781090</v>
      </c>
      <c r="F947" s="18">
        <v>781090</v>
      </c>
      <c r="G947" s="18">
        <f t="shared" si="250"/>
        <v>-13432</v>
      </c>
      <c r="H947" s="18">
        <f t="shared" si="251"/>
        <v>0</v>
      </c>
      <c r="I947" s="19">
        <f t="shared" si="252"/>
        <v>-1.6905762206710477</v>
      </c>
      <c r="J947" s="19">
        <f t="shared" si="253"/>
        <v>100</v>
      </c>
      <c r="K947" s="19">
        <f t="shared" si="254"/>
        <v>100</v>
      </c>
    </row>
    <row r="948" spans="1:11">
      <c r="A948" s="23" t="s">
        <v>30</v>
      </c>
      <c r="B948" s="17" t="s">
        <v>31</v>
      </c>
      <c r="C948" s="18">
        <v>794522</v>
      </c>
      <c r="D948" s="18">
        <v>781090</v>
      </c>
      <c r="E948" s="18">
        <v>781090</v>
      </c>
      <c r="F948" s="18">
        <v>781090</v>
      </c>
      <c r="G948" s="18">
        <f t="shared" si="250"/>
        <v>-13432</v>
      </c>
      <c r="H948" s="18">
        <f t="shared" si="251"/>
        <v>0</v>
      </c>
      <c r="I948" s="19">
        <f t="shared" si="252"/>
        <v>-1.6905762206710477</v>
      </c>
      <c r="J948" s="19">
        <f t="shared" si="253"/>
        <v>100</v>
      </c>
      <c r="K948" s="19">
        <f t="shared" si="254"/>
        <v>100</v>
      </c>
    </row>
    <row r="949" spans="1:11">
      <c r="A949" s="16" t="s">
        <v>32</v>
      </c>
      <c r="B949" s="17" t="s">
        <v>33</v>
      </c>
      <c r="C949" s="18">
        <v>1454303.39</v>
      </c>
      <c r="D949" s="18">
        <v>1550299</v>
      </c>
      <c r="E949" s="18">
        <v>1278718</v>
      </c>
      <c r="F949" s="18">
        <v>1367811.85</v>
      </c>
      <c r="G949" s="18">
        <f t="shared" si="250"/>
        <v>-86491.539999999804</v>
      </c>
      <c r="H949" s="18">
        <f t="shared" si="251"/>
        <v>-89093.850000000093</v>
      </c>
      <c r="I949" s="19">
        <f t="shared" si="252"/>
        <v>-5.9472831181394525</v>
      </c>
      <c r="J949" s="19">
        <f t="shared" si="253"/>
        <v>106.96743535322098</v>
      </c>
      <c r="K949" s="19">
        <f t="shared" si="254"/>
        <v>88.228906165842858</v>
      </c>
    </row>
    <row r="950" spans="1:11">
      <c r="A950" s="22" t="s">
        <v>34</v>
      </c>
      <c r="B950" s="17" t="s">
        <v>35</v>
      </c>
      <c r="C950" s="18">
        <v>1440971.9</v>
      </c>
      <c r="D950" s="18">
        <v>1531594</v>
      </c>
      <c r="E950" s="18">
        <v>1278718</v>
      </c>
      <c r="F950" s="18">
        <v>1349634.14</v>
      </c>
      <c r="G950" s="18">
        <f t="shared" si="250"/>
        <v>-91337.760000000009</v>
      </c>
      <c r="H950" s="18">
        <f t="shared" si="251"/>
        <v>-70916.139999999898</v>
      </c>
      <c r="I950" s="19">
        <f t="shared" si="252"/>
        <v>-6.3386218704195443</v>
      </c>
      <c r="J950" s="19">
        <f t="shared" si="253"/>
        <v>105.54587798091526</v>
      </c>
      <c r="K950" s="19">
        <f t="shared" si="254"/>
        <v>88.119576075644062</v>
      </c>
    </row>
    <row r="951" spans="1:11">
      <c r="A951" s="23" t="s">
        <v>36</v>
      </c>
      <c r="B951" s="17" t="s">
        <v>37</v>
      </c>
      <c r="C951" s="18">
        <v>1440971.9</v>
      </c>
      <c r="D951" s="18">
        <v>1531594</v>
      </c>
      <c r="E951" s="18">
        <v>1278718</v>
      </c>
      <c r="F951" s="18">
        <v>1349634.14</v>
      </c>
      <c r="G951" s="18">
        <f t="shared" si="250"/>
        <v>-91337.760000000009</v>
      </c>
      <c r="H951" s="18">
        <f t="shared" si="251"/>
        <v>-70916.139999999898</v>
      </c>
      <c r="I951" s="19">
        <f t="shared" si="252"/>
        <v>-6.3386218704195443</v>
      </c>
      <c r="J951" s="19">
        <f t="shared" si="253"/>
        <v>105.54587798091526</v>
      </c>
      <c r="K951" s="19">
        <f t="shared" si="254"/>
        <v>88.119576075644062</v>
      </c>
    </row>
    <row r="952" spans="1:11">
      <c r="A952" s="24" t="s">
        <v>38</v>
      </c>
      <c r="B952" s="17" t="s">
        <v>39</v>
      </c>
      <c r="C952" s="18">
        <v>1281709</v>
      </c>
      <c r="D952" s="18">
        <v>1351353</v>
      </c>
      <c r="E952" s="18">
        <v>1098477</v>
      </c>
      <c r="F952" s="18">
        <v>1240834.71</v>
      </c>
      <c r="G952" s="18">
        <f t="shared" si="250"/>
        <v>-40874.290000000037</v>
      </c>
      <c r="H952" s="18">
        <f t="shared" si="251"/>
        <v>-142357.70999999996</v>
      </c>
      <c r="I952" s="19">
        <f t="shared" si="252"/>
        <v>-3.1890460315094913</v>
      </c>
      <c r="J952" s="19">
        <f t="shared" si="253"/>
        <v>112.95955309032415</v>
      </c>
      <c r="K952" s="19">
        <f t="shared" si="254"/>
        <v>91.821656517579044</v>
      </c>
    </row>
    <row r="953" spans="1:11">
      <c r="A953" s="24" t="s">
        <v>40</v>
      </c>
      <c r="B953" s="17" t="s">
        <v>41</v>
      </c>
      <c r="C953" s="18">
        <v>159262.9</v>
      </c>
      <c r="D953" s="18">
        <v>180241</v>
      </c>
      <c r="E953" s="18">
        <v>180241</v>
      </c>
      <c r="F953" s="18">
        <v>108799.43</v>
      </c>
      <c r="G953" s="18">
        <f t="shared" si="250"/>
        <v>-50463.47</v>
      </c>
      <c r="H953" s="18">
        <f t="shared" si="251"/>
        <v>71441.570000000007</v>
      </c>
      <c r="I953" s="19">
        <f t="shared" si="252"/>
        <v>-31.685640535240793</v>
      </c>
      <c r="J953" s="19">
        <f t="shared" si="253"/>
        <v>60.363308015379403</v>
      </c>
      <c r="K953" s="19">
        <f t="shared" si="254"/>
        <v>60.363308015379403</v>
      </c>
    </row>
    <row r="954" spans="1:11">
      <c r="A954" s="25" t="s">
        <v>42</v>
      </c>
      <c r="B954" s="17" t="s">
        <v>43</v>
      </c>
      <c r="C954" s="18">
        <v>0</v>
      </c>
      <c r="D954" s="18">
        <v>0</v>
      </c>
      <c r="E954" s="18">
        <v>0</v>
      </c>
      <c r="F954" s="18">
        <v>145.19999999999999</v>
      </c>
      <c r="G954" s="18">
        <f t="shared" si="250"/>
        <v>145.19999999999999</v>
      </c>
      <c r="H954" s="18">
        <f t="shared" si="251"/>
        <v>-145.19999999999999</v>
      </c>
      <c r="I954" s="19">
        <f t="shared" si="252"/>
        <v>0</v>
      </c>
      <c r="J954" s="19">
        <f t="shared" si="253"/>
        <v>0</v>
      </c>
      <c r="K954" s="19">
        <f t="shared" si="254"/>
        <v>0</v>
      </c>
    </row>
    <row r="955" spans="1:11">
      <c r="A955" s="22" t="s">
        <v>58</v>
      </c>
      <c r="B955" s="17" t="s">
        <v>59</v>
      </c>
      <c r="C955" s="18">
        <v>13331.49</v>
      </c>
      <c r="D955" s="18">
        <v>18705</v>
      </c>
      <c r="E955" s="18">
        <v>0</v>
      </c>
      <c r="F955" s="18">
        <v>18177.71</v>
      </c>
      <c r="G955" s="18">
        <f t="shared" si="250"/>
        <v>4846.2199999999993</v>
      </c>
      <c r="H955" s="18">
        <f t="shared" si="251"/>
        <v>-18177.71</v>
      </c>
      <c r="I955" s="19">
        <f t="shared" si="252"/>
        <v>36.351675619154321</v>
      </c>
      <c r="J955" s="19">
        <f t="shared" si="253"/>
        <v>0</v>
      </c>
      <c r="K955" s="19">
        <f t="shared" si="254"/>
        <v>97.181021117348294</v>
      </c>
    </row>
    <row r="956" spans="1:11">
      <c r="A956" s="23" t="s">
        <v>60</v>
      </c>
      <c r="B956" s="17" t="s">
        <v>61</v>
      </c>
      <c r="C956" s="18">
        <v>13331.49</v>
      </c>
      <c r="D956" s="18">
        <v>18705</v>
      </c>
      <c r="E956" s="18">
        <v>0</v>
      </c>
      <c r="F956" s="18">
        <v>18177.71</v>
      </c>
      <c r="G956" s="18">
        <f t="shared" si="250"/>
        <v>4846.2199999999993</v>
      </c>
      <c r="H956" s="18">
        <f t="shared" si="251"/>
        <v>-18177.71</v>
      </c>
      <c r="I956" s="19">
        <f t="shared" si="252"/>
        <v>36.351675619154321</v>
      </c>
      <c r="J956" s="19">
        <f t="shared" si="253"/>
        <v>0</v>
      </c>
      <c r="K956" s="19">
        <f t="shared" si="254"/>
        <v>97.181021117348294</v>
      </c>
    </row>
    <row r="957" spans="1:11">
      <c r="A957" s="16"/>
      <c r="B957" s="17" t="s">
        <v>62</v>
      </c>
      <c r="C957" s="18">
        <v>37135.78</v>
      </c>
      <c r="D957" s="18">
        <v>-63936</v>
      </c>
      <c r="E957" s="18">
        <v>0</v>
      </c>
      <c r="F957" s="18">
        <v>-59649.64</v>
      </c>
      <c r="G957" s="18">
        <f t="shared" si="250"/>
        <v>-96785.42</v>
      </c>
      <c r="H957" s="18">
        <f t="shared" si="251"/>
        <v>59649.64</v>
      </c>
      <c r="I957" s="19">
        <f t="shared" si="252"/>
        <v>-260.6257900062958</v>
      </c>
      <c r="J957" s="19">
        <f t="shared" si="253"/>
        <v>0</v>
      </c>
      <c r="K957" s="19">
        <f t="shared" si="254"/>
        <v>93.295858358358359</v>
      </c>
    </row>
    <row r="958" spans="1:11">
      <c r="A958" s="16" t="s">
        <v>63</v>
      </c>
      <c r="B958" s="17" t="s">
        <v>64</v>
      </c>
      <c r="C958" s="18">
        <v>-37135.78</v>
      </c>
      <c r="D958" s="18">
        <v>63936</v>
      </c>
      <c r="E958" s="18">
        <v>0</v>
      </c>
      <c r="F958" s="18">
        <v>59649.64</v>
      </c>
      <c r="G958" s="18">
        <f t="shared" si="250"/>
        <v>96785.42</v>
      </c>
      <c r="H958" s="18">
        <f t="shared" si="251"/>
        <v>-59649.64</v>
      </c>
      <c r="I958" s="19">
        <f t="shared" si="252"/>
        <v>-260.6257900062958</v>
      </c>
      <c r="J958" s="19">
        <f t="shared" si="253"/>
        <v>0</v>
      </c>
      <c r="K958" s="19">
        <f t="shared" si="254"/>
        <v>93.295858358358359</v>
      </c>
    </row>
    <row r="959" spans="1:11">
      <c r="A959" s="22" t="s">
        <v>65</v>
      </c>
      <c r="B959" s="17" t="s">
        <v>66</v>
      </c>
      <c r="C959" s="18">
        <v>-37135.78</v>
      </c>
      <c r="D959" s="18">
        <v>63936</v>
      </c>
      <c r="E959" s="18">
        <v>0</v>
      </c>
      <c r="F959" s="18">
        <v>59649.64</v>
      </c>
      <c r="G959" s="18">
        <f t="shared" si="250"/>
        <v>96785.42</v>
      </c>
      <c r="H959" s="18">
        <f t="shared" si="251"/>
        <v>-59649.64</v>
      </c>
      <c r="I959" s="19">
        <f t="shared" si="252"/>
        <v>-260.6257900062958</v>
      </c>
      <c r="J959" s="19">
        <f t="shared" si="253"/>
        <v>0</v>
      </c>
      <c r="K959" s="19">
        <f t="shared" si="254"/>
        <v>93.295858358358359</v>
      </c>
    </row>
    <row r="960" spans="1:11" ht="25.5">
      <c r="A960" s="23" t="s">
        <v>79</v>
      </c>
      <c r="B960" s="17" t="s">
        <v>80</v>
      </c>
      <c r="C960" s="18">
        <v>-78651.19</v>
      </c>
      <c r="D960" s="18">
        <v>63936</v>
      </c>
      <c r="E960" s="18">
        <v>0</v>
      </c>
      <c r="F960" s="18">
        <v>-63936</v>
      </c>
      <c r="G960" s="18">
        <f t="shared" si="250"/>
        <v>14715.190000000002</v>
      </c>
      <c r="H960" s="18">
        <f t="shared" si="251"/>
        <v>63936</v>
      </c>
      <c r="I960" s="19">
        <f t="shared" si="252"/>
        <v>-18.709430842686544</v>
      </c>
      <c r="J960" s="19">
        <f t="shared" si="253"/>
        <v>0</v>
      </c>
      <c r="K960" s="19">
        <f t="shared" si="254"/>
        <v>-100</v>
      </c>
    </row>
    <row r="961" spans="1:11">
      <c r="A961" s="39" t="s">
        <v>536</v>
      </c>
      <c r="B961" s="28" t="s">
        <v>537</v>
      </c>
      <c r="C961" s="29"/>
      <c r="D961" s="29"/>
      <c r="E961" s="29"/>
      <c r="F961" s="29"/>
      <c r="G961" s="29"/>
      <c r="H961" s="29"/>
      <c r="I961" s="30"/>
      <c r="J961" s="30"/>
      <c r="K961" s="30"/>
    </row>
    <row r="962" spans="1:11">
      <c r="A962" s="16" t="s">
        <v>24</v>
      </c>
      <c r="B962" s="17" t="s">
        <v>25</v>
      </c>
      <c r="C962" s="18">
        <v>171963.87</v>
      </c>
      <c r="D962" s="18">
        <v>0</v>
      </c>
      <c r="E962" s="18">
        <v>0</v>
      </c>
      <c r="F962" s="18">
        <v>0</v>
      </c>
      <c r="G962" s="18">
        <f t="shared" ref="G962:G970" si="255">F962-C962</f>
        <v>-171963.87</v>
      </c>
      <c r="H962" s="18">
        <f t="shared" ref="H962:H970" si="256">E962-F962</f>
        <v>0</v>
      </c>
      <c r="I962" s="19">
        <f t="shared" ref="I962:I970" si="257">IF(ISERROR(F962/C962),0,F962/C962*100-100)</f>
        <v>-100</v>
      </c>
      <c r="J962" s="19">
        <f t="shared" ref="J962:J970" si="258">IF(ISERROR(F962/E962),0,F962/E962*100)</f>
        <v>0</v>
      </c>
      <c r="K962" s="19">
        <f t="shared" ref="K962:K970" si="259">IF(ISERROR(F962/D962),0,F962/D962*100)</f>
        <v>0</v>
      </c>
    </row>
    <row r="963" spans="1:11">
      <c r="A963" s="22" t="s">
        <v>28</v>
      </c>
      <c r="B963" s="17" t="s">
        <v>29</v>
      </c>
      <c r="C963" s="18">
        <v>171963.87</v>
      </c>
      <c r="D963" s="18">
        <v>0</v>
      </c>
      <c r="E963" s="18">
        <v>0</v>
      </c>
      <c r="F963" s="18">
        <v>0</v>
      </c>
      <c r="G963" s="18">
        <f t="shared" si="255"/>
        <v>-171963.87</v>
      </c>
      <c r="H963" s="18">
        <f t="shared" si="256"/>
        <v>0</v>
      </c>
      <c r="I963" s="19">
        <f t="shared" si="257"/>
        <v>-100</v>
      </c>
      <c r="J963" s="19">
        <f t="shared" si="258"/>
        <v>0</v>
      </c>
      <c r="K963" s="19">
        <f t="shared" si="259"/>
        <v>0</v>
      </c>
    </row>
    <row r="964" spans="1:11">
      <c r="A964" s="23" t="s">
        <v>30</v>
      </c>
      <c r="B964" s="17" t="s">
        <v>31</v>
      </c>
      <c r="C964" s="18">
        <v>171963.87</v>
      </c>
      <c r="D964" s="18">
        <v>0</v>
      </c>
      <c r="E964" s="18">
        <v>0</v>
      </c>
      <c r="F964" s="18">
        <v>0</v>
      </c>
      <c r="G964" s="18">
        <f t="shared" si="255"/>
        <v>-171963.87</v>
      </c>
      <c r="H964" s="18">
        <f t="shared" si="256"/>
        <v>0</v>
      </c>
      <c r="I964" s="19">
        <f t="shared" si="257"/>
        <v>-100</v>
      </c>
      <c r="J964" s="19">
        <f t="shared" si="258"/>
        <v>0</v>
      </c>
      <c r="K964" s="19">
        <f t="shared" si="259"/>
        <v>0</v>
      </c>
    </row>
    <row r="965" spans="1:11">
      <c r="A965" s="16" t="s">
        <v>32</v>
      </c>
      <c r="B965" s="17" t="s">
        <v>33</v>
      </c>
      <c r="C965" s="18">
        <v>171963.87</v>
      </c>
      <c r="D965" s="18">
        <v>0</v>
      </c>
      <c r="E965" s="18">
        <v>0</v>
      </c>
      <c r="F965" s="18">
        <v>0</v>
      </c>
      <c r="G965" s="18">
        <f t="shared" si="255"/>
        <v>-171963.87</v>
      </c>
      <c r="H965" s="18">
        <f t="shared" si="256"/>
        <v>0</v>
      </c>
      <c r="I965" s="19">
        <f t="shared" si="257"/>
        <v>-100</v>
      </c>
      <c r="J965" s="19">
        <f t="shared" si="258"/>
        <v>0</v>
      </c>
      <c r="K965" s="19">
        <f t="shared" si="259"/>
        <v>0</v>
      </c>
    </row>
    <row r="966" spans="1:11">
      <c r="A966" s="22" t="s">
        <v>34</v>
      </c>
      <c r="B966" s="17" t="s">
        <v>35</v>
      </c>
      <c r="C966" s="18">
        <v>171963.87</v>
      </c>
      <c r="D966" s="18">
        <v>0</v>
      </c>
      <c r="E966" s="18">
        <v>0</v>
      </c>
      <c r="F966" s="18">
        <v>0</v>
      </c>
      <c r="G966" s="18">
        <f t="shared" si="255"/>
        <v>-171963.87</v>
      </c>
      <c r="H966" s="18">
        <f t="shared" si="256"/>
        <v>0</v>
      </c>
      <c r="I966" s="19">
        <f t="shared" si="257"/>
        <v>-100</v>
      </c>
      <c r="J966" s="19">
        <f t="shared" si="258"/>
        <v>0</v>
      </c>
      <c r="K966" s="19">
        <f t="shared" si="259"/>
        <v>0</v>
      </c>
    </row>
    <row r="967" spans="1:11">
      <c r="A967" s="23" t="s">
        <v>36</v>
      </c>
      <c r="B967" s="17" t="s">
        <v>37</v>
      </c>
      <c r="C967" s="18">
        <v>171963.87</v>
      </c>
      <c r="D967" s="18">
        <v>0</v>
      </c>
      <c r="E967" s="18">
        <v>0</v>
      </c>
      <c r="F967" s="18">
        <v>0</v>
      </c>
      <c r="G967" s="18">
        <f t="shared" si="255"/>
        <v>-171963.87</v>
      </c>
      <c r="H967" s="18">
        <f t="shared" si="256"/>
        <v>0</v>
      </c>
      <c r="I967" s="19">
        <f t="shared" si="257"/>
        <v>-100</v>
      </c>
      <c r="J967" s="19">
        <f t="shared" si="258"/>
        <v>0</v>
      </c>
      <c r="K967" s="19">
        <f t="shared" si="259"/>
        <v>0</v>
      </c>
    </row>
    <row r="968" spans="1:11">
      <c r="A968" s="24" t="s">
        <v>38</v>
      </c>
      <c r="B968" s="17" t="s">
        <v>39</v>
      </c>
      <c r="C968" s="18">
        <v>149395</v>
      </c>
      <c r="D968" s="18">
        <v>0</v>
      </c>
      <c r="E968" s="18">
        <v>0</v>
      </c>
      <c r="F968" s="18">
        <v>0</v>
      </c>
      <c r="G968" s="18">
        <f t="shared" si="255"/>
        <v>-149395</v>
      </c>
      <c r="H968" s="18">
        <f t="shared" si="256"/>
        <v>0</v>
      </c>
      <c r="I968" s="19">
        <f t="shared" si="257"/>
        <v>-100</v>
      </c>
      <c r="J968" s="19">
        <f t="shared" si="258"/>
        <v>0</v>
      </c>
      <c r="K968" s="19">
        <f t="shared" si="259"/>
        <v>0</v>
      </c>
    </row>
    <row r="969" spans="1:11">
      <c r="A969" s="24" t="s">
        <v>40</v>
      </c>
      <c r="B969" s="17" t="s">
        <v>41</v>
      </c>
      <c r="C969" s="18">
        <v>22568.87</v>
      </c>
      <c r="D969" s="18">
        <v>0</v>
      </c>
      <c r="E969" s="18">
        <v>0</v>
      </c>
      <c r="F969" s="18">
        <v>0</v>
      </c>
      <c r="G969" s="18">
        <f t="shared" si="255"/>
        <v>-22568.87</v>
      </c>
      <c r="H969" s="18">
        <f t="shared" si="256"/>
        <v>0</v>
      </c>
      <c r="I969" s="19">
        <f t="shared" si="257"/>
        <v>-100</v>
      </c>
      <c r="J969" s="19">
        <f t="shared" si="258"/>
        <v>0</v>
      </c>
      <c r="K969" s="19">
        <f t="shared" si="259"/>
        <v>0</v>
      </c>
    </row>
    <row r="970" spans="1:11">
      <c r="A970" s="25" t="s">
        <v>42</v>
      </c>
      <c r="B970" s="17" t="s">
        <v>43</v>
      </c>
      <c r="C970" s="18">
        <v>462.38</v>
      </c>
      <c r="D970" s="18">
        <v>0</v>
      </c>
      <c r="E970" s="18">
        <v>0</v>
      </c>
      <c r="F970" s="18">
        <v>0</v>
      </c>
      <c r="G970" s="18">
        <f t="shared" si="255"/>
        <v>-462.38</v>
      </c>
      <c r="H970" s="18">
        <f t="shared" si="256"/>
        <v>0</v>
      </c>
      <c r="I970" s="19">
        <f t="shared" si="257"/>
        <v>-100</v>
      </c>
      <c r="J970" s="19">
        <f t="shared" si="258"/>
        <v>0</v>
      </c>
      <c r="K970" s="19">
        <f t="shared" si="259"/>
        <v>0</v>
      </c>
    </row>
    <row r="971" spans="1:11">
      <c r="A971" s="39" t="s">
        <v>538</v>
      </c>
      <c r="B971" s="28" t="s">
        <v>539</v>
      </c>
      <c r="C971" s="29"/>
      <c r="D971" s="29"/>
      <c r="E971" s="29"/>
      <c r="F971" s="29"/>
      <c r="G971" s="29"/>
      <c r="H971" s="29"/>
      <c r="I971" s="30"/>
      <c r="J971" s="30"/>
      <c r="K971" s="30"/>
    </row>
    <row r="972" spans="1:11">
      <c r="A972" s="16" t="s">
        <v>24</v>
      </c>
      <c r="B972" s="17" t="s">
        <v>25</v>
      </c>
      <c r="C972" s="18">
        <v>170187.35</v>
      </c>
      <c r="D972" s="18">
        <v>310466</v>
      </c>
      <c r="E972" s="18">
        <v>398799</v>
      </c>
      <c r="F972" s="18">
        <v>310466</v>
      </c>
      <c r="G972" s="18">
        <f t="shared" ref="G972:G982" si="260">F972-C972</f>
        <v>140278.65</v>
      </c>
      <c r="H972" s="18">
        <f t="shared" ref="H972:H982" si="261">E972-F972</f>
        <v>88333</v>
      </c>
      <c r="I972" s="19">
        <f t="shared" ref="I972:I982" si="262">IF(ISERROR(F972/C972),0,F972/C972*100-100)</f>
        <v>82.426014624471208</v>
      </c>
      <c r="J972" s="19">
        <f t="shared" ref="J972:J982" si="263">IF(ISERROR(F972/E972),0,F972/E972*100)</f>
        <v>77.850245361698498</v>
      </c>
      <c r="K972" s="19">
        <f t="shared" ref="K972:K982" si="264">IF(ISERROR(F972/D972),0,F972/D972*100)</f>
        <v>100</v>
      </c>
    </row>
    <row r="973" spans="1:11">
      <c r="A973" s="22" t="s">
        <v>28</v>
      </c>
      <c r="B973" s="17" t="s">
        <v>29</v>
      </c>
      <c r="C973" s="18">
        <v>170187.35</v>
      </c>
      <c r="D973" s="18">
        <v>310466</v>
      </c>
      <c r="E973" s="18">
        <v>398799</v>
      </c>
      <c r="F973" s="18">
        <v>310466</v>
      </c>
      <c r="G973" s="18">
        <f t="shared" si="260"/>
        <v>140278.65</v>
      </c>
      <c r="H973" s="18">
        <f t="shared" si="261"/>
        <v>88333</v>
      </c>
      <c r="I973" s="19">
        <f t="shared" si="262"/>
        <v>82.426014624471208</v>
      </c>
      <c r="J973" s="19">
        <f t="shared" si="263"/>
        <v>77.850245361698498</v>
      </c>
      <c r="K973" s="19">
        <f t="shared" si="264"/>
        <v>100</v>
      </c>
    </row>
    <row r="974" spans="1:11">
      <c r="A974" s="23" t="s">
        <v>30</v>
      </c>
      <c r="B974" s="17" t="s">
        <v>31</v>
      </c>
      <c r="C974" s="18">
        <v>170187.35</v>
      </c>
      <c r="D974" s="18">
        <v>310466</v>
      </c>
      <c r="E974" s="18">
        <v>398799</v>
      </c>
      <c r="F974" s="18">
        <v>310466</v>
      </c>
      <c r="G974" s="18">
        <f t="shared" si="260"/>
        <v>140278.65</v>
      </c>
      <c r="H974" s="18">
        <f t="shared" si="261"/>
        <v>88333</v>
      </c>
      <c r="I974" s="19">
        <f t="shared" si="262"/>
        <v>82.426014624471208</v>
      </c>
      <c r="J974" s="19">
        <f t="shared" si="263"/>
        <v>77.850245361698498</v>
      </c>
      <c r="K974" s="19">
        <f t="shared" si="264"/>
        <v>100</v>
      </c>
    </row>
    <row r="975" spans="1:11">
      <c r="A975" s="16" t="s">
        <v>32</v>
      </c>
      <c r="B975" s="17" t="s">
        <v>33</v>
      </c>
      <c r="C975" s="18">
        <v>170187.35</v>
      </c>
      <c r="D975" s="18">
        <v>310466</v>
      </c>
      <c r="E975" s="18">
        <v>398799</v>
      </c>
      <c r="F975" s="18">
        <v>310466</v>
      </c>
      <c r="G975" s="18">
        <f t="shared" si="260"/>
        <v>140278.65</v>
      </c>
      <c r="H975" s="18">
        <f t="shared" si="261"/>
        <v>88333</v>
      </c>
      <c r="I975" s="19">
        <f t="shared" si="262"/>
        <v>82.426014624471208</v>
      </c>
      <c r="J975" s="19">
        <f t="shared" si="263"/>
        <v>77.850245361698498</v>
      </c>
      <c r="K975" s="19">
        <f t="shared" si="264"/>
        <v>100</v>
      </c>
    </row>
    <row r="976" spans="1:11">
      <c r="A976" s="22" t="s">
        <v>34</v>
      </c>
      <c r="B976" s="17" t="s">
        <v>35</v>
      </c>
      <c r="C976" s="18">
        <v>159507.4</v>
      </c>
      <c r="D976" s="18">
        <v>306940</v>
      </c>
      <c r="E976" s="18">
        <v>395273</v>
      </c>
      <c r="F976" s="18">
        <v>306940</v>
      </c>
      <c r="G976" s="18">
        <f t="shared" si="260"/>
        <v>147432.6</v>
      </c>
      <c r="H976" s="18">
        <f t="shared" si="261"/>
        <v>88333</v>
      </c>
      <c r="I976" s="19">
        <f t="shared" si="262"/>
        <v>92.429943689132926</v>
      </c>
      <c r="J976" s="19">
        <f t="shared" si="263"/>
        <v>77.652660313251857</v>
      </c>
      <c r="K976" s="19">
        <f t="shared" si="264"/>
        <v>100</v>
      </c>
    </row>
    <row r="977" spans="1:11">
      <c r="A977" s="23" t="s">
        <v>36</v>
      </c>
      <c r="B977" s="17" t="s">
        <v>37</v>
      </c>
      <c r="C977" s="18">
        <v>159507.4</v>
      </c>
      <c r="D977" s="18">
        <v>306940</v>
      </c>
      <c r="E977" s="18">
        <v>395273</v>
      </c>
      <c r="F977" s="18">
        <v>306940</v>
      </c>
      <c r="G977" s="18">
        <f t="shared" si="260"/>
        <v>147432.6</v>
      </c>
      <c r="H977" s="18">
        <f t="shared" si="261"/>
        <v>88333</v>
      </c>
      <c r="I977" s="19">
        <f t="shared" si="262"/>
        <v>92.429943689132926</v>
      </c>
      <c r="J977" s="19">
        <f t="shared" si="263"/>
        <v>77.652660313251857</v>
      </c>
      <c r="K977" s="19">
        <f t="shared" si="264"/>
        <v>100</v>
      </c>
    </row>
    <row r="978" spans="1:11">
      <c r="A978" s="24" t="s">
        <v>38</v>
      </c>
      <c r="B978" s="17" t="s">
        <v>39</v>
      </c>
      <c r="C978" s="18">
        <v>137752.4</v>
      </c>
      <c r="D978" s="18">
        <v>241895</v>
      </c>
      <c r="E978" s="18">
        <v>302718</v>
      </c>
      <c r="F978" s="18">
        <v>241895</v>
      </c>
      <c r="G978" s="18">
        <f t="shared" si="260"/>
        <v>104142.6</v>
      </c>
      <c r="H978" s="18">
        <f t="shared" si="261"/>
        <v>60823</v>
      </c>
      <c r="I978" s="19">
        <f t="shared" si="262"/>
        <v>75.601296238758806</v>
      </c>
      <c r="J978" s="19">
        <f t="shared" si="263"/>
        <v>79.907702878586676</v>
      </c>
      <c r="K978" s="19">
        <f t="shared" si="264"/>
        <v>100</v>
      </c>
    </row>
    <row r="979" spans="1:11">
      <c r="A979" s="24" t="s">
        <v>40</v>
      </c>
      <c r="B979" s="17" t="s">
        <v>41</v>
      </c>
      <c r="C979" s="18">
        <v>21755</v>
      </c>
      <c r="D979" s="18">
        <v>65045</v>
      </c>
      <c r="E979" s="18">
        <v>92555</v>
      </c>
      <c r="F979" s="18">
        <v>65045</v>
      </c>
      <c r="G979" s="18">
        <f t="shared" si="260"/>
        <v>43290</v>
      </c>
      <c r="H979" s="18">
        <f t="shared" si="261"/>
        <v>27510</v>
      </c>
      <c r="I979" s="19">
        <f t="shared" si="262"/>
        <v>198.98873822109857</v>
      </c>
      <c r="J979" s="19">
        <f t="shared" si="263"/>
        <v>70.277132515801412</v>
      </c>
      <c r="K979" s="19">
        <f t="shared" si="264"/>
        <v>100</v>
      </c>
    </row>
    <row r="980" spans="1:11">
      <c r="A980" s="25" t="s">
        <v>42</v>
      </c>
      <c r="B980" s="17" t="s">
        <v>43</v>
      </c>
      <c r="C980" s="18">
        <v>447</v>
      </c>
      <c r="D980" s="18">
        <v>0</v>
      </c>
      <c r="E980" s="18">
        <v>0</v>
      </c>
      <c r="F980" s="18">
        <v>1029.0999999999999</v>
      </c>
      <c r="G980" s="18">
        <f t="shared" si="260"/>
        <v>582.09999999999991</v>
      </c>
      <c r="H980" s="18">
        <f t="shared" si="261"/>
        <v>-1029.0999999999999</v>
      </c>
      <c r="I980" s="19">
        <f t="shared" si="262"/>
        <v>130.22371364653242</v>
      </c>
      <c r="J980" s="19">
        <f t="shared" si="263"/>
        <v>0</v>
      </c>
      <c r="K980" s="19">
        <f t="shared" si="264"/>
        <v>0</v>
      </c>
    </row>
    <row r="981" spans="1:11">
      <c r="A981" s="22" t="s">
        <v>58</v>
      </c>
      <c r="B981" s="17" t="s">
        <v>59</v>
      </c>
      <c r="C981" s="18">
        <v>10679.95</v>
      </c>
      <c r="D981" s="18">
        <v>3526</v>
      </c>
      <c r="E981" s="18">
        <v>3526</v>
      </c>
      <c r="F981" s="18">
        <v>3526</v>
      </c>
      <c r="G981" s="18">
        <f t="shared" si="260"/>
        <v>-7153.9500000000007</v>
      </c>
      <c r="H981" s="18">
        <f t="shared" si="261"/>
        <v>0</v>
      </c>
      <c r="I981" s="19">
        <f t="shared" si="262"/>
        <v>-66.984864161349066</v>
      </c>
      <c r="J981" s="19">
        <f t="shared" si="263"/>
        <v>100</v>
      </c>
      <c r="K981" s="19">
        <f t="shared" si="264"/>
        <v>100</v>
      </c>
    </row>
    <row r="982" spans="1:11">
      <c r="A982" s="23" t="s">
        <v>60</v>
      </c>
      <c r="B982" s="17" t="s">
        <v>61</v>
      </c>
      <c r="C982" s="18">
        <v>10679.95</v>
      </c>
      <c r="D982" s="18">
        <v>3526</v>
      </c>
      <c r="E982" s="18">
        <v>3526</v>
      </c>
      <c r="F982" s="18">
        <v>3526</v>
      </c>
      <c r="G982" s="18">
        <f t="shared" si="260"/>
        <v>-7153.9500000000007</v>
      </c>
      <c r="H982" s="18">
        <f t="shared" si="261"/>
        <v>0</v>
      </c>
      <c r="I982" s="19">
        <f t="shared" si="262"/>
        <v>-66.984864161349066</v>
      </c>
      <c r="J982" s="19">
        <f t="shared" si="263"/>
        <v>100</v>
      </c>
      <c r="K982" s="19">
        <f t="shared" si="264"/>
        <v>100</v>
      </c>
    </row>
    <row r="983" spans="1:11">
      <c r="A983" s="27" t="s">
        <v>211</v>
      </c>
      <c r="B983" s="28" t="s">
        <v>212</v>
      </c>
      <c r="C983" s="29"/>
      <c r="D983" s="29"/>
      <c r="E983" s="29"/>
      <c r="F983" s="29"/>
      <c r="G983" s="29"/>
      <c r="H983" s="29"/>
      <c r="I983" s="30"/>
      <c r="J983" s="30"/>
      <c r="K983" s="30"/>
    </row>
    <row r="984" spans="1:11">
      <c r="A984" s="16" t="s">
        <v>24</v>
      </c>
      <c r="B984" s="17" t="s">
        <v>25</v>
      </c>
      <c r="C984" s="18">
        <v>5125804.12</v>
      </c>
      <c r="D984" s="18">
        <v>5117969</v>
      </c>
      <c r="E984" s="18">
        <v>4850726</v>
      </c>
      <c r="F984" s="18">
        <v>5010780.12</v>
      </c>
      <c r="G984" s="18">
        <f t="shared" ref="G984:G1005" si="265">F984-C984</f>
        <v>-115024</v>
      </c>
      <c r="H984" s="18">
        <f t="shared" ref="H984:H1005" si="266">E984-F984</f>
        <v>-160054.12000000011</v>
      </c>
      <c r="I984" s="19">
        <f t="shared" ref="I984:I1005" si="267">IF(ISERROR(F984/C984),0,F984/C984*100-100)</f>
        <v>-2.2440186418984638</v>
      </c>
      <c r="J984" s="19">
        <f t="shared" ref="J984:J1005" si="268">IF(ISERROR(F984/E984),0,F984/E984*100)</f>
        <v>103.29959103029114</v>
      </c>
      <c r="K984" s="19">
        <f t="shared" ref="K984:K1005" si="269">IF(ISERROR(F984/D984),0,F984/D984*100)</f>
        <v>97.905636396000048</v>
      </c>
    </row>
    <row r="985" spans="1:11" ht="25.5">
      <c r="A985" s="22" t="s">
        <v>26</v>
      </c>
      <c r="B985" s="17" t="s">
        <v>27</v>
      </c>
      <c r="C985" s="18">
        <v>241801.9</v>
      </c>
      <c r="D985" s="18">
        <v>172672</v>
      </c>
      <c r="E985" s="18">
        <v>172672</v>
      </c>
      <c r="F985" s="18">
        <v>167111.21</v>
      </c>
      <c r="G985" s="18">
        <f t="shared" si="265"/>
        <v>-74690.69</v>
      </c>
      <c r="H985" s="18">
        <f t="shared" si="266"/>
        <v>5560.7900000000081</v>
      </c>
      <c r="I985" s="19">
        <f t="shared" si="267"/>
        <v>-30.889207239479916</v>
      </c>
      <c r="J985" s="19">
        <f t="shared" si="268"/>
        <v>96.779564723869527</v>
      </c>
      <c r="K985" s="19">
        <f t="shared" si="269"/>
        <v>96.779564723869527</v>
      </c>
    </row>
    <row r="986" spans="1:11">
      <c r="A986" s="22" t="s">
        <v>28</v>
      </c>
      <c r="B986" s="17" t="s">
        <v>29</v>
      </c>
      <c r="C986" s="18">
        <v>4884002.22</v>
      </c>
      <c r="D986" s="18">
        <v>4945297</v>
      </c>
      <c r="E986" s="18">
        <v>4678054</v>
      </c>
      <c r="F986" s="18">
        <v>4843668.91</v>
      </c>
      <c r="G986" s="18">
        <f t="shared" si="265"/>
        <v>-40333.30999999959</v>
      </c>
      <c r="H986" s="18">
        <f t="shared" si="266"/>
        <v>-165614.91000000015</v>
      </c>
      <c r="I986" s="19">
        <f t="shared" si="267"/>
        <v>-0.82582497270034594</v>
      </c>
      <c r="J986" s="19">
        <f t="shared" si="268"/>
        <v>103.54025220743497</v>
      </c>
      <c r="K986" s="19">
        <f t="shared" si="269"/>
        <v>97.944954772180523</v>
      </c>
    </row>
    <row r="987" spans="1:11">
      <c r="A987" s="23" t="s">
        <v>30</v>
      </c>
      <c r="B987" s="17" t="s">
        <v>31</v>
      </c>
      <c r="C987" s="18">
        <v>4884002.22</v>
      </c>
      <c r="D987" s="18">
        <v>4945297</v>
      </c>
      <c r="E987" s="18">
        <v>4678054</v>
      </c>
      <c r="F987" s="18">
        <v>4843668.91</v>
      </c>
      <c r="G987" s="18">
        <f t="shared" si="265"/>
        <v>-40333.30999999959</v>
      </c>
      <c r="H987" s="18">
        <f t="shared" si="266"/>
        <v>-165614.91000000015</v>
      </c>
      <c r="I987" s="19">
        <f t="shared" si="267"/>
        <v>-0.82582497270034594</v>
      </c>
      <c r="J987" s="19">
        <f t="shared" si="268"/>
        <v>103.54025220743497</v>
      </c>
      <c r="K987" s="19">
        <f t="shared" si="269"/>
        <v>97.944954772180523</v>
      </c>
    </row>
    <row r="988" spans="1:11">
      <c r="A988" s="16" t="s">
        <v>32</v>
      </c>
      <c r="B988" s="17" t="s">
        <v>33</v>
      </c>
      <c r="C988" s="18">
        <v>5017547.8499999996</v>
      </c>
      <c r="D988" s="18">
        <v>5317969</v>
      </c>
      <c r="E988" s="18">
        <v>5050726</v>
      </c>
      <c r="F988" s="18">
        <v>4925912.51</v>
      </c>
      <c r="G988" s="18">
        <f t="shared" si="265"/>
        <v>-91635.339999999851</v>
      </c>
      <c r="H988" s="18">
        <f t="shared" si="266"/>
        <v>124813.49000000022</v>
      </c>
      <c r="I988" s="19">
        <f t="shared" si="267"/>
        <v>-1.8262972818485395</v>
      </c>
      <c r="J988" s="19">
        <f t="shared" si="268"/>
        <v>97.528801008013502</v>
      </c>
      <c r="K988" s="19">
        <f t="shared" si="269"/>
        <v>92.627702606013685</v>
      </c>
    </row>
    <row r="989" spans="1:11">
      <c r="A989" s="22" t="s">
        <v>34</v>
      </c>
      <c r="B989" s="17" t="s">
        <v>35</v>
      </c>
      <c r="C989" s="18">
        <v>5005252.1900000004</v>
      </c>
      <c r="D989" s="18">
        <v>5311305</v>
      </c>
      <c r="E989" s="18">
        <v>5044062</v>
      </c>
      <c r="F989" s="18">
        <v>4923937.0599999996</v>
      </c>
      <c r="G989" s="18">
        <f t="shared" si="265"/>
        <v>-81315.13000000082</v>
      </c>
      <c r="H989" s="18">
        <f t="shared" si="266"/>
        <v>120124.94000000041</v>
      </c>
      <c r="I989" s="19">
        <f t="shared" si="267"/>
        <v>-1.6245960625612526</v>
      </c>
      <c r="J989" s="19">
        <f t="shared" si="268"/>
        <v>97.618488036031266</v>
      </c>
      <c r="K989" s="19">
        <f t="shared" si="269"/>
        <v>92.706727630968274</v>
      </c>
    </row>
    <row r="990" spans="1:11">
      <c r="A990" s="23" t="s">
        <v>36</v>
      </c>
      <c r="B990" s="17" t="s">
        <v>37</v>
      </c>
      <c r="C990" s="18">
        <v>5000258.3600000003</v>
      </c>
      <c r="D990" s="18">
        <v>5301625</v>
      </c>
      <c r="E990" s="18">
        <v>5044062</v>
      </c>
      <c r="F990" s="18">
        <v>4914257.0599999996</v>
      </c>
      <c r="G990" s="18">
        <f t="shared" si="265"/>
        <v>-86001.300000000745</v>
      </c>
      <c r="H990" s="18">
        <f t="shared" si="266"/>
        <v>129804.94000000041</v>
      </c>
      <c r="I990" s="19">
        <f t="shared" si="267"/>
        <v>-1.7199371274087696</v>
      </c>
      <c r="J990" s="19">
        <f t="shared" si="268"/>
        <v>97.426579213340347</v>
      </c>
      <c r="K990" s="19">
        <f t="shared" si="269"/>
        <v>92.693411171103193</v>
      </c>
    </row>
    <row r="991" spans="1:11">
      <c r="A991" s="24" t="s">
        <v>38</v>
      </c>
      <c r="B991" s="17" t="s">
        <v>39</v>
      </c>
      <c r="C991" s="18">
        <v>3751858.61</v>
      </c>
      <c r="D991" s="18">
        <v>3892571</v>
      </c>
      <c r="E991" s="18">
        <v>3787611</v>
      </c>
      <c r="F991" s="18">
        <v>3892571</v>
      </c>
      <c r="G991" s="18">
        <f t="shared" si="265"/>
        <v>140712.39000000013</v>
      </c>
      <c r="H991" s="18">
        <f t="shared" si="266"/>
        <v>-104960</v>
      </c>
      <c r="I991" s="19">
        <f t="shared" si="267"/>
        <v>3.750471556282875</v>
      </c>
      <c r="J991" s="19">
        <f t="shared" si="268"/>
        <v>102.77113990850697</v>
      </c>
      <c r="K991" s="19">
        <f t="shared" si="269"/>
        <v>100</v>
      </c>
    </row>
    <row r="992" spans="1:11">
      <c r="A992" s="24" t="s">
        <v>40</v>
      </c>
      <c r="B992" s="17" t="s">
        <v>41</v>
      </c>
      <c r="C992" s="18">
        <v>1248399.75</v>
      </c>
      <c r="D992" s="18">
        <v>1409054</v>
      </c>
      <c r="E992" s="18">
        <v>1256451</v>
      </c>
      <c r="F992" s="18">
        <v>1021686.06</v>
      </c>
      <c r="G992" s="18">
        <f t="shared" si="265"/>
        <v>-226713.68999999994</v>
      </c>
      <c r="H992" s="18">
        <f t="shared" si="266"/>
        <v>234764.93999999994</v>
      </c>
      <c r="I992" s="19">
        <f t="shared" si="267"/>
        <v>-18.160344072481578</v>
      </c>
      <c r="J992" s="19">
        <f t="shared" si="268"/>
        <v>81.31523314478639</v>
      </c>
      <c r="K992" s="19">
        <f t="shared" si="269"/>
        <v>72.508651904043433</v>
      </c>
    </row>
    <row r="993" spans="1:11">
      <c r="A993" s="25" t="s">
        <v>42</v>
      </c>
      <c r="B993" s="17" t="s">
        <v>43</v>
      </c>
      <c r="C993" s="18">
        <v>7666.12</v>
      </c>
      <c r="D993" s="18">
        <v>0</v>
      </c>
      <c r="E993" s="18">
        <v>0</v>
      </c>
      <c r="F993" s="18">
        <v>4693.8</v>
      </c>
      <c r="G993" s="18">
        <f t="shared" si="265"/>
        <v>-2972.3199999999997</v>
      </c>
      <c r="H993" s="18">
        <f t="shared" si="266"/>
        <v>-4693.8</v>
      </c>
      <c r="I993" s="19">
        <f t="shared" si="267"/>
        <v>-38.77215592764005</v>
      </c>
      <c r="J993" s="19">
        <f t="shared" si="268"/>
        <v>0</v>
      </c>
      <c r="K993" s="19">
        <f t="shared" si="269"/>
        <v>0</v>
      </c>
    </row>
    <row r="994" spans="1:11">
      <c r="A994" s="23" t="s">
        <v>44</v>
      </c>
      <c r="B994" s="17" t="s">
        <v>45</v>
      </c>
      <c r="C994" s="18">
        <v>0</v>
      </c>
      <c r="D994" s="18">
        <v>9680</v>
      </c>
      <c r="E994" s="18">
        <v>0</v>
      </c>
      <c r="F994" s="18">
        <v>9680</v>
      </c>
      <c r="G994" s="18">
        <f t="shared" si="265"/>
        <v>9680</v>
      </c>
      <c r="H994" s="18">
        <f t="shared" si="266"/>
        <v>-9680</v>
      </c>
      <c r="I994" s="19">
        <f t="shared" si="267"/>
        <v>0</v>
      </c>
      <c r="J994" s="19">
        <f t="shared" si="268"/>
        <v>0</v>
      </c>
      <c r="K994" s="19">
        <f t="shared" si="269"/>
        <v>100</v>
      </c>
    </row>
    <row r="995" spans="1:11">
      <c r="A995" s="24" t="s">
        <v>46</v>
      </c>
      <c r="B995" s="17" t="s">
        <v>47</v>
      </c>
      <c r="C995" s="18">
        <v>0</v>
      </c>
      <c r="D995" s="18">
        <v>9680</v>
      </c>
      <c r="E995" s="18">
        <v>0</v>
      </c>
      <c r="F995" s="18">
        <v>9680</v>
      </c>
      <c r="G995" s="18">
        <f t="shared" si="265"/>
        <v>9680</v>
      </c>
      <c r="H995" s="18">
        <f t="shared" si="266"/>
        <v>-9680</v>
      </c>
      <c r="I995" s="19">
        <f t="shared" si="267"/>
        <v>0</v>
      </c>
      <c r="J995" s="19">
        <f t="shared" si="268"/>
        <v>0</v>
      </c>
      <c r="K995" s="19">
        <f t="shared" si="269"/>
        <v>100</v>
      </c>
    </row>
    <row r="996" spans="1:11" ht="25.5">
      <c r="A996" s="23" t="s">
        <v>50</v>
      </c>
      <c r="B996" s="17" t="s">
        <v>51</v>
      </c>
      <c r="C996" s="18">
        <v>4993.83</v>
      </c>
      <c r="D996" s="18">
        <v>0</v>
      </c>
      <c r="E996" s="18">
        <v>0</v>
      </c>
      <c r="F996" s="18">
        <v>0</v>
      </c>
      <c r="G996" s="18">
        <f t="shared" si="265"/>
        <v>-4993.83</v>
      </c>
      <c r="H996" s="18">
        <f t="shared" si="266"/>
        <v>0</v>
      </c>
      <c r="I996" s="19">
        <f t="shared" si="267"/>
        <v>-100</v>
      </c>
      <c r="J996" s="19">
        <f t="shared" si="268"/>
        <v>0</v>
      </c>
      <c r="K996" s="19">
        <f t="shared" si="269"/>
        <v>0</v>
      </c>
    </row>
    <row r="997" spans="1:11">
      <c r="A997" s="24" t="s">
        <v>52</v>
      </c>
      <c r="B997" s="17" t="s">
        <v>53</v>
      </c>
      <c r="C997" s="18">
        <v>4993.83</v>
      </c>
      <c r="D997" s="18">
        <v>0</v>
      </c>
      <c r="E997" s="18">
        <v>0</v>
      </c>
      <c r="F997" s="18">
        <v>0</v>
      </c>
      <c r="G997" s="18">
        <f t="shared" si="265"/>
        <v>-4993.83</v>
      </c>
      <c r="H997" s="18">
        <f t="shared" si="266"/>
        <v>0</v>
      </c>
      <c r="I997" s="19">
        <f t="shared" si="267"/>
        <v>-100</v>
      </c>
      <c r="J997" s="19">
        <f t="shared" si="268"/>
        <v>0</v>
      </c>
      <c r="K997" s="19">
        <f t="shared" si="269"/>
        <v>0</v>
      </c>
    </row>
    <row r="998" spans="1:11" ht="25.5">
      <c r="A998" s="25" t="s">
        <v>54</v>
      </c>
      <c r="B998" s="17" t="s">
        <v>55</v>
      </c>
      <c r="C998" s="18">
        <v>4993.83</v>
      </c>
      <c r="D998" s="18">
        <v>0</v>
      </c>
      <c r="E998" s="18">
        <v>0</v>
      </c>
      <c r="F998" s="18">
        <v>0</v>
      </c>
      <c r="G998" s="18">
        <f t="shared" si="265"/>
        <v>-4993.83</v>
      </c>
      <c r="H998" s="18">
        <f t="shared" si="266"/>
        <v>0</v>
      </c>
      <c r="I998" s="19">
        <f t="shared" si="267"/>
        <v>-100</v>
      </c>
      <c r="J998" s="19">
        <f t="shared" si="268"/>
        <v>0</v>
      </c>
      <c r="K998" s="19">
        <f t="shared" si="269"/>
        <v>0</v>
      </c>
    </row>
    <row r="999" spans="1:11" ht="25.5">
      <c r="A999" s="26" t="s">
        <v>56</v>
      </c>
      <c r="B999" s="17" t="s">
        <v>57</v>
      </c>
      <c r="C999" s="18">
        <v>4993.83</v>
      </c>
      <c r="D999" s="18">
        <v>0</v>
      </c>
      <c r="E999" s="18">
        <v>0</v>
      </c>
      <c r="F999" s="18">
        <v>0</v>
      </c>
      <c r="G999" s="18">
        <f t="shared" si="265"/>
        <v>-4993.83</v>
      </c>
      <c r="H999" s="18">
        <f t="shared" si="266"/>
        <v>0</v>
      </c>
      <c r="I999" s="19">
        <f t="shared" si="267"/>
        <v>-100</v>
      </c>
      <c r="J999" s="19">
        <f t="shared" si="268"/>
        <v>0</v>
      </c>
      <c r="K999" s="19">
        <f t="shared" si="269"/>
        <v>0</v>
      </c>
    </row>
    <row r="1000" spans="1:11">
      <c r="A1000" s="22" t="s">
        <v>58</v>
      </c>
      <c r="B1000" s="17" t="s">
        <v>59</v>
      </c>
      <c r="C1000" s="18">
        <v>12295.66</v>
      </c>
      <c r="D1000" s="18">
        <v>6664</v>
      </c>
      <c r="E1000" s="18">
        <v>6664</v>
      </c>
      <c r="F1000" s="18">
        <v>1975.45</v>
      </c>
      <c r="G1000" s="18">
        <f t="shared" si="265"/>
        <v>-10320.209999999999</v>
      </c>
      <c r="H1000" s="18">
        <f t="shared" si="266"/>
        <v>4688.55</v>
      </c>
      <c r="I1000" s="19">
        <f t="shared" si="267"/>
        <v>-83.933761994069457</v>
      </c>
      <c r="J1000" s="19">
        <f t="shared" si="268"/>
        <v>29.643607442977192</v>
      </c>
      <c r="K1000" s="19">
        <f t="shared" si="269"/>
        <v>29.643607442977192</v>
      </c>
    </row>
    <row r="1001" spans="1:11">
      <c r="A1001" s="23" t="s">
        <v>60</v>
      </c>
      <c r="B1001" s="17" t="s">
        <v>61</v>
      </c>
      <c r="C1001" s="18">
        <v>12295.66</v>
      </c>
      <c r="D1001" s="18">
        <v>6664</v>
      </c>
      <c r="E1001" s="18">
        <v>6664</v>
      </c>
      <c r="F1001" s="18">
        <v>1975.45</v>
      </c>
      <c r="G1001" s="18">
        <f t="shared" si="265"/>
        <v>-10320.209999999999</v>
      </c>
      <c r="H1001" s="18">
        <f t="shared" si="266"/>
        <v>4688.55</v>
      </c>
      <c r="I1001" s="19">
        <f t="shared" si="267"/>
        <v>-83.933761994069457</v>
      </c>
      <c r="J1001" s="19">
        <f t="shared" si="268"/>
        <v>29.643607442977192</v>
      </c>
      <c r="K1001" s="19">
        <f t="shared" si="269"/>
        <v>29.643607442977192</v>
      </c>
    </row>
    <row r="1002" spans="1:11">
      <c r="A1002" s="16"/>
      <c r="B1002" s="17" t="s">
        <v>62</v>
      </c>
      <c r="C1002" s="18">
        <v>108256.27</v>
      </c>
      <c r="D1002" s="18">
        <v>-200000</v>
      </c>
      <c r="E1002" s="18">
        <v>-200000</v>
      </c>
      <c r="F1002" s="18">
        <v>84867.61</v>
      </c>
      <c r="G1002" s="18">
        <f t="shared" si="265"/>
        <v>-23388.660000000003</v>
      </c>
      <c r="H1002" s="18">
        <f t="shared" si="266"/>
        <v>-284867.61</v>
      </c>
      <c r="I1002" s="19">
        <f t="shared" si="267"/>
        <v>-21.604901037140849</v>
      </c>
      <c r="J1002" s="19">
        <f t="shared" si="268"/>
        <v>-42.433805</v>
      </c>
      <c r="K1002" s="19">
        <f t="shared" si="269"/>
        <v>-42.433805</v>
      </c>
    </row>
    <row r="1003" spans="1:11">
      <c r="A1003" s="16" t="s">
        <v>63</v>
      </c>
      <c r="B1003" s="17" t="s">
        <v>64</v>
      </c>
      <c r="C1003" s="18">
        <v>-108256.27</v>
      </c>
      <c r="D1003" s="18">
        <v>200000</v>
      </c>
      <c r="E1003" s="18">
        <v>200000</v>
      </c>
      <c r="F1003" s="18">
        <v>-84867.61</v>
      </c>
      <c r="G1003" s="18">
        <f t="shared" si="265"/>
        <v>23388.660000000003</v>
      </c>
      <c r="H1003" s="18">
        <f t="shared" si="266"/>
        <v>284867.61</v>
      </c>
      <c r="I1003" s="19">
        <f t="shared" si="267"/>
        <v>-21.604901037140849</v>
      </c>
      <c r="J1003" s="19">
        <f t="shared" si="268"/>
        <v>-42.433805</v>
      </c>
      <c r="K1003" s="19">
        <f t="shared" si="269"/>
        <v>-42.433805</v>
      </c>
    </row>
    <row r="1004" spans="1:11">
      <c r="A1004" s="22" t="s">
        <v>65</v>
      </c>
      <c r="B1004" s="17" t="s">
        <v>66</v>
      </c>
      <c r="C1004" s="18">
        <v>-108256.27</v>
      </c>
      <c r="D1004" s="18">
        <v>200000</v>
      </c>
      <c r="E1004" s="18">
        <v>200000</v>
      </c>
      <c r="F1004" s="18">
        <v>-84867.61</v>
      </c>
      <c r="G1004" s="18">
        <f t="shared" si="265"/>
        <v>23388.660000000003</v>
      </c>
      <c r="H1004" s="18">
        <f t="shared" si="266"/>
        <v>284867.61</v>
      </c>
      <c r="I1004" s="19">
        <f t="shared" si="267"/>
        <v>-21.604901037140849</v>
      </c>
      <c r="J1004" s="19">
        <f t="shared" si="268"/>
        <v>-42.433805</v>
      </c>
      <c r="K1004" s="19">
        <f t="shared" si="269"/>
        <v>-42.433805</v>
      </c>
    </row>
    <row r="1005" spans="1:11" ht="25.5">
      <c r="A1005" s="23" t="s">
        <v>79</v>
      </c>
      <c r="B1005" s="17" t="s">
        <v>80</v>
      </c>
      <c r="C1005" s="18">
        <v>-150000</v>
      </c>
      <c r="D1005" s="18">
        <v>200000</v>
      </c>
      <c r="E1005" s="18">
        <v>200000</v>
      </c>
      <c r="F1005" s="18">
        <v>-200000</v>
      </c>
      <c r="G1005" s="18">
        <f t="shared" si="265"/>
        <v>-50000</v>
      </c>
      <c r="H1005" s="18">
        <f t="shared" si="266"/>
        <v>400000</v>
      </c>
      <c r="I1005" s="19">
        <f t="shared" si="267"/>
        <v>33.333333333333314</v>
      </c>
      <c r="J1005" s="19">
        <f t="shared" si="268"/>
        <v>-100</v>
      </c>
      <c r="K1005" s="19">
        <f t="shared" si="269"/>
        <v>-100</v>
      </c>
    </row>
    <row r="1006" spans="1:11">
      <c r="A1006" s="39" t="s">
        <v>540</v>
      </c>
      <c r="B1006" s="28" t="s">
        <v>541</v>
      </c>
      <c r="C1006" s="29"/>
      <c r="D1006" s="29"/>
      <c r="E1006" s="29"/>
      <c r="F1006" s="29"/>
      <c r="G1006" s="29"/>
      <c r="H1006" s="29"/>
      <c r="I1006" s="30"/>
      <c r="J1006" s="30"/>
      <c r="K1006" s="30"/>
    </row>
    <row r="1007" spans="1:11">
      <c r="A1007" s="16" t="s">
        <v>24</v>
      </c>
      <c r="B1007" s="17" t="s">
        <v>25</v>
      </c>
      <c r="C1007" s="18">
        <v>4812577.9000000004</v>
      </c>
      <c r="D1007" s="18">
        <v>4675241</v>
      </c>
      <c r="E1007" s="18">
        <v>4554757</v>
      </c>
      <c r="F1007" s="18">
        <v>4669680.21</v>
      </c>
      <c r="G1007" s="18">
        <f t="shared" ref="G1007:G1022" si="270">F1007-C1007</f>
        <v>-142897.69000000041</v>
      </c>
      <c r="H1007" s="18">
        <f t="shared" ref="H1007:H1022" si="271">E1007-F1007</f>
        <v>-114923.20999999996</v>
      </c>
      <c r="I1007" s="19">
        <f t="shared" ref="I1007:I1022" si="272">IF(ISERROR(F1007/C1007),0,F1007/C1007*100-100)</f>
        <v>-2.9692545859881108</v>
      </c>
      <c r="J1007" s="19">
        <f t="shared" ref="J1007:J1022" si="273">IF(ISERROR(F1007/E1007),0,F1007/E1007*100)</f>
        <v>102.52314689894544</v>
      </c>
      <c r="K1007" s="19">
        <f t="shared" ref="K1007:K1022" si="274">IF(ISERROR(F1007/D1007),0,F1007/D1007*100)</f>
        <v>99.8810587518376</v>
      </c>
    </row>
    <row r="1008" spans="1:11" ht="25.5">
      <c r="A1008" s="22" t="s">
        <v>26</v>
      </c>
      <c r="B1008" s="17" t="s">
        <v>27</v>
      </c>
      <c r="C1008" s="18">
        <v>241801.9</v>
      </c>
      <c r="D1008" s="18">
        <v>172672</v>
      </c>
      <c r="E1008" s="18">
        <v>172672</v>
      </c>
      <c r="F1008" s="18">
        <v>167111.21</v>
      </c>
      <c r="G1008" s="18">
        <f t="shared" si="270"/>
        <v>-74690.69</v>
      </c>
      <c r="H1008" s="18">
        <f t="shared" si="271"/>
        <v>5560.7900000000081</v>
      </c>
      <c r="I1008" s="19">
        <f t="shared" si="272"/>
        <v>-30.889207239479916</v>
      </c>
      <c r="J1008" s="19">
        <f t="shared" si="273"/>
        <v>96.779564723869527</v>
      </c>
      <c r="K1008" s="19">
        <f t="shared" si="274"/>
        <v>96.779564723869527</v>
      </c>
    </row>
    <row r="1009" spans="1:11">
      <c r="A1009" s="22" t="s">
        <v>28</v>
      </c>
      <c r="B1009" s="17" t="s">
        <v>29</v>
      </c>
      <c r="C1009" s="18">
        <v>4570776</v>
      </c>
      <c r="D1009" s="18">
        <v>4502569</v>
      </c>
      <c r="E1009" s="18">
        <v>4382085</v>
      </c>
      <c r="F1009" s="18">
        <v>4502569</v>
      </c>
      <c r="G1009" s="18">
        <f t="shared" si="270"/>
        <v>-68207</v>
      </c>
      <c r="H1009" s="18">
        <f t="shared" si="271"/>
        <v>-120484</v>
      </c>
      <c r="I1009" s="19">
        <f t="shared" si="272"/>
        <v>-1.492241142423083</v>
      </c>
      <c r="J1009" s="19">
        <f t="shared" si="273"/>
        <v>102.74946743388136</v>
      </c>
      <c r="K1009" s="19">
        <f t="shared" si="274"/>
        <v>100</v>
      </c>
    </row>
    <row r="1010" spans="1:11">
      <c r="A1010" s="23" t="s">
        <v>30</v>
      </c>
      <c r="B1010" s="17" t="s">
        <v>31</v>
      </c>
      <c r="C1010" s="18">
        <v>4570776</v>
      </c>
      <c r="D1010" s="18">
        <v>4502569</v>
      </c>
      <c r="E1010" s="18">
        <v>4382085</v>
      </c>
      <c r="F1010" s="18">
        <v>4502569</v>
      </c>
      <c r="G1010" s="18">
        <f t="shared" si="270"/>
        <v>-68207</v>
      </c>
      <c r="H1010" s="18">
        <f t="shared" si="271"/>
        <v>-120484</v>
      </c>
      <c r="I1010" s="19">
        <f t="shared" si="272"/>
        <v>-1.492241142423083</v>
      </c>
      <c r="J1010" s="19">
        <f t="shared" si="273"/>
        <v>102.74946743388136</v>
      </c>
      <c r="K1010" s="19">
        <f t="shared" si="274"/>
        <v>100</v>
      </c>
    </row>
    <row r="1011" spans="1:11">
      <c r="A1011" s="16" t="s">
        <v>32</v>
      </c>
      <c r="B1011" s="17" t="s">
        <v>33</v>
      </c>
      <c r="C1011" s="18">
        <v>4704321.63</v>
      </c>
      <c r="D1011" s="18">
        <v>4875241</v>
      </c>
      <c r="E1011" s="18">
        <v>4754757</v>
      </c>
      <c r="F1011" s="18">
        <v>4584812.5999999996</v>
      </c>
      <c r="G1011" s="18">
        <f t="shared" si="270"/>
        <v>-119509.03000000026</v>
      </c>
      <c r="H1011" s="18">
        <f t="shared" si="271"/>
        <v>169944.40000000037</v>
      </c>
      <c r="I1011" s="19">
        <f t="shared" si="272"/>
        <v>-2.540409423494296</v>
      </c>
      <c r="J1011" s="19">
        <f t="shared" si="273"/>
        <v>96.42580262251046</v>
      </c>
      <c r="K1011" s="19">
        <f t="shared" si="274"/>
        <v>94.042788859053317</v>
      </c>
    </row>
    <row r="1012" spans="1:11">
      <c r="A1012" s="22" t="s">
        <v>34</v>
      </c>
      <c r="B1012" s="17" t="s">
        <v>35</v>
      </c>
      <c r="C1012" s="18">
        <v>4692025.97</v>
      </c>
      <c r="D1012" s="18">
        <v>4868577</v>
      </c>
      <c r="E1012" s="18">
        <v>4748093</v>
      </c>
      <c r="F1012" s="18">
        <v>4582837.1500000004</v>
      </c>
      <c r="G1012" s="18">
        <f t="shared" si="270"/>
        <v>-109188.81999999937</v>
      </c>
      <c r="H1012" s="18">
        <f t="shared" si="271"/>
        <v>165255.84999999963</v>
      </c>
      <c r="I1012" s="19">
        <f t="shared" si="272"/>
        <v>-2.3271145705103464</v>
      </c>
      <c r="J1012" s="19">
        <f t="shared" si="273"/>
        <v>96.519532157436686</v>
      </c>
      <c r="K1012" s="19">
        <f t="shared" si="274"/>
        <v>94.130937027390146</v>
      </c>
    </row>
    <row r="1013" spans="1:11">
      <c r="A1013" s="23" t="s">
        <v>36</v>
      </c>
      <c r="B1013" s="17" t="s">
        <v>37</v>
      </c>
      <c r="C1013" s="18">
        <v>4692025.97</v>
      </c>
      <c r="D1013" s="18">
        <v>4868577</v>
      </c>
      <c r="E1013" s="18">
        <v>4748093</v>
      </c>
      <c r="F1013" s="18">
        <v>4582837.1500000004</v>
      </c>
      <c r="G1013" s="18">
        <f t="shared" si="270"/>
        <v>-109188.81999999937</v>
      </c>
      <c r="H1013" s="18">
        <f t="shared" si="271"/>
        <v>165255.84999999963</v>
      </c>
      <c r="I1013" s="19">
        <f t="shared" si="272"/>
        <v>-2.3271145705103464</v>
      </c>
      <c r="J1013" s="19">
        <f t="shared" si="273"/>
        <v>96.519532157436686</v>
      </c>
      <c r="K1013" s="19">
        <f t="shared" si="274"/>
        <v>94.130937027390146</v>
      </c>
    </row>
    <row r="1014" spans="1:11">
      <c r="A1014" s="24" t="s">
        <v>38</v>
      </c>
      <c r="B1014" s="17" t="s">
        <v>39</v>
      </c>
      <c r="C1014" s="18">
        <v>3742120</v>
      </c>
      <c r="D1014" s="18">
        <v>3892571</v>
      </c>
      <c r="E1014" s="18">
        <v>3787611</v>
      </c>
      <c r="F1014" s="18">
        <v>3892571</v>
      </c>
      <c r="G1014" s="18">
        <f t="shared" si="270"/>
        <v>150451</v>
      </c>
      <c r="H1014" s="18">
        <f t="shared" si="271"/>
        <v>-104960</v>
      </c>
      <c r="I1014" s="19">
        <f t="shared" si="272"/>
        <v>4.0204750248522316</v>
      </c>
      <c r="J1014" s="19">
        <f t="shared" si="273"/>
        <v>102.77113990850697</v>
      </c>
      <c r="K1014" s="19">
        <f t="shared" si="274"/>
        <v>100</v>
      </c>
    </row>
    <row r="1015" spans="1:11">
      <c r="A1015" s="24" t="s">
        <v>40</v>
      </c>
      <c r="B1015" s="17" t="s">
        <v>41</v>
      </c>
      <c r="C1015" s="18">
        <v>949905.97</v>
      </c>
      <c r="D1015" s="18">
        <v>976006</v>
      </c>
      <c r="E1015" s="18">
        <v>960482</v>
      </c>
      <c r="F1015" s="18">
        <v>690266.15</v>
      </c>
      <c r="G1015" s="18">
        <f t="shared" si="270"/>
        <v>-259639.81999999995</v>
      </c>
      <c r="H1015" s="18">
        <f t="shared" si="271"/>
        <v>270215.84999999998</v>
      </c>
      <c r="I1015" s="19">
        <f t="shared" si="272"/>
        <v>-27.333212781050307</v>
      </c>
      <c r="J1015" s="19">
        <f t="shared" si="273"/>
        <v>71.86664091570691</v>
      </c>
      <c r="K1015" s="19">
        <f t="shared" si="274"/>
        <v>70.723556002729495</v>
      </c>
    </row>
    <row r="1016" spans="1:11">
      <c r="A1016" s="25" t="s">
        <v>42</v>
      </c>
      <c r="B1016" s="17" t="s">
        <v>43</v>
      </c>
      <c r="C1016" s="18">
        <v>7666.12</v>
      </c>
      <c r="D1016" s="18">
        <v>0</v>
      </c>
      <c r="E1016" s="18">
        <v>0</v>
      </c>
      <c r="F1016" s="18">
        <v>4693.8</v>
      </c>
      <c r="G1016" s="18">
        <f t="shared" si="270"/>
        <v>-2972.3199999999997</v>
      </c>
      <c r="H1016" s="18">
        <f t="shared" si="271"/>
        <v>-4693.8</v>
      </c>
      <c r="I1016" s="19">
        <f t="shared" si="272"/>
        <v>-38.77215592764005</v>
      </c>
      <c r="J1016" s="19">
        <f t="shared" si="273"/>
        <v>0</v>
      </c>
      <c r="K1016" s="19">
        <f t="shared" si="274"/>
        <v>0</v>
      </c>
    </row>
    <row r="1017" spans="1:11">
      <c r="A1017" s="22" t="s">
        <v>58</v>
      </c>
      <c r="B1017" s="17" t="s">
        <v>59</v>
      </c>
      <c r="C1017" s="18">
        <v>12295.66</v>
      </c>
      <c r="D1017" s="18">
        <v>6664</v>
      </c>
      <c r="E1017" s="18">
        <v>6664</v>
      </c>
      <c r="F1017" s="18">
        <v>1975.45</v>
      </c>
      <c r="G1017" s="18">
        <f t="shared" si="270"/>
        <v>-10320.209999999999</v>
      </c>
      <c r="H1017" s="18">
        <f t="shared" si="271"/>
        <v>4688.55</v>
      </c>
      <c r="I1017" s="19">
        <f t="shared" si="272"/>
        <v>-83.933761994069457</v>
      </c>
      <c r="J1017" s="19">
        <f t="shared" si="273"/>
        <v>29.643607442977192</v>
      </c>
      <c r="K1017" s="19">
        <f t="shared" si="274"/>
        <v>29.643607442977192</v>
      </c>
    </row>
    <row r="1018" spans="1:11">
      <c r="A1018" s="23" t="s">
        <v>60</v>
      </c>
      <c r="B1018" s="17" t="s">
        <v>61</v>
      </c>
      <c r="C1018" s="18">
        <v>12295.66</v>
      </c>
      <c r="D1018" s="18">
        <v>6664</v>
      </c>
      <c r="E1018" s="18">
        <v>6664</v>
      </c>
      <c r="F1018" s="18">
        <v>1975.45</v>
      </c>
      <c r="G1018" s="18">
        <f t="shared" si="270"/>
        <v>-10320.209999999999</v>
      </c>
      <c r="H1018" s="18">
        <f t="shared" si="271"/>
        <v>4688.55</v>
      </c>
      <c r="I1018" s="19">
        <f t="shared" si="272"/>
        <v>-83.933761994069457</v>
      </c>
      <c r="J1018" s="19">
        <f t="shared" si="273"/>
        <v>29.643607442977192</v>
      </c>
      <c r="K1018" s="19">
        <f t="shared" si="274"/>
        <v>29.643607442977192</v>
      </c>
    </row>
    <row r="1019" spans="1:11">
      <c r="A1019" s="16"/>
      <c r="B1019" s="17" t="s">
        <v>62</v>
      </c>
      <c r="C1019" s="18">
        <v>108256.27</v>
      </c>
      <c r="D1019" s="18">
        <v>-200000</v>
      </c>
      <c r="E1019" s="18">
        <v>-200000</v>
      </c>
      <c r="F1019" s="18">
        <v>84867.61</v>
      </c>
      <c r="G1019" s="18">
        <f t="shared" si="270"/>
        <v>-23388.660000000003</v>
      </c>
      <c r="H1019" s="18">
        <f t="shared" si="271"/>
        <v>-284867.61</v>
      </c>
      <c r="I1019" s="19">
        <f t="shared" si="272"/>
        <v>-21.604901037140849</v>
      </c>
      <c r="J1019" s="19">
        <f t="shared" si="273"/>
        <v>-42.433805</v>
      </c>
      <c r="K1019" s="19">
        <f t="shared" si="274"/>
        <v>-42.433805</v>
      </c>
    </row>
    <row r="1020" spans="1:11">
      <c r="A1020" s="16" t="s">
        <v>63</v>
      </c>
      <c r="B1020" s="17" t="s">
        <v>64</v>
      </c>
      <c r="C1020" s="18">
        <v>-108256.27</v>
      </c>
      <c r="D1020" s="18">
        <v>200000</v>
      </c>
      <c r="E1020" s="18">
        <v>200000</v>
      </c>
      <c r="F1020" s="18">
        <v>-84867.61</v>
      </c>
      <c r="G1020" s="18">
        <f t="shared" si="270"/>
        <v>23388.660000000003</v>
      </c>
      <c r="H1020" s="18">
        <f t="shared" si="271"/>
        <v>284867.61</v>
      </c>
      <c r="I1020" s="19">
        <f t="shared" si="272"/>
        <v>-21.604901037140849</v>
      </c>
      <c r="J1020" s="19">
        <f t="shared" si="273"/>
        <v>-42.433805</v>
      </c>
      <c r="K1020" s="19">
        <f t="shared" si="274"/>
        <v>-42.433805</v>
      </c>
    </row>
    <row r="1021" spans="1:11">
      <c r="A1021" s="22" t="s">
        <v>65</v>
      </c>
      <c r="B1021" s="17" t="s">
        <v>66</v>
      </c>
      <c r="C1021" s="18">
        <v>-108256.27</v>
      </c>
      <c r="D1021" s="18">
        <v>200000</v>
      </c>
      <c r="E1021" s="18">
        <v>200000</v>
      </c>
      <c r="F1021" s="18">
        <v>-84867.61</v>
      </c>
      <c r="G1021" s="18">
        <f t="shared" si="270"/>
        <v>23388.660000000003</v>
      </c>
      <c r="H1021" s="18">
        <f t="shared" si="271"/>
        <v>284867.61</v>
      </c>
      <c r="I1021" s="19">
        <f t="shared" si="272"/>
        <v>-21.604901037140849</v>
      </c>
      <c r="J1021" s="19">
        <f t="shared" si="273"/>
        <v>-42.433805</v>
      </c>
      <c r="K1021" s="19">
        <f t="shared" si="274"/>
        <v>-42.433805</v>
      </c>
    </row>
    <row r="1022" spans="1:11" ht="25.5">
      <c r="A1022" s="23" t="s">
        <v>79</v>
      </c>
      <c r="B1022" s="17" t="s">
        <v>80</v>
      </c>
      <c r="C1022" s="18">
        <v>-150000</v>
      </c>
      <c r="D1022" s="18">
        <v>200000</v>
      </c>
      <c r="E1022" s="18">
        <v>200000</v>
      </c>
      <c r="F1022" s="18">
        <v>-200000</v>
      </c>
      <c r="G1022" s="18">
        <f t="shared" si="270"/>
        <v>-50000</v>
      </c>
      <c r="H1022" s="18">
        <f t="shared" si="271"/>
        <v>400000</v>
      </c>
      <c r="I1022" s="19">
        <f t="shared" si="272"/>
        <v>33.333333333333314</v>
      </c>
      <c r="J1022" s="19">
        <f t="shared" si="273"/>
        <v>-100</v>
      </c>
      <c r="K1022" s="19">
        <f t="shared" si="274"/>
        <v>-100</v>
      </c>
    </row>
    <row r="1023" spans="1:11">
      <c r="A1023" s="39" t="s">
        <v>542</v>
      </c>
      <c r="B1023" s="28" t="s">
        <v>543</v>
      </c>
      <c r="C1023" s="29"/>
      <c r="D1023" s="29"/>
      <c r="E1023" s="29"/>
      <c r="F1023" s="29"/>
      <c r="G1023" s="29"/>
      <c r="H1023" s="29"/>
      <c r="I1023" s="30"/>
      <c r="J1023" s="30"/>
      <c r="K1023" s="30"/>
    </row>
    <row r="1024" spans="1:11">
      <c r="A1024" s="16" t="s">
        <v>24</v>
      </c>
      <c r="B1024" s="17" t="s">
        <v>25</v>
      </c>
      <c r="C1024" s="18">
        <v>313226.21999999997</v>
      </c>
      <c r="D1024" s="18">
        <v>442728</v>
      </c>
      <c r="E1024" s="18">
        <v>295969</v>
      </c>
      <c r="F1024" s="18">
        <v>341099.91</v>
      </c>
      <c r="G1024" s="18">
        <f t="shared" ref="G1024:G1037" si="275">F1024-C1024</f>
        <v>27873.690000000002</v>
      </c>
      <c r="H1024" s="18">
        <f t="shared" ref="H1024:H1037" si="276">E1024-F1024</f>
        <v>-45130.909999999974</v>
      </c>
      <c r="I1024" s="19">
        <f t="shared" ref="I1024:I1037" si="277">IF(ISERROR(F1024/C1024),0,F1024/C1024*100-100)</f>
        <v>8.898900609278499</v>
      </c>
      <c r="J1024" s="19">
        <f t="shared" ref="J1024:J1037" si="278">IF(ISERROR(F1024/E1024),0,F1024/E1024*100)</f>
        <v>115.24852602806375</v>
      </c>
      <c r="K1024" s="19">
        <f t="shared" ref="K1024:K1037" si="279">IF(ISERROR(F1024/D1024),0,F1024/D1024*100)</f>
        <v>77.045027646771828</v>
      </c>
    </row>
    <row r="1025" spans="1:11">
      <c r="A1025" s="22" t="s">
        <v>28</v>
      </c>
      <c r="B1025" s="17" t="s">
        <v>29</v>
      </c>
      <c r="C1025" s="18">
        <v>313226.21999999997</v>
      </c>
      <c r="D1025" s="18">
        <v>442728</v>
      </c>
      <c r="E1025" s="18">
        <v>295969</v>
      </c>
      <c r="F1025" s="18">
        <v>341099.91</v>
      </c>
      <c r="G1025" s="18">
        <f t="shared" si="275"/>
        <v>27873.690000000002</v>
      </c>
      <c r="H1025" s="18">
        <f t="shared" si="276"/>
        <v>-45130.909999999974</v>
      </c>
      <c r="I1025" s="19">
        <f t="shared" si="277"/>
        <v>8.898900609278499</v>
      </c>
      <c r="J1025" s="19">
        <f t="shared" si="278"/>
        <v>115.24852602806375</v>
      </c>
      <c r="K1025" s="19">
        <f t="shared" si="279"/>
        <v>77.045027646771828</v>
      </c>
    </row>
    <row r="1026" spans="1:11">
      <c r="A1026" s="23" t="s">
        <v>30</v>
      </c>
      <c r="B1026" s="17" t="s">
        <v>31</v>
      </c>
      <c r="C1026" s="18">
        <v>313226.21999999997</v>
      </c>
      <c r="D1026" s="18">
        <v>442728</v>
      </c>
      <c r="E1026" s="18">
        <v>295969</v>
      </c>
      <c r="F1026" s="18">
        <v>341099.91</v>
      </c>
      <c r="G1026" s="18">
        <f t="shared" si="275"/>
        <v>27873.690000000002</v>
      </c>
      <c r="H1026" s="18">
        <f t="shared" si="276"/>
        <v>-45130.909999999974</v>
      </c>
      <c r="I1026" s="19">
        <f t="shared" si="277"/>
        <v>8.898900609278499</v>
      </c>
      <c r="J1026" s="19">
        <f t="shared" si="278"/>
        <v>115.24852602806375</v>
      </c>
      <c r="K1026" s="19">
        <f t="shared" si="279"/>
        <v>77.045027646771828</v>
      </c>
    </row>
    <row r="1027" spans="1:11">
      <c r="A1027" s="16" t="s">
        <v>32</v>
      </c>
      <c r="B1027" s="17" t="s">
        <v>33</v>
      </c>
      <c r="C1027" s="18">
        <v>313226.21999999997</v>
      </c>
      <c r="D1027" s="18">
        <v>442728</v>
      </c>
      <c r="E1027" s="18">
        <v>295969</v>
      </c>
      <c r="F1027" s="18">
        <v>341099.91</v>
      </c>
      <c r="G1027" s="18">
        <f t="shared" si="275"/>
        <v>27873.690000000002</v>
      </c>
      <c r="H1027" s="18">
        <f t="shared" si="276"/>
        <v>-45130.909999999974</v>
      </c>
      <c r="I1027" s="19">
        <f t="shared" si="277"/>
        <v>8.898900609278499</v>
      </c>
      <c r="J1027" s="19">
        <f t="shared" si="278"/>
        <v>115.24852602806375</v>
      </c>
      <c r="K1027" s="19">
        <f t="shared" si="279"/>
        <v>77.045027646771828</v>
      </c>
    </row>
    <row r="1028" spans="1:11">
      <c r="A1028" s="22" t="s">
        <v>34</v>
      </c>
      <c r="B1028" s="17" t="s">
        <v>35</v>
      </c>
      <c r="C1028" s="18">
        <v>313226.21999999997</v>
      </c>
      <c r="D1028" s="18">
        <v>442728</v>
      </c>
      <c r="E1028" s="18">
        <v>295969</v>
      </c>
      <c r="F1028" s="18">
        <v>341099.91</v>
      </c>
      <c r="G1028" s="18">
        <f t="shared" si="275"/>
        <v>27873.690000000002</v>
      </c>
      <c r="H1028" s="18">
        <f t="shared" si="276"/>
        <v>-45130.909999999974</v>
      </c>
      <c r="I1028" s="19">
        <f t="shared" si="277"/>
        <v>8.898900609278499</v>
      </c>
      <c r="J1028" s="19">
        <f t="shared" si="278"/>
        <v>115.24852602806375</v>
      </c>
      <c r="K1028" s="19">
        <f t="shared" si="279"/>
        <v>77.045027646771828</v>
      </c>
    </row>
    <row r="1029" spans="1:11">
      <c r="A1029" s="23" t="s">
        <v>36</v>
      </c>
      <c r="B1029" s="17" t="s">
        <v>37</v>
      </c>
      <c r="C1029" s="18">
        <v>308232.39</v>
      </c>
      <c r="D1029" s="18">
        <v>433048</v>
      </c>
      <c r="E1029" s="18">
        <v>295969</v>
      </c>
      <c r="F1029" s="18">
        <v>331419.90999999997</v>
      </c>
      <c r="G1029" s="18">
        <f t="shared" si="275"/>
        <v>23187.51999999996</v>
      </c>
      <c r="H1029" s="18">
        <f t="shared" si="276"/>
        <v>-35450.909999999974</v>
      </c>
      <c r="I1029" s="19">
        <f t="shared" si="277"/>
        <v>7.5227395797047762</v>
      </c>
      <c r="J1029" s="19">
        <f t="shared" si="278"/>
        <v>111.9779132273988</v>
      </c>
      <c r="K1029" s="19">
        <f t="shared" si="279"/>
        <v>76.531911012174163</v>
      </c>
    </row>
    <row r="1030" spans="1:11">
      <c r="A1030" s="24" t="s">
        <v>38</v>
      </c>
      <c r="B1030" s="17" t="s">
        <v>39</v>
      </c>
      <c r="C1030" s="18">
        <v>9738.61</v>
      </c>
      <c r="D1030" s="18">
        <v>0</v>
      </c>
      <c r="E1030" s="18">
        <v>0</v>
      </c>
      <c r="F1030" s="18">
        <v>0</v>
      </c>
      <c r="G1030" s="18">
        <f t="shared" si="275"/>
        <v>-9738.61</v>
      </c>
      <c r="H1030" s="18">
        <f t="shared" si="276"/>
        <v>0</v>
      </c>
      <c r="I1030" s="19">
        <f t="shared" si="277"/>
        <v>-100</v>
      </c>
      <c r="J1030" s="19">
        <f t="shared" si="278"/>
        <v>0</v>
      </c>
      <c r="K1030" s="19">
        <f t="shared" si="279"/>
        <v>0</v>
      </c>
    </row>
    <row r="1031" spans="1:11">
      <c r="A1031" s="24" t="s">
        <v>40</v>
      </c>
      <c r="B1031" s="17" t="s">
        <v>41</v>
      </c>
      <c r="C1031" s="18">
        <v>298493.78000000003</v>
      </c>
      <c r="D1031" s="18">
        <v>433048</v>
      </c>
      <c r="E1031" s="18">
        <v>295969</v>
      </c>
      <c r="F1031" s="18">
        <v>331419.90999999997</v>
      </c>
      <c r="G1031" s="18">
        <f t="shared" si="275"/>
        <v>32926.129999999946</v>
      </c>
      <c r="H1031" s="18">
        <f t="shared" si="276"/>
        <v>-35450.909999999974</v>
      </c>
      <c r="I1031" s="19">
        <f t="shared" si="277"/>
        <v>11.030759166907927</v>
      </c>
      <c r="J1031" s="19">
        <f t="shared" si="278"/>
        <v>111.9779132273988</v>
      </c>
      <c r="K1031" s="19">
        <f t="shared" si="279"/>
        <v>76.531911012174163</v>
      </c>
    </row>
    <row r="1032" spans="1:11">
      <c r="A1032" s="23" t="s">
        <v>44</v>
      </c>
      <c r="B1032" s="17" t="s">
        <v>45</v>
      </c>
      <c r="C1032" s="18">
        <v>0</v>
      </c>
      <c r="D1032" s="18">
        <v>9680</v>
      </c>
      <c r="E1032" s="18">
        <v>0</v>
      </c>
      <c r="F1032" s="18">
        <v>9680</v>
      </c>
      <c r="G1032" s="18">
        <f t="shared" si="275"/>
        <v>9680</v>
      </c>
      <c r="H1032" s="18">
        <f t="shared" si="276"/>
        <v>-9680</v>
      </c>
      <c r="I1032" s="19">
        <f t="shared" si="277"/>
        <v>0</v>
      </c>
      <c r="J1032" s="19">
        <f t="shared" si="278"/>
        <v>0</v>
      </c>
      <c r="K1032" s="19">
        <f t="shared" si="279"/>
        <v>100</v>
      </c>
    </row>
    <row r="1033" spans="1:11">
      <c r="A1033" s="24" t="s">
        <v>46</v>
      </c>
      <c r="B1033" s="17" t="s">
        <v>47</v>
      </c>
      <c r="C1033" s="18">
        <v>0</v>
      </c>
      <c r="D1033" s="18">
        <v>9680</v>
      </c>
      <c r="E1033" s="18">
        <v>0</v>
      </c>
      <c r="F1033" s="18">
        <v>9680</v>
      </c>
      <c r="G1033" s="18">
        <f t="shared" si="275"/>
        <v>9680</v>
      </c>
      <c r="H1033" s="18">
        <f t="shared" si="276"/>
        <v>-9680</v>
      </c>
      <c r="I1033" s="19">
        <f t="shared" si="277"/>
        <v>0</v>
      </c>
      <c r="J1033" s="19">
        <f t="shared" si="278"/>
        <v>0</v>
      </c>
      <c r="K1033" s="19">
        <f t="shared" si="279"/>
        <v>100</v>
      </c>
    </row>
    <row r="1034" spans="1:11" ht="25.5">
      <c r="A1034" s="23" t="s">
        <v>50</v>
      </c>
      <c r="B1034" s="17" t="s">
        <v>51</v>
      </c>
      <c r="C1034" s="18">
        <v>4993.83</v>
      </c>
      <c r="D1034" s="18">
        <v>0</v>
      </c>
      <c r="E1034" s="18">
        <v>0</v>
      </c>
      <c r="F1034" s="18">
        <v>0</v>
      </c>
      <c r="G1034" s="18">
        <f t="shared" si="275"/>
        <v>-4993.83</v>
      </c>
      <c r="H1034" s="18">
        <f t="shared" si="276"/>
        <v>0</v>
      </c>
      <c r="I1034" s="19">
        <f t="shared" si="277"/>
        <v>-100</v>
      </c>
      <c r="J1034" s="19">
        <f t="shared" si="278"/>
        <v>0</v>
      </c>
      <c r="K1034" s="19">
        <f t="shared" si="279"/>
        <v>0</v>
      </c>
    </row>
    <row r="1035" spans="1:11">
      <c r="A1035" s="24" t="s">
        <v>52</v>
      </c>
      <c r="B1035" s="17" t="s">
        <v>53</v>
      </c>
      <c r="C1035" s="18">
        <v>4993.83</v>
      </c>
      <c r="D1035" s="18">
        <v>0</v>
      </c>
      <c r="E1035" s="18">
        <v>0</v>
      </c>
      <c r="F1035" s="18">
        <v>0</v>
      </c>
      <c r="G1035" s="18">
        <f t="shared" si="275"/>
        <v>-4993.83</v>
      </c>
      <c r="H1035" s="18">
        <f t="shared" si="276"/>
        <v>0</v>
      </c>
      <c r="I1035" s="19">
        <f t="shared" si="277"/>
        <v>-100</v>
      </c>
      <c r="J1035" s="19">
        <f t="shared" si="278"/>
        <v>0</v>
      </c>
      <c r="K1035" s="19">
        <f t="shared" si="279"/>
        <v>0</v>
      </c>
    </row>
    <row r="1036" spans="1:11" ht="25.5">
      <c r="A1036" s="25" t="s">
        <v>54</v>
      </c>
      <c r="B1036" s="17" t="s">
        <v>55</v>
      </c>
      <c r="C1036" s="18">
        <v>4993.83</v>
      </c>
      <c r="D1036" s="18">
        <v>0</v>
      </c>
      <c r="E1036" s="18">
        <v>0</v>
      </c>
      <c r="F1036" s="18">
        <v>0</v>
      </c>
      <c r="G1036" s="18">
        <f t="shared" si="275"/>
        <v>-4993.83</v>
      </c>
      <c r="H1036" s="18">
        <f t="shared" si="276"/>
        <v>0</v>
      </c>
      <c r="I1036" s="19">
        <f t="shared" si="277"/>
        <v>-100</v>
      </c>
      <c r="J1036" s="19">
        <f t="shared" si="278"/>
        <v>0</v>
      </c>
      <c r="K1036" s="19">
        <f t="shared" si="279"/>
        <v>0</v>
      </c>
    </row>
    <row r="1037" spans="1:11" ht="25.5">
      <c r="A1037" s="26" t="s">
        <v>56</v>
      </c>
      <c r="B1037" s="17" t="s">
        <v>57</v>
      </c>
      <c r="C1037" s="18">
        <v>4993.83</v>
      </c>
      <c r="D1037" s="18">
        <v>0</v>
      </c>
      <c r="E1037" s="18">
        <v>0</v>
      </c>
      <c r="F1037" s="18">
        <v>0</v>
      </c>
      <c r="G1037" s="18">
        <f t="shared" si="275"/>
        <v>-4993.83</v>
      </c>
      <c r="H1037" s="18">
        <f t="shared" si="276"/>
        <v>0</v>
      </c>
      <c r="I1037" s="19">
        <f t="shared" si="277"/>
        <v>-100</v>
      </c>
      <c r="J1037" s="19">
        <f t="shared" si="278"/>
        <v>0</v>
      </c>
      <c r="K1037" s="19">
        <f t="shared" si="279"/>
        <v>0</v>
      </c>
    </row>
    <row r="1038" spans="1:11">
      <c r="A1038" s="27" t="s">
        <v>108</v>
      </c>
      <c r="B1038" s="28" t="s">
        <v>109</v>
      </c>
      <c r="C1038" s="29"/>
      <c r="D1038" s="29"/>
      <c r="E1038" s="29"/>
      <c r="F1038" s="29"/>
      <c r="G1038" s="29"/>
      <c r="H1038" s="29"/>
      <c r="I1038" s="30"/>
      <c r="J1038" s="30"/>
      <c r="K1038" s="30"/>
    </row>
    <row r="1039" spans="1:11">
      <c r="A1039" s="16" t="s">
        <v>24</v>
      </c>
      <c r="B1039" s="17" t="s">
        <v>25</v>
      </c>
      <c r="C1039" s="18">
        <v>26232016.800000001</v>
      </c>
      <c r="D1039" s="18">
        <v>25703732</v>
      </c>
      <c r="E1039" s="18">
        <v>0</v>
      </c>
      <c r="F1039" s="18">
        <v>23246452.609999999</v>
      </c>
      <c r="G1039" s="18">
        <f t="shared" ref="G1039:G1063" si="280">F1039-C1039</f>
        <v>-2985564.1900000013</v>
      </c>
      <c r="H1039" s="18">
        <f t="shared" ref="H1039:H1063" si="281">E1039-F1039</f>
        <v>-23246452.609999999</v>
      </c>
      <c r="I1039" s="19">
        <f t="shared" ref="I1039:I1063" si="282">IF(ISERROR(F1039/C1039),0,F1039/C1039*100-100)</f>
        <v>-11.381374953983709</v>
      </c>
      <c r="J1039" s="19">
        <f t="shared" ref="J1039:J1063" si="283">IF(ISERROR(F1039/E1039),0,F1039/E1039*100)</f>
        <v>0</v>
      </c>
      <c r="K1039" s="19">
        <f t="shared" ref="K1039:K1063" si="284">IF(ISERROR(F1039/D1039),0,F1039/D1039*100)</f>
        <v>90.439989842720109</v>
      </c>
    </row>
    <row r="1040" spans="1:11">
      <c r="A1040" s="22" t="s">
        <v>28</v>
      </c>
      <c r="B1040" s="17" t="s">
        <v>29</v>
      </c>
      <c r="C1040" s="18">
        <v>26232016.800000001</v>
      </c>
      <c r="D1040" s="18">
        <v>25703732</v>
      </c>
      <c r="E1040" s="18">
        <v>0</v>
      </c>
      <c r="F1040" s="18">
        <v>23246452.609999999</v>
      </c>
      <c r="G1040" s="18">
        <f t="shared" si="280"/>
        <v>-2985564.1900000013</v>
      </c>
      <c r="H1040" s="18">
        <f t="shared" si="281"/>
        <v>-23246452.609999999</v>
      </c>
      <c r="I1040" s="19">
        <f t="shared" si="282"/>
        <v>-11.381374953983709</v>
      </c>
      <c r="J1040" s="19">
        <f t="shared" si="283"/>
        <v>0</v>
      </c>
      <c r="K1040" s="19">
        <f t="shared" si="284"/>
        <v>90.439989842720109</v>
      </c>
    </row>
    <row r="1041" spans="1:11">
      <c r="A1041" s="23" t="s">
        <v>30</v>
      </c>
      <c r="B1041" s="17" t="s">
        <v>31</v>
      </c>
      <c r="C1041" s="18">
        <v>26232016.800000001</v>
      </c>
      <c r="D1041" s="18">
        <v>25703732</v>
      </c>
      <c r="E1041" s="18">
        <v>0</v>
      </c>
      <c r="F1041" s="18">
        <v>23246452.609999999</v>
      </c>
      <c r="G1041" s="18">
        <f t="shared" si="280"/>
        <v>-2985564.1900000013</v>
      </c>
      <c r="H1041" s="18">
        <f t="shared" si="281"/>
        <v>-23246452.609999999</v>
      </c>
      <c r="I1041" s="19">
        <f t="shared" si="282"/>
        <v>-11.381374953983709</v>
      </c>
      <c r="J1041" s="19">
        <f t="shared" si="283"/>
        <v>0</v>
      </c>
      <c r="K1041" s="19">
        <f t="shared" si="284"/>
        <v>90.439989842720109</v>
      </c>
    </row>
    <row r="1042" spans="1:11">
      <c r="A1042" s="16" t="s">
        <v>32</v>
      </c>
      <c r="B1042" s="17" t="s">
        <v>33</v>
      </c>
      <c r="C1042" s="18">
        <v>26232016.800000001</v>
      </c>
      <c r="D1042" s="18">
        <v>25703732</v>
      </c>
      <c r="E1042" s="18">
        <v>0</v>
      </c>
      <c r="F1042" s="18">
        <v>23246452.609999999</v>
      </c>
      <c r="G1042" s="18">
        <f t="shared" si="280"/>
        <v>-2985564.1900000013</v>
      </c>
      <c r="H1042" s="18">
        <f t="shared" si="281"/>
        <v>-23246452.609999999</v>
      </c>
      <c r="I1042" s="19">
        <f t="shared" si="282"/>
        <v>-11.381374953983709</v>
      </c>
      <c r="J1042" s="19">
        <f t="shared" si="283"/>
        <v>0</v>
      </c>
      <c r="K1042" s="19">
        <f t="shared" si="284"/>
        <v>90.439989842720109</v>
      </c>
    </row>
    <row r="1043" spans="1:11">
      <c r="A1043" s="22" t="s">
        <v>34</v>
      </c>
      <c r="B1043" s="17" t="s">
        <v>35</v>
      </c>
      <c r="C1043" s="18">
        <v>22062420.75</v>
      </c>
      <c r="D1043" s="18">
        <v>18843127</v>
      </c>
      <c r="E1043" s="18">
        <v>0</v>
      </c>
      <c r="F1043" s="18">
        <v>16651704.970000001</v>
      </c>
      <c r="G1043" s="18">
        <f t="shared" si="280"/>
        <v>-5410715.7799999993</v>
      </c>
      <c r="H1043" s="18">
        <f t="shared" si="281"/>
        <v>-16651704.970000001</v>
      </c>
      <c r="I1043" s="19">
        <f t="shared" si="282"/>
        <v>-24.524578881490143</v>
      </c>
      <c r="J1043" s="19">
        <f t="shared" si="283"/>
        <v>0</v>
      </c>
      <c r="K1043" s="19">
        <f t="shared" si="284"/>
        <v>88.370178527162722</v>
      </c>
    </row>
    <row r="1044" spans="1:11">
      <c r="A1044" s="23" t="s">
        <v>36</v>
      </c>
      <c r="B1044" s="17" t="s">
        <v>37</v>
      </c>
      <c r="C1044" s="18">
        <v>1353087.14</v>
      </c>
      <c r="D1044" s="18">
        <v>1335809</v>
      </c>
      <c r="E1044" s="18">
        <v>0</v>
      </c>
      <c r="F1044" s="18">
        <v>1096267.46</v>
      </c>
      <c r="G1044" s="18">
        <f t="shared" si="280"/>
        <v>-256819.67999999993</v>
      </c>
      <c r="H1044" s="18">
        <f t="shared" si="281"/>
        <v>-1096267.46</v>
      </c>
      <c r="I1044" s="19">
        <f t="shared" si="282"/>
        <v>-18.980276466155757</v>
      </c>
      <c r="J1044" s="19">
        <f t="shared" si="283"/>
        <v>0</v>
      </c>
      <c r="K1044" s="19">
        <f t="shared" si="284"/>
        <v>82.067680334538835</v>
      </c>
    </row>
    <row r="1045" spans="1:11">
      <c r="A1045" s="24" t="s">
        <v>38</v>
      </c>
      <c r="B1045" s="17" t="s">
        <v>39</v>
      </c>
      <c r="C1045" s="18">
        <v>784444.91</v>
      </c>
      <c r="D1045" s="18">
        <v>1018593</v>
      </c>
      <c r="E1045" s="18">
        <v>0</v>
      </c>
      <c r="F1045" s="18">
        <v>1001885.46</v>
      </c>
      <c r="G1045" s="18">
        <f t="shared" si="280"/>
        <v>217440.54999999993</v>
      </c>
      <c r="H1045" s="18">
        <f t="shared" si="281"/>
        <v>-1001885.46</v>
      </c>
      <c r="I1045" s="19">
        <f t="shared" si="282"/>
        <v>27.719033832471411</v>
      </c>
      <c r="J1045" s="19">
        <f t="shared" si="283"/>
        <v>0</v>
      </c>
      <c r="K1045" s="19">
        <f t="shared" si="284"/>
        <v>98.359743292954107</v>
      </c>
    </row>
    <row r="1046" spans="1:11">
      <c r="A1046" s="24" t="s">
        <v>40</v>
      </c>
      <c r="B1046" s="17" t="s">
        <v>41</v>
      </c>
      <c r="C1046" s="18">
        <v>568642.23</v>
      </c>
      <c r="D1046" s="18">
        <v>317216</v>
      </c>
      <c r="E1046" s="18">
        <v>0</v>
      </c>
      <c r="F1046" s="18">
        <v>94382</v>
      </c>
      <c r="G1046" s="18">
        <f t="shared" si="280"/>
        <v>-474260.23</v>
      </c>
      <c r="H1046" s="18">
        <f t="shared" si="281"/>
        <v>-94382</v>
      </c>
      <c r="I1046" s="19">
        <f t="shared" si="282"/>
        <v>-83.40221759470802</v>
      </c>
      <c r="J1046" s="19">
        <f t="shared" si="283"/>
        <v>0</v>
      </c>
      <c r="K1046" s="19">
        <f t="shared" si="284"/>
        <v>29.753228084333706</v>
      </c>
    </row>
    <row r="1047" spans="1:11">
      <c r="A1047" s="25" t="s">
        <v>42</v>
      </c>
      <c r="B1047" s="17" t="s">
        <v>43</v>
      </c>
      <c r="C1047" s="18">
        <v>0</v>
      </c>
      <c r="D1047" s="18">
        <v>0</v>
      </c>
      <c r="E1047" s="18">
        <v>0</v>
      </c>
      <c r="F1047" s="18">
        <v>1534</v>
      </c>
      <c r="G1047" s="18">
        <f t="shared" si="280"/>
        <v>1534</v>
      </c>
      <c r="H1047" s="18">
        <f t="shared" si="281"/>
        <v>-1534</v>
      </c>
      <c r="I1047" s="19">
        <f t="shared" si="282"/>
        <v>0</v>
      </c>
      <c r="J1047" s="19">
        <f t="shared" si="283"/>
        <v>0</v>
      </c>
      <c r="K1047" s="19">
        <f t="shared" si="284"/>
        <v>0</v>
      </c>
    </row>
    <row r="1048" spans="1:11">
      <c r="A1048" s="23" t="s">
        <v>44</v>
      </c>
      <c r="B1048" s="17" t="s">
        <v>45</v>
      </c>
      <c r="C1048" s="18">
        <v>9931628.3900000006</v>
      </c>
      <c r="D1048" s="18">
        <v>11615667</v>
      </c>
      <c r="E1048" s="18">
        <v>0</v>
      </c>
      <c r="F1048" s="18">
        <v>11601486.960000001</v>
      </c>
      <c r="G1048" s="18">
        <f t="shared" si="280"/>
        <v>1669858.5700000003</v>
      </c>
      <c r="H1048" s="18">
        <f t="shared" si="281"/>
        <v>-11601486.960000001</v>
      </c>
      <c r="I1048" s="19">
        <f t="shared" si="282"/>
        <v>16.813542597720982</v>
      </c>
      <c r="J1048" s="19">
        <f t="shared" si="283"/>
        <v>0</v>
      </c>
      <c r="K1048" s="19">
        <f t="shared" si="284"/>
        <v>99.877923153272221</v>
      </c>
    </row>
    <row r="1049" spans="1:11">
      <c r="A1049" s="24" t="s">
        <v>46</v>
      </c>
      <c r="B1049" s="17" t="s">
        <v>47</v>
      </c>
      <c r="C1049" s="18">
        <v>9798698.1199999992</v>
      </c>
      <c r="D1049" s="18">
        <v>11615667</v>
      </c>
      <c r="E1049" s="18">
        <v>0</v>
      </c>
      <c r="F1049" s="18">
        <v>11601486.960000001</v>
      </c>
      <c r="G1049" s="18">
        <f t="shared" si="280"/>
        <v>1802788.8400000017</v>
      </c>
      <c r="H1049" s="18">
        <f t="shared" si="281"/>
        <v>-11601486.960000001</v>
      </c>
      <c r="I1049" s="19">
        <f t="shared" si="282"/>
        <v>18.398248603254274</v>
      </c>
      <c r="J1049" s="19">
        <f t="shared" si="283"/>
        <v>0</v>
      </c>
      <c r="K1049" s="19">
        <f t="shared" si="284"/>
        <v>99.877923153272221</v>
      </c>
    </row>
    <row r="1050" spans="1:11">
      <c r="A1050" s="24" t="s">
        <v>48</v>
      </c>
      <c r="B1050" s="17" t="s">
        <v>49</v>
      </c>
      <c r="C1050" s="18">
        <v>132930.26999999999</v>
      </c>
      <c r="D1050" s="18">
        <v>0</v>
      </c>
      <c r="E1050" s="18">
        <v>0</v>
      </c>
      <c r="F1050" s="18">
        <v>0</v>
      </c>
      <c r="G1050" s="18">
        <f t="shared" si="280"/>
        <v>-132930.26999999999</v>
      </c>
      <c r="H1050" s="18">
        <f t="shared" si="281"/>
        <v>0</v>
      </c>
      <c r="I1050" s="19">
        <f t="shared" si="282"/>
        <v>-100</v>
      </c>
      <c r="J1050" s="19">
        <f t="shared" si="283"/>
        <v>0</v>
      </c>
      <c r="K1050" s="19">
        <f t="shared" si="284"/>
        <v>0</v>
      </c>
    </row>
    <row r="1051" spans="1:11" ht="25.5">
      <c r="A1051" s="23" t="s">
        <v>73</v>
      </c>
      <c r="B1051" s="17" t="s">
        <v>74</v>
      </c>
      <c r="C1051" s="18">
        <v>27972</v>
      </c>
      <c r="D1051" s="18">
        <v>471500</v>
      </c>
      <c r="E1051" s="18">
        <v>0</v>
      </c>
      <c r="F1051" s="18">
        <v>470262.79</v>
      </c>
      <c r="G1051" s="18">
        <f t="shared" si="280"/>
        <v>442290.79</v>
      </c>
      <c r="H1051" s="18">
        <f t="shared" si="281"/>
        <v>-470262.79</v>
      </c>
      <c r="I1051" s="19">
        <f t="shared" si="282"/>
        <v>1581.1911554411556</v>
      </c>
      <c r="J1051" s="19">
        <f t="shared" si="283"/>
        <v>0</v>
      </c>
      <c r="K1051" s="19">
        <f t="shared" si="284"/>
        <v>99.737601272534462</v>
      </c>
    </row>
    <row r="1052" spans="1:11">
      <c r="A1052" s="24" t="s">
        <v>75</v>
      </c>
      <c r="B1052" s="17" t="s">
        <v>76</v>
      </c>
      <c r="C1052" s="18">
        <v>27972</v>
      </c>
      <c r="D1052" s="18">
        <v>471500</v>
      </c>
      <c r="E1052" s="18">
        <v>0</v>
      </c>
      <c r="F1052" s="18">
        <v>470262.79</v>
      </c>
      <c r="G1052" s="18">
        <f t="shared" si="280"/>
        <v>442290.79</v>
      </c>
      <c r="H1052" s="18">
        <f t="shared" si="281"/>
        <v>-470262.79</v>
      </c>
      <c r="I1052" s="19">
        <f t="shared" si="282"/>
        <v>1581.1911554411556</v>
      </c>
      <c r="J1052" s="19">
        <f t="shared" si="283"/>
        <v>0</v>
      </c>
      <c r="K1052" s="19">
        <f t="shared" si="284"/>
        <v>99.737601272534462</v>
      </c>
    </row>
    <row r="1053" spans="1:11" ht="25.5">
      <c r="A1053" s="23" t="s">
        <v>50</v>
      </c>
      <c r="B1053" s="17" t="s">
        <v>51</v>
      </c>
      <c r="C1053" s="18">
        <v>10749733.220000001</v>
      </c>
      <c r="D1053" s="18">
        <v>5420151</v>
      </c>
      <c r="E1053" s="18">
        <v>0</v>
      </c>
      <c r="F1053" s="18">
        <v>3483687.76</v>
      </c>
      <c r="G1053" s="18">
        <f t="shared" si="280"/>
        <v>-7266045.4600000009</v>
      </c>
      <c r="H1053" s="18">
        <f t="shared" si="281"/>
        <v>-3483687.76</v>
      </c>
      <c r="I1053" s="19">
        <f t="shared" si="282"/>
        <v>-67.592797991316104</v>
      </c>
      <c r="J1053" s="19">
        <f t="shared" si="283"/>
        <v>0</v>
      </c>
      <c r="K1053" s="19">
        <f t="shared" si="284"/>
        <v>64.272891290297991</v>
      </c>
    </row>
    <row r="1054" spans="1:11" ht="51">
      <c r="A1054" s="24" t="s">
        <v>153</v>
      </c>
      <c r="B1054" s="17" t="s">
        <v>154</v>
      </c>
      <c r="C1054" s="18">
        <v>1231023.22</v>
      </c>
      <c r="D1054" s="18">
        <v>0</v>
      </c>
      <c r="E1054" s="18">
        <v>0</v>
      </c>
      <c r="F1054" s="18">
        <v>0</v>
      </c>
      <c r="G1054" s="18">
        <f t="shared" si="280"/>
        <v>-1231023.22</v>
      </c>
      <c r="H1054" s="18">
        <f t="shared" si="281"/>
        <v>0</v>
      </c>
      <c r="I1054" s="19">
        <f t="shared" si="282"/>
        <v>-100</v>
      </c>
      <c r="J1054" s="19">
        <f t="shared" si="283"/>
        <v>0</v>
      </c>
      <c r="K1054" s="19">
        <f t="shared" si="284"/>
        <v>0</v>
      </c>
    </row>
    <row r="1055" spans="1:11" ht="63.75">
      <c r="A1055" s="25" t="s">
        <v>249</v>
      </c>
      <c r="B1055" s="17" t="s">
        <v>250</v>
      </c>
      <c r="C1055" s="18">
        <v>1231023.22</v>
      </c>
      <c r="D1055" s="18">
        <v>0</v>
      </c>
      <c r="E1055" s="18">
        <v>0</v>
      </c>
      <c r="F1055" s="18">
        <v>0</v>
      </c>
      <c r="G1055" s="18">
        <f t="shared" si="280"/>
        <v>-1231023.22</v>
      </c>
      <c r="H1055" s="18">
        <f t="shared" si="281"/>
        <v>0</v>
      </c>
      <c r="I1055" s="19">
        <f t="shared" si="282"/>
        <v>-100</v>
      </c>
      <c r="J1055" s="19">
        <f t="shared" si="283"/>
        <v>0</v>
      </c>
      <c r="K1055" s="19">
        <f t="shared" si="284"/>
        <v>0</v>
      </c>
    </row>
    <row r="1056" spans="1:11" ht="25.5">
      <c r="A1056" s="24" t="s">
        <v>157</v>
      </c>
      <c r="B1056" s="17" t="s">
        <v>158</v>
      </c>
      <c r="C1056" s="18">
        <v>9518710</v>
      </c>
      <c r="D1056" s="18">
        <v>5420151</v>
      </c>
      <c r="E1056" s="18">
        <v>0</v>
      </c>
      <c r="F1056" s="18">
        <v>3483687.76</v>
      </c>
      <c r="G1056" s="18">
        <f t="shared" si="280"/>
        <v>-6035022.2400000002</v>
      </c>
      <c r="H1056" s="18">
        <f t="shared" si="281"/>
        <v>-3483687.76</v>
      </c>
      <c r="I1056" s="19">
        <f t="shared" si="282"/>
        <v>-63.401681950600455</v>
      </c>
      <c r="J1056" s="19">
        <f t="shared" si="283"/>
        <v>0</v>
      </c>
      <c r="K1056" s="19">
        <f t="shared" si="284"/>
        <v>64.272891290297991</v>
      </c>
    </row>
    <row r="1057" spans="1:11" ht="25.5">
      <c r="A1057" s="25" t="s">
        <v>159</v>
      </c>
      <c r="B1057" s="17" t="s">
        <v>160</v>
      </c>
      <c r="C1057" s="18">
        <v>1268009</v>
      </c>
      <c r="D1057" s="18">
        <v>5140739</v>
      </c>
      <c r="E1057" s="18">
        <v>0</v>
      </c>
      <c r="F1057" s="18">
        <v>3303061.29</v>
      </c>
      <c r="G1057" s="18">
        <f t="shared" si="280"/>
        <v>2035052.29</v>
      </c>
      <c r="H1057" s="18">
        <f t="shared" si="281"/>
        <v>-3303061.29</v>
      </c>
      <c r="I1057" s="19">
        <f t="shared" si="282"/>
        <v>160.49194366916953</v>
      </c>
      <c r="J1057" s="19">
        <f t="shared" si="283"/>
        <v>0</v>
      </c>
      <c r="K1057" s="19">
        <f t="shared" si="284"/>
        <v>64.252654919847132</v>
      </c>
    </row>
    <row r="1058" spans="1:11" ht="38.25">
      <c r="A1058" s="25" t="s">
        <v>179</v>
      </c>
      <c r="B1058" s="17" t="s">
        <v>180</v>
      </c>
      <c r="C1058" s="18">
        <v>8250701</v>
      </c>
      <c r="D1058" s="18">
        <v>279412</v>
      </c>
      <c r="E1058" s="18">
        <v>0</v>
      </c>
      <c r="F1058" s="18">
        <v>180626.47</v>
      </c>
      <c r="G1058" s="18">
        <f t="shared" si="280"/>
        <v>-8070074.5300000003</v>
      </c>
      <c r="H1058" s="18">
        <f t="shared" si="281"/>
        <v>-180626.47</v>
      </c>
      <c r="I1058" s="19">
        <f t="shared" si="282"/>
        <v>-97.810774260271941</v>
      </c>
      <c r="J1058" s="19">
        <f t="shared" si="283"/>
        <v>0</v>
      </c>
      <c r="K1058" s="19">
        <f t="shared" si="284"/>
        <v>64.645208509298101</v>
      </c>
    </row>
    <row r="1059" spans="1:11">
      <c r="A1059" s="22" t="s">
        <v>58</v>
      </c>
      <c r="B1059" s="17" t="s">
        <v>59</v>
      </c>
      <c r="C1059" s="18">
        <v>4169596.05</v>
      </c>
      <c r="D1059" s="18">
        <v>6860605</v>
      </c>
      <c r="E1059" s="18">
        <v>0</v>
      </c>
      <c r="F1059" s="18">
        <v>6594747.6399999997</v>
      </c>
      <c r="G1059" s="18">
        <f t="shared" si="280"/>
        <v>2425151.59</v>
      </c>
      <c r="H1059" s="18">
        <f t="shared" si="281"/>
        <v>-6594747.6399999997</v>
      </c>
      <c r="I1059" s="19">
        <f t="shared" si="282"/>
        <v>58.162746724589795</v>
      </c>
      <c r="J1059" s="19">
        <f t="shared" si="283"/>
        <v>0</v>
      </c>
      <c r="K1059" s="19">
        <f t="shared" si="284"/>
        <v>96.124870036971956</v>
      </c>
    </row>
    <row r="1060" spans="1:11">
      <c r="A1060" s="23" t="s">
        <v>60</v>
      </c>
      <c r="B1060" s="17" t="s">
        <v>61</v>
      </c>
      <c r="C1060" s="18">
        <v>4169596.05</v>
      </c>
      <c r="D1060" s="18">
        <v>2722115</v>
      </c>
      <c r="E1060" s="18">
        <v>0</v>
      </c>
      <c r="F1060" s="18">
        <v>2721177.69</v>
      </c>
      <c r="G1060" s="18">
        <f t="shared" si="280"/>
        <v>-1448418.3599999999</v>
      </c>
      <c r="H1060" s="18">
        <f t="shared" si="281"/>
        <v>-2721177.69</v>
      </c>
      <c r="I1060" s="19">
        <f t="shared" si="282"/>
        <v>-34.737618287987388</v>
      </c>
      <c r="J1060" s="19">
        <f t="shared" si="283"/>
        <v>0</v>
      </c>
      <c r="K1060" s="19">
        <f t="shared" si="284"/>
        <v>99.965566847837067</v>
      </c>
    </row>
    <row r="1061" spans="1:11">
      <c r="A1061" s="23" t="s">
        <v>183</v>
      </c>
      <c r="B1061" s="17" t="s">
        <v>184</v>
      </c>
      <c r="C1061" s="18">
        <v>0</v>
      </c>
      <c r="D1061" s="18">
        <v>4138490</v>
      </c>
      <c r="E1061" s="18">
        <v>0</v>
      </c>
      <c r="F1061" s="18">
        <v>3873569.95</v>
      </c>
      <c r="G1061" s="18">
        <f t="shared" si="280"/>
        <v>3873569.95</v>
      </c>
      <c r="H1061" s="18">
        <f t="shared" si="281"/>
        <v>-3873569.95</v>
      </c>
      <c r="I1061" s="19">
        <f t="shared" si="282"/>
        <v>0</v>
      </c>
      <c r="J1061" s="19">
        <f t="shared" si="283"/>
        <v>0</v>
      </c>
      <c r="K1061" s="19">
        <f t="shared" si="284"/>
        <v>93.598630176706962</v>
      </c>
    </row>
    <row r="1062" spans="1:11" ht="25.5">
      <c r="A1062" s="24" t="s">
        <v>185</v>
      </c>
      <c r="B1062" s="17" t="s">
        <v>186</v>
      </c>
      <c r="C1062" s="18">
        <v>0</v>
      </c>
      <c r="D1062" s="18">
        <v>4138490</v>
      </c>
      <c r="E1062" s="18">
        <v>0</v>
      </c>
      <c r="F1062" s="18">
        <v>3873569.95</v>
      </c>
      <c r="G1062" s="18">
        <f t="shared" si="280"/>
        <v>3873569.95</v>
      </c>
      <c r="H1062" s="18">
        <f t="shared" si="281"/>
        <v>-3873569.95</v>
      </c>
      <c r="I1062" s="19">
        <f t="shared" si="282"/>
        <v>0</v>
      </c>
      <c r="J1062" s="19">
        <f t="shared" si="283"/>
        <v>0</v>
      </c>
      <c r="K1062" s="19">
        <f t="shared" si="284"/>
        <v>93.598630176706962</v>
      </c>
    </row>
    <row r="1063" spans="1:11" ht="38.25">
      <c r="A1063" s="25" t="s">
        <v>189</v>
      </c>
      <c r="B1063" s="17" t="s">
        <v>190</v>
      </c>
      <c r="C1063" s="18">
        <v>0</v>
      </c>
      <c r="D1063" s="18">
        <v>4138490</v>
      </c>
      <c r="E1063" s="18">
        <v>0</v>
      </c>
      <c r="F1063" s="18">
        <v>3873569.95</v>
      </c>
      <c r="G1063" s="18">
        <f t="shared" si="280"/>
        <v>3873569.95</v>
      </c>
      <c r="H1063" s="18">
        <f t="shared" si="281"/>
        <v>-3873569.95</v>
      </c>
      <c r="I1063" s="19">
        <f t="shared" si="282"/>
        <v>0</v>
      </c>
      <c r="J1063" s="19">
        <f t="shared" si="283"/>
        <v>0</v>
      </c>
      <c r="K1063" s="19">
        <f t="shared" si="284"/>
        <v>93.598630176706962</v>
      </c>
    </row>
    <row r="1064" spans="1:11">
      <c r="A1064" s="16"/>
      <c r="B1064" s="17"/>
      <c r="C1064" s="18"/>
      <c r="D1064" s="18"/>
      <c r="E1064" s="18"/>
      <c r="F1064" s="18"/>
      <c r="G1064" s="18"/>
      <c r="H1064" s="18"/>
      <c r="I1064" s="19"/>
      <c r="J1064" s="19"/>
      <c r="K1064" s="19"/>
    </row>
    <row r="1065" spans="1:11" ht="38.25">
      <c r="A1065" s="27"/>
      <c r="B1065" s="28" t="s">
        <v>110</v>
      </c>
      <c r="C1065" s="29"/>
      <c r="D1065" s="29"/>
      <c r="E1065" s="29"/>
      <c r="F1065" s="29"/>
      <c r="G1065" s="29"/>
      <c r="H1065" s="29"/>
      <c r="I1065" s="30"/>
      <c r="J1065" s="30"/>
      <c r="K1065" s="30"/>
    </row>
    <row r="1066" spans="1:11">
      <c r="A1066" s="16" t="s">
        <v>24</v>
      </c>
      <c r="B1066" s="17" t="s">
        <v>25</v>
      </c>
      <c r="C1066" s="18">
        <v>115040803.31</v>
      </c>
      <c r="D1066" s="18">
        <v>118602398</v>
      </c>
      <c r="E1066" s="18">
        <v>67262089</v>
      </c>
      <c r="F1066" s="18">
        <v>108031075.54000001</v>
      </c>
      <c r="G1066" s="18">
        <f t="shared" ref="G1066:G1113" si="285">F1066-C1066</f>
        <v>-7009727.7699999958</v>
      </c>
      <c r="H1066" s="18">
        <f t="shared" ref="H1066:H1113" si="286">E1066-F1066</f>
        <v>-40768986.540000007</v>
      </c>
      <c r="I1066" s="19">
        <f t="shared" ref="I1066:I1113" si="287">IF(ISERROR(F1066/C1066),0,F1066/C1066*100-100)</f>
        <v>-6.093253496423273</v>
      </c>
      <c r="J1066" s="19">
        <f t="shared" ref="J1066:J1113" si="288">IF(ISERROR(F1066/E1066),0,F1066/E1066*100)</f>
        <v>160.61213254913923</v>
      </c>
      <c r="K1066" s="19">
        <f t="shared" ref="K1066:K1113" si="289">IF(ISERROR(F1066/D1066),0,F1066/D1066*100)</f>
        <v>91.08675487320248</v>
      </c>
    </row>
    <row r="1067" spans="1:11" ht="25.5">
      <c r="A1067" s="22" t="s">
        <v>26</v>
      </c>
      <c r="B1067" s="17" t="s">
        <v>27</v>
      </c>
      <c r="C1067" s="18">
        <v>0</v>
      </c>
      <c r="D1067" s="18">
        <v>0</v>
      </c>
      <c r="E1067" s="18">
        <v>0</v>
      </c>
      <c r="F1067" s="18">
        <v>3420.4</v>
      </c>
      <c r="G1067" s="18">
        <f t="shared" si="285"/>
        <v>3420.4</v>
      </c>
      <c r="H1067" s="18">
        <f t="shared" si="286"/>
        <v>-3420.4</v>
      </c>
      <c r="I1067" s="19">
        <f t="shared" si="287"/>
        <v>0</v>
      </c>
      <c r="J1067" s="19">
        <f t="shared" si="288"/>
        <v>0</v>
      </c>
      <c r="K1067" s="19">
        <f t="shared" si="289"/>
        <v>0</v>
      </c>
    </row>
    <row r="1068" spans="1:11">
      <c r="A1068" s="22" t="s">
        <v>87</v>
      </c>
      <c r="B1068" s="17" t="s">
        <v>88</v>
      </c>
      <c r="C1068" s="18">
        <v>34353526.630000003</v>
      </c>
      <c r="D1068" s="18">
        <v>37638165</v>
      </c>
      <c r="E1068" s="18">
        <v>245443</v>
      </c>
      <c r="F1068" s="18">
        <v>35198785.399999999</v>
      </c>
      <c r="G1068" s="18">
        <f t="shared" si="285"/>
        <v>845258.76999999583</v>
      </c>
      <c r="H1068" s="18">
        <f t="shared" si="286"/>
        <v>-34953342.399999999</v>
      </c>
      <c r="I1068" s="19">
        <f t="shared" si="287"/>
        <v>2.4604716106842375</v>
      </c>
      <c r="J1068" s="19">
        <f t="shared" si="288"/>
        <v>14340.920458110437</v>
      </c>
      <c r="K1068" s="19">
        <f t="shared" si="289"/>
        <v>93.518866820420172</v>
      </c>
    </row>
    <row r="1069" spans="1:11">
      <c r="A1069" s="23" t="s">
        <v>245</v>
      </c>
      <c r="B1069" s="17" t="s">
        <v>246</v>
      </c>
      <c r="C1069" s="18">
        <v>279351.45</v>
      </c>
      <c r="D1069" s="18">
        <v>0</v>
      </c>
      <c r="E1069" s="18">
        <v>0</v>
      </c>
      <c r="F1069" s="18">
        <v>0</v>
      </c>
      <c r="G1069" s="18">
        <f t="shared" si="285"/>
        <v>-279351.45</v>
      </c>
      <c r="H1069" s="18">
        <f t="shared" si="286"/>
        <v>0</v>
      </c>
      <c r="I1069" s="19">
        <f t="shared" si="287"/>
        <v>-100</v>
      </c>
      <c r="J1069" s="19">
        <f t="shared" si="288"/>
        <v>0</v>
      </c>
      <c r="K1069" s="19">
        <f t="shared" si="289"/>
        <v>0</v>
      </c>
    </row>
    <row r="1070" spans="1:11">
      <c r="A1070" s="22" t="s">
        <v>89</v>
      </c>
      <c r="B1070" s="17" t="s">
        <v>90</v>
      </c>
      <c r="C1070" s="18">
        <v>2528608.42</v>
      </c>
      <c r="D1070" s="18">
        <v>4800319</v>
      </c>
      <c r="E1070" s="18">
        <v>80570</v>
      </c>
      <c r="F1070" s="18">
        <v>3595185.18</v>
      </c>
      <c r="G1070" s="18">
        <f t="shared" si="285"/>
        <v>1066576.7600000002</v>
      </c>
      <c r="H1070" s="18">
        <f t="shared" si="286"/>
        <v>-3514615.18</v>
      </c>
      <c r="I1070" s="19">
        <f t="shared" si="287"/>
        <v>42.180384735094719</v>
      </c>
      <c r="J1070" s="19">
        <f t="shared" si="288"/>
        <v>4462.1883827727443</v>
      </c>
      <c r="K1070" s="19">
        <f t="shared" si="289"/>
        <v>74.894713872140585</v>
      </c>
    </row>
    <row r="1071" spans="1:11">
      <c r="A1071" s="23" t="s">
        <v>91</v>
      </c>
      <c r="B1071" s="17" t="s">
        <v>92</v>
      </c>
      <c r="C1071" s="18">
        <v>67845.070000000007</v>
      </c>
      <c r="D1071" s="18">
        <v>303923</v>
      </c>
      <c r="E1071" s="18">
        <v>35527</v>
      </c>
      <c r="F1071" s="18">
        <v>159152.51999999999</v>
      </c>
      <c r="G1071" s="18">
        <f t="shared" si="285"/>
        <v>91307.449999999983</v>
      </c>
      <c r="H1071" s="18">
        <f t="shared" si="286"/>
        <v>-123625.51999999999</v>
      </c>
      <c r="I1071" s="19">
        <f t="shared" si="287"/>
        <v>134.58229168309498</v>
      </c>
      <c r="J1071" s="19">
        <f t="shared" si="288"/>
        <v>447.97624342049704</v>
      </c>
      <c r="K1071" s="19">
        <f t="shared" si="289"/>
        <v>52.366066404977573</v>
      </c>
    </row>
    <row r="1072" spans="1:11">
      <c r="A1072" s="24" t="s">
        <v>93</v>
      </c>
      <c r="B1072" s="17" t="s">
        <v>94</v>
      </c>
      <c r="C1072" s="18">
        <v>67845.070000000007</v>
      </c>
      <c r="D1072" s="18">
        <v>303923</v>
      </c>
      <c r="E1072" s="18">
        <v>35527</v>
      </c>
      <c r="F1072" s="18">
        <v>159152.51999999999</v>
      </c>
      <c r="G1072" s="18">
        <f t="shared" si="285"/>
        <v>91307.449999999983</v>
      </c>
      <c r="H1072" s="18">
        <f t="shared" si="286"/>
        <v>-123625.51999999999</v>
      </c>
      <c r="I1072" s="19">
        <f t="shared" si="287"/>
        <v>134.58229168309498</v>
      </c>
      <c r="J1072" s="19">
        <f t="shared" si="288"/>
        <v>447.97624342049704</v>
      </c>
      <c r="K1072" s="19">
        <f t="shared" si="289"/>
        <v>52.366066404977573</v>
      </c>
    </row>
    <row r="1073" spans="1:11" ht="25.5">
      <c r="A1073" s="25" t="s">
        <v>95</v>
      </c>
      <c r="B1073" s="17" t="s">
        <v>96</v>
      </c>
      <c r="C1073" s="18">
        <v>67845.070000000007</v>
      </c>
      <c r="D1073" s="18">
        <v>303923</v>
      </c>
      <c r="E1073" s="18">
        <v>35527</v>
      </c>
      <c r="F1073" s="18">
        <v>159152.51999999999</v>
      </c>
      <c r="G1073" s="18">
        <f t="shared" si="285"/>
        <v>91307.449999999983</v>
      </c>
      <c r="H1073" s="18">
        <f t="shared" si="286"/>
        <v>-123625.51999999999</v>
      </c>
      <c r="I1073" s="19">
        <f t="shared" si="287"/>
        <v>134.58229168309498</v>
      </c>
      <c r="J1073" s="19">
        <f t="shared" si="288"/>
        <v>447.97624342049704</v>
      </c>
      <c r="K1073" s="19">
        <f t="shared" si="289"/>
        <v>52.366066404977573</v>
      </c>
    </row>
    <row r="1074" spans="1:11" ht="25.5">
      <c r="A1074" s="26" t="s">
        <v>97</v>
      </c>
      <c r="B1074" s="17" t="s">
        <v>98</v>
      </c>
      <c r="C1074" s="18">
        <v>22307.360000000001</v>
      </c>
      <c r="D1074" s="18">
        <v>131942</v>
      </c>
      <c r="E1074" s="18">
        <v>0</v>
      </c>
      <c r="F1074" s="18">
        <v>89225.26</v>
      </c>
      <c r="G1074" s="18">
        <f t="shared" si="285"/>
        <v>66917.899999999994</v>
      </c>
      <c r="H1074" s="18">
        <f t="shared" si="286"/>
        <v>-89225.26</v>
      </c>
      <c r="I1074" s="19">
        <f t="shared" si="287"/>
        <v>299.98126178983074</v>
      </c>
      <c r="J1074" s="19">
        <f t="shared" si="288"/>
        <v>0</v>
      </c>
      <c r="K1074" s="19">
        <f t="shared" si="289"/>
        <v>67.62460778220732</v>
      </c>
    </row>
    <row r="1075" spans="1:11" ht="25.5">
      <c r="A1075" s="26" t="s">
        <v>99</v>
      </c>
      <c r="B1075" s="17" t="s">
        <v>100</v>
      </c>
      <c r="C1075" s="18">
        <v>45537.71</v>
      </c>
      <c r="D1075" s="18">
        <v>171981</v>
      </c>
      <c r="E1075" s="18">
        <v>35527</v>
      </c>
      <c r="F1075" s="18">
        <v>69927.259999999995</v>
      </c>
      <c r="G1075" s="18">
        <f t="shared" si="285"/>
        <v>24389.549999999996</v>
      </c>
      <c r="H1075" s="18">
        <f t="shared" si="286"/>
        <v>-34400.259999999995</v>
      </c>
      <c r="I1075" s="19">
        <f t="shared" si="287"/>
        <v>53.55901735067485</v>
      </c>
      <c r="J1075" s="19">
        <f t="shared" si="288"/>
        <v>196.82849663636105</v>
      </c>
      <c r="K1075" s="19">
        <f t="shared" si="289"/>
        <v>40.659875218774168</v>
      </c>
    </row>
    <row r="1076" spans="1:11">
      <c r="A1076" s="23" t="s">
        <v>372</v>
      </c>
      <c r="B1076" s="17" t="s">
        <v>373</v>
      </c>
      <c r="C1076" s="18">
        <v>423940.76</v>
      </c>
      <c r="D1076" s="18">
        <v>842513</v>
      </c>
      <c r="E1076" s="18">
        <v>45043</v>
      </c>
      <c r="F1076" s="18">
        <v>415317.06</v>
      </c>
      <c r="G1076" s="18">
        <f t="shared" si="285"/>
        <v>-8623.7000000000116</v>
      </c>
      <c r="H1076" s="18">
        <f t="shared" si="286"/>
        <v>-370274.06</v>
      </c>
      <c r="I1076" s="19">
        <f t="shared" si="287"/>
        <v>-2.034175718324434</v>
      </c>
      <c r="J1076" s="19">
        <f t="shared" si="288"/>
        <v>922.04573407632699</v>
      </c>
      <c r="K1076" s="19">
        <f t="shared" si="289"/>
        <v>49.295032836288577</v>
      </c>
    </row>
    <row r="1077" spans="1:11">
      <c r="A1077" s="24" t="s">
        <v>374</v>
      </c>
      <c r="B1077" s="17" t="s">
        <v>375</v>
      </c>
      <c r="C1077" s="18">
        <v>423940.76</v>
      </c>
      <c r="D1077" s="18">
        <v>842513</v>
      </c>
      <c r="E1077" s="18">
        <v>45043</v>
      </c>
      <c r="F1077" s="18">
        <v>415317.06</v>
      </c>
      <c r="G1077" s="18">
        <f t="shared" si="285"/>
        <v>-8623.7000000000116</v>
      </c>
      <c r="H1077" s="18">
        <f t="shared" si="286"/>
        <v>-370274.06</v>
      </c>
      <c r="I1077" s="19">
        <f t="shared" si="287"/>
        <v>-2.034175718324434</v>
      </c>
      <c r="J1077" s="19">
        <f t="shared" si="288"/>
        <v>922.04573407632699</v>
      </c>
      <c r="K1077" s="19">
        <f t="shared" si="289"/>
        <v>49.295032836288577</v>
      </c>
    </row>
    <row r="1078" spans="1:11" ht="25.5">
      <c r="A1078" s="25" t="s">
        <v>376</v>
      </c>
      <c r="B1078" s="17" t="s">
        <v>377</v>
      </c>
      <c r="C1078" s="18">
        <v>398137.89</v>
      </c>
      <c r="D1078" s="18">
        <v>262864</v>
      </c>
      <c r="E1078" s="18">
        <v>45043</v>
      </c>
      <c r="F1078" s="18">
        <v>192615.81</v>
      </c>
      <c r="G1078" s="18">
        <f t="shared" si="285"/>
        <v>-205522.08000000002</v>
      </c>
      <c r="H1078" s="18">
        <f t="shared" si="286"/>
        <v>-147572.81</v>
      </c>
      <c r="I1078" s="19">
        <f t="shared" si="287"/>
        <v>-51.620829155446621</v>
      </c>
      <c r="J1078" s="19">
        <f t="shared" si="288"/>
        <v>427.62651244366492</v>
      </c>
      <c r="K1078" s="19">
        <f t="shared" si="289"/>
        <v>73.275842260636679</v>
      </c>
    </row>
    <row r="1079" spans="1:11" ht="51">
      <c r="A1079" s="25" t="s">
        <v>436</v>
      </c>
      <c r="B1079" s="17" t="s">
        <v>437</v>
      </c>
      <c r="C1079" s="18">
        <v>25802.87</v>
      </c>
      <c r="D1079" s="18">
        <v>579649</v>
      </c>
      <c r="E1079" s="18">
        <v>0</v>
      </c>
      <c r="F1079" s="18">
        <v>222701.25</v>
      </c>
      <c r="G1079" s="18">
        <f t="shared" si="285"/>
        <v>196898.38</v>
      </c>
      <c r="H1079" s="18">
        <f t="shared" si="286"/>
        <v>-222701.25</v>
      </c>
      <c r="I1079" s="19">
        <f t="shared" si="287"/>
        <v>763.08712945497939</v>
      </c>
      <c r="J1079" s="19">
        <f t="shared" si="288"/>
        <v>0</v>
      </c>
      <c r="K1079" s="19">
        <f t="shared" si="289"/>
        <v>38.420017976396061</v>
      </c>
    </row>
    <row r="1080" spans="1:11" ht="25.5">
      <c r="A1080" s="23" t="s">
        <v>147</v>
      </c>
      <c r="B1080" s="17" t="s">
        <v>148</v>
      </c>
      <c r="C1080" s="18">
        <v>2036822.59</v>
      </c>
      <c r="D1080" s="18">
        <v>3653883</v>
      </c>
      <c r="E1080" s="18">
        <v>0</v>
      </c>
      <c r="F1080" s="18">
        <v>3020715.6</v>
      </c>
      <c r="G1080" s="18">
        <f t="shared" si="285"/>
        <v>983893.01</v>
      </c>
      <c r="H1080" s="18">
        <f t="shared" si="286"/>
        <v>-3020715.6</v>
      </c>
      <c r="I1080" s="19">
        <f t="shared" si="287"/>
        <v>48.305287599937714</v>
      </c>
      <c r="J1080" s="19">
        <f t="shared" si="288"/>
        <v>0</v>
      </c>
      <c r="K1080" s="19">
        <f t="shared" si="289"/>
        <v>82.671382745424523</v>
      </c>
    </row>
    <row r="1081" spans="1:11" ht="38.25">
      <c r="A1081" s="24" t="s">
        <v>149</v>
      </c>
      <c r="B1081" s="17" t="s">
        <v>150</v>
      </c>
      <c r="C1081" s="18">
        <v>2036822.59</v>
      </c>
      <c r="D1081" s="18">
        <v>3653883</v>
      </c>
      <c r="E1081" s="18">
        <v>0</v>
      </c>
      <c r="F1081" s="18">
        <v>3020715.6</v>
      </c>
      <c r="G1081" s="18">
        <f t="shared" si="285"/>
        <v>983893.01</v>
      </c>
      <c r="H1081" s="18">
        <f t="shared" si="286"/>
        <v>-3020715.6</v>
      </c>
      <c r="I1081" s="19">
        <f t="shared" si="287"/>
        <v>48.305287599937714</v>
      </c>
      <c r="J1081" s="19">
        <f t="shared" si="288"/>
        <v>0</v>
      </c>
      <c r="K1081" s="19">
        <f t="shared" si="289"/>
        <v>82.671382745424523</v>
      </c>
    </row>
    <row r="1082" spans="1:11" ht="89.25">
      <c r="A1082" s="25" t="s">
        <v>440</v>
      </c>
      <c r="B1082" s="17" t="s">
        <v>441</v>
      </c>
      <c r="C1082" s="18">
        <v>2011289.36</v>
      </c>
      <c r="D1082" s="18">
        <v>3653883</v>
      </c>
      <c r="E1082" s="18">
        <v>0</v>
      </c>
      <c r="F1082" s="18">
        <v>3020715.6</v>
      </c>
      <c r="G1082" s="18">
        <f t="shared" si="285"/>
        <v>1009426.24</v>
      </c>
      <c r="H1082" s="18">
        <f t="shared" si="286"/>
        <v>-3020715.6</v>
      </c>
      <c r="I1082" s="19">
        <f t="shared" si="287"/>
        <v>50.188016705860747</v>
      </c>
      <c r="J1082" s="19">
        <f t="shared" si="288"/>
        <v>0</v>
      </c>
      <c r="K1082" s="19">
        <f t="shared" si="289"/>
        <v>82.671382745424523</v>
      </c>
    </row>
    <row r="1083" spans="1:11" ht="89.25">
      <c r="A1083" s="25" t="s">
        <v>442</v>
      </c>
      <c r="B1083" s="17" t="s">
        <v>443</v>
      </c>
      <c r="C1083" s="18">
        <v>25533.23</v>
      </c>
      <c r="D1083" s="18">
        <v>0</v>
      </c>
      <c r="E1083" s="18">
        <v>0</v>
      </c>
      <c r="F1083" s="18">
        <v>0</v>
      </c>
      <c r="G1083" s="18">
        <f t="shared" si="285"/>
        <v>-25533.23</v>
      </c>
      <c r="H1083" s="18">
        <f t="shared" si="286"/>
        <v>0</v>
      </c>
      <c r="I1083" s="19">
        <f t="shared" si="287"/>
        <v>-100</v>
      </c>
      <c r="J1083" s="19">
        <f t="shared" si="288"/>
        <v>0</v>
      </c>
      <c r="K1083" s="19">
        <f t="shared" si="289"/>
        <v>0</v>
      </c>
    </row>
    <row r="1084" spans="1:11">
      <c r="A1084" s="22" t="s">
        <v>28</v>
      </c>
      <c r="B1084" s="17" t="s">
        <v>29</v>
      </c>
      <c r="C1084" s="18">
        <v>78158668.260000005</v>
      </c>
      <c r="D1084" s="18">
        <v>76163914</v>
      </c>
      <c r="E1084" s="18">
        <v>66936076</v>
      </c>
      <c r="F1084" s="18">
        <v>69233684.560000002</v>
      </c>
      <c r="G1084" s="18">
        <f t="shared" si="285"/>
        <v>-8924983.700000003</v>
      </c>
      <c r="H1084" s="18">
        <f t="shared" si="286"/>
        <v>-2297608.5600000024</v>
      </c>
      <c r="I1084" s="19">
        <f t="shared" si="287"/>
        <v>-11.419058050362949</v>
      </c>
      <c r="J1084" s="19">
        <f t="shared" si="288"/>
        <v>103.43254145940675</v>
      </c>
      <c r="K1084" s="19">
        <f t="shared" si="289"/>
        <v>90.900901652717053</v>
      </c>
    </row>
    <row r="1085" spans="1:11">
      <c r="A1085" s="23" t="s">
        <v>30</v>
      </c>
      <c r="B1085" s="17" t="s">
        <v>31</v>
      </c>
      <c r="C1085" s="18">
        <v>78158668.260000005</v>
      </c>
      <c r="D1085" s="18">
        <v>76163914</v>
      </c>
      <c r="E1085" s="18">
        <v>66936076</v>
      </c>
      <c r="F1085" s="18">
        <v>69233684.560000002</v>
      </c>
      <c r="G1085" s="18">
        <f t="shared" si="285"/>
        <v>-8924983.700000003</v>
      </c>
      <c r="H1085" s="18">
        <f t="shared" si="286"/>
        <v>-2297608.5600000024</v>
      </c>
      <c r="I1085" s="19">
        <f t="shared" si="287"/>
        <v>-11.419058050362949</v>
      </c>
      <c r="J1085" s="19">
        <f t="shared" si="288"/>
        <v>103.43254145940675</v>
      </c>
      <c r="K1085" s="19">
        <f t="shared" si="289"/>
        <v>90.900901652717053</v>
      </c>
    </row>
    <row r="1086" spans="1:11">
      <c r="A1086" s="16" t="s">
        <v>32</v>
      </c>
      <c r="B1086" s="17" t="s">
        <v>33</v>
      </c>
      <c r="C1086" s="18">
        <v>109529535.12</v>
      </c>
      <c r="D1086" s="18">
        <v>133695114</v>
      </c>
      <c r="E1086" s="18">
        <v>75087839</v>
      </c>
      <c r="F1086" s="18">
        <v>93270327.599999994</v>
      </c>
      <c r="G1086" s="18">
        <f t="shared" si="285"/>
        <v>-16259207.520000011</v>
      </c>
      <c r="H1086" s="18">
        <f t="shared" si="286"/>
        <v>-18182488.599999994</v>
      </c>
      <c r="I1086" s="19">
        <f t="shared" si="287"/>
        <v>-14.844587354622206</v>
      </c>
      <c r="J1086" s="19">
        <f t="shared" si="288"/>
        <v>124.21495789750988</v>
      </c>
      <c r="K1086" s="19">
        <f t="shared" si="289"/>
        <v>69.76345268683491</v>
      </c>
    </row>
    <row r="1087" spans="1:11">
      <c r="A1087" s="22" t="s">
        <v>34</v>
      </c>
      <c r="B1087" s="17" t="s">
        <v>35</v>
      </c>
      <c r="C1087" s="18">
        <v>88927521.900000006</v>
      </c>
      <c r="D1087" s="18">
        <v>123833150</v>
      </c>
      <c r="E1087" s="18">
        <v>66319661</v>
      </c>
      <c r="F1087" s="18">
        <v>84946177.420000002</v>
      </c>
      <c r="G1087" s="18">
        <f t="shared" si="285"/>
        <v>-3981344.4800000042</v>
      </c>
      <c r="H1087" s="18">
        <f t="shared" si="286"/>
        <v>-18626516.420000002</v>
      </c>
      <c r="I1087" s="19">
        <f t="shared" si="287"/>
        <v>-4.4770667111100551</v>
      </c>
      <c r="J1087" s="19">
        <f t="shared" si="288"/>
        <v>128.08596446233344</v>
      </c>
      <c r="K1087" s="19">
        <f t="shared" si="289"/>
        <v>68.5972838613893</v>
      </c>
    </row>
    <row r="1088" spans="1:11">
      <c r="A1088" s="23" t="s">
        <v>36</v>
      </c>
      <c r="B1088" s="17" t="s">
        <v>37</v>
      </c>
      <c r="C1088" s="18">
        <v>20135231.969999999</v>
      </c>
      <c r="D1088" s="18">
        <v>37415025</v>
      </c>
      <c r="E1088" s="18">
        <v>24357189</v>
      </c>
      <c r="F1088" s="18">
        <v>23390341.850000001</v>
      </c>
      <c r="G1088" s="18">
        <f t="shared" si="285"/>
        <v>3255109.8800000027</v>
      </c>
      <c r="H1088" s="18">
        <f t="shared" si="286"/>
        <v>966847.14999999851</v>
      </c>
      <c r="I1088" s="19">
        <f t="shared" si="287"/>
        <v>16.166239777370706</v>
      </c>
      <c r="J1088" s="19">
        <f t="shared" si="288"/>
        <v>96.03054707996067</v>
      </c>
      <c r="K1088" s="19">
        <f t="shared" si="289"/>
        <v>62.515905976275576</v>
      </c>
    </row>
    <row r="1089" spans="1:11">
      <c r="A1089" s="24" t="s">
        <v>38</v>
      </c>
      <c r="B1089" s="17" t="s">
        <v>39</v>
      </c>
      <c r="C1089" s="18">
        <v>13260098.35</v>
      </c>
      <c r="D1089" s="18">
        <v>19598011</v>
      </c>
      <c r="E1089" s="18">
        <v>12340129</v>
      </c>
      <c r="F1089" s="18">
        <v>14767455.52</v>
      </c>
      <c r="G1089" s="18">
        <f t="shared" si="285"/>
        <v>1507357.17</v>
      </c>
      <c r="H1089" s="18">
        <f t="shared" si="286"/>
        <v>-2427326.5199999996</v>
      </c>
      <c r="I1089" s="19">
        <f t="shared" si="287"/>
        <v>11.367616817110559</v>
      </c>
      <c r="J1089" s="19">
        <f t="shared" si="288"/>
        <v>119.67018756448979</v>
      </c>
      <c r="K1089" s="19">
        <f t="shared" si="289"/>
        <v>75.351807486994474</v>
      </c>
    </row>
    <row r="1090" spans="1:11">
      <c r="A1090" s="24" t="s">
        <v>40</v>
      </c>
      <c r="B1090" s="17" t="s">
        <v>41</v>
      </c>
      <c r="C1090" s="18">
        <v>6875133.6200000001</v>
      </c>
      <c r="D1090" s="18">
        <v>17817014</v>
      </c>
      <c r="E1090" s="18">
        <v>12017060</v>
      </c>
      <c r="F1090" s="18">
        <v>8622886.3300000001</v>
      </c>
      <c r="G1090" s="18">
        <f t="shared" si="285"/>
        <v>1747752.71</v>
      </c>
      <c r="H1090" s="18">
        <f t="shared" si="286"/>
        <v>3394173.67</v>
      </c>
      <c r="I1090" s="19">
        <f t="shared" si="287"/>
        <v>25.421363519622759</v>
      </c>
      <c r="J1090" s="19">
        <f t="shared" si="288"/>
        <v>71.755373860162138</v>
      </c>
      <c r="K1090" s="19">
        <f t="shared" si="289"/>
        <v>48.39692178498597</v>
      </c>
    </row>
    <row r="1091" spans="1:11">
      <c r="A1091" s="25" t="s">
        <v>42</v>
      </c>
      <c r="B1091" s="17" t="s">
        <v>43</v>
      </c>
      <c r="C1091" s="18">
        <v>567332.28</v>
      </c>
      <c r="D1091" s="18">
        <v>0</v>
      </c>
      <c r="E1091" s="18">
        <v>0</v>
      </c>
      <c r="F1091" s="18">
        <v>616633.9</v>
      </c>
      <c r="G1091" s="18">
        <f t="shared" si="285"/>
        <v>49301.619999999995</v>
      </c>
      <c r="H1091" s="18">
        <f t="shared" si="286"/>
        <v>-616633.9</v>
      </c>
      <c r="I1091" s="19">
        <f t="shared" si="287"/>
        <v>8.6900784140116087</v>
      </c>
      <c r="J1091" s="19">
        <f t="shared" si="288"/>
        <v>0</v>
      </c>
      <c r="K1091" s="19">
        <f t="shared" si="289"/>
        <v>0</v>
      </c>
    </row>
    <row r="1092" spans="1:11">
      <c r="A1092" s="23" t="s">
        <v>44</v>
      </c>
      <c r="B1092" s="17" t="s">
        <v>45</v>
      </c>
      <c r="C1092" s="18">
        <v>16009228.57</v>
      </c>
      <c r="D1092" s="18">
        <v>29581634</v>
      </c>
      <c r="E1092" s="18">
        <v>8712341</v>
      </c>
      <c r="F1092" s="18">
        <v>19782398.73</v>
      </c>
      <c r="G1092" s="18">
        <f t="shared" si="285"/>
        <v>3773170.16</v>
      </c>
      <c r="H1092" s="18">
        <f t="shared" si="286"/>
        <v>-11070057.73</v>
      </c>
      <c r="I1092" s="19">
        <f t="shared" si="287"/>
        <v>23.568719401449584</v>
      </c>
      <c r="J1092" s="19">
        <f t="shared" si="288"/>
        <v>227.06180497296882</v>
      </c>
      <c r="K1092" s="19">
        <f t="shared" si="289"/>
        <v>66.873921602843168</v>
      </c>
    </row>
    <row r="1093" spans="1:11">
      <c r="A1093" s="24" t="s">
        <v>46</v>
      </c>
      <c r="B1093" s="17" t="s">
        <v>47</v>
      </c>
      <c r="C1093" s="18">
        <v>15711907.800000001</v>
      </c>
      <c r="D1093" s="18">
        <v>28286725</v>
      </c>
      <c r="E1093" s="18">
        <v>8610041</v>
      </c>
      <c r="F1093" s="18">
        <v>19709469.73</v>
      </c>
      <c r="G1093" s="18">
        <f t="shared" si="285"/>
        <v>3997561.9299999997</v>
      </c>
      <c r="H1093" s="18">
        <f t="shared" si="286"/>
        <v>-11099428.73</v>
      </c>
      <c r="I1093" s="19">
        <f t="shared" si="287"/>
        <v>25.442880526577412</v>
      </c>
      <c r="J1093" s="19">
        <f t="shared" si="288"/>
        <v>228.91261179824812</v>
      </c>
      <c r="K1093" s="19">
        <f t="shared" si="289"/>
        <v>69.67745375259949</v>
      </c>
    </row>
    <row r="1094" spans="1:11">
      <c r="A1094" s="24" t="s">
        <v>48</v>
      </c>
      <c r="B1094" s="17" t="s">
        <v>49</v>
      </c>
      <c r="C1094" s="18">
        <v>297320.77</v>
      </c>
      <c r="D1094" s="18">
        <v>1294909</v>
      </c>
      <c r="E1094" s="18">
        <v>102300</v>
      </c>
      <c r="F1094" s="18">
        <v>72929</v>
      </c>
      <c r="G1094" s="18">
        <f t="shared" si="285"/>
        <v>-224391.77000000002</v>
      </c>
      <c r="H1094" s="18">
        <f t="shared" si="286"/>
        <v>29371</v>
      </c>
      <c r="I1094" s="19">
        <f t="shared" si="287"/>
        <v>-75.471272995828713</v>
      </c>
      <c r="J1094" s="19">
        <f t="shared" si="288"/>
        <v>71.289345063538605</v>
      </c>
      <c r="K1094" s="19">
        <f t="shared" si="289"/>
        <v>5.6319787722534942</v>
      </c>
    </row>
    <row r="1095" spans="1:11" ht="25.5">
      <c r="A1095" s="23" t="s">
        <v>73</v>
      </c>
      <c r="B1095" s="17" t="s">
        <v>74</v>
      </c>
      <c r="C1095" s="18">
        <v>3525617.25</v>
      </c>
      <c r="D1095" s="18">
        <v>4345151</v>
      </c>
      <c r="E1095" s="18">
        <v>1219397</v>
      </c>
      <c r="F1095" s="18">
        <v>1742905.56</v>
      </c>
      <c r="G1095" s="18">
        <f t="shared" si="285"/>
        <v>-1782711.69</v>
      </c>
      <c r="H1095" s="18">
        <f t="shared" si="286"/>
        <v>-523508.56000000006</v>
      </c>
      <c r="I1095" s="19">
        <f t="shared" si="287"/>
        <v>-50.564527105147334</v>
      </c>
      <c r="J1095" s="19">
        <f t="shared" si="288"/>
        <v>142.93175725379018</v>
      </c>
      <c r="K1095" s="19">
        <f t="shared" si="289"/>
        <v>40.111507287088529</v>
      </c>
    </row>
    <row r="1096" spans="1:11">
      <c r="A1096" s="24" t="s">
        <v>229</v>
      </c>
      <c r="B1096" s="17" t="s">
        <v>230</v>
      </c>
      <c r="C1096" s="18">
        <v>300268.78000000003</v>
      </c>
      <c r="D1096" s="18">
        <v>1668</v>
      </c>
      <c r="E1096" s="18">
        <v>0</v>
      </c>
      <c r="F1096" s="18">
        <v>824.95</v>
      </c>
      <c r="G1096" s="18">
        <f t="shared" si="285"/>
        <v>-299443.83</v>
      </c>
      <c r="H1096" s="18">
        <f t="shared" si="286"/>
        <v>-824.95</v>
      </c>
      <c r="I1096" s="19">
        <f t="shared" si="287"/>
        <v>-99.725262812870525</v>
      </c>
      <c r="J1096" s="19">
        <f t="shared" si="288"/>
        <v>0</v>
      </c>
      <c r="K1096" s="19">
        <f t="shared" si="289"/>
        <v>49.457434052757797</v>
      </c>
    </row>
    <row r="1097" spans="1:11">
      <c r="A1097" s="24" t="s">
        <v>75</v>
      </c>
      <c r="B1097" s="17" t="s">
        <v>76</v>
      </c>
      <c r="C1097" s="18">
        <v>3225348.47</v>
      </c>
      <c r="D1097" s="18">
        <v>4343483</v>
      </c>
      <c r="E1097" s="18">
        <v>1219397</v>
      </c>
      <c r="F1097" s="18">
        <v>1742080.61</v>
      </c>
      <c r="G1097" s="18">
        <f t="shared" si="285"/>
        <v>-1483267.86</v>
      </c>
      <c r="H1097" s="18">
        <f t="shared" si="286"/>
        <v>-522683.6100000001</v>
      </c>
      <c r="I1097" s="19">
        <f t="shared" si="287"/>
        <v>-45.987832750363253</v>
      </c>
      <c r="J1097" s="19">
        <f t="shared" si="288"/>
        <v>142.86410496335483</v>
      </c>
      <c r="K1097" s="19">
        <f t="shared" si="289"/>
        <v>40.107918230599729</v>
      </c>
    </row>
    <row r="1098" spans="1:11" ht="25.5">
      <c r="A1098" s="23" t="s">
        <v>50</v>
      </c>
      <c r="B1098" s="17" t="s">
        <v>51</v>
      </c>
      <c r="C1098" s="18">
        <v>49257444.109999999</v>
      </c>
      <c r="D1098" s="18">
        <v>52491340</v>
      </c>
      <c r="E1098" s="18">
        <v>32030734</v>
      </c>
      <c r="F1098" s="18">
        <v>40030531.280000001</v>
      </c>
      <c r="G1098" s="18">
        <f t="shared" si="285"/>
        <v>-9226912.8299999982</v>
      </c>
      <c r="H1098" s="18">
        <f t="shared" si="286"/>
        <v>-7999797.2800000012</v>
      </c>
      <c r="I1098" s="19">
        <f t="shared" si="287"/>
        <v>-18.732017051868908</v>
      </c>
      <c r="J1098" s="19">
        <f t="shared" si="288"/>
        <v>124.97537920923074</v>
      </c>
      <c r="K1098" s="19">
        <f t="shared" si="289"/>
        <v>76.261210477766426</v>
      </c>
    </row>
    <row r="1099" spans="1:11">
      <c r="A1099" s="24" t="s">
        <v>52</v>
      </c>
      <c r="B1099" s="17" t="s">
        <v>53</v>
      </c>
      <c r="C1099" s="18">
        <v>485068.22</v>
      </c>
      <c r="D1099" s="18">
        <v>604099</v>
      </c>
      <c r="E1099" s="18">
        <v>15556</v>
      </c>
      <c r="F1099" s="18">
        <v>482289.86</v>
      </c>
      <c r="G1099" s="18">
        <f t="shared" si="285"/>
        <v>-2778.359999999986</v>
      </c>
      <c r="H1099" s="18">
        <f t="shared" si="286"/>
        <v>-466733.86</v>
      </c>
      <c r="I1099" s="19">
        <f t="shared" si="287"/>
        <v>-0.57277716524080802</v>
      </c>
      <c r="J1099" s="19">
        <f t="shared" si="288"/>
        <v>3100.3462329647723</v>
      </c>
      <c r="K1099" s="19">
        <f t="shared" si="289"/>
        <v>79.836228830042756</v>
      </c>
    </row>
    <row r="1100" spans="1:11" ht="25.5">
      <c r="A1100" s="25" t="s">
        <v>54</v>
      </c>
      <c r="B1100" s="17" t="s">
        <v>55</v>
      </c>
      <c r="C1100" s="18">
        <v>485068.22</v>
      </c>
      <c r="D1100" s="18">
        <v>604099</v>
      </c>
      <c r="E1100" s="18">
        <v>15556</v>
      </c>
      <c r="F1100" s="18">
        <v>482289.86</v>
      </c>
      <c r="G1100" s="18">
        <f t="shared" si="285"/>
        <v>-2778.359999999986</v>
      </c>
      <c r="H1100" s="18">
        <f t="shared" si="286"/>
        <v>-466733.86</v>
      </c>
      <c r="I1100" s="19">
        <f t="shared" si="287"/>
        <v>-0.57277716524080802</v>
      </c>
      <c r="J1100" s="19">
        <f t="shared" si="288"/>
        <v>3100.3462329647723</v>
      </c>
      <c r="K1100" s="19">
        <f t="shared" si="289"/>
        <v>79.836228830042756</v>
      </c>
    </row>
    <row r="1101" spans="1:11" ht="25.5">
      <c r="A1101" s="26" t="s">
        <v>56</v>
      </c>
      <c r="B1101" s="17" t="s">
        <v>57</v>
      </c>
      <c r="C1101" s="18">
        <v>104181.3</v>
      </c>
      <c r="D1101" s="18">
        <v>127575</v>
      </c>
      <c r="E1101" s="18">
        <v>15556</v>
      </c>
      <c r="F1101" s="18">
        <v>81694.11</v>
      </c>
      <c r="G1101" s="18">
        <f t="shared" si="285"/>
        <v>-22487.190000000002</v>
      </c>
      <c r="H1101" s="18">
        <f t="shared" si="286"/>
        <v>-66138.11</v>
      </c>
      <c r="I1101" s="19">
        <f t="shared" si="287"/>
        <v>-21.584670185532346</v>
      </c>
      <c r="J1101" s="19">
        <f t="shared" si="288"/>
        <v>525.16141681666238</v>
      </c>
      <c r="K1101" s="19">
        <f t="shared" si="289"/>
        <v>64.036143445032337</v>
      </c>
    </row>
    <row r="1102" spans="1:11" ht="25.5">
      <c r="A1102" s="26" t="s">
        <v>231</v>
      </c>
      <c r="B1102" s="17" t="s">
        <v>232</v>
      </c>
      <c r="C1102" s="18">
        <v>380886.92</v>
      </c>
      <c r="D1102" s="18">
        <v>476524</v>
      </c>
      <c r="E1102" s="18">
        <v>0</v>
      </c>
      <c r="F1102" s="18">
        <v>400595.75</v>
      </c>
      <c r="G1102" s="18">
        <f t="shared" si="285"/>
        <v>19708.830000000016</v>
      </c>
      <c r="H1102" s="18">
        <f t="shared" si="286"/>
        <v>-400595.75</v>
      </c>
      <c r="I1102" s="19">
        <f t="shared" si="287"/>
        <v>5.1744570278233795</v>
      </c>
      <c r="J1102" s="19">
        <f t="shared" si="288"/>
        <v>0</v>
      </c>
      <c r="K1102" s="19">
        <f t="shared" si="289"/>
        <v>84.066227514249022</v>
      </c>
    </row>
    <row r="1103" spans="1:11" ht="51">
      <c r="A1103" s="24" t="s">
        <v>153</v>
      </c>
      <c r="B1103" s="17" t="s">
        <v>154</v>
      </c>
      <c r="C1103" s="18">
        <v>48493024.439999998</v>
      </c>
      <c r="D1103" s="18">
        <v>51591429</v>
      </c>
      <c r="E1103" s="18">
        <v>32015178</v>
      </c>
      <c r="F1103" s="18">
        <v>39346904.43</v>
      </c>
      <c r="G1103" s="18">
        <f t="shared" si="285"/>
        <v>-9146120.0099999979</v>
      </c>
      <c r="H1103" s="18">
        <f t="shared" si="286"/>
        <v>-7331726.4299999997</v>
      </c>
      <c r="I1103" s="19">
        <f t="shared" si="287"/>
        <v>-18.860692059569132</v>
      </c>
      <c r="J1103" s="19">
        <f t="shared" si="288"/>
        <v>122.90078296612938</v>
      </c>
      <c r="K1103" s="19">
        <f t="shared" si="289"/>
        <v>76.266358952763255</v>
      </c>
    </row>
    <row r="1104" spans="1:11" ht="38.25">
      <c r="A1104" s="25" t="s">
        <v>155</v>
      </c>
      <c r="B1104" s="17" t="s">
        <v>156</v>
      </c>
      <c r="C1104" s="18">
        <v>23331035.739999998</v>
      </c>
      <c r="D1104" s="18">
        <v>19453500</v>
      </c>
      <c r="E1104" s="18">
        <v>13685432</v>
      </c>
      <c r="F1104" s="18">
        <v>12301617.42</v>
      </c>
      <c r="G1104" s="18">
        <f t="shared" si="285"/>
        <v>-11029418.319999998</v>
      </c>
      <c r="H1104" s="18">
        <f t="shared" si="286"/>
        <v>1383814.58</v>
      </c>
      <c r="I1104" s="19">
        <f t="shared" si="287"/>
        <v>-47.273590606569435</v>
      </c>
      <c r="J1104" s="19">
        <f t="shared" si="288"/>
        <v>89.888411414414975</v>
      </c>
      <c r="K1104" s="19">
        <f t="shared" si="289"/>
        <v>63.236011103400415</v>
      </c>
    </row>
    <row r="1105" spans="1:11" ht="63.75">
      <c r="A1105" s="25" t="s">
        <v>249</v>
      </c>
      <c r="B1105" s="17" t="s">
        <v>250</v>
      </c>
      <c r="C1105" s="18">
        <v>25161988.699999999</v>
      </c>
      <c r="D1105" s="18">
        <v>32137929</v>
      </c>
      <c r="E1105" s="18">
        <v>18329746</v>
      </c>
      <c r="F1105" s="18">
        <v>27045287.010000002</v>
      </c>
      <c r="G1105" s="18">
        <f t="shared" si="285"/>
        <v>1883298.3100000024</v>
      </c>
      <c r="H1105" s="18">
        <f t="shared" si="286"/>
        <v>-8715541.0100000016</v>
      </c>
      <c r="I1105" s="19">
        <f t="shared" si="287"/>
        <v>7.4846957943352095</v>
      </c>
      <c r="J1105" s="19">
        <f t="shared" si="288"/>
        <v>147.54861856787323</v>
      </c>
      <c r="K1105" s="19">
        <f t="shared" si="289"/>
        <v>84.153795379907649</v>
      </c>
    </row>
    <row r="1106" spans="1:11">
      <c r="A1106" s="24" t="s">
        <v>181</v>
      </c>
      <c r="B1106" s="17" t="s">
        <v>182</v>
      </c>
      <c r="C1106" s="18">
        <v>279351.45</v>
      </c>
      <c r="D1106" s="18">
        <v>295812</v>
      </c>
      <c r="E1106" s="18">
        <v>0</v>
      </c>
      <c r="F1106" s="18">
        <v>201336.99</v>
      </c>
      <c r="G1106" s="18">
        <f t="shared" si="285"/>
        <v>-78014.460000000021</v>
      </c>
      <c r="H1106" s="18">
        <f t="shared" si="286"/>
        <v>-201336.99</v>
      </c>
      <c r="I1106" s="19">
        <f t="shared" si="287"/>
        <v>-27.926993040487176</v>
      </c>
      <c r="J1106" s="19">
        <f t="shared" si="288"/>
        <v>0</v>
      </c>
      <c r="K1106" s="19">
        <f t="shared" si="289"/>
        <v>68.062482252241281</v>
      </c>
    </row>
    <row r="1107" spans="1:11">
      <c r="A1107" s="22" t="s">
        <v>58</v>
      </c>
      <c r="B1107" s="17" t="s">
        <v>59</v>
      </c>
      <c r="C1107" s="18">
        <v>20602013.219999999</v>
      </c>
      <c r="D1107" s="18">
        <v>9861964</v>
      </c>
      <c r="E1107" s="18">
        <v>8768178</v>
      </c>
      <c r="F1107" s="18">
        <v>8324150.1799999997</v>
      </c>
      <c r="G1107" s="18">
        <f t="shared" si="285"/>
        <v>-12277863.039999999</v>
      </c>
      <c r="H1107" s="18">
        <f t="shared" si="286"/>
        <v>444027.8200000003</v>
      </c>
      <c r="I1107" s="19">
        <f t="shared" si="287"/>
        <v>-59.595452681687</v>
      </c>
      <c r="J1107" s="19">
        <f t="shared" si="288"/>
        <v>94.935916903146804</v>
      </c>
      <c r="K1107" s="19">
        <f t="shared" si="289"/>
        <v>84.40661697811916</v>
      </c>
    </row>
    <row r="1108" spans="1:11">
      <c r="A1108" s="23" t="s">
        <v>60</v>
      </c>
      <c r="B1108" s="17" t="s">
        <v>61</v>
      </c>
      <c r="C1108" s="18">
        <v>20602013.219999999</v>
      </c>
      <c r="D1108" s="18">
        <v>9861964</v>
      </c>
      <c r="E1108" s="18">
        <v>8768178</v>
      </c>
      <c r="F1108" s="18">
        <v>8324150.1799999997</v>
      </c>
      <c r="G1108" s="18">
        <f t="shared" si="285"/>
        <v>-12277863.039999999</v>
      </c>
      <c r="H1108" s="18">
        <f t="shared" si="286"/>
        <v>444027.8200000003</v>
      </c>
      <c r="I1108" s="19">
        <f t="shared" si="287"/>
        <v>-59.595452681687</v>
      </c>
      <c r="J1108" s="19">
        <f t="shared" si="288"/>
        <v>94.935916903146804</v>
      </c>
      <c r="K1108" s="19">
        <f t="shared" si="289"/>
        <v>84.40661697811916</v>
      </c>
    </row>
    <row r="1109" spans="1:11">
      <c r="A1109" s="16"/>
      <c r="B1109" s="17" t="s">
        <v>62</v>
      </c>
      <c r="C1109" s="18">
        <v>5511268.1900000004</v>
      </c>
      <c r="D1109" s="18">
        <v>-15092716</v>
      </c>
      <c r="E1109" s="18">
        <v>-7825750</v>
      </c>
      <c r="F1109" s="18">
        <v>14760747.939999999</v>
      </c>
      <c r="G1109" s="18">
        <f t="shared" si="285"/>
        <v>9249479.75</v>
      </c>
      <c r="H1109" s="18">
        <f t="shared" si="286"/>
        <v>-22586497.939999998</v>
      </c>
      <c r="I1109" s="19">
        <f t="shared" si="287"/>
        <v>167.82851843034695</v>
      </c>
      <c r="J1109" s="19">
        <f t="shared" si="288"/>
        <v>-188.61767805002714</v>
      </c>
      <c r="K1109" s="19">
        <f t="shared" si="289"/>
        <v>-97.800475010594511</v>
      </c>
    </row>
    <row r="1110" spans="1:11">
      <c r="A1110" s="16" t="s">
        <v>63</v>
      </c>
      <c r="B1110" s="17" t="s">
        <v>64</v>
      </c>
      <c r="C1110" s="18">
        <v>-5511268.1900000004</v>
      </c>
      <c r="D1110" s="18">
        <v>15092716</v>
      </c>
      <c r="E1110" s="18">
        <v>7825750</v>
      </c>
      <c r="F1110" s="18">
        <v>-14760747.939999999</v>
      </c>
      <c r="G1110" s="18">
        <f t="shared" si="285"/>
        <v>-9249479.75</v>
      </c>
      <c r="H1110" s="18">
        <f t="shared" si="286"/>
        <v>22586497.939999998</v>
      </c>
      <c r="I1110" s="19">
        <f t="shared" si="287"/>
        <v>167.82851843034695</v>
      </c>
      <c r="J1110" s="19">
        <f t="shared" si="288"/>
        <v>-188.61767805002714</v>
      </c>
      <c r="K1110" s="19">
        <f t="shared" si="289"/>
        <v>-97.800475010594511</v>
      </c>
    </row>
    <row r="1111" spans="1:11">
      <c r="A1111" s="22" t="s">
        <v>65</v>
      </c>
      <c r="B1111" s="17" t="s">
        <v>66</v>
      </c>
      <c r="C1111" s="18">
        <v>-5511268.1900000004</v>
      </c>
      <c r="D1111" s="18">
        <v>15092716</v>
      </c>
      <c r="E1111" s="18">
        <v>7825750</v>
      </c>
      <c r="F1111" s="18">
        <v>-14760747.939999999</v>
      </c>
      <c r="G1111" s="18">
        <f t="shared" si="285"/>
        <v>-9249479.75</v>
      </c>
      <c r="H1111" s="18">
        <f t="shared" si="286"/>
        <v>22586497.939999998</v>
      </c>
      <c r="I1111" s="19">
        <f t="shared" si="287"/>
        <v>167.82851843034695</v>
      </c>
      <c r="J1111" s="19">
        <f t="shared" si="288"/>
        <v>-188.61767805002714</v>
      </c>
      <c r="K1111" s="19">
        <f t="shared" si="289"/>
        <v>-97.800475010594511</v>
      </c>
    </row>
    <row r="1112" spans="1:11" ht="25.5">
      <c r="A1112" s="23" t="s">
        <v>79</v>
      </c>
      <c r="B1112" s="17" t="s">
        <v>80</v>
      </c>
      <c r="C1112" s="18">
        <v>-24863.25</v>
      </c>
      <c r="D1112" s="18">
        <v>17197</v>
      </c>
      <c r="E1112" s="18">
        <v>0</v>
      </c>
      <c r="F1112" s="18">
        <v>-17196.55</v>
      </c>
      <c r="G1112" s="18">
        <f t="shared" si="285"/>
        <v>7666.7000000000007</v>
      </c>
      <c r="H1112" s="18">
        <f t="shared" si="286"/>
        <v>17196.55</v>
      </c>
      <c r="I1112" s="19">
        <f t="shared" si="287"/>
        <v>-30.835470021014956</v>
      </c>
      <c r="J1112" s="19">
        <f t="shared" si="288"/>
        <v>0</v>
      </c>
      <c r="K1112" s="19">
        <f t="shared" si="289"/>
        <v>-99.997383264522881</v>
      </c>
    </row>
    <row r="1113" spans="1:11" ht="25.5">
      <c r="A1113" s="23" t="s">
        <v>103</v>
      </c>
      <c r="B1113" s="17" t="s">
        <v>104</v>
      </c>
      <c r="C1113" s="18">
        <v>-8808650.7899999991</v>
      </c>
      <c r="D1113" s="18">
        <v>15075519</v>
      </c>
      <c r="E1113" s="18">
        <v>7825750</v>
      </c>
      <c r="F1113" s="18">
        <v>-14397145.699999999</v>
      </c>
      <c r="G1113" s="18">
        <f t="shared" si="285"/>
        <v>-5588494.9100000001</v>
      </c>
      <c r="H1113" s="18">
        <f t="shared" si="286"/>
        <v>22222895.699999999</v>
      </c>
      <c r="I1113" s="19">
        <f t="shared" si="287"/>
        <v>63.443256444498019</v>
      </c>
      <c r="J1113" s="19">
        <f t="shared" si="288"/>
        <v>-183.97144938184837</v>
      </c>
      <c r="K1113" s="19">
        <f t="shared" si="289"/>
        <v>-95.50016619659992</v>
      </c>
    </row>
    <row r="1114" spans="1:11" ht="25.5">
      <c r="A1114" s="27" t="s">
        <v>111</v>
      </c>
      <c r="B1114" s="28" t="s">
        <v>112</v>
      </c>
      <c r="C1114" s="29"/>
      <c r="D1114" s="29"/>
      <c r="E1114" s="29"/>
      <c r="F1114" s="29"/>
      <c r="G1114" s="29"/>
      <c r="H1114" s="29"/>
      <c r="I1114" s="30"/>
      <c r="J1114" s="30"/>
      <c r="K1114" s="30"/>
    </row>
    <row r="1115" spans="1:11">
      <c r="A1115" s="16" t="s">
        <v>24</v>
      </c>
      <c r="B1115" s="17" t="s">
        <v>25</v>
      </c>
      <c r="C1115" s="18">
        <v>30790207.469999999</v>
      </c>
      <c r="D1115" s="18">
        <v>22132680</v>
      </c>
      <c r="E1115" s="18">
        <v>26442131</v>
      </c>
      <c r="F1115" s="18">
        <v>20349132.690000001</v>
      </c>
      <c r="G1115" s="18">
        <f t="shared" ref="G1115:G1130" si="290">F1115-C1115</f>
        <v>-10441074.779999997</v>
      </c>
      <c r="H1115" s="18">
        <f t="shared" ref="H1115:H1130" si="291">E1115-F1115</f>
        <v>6092998.3099999987</v>
      </c>
      <c r="I1115" s="19">
        <f t="shared" ref="I1115:I1130" si="292">IF(ISERROR(F1115/C1115),0,F1115/C1115*100-100)</f>
        <v>-33.9103748819267</v>
      </c>
      <c r="J1115" s="19">
        <f t="shared" ref="J1115:J1130" si="293">IF(ISERROR(F1115/E1115),0,F1115/E1115*100)</f>
        <v>76.957234233504096</v>
      </c>
      <c r="K1115" s="19">
        <f t="shared" ref="K1115:K1130" si="294">IF(ISERROR(F1115/D1115),0,F1115/D1115*100)</f>
        <v>91.941566452865175</v>
      </c>
    </row>
    <row r="1116" spans="1:11">
      <c r="A1116" s="22" t="s">
        <v>28</v>
      </c>
      <c r="B1116" s="17" t="s">
        <v>29</v>
      </c>
      <c r="C1116" s="18">
        <v>30790207.469999999</v>
      </c>
      <c r="D1116" s="18">
        <v>22132680</v>
      </c>
      <c r="E1116" s="18">
        <v>26442131</v>
      </c>
      <c r="F1116" s="18">
        <v>20349132.690000001</v>
      </c>
      <c r="G1116" s="18">
        <f t="shared" si="290"/>
        <v>-10441074.779999997</v>
      </c>
      <c r="H1116" s="18">
        <f t="shared" si="291"/>
        <v>6092998.3099999987</v>
      </c>
      <c r="I1116" s="19">
        <f t="shared" si="292"/>
        <v>-33.9103748819267</v>
      </c>
      <c r="J1116" s="19">
        <f t="shared" si="293"/>
        <v>76.957234233504096</v>
      </c>
      <c r="K1116" s="19">
        <f t="shared" si="294"/>
        <v>91.941566452865175</v>
      </c>
    </row>
    <row r="1117" spans="1:11">
      <c r="A1117" s="23" t="s">
        <v>30</v>
      </c>
      <c r="B1117" s="17" t="s">
        <v>31</v>
      </c>
      <c r="C1117" s="18">
        <v>30790207.469999999</v>
      </c>
      <c r="D1117" s="18">
        <v>22132680</v>
      </c>
      <c r="E1117" s="18">
        <v>26442131</v>
      </c>
      <c r="F1117" s="18">
        <v>20349132.690000001</v>
      </c>
      <c r="G1117" s="18">
        <f t="shared" si="290"/>
        <v>-10441074.779999997</v>
      </c>
      <c r="H1117" s="18">
        <f t="shared" si="291"/>
        <v>6092998.3099999987</v>
      </c>
      <c r="I1117" s="19">
        <f t="shared" si="292"/>
        <v>-33.9103748819267</v>
      </c>
      <c r="J1117" s="19">
        <f t="shared" si="293"/>
        <v>76.957234233504096</v>
      </c>
      <c r="K1117" s="19">
        <f t="shared" si="294"/>
        <v>91.941566452865175</v>
      </c>
    </row>
    <row r="1118" spans="1:11">
      <c r="A1118" s="16" t="s">
        <v>32</v>
      </c>
      <c r="B1118" s="17" t="s">
        <v>33</v>
      </c>
      <c r="C1118" s="18">
        <v>30790207.469999999</v>
      </c>
      <c r="D1118" s="18">
        <v>22132680</v>
      </c>
      <c r="E1118" s="18">
        <v>26442131</v>
      </c>
      <c r="F1118" s="18">
        <v>20349132.690000001</v>
      </c>
      <c r="G1118" s="18">
        <f t="shared" si="290"/>
        <v>-10441074.779999997</v>
      </c>
      <c r="H1118" s="18">
        <f t="shared" si="291"/>
        <v>6092998.3099999987</v>
      </c>
      <c r="I1118" s="19">
        <f t="shared" si="292"/>
        <v>-33.9103748819267</v>
      </c>
      <c r="J1118" s="19">
        <f t="shared" si="293"/>
        <v>76.957234233504096</v>
      </c>
      <c r="K1118" s="19">
        <f t="shared" si="294"/>
        <v>91.941566452865175</v>
      </c>
    </row>
    <row r="1119" spans="1:11">
      <c r="A1119" s="22" t="s">
        <v>34</v>
      </c>
      <c r="B1119" s="17" t="s">
        <v>35</v>
      </c>
      <c r="C1119" s="18">
        <v>12471259.91</v>
      </c>
      <c r="D1119" s="18">
        <v>14178012</v>
      </c>
      <c r="E1119" s="18">
        <v>18450260</v>
      </c>
      <c r="F1119" s="18">
        <v>13720979.960000001</v>
      </c>
      <c r="G1119" s="18">
        <f t="shared" si="290"/>
        <v>1249720.0500000007</v>
      </c>
      <c r="H1119" s="18">
        <f t="shared" si="291"/>
        <v>4729280.0399999991</v>
      </c>
      <c r="I1119" s="19">
        <f t="shared" si="292"/>
        <v>10.020800296190771</v>
      </c>
      <c r="J1119" s="19">
        <f t="shared" si="293"/>
        <v>74.367407071770259</v>
      </c>
      <c r="K1119" s="19">
        <f t="shared" si="294"/>
        <v>96.776473034442361</v>
      </c>
    </row>
    <row r="1120" spans="1:11">
      <c r="A1120" s="23" t="s">
        <v>36</v>
      </c>
      <c r="B1120" s="17" t="s">
        <v>37</v>
      </c>
      <c r="C1120" s="18">
        <v>3827396.1</v>
      </c>
      <c r="D1120" s="18">
        <v>4609114</v>
      </c>
      <c r="E1120" s="18">
        <v>5023036</v>
      </c>
      <c r="F1120" s="18">
        <v>4300958.34</v>
      </c>
      <c r="G1120" s="18">
        <f t="shared" si="290"/>
        <v>473562.23999999976</v>
      </c>
      <c r="H1120" s="18">
        <f t="shared" si="291"/>
        <v>722077.66000000015</v>
      </c>
      <c r="I1120" s="19">
        <f t="shared" si="292"/>
        <v>12.372961345704454</v>
      </c>
      <c r="J1120" s="19">
        <f t="shared" si="293"/>
        <v>85.624676789097265</v>
      </c>
      <c r="K1120" s="19">
        <f t="shared" si="294"/>
        <v>93.314210496854713</v>
      </c>
    </row>
    <row r="1121" spans="1:11">
      <c r="A1121" s="24" t="s">
        <v>38</v>
      </c>
      <c r="B1121" s="17" t="s">
        <v>39</v>
      </c>
      <c r="C1121" s="18">
        <v>2652855.17</v>
      </c>
      <c r="D1121" s="18">
        <v>2744020</v>
      </c>
      <c r="E1121" s="18">
        <v>2165730</v>
      </c>
      <c r="F1121" s="18">
        <v>2601199.56</v>
      </c>
      <c r="G1121" s="18">
        <f t="shared" si="290"/>
        <v>-51655.60999999987</v>
      </c>
      <c r="H1121" s="18">
        <f t="shared" si="291"/>
        <v>-435469.56000000006</v>
      </c>
      <c r="I1121" s="19">
        <f t="shared" si="292"/>
        <v>-1.9471703764363326</v>
      </c>
      <c r="J1121" s="19">
        <f t="shared" si="293"/>
        <v>120.1072876120292</v>
      </c>
      <c r="K1121" s="19">
        <f t="shared" si="294"/>
        <v>94.795211405164693</v>
      </c>
    </row>
    <row r="1122" spans="1:11">
      <c r="A1122" s="24" t="s">
        <v>40</v>
      </c>
      <c r="B1122" s="17" t="s">
        <v>41</v>
      </c>
      <c r="C1122" s="18">
        <v>1174540.93</v>
      </c>
      <c r="D1122" s="18">
        <v>1865094</v>
      </c>
      <c r="E1122" s="18">
        <v>2857306</v>
      </c>
      <c r="F1122" s="18">
        <v>1699758.78</v>
      </c>
      <c r="G1122" s="18">
        <f t="shared" si="290"/>
        <v>525217.85000000009</v>
      </c>
      <c r="H1122" s="18">
        <f t="shared" si="291"/>
        <v>1157547.22</v>
      </c>
      <c r="I1122" s="19">
        <f t="shared" si="292"/>
        <v>44.716862272309243</v>
      </c>
      <c r="J1122" s="19">
        <f t="shared" si="293"/>
        <v>59.488160526033965</v>
      </c>
      <c r="K1122" s="19">
        <f t="shared" si="294"/>
        <v>91.135287551190444</v>
      </c>
    </row>
    <row r="1123" spans="1:11">
      <c r="A1123" s="25" t="s">
        <v>42</v>
      </c>
      <c r="B1123" s="17" t="s">
        <v>43</v>
      </c>
      <c r="C1123" s="18">
        <v>6151.9</v>
      </c>
      <c r="D1123" s="18">
        <v>0</v>
      </c>
      <c r="E1123" s="18">
        <v>0</v>
      </c>
      <c r="F1123" s="18">
        <v>3654.04</v>
      </c>
      <c r="G1123" s="18">
        <f t="shared" si="290"/>
        <v>-2497.8599999999997</v>
      </c>
      <c r="H1123" s="18">
        <f t="shared" si="291"/>
        <v>-3654.04</v>
      </c>
      <c r="I1123" s="19">
        <f t="shared" si="292"/>
        <v>-40.603065719533802</v>
      </c>
      <c r="J1123" s="19">
        <f t="shared" si="293"/>
        <v>0</v>
      </c>
      <c r="K1123" s="19">
        <f t="shared" si="294"/>
        <v>0</v>
      </c>
    </row>
    <row r="1124" spans="1:11">
      <c r="A1124" s="23" t="s">
        <v>44</v>
      </c>
      <c r="B1124" s="17" t="s">
        <v>45</v>
      </c>
      <c r="C1124" s="18">
        <v>291213.81</v>
      </c>
      <c r="D1124" s="18">
        <v>448385</v>
      </c>
      <c r="E1124" s="18">
        <v>3112577</v>
      </c>
      <c r="F1124" s="18">
        <v>441778.56</v>
      </c>
      <c r="G1124" s="18">
        <f t="shared" si="290"/>
        <v>150564.75</v>
      </c>
      <c r="H1124" s="18">
        <f t="shared" si="291"/>
        <v>2670798.44</v>
      </c>
      <c r="I1124" s="19">
        <f t="shared" si="292"/>
        <v>51.702475923102696</v>
      </c>
      <c r="J1124" s="19">
        <f t="shared" si="293"/>
        <v>14.19333754634825</v>
      </c>
      <c r="K1124" s="19">
        <f t="shared" si="294"/>
        <v>98.526614405031381</v>
      </c>
    </row>
    <row r="1125" spans="1:11">
      <c r="A1125" s="24" t="s">
        <v>46</v>
      </c>
      <c r="B1125" s="17" t="s">
        <v>47</v>
      </c>
      <c r="C1125" s="18">
        <v>291213.81</v>
      </c>
      <c r="D1125" s="18">
        <v>448385</v>
      </c>
      <c r="E1125" s="18">
        <v>3112577</v>
      </c>
      <c r="F1125" s="18">
        <v>441778.56</v>
      </c>
      <c r="G1125" s="18">
        <f t="shared" si="290"/>
        <v>150564.75</v>
      </c>
      <c r="H1125" s="18">
        <f t="shared" si="291"/>
        <v>2670798.44</v>
      </c>
      <c r="I1125" s="19">
        <f t="shared" si="292"/>
        <v>51.702475923102696</v>
      </c>
      <c r="J1125" s="19">
        <f t="shared" si="293"/>
        <v>14.19333754634825</v>
      </c>
      <c r="K1125" s="19">
        <f t="shared" si="294"/>
        <v>98.526614405031381</v>
      </c>
    </row>
    <row r="1126" spans="1:11" ht="25.5">
      <c r="A1126" s="23" t="s">
        <v>50</v>
      </c>
      <c r="B1126" s="17" t="s">
        <v>51</v>
      </c>
      <c r="C1126" s="18">
        <v>8352650</v>
      </c>
      <c r="D1126" s="18">
        <v>9120513</v>
      </c>
      <c r="E1126" s="18">
        <v>10314647</v>
      </c>
      <c r="F1126" s="18">
        <v>8978243.0600000005</v>
      </c>
      <c r="G1126" s="18">
        <f t="shared" si="290"/>
        <v>625593.06000000052</v>
      </c>
      <c r="H1126" s="18">
        <f t="shared" si="291"/>
        <v>1336403.9399999995</v>
      </c>
      <c r="I1126" s="19">
        <f t="shared" si="292"/>
        <v>7.4897554668279014</v>
      </c>
      <c r="J1126" s="19">
        <f t="shared" si="293"/>
        <v>87.043628928842651</v>
      </c>
      <c r="K1126" s="19">
        <f t="shared" si="294"/>
        <v>98.440110331513154</v>
      </c>
    </row>
    <row r="1127" spans="1:11" ht="51">
      <c r="A1127" s="24" t="s">
        <v>153</v>
      </c>
      <c r="B1127" s="17" t="s">
        <v>154</v>
      </c>
      <c r="C1127" s="18">
        <v>8352650</v>
      </c>
      <c r="D1127" s="18">
        <v>9120513</v>
      </c>
      <c r="E1127" s="18">
        <v>10314647</v>
      </c>
      <c r="F1127" s="18">
        <v>8978243.0600000005</v>
      </c>
      <c r="G1127" s="18">
        <f t="shared" si="290"/>
        <v>625593.06000000052</v>
      </c>
      <c r="H1127" s="18">
        <f t="shared" si="291"/>
        <v>1336403.9399999995</v>
      </c>
      <c r="I1127" s="19">
        <f t="shared" si="292"/>
        <v>7.4897554668279014</v>
      </c>
      <c r="J1127" s="19">
        <f t="shared" si="293"/>
        <v>87.043628928842651</v>
      </c>
      <c r="K1127" s="19">
        <f t="shared" si="294"/>
        <v>98.440110331513154</v>
      </c>
    </row>
    <row r="1128" spans="1:11" ht="63.75">
      <c r="A1128" s="25" t="s">
        <v>249</v>
      </c>
      <c r="B1128" s="17" t="s">
        <v>250</v>
      </c>
      <c r="C1128" s="18">
        <v>8352650</v>
      </c>
      <c r="D1128" s="18">
        <v>9120513</v>
      </c>
      <c r="E1128" s="18">
        <v>10314647</v>
      </c>
      <c r="F1128" s="18">
        <v>8978243.0600000005</v>
      </c>
      <c r="G1128" s="18">
        <f t="shared" si="290"/>
        <v>625593.06000000052</v>
      </c>
      <c r="H1128" s="18">
        <f t="shared" si="291"/>
        <v>1336403.9399999995</v>
      </c>
      <c r="I1128" s="19">
        <f t="shared" si="292"/>
        <v>7.4897554668279014</v>
      </c>
      <c r="J1128" s="19">
        <f t="shared" si="293"/>
        <v>87.043628928842651</v>
      </c>
      <c r="K1128" s="19">
        <f t="shared" si="294"/>
        <v>98.440110331513154</v>
      </c>
    </row>
    <row r="1129" spans="1:11">
      <c r="A1129" s="22" t="s">
        <v>58</v>
      </c>
      <c r="B1129" s="17" t="s">
        <v>59</v>
      </c>
      <c r="C1129" s="18">
        <v>18318947.559999999</v>
      </c>
      <c r="D1129" s="18">
        <v>7954668</v>
      </c>
      <c r="E1129" s="18">
        <v>7991871</v>
      </c>
      <c r="F1129" s="18">
        <v>6628152.7300000004</v>
      </c>
      <c r="G1129" s="18">
        <f t="shared" si="290"/>
        <v>-11690794.829999998</v>
      </c>
      <c r="H1129" s="18">
        <f t="shared" si="291"/>
        <v>1363718.2699999996</v>
      </c>
      <c r="I1129" s="19">
        <f t="shared" si="292"/>
        <v>-63.818048453434187</v>
      </c>
      <c r="J1129" s="19">
        <f t="shared" si="293"/>
        <v>82.936182653598891</v>
      </c>
      <c r="K1129" s="19">
        <f t="shared" si="294"/>
        <v>83.324064938976719</v>
      </c>
    </row>
    <row r="1130" spans="1:11">
      <c r="A1130" s="23" t="s">
        <v>60</v>
      </c>
      <c r="B1130" s="17" t="s">
        <v>61</v>
      </c>
      <c r="C1130" s="18">
        <v>18318947.559999999</v>
      </c>
      <c r="D1130" s="18">
        <v>7954668</v>
      </c>
      <c r="E1130" s="18">
        <v>7991871</v>
      </c>
      <c r="F1130" s="18">
        <v>6628152.7300000004</v>
      </c>
      <c r="G1130" s="18">
        <f t="shared" si="290"/>
        <v>-11690794.829999998</v>
      </c>
      <c r="H1130" s="18">
        <f t="shared" si="291"/>
        <v>1363718.2699999996</v>
      </c>
      <c r="I1130" s="19">
        <f t="shared" si="292"/>
        <v>-63.818048453434187</v>
      </c>
      <c r="J1130" s="19">
        <f t="shared" si="293"/>
        <v>82.936182653598891</v>
      </c>
      <c r="K1130" s="19">
        <f t="shared" si="294"/>
        <v>83.324064938976719</v>
      </c>
    </row>
    <row r="1131" spans="1:11" ht="25.5">
      <c r="A1131" s="39" t="s">
        <v>347</v>
      </c>
      <c r="B1131" s="28" t="s">
        <v>114</v>
      </c>
      <c r="C1131" s="29"/>
      <c r="D1131" s="29"/>
      <c r="E1131" s="29"/>
      <c r="F1131" s="29"/>
      <c r="G1131" s="29"/>
      <c r="H1131" s="29"/>
      <c r="I1131" s="30"/>
      <c r="J1131" s="30"/>
      <c r="K1131" s="30"/>
    </row>
    <row r="1132" spans="1:11">
      <c r="A1132" s="16" t="s">
        <v>24</v>
      </c>
      <c r="B1132" s="17" t="s">
        <v>25</v>
      </c>
      <c r="C1132" s="18">
        <v>29740037.52</v>
      </c>
      <c r="D1132" s="18">
        <v>20996535</v>
      </c>
      <c r="E1132" s="18">
        <v>25305986</v>
      </c>
      <c r="F1132" s="18">
        <v>19374769.300000001</v>
      </c>
      <c r="G1132" s="18">
        <f t="shared" ref="G1132:G1147" si="295">F1132-C1132</f>
        <v>-10365268.219999999</v>
      </c>
      <c r="H1132" s="18">
        <f t="shared" ref="H1132:H1147" si="296">E1132-F1132</f>
        <v>5931216.6999999993</v>
      </c>
      <c r="I1132" s="19">
        <f t="shared" ref="I1132:I1147" si="297">IF(ISERROR(F1132/C1132),0,F1132/C1132*100-100)</f>
        <v>-34.852909022153781</v>
      </c>
      <c r="J1132" s="19">
        <f t="shared" ref="J1132:J1147" si="298">IF(ISERROR(F1132/E1132),0,F1132/E1132*100)</f>
        <v>76.562001180274109</v>
      </c>
      <c r="K1132" s="19">
        <f t="shared" ref="K1132:K1147" si="299">IF(ISERROR(F1132/D1132),0,F1132/D1132*100)</f>
        <v>92.276031735712579</v>
      </c>
    </row>
    <row r="1133" spans="1:11">
      <c r="A1133" s="22" t="s">
        <v>28</v>
      </c>
      <c r="B1133" s="17" t="s">
        <v>29</v>
      </c>
      <c r="C1133" s="18">
        <v>29740037.52</v>
      </c>
      <c r="D1133" s="18">
        <v>20996535</v>
      </c>
      <c r="E1133" s="18">
        <v>25305986</v>
      </c>
      <c r="F1133" s="18">
        <v>19374769.300000001</v>
      </c>
      <c r="G1133" s="18">
        <f t="shared" si="295"/>
        <v>-10365268.219999999</v>
      </c>
      <c r="H1133" s="18">
        <f t="shared" si="296"/>
        <v>5931216.6999999993</v>
      </c>
      <c r="I1133" s="19">
        <f t="shared" si="297"/>
        <v>-34.852909022153781</v>
      </c>
      <c r="J1133" s="19">
        <f t="shared" si="298"/>
        <v>76.562001180274109</v>
      </c>
      <c r="K1133" s="19">
        <f t="shared" si="299"/>
        <v>92.276031735712579</v>
      </c>
    </row>
    <row r="1134" spans="1:11">
      <c r="A1134" s="23" t="s">
        <v>30</v>
      </c>
      <c r="B1134" s="17" t="s">
        <v>31</v>
      </c>
      <c r="C1134" s="18">
        <v>29740037.52</v>
      </c>
      <c r="D1134" s="18">
        <v>20996535</v>
      </c>
      <c r="E1134" s="18">
        <v>25305986</v>
      </c>
      <c r="F1134" s="18">
        <v>19374769.300000001</v>
      </c>
      <c r="G1134" s="18">
        <f t="shared" si="295"/>
        <v>-10365268.219999999</v>
      </c>
      <c r="H1134" s="18">
        <f t="shared" si="296"/>
        <v>5931216.6999999993</v>
      </c>
      <c r="I1134" s="19">
        <f t="shared" si="297"/>
        <v>-34.852909022153781</v>
      </c>
      <c r="J1134" s="19">
        <f t="shared" si="298"/>
        <v>76.562001180274109</v>
      </c>
      <c r="K1134" s="19">
        <f t="shared" si="299"/>
        <v>92.276031735712579</v>
      </c>
    </row>
    <row r="1135" spans="1:11">
      <c r="A1135" s="16" t="s">
        <v>32</v>
      </c>
      <c r="B1135" s="17" t="s">
        <v>33</v>
      </c>
      <c r="C1135" s="18">
        <v>29740037.52</v>
      </c>
      <c r="D1135" s="18">
        <v>20996535</v>
      </c>
      <c r="E1135" s="18">
        <v>25305986</v>
      </c>
      <c r="F1135" s="18">
        <v>19374769.300000001</v>
      </c>
      <c r="G1135" s="18">
        <f t="shared" si="295"/>
        <v>-10365268.219999999</v>
      </c>
      <c r="H1135" s="18">
        <f t="shared" si="296"/>
        <v>5931216.6999999993</v>
      </c>
      <c r="I1135" s="19">
        <f t="shared" si="297"/>
        <v>-34.852909022153781</v>
      </c>
      <c r="J1135" s="19">
        <f t="shared" si="298"/>
        <v>76.562001180274109</v>
      </c>
      <c r="K1135" s="19">
        <f t="shared" si="299"/>
        <v>92.276031735712579</v>
      </c>
    </row>
    <row r="1136" spans="1:11">
      <c r="A1136" s="22" t="s">
        <v>34</v>
      </c>
      <c r="B1136" s="17" t="s">
        <v>35</v>
      </c>
      <c r="C1136" s="18">
        <v>11425539.109999999</v>
      </c>
      <c r="D1136" s="18">
        <v>13077367</v>
      </c>
      <c r="E1136" s="18">
        <v>17349615</v>
      </c>
      <c r="F1136" s="18">
        <v>12751671.300000001</v>
      </c>
      <c r="G1136" s="18">
        <f t="shared" si="295"/>
        <v>1326132.1900000013</v>
      </c>
      <c r="H1136" s="18">
        <f t="shared" si="296"/>
        <v>4597943.6999999993</v>
      </c>
      <c r="I1136" s="19">
        <f t="shared" si="297"/>
        <v>11.606736253165749</v>
      </c>
      <c r="J1136" s="19">
        <f t="shared" si="298"/>
        <v>73.498295495317905</v>
      </c>
      <c r="K1136" s="19">
        <f t="shared" si="299"/>
        <v>97.509470369685275</v>
      </c>
    </row>
    <row r="1137" spans="1:11">
      <c r="A1137" s="23" t="s">
        <v>36</v>
      </c>
      <c r="B1137" s="17" t="s">
        <v>37</v>
      </c>
      <c r="C1137" s="18">
        <v>2781675.3</v>
      </c>
      <c r="D1137" s="18">
        <v>3508469</v>
      </c>
      <c r="E1137" s="18">
        <v>3922391</v>
      </c>
      <c r="F1137" s="18">
        <v>3331649.68</v>
      </c>
      <c r="G1137" s="18">
        <f t="shared" si="295"/>
        <v>549974.38000000035</v>
      </c>
      <c r="H1137" s="18">
        <f t="shared" si="296"/>
        <v>590741.31999999983</v>
      </c>
      <c r="I1137" s="19">
        <f t="shared" si="297"/>
        <v>19.771336359782921</v>
      </c>
      <c r="J1137" s="19">
        <f t="shared" si="298"/>
        <v>84.939254653602873</v>
      </c>
      <c r="K1137" s="19">
        <f t="shared" si="299"/>
        <v>94.960214270099016</v>
      </c>
    </row>
    <row r="1138" spans="1:11">
      <c r="A1138" s="24" t="s">
        <v>38</v>
      </c>
      <c r="B1138" s="17" t="s">
        <v>39</v>
      </c>
      <c r="C1138" s="18">
        <v>1702709.03</v>
      </c>
      <c r="D1138" s="18">
        <v>1793138</v>
      </c>
      <c r="E1138" s="18">
        <v>1214848</v>
      </c>
      <c r="F1138" s="18">
        <v>1699001.15</v>
      </c>
      <c r="G1138" s="18">
        <f t="shared" si="295"/>
        <v>-3707.8800000001211</v>
      </c>
      <c r="H1138" s="18">
        <f t="shared" si="296"/>
        <v>-484153.14999999991</v>
      </c>
      <c r="I1138" s="19">
        <f t="shared" si="297"/>
        <v>-0.2177635717360431</v>
      </c>
      <c r="J1138" s="19">
        <f t="shared" si="298"/>
        <v>139.8529816075756</v>
      </c>
      <c r="K1138" s="19">
        <f t="shared" si="299"/>
        <v>94.750161448812079</v>
      </c>
    </row>
    <row r="1139" spans="1:11">
      <c r="A1139" s="24" t="s">
        <v>40</v>
      </c>
      <c r="B1139" s="17" t="s">
        <v>41</v>
      </c>
      <c r="C1139" s="18">
        <v>1078966.27</v>
      </c>
      <c r="D1139" s="18">
        <v>1715331</v>
      </c>
      <c r="E1139" s="18">
        <v>2707543</v>
      </c>
      <c r="F1139" s="18">
        <v>1632648.53</v>
      </c>
      <c r="G1139" s="18">
        <f t="shared" si="295"/>
        <v>553682.26</v>
      </c>
      <c r="H1139" s="18">
        <f t="shared" si="296"/>
        <v>1074894.47</v>
      </c>
      <c r="I1139" s="19">
        <f t="shared" si="297"/>
        <v>51.315993409135956</v>
      </c>
      <c r="J1139" s="19">
        <f t="shared" si="298"/>
        <v>60.300003730319339</v>
      </c>
      <c r="K1139" s="19">
        <f t="shared" si="299"/>
        <v>95.179795036643071</v>
      </c>
    </row>
    <row r="1140" spans="1:11">
      <c r="A1140" s="25" t="s">
        <v>42</v>
      </c>
      <c r="B1140" s="17" t="s">
        <v>43</v>
      </c>
      <c r="C1140" s="18">
        <v>4729.75</v>
      </c>
      <c r="D1140" s="18">
        <v>0</v>
      </c>
      <c r="E1140" s="18">
        <v>0</v>
      </c>
      <c r="F1140" s="18">
        <v>2962.99</v>
      </c>
      <c r="G1140" s="18">
        <f t="shared" si="295"/>
        <v>-1766.7600000000002</v>
      </c>
      <c r="H1140" s="18">
        <f t="shared" si="296"/>
        <v>-2962.99</v>
      </c>
      <c r="I1140" s="19">
        <f t="shared" si="297"/>
        <v>-37.354194196310594</v>
      </c>
      <c r="J1140" s="19">
        <f t="shared" si="298"/>
        <v>0</v>
      </c>
      <c r="K1140" s="19">
        <f t="shared" si="299"/>
        <v>0</v>
      </c>
    </row>
    <row r="1141" spans="1:11">
      <c r="A1141" s="23" t="s">
        <v>44</v>
      </c>
      <c r="B1141" s="17" t="s">
        <v>45</v>
      </c>
      <c r="C1141" s="18">
        <v>291213.81</v>
      </c>
      <c r="D1141" s="18">
        <v>448385</v>
      </c>
      <c r="E1141" s="18">
        <v>3112577</v>
      </c>
      <c r="F1141" s="18">
        <v>441778.56</v>
      </c>
      <c r="G1141" s="18">
        <f t="shared" si="295"/>
        <v>150564.75</v>
      </c>
      <c r="H1141" s="18">
        <f t="shared" si="296"/>
        <v>2670798.44</v>
      </c>
      <c r="I1141" s="19">
        <f t="shared" si="297"/>
        <v>51.702475923102696</v>
      </c>
      <c r="J1141" s="19">
        <f t="shared" si="298"/>
        <v>14.19333754634825</v>
      </c>
      <c r="K1141" s="19">
        <f t="shared" si="299"/>
        <v>98.526614405031381</v>
      </c>
    </row>
    <row r="1142" spans="1:11">
      <c r="A1142" s="24" t="s">
        <v>46</v>
      </c>
      <c r="B1142" s="17" t="s">
        <v>47</v>
      </c>
      <c r="C1142" s="18">
        <v>291213.81</v>
      </c>
      <c r="D1142" s="18">
        <v>448385</v>
      </c>
      <c r="E1142" s="18">
        <v>3112577</v>
      </c>
      <c r="F1142" s="18">
        <v>441778.56</v>
      </c>
      <c r="G1142" s="18">
        <f t="shared" si="295"/>
        <v>150564.75</v>
      </c>
      <c r="H1142" s="18">
        <f t="shared" si="296"/>
        <v>2670798.44</v>
      </c>
      <c r="I1142" s="19">
        <f t="shared" si="297"/>
        <v>51.702475923102696</v>
      </c>
      <c r="J1142" s="19">
        <f t="shared" si="298"/>
        <v>14.19333754634825</v>
      </c>
      <c r="K1142" s="19">
        <f t="shared" si="299"/>
        <v>98.526614405031381</v>
      </c>
    </row>
    <row r="1143" spans="1:11" ht="25.5">
      <c r="A1143" s="23" t="s">
        <v>50</v>
      </c>
      <c r="B1143" s="17" t="s">
        <v>51</v>
      </c>
      <c r="C1143" s="18">
        <v>8352650</v>
      </c>
      <c r="D1143" s="18">
        <v>9120513</v>
      </c>
      <c r="E1143" s="18">
        <v>10314647</v>
      </c>
      <c r="F1143" s="18">
        <v>8978243.0600000005</v>
      </c>
      <c r="G1143" s="18">
        <f t="shared" si="295"/>
        <v>625593.06000000052</v>
      </c>
      <c r="H1143" s="18">
        <f t="shared" si="296"/>
        <v>1336403.9399999995</v>
      </c>
      <c r="I1143" s="19">
        <f t="shared" si="297"/>
        <v>7.4897554668279014</v>
      </c>
      <c r="J1143" s="19">
        <f t="shared" si="298"/>
        <v>87.043628928842651</v>
      </c>
      <c r="K1143" s="19">
        <f t="shared" si="299"/>
        <v>98.440110331513154</v>
      </c>
    </row>
    <row r="1144" spans="1:11" ht="51">
      <c r="A1144" s="24" t="s">
        <v>153</v>
      </c>
      <c r="B1144" s="17" t="s">
        <v>154</v>
      </c>
      <c r="C1144" s="18">
        <v>8352650</v>
      </c>
      <c r="D1144" s="18">
        <v>9120513</v>
      </c>
      <c r="E1144" s="18">
        <v>10314647</v>
      </c>
      <c r="F1144" s="18">
        <v>8978243.0600000005</v>
      </c>
      <c r="G1144" s="18">
        <f t="shared" si="295"/>
        <v>625593.06000000052</v>
      </c>
      <c r="H1144" s="18">
        <f t="shared" si="296"/>
        <v>1336403.9399999995</v>
      </c>
      <c r="I1144" s="19">
        <f t="shared" si="297"/>
        <v>7.4897554668279014</v>
      </c>
      <c r="J1144" s="19">
        <f t="shared" si="298"/>
        <v>87.043628928842651</v>
      </c>
      <c r="K1144" s="19">
        <f t="shared" si="299"/>
        <v>98.440110331513154</v>
      </c>
    </row>
    <row r="1145" spans="1:11" ht="63.75">
      <c r="A1145" s="25" t="s">
        <v>249</v>
      </c>
      <c r="B1145" s="17" t="s">
        <v>250</v>
      </c>
      <c r="C1145" s="18">
        <v>8352650</v>
      </c>
      <c r="D1145" s="18">
        <v>9120513</v>
      </c>
      <c r="E1145" s="18">
        <v>10314647</v>
      </c>
      <c r="F1145" s="18">
        <v>8978243.0600000005</v>
      </c>
      <c r="G1145" s="18">
        <f t="shared" si="295"/>
        <v>625593.06000000052</v>
      </c>
      <c r="H1145" s="18">
        <f t="shared" si="296"/>
        <v>1336403.9399999995</v>
      </c>
      <c r="I1145" s="19">
        <f t="shared" si="297"/>
        <v>7.4897554668279014</v>
      </c>
      <c r="J1145" s="19">
        <f t="shared" si="298"/>
        <v>87.043628928842651</v>
      </c>
      <c r="K1145" s="19">
        <f t="shared" si="299"/>
        <v>98.440110331513154</v>
      </c>
    </row>
    <row r="1146" spans="1:11">
      <c r="A1146" s="22" t="s">
        <v>58</v>
      </c>
      <c r="B1146" s="17" t="s">
        <v>59</v>
      </c>
      <c r="C1146" s="18">
        <v>18314498.41</v>
      </c>
      <c r="D1146" s="18">
        <v>7919168</v>
      </c>
      <c r="E1146" s="18">
        <v>7956371</v>
      </c>
      <c r="F1146" s="18">
        <v>6623098</v>
      </c>
      <c r="G1146" s="18">
        <f t="shared" si="295"/>
        <v>-11691400.41</v>
      </c>
      <c r="H1146" s="18">
        <f t="shared" si="296"/>
        <v>1333273</v>
      </c>
      <c r="I1146" s="19">
        <f t="shared" si="297"/>
        <v>-63.836858363624714</v>
      </c>
      <c r="J1146" s="19">
        <f t="shared" si="298"/>
        <v>83.242699466880069</v>
      </c>
      <c r="K1146" s="19">
        <f t="shared" si="299"/>
        <v>83.633760516256245</v>
      </c>
    </row>
    <row r="1147" spans="1:11">
      <c r="A1147" s="23" t="s">
        <v>60</v>
      </c>
      <c r="B1147" s="17" t="s">
        <v>61</v>
      </c>
      <c r="C1147" s="18">
        <v>18314498.41</v>
      </c>
      <c r="D1147" s="18">
        <v>7919168</v>
      </c>
      <c r="E1147" s="18">
        <v>7956371</v>
      </c>
      <c r="F1147" s="18">
        <v>6623098</v>
      </c>
      <c r="G1147" s="18">
        <f t="shared" si="295"/>
        <v>-11691400.41</v>
      </c>
      <c r="H1147" s="18">
        <f t="shared" si="296"/>
        <v>1333273</v>
      </c>
      <c r="I1147" s="19">
        <f t="shared" si="297"/>
        <v>-63.836858363624714</v>
      </c>
      <c r="J1147" s="19">
        <f t="shared" si="298"/>
        <v>83.242699466880069</v>
      </c>
      <c r="K1147" s="19">
        <f t="shared" si="299"/>
        <v>83.633760516256245</v>
      </c>
    </row>
    <row r="1148" spans="1:11" ht="25.5">
      <c r="A1148" s="39" t="s">
        <v>115</v>
      </c>
      <c r="B1148" s="28" t="s">
        <v>116</v>
      </c>
      <c r="C1148" s="29"/>
      <c r="D1148" s="29"/>
      <c r="E1148" s="29"/>
      <c r="F1148" s="29"/>
      <c r="G1148" s="29"/>
      <c r="H1148" s="29"/>
      <c r="I1148" s="30"/>
      <c r="J1148" s="30"/>
      <c r="K1148" s="30"/>
    </row>
    <row r="1149" spans="1:11">
      <c r="A1149" s="16" t="s">
        <v>24</v>
      </c>
      <c r="B1149" s="17" t="s">
        <v>25</v>
      </c>
      <c r="C1149" s="18">
        <v>1050169.95</v>
      </c>
      <c r="D1149" s="18">
        <v>1136145</v>
      </c>
      <c r="E1149" s="18">
        <v>1136145</v>
      </c>
      <c r="F1149" s="18">
        <v>974363.39</v>
      </c>
      <c r="G1149" s="18">
        <f t="shared" ref="G1149:G1159" si="300">F1149-C1149</f>
        <v>-75806.559999999939</v>
      </c>
      <c r="H1149" s="18">
        <f t="shared" ref="H1149:H1159" si="301">E1149-F1149</f>
        <v>161781.60999999999</v>
      </c>
      <c r="I1149" s="19">
        <f t="shared" ref="I1149:I1159" si="302">IF(ISERROR(F1149/C1149),0,F1149/C1149*100-100)</f>
        <v>-7.2185040145168813</v>
      </c>
      <c r="J1149" s="19">
        <f t="shared" ref="J1149:J1159" si="303">IF(ISERROR(F1149/E1149),0,F1149/E1149*100)</f>
        <v>85.760478636089587</v>
      </c>
      <c r="K1149" s="19">
        <f t="shared" ref="K1149:K1159" si="304">IF(ISERROR(F1149/D1149),0,F1149/D1149*100)</f>
        <v>85.760478636089587</v>
      </c>
    </row>
    <row r="1150" spans="1:11">
      <c r="A1150" s="22" t="s">
        <v>28</v>
      </c>
      <c r="B1150" s="17" t="s">
        <v>29</v>
      </c>
      <c r="C1150" s="18">
        <v>1050169.95</v>
      </c>
      <c r="D1150" s="18">
        <v>1136145</v>
      </c>
      <c r="E1150" s="18">
        <v>1136145</v>
      </c>
      <c r="F1150" s="18">
        <v>974363.39</v>
      </c>
      <c r="G1150" s="18">
        <f t="shared" si="300"/>
        <v>-75806.559999999939</v>
      </c>
      <c r="H1150" s="18">
        <f t="shared" si="301"/>
        <v>161781.60999999999</v>
      </c>
      <c r="I1150" s="19">
        <f t="shared" si="302"/>
        <v>-7.2185040145168813</v>
      </c>
      <c r="J1150" s="19">
        <f t="shared" si="303"/>
        <v>85.760478636089587</v>
      </c>
      <c r="K1150" s="19">
        <f t="shared" si="304"/>
        <v>85.760478636089587</v>
      </c>
    </row>
    <row r="1151" spans="1:11">
      <c r="A1151" s="23" t="s">
        <v>30</v>
      </c>
      <c r="B1151" s="17" t="s">
        <v>31</v>
      </c>
      <c r="C1151" s="18">
        <v>1050169.95</v>
      </c>
      <c r="D1151" s="18">
        <v>1136145</v>
      </c>
      <c r="E1151" s="18">
        <v>1136145</v>
      </c>
      <c r="F1151" s="18">
        <v>974363.39</v>
      </c>
      <c r="G1151" s="18">
        <f t="shared" si="300"/>
        <v>-75806.559999999939</v>
      </c>
      <c r="H1151" s="18">
        <f t="shared" si="301"/>
        <v>161781.60999999999</v>
      </c>
      <c r="I1151" s="19">
        <f t="shared" si="302"/>
        <v>-7.2185040145168813</v>
      </c>
      <c r="J1151" s="19">
        <f t="shared" si="303"/>
        <v>85.760478636089587</v>
      </c>
      <c r="K1151" s="19">
        <f t="shared" si="304"/>
        <v>85.760478636089587</v>
      </c>
    </row>
    <row r="1152" spans="1:11">
      <c r="A1152" s="16" t="s">
        <v>32</v>
      </c>
      <c r="B1152" s="17" t="s">
        <v>33</v>
      </c>
      <c r="C1152" s="18">
        <v>1050169.95</v>
      </c>
      <c r="D1152" s="18">
        <v>1136145</v>
      </c>
      <c r="E1152" s="18">
        <v>1136145</v>
      </c>
      <c r="F1152" s="18">
        <v>974363.39</v>
      </c>
      <c r="G1152" s="18">
        <f t="shared" si="300"/>
        <v>-75806.559999999939</v>
      </c>
      <c r="H1152" s="18">
        <f t="shared" si="301"/>
        <v>161781.60999999999</v>
      </c>
      <c r="I1152" s="19">
        <f t="shared" si="302"/>
        <v>-7.2185040145168813</v>
      </c>
      <c r="J1152" s="19">
        <f t="shared" si="303"/>
        <v>85.760478636089587</v>
      </c>
      <c r="K1152" s="19">
        <f t="shared" si="304"/>
        <v>85.760478636089587</v>
      </c>
    </row>
    <row r="1153" spans="1:11">
      <c r="A1153" s="22" t="s">
        <v>34</v>
      </c>
      <c r="B1153" s="17" t="s">
        <v>35</v>
      </c>
      <c r="C1153" s="18">
        <v>1045720.8</v>
      </c>
      <c r="D1153" s="18">
        <v>1100645</v>
      </c>
      <c r="E1153" s="18">
        <v>1100645</v>
      </c>
      <c r="F1153" s="18">
        <v>969308.66</v>
      </c>
      <c r="G1153" s="18">
        <f t="shared" si="300"/>
        <v>-76412.140000000014</v>
      </c>
      <c r="H1153" s="18">
        <f t="shared" si="301"/>
        <v>131336.33999999997</v>
      </c>
      <c r="I1153" s="19">
        <f t="shared" si="302"/>
        <v>-7.3071263381200851</v>
      </c>
      <c r="J1153" s="19">
        <f t="shared" si="303"/>
        <v>88.067329611273394</v>
      </c>
      <c r="K1153" s="19">
        <f t="shared" si="304"/>
        <v>88.067329611273394</v>
      </c>
    </row>
    <row r="1154" spans="1:11">
      <c r="A1154" s="23" t="s">
        <v>36</v>
      </c>
      <c r="B1154" s="17" t="s">
        <v>37</v>
      </c>
      <c r="C1154" s="18">
        <v>1045720.8</v>
      </c>
      <c r="D1154" s="18">
        <v>1100645</v>
      </c>
      <c r="E1154" s="18">
        <v>1100645</v>
      </c>
      <c r="F1154" s="18">
        <v>969308.66</v>
      </c>
      <c r="G1154" s="18">
        <f t="shared" si="300"/>
        <v>-76412.140000000014</v>
      </c>
      <c r="H1154" s="18">
        <f t="shared" si="301"/>
        <v>131336.33999999997</v>
      </c>
      <c r="I1154" s="19">
        <f t="shared" si="302"/>
        <v>-7.3071263381200851</v>
      </c>
      <c r="J1154" s="19">
        <f t="shared" si="303"/>
        <v>88.067329611273394</v>
      </c>
      <c r="K1154" s="19">
        <f t="shared" si="304"/>
        <v>88.067329611273394</v>
      </c>
    </row>
    <row r="1155" spans="1:11">
      <c r="A1155" s="24" t="s">
        <v>38</v>
      </c>
      <c r="B1155" s="17" t="s">
        <v>39</v>
      </c>
      <c r="C1155" s="18">
        <v>950146.14</v>
      </c>
      <c r="D1155" s="18">
        <v>950882</v>
      </c>
      <c r="E1155" s="18">
        <v>950882</v>
      </c>
      <c r="F1155" s="18">
        <v>902198.41</v>
      </c>
      <c r="G1155" s="18">
        <f t="shared" si="300"/>
        <v>-47947.729999999981</v>
      </c>
      <c r="H1155" s="18">
        <f t="shared" si="301"/>
        <v>48683.589999999967</v>
      </c>
      <c r="I1155" s="19">
        <f t="shared" si="302"/>
        <v>-5.0463531852058026</v>
      </c>
      <c r="J1155" s="19">
        <f t="shared" si="303"/>
        <v>94.880164941601592</v>
      </c>
      <c r="K1155" s="19">
        <f t="shared" si="304"/>
        <v>94.880164941601592</v>
      </c>
    </row>
    <row r="1156" spans="1:11">
      <c r="A1156" s="24" t="s">
        <v>40</v>
      </c>
      <c r="B1156" s="17" t="s">
        <v>41</v>
      </c>
      <c r="C1156" s="18">
        <v>95574.66</v>
      </c>
      <c r="D1156" s="18">
        <v>149763</v>
      </c>
      <c r="E1156" s="18">
        <v>149763</v>
      </c>
      <c r="F1156" s="18">
        <v>67110.25</v>
      </c>
      <c r="G1156" s="18">
        <f t="shared" si="300"/>
        <v>-28464.410000000003</v>
      </c>
      <c r="H1156" s="18">
        <f t="shared" si="301"/>
        <v>82652.75</v>
      </c>
      <c r="I1156" s="19">
        <f t="shared" si="302"/>
        <v>-29.782381648022607</v>
      </c>
      <c r="J1156" s="19">
        <f t="shared" si="303"/>
        <v>44.810967996100501</v>
      </c>
      <c r="K1156" s="19">
        <f t="shared" si="304"/>
        <v>44.810967996100501</v>
      </c>
    </row>
    <row r="1157" spans="1:11">
      <c r="A1157" s="25" t="s">
        <v>42</v>
      </c>
      <c r="B1157" s="17" t="s">
        <v>43</v>
      </c>
      <c r="C1157" s="18">
        <v>1422.15</v>
      </c>
      <c r="D1157" s="18">
        <v>0</v>
      </c>
      <c r="E1157" s="18">
        <v>0</v>
      </c>
      <c r="F1157" s="18">
        <v>691.05</v>
      </c>
      <c r="G1157" s="18">
        <f t="shared" si="300"/>
        <v>-731.10000000000014</v>
      </c>
      <c r="H1157" s="18">
        <f t="shared" si="301"/>
        <v>-691.05</v>
      </c>
      <c r="I1157" s="19">
        <f t="shared" si="302"/>
        <v>-51.408079316527797</v>
      </c>
      <c r="J1157" s="19">
        <f t="shared" si="303"/>
        <v>0</v>
      </c>
      <c r="K1157" s="19">
        <f t="shared" si="304"/>
        <v>0</v>
      </c>
    </row>
    <row r="1158" spans="1:11">
      <c r="A1158" s="22" t="s">
        <v>58</v>
      </c>
      <c r="B1158" s="17" t="s">
        <v>59</v>
      </c>
      <c r="C1158" s="18">
        <v>4449.1499999999996</v>
      </c>
      <c r="D1158" s="18">
        <v>35500</v>
      </c>
      <c r="E1158" s="18">
        <v>35500</v>
      </c>
      <c r="F1158" s="18">
        <v>5054.7299999999996</v>
      </c>
      <c r="G1158" s="18">
        <f t="shared" si="300"/>
        <v>605.57999999999993</v>
      </c>
      <c r="H1158" s="18">
        <f t="shared" si="301"/>
        <v>30445.27</v>
      </c>
      <c r="I1158" s="19">
        <f t="shared" si="302"/>
        <v>13.611139206365252</v>
      </c>
      <c r="J1158" s="19">
        <f t="shared" si="303"/>
        <v>14.238676056338026</v>
      </c>
      <c r="K1158" s="19">
        <f t="shared" si="304"/>
        <v>14.238676056338026</v>
      </c>
    </row>
    <row r="1159" spans="1:11">
      <c r="A1159" s="23" t="s">
        <v>60</v>
      </c>
      <c r="B1159" s="17" t="s">
        <v>61</v>
      </c>
      <c r="C1159" s="18">
        <v>4449.1499999999996</v>
      </c>
      <c r="D1159" s="18">
        <v>35500</v>
      </c>
      <c r="E1159" s="18">
        <v>35500</v>
      </c>
      <c r="F1159" s="18">
        <v>5054.7299999999996</v>
      </c>
      <c r="G1159" s="18">
        <f t="shared" si="300"/>
        <v>605.57999999999993</v>
      </c>
      <c r="H1159" s="18">
        <f t="shared" si="301"/>
        <v>30445.27</v>
      </c>
      <c r="I1159" s="19">
        <f t="shared" si="302"/>
        <v>13.611139206365252</v>
      </c>
      <c r="J1159" s="19">
        <f t="shared" si="303"/>
        <v>14.238676056338026</v>
      </c>
      <c r="K1159" s="19">
        <f t="shared" si="304"/>
        <v>14.238676056338026</v>
      </c>
    </row>
    <row r="1160" spans="1:11" ht="25.5">
      <c r="A1160" s="27" t="s">
        <v>117</v>
      </c>
      <c r="B1160" s="28" t="s">
        <v>118</v>
      </c>
      <c r="C1160" s="29"/>
      <c r="D1160" s="29"/>
      <c r="E1160" s="29"/>
      <c r="F1160" s="29"/>
      <c r="G1160" s="29"/>
      <c r="H1160" s="29"/>
      <c r="I1160" s="30"/>
      <c r="J1160" s="30"/>
      <c r="K1160" s="30"/>
    </row>
    <row r="1161" spans="1:11">
      <c r="A1161" s="16" t="s">
        <v>24</v>
      </c>
      <c r="B1161" s="17" t="s">
        <v>25</v>
      </c>
      <c r="C1161" s="18">
        <v>32832089.100000001</v>
      </c>
      <c r="D1161" s="18">
        <v>39021511</v>
      </c>
      <c r="E1161" s="18">
        <v>33170821</v>
      </c>
      <c r="F1161" s="18">
        <v>34349417.979999997</v>
      </c>
      <c r="G1161" s="18">
        <f t="shared" ref="G1161:G1188" si="305">F1161-C1161</f>
        <v>1517328.8799999952</v>
      </c>
      <c r="H1161" s="18">
        <f t="shared" ref="H1161:H1188" si="306">E1161-F1161</f>
        <v>-1178596.9799999967</v>
      </c>
      <c r="I1161" s="19">
        <f t="shared" ref="I1161:I1188" si="307">IF(ISERROR(F1161/C1161),0,F1161/C1161*100-100)</f>
        <v>4.6214813665329473</v>
      </c>
      <c r="J1161" s="19">
        <f t="shared" ref="J1161:J1188" si="308">IF(ISERROR(F1161/E1161),0,F1161/E1161*100)</f>
        <v>103.55311368386086</v>
      </c>
      <c r="K1161" s="19">
        <f t="shared" ref="K1161:K1188" si="309">IF(ISERROR(F1161/D1161),0,F1161/D1161*100)</f>
        <v>88.026878251844209</v>
      </c>
    </row>
    <row r="1162" spans="1:11">
      <c r="A1162" s="22" t="s">
        <v>89</v>
      </c>
      <c r="B1162" s="17" t="s">
        <v>90</v>
      </c>
      <c r="C1162" s="18">
        <v>0</v>
      </c>
      <c r="D1162" s="18">
        <v>109960</v>
      </c>
      <c r="E1162" s="18">
        <v>0</v>
      </c>
      <c r="F1162" s="18">
        <v>70562.66</v>
      </c>
      <c r="G1162" s="18">
        <f t="shared" si="305"/>
        <v>70562.66</v>
      </c>
      <c r="H1162" s="18">
        <f t="shared" si="306"/>
        <v>-70562.66</v>
      </c>
      <c r="I1162" s="19">
        <f t="shared" si="307"/>
        <v>0</v>
      </c>
      <c r="J1162" s="19">
        <f t="shared" si="308"/>
        <v>0</v>
      </c>
      <c r="K1162" s="19">
        <f t="shared" si="309"/>
        <v>64.171207711895235</v>
      </c>
    </row>
    <row r="1163" spans="1:11">
      <c r="A1163" s="23" t="s">
        <v>91</v>
      </c>
      <c r="B1163" s="17" t="s">
        <v>92</v>
      </c>
      <c r="C1163" s="18">
        <v>0</v>
      </c>
      <c r="D1163" s="18">
        <v>109960</v>
      </c>
      <c r="E1163" s="18">
        <v>0</v>
      </c>
      <c r="F1163" s="18">
        <v>70562.66</v>
      </c>
      <c r="G1163" s="18">
        <f t="shared" si="305"/>
        <v>70562.66</v>
      </c>
      <c r="H1163" s="18">
        <f t="shared" si="306"/>
        <v>-70562.66</v>
      </c>
      <c r="I1163" s="19">
        <f t="shared" si="307"/>
        <v>0</v>
      </c>
      <c r="J1163" s="19">
        <f t="shared" si="308"/>
        <v>0</v>
      </c>
      <c r="K1163" s="19">
        <f t="shared" si="309"/>
        <v>64.171207711895235</v>
      </c>
    </row>
    <row r="1164" spans="1:11">
      <c r="A1164" s="24" t="s">
        <v>93</v>
      </c>
      <c r="B1164" s="17" t="s">
        <v>94</v>
      </c>
      <c r="C1164" s="18">
        <v>0</v>
      </c>
      <c r="D1164" s="18">
        <v>109960</v>
      </c>
      <c r="E1164" s="18">
        <v>0</v>
      </c>
      <c r="F1164" s="18">
        <v>70562.66</v>
      </c>
      <c r="G1164" s="18">
        <f t="shared" si="305"/>
        <v>70562.66</v>
      </c>
      <c r="H1164" s="18">
        <f t="shared" si="306"/>
        <v>-70562.66</v>
      </c>
      <c r="I1164" s="19">
        <f t="shared" si="307"/>
        <v>0</v>
      </c>
      <c r="J1164" s="19">
        <f t="shared" si="308"/>
        <v>0</v>
      </c>
      <c r="K1164" s="19">
        <f t="shared" si="309"/>
        <v>64.171207711895235</v>
      </c>
    </row>
    <row r="1165" spans="1:11" ht="25.5">
      <c r="A1165" s="25" t="s">
        <v>95</v>
      </c>
      <c r="B1165" s="17" t="s">
        <v>96</v>
      </c>
      <c r="C1165" s="18">
        <v>0</v>
      </c>
      <c r="D1165" s="18">
        <v>109960</v>
      </c>
      <c r="E1165" s="18">
        <v>0</v>
      </c>
      <c r="F1165" s="18">
        <v>70562.66</v>
      </c>
      <c r="G1165" s="18">
        <f t="shared" si="305"/>
        <v>70562.66</v>
      </c>
      <c r="H1165" s="18">
        <f t="shared" si="306"/>
        <v>-70562.66</v>
      </c>
      <c r="I1165" s="19">
        <f t="shared" si="307"/>
        <v>0</v>
      </c>
      <c r="J1165" s="19">
        <f t="shared" si="308"/>
        <v>0</v>
      </c>
      <c r="K1165" s="19">
        <f t="shared" si="309"/>
        <v>64.171207711895235</v>
      </c>
    </row>
    <row r="1166" spans="1:11" ht="25.5">
      <c r="A1166" s="26" t="s">
        <v>97</v>
      </c>
      <c r="B1166" s="17" t="s">
        <v>98</v>
      </c>
      <c r="C1166" s="18">
        <v>0</v>
      </c>
      <c r="D1166" s="18">
        <v>109960</v>
      </c>
      <c r="E1166" s="18">
        <v>0</v>
      </c>
      <c r="F1166" s="18">
        <v>70562.66</v>
      </c>
      <c r="G1166" s="18">
        <f t="shared" si="305"/>
        <v>70562.66</v>
      </c>
      <c r="H1166" s="18">
        <f t="shared" si="306"/>
        <v>-70562.66</v>
      </c>
      <c r="I1166" s="19">
        <f t="shared" si="307"/>
        <v>0</v>
      </c>
      <c r="J1166" s="19">
        <f t="shared" si="308"/>
        <v>0</v>
      </c>
      <c r="K1166" s="19">
        <f t="shared" si="309"/>
        <v>64.171207711895235</v>
      </c>
    </row>
    <row r="1167" spans="1:11">
      <c r="A1167" s="22" t="s">
        <v>28</v>
      </c>
      <c r="B1167" s="17" t="s">
        <v>29</v>
      </c>
      <c r="C1167" s="18">
        <v>32832089.100000001</v>
      </c>
      <c r="D1167" s="18">
        <v>38911551</v>
      </c>
      <c r="E1167" s="18">
        <v>33170821</v>
      </c>
      <c r="F1167" s="18">
        <v>34278855.32</v>
      </c>
      <c r="G1167" s="18">
        <f t="shared" si="305"/>
        <v>1446766.2199999988</v>
      </c>
      <c r="H1167" s="18">
        <f t="shared" si="306"/>
        <v>-1108034.3200000003</v>
      </c>
      <c r="I1167" s="19">
        <f t="shared" si="307"/>
        <v>4.4065615672320888</v>
      </c>
      <c r="J1167" s="19">
        <f t="shared" si="308"/>
        <v>103.3403885903216</v>
      </c>
      <c r="K1167" s="19">
        <f t="shared" si="309"/>
        <v>88.094291898053612</v>
      </c>
    </row>
    <row r="1168" spans="1:11">
      <c r="A1168" s="23" t="s">
        <v>30</v>
      </c>
      <c r="B1168" s="17" t="s">
        <v>31</v>
      </c>
      <c r="C1168" s="18">
        <v>32832089.100000001</v>
      </c>
      <c r="D1168" s="18">
        <v>38911551</v>
      </c>
      <c r="E1168" s="18">
        <v>33170821</v>
      </c>
      <c r="F1168" s="18">
        <v>34278855.32</v>
      </c>
      <c r="G1168" s="18">
        <f t="shared" si="305"/>
        <v>1446766.2199999988</v>
      </c>
      <c r="H1168" s="18">
        <f t="shared" si="306"/>
        <v>-1108034.3200000003</v>
      </c>
      <c r="I1168" s="19">
        <f t="shared" si="307"/>
        <v>4.4065615672320888</v>
      </c>
      <c r="J1168" s="19">
        <f t="shared" si="308"/>
        <v>103.3403885903216</v>
      </c>
      <c r="K1168" s="19">
        <f t="shared" si="309"/>
        <v>88.094291898053612</v>
      </c>
    </row>
    <row r="1169" spans="1:11">
      <c r="A1169" s="16" t="s">
        <v>32</v>
      </c>
      <c r="B1169" s="17" t="s">
        <v>33</v>
      </c>
      <c r="C1169" s="18">
        <v>32832089.100000001</v>
      </c>
      <c r="D1169" s="18">
        <v>39021511</v>
      </c>
      <c r="E1169" s="18">
        <v>33170821</v>
      </c>
      <c r="F1169" s="18">
        <v>34349417.979999997</v>
      </c>
      <c r="G1169" s="18">
        <f t="shared" si="305"/>
        <v>1517328.8799999952</v>
      </c>
      <c r="H1169" s="18">
        <f t="shared" si="306"/>
        <v>-1178596.9799999967</v>
      </c>
      <c r="I1169" s="19">
        <f t="shared" si="307"/>
        <v>4.6214813665329473</v>
      </c>
      <c r="J1169" s="19">
        <f t="shared" si="308"/>
        <v>103.55311368386086</v>
      </c>
      <c r="K1169" s="19">
        <f t="shared" si="309"/>
        <v>88.026878251844209</v>
      </c>
    </row>
    <row r="1170" spans="1:11">
      <c r="A1170" s="22" t="s">
        <v>34</v>
      </c>
      <c r="B1170" s="17" t="s">
        <v>35</v>
      </c>
      <c r="C1170" s="18">
        <v>31176906.829999998</v>
      </c>
      <c r="D1170" s="18">
        <v>37491120</v>
      </c>
      <c r="E1170" s="18">
        <v>32429514</v>
      </c>
      <c r="F1170" s="18">
        <v>32922996.140000001</v>
      </c>
      <c r="G1170" s="18">
        <f t="shared" si="305"/>
        <v>1746089.3100000024</v>
      </c>
      <c r="H1170" s="18">
        <f t="shared" si="306"/>
        <v>-493482.1400000006</v>
      </c>
      <c r="I1170" s="19">
        <f t="shared" si="307"/>
        <v>5.6005854574380862</v>
      </c>
      <c r="J1170" s="19">
        <f t="shared" si="308"/>
        <v>101.5217068624587</v>
      </c>
      <c r="K1170" s="19">
        <f t="shared" si="309"/>
        <v>87.815451072147226</v>
      </c>
    </row>
    <row r="1171" spans="1:11">
      <c r="A1171" s="23" t="s">
        <v>36</v>
      </c>
      <c r="B1171" s="17" t="s">
        <v>37</v>
      </c>
      <c r="C1171" s="18">
        <v>10580128.15</v>
      </c>
      <c r="D1171" s="18">
        <v>14607149</v>
      </c>
      <c r="E1171" s="18">
        <v>15917901</v>
      </c>
      <c r="F1171" s="18">
        <v>12055835.92</v>
      </c>
      <c r="G1171" s="18">
        <f t="shared" si="305"/>
        <v>1475707.7699999996</v>
      </c>
      <c r="H1171" s="18">
        <f t="shared" si="306"/>
        <v>3862065.08</v>
      </c>
      <c r="I1171" s="19">
        <f t="shared" si="307"/>
        <v>13.947919619480203</v>
      </c>
      <c r="J1171" s="19">
        <f t="shared" si="308"/>
        <v>75.737598317768146</v>
      </c>
      <c r="K1171" s="19">
        <f t="shared" si="309"/>
        <v>82.53380533052686</v>
      </c>
    </row>
    <row r="1172" spans="1:11">
      <c r="A1172" s="24" t="s">
        <v>38</v>
      </c>
      <c r="B1172" s="17" t="s">
        <v>39</v>
      </c>
      <c r="C1172" s="18">
        <v>7130723.6500000004</v>
      </c>
      <c r="D1172" s="18">
        <v>9076217</v>
      </c>
      <c r="E1172" s="18">
        <v>8678984</v>
      </c>
      <c r="F1172" s="18">
        <v>8422792.25</v>
      </c>
      <c r="G1172" s="18">
        <f t="shared" si="305"/>
        <v>1292068.5999999996</v>
      </c>
      <c r="H1172" s="18">
        <f t="shared" si="306"/>
        <v>256191.75</v>
      </c>
      <c r="I1172" s="19">
        <f t="shared" si="307"/>
        <v>18.119740203366305</v>
      </c>
      <c r="J1172" s="19">
        <f t="shared" si="308"/>
        <v>97.04813662520867</v>
      </c>
      <c r="K1172" s="19">
        <f t="shared" si="309"/>
        <v>92.800692733547464</v>
      </c>
    </row>
    <row r="1173" spans="1:11">
      <c r="A1173" s="24" t="s">
        <v>40</v>
      </c>
      <c r="B1173" s="17" t="s">
        <v>41</v>
      </c>
      <c r="C1173" s="18">
        <v>3449404.5</v>
      </c>
      <c r="D1173" s="18">
        <v>5530932</v>
      </c>
      <c r="E1173" s="18">
        <v>7238917</v>
      </c>
      <c r="F1173" s="18">
        <v>3633043.67</v>
      </c>
      <c r="G1173" s="18">
        <f t="shared" si="305"/>
        <v>183639.16999999993</v>
      </c>
      <c r="H1173" s="18">
        <f t="shared" si="306"/>
        <v>3605873.33</v>
      </c>
      <c r="I1173" s="19">
        <f t="shared" si="307"/>
        <v>5.3237934257927719</v>
      </c>
      <c r="J1173" s="19">
        <f t="shared" si="308"/>
        <v>50.18766854213137</v>
      </c>
      <c r="K1173" s="19">
        <f t="shared" si="309"/>
        <v>65.68592183017256</v>
      </c>
    </row>
    <row r="1174" spans="1:11">
      <c r="A1174" s="25" t="s">
        <v>42</v>
      </c>
      <c r="B1174" s="17" t="s">
        <v>43</v>
      </c>
      <c r="C1174" s="18">
        <v>511092.09</v>
      </c>
      <c r="D1174" s="18">
        <v>0</v>
      </c>
      <c r="E1174" s="18">
        <v>0</v>
      </c>
      <c r="F1174" s="18">
        <v>494929.83</v>
      </c>
      <c r="G1174" s="18">
        <f t="shared" si="305"/>
        <v>-16162.260000000009</v>
      </c>
      <c r="H1174" s="18">
        <f t="shared" si="306"/>
        <v>-494929.83</v>
      </c>
      <c r="I1174" s="19">
        <f t="shared" si="307"/>
        <v>-3.1622989899921947</v>
      </c>
      <c r="J1174" s="19">
        <f t="shared" si="308"/>
        <v>0</v>
      </c>
      <c r="K1174" s="19">
        <f t="shared" si="309"/>
        <v>0</v>
      </c>
    </row>
    <row r="1175" spans="1:11">
      <c r="A1175" s="23" t="s">
        <v>44</v>
      </c>
      <c r="B1175" s="17" t="s">
        <v>45</v>
      </c>
      <c r="C1175" s="18">
        <v>3541179.83</v>
      </c>
      <c r="D1175" s="18">
        <v>8258985</v>
      </c>
      <c r="E1175" s="18">
        <v>4019716</v>
      </c>
      <c r="F1175" s="18">
        <v>8228248.6100000003</v>
      </c>
      <c r="G1175" s="18">
        <f t="shared" si="305"/>
        <v>4687068.78</v>
      </c>
      <c r="H1175" s="18">
        <f t="shared" si="306"/>
        <v>-4208532.6100000003</v>
      </c>
      <c r="I1175" s="19">
        <f t="shared" si="307"/>
        <v>132.35895958438238</v>
      </c>
      <c r="J1175" s="19">
        <f t="shared" si="308"/>
        <v>204.69726244341641</v>
      </c>
      <c r="K1175" s="19">
        <f t="shared" si="309"/>
        <v>99.627843009764518</v>
      </c>
    </row>
    <row r="1176" spans="1:11">
      <c r="A1176" s="24" t="s">
        <v>46</v>
      </c>
      <c r="B1176" s="17" t="s">
        <v>47</v>
      </c>
      <c r="C1176" s="18">
        <v>3295834.83</v>
      </c>
      <c r="D1176" s="18">
        <v>8257295</v>
      </c>
      <c r="E1176" s="18">
        <v>4019716</v>
      </c>
      <c r="F1176" s="18">
        <v>8226568.6100000003</v>
      </c>
      <c r="G1176" s="18">
        <f t="shared" si="305"/>
        <v>4930733.78</v>
      </c>
      <c r="H1176" s="18">
        <f t="shared" si="306"/>
        <v>-4206852.6100000003</v>
      </c>
      <c r="I1176" s="19">
        <f t="shared" si="307"/>
        <v>149.60500250554122</v>
      </c>
      <c r="J1176" s="19">
        <f t="shared" si="308"/>
        <v>204.65546844602952</v>
      </c>
      <c r="K1176" s="19">
        <f t="shared" si="309"/>
        <v>99.627887946355315</v>
      </c>
    </row>
    <row r="1177" spans="1:11">
      <c r="A1177" s="24" t="s">
        <v>48</v>
      </c>
      <c r="B1177" s="17" t="s">
        <v>49</v>
      </c>
      <c r="C1177" s="18">
        <v>245345</v>
      </c>
      <c r="D1177" s="18">
        <v>1690</v>
      </c>
      <c r="E1177" s="18">
        <v>0</v>
      </c>
      <c r="F1177" s="18">
        <v>1680</v>
      </c>
      <c r="G1177" s="18">
        <f t="shared" si="305"/>
        <v>-243665</v>
      </c>
      <c r="H1177" s="18">
        <f t="shared" si="306"/>
        <v>-1680</v>
      </c>
      <c r="I1177" s="19">
        <f t="shared" si="307"/>
        <v>-99.315249954146196</v>
      </c>
      <c r="J1177" s="19">
        <f t="shared" si="308"/>
        <v>0</v>
      </c>
      <c r="K1177" s="19">
        <f t="shared" si="309"/>
        <v>99.408284023668642</v>
      </c>
    </row>
    <row r="1178" spans="1:11" ht="25.5">
      <c r="A1178" s="23" t="s">
        <v>73</v>
      </c>
      <c r="B1178" s="17" t="s">
        <v>74</v>
      </c>
      <c r="C1178" s="18">
        <v>170642.2</v>
      </c>
      <c r="D1178" s="18">
        <v>342702</v>
      </c>
      <c r="E1178" s="18">
        <v>188922</v>
      </c>
      <c r="F1178" s="18">
        <v>227555.79</v>
      </c>
      <c r="G1178" s="18">
        <f t="shared" si="305"/>
        <v>56913.59</v>
      </c>
      <c r="H1178" s="18">
        <f t="shared" si="306"/>
        <v>-38633.790000000008</v>
      </c>
      <c r="I1178" s="19">
        <f t="shared" si="307"/>
        <v>33.352588046801998</v>
      </c>
      <c r="J1178" s="19">
        <f t="shared" si="308"/>
        <v>120.44959824689553</v>
      </c>
      <c r="K1178" s="19">
        <f t="shared" si="309"/>
        <v>66.400484969448684</v>
      </c>
    </row>
    <row r="1179" spans="1:11">
      <c r="A1179" s="24" t="s">
        <v>75</v>
      </c>
      <c r="B1179" s="17" t="s">
        <v>76</v>
      </c>
      <c r="C1179" s="18">
        <v>170642.2</v>
      </c>
      <c r="D1179" s="18">
        <v>342702</v>
      </c>
      <c r="E1179" s="18">
        <v>188922</v>
      </c>
      <c r="F1179" s="18">
        <v>227555.79</v>
      </c>
      <c r="G1179" s="18">
        <f t="shared" si="305"/>
        <v>56913.59</v>
      </c>
      <c r="H1179" s="18">
        <f t="shared" si="306"/>
        <v>-38633.790000000008</v>
      </c>
      <c r="I1179" s="19">
        <f t="shared" si="307"/>
        <v>33.352588046801998</v>
      </c>
      <c r="J1179" s="19">
        <f t="shared" si="308"/>
        <v>120.44959824689553</v>
      </c>
      <c r="K1179" s="19">
        <f t="shared" si="309"/>
        <v>66.400484969448684</v>
      </c>
    </row>
    <row r="1180" spans="1:11" ht="25.5">
      <c r="A1180" s="23" t="s">
        <v>50</v>
      </c>
      <c r="B1180" s="17" t="s">
        <v>51</v>
      </c>
      <c r="C1180" s="18">
        <v>16884956.649999999</v>
      </c>
      <c r="D1180" s="18">
        <v>14282284</v>
      </c>
      <c r="E1180" s="18">
        <v>12302975</v>
      </c>
      <c r="F1180" s="18">
        <v>12411355.82</v>
      </c>
      <c r="G1180" s="18">
        <f t="shared" si="305"/>
        <v>-4473600.8299999982</v>
      </c>
      <c r="H1180" s="18">
        <f t="shared" si="306"/>
        <v>-108380.8200000003</v>
      </c>
      <c r="I1180" s="19">
        <f t="shared" si="307"/>
        <v>-26.494594701846623</v>
      </c>
      <c r="J1180" s="19">
        <f t="shared" si="308"/>
        <v>100.88093180714421</v>
      </c>
      <c r="K1180" s="19">
        <f t="shared" si="309"/>
        <v>86.900357253783781</v>
      </c>
    </row>
    <row r="1181" spans="1:11">
      <c r="A1181" s="24" t="s">
        <v>52</v>
      </c>
      <c r="B1181" s="17" t="s">
        <v>53</v>
      </c>
      <c r="C1181" s="18">
        <v>99097.3</v>
      </c>
      <c r="D1181" s="18">
        <v>116333</v>
      </c>
      <c r="E1181" s="18">
        <v>15556</v>
      </c>
      <c r="F1181" s="18">
        <v>76606.11</v>
      </c>
      <c r="G1181" s="18">
        <f t="shared" si="305"/>
        <v>-22491.190000000002</v>
      </c>
      <c r="H1181" s="18">
        <f t="shared" si="306"/>
        <v>-61050.11</v>
      </c>
      <c r="I1181" s="19">
        <f t="shared" si="307"/>
        <v>-22.69606740042363</v>
      </c>
      <c r="J1181" s="19">
        <f t="shared" si="308"/>
        <v>492.45377989200307</v>
      </c>
      <c r="K1181" s="19">
        <f t="shared" si="309"/>
        <v>65.850713039292373</v>
      </c>
    </row>
    <row r="1182" spans="1:11" ht="25.5">
      <c r="A1182" s="25" t="s">
        <v>54</v>
      </c>
      <c r="B1182" s="17" t="s">
        <v>55</v>
      </c>
      <c r="C1182" s="18">
        <v>99097.3</v>
      </c>
      <c r="D1182" s="18">
        <v>116333</v>
      </c>
      <c r="E1182" s="18">
        <v>15556</v>
      </c>
      <c r="F1182" s="18">
        <v>76606.11</v>
      </c>
      <c r="G1182" s="18">
        <f t="shared" si="305"/>
        <v>-22491.190000000002</v>
      </c>
      <c r="H1182" s="18">
        <f t="shared" si="306"/>
        <v>-61050.11</v>
      </c>
      <c r="I1182" s="19">
        <f t="shared" si="307"/>
        <v>-22.69606740042363</v>
      </c>
      <c r="J1182" s="19">
        <f t="shared" si="308"/>
        <v>492.45377989200307</v>
      </c>
      <c r="K1182" s="19">
        <f t="shared" si="309"/>
        <v>65.850713039292373</v>
      </c>
    </row>
    <row r="1183" spans="1:11" ht="25.5">
      <c r="A1183" s="26" t="s">
        <v>56</v>
      </c>
      <c r="B1183" s="17" t="s">
        <v>57</v>
      </c>
      <c r="C1183" s="18">
        <v>99097.3</v>
      </c>
      <c r="D1183" s="18">
        <v>116333</v>
      </c>
      <c r="E1183" s="18">
        <v>15556</v>
      </c>
      <c r="F1183" s="18">
        <v>76606.11</v>
      </c>
      <c r="G1183" s="18">
        <f t="shared" si="305"/>
        <v>-22491.190000000002</v>
      </c>
      <c r="H1183" s="18">
        <f t="shared" si="306"/>
        <v>-61050.11</v>
      </c>
      <c r="I1183" s="19">
        <f t="shared" si="307"/>
        <v>-22.69606740042363</v>
      </c>
      <c r="J1183" s="19">
        <f t="shared" si="308"/>
        <v>492.45377989200307</v>
      </c>
      <c r="K1183" s="19">
        <f t="shared" si="309"/>
        <v>65.850713039292373</v>
      </c>
    </row>
    <row r="1184" spans="1:11" ht="51">
      <c r="A1184" s="24" t="s">
        <v>153</v>
      </c>
      <c r="B1184" s="17" t="s">
        <v>154</v>
      </c>
      <c r="C1184" s="18">
        <v>16785859.350000001</v>
      </c>
      <c r="D1184" s="18">
        <v>14165951</v>
      </c>
      <c r="E1184" s="18">
        <v>12287419</v>
      </c>
      <c r="F1184" s="18">
        <v>12334749.710000001</v>
      </c>
      <c r="G1184" s="18">
        <f t="shared" si="305"/>
        <v>-4451109.6400000006</v>
      </c>
      <c r="H1184" s="18">
        <f t="shared" si="306"/>
        <v>-47330.710000000894</v>
      </c>
      <c r="I1184" s="19">
        <f t="shared" si="307"/>
        <v>-26.517019755679058</v>
      </c>
      <c r="J1184" s="19">
        <f t="shared" si="308"/>
        <v>100.38519651686006</v>
      </c>
      <c r="K1184" s="19">
        <f t="shared" si="309"/>
        <v>87.073220216560117</v>
      </c>
    </row>
    <row r="1185" spans="1:11" ht="38.25">
      <c r="A1185" s="25" t="s">
        <v>155</v>
      </c>
      <c r="B1185" s="17" t="s">
        <v>156</v>
      </c>
      <c r="C1185" s="18">
        <v>15169342.02</v>
      </c>
      <c r="D1185" s="18">
        <v>11517574</v>
      </c>
      <c r="E1185" s="18">
        <v>11090290</v>
      </c>
      <c r="F1185" s="18">
        <v>10012599.380000001</v>
      </c>
      <c r="G1185" s="18">
        <f t="shared" si="305"/>
        <v>-5156742.6399999987</v>
      </c>
      <c r="H1185" s="18">
        <f t="shared" si="306"/>
        <v>1077690.6199999992</v>
      </c>
      <c r="I1185" s="19">
        <f t="shared" si="307"/>
        <v>-33.994504397099746</v>
      </c>
      <c r="J1185" s="19">
        <f t="shared" si="308"/>
        <v>90.282574937174772</v>
      </c>
      <c r="K1185" s="19">
        <f t="shared" si="309"/>
        <v>86.93323246718451</v>
      </c>
    </row>
    <row r="1186" spans="1:11" ht="63.75">
      <c r="A1186" s="25" t="s">
        <v>249</v>
      </c>
      <c r="B1186" s="17" t="s">
        <v>250</v>
      </c>
      <c r="C1186" s="18">
        <v>1616517.33</v>
      </c>
      <c r="D1186" s="18">
        <v>2648377</v>
      </c>
      <c r="E1186" s="18">
        <v>1197129</v>
      </c>
      <c r="F1186" s="18">
        <v>2322150.33</v>
      </c>
      <c r="G1186" s="18">
        <f t="shared" si="305"/>
        <v>705633</v>
      </c>
      <c r="H1186" s="18">
        <f t="shared" si="306"/>
        <v>-1125021.33</v>
      </c>
      <c r="I1186" s="19">
        <f t="shared" si="307"/>
        <v>43.6514342843451</v>
      </c>
      <c r="J1186" s="19">
        <f t="shared" si="308"/>
        <v>193.97661655510808</v>
      </c>
      <c r="K1186" s="19">
        <f t="shared" si="309"/>
        <v>87.682015438134371</v>
      </c>
    </row>
    <row r="1187" spans="1:11">
      <c r="A1187" s="22" t="s">
        <v>58</v>
      </c>
      <c r="B1187" s="17" t="s">
        <v>59</v>
      </c>
      <c r="C1187" s="18">
        <v>1655182.27</v>
      </c>
      <c r="D1187" s="18">
        <v>1530391</v>
      </c>
      <c r="E1187" s="18">
        <v>741307</v>
      </c>
      <c r="F1187" s="18">
        <v>1426421.84</v>
      </c>
      <c r="G1187" s="18">
        <f t="shared" si="305"/>
        <v>-228760.42999999993</v>
      </c>
      <c r="H1187" s="18">
        <f t="shared" si="306"/>
        <v>-685114.84000000008</v>
      </c>
      <c r="I1187" s="19">
        <f t="shared" si="307"/>
        <v>-13.820860345489322</v>
      </c>
      <c r="J1187" s="19">
        <f t="shared" si="308"/>
        <v>192.41985304334105</v>
      </c>
      <c r="K1187" s="19">
        <f t="shared" si="309"/>
        <v>93.206366216215343</v>
      </c>
    </row>
    <row r="1188" spans="1:11">
      <c r="A1188" s="23" t="s">
        <v>60</v>
      </c>
      <c r="B1188" s="17" t="s">
        <v>61</v>
      </c>
      <c r="C1188" s="18">
        <v>1655182.27</v>
      </c>
      <c r="D1188" s="18">
        <v>1530391</v>
      </c>
      <c r="E1188" s="18">
        <v>741307</v>
      </c>
      <c r="F1188" s="18">
        <v>1426421.84</v>
      </c>
      <c r="G1188" s="18">
        <f t="shared" si="305"/>
        <v>-228760.42999999993</v>
      </c>
      <c r="H1188" s="18">
        <f t="shared" si="306"/>
        <v>-685114.84000000008</v>
      </c>
      <c r="I1188" s="19">
        <f t="shared" si="307"/>
        <v>-13.820860345489322</v>
      </c>
      <c r="J1188" s="19">
        <f t="shared" si="308"/>
        <v>192.41985304334105</v>
      </c>
      <c r="K1188" s="19">
        <f t="shared" si="309"/>
        <v>93.206366216215343</v>
      </c>
    </row>
    <row r="1189" spans="1:11">
      <c r="A1189" s="39" t="s">
        <v>119</v>
      </c>
      <c r="B1189" s="28" t="s">
        <v>120</v>
      </c>
      <c r="C1189" s="29"/>
      <c r="D1189" s="29"/>
      <c r="E1189" s="29"/>
      <c r="F1189" s="29"/>
      <c r="G1189" s="29"/>
      <c r="H1189" s="29"/>
      <c r="I1189" s="30"/>
      <c r="J1189" s="30"/>
      <c r="K1189" s="30"/>
    </row>
    <row r="1190" spans="1:11">
      <c r="A1190" s="16" t="s">
        <v>24</v>
      </c>
      <c r="B1190" s="17" t="s">
        <v>25</v>
      </c>
      <c r="C1190" s="18">
        <v>32632462.02</v>
      </c>
      <c r="D1190" s="18">
        <v>38666717</v>
      </c>
      <c r="E1190" s="18">
        <v>33070731</v>
      </c>
      <c r="F1190" s="18">
        <v>34132164.380000003</v>
      </c>
      <c r="G1190" s="18">
        <f t="shared" ref="G1190:G1217" si="310">F1190-C1190</f>
        <v>1499702.3600000031</v>
      </c>
      <c r="H1190" s="18">
        <f t="shared" ref="H1190:H1217" si="311">E1190-F1190</f>
        <v>-1061433.3800000027</v>
      </c>
      <c r="I1190" s="19">
        <f t="shared" ref="I1190:I1217" si="312">IF(ISERROR(F1190/C1190),0,F1190/C1190*100-100)</f>
        <v>4.5957377015588179</v>
      </c>
      <c r="J1190" s="19">
        <f t="shared" ref="J1190:J1217" si="313">IF(ISERROR(F1190/E1190),0,F1190/E1190*100)</f>
        <v>103.20958547907514</v>
      </c>
      <c r="K1190" s="19">
        <f t="shared" ref="K1190:K1217" si="314">IF(ISERROR(F1190/D1190),0,F1190/D1190*100)</f>
        <v>88.272724007057548</v>
      </c>
    </row>
    <row r="1191" spans="1:11">
      <c r="A1191" s="22" t="s">
        <v>89</v>
      </c>
      <c r="B1191" s="17" t="s">
        <v>90</v>
      </c>
      <c r="C1191" s="18">
        <v>0</v>
      </c>
      <c r="D1191" s="18">
        <v>109960</v>
      </c>
      <c r="E1191" s="18">
        <v>0</v>
      </c>
      <c r="F1191" s="18">
        <v>70562.66</v>
      </c>
      <c r="G1191" s="18">
        <f t="shared" si="310"/>
        <v>70562.66</v>
      </c>
      <c r="H1191" s="18">
        <f t="shared" si="311"/>
        <v>-70562.66</v>
      </c>
      <c r="I1191" s="19">
        <f t="shared" si="312"/>
        <v>0</v>
      </c>
      <c r="J1191" s="19">
        <f t="shared" si="313"/>
        <v>0</v>
      </c>
      <c r="K1191" s="19">
        <f t="shared" si="314"/>
        <v>64.171207711895235</v>
      </c>
    </row>
    <row r="1192" spans="1:11">
      <c r="A1192" s="23" t="s">
        <v>91</v>
      </c>
      <c r="B1192" s="17" t="s">
        <v>92</v>
      </c>
      <c r="C1192" s="18">
        <v>0</v>
      </c>
      <c r="D1192" s="18">
        <v>109960</v>
      </c>
      <c r="E1192" s="18">
        <v>0</v>
      </c>
      <c r="F1192" s="18">
        <v>70562.66</v>
      </c>
      <c r="G1192" s="18">
        <f t="shared" si="310"/>
        <v>70562.66</v>
      </c>
      <c r="H1192" s="18">
        <f t="shared" si="311"/>
        <v>-70562.66</v>
      </c>
      <c r="I1192" s="19">
        <f t="shared" si="312"/>
        <v>0</v>
      </c>
      <c r="J1192" s="19">
        <f t="shared" si="313"/>
        <v>0</v>
      </c>
      <c r="K1192" s="19">
        <f t="shared" si="314"/>
        <v>64.171207711895235</v>
      </c>
    </row>
    <row r="1193" spans="1:11">
      <c r="A1193" s="24" t="s">
        <v>93</v>
      </c>
      <c r="B1193" s="17" t="s">
        <v>94</v>
      </c>
      <c r="C1193" s="18">
        <v>0</v>
      </c>
      <c r="D1193" s="18">
        <v>109960</v>
      </c>
      <c r="E1193" s="18">
        <v>0</v>
      </c>
      <c r="F1193" s="18">
        <v>70562.66</v>
      </c>
      <c r="G1193" s="18">
        <f t="shared" si="310"/>
        <v>70562.66</v>
      </c>
      <c r="H1193" s="18">
        <f t="shared" si="311"/>
        <v>-70562.66</v>
      </c>
      <c r="I1193" s="19">
        <f t="shared" si="312"/>
        <v>0</v>
      </c>
      <c r="J1193" s="19">
        <f t="shared" si="313"/>
        <v>0</v>
      </c>
      <c r="K1193" s="19">
        <f t="shared" si="314"/>
        <v>64.171207711895235</v>
      </c>
    </row>
    <row r="1194" spans="1:11" ht="25.5">
      <c r="A1194" s="25" t="s">
        <v>95</v>
      </c>
      <c r="B1194" s="17" t="s">
        <v>96</v>
      </c>
      <c r="C1194" s="18">
        <v>0</v>
      </c>
      <c r="D1194" s="18">
        <v>109960</v>
      </c>
      <c r="E1194" s="18">
        <v>0</v>
      </c>
      <c r="F1194" s="18">
        <v>70562.66</v>
      </c>
      <c r="G1194" s="18">
        <f t="shared" si="310"/>
        <v>70562.66</v>
      </c>
      <c r="H1194" s="18">
        <f t="shared" si="311"/>
        <v>-70562.66</v>
      </c>
      <c r="I1194" s="19">
        <f t="shared" si="312"/>
        <v>0</v>
      </c>
      <c r="J1194" s="19">
        <f t="shared" si="313"/>
        <v>0</v>
      </c>
      <c r="K1194" s="19">
        <f t="shared" si="314"/>
        <v>64.171207711895235</v>
      </c>
    </row>
    <row r="1195" spans="1:11" ht="25.5">
      <c r="A1195" s="26" t="s">
        <v>97</v>
      </c>
      <c r="B1195" s="17" t="s">
        <v>98</v>
      </c>
      <c r="C1195" s="18">
        <v>0</v>
      </c>
      <c r="D1195" s="18">
        <v>109960</v>
      </c>
      <c r="E1195" s="18">
        <v>0</v>
      </c>
      <c r="F1195" s="18">
        <v>70562.66</v>
      </c>
      <c r="G1195" s="18">
        <f t="shared" si="310"/>
        <v>70562.66</v>
      </c>
      <c r="H1195" s="18">
        <f t="shared" si="311"/>
        <v>-70562.66</v>
      </c>
      <c r="I1195" s="19">
        <f t="shared" si="312"/>
        <v>0</v>
      </c>
      <c r="J1195" s="19">
        <f t="shared" si="313"/>
        <v>0</v>
      </c>
      <c r="K1195" s="19">
        <f t="shared" si="314"/>
        <v>64.171207711895235</v>
      </c>
    </row>
    <row r="1196" spans="1:11">
      <c r="A1196" s="22" t="s">
        <v>28</v>
      </c>
      <c r="B1196" s="17" t="s">
        <v>29</v>
      </c>
      <c r="C1196" s="18">
        <v>32632462.02</v>
      </c>
      <c r="D1196" s="18">
        <v>38556757</v>
      </c>
      <c r="E1196" s="18">
        <v>33070731</v>
      </c>
      <c r="F1196" s="18">
        <v>34061601.719999999</v>
      </c>
      <c r="G1196" s="18">
        <f t="shared" si="310"/>
        <v>1429139.6999999993</v>
      </c>
      <c r="H1196" s="18">
        <f t="shared" si="311"/>
        <v>-990870.71999999881</v>
      </c>
      <c r="I1196" s="19">
        <f t="shared" si="312"/>
        <v>4.3795031436000755</v>
      </c>
      <c r="J1196" s="19">
        <f t="shared" si="313"/>
        <v>102.99621656382496</v>
      </c>
      <c r="K1196" s="19">
        <f t="shared" si="314"/>
        <v>88.341459111823113</v>
      </c>
    </row>
    <row r="1197" spans="1:11">
      <c r="A1197" s="23" t="s">
        <v>30</v>
      </c>
      <c r="B1197" s="17" t="s">
        <v>31</v>
      </c>
      <c r="C1197" s="18">
        <v>32632462.02</v>
      </c>
      <c r="D1197" s="18">
        <v>38556757</v>
      </c>
      <c r="E1197" s="18">
        <v>33070731</v>
      </c>
      <c r="F1197" s="18">
        <v>34061601.719999999</v>
      </c>
      <c r="G1197" s="18">
        <f t="shared" si="310"/>
        <v>1429139.6999999993</v>
      </c>
      <c r="H1197" s="18">
        <f t="shared" si="311"/>
        <v>-990870.71999999881</v>
      </c>
      <c r="I1197" s="19">
        <f t="shared" si="312"/>
        <v>4.3795031436000755</v>
      </c>
      <c r="J1197" s="19">
        <f t="shared" si="313"/>
        <v>102.99621656382496</v>
      </c>
      <c r="K1197" s="19">
        <f t="shared" si="314"/>
        <v>88.341459111823113</v>
      </c>
    </row>
    <row r="1198" spans="1:11">
      <c r="A1198" s="16" t="s">
        <v>32</v>
      </c>
      <c r="B1198" s="17" t="s">
        <v>33</v>
      </c>
      <c r="C1198" s="18">
        <v>32632462.02</v>
      </c>
      <c r="D1198" s="18">
        <v>38666717</v>
      </c>
      <c r="E1198" s="18">
        <v>33070731</v>
      </c>
      <c r="F1198" s="18">
        <v>34132164.380000003</v>
      </c>
      <c r="G1198" s="18">
        <f t="shared" si="310"/>
        <v>1499702.3600000031</v>
      </c>
      <c r="H1198" s="18">
        <f t="shared" si="311"/>
        <v>-1061433.3800000027</v>
      </c>
      <c r="I1198" s="19">
        <f t="shared" si="312"/>
        <v>4.5957377015588179</v>
      </c>
      <c r="J1198" s="19">
        <f t="shared" si="313"/>
        <v>103.20958547907514</v>
      </c>
      <c r="K1198" s="19">
        <f t="shared" si="314"/>
        <v>88.272724007057548</v>
      </c>
    </row>
    <row r="1199" spans="1:11">
      <c r="A1199" s="22" t="s">
        <v>34</v>
      </c>
      <c r="B1199" s="17" t="s">
        <v>35</v>
      </c>
      <c r="C1199" s="18">
        <v>30980002.25</v>
      </c>
      <c r="D1199" s="18">
        <v>37136326</v>
      </c>
      <c r="E1199" s="18">
        <v>32329424</v>
      </c>
      <c r="F1199" s="18">
        <v>32705742.539999999</v>
      </c>
      <c r="G1199" s="18">
        <f t="shared" si="310"/>
        <v>1725740.2899999991</v>
      </c>
      <c r="H1199" s="18">
        <f t="shared" si="311"/>
        <v>-376318.53999999911</v>
      </c>
      <c r="I1199" s="19">
        <f t="shared" si="312"/>
        <v>5.5704976264164117</v>
      </c>
      <c r="J1199" s="19">
        <f t="shared" si="313"/>
        <v>101.1640125107085</v>
      </c>
      <c r="K1199" s="19">
        <f t="shared" si="314"/>
        <v>88.069408212325584</v>
      </c>
    </row>
    <row r="1200" spans="1:11">
      <c r="A1200" s="23" t="s">
        <v>36</v>
      </c>
      <c r="B1200" s="17" t="s">
        <v>37</v>
      </c>
      <c r="C1200" s="18">
        <v>10383223.57</v>
      </c>
      <c r="D1200" s="18">
        <v>14252355</v>
      </c>
      <c r="E1200" s="18">
        <v>15817811</v>
      </c>
      <c r="F1200" s="18">
        <v>11838582.32</v>
      </c>
      <c r="G1200" s="18">
        <f t="shared" si="310"/>
        <v>1455358.75</v>
      </c>
      <c r="H1200" s="18">
        <f t="shared" si="311"/>
        <v>3979228.6799999997</v>
      </c>
      <c r="I1200" s="19">
        <f t="shared" si="312"/>
        <v>14.016444317012812</v>
      </c>
      <c r="J1200" s="19">
        <f t="shared" si="313"/>
        <v>74.843366885594989</v>
      </c>
      <c r="K1200" s="19">
        <f t="shared" si="314"/>
        <v>83.064043240573227</v>
      </c>
    </row>
    <row r="1201" spans="1:11">
      <c r="A1201" s="24" t="s">
        <v>38</v>
      </c>
      <c r="B1201" s="17" t="s">
        <v>39</v>
      </c>
      <c r="C1201" s="18">
        <v>7051824.1600000001</v>
      </c>
      <c r="D1201" s="18">
        <v>9015207</v>
      </c>
      <c r="E1201" s="18">
        <v>8617974</v>
      </c>
      <c r="F1201" s="18">
        <v>8362340.0300000003</v>
      </c>
      <c r="G1201" s="18">
        <f t="shared" si="310"/>
        <v>1310515.8700000001</v>
      </c>
      <c r="H1201" s="18">
        <f t="shared" si="311"/>
        <v>255633.96999999974</v>
      </c>
      <c r="I1201" s="19">
        <f t="shared" si="312"/>
        <v>18.584069033281182</v>
      </c>
      <c r="J1201" s="19">
        <f t="shared" si="313"/>
        <v>97.033711519668088</v>
      </c>
      <c r="K1201" s="19">
        <f t="shared" si="314"/>
        <v>92.758158853146682</v>
      </c>
    </row>
    <row r="1202" spans="1:11">
      <c r="A1202" s="24" t="s">
        <v>40</v>
      </c>
      <c r="B1202" s="17" t="s">
        <v>41</v>
      </c>
      <c r="C1202" s="18">
        <v>3331399.41</v>
      </c>
      <c r="D1202" s="18">
        <v>5237148</v>
      </c>
      <c r="E1202" s="18">
        <v>7199837</v>
      </c>
      <c r="F1202" s="18">
        <v>3476242.29</v>
      </c>
      <c r="G1202" s="18">
        <f t="shared" si="310"/>
        <v>144842.87999999989</v>
      </c>
      <c r="H1202" s="18">
        <f t="shared" si="311"/>
        <v>3723594.71</v>
      </c>
      <c r="I1202" s="19">
        <f t="shared" si="312"/>
        <v>4.3478088987234429</v>
      </c>
      <c r="J1202" s="19">
        <f t="shared" si="313"/>
        <v>48.282235972842166</v>
      </c>
      <c r="K1202" s="19">
        <f t="shared" si="314"/>
        <v>66.376628844554332</v>
      </c>
    </row>
    <row r="1203" spans="1:11">
      <c r="A1203" s="25" t="s">
        <v>42</v>
      </c>
      <c r="B1203" s="17" t="s">
        <v>43</v>
      </c>
      <c r="C1203" s="18">
        <v>511092.09</v>
      </c>
      <c r="D1203" s="18">
        <v>0</v>
      </c>
      <c r="E1203" s="18">
        <v>0</v>
      </c>
      <c r="F1203" s="18">
        <v>494910.83</v>
      </c>
      <c r="G1203" s="18">
        <f t="shared" si="310"/>
        <v>-16181.260000000009</v>
      </c>
      <c r="H1203" s="18">
        <f t="shared" si="311"/>
        <v>-494910.83</v>
      </c>
      <c r="I1203" s="19">
        <f t="shared" si="312"/>
        <v>-3.1660165196452255</v>
      </c>
      <c r="J1203" s="19">
        <f t="shared" si="313"/>
        <v>0</v>
      </c>
      <c r="K1203" s="19">
        <f t="shared" si="314"/>
        <v>0</v>
      </c>
    </row>
    <row r="1204" spans="1:11">
      <c r="A1204" s="23" t="s">
        <v>44</v>
      </c>
      <c r="B1204" s="17" t="s">
        <v>45</v>
      </c>
      <c r="C1204" s="18">
        <v>3541179.83</v>
      </c>
      <c r="D1204" s="18">
        <v>8258985</v>
      </c>
      <c r="E1204" s="18">
        <v>4019716</v>
      </c>
      <c r="F1204" s="18">
        <v>8228248.6100000003</v>
      </c>
      <c r="G1204" s="18">
        <f t="shared" si="310"/>
        <v>4687068.78</v>
      </c>
      <c r="H1204" s="18">
        <f t="shared" si="311"/>
        <v>-4208532.6100000003</v>
      </c>
      <c r="I1204" s="19">
        <f t="shared" si="312"/>
        <v>132.35895958438238</v>
      </c>
      <c r="J1204" s="19">
        <f t="shared" si="313"/>
        <v>204.69726244341641</v>
      </c>
      <c r="K1204" s="19">
        <f t="shared" si="314"/>
        <v>99.627843009764518</v>
      </c>
    </row>
    <row r="1205" spans="1:11">
      <c r="A1205" s="24" t="s">
        <v>46</v>
      </c>
      <c r="B1205" s="17" t="s">
        <v>47</v>
      </c>
      <c r="C1205" s="18">
        <v>3295834.83</v>
      </c>
      <c r="D1205" s="18">
        <v>8257295</v>
      </c>
      <c r="E1205" s="18">
        <v>4019716</v>
      </c>
      <c r="F1205" s="18">
        <v>8226568.6100000003</v>
      </c>
      <c r="G1205" s="18">
        <f t="shared" si="310"/>
        <v>4930733.78</v>
      </c>
      <c r="H1205" s="18">
        <f t="shared" si="311"/>
        <v>-4206852.6100000003</v>
      </c>
      <c r="I1205" s="19">
        <f t="shared" si="312"/>
        <v>149.60500250554122</v>
      </c>
      <c r="J1205" s="19">
        <f t="shared" si="313"/>
        <v>204.65546844602952</v>
      </c>
      <c r="K1205" s="19">
        <f t="shared" si="314"/>
        <v>99.627887946355315</v>
      </c>
    </row>
    <row r="1206" spans="1:11">
      <c r="A1206" s="24" t="s">
        <v>48</v>
      </c>
      <c r="B1206" s="17" t="s">
        <v>49</v>
      </c>
      <c r="C1206" s="18">
        <v>245345</v>
      </c>
      <c r="D1206" s="18">
        <v>1690</v>
      </c>
      <c r="E1206" s="18">
        <v>0</v>
      </c>
      <c r="F1206" s="18">
        <v>1680</v>
      </c>
      <c r="G1206" s="18">
        <f t="shared" si="310"/>
        <v>-243665</v>
      </c>
      <c r="H1206" s="18">
        <f t="shared" si="311"/>
        <v>-1680</v>
      </c>
      <c r="I1206" s="19">
        <f t="shared" si="312"/>
        <v>-99.315249954146196</v>
      </c>
      <c r="J1206" s="19">
        <f t="shared" si="313"/>
        <v>0</v>
      </c>
      <c r="K1206" s="19">
        <f t="shared" si="314"/>
        <v>99.408284023668642</v>
      </c>
    </row>
    <row r="1207" spans="1:11" ht="25.5">
      <c r="A1207" s="23" t="s">
        <v>73</v>
      </c>
      <c r="B1207" s="17" t="s">
        <v>74</v>
      </c>
      <c r="C1207" s="18">
        <v>170642.2</v>
      </c>
      <c r="D1207" s="18">
        <v>342702</v>
      </c>
      <c r="E1207" s="18">
        <v>188922</v>
      </c>
      <c r="F1207" s="18">
        <v>227555.79</v>
      </c>
      <c r="G1207" s="18">
        <f t="shared" si="310"/>
        <v>56913.59</v>
      </c>
      <c r="H1207" s="18">
        <f t="shared" si="311"/>
        <v>-38633.790000000008</v>
      </c>
      <c r="I1207" s="19">
        <f t="shared" si="312"/>
        <v>33.352588046801998</v>
      </c>
      <c r="J1207" s="19">
        <f t="shared" si="313"/>
        <v>120.44959824689553</v>
      </c>
      <c r="K1207" s="19">
        <f t="shared" si="314"/>
        <v>66.400484969448684</v>
      </c>
    </row>
    <row r="1208" spans="1:11">
      <c r="A1208" s="24" t="s">
        <v>75</v>
      </c>
      <c r="B1208" s="17" t="s">
        <v>76</v>
      </c>
      <c r="C1208" s="18">
        <v>170642.2</v>
      </c>
      <c r="D1208" s="18">
        <v>342702</v>
      </c>
      <c r="E1208" s="18">
        <v>188922</v>
      </c>
      <c r="F1208" s="18">
        <v>227555.79</v>
      </c>
      <c r="G1208" s="18">
        <f t="shared" si="310"/>
        <v>56913.59</v>
      </c>
      <c r="H1208" s="18">
        <f t="shared" si="311"/>
        <v>-38633.790000000008</v>
      </c>
      <c r="I1208" s="19">
        <f t="shared" si="312"/>
        <v>33.352588046801998</v>
      </c>
      <c r="J1208" s="19">
        <f t="shared" si="313"/>
        <v>120.44959824689553</v>
      </c>
      <c r="K1208" s="19">
        <f t="shared" si="314"/>
        <v>66.400484969448684</v>
      </c>
    </row>
    <row r="1209" spans="1:11" ht="25.5">
      <c r="A1209" s="23" t="s">
        <v>50</v>
      </c>
      <c r="B1209" s="17" t="s">
        <v>51</v>
      </c>
      <c r="C1209" s="18">
        <v>16884956.649999999</v>
      </c>
      <c r="D1209" s="18">
        <v>14282284</v>
      </c>
      <c r="E1209" s="18">
        <v>12302975</v>
      </c>
      <c r="F1209" s="18">
        <v>12411355.82</v>
      </c>
      <c r="G1209" s="18">
        <f t="shared" si="310"/>
        <v>-4473600.8299999982</v>
      </c>
      <c r="H1209" s="18">
        <f t="shared" si="311"/>
        <v>-108380.8200000003</v>
      </c>
      <c r="I1209" s="19">
        <f t="shared" si="312"/>
        <v>-26.494594701846623</v>
      </c>
      <c r="J1209" s="19">
        <f t="shared" si="313"/>
        <v>100.88093180714421</v>
      </c>
      <c r="K1209" s="19">
        <f t="shared" si="314"/>
        <v>86.900357253783781</v>
      </c>
    </row>
    <row r="1210" spans="1:11">
      <c r="A1210" s="24" t="s">
        <v>52</v>
      </c>
      <c r="B1210" s="17" t="s">
        <v>53</v>
      </c>
      <c r="C1210" s="18">
        <v>99097.3</v>
      </c>
      <c r="D1210" s="18">
        <v>116333</v>
      </c>
      <c r="E1210" s="18">
        <v>15556</v>
      </c>
      <c r="F1210" s="18">
        <v>76606.11</v>
      </c>
      <c r="G1210" s="18">
        <f t="shared" si="310"/>
        <v>-22491.190000000002</v>
      </c>
      <c r="H1210" s="18">
        <f t="shared" si="311"/>
        <v>-61050.11</v>
      </c>
      <c r="I1210" s="19">
        <f t="shared" si="312"/>
        <v>-22.69606740042363</v>
      </c>
      <c r="J1210" s="19">
        <f t="shared" si="313"/>
        <v>492.45377989200307</v>
      </c>
      <c r="K1210" s="19">
        <f t="shared" si="314"/>
        <v>65.850713039292373</v>
      </c>
    </row>
    <row r="1211" spans="1:11" ht="25.5">
      <c r="A1211" s="25" t="s">
        <v>54</v>
      </c>
      <c r="B1211" s="17" t="s">
        <v>55</v>
      </c>
      <c r="C1211" s="18">
        <v>99097.3</v>
      </c>
      <c r="D1211" s="18">
        <v>116333</v>
      </c>
      <c r="E1211" s="18">
        <v>15556</v>
      </c>
      <c r="F1211" s="18">
        <v>76606.11</v>
      </c>
      <c r="G1211" s="18">
        <f t="shared" si="310"/>
        <v>-22491.190000000002</v>
      </c>
      <c r="H1211" s="18">
        <f t="shared" si="311"/>
        <v>-61050.11</v>
      </c>
      <c r="I1211" s="19">
        <f t="shared" si="312"/>
        <v>-22.69606740042363</v>
      </c>
      <c r="J1211" s="19">
        <f t="shared" si="313"/>
        <v>492.45377989200307</v>
      </c>
      <c r="K1211" s="19">
        <f t="shared" si="314"/>
        <v>65.850713039292373</v>
      </c>
    </row>
    <row r="1212" spans="1:11" ht="25.5">
      <c r="A1212" s="26" t="s">
        <v>56</v>
      </c>
      <c r="B1212" s="17" t="s">
        <v>57</v>
      </c>
      <c r="C1212" s="18">
        <v>99097.3</v>
      </c>
      <c r="D1212" s="18">
        <v>116333</v>
      </c>
      <c r="E1212" s="18">
        <v>15556</v>
      </c>
      <c r="F1212" s="18">
        <v>76606.11</v>
      </c>
      <c r="G1212" s="18">
        <f t="shared" si="310"/>
        <v>-22491.190000000002</v>
      </c>
      <c r="H1212" s="18">
        <f t="shared" si="311"/>
        <v>-61050.11</v>
      </c>
      <c r="I1212" s="19">
        <f t="shared" si="312"/>
        <v>-22.69606740042363</v>
      </c>
      <c r="J1212" s="19">
        <f t="shared" si="313"/>
        <v>492.45377989200307</v>
      </c>
      <c r="K1212" s="19">
        <f t="shared" si="314"/>
        <v>65.850713039292373</v>
      </c>
    </row>
    <row r="1213" spans="1:11" ht="51">
      <c r="A1213" s="24" t="s">
        <v>153</v>
      </c>
      <c r="B1213" s="17" t="s">
        <v>154</v>
      </c>
      <c r="C1213" s="18">
        <v>16785859.350000001</v>
      </c>
      <c r="D1213" s="18">
        <v>14165951</v>
      </c>
      <c r="E1213" s="18">
        <v>12287419</v>
      </c>
      <c r="F1213" s="18">
        <v>12334749.710000001</v>
      </c>
      <c r="G1213" s="18">
        <f t="shared" si="310"/>
        <v>-4451109.6400000006</v>
      </c>
      <c r="H1213" s="18">
        <f t="shared" si="311"/>
        <v>-47330.710000000894</v>
      </c>
      <c r="I1213" s="19">
        <f t="shared" si="312"/>
        <v>-26.517019755679058</v>
      </c>
      <c r="J1213" s="19">
        <f t="shared" si="313"/>
        <v>100.38519651686006</v>
      </c>
      <c r="K1213" s="19">
        <f t="shared" si="314"/>
        <v>87.073220216560117</v>
      </c>
    </row>
    <row r="1214" spans="1:11" ht="38.25">
      <c r="A1214" s="25" t="s">
        <v>155</v>
      </c>
      <c r="B1214" s="17" t="s">
        <v>156</v>
      </c>
      <c r="C1214" s="18">
        <v>15169342.02</v>
      </c>
      <c r="D1214" s="18">
        <v>11517574</v>
      </c>
      <c r="E1214" s="18">
        <v>11090290</v>
      </c>
      <c r="F1214" s="18">
        <v>10012599.380000001</v>
      </c>
      <c r="G1214" s="18">
        <f t="shared" si="310"/>
        <v>-5156742.6399999987</v>
      </c>
      <c r="H1214" s="18">
        <f t="shared" si="311"/>
        <v>1077690.6199999992</v>
      </c>
      <c r="I1214" s="19">
        <f t="shared" si="312"/>
        <v>-33.994504397099746</v>
      </c>
      <c r="J1214" s="19">
        <f t="shared" si="313"/>
        <v>90.282574937174772</v>
      </c>
      <c r="K1214" s="19">
        <f t="shared" si="314"/>
        <v>86.93323246718451</v>
      </c>
    </row>
    <row r="1215" spans="1:11" ht="63.75">
      <c r="A1215" s="25" t="s">
        <v>249</v>
      </c>
      <c r="B1215" s="17" t="s">
        <v>250</v>
      </c>
      <c r="C1215" s="18">
        <v>1616517.33</v>
      </c>
      <c r="D1215" s="18">
        <v>2648377</v>
      </c>
      <c r="E1215" s="18">
        <v>1197129</v>
      </c>
      <c r="F1215" s="18">
        <v>2322150.33</v>
      </c>
      <c r="G1215" s="18">
        <f t="shared" si="310"/>
        <v>705633</v>
      </c>
      <c r="H1215" s="18">
        <f t="shared" si="311"/>
        <v>-1125021.33</v>
      </c>
      <c r="I1215" s="19">
        <f t="shared" si="312"/>
        <v>43.6514342843451</v>
      </c>
      <c r="J1215" s="19">
        <f t="shared" si="313"/>
        <v>193.97661655510808</v>
      </c>
      <c r="K1215" s="19">
        <f t="shared" si="314"/>
        <v>87.682015438134371</v>
      </c>
    </row>
    <row r="1216" spans="1:11">
      <c r="A1216" s="22" t="s">
        <v>58</v>
      </c>
      <c r="B1216" s="17" t="s">
        <v>59</v>
      </c>
      <c r="C1216" s="18">
        <v>1652459.77</v>
      </c>
      <c r="D1216" s="18">
        <v>1530391</v>
      </c>
      <c r="E1216" s="18">
        <v>741307</v>
      </c>
      <c r="F1216" s="18">
        <v>1426421.84</v>
      </c>
      <c r="G1216" s="18">
        <f t="shared" si="310"/>
        <v>-226037.92999999993</v>
      </c>
      <c r="H1216" s="18">
        <f t="shared" si="311"/>
        <v>-685114.84000000008</v>
      </c>
      <c r="I1216" s="19">
        <f t="shared" si="312"/>
        <v>-13.678876430377485</v>
      </c>
      <c r="J1216" s="19">
        <f t="shared" si="313"/>
        <v>192.41985304334105</v>
      </c>
      <c r="K1216" s="19">
        <f t="shared" si="314"/>
        <v>93.206366216215343</v>
      </c>
    </row>
    <row r="1217" spans="1:11">
      <c r="A1217" s="23" t="s">
        <v>60</v>
      </c>
      <c r="B1217" s="17" t="s">
        <v>61</v>
      </c>
      <c r="C1217" s="18">
        <v>1652459.77</v>
      </c>
      <c r="D1217" s="18">
        <v>1530391</v>
      </c>
      <c r="E1217" s="18">
        <v>741307</v>
      </c>
      <c r="F1217" s="18">
        <v>1426421.84</v>
      </c>
      <c r="G1217" s="18">
        <f t="shared" si="310"/>
        <v>-226037.92999999993</v>
      </c>
      <c r="H1217" s="18">
        <f t="shared" si="311"/>
        <v>-685114.84000000008</v>
      </c>
      <c r="I1217" s="19">
        <f t="shared" si="312"/>
        <v>-13.678876430377485</v>
      </c>
      <c r="J1217" s="19">
        <f t="shared" si="313"/>
        <v>192.41985304334105</v>
      </c>
      <c r="K1217" s="19">
        <f t="shared" si="314"/>
        <v>93.206366216215343</v>
      </c>
    </row>
    <row r="1218" spans="1:11" ht="25.5">
      <c r="A1218" s="39" t="s">
        <v>121</v>
      </c>
      <c r="B1218" s="28" t="s">
        <v>122</v>
      </c>
      <c r="C1218" s="29"/>
      <c r="D1218" s="29"/>
      <c r="E1218" s="29"/>
      <c r="F1218" s="29"/>
      <c r="G1218" s="29"/>
      <c r="H1218" s="29"/>
      <c r="I1218" s="30"/>
      <c r="J1218" s="30"/>
      <c r="K1218" s="30"/>
    </row>
    <row r="1219" spans="1:11">
      <c r="A1219" s="16" t="s">
        <v>24</v>
      </c>
      <c r="B1219" s="17" t="s">
        <v>25</v>
      </c>
      <c r="C1219" s="18">
        <v>199627.08</v>
      </c>
      <c r="D1219" s="18">
        <v>354794</v>
      </c>
      <c r="E1219" s="18">
        <v>100090</v>
      </c>
      <c r="F1219" s="18">
        <v>217253.6</v>
      </c>
      <c r="G1219" s="18">
        <f t="shared" ref="G1219:G1229" si="315">F1219-C1219</f>
        <v>17626.520000000019</v>
      </c>
      <c r="H1219" s="18">
        <f t="shared" ref="H1219:H1229" si="316">E1219-F1219</f>
        <v>-117163.6</v>
      </c>
      <c r="I1219" s="19">
        <f t="shared" ref="I1219:I1229" si="317">IF(ISERROR(F1219/C1219),0,F1219/C1219*100-100)</f>
        <v>8.8297239031899011</v>
      </c>
      <c r="J1219" s="19">
        <f t="shared" ref="J1219:J1229" si="318">IF(ISERROR(F1219/E1219),0,F1219/E1219*100)</f>
        <v>217.05824757718057</v>
      </c>
      <c r="K1219" s="19">
        <f t="shared" ref="K1219:K1229" si="319">IF(ISERROR(F1219/D1219),0,F1219/D1219*100)</f>
        <v>61.233729995433976</v>
      </c>
    </row>
    <row r="1220" spans="1:11">
      <c r="A1220" s="22" t="s">
        <v>28</v>
      </c>
      <c r="B1220" s="17" t="s">
        <v>29</v>
      </c>
      <c r="C1220" s="18">
        <v>199627.08</v>
      </c>
      <c r="D1220" s="18">
        <v>354794</v>
      </c>
      <c r="E1220" s="18">
        <v>100090</v>
      </c>
      <c r="F1220" s="18">
        <v>217253.6</v>
      </c>
      <c r="G1220" s="18">
        <f t="shared" si="315"/>
        <v>17626.520000000019</v>
      </c>
      <c r="H1220" s="18">
        <f t="shared" si="316"/>
        <v>-117163.6</v>
      </c>
      <c r="I1220" s="19">
        <f t="shared" si="317"/>
        <v>8.8297239031899011</v>
      </c>
      <c r="J1220" s="19">
        <f t="shared" si="318"/>
        <v>217.05824757718057</v>
      </c>
      <c r="K1220" s="19">
        <f t="shared" si="319"/>
        <v>61.233729995433976</v>
      </c>
    </row>
    <row r="1221" spans="1:11">
      <c r="A1221" s="23" t="s">
        <v>30</v>
      </c>
      <c r="B1221" s="17" t="s">
        <v>31</v>
      </c>
      <c r="C1221" s="18">
        <v>199627.08</v>
      </c>
      <c r="D1221" s="18">
        <v>354794</v>
      </c>
      <c r="E1221" s="18">
        <v>100090</v>
      </c>
      <c r="F1221" s="18">
        <v>217253.6</v>
      </c>
      <c r="G1221" s="18">
        <f t="shared" si="315"/>
        <v>17626.520000000019</v>
      </c>
      <c r="H1221" s="18">
        <f t="shared" si="316"/>
        <v>-117163.6</v>
      </c>
      <c r="I1221" s="19">
        <f t="shared" si="317"/>
        <v>8.8297239031899011</v>
      </c>
      <c r="J1221" s="19">
        <f t="shared" si="318"/>
        <v>217.05824757718057</v>
      </c>
      <c r="K1221" s="19">
        <f t="shared" si="319"/>
        <v>61.233729995433976</v>
      </c>
    </row>
    <row r="1222" spans="1:11">
      <c r="A1222" s="16" t="s">
        <v>32</v>
      </c>
      <c r="B1222" s="17" t="s">
        <v>33</v>
      </c>
      <c r="C1222" s="18">
        <v>199627.08</v>
      </c>
      <c r="D1222" s="18">
        <v>354794</v>
      </c>
      <c r="E1222" s="18">
        <v>100090</v>
      </c>
      <c r="F1222" s="18">
        <v>217253.6</v>
      </c>
      <c r="G1222" s="18">
        <f t="shared" si="315"/>
        <v>17626.520000000019</v>
      </c>
      <c r="H1222" s="18">
        <f t="shared" si="316"/>
        <v>-117163.6</v>
      </c>
      <c r="I1222" s="19">
        <f t="shared" si="317"/>
        <v>8.8297239031899011</v>
      </c>
      <c r="J1222" s="19">
        <f t="shared" si="318"/>
        <v>217.05824757718057</v>
      </c>
      <c r="K1222" s="19">
        <f t="shared" si="319"/>
        <v>61.233729995433976</v>
      </c>
    </row>
    <row r="1223" spans="1:11">
      <c r="A1223" s="22" t="s">
        <v>34</v>
      </c>
      <c r="B1223" s="17" t="s">
        <v>35</v>
      </c>
      <c r="C1223" s="18">
        <v>196904.58</v>
      </c>
      <c r="D1223" s="18">
        <v>354794</v>
      </c>
      <c r="E1223" s="18">
        <v>100090</v>
      </c>
      <c r="F1223" s="18">
        <v>217253.6</v>
      </c>
      <c r="G1223" s="18">
        <f t="shared" si="315"/>
        <v>20349.020000000019</v>
      </c>
      <c r="H1223" s="18">
        <f t="shared" si="316"/>
        <v>-117163.6</v>
      </c>
      <c r="I1223" s="19">
        <f t="shared" si="317"/>
        <v>10.334457431106998</v>
      </c>
      <c r="J1223" s="19">
        <f t="shared" si="318"/>
        <v>217.05824757718057</v>
      </c>
      <c r="K1223" s="19">
        <f t="shared" si="319"/>
        <v>61.233729995433976</v>
      </c>
    </row>
    <row r="1224" spans="1:11">
      <c r="A1224" s="23" t="s">
        <v>36</v>
      </c>
      <c r="B1224" s="17" t="s">
        <v>37</v>
      </c>
      <c r="C1224" s="18">
        <v>196904.58</v>
      </c>
      <c r="D1224" s="18">
        <v>354794</v>
      </c>
      <c r="E1224" s="18">
        <v>100090</v>
      </c>
      <c r="F1224" s="18">
        <v>217253.6</v>
      </c>
      <c r="G1224" s="18">
        <f t="shared" si="315"/>
        <v>20349.020000000019</v>
      </c>
      <c r="H1224" s="18">
        <f t="shared" si="316"/>
        <v>-117163.6</v>
      </c>
      <c r="I1224" s="19">
        <f t="shared" si="317"/>
        <v>10.334457431106998</v>
      </c>
      <c r="J1224" s="19">
        <f t="shared" si="318"/>
        <v>217.05824757718057</v>
      </c>
      <c r="K1224" s="19">
        <f t="shared" si="319"/>
        <v>61.233729995433976</v>
      </c>
    </row>
    <row r="1225" spans="1:11">
      <c r="A1225" s="24" t="s">
        <v>38</v>
      </c>
      <c r="B1225" s="17" t="s">
        <v>39</v>
      </c>
      <c r="C1225" s="18">
        <v>78899.490000000005</v>
      </c>
      <c r="D1225" s="18">
        <v>61010</v>
      </c>
      <c r="E1225" s="18">
        <v>61010</v>
      </c>
      <c r="F1225" s="18">
        <v>60452.22</v>
      </c>
      <c r="G1225" s="18">
        <f t="shared" si="315"/>
        <v>-18447.270000000004</v>
      </c>
      <c r="H1225" s="18">
        <f t="shared" si="316"/>
        <v>557.77999999999884</v>
      </c>
      <c r="I1225" s="19">
        <f t="shared" si="317"/>
        <v>-23.380721472344121</v>
      </c>
      <c r="J1225" s="19">
        <f t="shared" si="318"/>
        <v>99.085756433371586</v>
      </c>
      <c r="K1225" s="19">
        <f t="shared" si="319"/>
        <v>99.085756433371586</v>
      </c>
    </row>
    <row r="1226" spans="1:11">
      <c r="A1226" s="24" t="s">
        <v>40</v>
      </c>
      <c r="B1226" s="17" t="s">
        <v>41</v>
      </c>
      <c r="C1226" s="18">
        <v>118005.09</v>
      </c>
      <c r="D1226" s="18">
        <v>293784</v>
      </c>
      <c r="E1226" s="18">
        <v>39080</v>
      </c>
      <c r="F1226" s="18">
        <v>156801.38</v>
      </c>
      <c r="G1226" s="18">
        <f t="shared" si="315"/>
        <v>38796.290000000008</v>
      </c>
      <c r="H1226" s="18">
        <f t="shared" si="316"/>
        <v>-117721.38</v>
      </c>
      <c r="I1226" s="19">
        <f t="shared" si="317"/>
        <v>32.876793704407163</v>
      </c>
      <c r="J1226" s="19">
        <f t="shared" si="318"/>
        <v>401.23178096212894</v>
      </c>
      <c r="K1226" s="19">
        <f t="shared" si="319"/>
        <v>53.373015548838609</v>
      </c>
    </row>
    <row r="1227" spans="1:11">
      <c r="A1227" s="25" t="s">
        <v>42</v>
      </c>
      <c r="B1227" s="17" t="s">
        <v>43</v>
      </c>
      <c r="C1227" s="18">
        <v>0</v>
      </c>
      <c r="D1227" s="18">
        <v>0</v>
      </c>
      <c r="E1227" s="18">
        <v>0</v>
      </c>
      <c r="F1227" s="18">
        <v>19</v>
      </c>
      <c r="G1227" s="18">
        <f t="shared" si="315"/>
        <v>19</v>
      </c>
      <c r="H1227" s="18">
        <f t="shared" si="316"/>
        <v>-19</v>
      </c>
      <c r="I1227" s="19">
        <f t="shared" si="317"/>
        <v>0</v>
      </c>
      <c r="J1227" s="19">
        <f t="shared" si="318"/>
        <v>0</v>
      </c>
      <c r="K1227" s="19">
        <f t="shared" si="319"/>
        <v>0</v>
      </c>
    </row>
    <row r="1228" spans="1:11">
      <c r="A1228" s="22" t="s">
        <v>58</v>
      </c>
      <c r="B1228" s="17" t="s">
        <v>59</v>
      </c>
      <c r="C1228" s="18">
        <v>2722.5</v>
      </c>
      <c r="D1228" s="18">
        <v>0</v>
      </c>
      <c r="E1228" s="18">
        <v>0</v>
      </c>
      <c r="F1228" s="18">
        <v>0</v>
      </c>
      <c r="G1228" s="18">
        <f t="shared" si="315"/>
        <v>-2722.5</v>
      </c>
      <c r="H1228" s="18">
        <f t="shared" si="316"/>
        <v>0</v>
      </c>
      <c r="I1228" s="19">
        <f t="shared" si="317"/>
        <v>-100</v>
      </c>
      <c r="J1228" s="19">
        <f t="shared" si="318"/>
        <v>0</v>
      </c>
      <c r="K1228" s="19">
        <f t="shared" si="319"/>
        <v>0</v>
      </c>
    </row>
    <row r="1229" spans="1:11">
      <c r="A1229" s="23" t="s">
        <v>60</v>
      </c>
      <c r="B1229" s="17" t="s">
        <v>61</v>
      </c>
      <c r="C1229" s="18">
        <v>2722.5</v>
      </c>
      <c r="D1229" s="18">
        <v>0</v>
      </c>
      <c r="E1229" s="18">
        <v>0</v>
      </c>
      <c r="F1229" s="18">
        <v>0</v>
      </c>
      <c r="G1229" s="18">
        <f t="shared" si="315"/>
        <v>-2722.5</v>
      </c>
      <c r="H1229" s="18">
        <f t="shared" si="316"/>
        <v>0</v>
      </c>
      <c r="I1229" s="19">
        <f t="shared" si="317"/>
        <v>-100</v>
      </c>
      <c r="J1229" s="19">
        <f t="shared" si="318"/>
        <v>0</v>
      </c>
      <c r="K1229" s="19">
        <f t="shared" si="319"/>
        <v>0</v>
      </c>
    </row>
    <row r="1230" spans="1:11" ht="25.5">
      <c r="A1230" s="27" t="s">
        <v>544</v>
      </c>
      <c r="B1230" s="28" t="s">
        <v>545</v>
      </c>
      <c r="C1230" s="29"/>
      <c r="D1230" s="29"/>
      <c r="E1230" s="29"/>
      <c r="F1230" s="29"/>
      <c r="G1230" s="29"/>
      <c r="H1230" s="29"/>
      <c r="I1230" s="30"/>
      <c r="J1230" s="30"/>
      <c r="K1230" s="30"/>
    </row>
    <row r="1231" spans="1:11">
      <c r="A1231" s="16" t="s">
        <v>24</v>
      </c>
      <c r="B1231" s="17" t="s">
        <v>25</v>
      </c>
      <c r="C1231" s="18">
        <v>22307.360000000001</v>
      </c>
      <c r="D1231" s="18">
        <v>21982</v>
      </c>
      <c r="E1231" s="18">
        <v>0</v>
      </c>
      <c r="F1231" s="18">
        <v>18662.599999999999</v>
      </c>
      <c r="G1231" s="18">
        <f t="shared" ref="G1231:G1240" si="320">F1231-C1231</f>
        <v>-3644.760000000002</v>
      </c>
      <c r="H1231" s="18">
        <f t="shared" ref="H1231:H1240" si="321">E1231-F1231</f>
        <v>-18662.599999999999</v>
      </c>
      <c r="I1231" s="19">
        <f t="shared" ref="I1231:I1240" si="322">IF(ISERROR(F1231/C1231),0,F1231/C1231*100-100)</f>
        <v>-16.338822702462323</v>
      </c>
      <c r="J1231" s="19">
        <f t="shared" ref="J1231:J1240" si="323">IF(ISERROR(F1231/E1231),0,F1231/E1231*100)</f>
        <v>0</v>
      </c>
      <c r="K1231" s="19">
        <f t="shared" ref="K1231:K1240" si="324">IF(ISERROR(F1231/D1231),0,F1231/D1231*100)</f>
        <v>84.89946319716131</v>
      </c>
    </row>
    <row r="1232" spans="1:11">
      <c r="A1232" s="22" t="s">
        <v>89</v>
      </c>
      <c r="B1232" s="17" t="s">
        <v>90</v>
      </c>
      <c r="C1232" s="18">
        <v>22307.360000000001</v>
      </c>
      <c r="D1232" s="18">
        <v>21982</v>
      </c>
      <c r="E1232" s="18">
        <v>0</v>
      </c>
      <c r="F1232" s="18">
        <v>18662.599999999999</v>
      </c>
      <c r="G1232" s="18">
        <f t="shared" si="320"/>
        <v>-3644.760000000002</v>
      </c>
      <c r="H1232" s="18">
        <f t="shared" si="321"/>
        <v>-18662.599999999999</v>
      </c>
      <c r="I1232" s="19">
        <f t="shared" si="322"/>
        <v>-16.338822702462323</v>
      </c>
      <c r="J1232" s="19">
        <f t="shared" si="323"/>
        <v>0</v>
      </c>
      <c r="K1232" s="19">
        <f t="shared" si="324"/>
        <v>84.89946319716131</v>
      </c>
    </row>
    <row r="1233" spans="1:11">
      <c r="A1233" s="23" t="s">
        <v>91</v>
      </c>
      <c r="B1233" s="17" t="s">
        <v>92</v>
      </c>
      <c r="C1233" s="18">
        <v>22307.360000000001</v>
      </c>
      <c r="D1233" s="18">
        <v>21982</v>
      </c>
      <c r="E1233" s="18">
        <v>0</v>
      </c>
      <c r="F1233" s="18">
        <v>18662.599999999999</v>
      </c>
      <c r="G1233" s="18">
        <f t="shared" si="320"/>
        <v>-3644.760000000002</v>
      </c>
      <c r="H1233" s="18">
        <f t="shared" si="321"/>
        <v>-18662.599999999999</v>
      </c>
      <c r="I1233" s="19">
        <f t="shared" si="322"/>
        <v>-16.338822702462323</v>
      </c>
      <c r="J1233" s="19">
        <f t="shared" si="323"/>
        <v>0</v>
      </c>
      <c r="K1233" s="19">
        <f t="shared" si="324"/>
        <v>84.89946319716131</v>
      </c>
    </row>
    <row r="1234" spans="1:11">
      <c r="A1234" s="24" t="s">
        <v>93</v>
      </c>
      <c r="B1234" s="17" t="s">
        <v>94</v>
      </c>
      <c r="C1234" s="18">
        <v>22307.360000000001</v>
      </c>
      <c r="D1234" s="18">
        <v>21982</v>
      </c>
      <c r="E1234" s="18">
        <v>0</v>
      </c>
      <c r="F1234" s="18">
        <v>18662.599999999999</v>
      </c>
      <c r="G1234" s="18">
        <f t="shared" si="320"/>
        <v>-3644.760000000002</v>
      </c>
      <c r="H1234" s="18">
        <f t="shared" si="321"/>
        <v>-18662.599999999999</v>
      </c>
      <c r="I1234" s="19">
        <f t="shared" si="322"/>
        <v>-16.338822702462323</v>
      </c>
      <c r="J1234" s="19">
        <f t="shared" si="323"/>
        <v>0</v>
      </c>
      <c r="K1234" s="19">
        <f t="shared" si="324"/>
        <v>84.89946319716131</v>
      </c>
    </row>
    <row r="1235" spans="1:11" ht="25.5">
      <c r="A1235" s="25" t="s">
        <v>95</v>
      </c>
      <c r="B1235" s="17" t="s">
        <v>96</v>
      </c>
      <c r="C1235" s="18">
        <v>22307.360000000001</v>
      </c>
      <c r="D1235" s="18">
        <v>21982</v>
      </c>
      <c r="E1235" s="18">
        <v>0</v>
      </c>
      <c r="F1235" s="18">
        <v>18662.599999999999</v>
      </c>
      <c r="G1235" s="18">
        <f t="shared" si="320"/>
        <v>-3644.760000000002</v>
      </c>
      <c r="H1235" s="18">
        <f t="shared" si="321"/>
        <v>-18662.599999999999</v>
      </c>
      <c r="I1235" s="19">
        <f t="shared" si="322"/>
        <v>-16.338822702462323</v>
      </c>
      <c r="J1235" s="19">
        <f t="shared" si="323"/>
        <v>0</v>
      </c>
      <c r="K1235" s="19">
        <f t="shared" si="324"/>
        <v>84.89946319716131</v>
      </c>
    </row>
    <row r="1236" spans="1:11" ht="25.5">
      <c r="A1236" s="26" t="s">
        <v>97</v>
      </c>
      <c r="B1236" s="17" t="s">
        <v>98</v>
      </c>
      <c r="C1236" s="18">
        <v>22307.360000000001</v>
      </c>
      <c r="D1236" s="18">
        <v>21982</v>
      </c>
      <c r="E1236" s="18">
        <v>0</v>
      </c>
      <c r="F1236" s="18">
        <v>18662.599999999999</v>
      </c>
      <c r="G1236" s="18">
        <f t="shared" si="320"/>
        <v>-3644.760000000002</v>
      </c>
      <c r="H1236" s="18">
        <f t="shared" si="321"/>
        <v>-18662.599999999999</v>
      </c>
      <c r="I1236" s="19">
        <f t="shared" si="322"/>
        <v>-16.338822702462323</v>
      </c>
      <c r="J1236" s="19">
        <f t="shared" si="323"/>
        <v>0</v>
      </c>
      <c r="K1236" s="19">
        <f t="shared" si="324"/>
        <v>84.89946319716131</v>
      </c>
    </row>
    <row r="1237" spans="1:11">
      <c r="A1237" s="16" t="s">
        <v>32</v>
      </c>
      <c r="B1237" s="17" t="s">
        <v>33</v>
      </c>
      <c r="C1237" s="18">
        <v>22307.360000000001</v>
      </c>
      <c r="D1237" s="18">
        <v>21982</v>
      </c>
      <c r="E1237" s="18">
        <v>0</v>
      </c>
      <c r="F1237" s="18">
        <v>18662.599999999999</v>
      </c>
      <c r="G1237" s="18">
        <f t="shared" si="320"/>
        <v>-3644.760000000002</v>
      </c>
      <c r="H1237" s="18">
        <f t="shared" si="321"/>
        <v>-18662.599999999999</v>
      </c>
      <c r="I1237" s="19">
        <f t="shared" si="322"/>
        <v>-16.338822702462323</v>
      </c>
      <c r="J1237" s="19">
        <f t="shared" si="323"/>
        <v>0</v>
      </c>
      <c r="K1237" s="19">
        <f t="shared" si="324"/>
        <v>84.89946319716131</v>
      </c>
    </row>
    <row r="1238" spans="1:11">
      <c r="A1238" s="22" t="s">
        <v>34</v>
      </c>
      <c r="B1238" s="17" t="s">
        <v>35</v>
      </c>
      <c r="C1238" s="18">
        <v>22307.360000000001</v>
      </c>
      <c r="D1238" s="18">
        <v>21982</v>
      </c>
      <c r="E1238" s="18">
        <v>0</v>
      </c>
      <c r="F1238" s="18">
        <v>18662.599999999999</v>
      </c>
      <c r="G1238" s="18">
        <f t="shared" si="320"/>
        <v>-3644.760000000002</v>
      </c>
      <c r="H1238" s="18">
        <f t="shared" si="321"/>
        <v>-18662.599999999999</v>
      </c>
      <c r="I1238" s="19">
        <f t="shared" si="322"/>
        <v>-16.338822702462323</v>
      </c>
      <c r="J1238" s="19">
        <f t="shared" si="323"/>
        <v>0</v>
      </c>
      <c r="K1238" s="19">
        <f t="shared" si="324"/>
        <v>84.89946319716131</v>
      </c>
    </row>
    <row r="1239" spans="1:11">
      <c r="A1239" s="23" t="s">
        <v>36</v>
      </c>
      <c r="B1239" s="17" t="s">
        <v>37</v>
      </c>
      <c r="C1239" s="18">
        <v>22307.360000000001</v>
      </c>
      <c r="D1239" s="18">
        <v>21982</v>
      </c>
      <c r="E1239" s="18">
        <v>0</v>
      </c>
      <c r="F1239" s="18">
        <v>18662.599999999999</v>
      </c>
      <c r="G1239" s="18">
        <f t="shared" si="320"/>
        <v>-3644.760000000002</v>
      </c>
      <c r="H1239" s="18">
        <f t="shared" si="321"/>
        <v>-18662.599999999999</v>
      </c>
      <c r="I1239" s="19">
        <f t="shared" si="322"/>
        <v>-16.338822702462323</v>
      </c>
      <c r="J1239" s="19">
        <f t="shared" si="323"/>
        <v>0</v>
      </c>
      <c r="K1239" s="19">
        <f t="shared" si="324"/>
        <v>84.89946319716131</v>
      </c>
    </row>
    <row r="1240" spans="1:11">
      <c r="A1240" s="24" t="s">
        <v>40</v>
      </c>
      <c r="B1240" s="17" t="s">
        <v>41</v>
      </c>
      <c r="C1240" s="18">
        <v>22307.360000000001</v>
      </c>
      <c r="D1240" s="18">
        <v>21982</v>
      </c>
      <c r="E1240" s="18">
        <v>0</v>
      </c>
      <c r="F1240" s="18">
        <v>18662.599999999999</v>
      </c>
      <c r="G1240" s="18">
        <f t="shared" si="320"/>
        <v>-3644.760000000002</v>
      </c>
      <c r="H1240" s="18">
        <f t="shared" si="321"/>
        <v>-18662.599999999999</v>
      </c>
      <c r="I1240" s="19">
        <f t="shared" si="322"/>
        <v>-16.338822702462323</v>
      </c>
      <c r="J1240" s="19">
        <f t="shared" si="323"/>
        <v>0</v>
      </c>
      <c r="K1240" s="19">
        <f t="shared" si="324"/>
        <v>84.89946319716131</v>
      </c>
    </row>
    <row r="1241" spans="1:11" ht="25.5">
      <c r="A1241" s="39" t="s">
        <v>546</v>
      </c>
      <c r="B1241" s="28" t="s">
        <v>547</v>
      </c>
      <c r="C1241" s="29"/>
      <c r="D1241" s="29"/>
      <c r="E1241" s="29"/>
      <c r="F1241" s="29"/>
      <c r="G1241" s="29"/>
      <c r="H1241" s="29"/>
      <c r="I1241" s="30"/>
      <c r="J1241" s="30"/>
      <c r="K1241" s="30"/>
    </row>
    <row r="1242" spans="1:11">
      <c r="A1242" s="16" t="s">
        <v>24</v>
      </c>
      <c r="B1242" s="17" t="s">
        <v>25</v>
      </c>
      <c r="C1242" s="18">
        <v>22307.360000000001</v>
      </c>
      <c r="D1242" s="18">
        <v>21982</v>
      </c>
      <c r="E1242" s="18">
        <v>0</v>
      </c>
      <c r="F1242" s="18">
        <v>18662.599999999999</v>
      </c>
      <c r="G1242" s="18">
        <f t="shared" ref="G1242:G1251" si="325">F1242-C1242</f>
        <v>-3644.760000000002</v>
      </c>
      <c r="H1242" s="18">
        <f t="shared" ref="H1242:H1251" si="326">E1242-F1242</f>
        <v>-18662.599999999999</v>
      </c>
      <c r="I1242" s="19">
        <f t="shared" ref="I1242:I1251" si="327">IF(ISERROR(F1242/C1242),0,F1242/C1242*100-100)</f>
        <v>-16.338822702462323</v>
      </c>
      <c r="J1242" s="19">
        <f t="shared" ref="J1242:J1251" si="328">IF(ISERROR(F1242/E1242),0,F1242/E1242*100)</f>
        <v>0</v>
      </c>
      <c r="K1242" s="19">
        <f t="shared" ref="K1242:K1251" si="329">IF(ISERROR(F1242/D1242),0,F1242/D1242*100)</f>
        <v>84.89946319716131</v>
      </c>
    </row>
    <row r="1243" spans="1:11">
      <c r="A1243" s="22" t="s">
        <v>89</v>
      </c>
      <c r="B1243" s="17" t="s">
        <v>90</v>
      </c>
      <c r="C1243" s="18">
        <v>22307.360000000001</v>
      </c>
      <c r="D1243" s="18">
        <v>21982</v>
      </c>
      <c r="E1243" s="18">
        <v>0</v>
      </c>
      <c r="F1243" s="18">
        <v>18662.599999999999</v>
      </c>
      <c r="G1243" s="18">
        <f t="shared" si="325"/>
        <v>-3644.760000000002</v>
      </c>
      <c r="H1243" s="18">
        <f t="shared" si="326"/>
        <v>-18662.599999999999</v>
      </c>
      <c r="I1243" s="19">
        <f t="shared" si="327"/>
        <v>-16.338822702462323</v>
      </c>
      <c r="J1243" s="19">
        <f t="shared" si="328"/>
        <v>0</v>
      </c>
      <c r="K1243" s="19">
        <f t="shared" si="329"/>
        <v>84.89946319716131</v>
      </c>
    </row>
    <row r="1244" spans="1:11">
      <c r="A1244" s="23" t="s">
        <v>91</v>
      </c>
      <c r="B1244" s="17" t="s">
        <v>92</v>
      </c>
      <c r="C1244" s="18">
        <v>22307.360000000001</v>
      </c>
      <c r="D1244" s="18">
        <v>21982</v>
      </c>
      <c r="E1244" s="18">
        <v>0</v>
      </c>
      <c r="F1244" s="18">
        <v>18662.599999999999</v>
      </c>
      <c r="G1244" s="18">
        <f t="shared" si="325"/>
        <v>-3644.760000000002</v>
      </c>
      <c r="H1244" s="18">
        <f t="shared" si="326"/>
        <v>-18662.599999999999</v>
      </c>
      <c r="I1244" s="19">
        <f t="shared" si="327"/>
        <v>-16.338822702462323</v>
      </c>
      <c r="J1244" s="19">
        <f t="shared" si="328"/>
        <v>0</v>
      </c>
      <c r="K1244" s="19">
        <f t="shared" si="329"/>
        <v>84.89946319716131</v>
      </c>
    </row>
    <row r="1245" spans="1:11">
      <c r="A1245" s="24" t="s">
        <v>93</v>
      </c>
      <c r="B1245" s="17" t="s">
        <v>94</v>
      </c>
      <c r="C1245" s="18">
        <v>22307.360000000001</v>
      </c>
      <c r="D1245" s="18">
        <v>21982</v>
      </c>
      <c r="E1245" s="18">
        <v>0</v>
      </c>
      <c r="F1245" s="18">
        <v>18662.599999999999</v>
      </c>
      <c r="G1245" s="18">
        <f t="shared" si="325"/>
        <v>-3644.760000000002</v>
      </c>
      <c r="H1245" s="18">
        <f t="shared" si="326"/>
        <v>-18662.599999999999</v>
      </c>
      <c r="I1245" s="19">
        <f t="shared" si="327"/>
        <v>-16.338822702462323</v>
      </c>
      <c r="J1245" s="19">
        <f t="shared" si="328"/>
        <v>0</v>
      </c>
      <c r="K1245" s="19">
        <f t="shared" si="329"/>
        <v>84.89946319716131</v>
      </c>
    </row>
    <row r="1246" spans="1:11" ht="25.5">
      <c r="A1246" s="25" t="s">
        <v>95</v>
      </c>
      <c r="B1246" s="17" t="s">
        <v>96</v>
      </c>
      <c r="C1246" s="18">
        <v>22307.360000000001</v>
      </c>
      <c r="D1246" s="18">
        <v>21982</v>
      </c>
      <c r="E1246" s="18">
        <v>0</v>
      </c>
      <c r="F1246" s="18">
        <v>18662.599999999999</v>
      </c>
      <c r="G1246" s="18">
        <f t="shared" si="325"/>
        <v>-3644.760000000002</v>
      </c>
      <c r="H1246" s="18">
        <f t="shared" si="326"/>
        <v>-18662.599999999999</v>
      </c>
      <c r="I1246" s="19">
        <f t="shared" si="327"/>
        <v>-16.338822702462323</v>
      </c>
      <c r="J1246" s="19">
        <f t="shared" si="328"/>
        <v>0</v>
      </c>
      <c r="K1246" s="19">
        <f t="shared" si="329"/>
        <v>84.89946319716131</v>
      </c>
    </row>
    <row r="1247" spans="1:11" ht="25.5">
      <c r="A1247" s="26" t="s">
        <v>97</v>
      </c>
      <c r="B1247" s="17" t="s">
        <v>98</v>
      </c>
      <c r="C1247" s="18">
        <v>22307.360000000001</v>
      </c>
      <c r="D1247" s="18">
        <v>21982</v>
      </c>
      <c r="E1247" s="18">
        <v>0</v>
      </c>
      <c r="F1247" s="18">
        <v>18662.599999999999</v>
      </c>
      <c r="G1247" s="18">
        <f t="shared" si="325"/>
        <v>-3644.760000000002</v>
      </c>
      <c r="H1247" s="18">
        <f t="shared" si="326"/>
        <v>-18662.599999999999</v>
      </c>
      <c r="I1247" s="19">
        <f t="shared" si="327"/>
        <v>-16.338822702462323</v>
      </c>
      <c r="J1247" s="19">
        <f t="shared" si="328"/>
        <v>0</v>
      </c>
      <c r="K1247" s="19">
        <f t="shared" si="329"/>
        <v>84.89946319716131</v>
      </c>
    </row>
    <row r="1248" spans="1:11">
      <c r="A1248" s="16" t="s">
        <v>32</v>
      </c>
      <c r="B1248" s="17" t="s">
        <v>33</v>
      </c>
      <c r="C1248" s="18">
        <v>22307.360000000001</v>
      </c>
      <c r="D1248" s="18">
        <v>21982</v>
      </c>
      <c r="E1248" s="18">
        <v>0</v>
      </c>
      <c r="F1248" s="18">
        <v>18662.599999999999</v>
      </c>
      <c r="G1248" s="18">
        <f t="shared" si="325"/>
        <v>-3644.760000000002</v>
      </c>
      <c r="H1248" s="18">
        <f t="shared" si="326"/>
        <v>-18662.599999999999</v>
      </c>
      <c r="I1248" s="19">
        <f t="shared" si="327"/>
        <v>-16.338822702462323</v>
      </c>
      <c r="J1248" s="19">
        <f t="shared" si="328"/>
        <v>0</v>
      </c>
      <c r="K1248" s="19">
        <f t="shared" si="329"/>
        <v>84.89946319716131</v>
      </c>
    </row>
    <row r="1249" spans="1:11">
      <c r="A1249" s="22" t="s">
        <v>34</v>
      </c>
      <c r="B1249" s="17" t="s">
        <v>35</v>
      </c>
      <c r="C1249" s="18">
        <v>22307.360000000001</v>
      </c>
      <c r="D1249" s="18">
        <v>21982</v>
      </c>
      <c r="E1249" s="18">
        <v>0</v>
      </c>
      <c r="F1249" s="18">
        <v>18662.599999999999</v>
      </c>
      <c r="G1249" s="18">
        <f t="shared" si="325"/>
        <v>-3644.760000000002</v>
      </c>
      <c r="H1249" s="18">
        <f t="shared" si="326"/>
        <v>-18662.599999999999</v>
      </c>
      <c r="I1249" s="19">
        <f t="shared" si="327"/>
        <v>-16.338822702462323</v>
      </c>
      <c r="J1249" s="19">
        <f t="shared" si="328"/>
        <v>0</v>
      </c>
      <c r="K1249" s="19">
        <f t="shared" si="329"/>
        <v>84.89946319716131</v>
      </c>
    </row>
    <row r="1250" spans="1:11">
      <c r="A1250" s="23" t="s">
        <v>36</v>
      </c>
      <c r="B1250" s="17" t="s">
        <v>37</v>
      </c>
      <c r="C1250" s="18">
        <v>22307.360000000001</v>
      </c>
      <c r="D1250" s="18">
        <v>21982</v>
      </c>
      <c r="E1250" s="18">
        <v>0</v>
      </c>
      <c r="F1250" s="18">
        <v>18662.599999999999</v>
      </c>
      <c r="G1250" s="18">
        <f t="shared" si="325"/>
        <v>-3644.760000000002</v>
      </c>
      <c r="H1250" s="18">
        <f t="shared" si="326"/>
        <v>-18662.599999999999</v>
      </c>
      <c r="I1250" s="19">
        <f t="shared" si="327"/>
        <v>-16.338822702462323</v>
      </c>
      <c r="J1250" s="19">
        <f t="shared" si="328"/>
        <v>0</v>
      </c>
      <c r="K1250" s="19">
        <f t="shared" si="329"/>
        <v>84.89946319716131</v>
      </c>
    </row>
    <row r="1251" spans="1:11">
      <c r="A1251" s="24" t="s">
        <v>40</v>
      </c>
      <c r="B1251" s="17" t="s">
        <v>41</v>
      </c>
      <c r="C1251" s="18">
        <v>22307.360000000001</v>
      </c>
      <c r="D1251" s="18">
        <v>21982</v>
      </c>
      <c r="E1251" s="18">
        <v>0</v>
      </c>
      <c r="F1251" s="18">
        <v>18662.599999999999</v>
      </c>
      <c r="G1251" s="18">
        <f t="shared" si="325"/>
        <v>-3644.760000000002</v>
      </c>
      <c r="H1251" s="18">
        <f t="shared" si="326"/>
        <v>-18662.599999999999</v>
      </c>
      <c r="I1251" s="19">
        <f t="shared" si="327"/>
        <v>-16.338822702462323</v>
      </c>
      <c r="J1251" s="19">
        <f t="shared" si="328"/>
        <v>0</v>
      </c>
      <c r="K1251" s="19">
        <f t="shared" si="329"/>
        <v>84.89946319716131</v>
      </c>
    </row>
    <row r="1252" spans="1:11" ht="25.5">
      <c r="A1252" s="27" t="s">
        <v>548</v>
      </c>
      <c r="B1252" s="28" t="s">
        <v>549</v>
      </c>
      <c r="C1252" s="29"/>
      <c r="D1252" s="29"/>
      <c r="E1252" s="29"/>
      <c r="F1252" s="29"/>
      <c r="G1252" s="29"/>
      <c r="H1252" s="29"/>
      <c r="I1252" s="30"/>
      <c r="J1252" s="30"/>
      <c r="K1252" s="30"/>
    </row>
    <row r="1253" spans="1:11">
      <c r="A1253" s="16" t="s">
        <v>24</v>
      </c>
      <c r="B1253" s="17" t="s">
        <v>25</v>
      </c>
      <c r="C1253" s="18">
        <v>15000</v>
      </c>
      <c r="D1253" s="18">
        <v>0</v>
      </c>
      <c r="E1253" s="18">
        <v>0</v>
      </c>
      <c r="F1253" s="18">
        <v>0</v>
      </c>
      <c r="G1253" s="18">
        <f t="shared" ref="G1253:G1258" si="330">F1253-C1253</f>
        <v>-15000</v>
      </c>
      <c r="H1253" s="18">
        <f t="shared" ref="H1253:H1258" si="331">E1253-F1253</f>
        <v>0</v>
      </c>
      <c r="I1253" s="19">
        <f t="shared" ref="I1253:I1258" si="332">IF(ISERROR(F1253/C1253),0,F1253/C1253*100-100)</f>
        <v>-100</v>
      </c>
      <c r="J1253" s="19">
        <f t="shared" ref="J1253:J1258" si="333">IF(ISERROR(F1253/E1253),0,F1253/E1253*100)</f>
        <v>0</v>
      </c>
      <c r="K1253" s="19">
        <f t="shared" ref="K1253:K1258" si="334">IF(ISERROR(F1253/D1253),0,F1253/D1253*100)</f>
        <v>0</v>
      </c>
    </row>
    <row r="1254" spans="1:11">
      <c r="A1254" s="22" t="s">
        <v>28</v>
      </c>
      <c r="B1254" s="17" t="s">
        <v>29</v>
      </c>
      <c r="C1254" s="18">
        <v>15000</v>
      </c>
      <c r="D1254" s="18">
        <v>0</v>
      </c>
      <c r="E1254" s="18">
        <v>0</v>
      </c>
      <c r="F1254" s="18">
        <v>0</v>
      </c>
      <c r="G1254" s="18">
        <f t="shared" si="330"/>
        <v>-15000</v>
      </c>
      <c r="H1254" s="18">
        <f t="shared" si="331"/>
        <v>0</v>
      </c>
      <c r="I1254" s="19">
        <f t="shared" si="332"/>
        <v>-100</v>
      </c>
      <c r="J1254" s="19">
        <f t="shared" si="333"/>
        <v>0</v>
      </c>
      <c r="K1254" s="19">
        <f t="shared" si="334"/>
        <v>0</v>
      </c>
    </row>
    <row r="1255" spans="1:11">
      <c r="A1255" s="23" t="s">
        <v>30</v>
      </c>
      <c r="B1255" s="17" t="s">
        <v>31</v>
      </c>
      <c r="C1255" s="18">
        <v>15000</v>
      </c>
      <c r="D1255" s="18">
        <v>0</v>
      </c>
      <c r="E1255" s="18">
        <v>0</v>
      </c>
      <c r="F1255" s="18">
        <v>0</v>
      </c>
      <c r="G1255" s="18">
        <f t="shared" si="330"/>
        <v>-15000</v>
      </c>
      <c r="H1255" s="18">
        <f t="shared" si="331"/>
        <v>0</v>
      </c>
      <c r="I1255" s="19">
        <f t="shared" si="332"/>
        <v>-100</v>
      </c>
      <c r="J1255" s="19">
        <f t="shared" si="333"/>
        <v>0</v>
      </c>
      <c r="K1255" s="19">
        <f t="shared" si="334"/>
        <v>0</v>
      </c>
    </row>
    <row r="1256" spans="1:11">
      <c r="A1256" s="16" t="s">
        <v>32</v>
      </c>
      <c r="B1256" s="17" t="s">
        <v>33</v>
      </c>
      <c r="C1256" s="18">
        <v>15000</v>
      </c>
      <c r="D1256" s="18">
        <v>0</v>
      </c>
      <c r="E1256" s="18">
        <v>0</v>
      </c>
      <c r="F1256" s="18">
        <v>0</v>
      </c>
      <c r="G1256" s="18">
        <f t="shared" si="330"/>
        <v>-15000</v>
      </c>
      <c r="H1256" s="18">
        <f t="shared" si="331"/>
        <v>0</v>
      </c>
      <c r="I1256" s="19">
        <f t="shared" si="332"/>
        <v>-100</v>
      </c>
      <c r="J1256" s="19">
        <f t="shared" si="333"/>
        <v>0</v>
      </c>
      <c r="K1256" s="19">
        <f t="shared" si="334"/>
        <v>0</v>
      </c>
    </row>
    <row r="1257" spans="1:11">
      <c r="A1257" s="22" t="s">
        <v>58</v>
      </c>
      <c r="B1257" s="17" t="s">
        <v>59</v>
      </c>
      <c r="C1257" s="18">
        <v>15000</v>
      </c>
      <c r="D1257" s="18">
        <v>0</v>
      </c>
      <c r="E1257" s="18">
        <v>0</v>
      </c>
      <c r="F1257" s="18">
        <v>0</v>
      </c>
      <c r="G1257" s="18">
        <f t="shared" si="330"/>
        <v>-15000</v>
      </c>
      <c r="H1257" s="18">
        <f t="shared" si="331"/>
        <v>0</v>
      </c>
      <c r="I1257" s="19">
        <f t="shared" si="332"/>
        <v>-100</v>
      </c>
      <c r="J1257" s="19">
        <f t="shared" si="333"/>
        <v>0</v>
      </c>
      <c r="K1257" s="19">
        <f t="shared" si="334"/>
        <v>0</v>
      </c>
    </row>
    <row r="1258" spans="1:11">
      <c r="A1258" s="23" t="s">
        <v>60</v>
      </c>
      <c r="B1258" s="17" t="s">
        <v>61</v>
      </c>
      <c r="C1258" s="18">
        <v>15000</v>
      </c>
      <c r="D1258" s="18">
        <v>0</v>
      </c>
      <c r="E1258" s="18">
        <v>0</v>
      </c>
      <c r="F1258" s="18">
        <v>0</v>
      </c>
      <c r="G1258" s="18">
        <f t="shared" si="330"/>
        <v>-15000</v>
      </c>
      <c r="H1258" s="18">
        <f t="shared" si="331"/>
        <v>0</v>
      </c>
      <c r="I1258" s="19">
        <f t="shared" si="332"/>
        <v>-100</v>
      </c>
      <c r="J1258" s="19">
        <f t="shared" si="333"/>
        <v>0</v>
      </c>
      <c r="K1258" s="19">
        <f t="shared" si="334"/>
        <v>0</v>
      </c>
    </row>
    <row r="1259" spans="1:11" ht="25.5">
      <c r="A1259" s="39" t="s">
        <v>550</v>
      </c>
      <c r="B1259" s="28" t="s">
        <v>551</v>
      </c>
      <c r="C1259" s="29"/>
      <c r="D1259" s="29"/>
      <c r="E1259" s="29"/>
      <c r="F1259" s="29"/>
      <c r="G1259" s="29"/>
      <c r="H1259" s="29"/>
      <c r="I1259" s="30"/>
      <c r="J1259" s="30"/>
      <c r="K1259" s="30"/>
    </row>
    <row r="1260" spans="1:11">
      <c r="A1260" s="16" t="s">
        <v>24</v>
      </c>
      <c r="B1260" s="17" t="s">
        <v>25</v>
      </c>
      <c r="C1260" s="18">
        <v>15000</v>
      </c>
      <c r="D1260" s="18">
        <v>0</v>
      </c>
      <c r="E1260" s="18">
        <v>0</v>
      </c>
      <c r="F1260" s="18">
        <v>0</v>
      </c>
      <c r="G1260" s="18">
        <f t="shared" ref="G1260:G1265" si="335">F1260-C1260</f>
        <v>-15000</v>
      </c>
      <c r="H1260" s="18">
        <f t="shared" ref="H1260:H1265" si="336">E1260-F1260</f>
        <v>0</v>
      </c>
      <c r="I1260" s="19">
        <f t="shared" ref="I1260:I1265" si="337">IF(ISERROR(F1260/C1260),0,F1260/C1260*100-100)</f>
        <v>-100</v>
      </c>
      <c r="J1260" s="19">
        <f t="shared" ref="J1260:J1265" si="338">IF(ISERROR(F1260/E1260),0,F1260/E1260*100)</f>
        <v>0</v>
      </c>
      <c r="K1260" s="19">
        <f t="shared" ref="K1260:K1265" si="339">IF(ISERROR(F1260/D1260),0,F1260/D1260*100)</f>
        <v>0</v>
      </c>
    </row>
    <row r="1261" spans="1:11">
      <c r="A1261" s="22" t="s">
        <v>28</v>
      </c>
      <c r="B1261" s="17" t="s">
        <v>29</v>
      </c>
      <c r="C1261" s="18">
        <v>15000</v>
      </c>
      <c r="D1261" s="18">
        <v>0</v>
      </c>
      <c r="E1261" s="18">
        <v>0</v>
      </c>
      <c r="F1261" s="18">
        <v>0</v>
      </c>
      <c r="G1261" s="18">
        <f t="shared" si="335"/>
        <v>-15000</v>
      </c>
      <c r="H1261" s="18">
        <f t="shared" si="336"/>
        <v>0</v>
      </c>
      <c r="I1261" s="19">
        <f t="shared" si="337"/>
        <v>-100</v>
      </c>
      <c r="J1261" s="19">
        <f t="shared" si="338"/>
        <v>0</v>
      </c>
      <c r="K1261" s="19">
        <f t="shared" si="339"/>
        <v>0</v>
      </c>
    </row>
    <row r="1262" spans="1:11">
      <c r="A1262" s="23" t="s">
        <v>30</v>
      </c>
      <c r="B1262" s="17" t="s">
        <v>31</v>
      </c>
      <c r="C1262" s="18">
        <v>15000</v>
      </c>
      <c r="D1262" s="18">
        <v>0</v>
      </c>
      <c r="E1262" s="18">
        <v>0</v>
      </c>
      <c r="F1262" s="18">
        <v>0</v>
      </c>
      <c r="G1262" s="18">
        <f t="shared" si="335"/>
        <v>-15000</v>
      </c>
      <c r="H1262" s="18">
        <f t="shared" si="336"/>
        <v>0</v>
      </c>
      <c r="I1262" s="19">
        <f t="shared" si="337"/>
        <v>-100</v>
      </c>
      <c r="J1262" s="19">
        <f t="shared" si="338"/>
        <v>0</v>
      </c>
      <c r="K1262" s="19">
        <f t="shared" si="339"/>
        <v>0</v>
      </c>
    </row>
    <row r="1263" spans="1:11">
      <c r="A1263" s="16" t="s">
        <v>32</v>
      </c>
      <c r="B1263" s="17" t="s">
        <v>33</v>
      </c>
      <c r="C1263" s="18">
        <v>15000</v>
      </c>
      <c r="D1263" s="18">
        <v>0</v>
      </c>
      <c r="E1263" s="18">
        <v>0</v>
      </c>
      <c r="F1263" s="18">
        <v>0</v>
      </c>
      <c r="G1263" s="18">
        <f t="shared" si="335"/>
        <v>-15000</v>
      </c>
      <c r="H1263" s="18">
        <f t="shared" si="336"/>
        <v>0</v>
      </c>
      <c r="I1263" s="19">
        <f t="shared" si="337"/>
        <v>-100</v>
      </c>
      <c r="J1263" s="19">
        <f t="shared" si="338"/>
        <v>0</v>
      </c>
      <c r="K1263" s="19">
        <f t="shared" si="339"/>
        <v>0</v>
      </c>
    </row>
    <row r="1264" spans="1:11">
      <c r="A1264" s="22" t="s">
        <v>58</v>
      </c>
      <c r="B1264" s="17" t="s">
        <v>59</v>
      </c>
      <c r="C1264" s="18">
        <v>15000</v>
      </c>
      <c r="D1264" s="18">
        <v>0</v>
      </c>
      <c r="E1264" s="18">
        <v>0</v>
      </c>
      <c r="F1264" s="18">
        <v>0</v>
      </c>
      <c r="G1264" s="18">
        <f t="shared" si="335"/>
        <v>-15000</v>
      </c>
      <c r="H1264" s="18">
        <f t="shared" si="336"/>
        <v>0</v>
      </c>
      <c r="I1264" s="19">
        <f t="shared" si="337"/>
        <v>-100</v>
      </c>
      <c r="J1264" s="19">
        <f t="shared" si="338"/>
        <v>0</v>
      </c>
      <c r="K1264" s="19">
        <f t="shared" si="339"/>
        <v>0</v>
      </c>
    </row>
    <row r="1265" spans="1:11">
      <c r="A1265" s="23" t="s">
        <v>60</v>
      </c>
      <c r="B1265" s="17" t="s">
        <v>61</v>
      </c>
      <c r="C1265" s="18">
        <v>15000</v>
      </c>
      <c r="D1265" s="18">
        <v>0</v>
      </c>
      <c r="E1265" s="18">
        <v>0</v>
      </c>
      <c r="F1265" s="18">
        <v>0</v>
      </c>
      <c r="G1265" s="18">
        <f t="shared" si="335"/>
        <v>-15000</v>
      </c>
      <c r="H1265" s="18">
        <f t="shared" si="336"/>
        <v>0</v>
      </c>
      <c r="I1265" s="19">
        <f t="shared" si="337"/>
        <v>-100</v>
      </c>
      <c r="J1265" s="19">
        <f t="shared" si="338"/>
        <v>0</v>
      </c>
      <c r="K1265" s="19">
        <f t="shared" si="339"/>
        <v>0</v>
      </c>
    </row>
    <row r="1266" spans="1:11" ht="25.5">
      <c r="A1266" s="27" t="s">
        <v>215</v>
      </c>
      <c r="B1266" s="28" t="s">
        <v>216</v>
      </c>
      <c r="C1266" s="29"/>
      <c r="D1266" s="29"/>
      <c r="E1266" s="29"/>
      <c r="F1266" s="29"/>
      <c r="G1266" s="29"/>
      <c r="H1266" s="29"/>
      <c r="I1266" s="30"/>
      <c r="J1266" s="30"/>
      <c r="K1266" s="30"/>
    </row>
    <row r="1267" spans="1:11">
      <c r="A1267" s="16" t="s">
        <v>24</v>
      </c>
      <c r="B1267" s="17" t="s">
        <v>25</v>
      </c>
      <c r="C1267" s="18">
        <v>4172558.37</v>
      </c>
      <c r="D1267" s="18">
        <v>3885241</v>
      </c>
      <c r="E1267" s="18">
        <v>598787</v>
      </c>
      <c r="F1267" s="18">
        <v>3616337.58</v>
      </c>
      <c r="G1267" s="18">
        <f t="shared" ref="G1267:G1299" si="340">F1267-C1267</f>
        <v>-556220.79</v>
      </c>
      <c r="H1267" s="18">
        <f t="shared" ref="H1267:H1299" si="341">E1267-F1267</f>
        <v>-3017550.58</v>
      </c>
      <c r="I1267" s="19">
        <f t="shared" ref="I1267:I1299" si="342">IF(ISERROR(F1267/C1267),0,F1267/C1267*100-100)</f>
        <v>-13.330449586976059</v>
      </c>
      <c r="J1267" s="19">
        <f t="shared" ref="J1267:J1299" si="343">IF(ISERROR(F1267/E1267),0,F1267/E1267*100)</f>
        <v>603.94390325775282</v>
      </c>
      <c r="K1267" s="19">
        <f t="shared" ref="K1267:K1299" si="344">IF(ISERROR(F1267/D1267),0,F1267/D1267*100)</f>
        <v>93.078848390614638</v>
      </c>
    </row>
    <row r="1268" spans="1:11">
      <c r="A1268" s="22" t="s">
        <v>87</v>
      </c>
      <c r="B1268" s="17" t="s">
        <v>88</v>
      </c>
      <c r="C1268" s="18">
        <v>157947.66</v>
      </c>
      <c r="D1268" s="18">
        <v>338873</v>
      </c>
      <c r="E1268" s="18">
        <v>0</v>
      </c>
      <c r="F1268" s="18">
        <v>244396.94</v>
      </c>
      <c r="G1268" s="18">
        <f t="shared" si="340"/>
        <v>86449.279999999999</v>
      </c>
      <c r="H1268" s="18">
        <f t="shared" si="341"/>
        <v>-244396.94</v>
      </c>
      <c r="I1268" s="19">
        <f t="shared" si="342"/>
        <v>54.732865304873769</v>
      </c>
      <c r="J1268" s="19">
        <f t="shared" si="343"/>
        <v>0</v>
      </c>
      <c r="K1268" s="19">
        <f t="shared" si="344"/>
        <v>72.120511223968862</v>
      </c>
    </row>
    <row r="1269" spans="1:11">
      <c r="A1269" s="23" t="s">
        <v>245</v>
      </c>
      <c r="B1269" s="17" t="s">
        <v>246</v>
      </c>
      <c r="C1269" s="18">
        <v>157947.66</v>
      </c>
      <c r="D1269" s="18">
        <v>0</v>
      </c>
      <c r="E1269" s="18">
        <v>0</v>
      </c>
      <c r="F1269" s="18">
        <v>0</v>
      </c>
      <c r="G1269" s="18">
        <f t="shared" si="340"/>
        <v>-157947.66</v>
      </c>
      <c r="H1269" s="18">
        <f t="shared" si="341"/>
        <v>0</v>
      </c>
      <c r="I1269" s="19">
        <f t="shared" si="342"/>
        <v>-100</v>
      </c>
      <c r="J1269" s="19">
        <f t="shared" si="343"/>
        <v>0</v>
      </c>
      <c r="K1269" s="19">
        <f t="shared" si="344"/>
        <v>0</v>
      </c>
    </row>
    <row r="1270" spans="1:11">
      <c r="A1270" s="22" t="s">
        <v>89</v>
      </c>
      <c r="B1270" s="17" t="s">
        <v>90</v>
      </c>
      <c r="C1270" s="18">
        <v>1772962.32</v>
      </c>
      <c r="D1270" s="18">
        <v>2242168</v>
      </c>
      <c r="E1270" s="18">
        <v>0</v>
      </c>
      <c r="F1270" s="18">
        <v>2174817.2599999998</v>
      </c>
      <c r="G1270" s="18">
        <f t="shared" si="340"/>
        <v>401854.93999999971</v>
      </c>
      <c r="H1270" s="18">
        <f t="shared" si="341"/>
        <v>-2174817.2599999998</v>
      </c>
      <c r="I1270" s="19">
        <f t="shared" si="342"/>
        <v>22.665734937897582</v>
      </c>
      <c r="J1270" s="19">
        <f t="shared" si="343"/>
        <v>0</v>
      </c>
      <c r="K1270" s="19">
        <f t="shared" si="344"/>
        <v>96.996177806480148</v>
      </c>
    </row>
    <row r="1271" spans="1:11">
      <c r="A1271" s="23" t="s">
        <v>91</v>
      </c>
      <c r="B1271" s="17" t="s">
        <v>92</v>
      </c>
      <c r="C1271" s="18">
        <v>35103.32</v>
      </c>
      <c r="D1271" s="18">
        <v>136454</v>
      </c>
      <c r="E1271" s="18">
        <v>0</v>
      </c>
      <c r="F1271" s="18">
        <v>69103.259999999995</v>
      </c>
      <c r="G1271" s="18">
        <f t="shared" si="340"/>
        <v>33999.939999999995</v>
      </c>
      <c r="H1271" s="18">
        <f t="shared" si="341"/>
        <v>-69103.259999999995</v>
      </c>
      <c r="I1271" s="19">
        <f t="shared" si="342"/>
        <v>96.856764545347829</v>
      </c>
      <c r="J1271" s="19">
        <f t="shared" si="343"/>
        <v>0</v>
      </c>
      <c r="K1271" s="19">
        <f t="shared" si="344"/>
        <v>50.642165125243665</v>
      </c>
    </row>
    <row r="1272" spans="1:11">
      <c r="A1272" s="24" t="s">
        <v>93</v>
      </c>
      <c r="B1272" s="17" t="s">
        <v>94</v>
      </c>
      <c r="C1272" s="18">
        <v>35103.32</v>
      </c>
      <c r="D1272" s="18">
        <v>136454</v>
      </c>
      <c r="E1272" s="18">
        <v>0</v>
      </c>
      <c r="F1272" s="18">
        <v>69103.259999999995</v>
      </c>
      <c r="G1272" s="18">
        <f t="shared" si="340"/>
        <v>33999.939999999995</v>
      </c>
      <c r="H1272" s="18">
        <f t="shared" si="341"/>
        <v>-69103.259999999995</v>
      </c>
      <c r="I1272" s="19">
        <f t="shared" si="342"/>
        <v>96.856764545347829</v>
      </c>
      <c r="J1272" s="19">
        <f t="shared" si="343"/>
        <v>0</v>
      </c>
      <c r="K1272" s="19">
        <f t="shared" si="344"/>
        <v>50.642165125243665</v>
      </c>
    </row>
    <row r="1273" spans="1:11" ht="25.5">
      <c r="A1273" s="25" t="s">
        <v>95</v>
      </c>
      <c r="B1273" s="17" t="s">
        <v>96</v>
      </c>
      <c r="C1273" s="18">
        <v>35103.32</v>
      </c>
      <c r="D1273" s="18">
        <v>136454</v>
      </c>
      <c r="E1273" s="18">
        <v>0</v>
      </c>
      <c r="F1273" s="18">
        <v>69103.259999999995</v>
      </c>
      <c r="G1273" s="18">
        <f t="shared" si="340"/>
        <v>33999.939999999995</v>
      </c>
      <c r="H1273" s="18">
        <f t="shared" si="341"/>
        <v>-69103.259999999995</v>
      </c>
      <c r="I1273" s="19">
        <f t="shared" si="342"/>
        <v>96.856764545347829</v>
      </c>
      <c r="J1273" s="19">
        <f t="shared" si="343"/>
        <v>0</v>
      </c>
      <c r="K1273" s="19">
        <f t="shared" si="344"/>
        <v>50.642165125243665</v>
      </c>
    </row>
    <row r="1274" spans="1:11" ht="25.5">
      <c r="A1274" s="26" t="s">
        <v>99</v>
      </c>
      <c r="B1274" s="17" t="s">
        <v>100</v>
      </c>
      <c r="C1274" s="18">
        <v>35103.32</v>
      </c>
      <c r="D1274" s="18">
        <v>136454</v>
      </c>
      <c r="E1274" s="18">
        <v>0</v>
      </c>
      <c r="F1274" s="18">
        <v>69103.259999999995</v>
      </c>
      <c r="G1274" s="18">
        <f t="shared" si="340"/>
        <v>33999.939999999995</v>
      </c>
      <c r="H1274" s="18">
        <f t="shared" si="341"/>
        <v>-69103.259999999995</v>
      </c>
      <c r="I1274" s="19">
        <f t="shared" si="342"/>
        <v>96.856764545347829</v>
      </c>
      <c r="J1274" s="19">
        <f t="shared" si="343"/>
        <v>0</v>
      </c>
      <c r="K1274" s="19">
        <f t="shared" si="344"/>
        <v>50.642165125243665</v>
      </c>
    </row>
    <row r="1275" spans="1:11" ht="25.5">
      <c r="A1275" s="23" t="s">
        <v>147</v>
      </c>
      <c r="B1275" s="17" t="s">
        <v>148</v>
      </c>
      <c r="C1275" s="18">
        <v>1737859</v>
      </c>
      <c r="D1275" s="18">
        <v>2105714</v>
      </c>
      <c r="E1275" s="18">
        <v>0</v>
      </c>
      <c r="F1275" s="18">
        <v>2105714</v>
      </c>
      <c r="G1275" s="18">
        <f t="shared" si="340"/>
        <v>367855</v>
      </c>
      <c r="H1275" s="18">
        <f t="shared" si="341"/>
        <v>-2105714</v>
      </c>
      <c r="I1275" s="19">
        <f t="shared" si="342"/>
        <v>21.167137264875919</v>
      </c>
      <c r="J1275" s="19">
        <f t="shared" si="343"/>
        <v>0</v>
      </c>
      <c r="K1275" s="19">
        <f t="shared" si="344"/>
        <v>100</v>
      </c>
    </row>
    <row r="1276" spans="1:11" ht="38.25">
      <c r="A1276" s="24" t="s">
        <v>149</v>
      </c>
      <c r="B1276" s="17" t="s">
        <v>150</v>
      </c>
      <c r="C1276" s="18">
        <v>1737859</v>
      </c>
      <c r="D1276" s="18">
        <v>2105714</v>
      </c>
      <c r="E1276" s="18">
        <v>0</v>
      </c>
      <c r="F1276" s="18">
        <v>2105714</v>
      </c>
      <c r="G1276" s="18">
        <f t="shared" si="340"/>
        <v>367855</v>
      </c>
      <c r="H1276" s="18">
        <f t="shared" si="341"/>
        <v>-2105714</v>
      </c>
      <c r="I1276" s="19">
        <f t="shared" si="342"/>
        <v>21.167137264875919</v>
      </c>
      <c r="J1276" s="19">
        <f t="shared" si="343"/>
        <v>0</v>
      </c>
      <c r="K1276" s="19">
        <f t="shared" si="344"/>
        <v>100</v>
      </c>
    </row>
    <row r="1277" spans="1:11" ht="89.25">
      <c r="A1277" s="25" t="s">
        <v>440</v>
      </c>
      <c r="B1277" s="17" t="s">
        <v>441</v>
      </c>
      <c r="C1277" s="18">
        <v>1737859</v>
      </c>
      <c r="D1277" s="18">
        <v>2105714</v>
      </c>
      <c r="E1277" s="18">
        <v>0</v>
      </c>
      <c r="F1277" s="18">
        <v>2105714</v>
      </c>
      <c r="G1277" s="18">
        <f t="shared" si="340"/>
        <v>367855</v>
      </c>
      <c r="H1277" s="18">
        <f t="shared" si="341"/>
        <v>-2105714</v>
      </c>
      <c r="I1277" s="19">
        <f t="shared" si="342"/>
        <v>21.167137264875919</v>
      </c>
      <c r="J1277" s="19">
        <f t="shared" si="343"/>
        <v>0</v>
      </c>
      <c r="K1277" s="19">
        <f t="shared" si="344"/>
        <v>100</v>
      </c>
    </row>
    <row r="1278" spans="1:11">
      <c r="A1278" s="22" t="s">
        <v>28</v>
      </c>
      <c r="B1278" s="17" t="s">
        <v>29</v>
      </c>
      <c r="C1278" s="18">
        <v>2241648.39</v>
      </c>
      <c r="D1278" s="18">
        <v>1304200</v>
      </c>
      <c r="E1278" s="18">
        <v>598787</v>
      </c>
      <c r="F1278" s="18">
        <v>1197123.3799999999</v>
      </c>
      <c r="G1278" s="18">
        <f t="shared" si="340"/>
        <v>-1044525.0100000002</v>
      </c>
      <c r="H1278" s="18">
        <f t="shared" si="341"/>
        <v>-598336.37999999989</v>
      </c>
      <c r="I1278" s="19">
        <f t="shared" si="342"/>
        <v>-46.5962911337759</v>
      </c>
      <c r="J1278" s="19">
        <f t="shared" si="343"/>
        <v>199.92474452518172</v>
      </c>
      <c r="K1278" s="19">
        <f t="shared" si="344"/>
        <v>91.789861984358225</v>
      </c>
    </row>
    <row r="1279" spans="1:11">
      <c r="A1279" s="23" t="s">
        <v>30</v>
      </c>
      <c r="B1279" s="17" t="s">
        <v>31</v>
      </c>
      <c r="C1279" s="18">
        <v>2241648.39</v>
      </c>
      <c r="D1279" s="18">
        <v>1304200</v>
      </c>
      <c r="E1279" s="18">
        <v>598787</v>
      </c>
      <c r="F1279" s="18">
        <v>1197123.3799999999</v>
      </c>
      <c r="G1279" s="18">
        <f t="shared" si="340"/>
        <v>-1044525.0100000002</v>
      </c>
      <c r="H1279" s="18">
        <f t="shared" si="341"/>
        <v>-598336.37999999989</v>
      </c>
      <c r="I1279" s="19">
        <f t="shared" si="342"/>
        <v>-46.5962911337759</v>
      </c>
      <c r="J1279" s="19">
        <f t="shared" si="343"/>
        <v>199.92474452518172</v>
      </c>
      <c r="K1279" s="19">
        <f t="shared" si="344"/>
        <v>91.789861984358225</v>
      </c>
    </row>
    <row r="1280" spans="1:11">
      <c r="A1280" s="16" t="s">
        <v>32</v>
      </c>
      <c r="B1280" s="17" t="s">
        <v>33</v>
      </c>
      <c r="C1280" s="18">
        <v>4172558.37</v>
      </c>
      <c r="D1280" s="18">
        <v>3954254</v>
      </c>
      <c r="E1280" s="18">
        <v>598787</v>
      </c>
      <c r="F1280" s="18">
        <v>3616337.58</v>
      </c>
      <c r="G1280" s="18">
        <f t="shared" si="340"/>
        <v>-556220.79</v>
      </c>
      <c r="H1280" s="18">
        <f t="shared" si="341"/>
        <v>-3017550.58</v>
      </c>
      <c r="I1280" s="19">
        <f t="shared" si="342"/>
        <v>-13.330449586976059</v>
      </c>
      <c r="J1280" s="19">
        <f t="shared" si="343"/>
        <v>603.94390325775282</v>
      </c>
      <c r="K1280" s="19">
        <f t="shared" si="344"/>
        <v>91.454357256767011</v>
      </c>
    </row>
    <row r="1281" spans="1:11">
      <c r="A1281" s="22" t="s">
        <v>34</v>
      </c>
      <c r="B1281" s="17" t="s">
        <v>35</v>
      </c>
      <c r="C1281" s="18">
        <v>4171558.37</v>
      </c>
      <c r="D1281" s="18">
        <v>3952765</v>
      </c>
      <c r="E1281" s="18">
        <v>598787</v>
      </c>
      <c r="F1281" s="18">
        <v>3614848.67</v>
      </c>
      <c r="G1281" s="18">
        <f t="shared" si="340"/>
        <v>-556709.70000000019</v>
      </c>
      <c r="H1281" s="18">
        <f t="shared" si="341"/>
        <v>-3016061.67</v>
      </c>
      <c r="I1281" s="19">
        <f t="shared" si="342"/>
        <v>-13.345365223788065</v>
      </c>
      <c r="J1281" s="19">
        <f t="shared" si="343"/>
        <v>603.6952488948491</v>
      </c>
      <c r="K1281" s="19">
        <f t="shared" si="344"/>
        <v>91.451140404248662</v>
      </c>
    </row>
    <row r="1282" spans="1:11">
      <c r="A1282" s="23" t="s">
        <v>36</v>
      </c>
      <c r="B1282" s="17" t="s">
        <v>37</v>
      </c>
      <c r="C1282" s="18">
        <v>241065.39</v>
      </c>
      <c r="D1282" s="18">
        <v>368293</v>
      </c>
      <c r="E1282" s="18">
        <v>217255</v>
      </c>
      <c r="F1282" s="18">
        <v>261216.47</v>
      </c>
      <c r="G1282" s="18">
        <f t="shared" si="340"/>
        <v>20151.079999999987</v>
      </c>
      <c r="H1282" s="18">
        <f t="shared" si="341"/>
        <v>-43961.47</v>
      </c>
      <c r="I1282" s="19">
        <f t="shared" si="342"/>
        <v>8.3591759065869837</v>
      </c>
      <c r="J1282" s="19">
        <f t="shared" si="343"/>
        <v>120.23496352212837</v>
      </c>
      <c r="K1282" s="19">
        <f t="shared" si="344"/>
        <v>70.926265229043182</v>
      </c>
    </row>
    <row r="1283" spans="1:11">
      <c r="A1283" s="24" t="s">
        <v>38</v>
      </c>
      <c r="B1283" s="17" t="s">
        <v>39</v>
      </c>
      <c r="C1283" s="18">
        <v>201198.4</v>
      </c>
      <c r="D1283" s="18">
        <v>272304</v>
      </c>
      <c r="E1283" s="18">
        <v>114263</v>
      </c>
      <c r="F1283" s="18">
        <v>221988.16</v>
      </c>
      <c r="G1283" s="18">
        <f t="shared" si="340"/>
        <v>20789.760000000009</v>
      </c>
      <c r="H1283" s="18">
        <f t="shared" si="341"/>
        <v>-107725.16</v>
      </c>
      <c r="I1283" s="19">
        <f t="shared" si="342"/>
        <v>10.332964874472168</v>
      </c>
      <c r="J1283" s="19">
        <f t="shared" si="343"/>
        <v>194.27825280274456</v>
      </c>
      <c r="K1283" s="19">
        <f t="shared" si="344"/>
        <v>81.522181091721023</v>
      </c>
    </row>
    <row r="1284" spans="1:11">
      <c r="A1284" s="24" t="s">
        <v>40</v>
      </c>
      <c r="B1284" s="17" t="s">
        <v>41</v>
      </c>
      <c r="C1284" s="18">
        <v>39866.99</v>
      </c>
      <c r="D1284" s="18">
        <v>95989</v>
      </c>
      <c r="E1284" s="18">
        <v>102992</v>
      </c>
      <c r="F1284" s="18">
        <v>39228.31</v>
      </c>
      <c r="G1284" s="18">
        <f t="shared" si="340"/>
        <v>-638.68000000000029</v>
      </c>
      <c r="H1284" s="18">
        <f t="shared" si="341"/>
        <v>63763.69</v>
      </c>
      <c r="I1284" s="19">
        <f t="shared" si="342"/>
        <v>-1.602027140749783</v>
      </c>
      <c r="J1284" s="19">
        <f t="shared" si="343"/>
        <v>38.088696209414316</v>
      </c>
      <c r="K1284" s="19">
        <f t="shared" si="344"/>
        <v>40.86750565168925</v>
      </c>
    </row>
    <row r="1285" spans="1:11">
      <c r="A1285" s="25" t="s">
        <v>42</v>
      </c>
      <c r="B1285" s="17" t="s">
        <v>43</v>
      </c>
      <c r="C1285" s="18">
        <v>9661</v>
      </c>
      <c r="D1285" s="18">
        <v>0</v>
      </c>
      <c r="E1285" s="18">
        <v>0</v>
      </c>
      <c r="F1285" s="18">
        <v>6322.19</v>
      </c>
      <c r="G1285" s="18">
        <f t="shared" si="340"/>
        <v>-3338.8100000000004</v>
      </c>
      <c r="H1285" s="18">
        <f t="shared" si="341"/>
        <v>-6322.19</v>
      </c>
      <c r="I1285" s="19">
        <f t="shared" si="342"/>
        <v>-34.559672911706869</v>
      </c>
      <c r="J1285" s="19">
        <f t="shared" si="343"/>
        <v>0</v>
      </c>
      <c r="K1285" s="19">
        <f t="shared" si="344"/>
        <v>0</v>
      </c>
    </row>
    <row r="1286" spans="1:11">
      <c r="A1286" s="23" t="s">
        <v>44</v>
      </c>
      <c r="B1286" s="17" t="s">
        <v>45</v>
      </c>
      <c r="C1286" s="18">
        <v>1760038.69</v>
      </c>
      <c r="D1286" s="18">
        <v>2246405</v>
      </c>
      <c r="E1286" s="18">
        <v>0</v>
      </c>
      <c r="F1286" s="18">
        <v>2147441.94</v>
      </c>
      <c r="G1286" s="18">
        <f t="shared" si="340"/>
        <v>387403.25</v>
      </c>
      <c r="H1286" s="18">
        <f t="shared" si="341"/>
        <v>-2147441.94</v>
      </c>
      <c r="I1286" s="19">
        <f t="shared" si="342"/>
        <v>22.011064427225733</v>
      </c>
      <c r="J1286" s="19">
        <f t="shared" si="343"/>
        <v>0</v>
      </c>
      <c r="K1286" s="19">
        <f t="shared" si="344"/>
        <v>95.594602932240619</v>
      </c>
    </row>
    <row r="1287" spans="1:11">
      <c r="A1287" s="24" t="s">
        <v>46</v>
      </c>
      <c r="B1287" s="17" t="s">
        <v>47</v>
      </c>
      <c r="C1287" s="18">
        <v>1760038.69</v>
      </c>
      <c r="D1287" s="18">
        <v>2246405</v>
      </c>
      <c r="E1287" s="18">
        <v>0</v>
      </c>
      <c r="F1287" s="18">
        <v>2147441.94</v>
      </c>
      <c r="G1287" s="18">
        <f t="shared" si="340"/>
        <v>387403.25</v>
      </c>
      <c r="H1287" s="18">
        <f t="shared" si="341"/>
        <v>-2147441.94</v>
      </c>
      <c r="I1287" s="19">
        <f t="shared" si="342"/>
        <v>22.011064427225733</v>
      </c>
      <c r="J1287" s="19">
        <f t="shared" si="343"/>
        <v>0</v>
      </c>
      <c r="K1287" s="19">
        <f t="shared" si="344"/>
        <v>95.594602932240619</v>
      </c>
    </row>
    <row r="1288" spans="1:11" ht="25.5">
      <c r="A1288" s="23" t="s">
        <v>73</v>
      </c>
      <c r="B1288" s="17" t="s">
        <v>74</v>
      </c>
      <c r="C1288" s="18">
        <v>12923.63</v>
      </c>
      <c r="D1288" s="18">
        <v>107837</v>
      </c>
      <c r="E1288" s="18">
        <v>0</v>
      </c>
      <c r="F1288" s="18">
        <v>70435.27</v>
      </c>
      <c r="G1288" s="18">
        <f t="shared" si="340"/>
        <v>57511.640000000007</v>
      </c>
      <c r="H1288" s="18">
        <f t="shared" si="341"/>
        <v>-70435.27</v>
      </c>
      <c r="I1288" s="19">
        <f t="shared" si="342"/>
        <v>445.01150218630528</v>
      </c>
      <c r="J1288" s="19">
        <f t="shared" si="343"/>
        <v>0</v>
      </c>
      <c r="K1288" s="19">
        <f t="shared" si="344"/>
        <v>65.316422007288779</v>
      </c>
    </row>
    <row r="1289" spans="1:11">
      <c r="A1289" s="24" t="s">
        <v>75</v>
      </c>
      <c r="B1289" s="17" t="s">
        <v>76</v>
      </c>
      <c r="C1289" s="18">
        <v>12923.63</v>
      </c>
      <c r="D1289" s="18">
        <v>107837</v>
      </c>
      <c r="E1289" s="18">
        <v>0</v>
      </c>
      <c r="F1289" s="18">
        <v>70435.27</v>
      </c>
      <c r="G1289" s="18">
        <f t="shared" si="340"/>
        <v>57511.640000000007</v>
      </c>
      <c r="H1289" s="18">
        <f t="shared" si="341"/>
        <v>-70435.27</v>
      </c>
      <c r="I1289" s="19">
        <f t="shared" si="342"/>
        <v>445.01150218630528</v>
      </c>
      <c r="J1289" s="19">
        <f t="shared" si="343"/>
        <v>0</v>
      </c>
      <c r="K1289" s="19">
        <f t="shared" si="344"/>
        <v>65.316422007288779</v>
      </c>
    </row>
    <row r="1290" spans="1:11" ht="25.5">
      <c r="A1290" s="23" t="s">
        <v>50</v>
      </c>
      <c r="B1290" s="17" t="s">
        <v>51</v>
      </c>
      <c r="C1290" s="18">
        <v>2157530.66</v>
      </c>
      <c r="D1290" s="18">
        <v>1230230</v>
      </c>
      <c r="E1290" s="18">
        <v>381532</v>
      </c>
      <c r="F1290" s="18">
        <v>1135754.99</v>
      </c>
      <c r="G1290" s="18">
        <f t="shared" si="340"/>
        <v>-1021775.6700000002</v>
      </c>
      <c r="H1290" s="18">
        <f t="shared" si="341"/>
        <v>-754222.99</v>
      </c>
      <c r="I1290" s="19">
        <f t="shared" si="342"/>
        <v>-47.35857009790999</v>
      </c>
      <c r="J1290" s="19">
        <f t="shared" si="343"/>
        <v>297.68276055481584</v>
      </c>
      <c r="K1290" s="19">
        <f t="shared" si="344"/>
        <v>92.320540874470623</v>
      </c>
    </row>
    <row r="1291" spans="1:11" ht="51">
      <c r="A1291" s="24" t="s">
        <v>153</v>
      </c>
      <c r="B1291" s="17" t="s">
        <v>154</v>
      </c>
      <c r="C1291" s="18">
        <v>1999583</v>
      </c>
      <c r="D1291" s="18">
        <v>934418</v>
      </c>
      <c r="E1291" s="18">
        <v>381532</v>
      </c>
      <c r="F1291" s="18">
        <v>934418</v>
      </c>
      <c r="G1291" s="18">
        <f t="shared" si="340"/>
        <v>-1065165</v>
      </c>
      <c r="H1291" s="18">
        <f t="shared" si="341"/>
        <v>-552886</v>
      </c>
      <c r="I1291" s="19">
        <f t="shared" si="342"/>
        <v>-53.269356660863792</v>
      </c>
      <c r="J1291" s="19">
        <f t="shared" si="343"/>
        <v>244.91209125315834</v>
      </c>
      <c r="K1291" s="19">
        <f t="shared" si="344"/>
        <v>100</v>
      </c>
    </row>
    <row r="1292" spans="1:11" ht="63.75">
      <c r="A1292" s="25" t="s">
        <v>249</v>
      </c>
      <c r="B1292" s="17" t="s">
        <v>250</v>
      </c>
      <c r="C1292" s="18">
        <v>1999583</v>
      </c>
      <c r="D1292" s="18">
        <v>934418</v>
      </c>
      <c r="E1292" s="18">
        <v>381532</v>
      </c>
      <c r="F1292" s="18">
        <v>934418</v>
      </c>
      <c r="G1292" s="18">
        <f t="shared" si="340"/>
        <v>-1065165</v>
      </c>
      <c r="H1292" s="18">
        <f t="shared" si="341"/>
        <v>-552886</v>
      </c>
      <c r="I1292" s="19">
        <f t="shared" si="342"/>
        <v>-53.269356660863792</v>
      </c>
      <c r="J1292" s="19">
        <f t="shared" si="343"/>
        <v>244.91209125315834</v>
      </c>
      <c r="K1292" s="19">
        <f t="shared" si="344"/>
        <v>100</v>
      </c>
    </row>
    <row r="1293" spans="1:11">
      <c r="A1293" s="24" t="s">
        <v>181</v>
      </c>
      <c r="B1293" s="17" t="s">
        <v>182</v>
      </c>
      <c r="C1293" s="18">
        <v>157947.66</v>
      </c>
      <c r="D1293" s="18">
        <v>295812</v>
      </c>
      <c r="E1293" s="18">
        <v>0</v>
      </c>
      <c r="F1293" s="18">
        <v>201336.99</v>
      </c>
      <c r="G1293" s="18">
        <f t="shared" si="340"/>
        <v>43389.329999999987</v>
      </c>
      <c r="H1293" s="18">
        <f t="shared" si="341"/>
        <v>-201336.99</v>
      </c>
      <c r="I1293" s="19">
        <f t="shared" si="342"/>
        <v>27.470701370314686</v>
      </c>
      <c r="J1293" s="19">
        <f t="shared" si="343"/>
        <v>0</v>
      </c>
      <c r="K1293" s="19">
        <f t="shared" si="344"/>
        <v>68.062482252241281</v>
      </c>
    </row>
    <row r="1294" spans="1:11">
      <c r="A1294" s="22" t="s">
        <v>58</v>
      </c>
      <c r="B1294" s="17" t="s">
        <v>59</v>
      </c>
      <c r="C1294" s="18">
        <v>1000</v>
      </c>
      <c r="D1294" s="18">
        <v>1489</v>
      </c>
      <c r="E1294" s="18">
        <v>0</v>
      </c>
      <c r="F1294" s="18">
        <v>1488.91</v>
      </c>
      <c r="G1294" s="18">
        <f t="shared" si="340"/>
        <v>488.91000000000008</v>
      </c>
      <c r="H1294" s="18">
        <f t="shared" si="341"/>
        <v>-1488.91</v>
      </c>
      <c r="I1294" s="19">
        <f t="shared" si="342"/>
        <v>48.89100000000002</v>
      </c>
      <c r="J1294" s="19">
        <f t="shared" si="343"/>
        <v>0</v>
      </c>
      <c r="K1294" s="19">
        <f t="shared" si="344"/>
        <v>99.993955674949646</v>
      </c>
    </row>
    <row r="1295" spans="1:11">
      <c r="A1295" s="23" t="s">
        <v>60</v>
      </c>
      <c r="B1295" s="17" t="s">
        <v>61</v>
      </c>
      <c r="C1295" s="18">
        <v>1000</v>
      </c>
      <c r="D1295" s="18">
        <v>1489</v>
      </c>
      <c r="E1295" s="18">
        <v>0</v>
      </c>
      <c r="F1295" s="18">
        <v>1488.91</v>
      </c>
      <c r="G1295" s="18">
        <f t="shared" si="340"/>
        <v>488.91000000000008</v>
      </c>
      <c r="H1295" s="18">
        <f t="shared" si="341"/>
        <v>-1488.91</v>
      </c>
      <c r="I1295" s="19">
        <f t="shared" si="342"/>
        <v>48.89100000000002</v>
      </c>
      <c r="J1295" s="19">
        <f t="shared" si="343"/>
        <v>0</v>
      </c>
      <c r="K1295" s="19">
        <f t="shared" si="344"/>
        <v>99.993955674949646</v>
      </c>
    </row>
    <row r="1296" spans="1:11">
      <c r="A1296" s="16"/>
      <c r="B1296" s="17" t="s">
        <v>62</v>
      </c>
      <c r="C1296" s="18">
        <v>0</v>
      </c>
      <c r="D1296" s="18">
        <v>-69013</v>
      </c>
      <c r="E1296" s="18">
        <v>0</v>
      </c>
      <c r="F1296" s="18">
        <v>0</v>
      </c>
      <c r="G1296" s="18">
        <f t="shared" si="340"/>
        <v>0</v>
      </c>
      <c r="H1296" s="18">
        <f t="shared" si="341"/>
        <v>0</v>
      </c>
      <c r="I1296" s="19">
        <f t="shared" si="342"/>
        <v>0</v>
      </c>
      <c r="J1296" s="19">
        <f t="shared" si="343"/>
        <v>0</v>
      </c>
      <c r="K1296" s="19">
        <f t="shared" si="344"/>
        <v>0</v>
      </c>
    </row>
    <row r="1297" spans="1:11">
      <c r="A1297" s="16" t="s">
        <v>63</v>
      </c>
      <c r="B1297" s="17" t="s">
        <v>64</v>
      </c>
      <c r="C1297" s="18">
        <v>0</v>
      </c>
      <c r="D1297" s="18">
        <v>69013</v>
      </c>
      <c r="E1297" s="18">
        <v>0</v>
      </c>
      <c r="F1297" s="18">
        <v>0</v>
      </c>
      <c r="G1297" s="18">
        <f t="shared" si="340"/>
        <v>0</v>
      </c>
      <c r="H1297" s="18">
        <f t="shared" si="341"/>
        <v>0</v>
      </c>
      <c r="I1297" s="19">
        <f t="shared" si="342"/>
        <v>0</v>
      </c>
      <c r="J1297" s="19">
        <f t="shared" si="343"/>
        <v>0</v>
      </c>
      <c r="K1297" s="19">
        <f t="shared" si="344"/>
        <v>0</v>
      </c>
    </row>
    <row r="1298" spans="1:11">
      <c r="A1298" s="22" t="s">
        <v>65</v>
      </c>
      <c r="B1298" s="17" t="s">
        <v>66</v>
      </c>
      <c r="C1298" s="18">
        <v>0</v>
      </c>
      <c r="D1298" s="18">
        <v>69013</v>
      </c>
      <c r="E1298" s="18">
        <v>0</v>
      </c>
      <c r="F1298" s="18">
        <v>0</v>
      </c>
      <c r="G1298" s="18">
        <f t="shared" si="340"/>
        <v>0</v>
      </c>
      <c r="H1298" s="18">
        <f t="shared" si="341"/>
        <v>0</v>
      </c>
      <c r="I1298" s="19">
        <f t="shared" si="342"/>
        <v>0</v>
      </c>
      <c r="J1298" s="19">
        <f t="shared" si="343"/>
        <v>0</v>
      </c>
      <c r="K1298" s="19">
        <f t="shared" si="344"/>
        <v>0</v>
      </c>
    </row>
    <row r="1299" spans="1:11" ht="25.5">
      <c r="A1299" s="23" t="s">
        <v>103</v>
      </c>
      <c r="B1299" s="17" t="s">
        <v>104</v>
      </c>
      <c r="C1299" s="18">
        <v>0</v>
      </c>
      <c r="D1299" s="18">
        <v>69013</v>
      </c>
      <c r="E1299" s="18">
        <v>0</v>
      </c>
      <c r="F1299" s="18">
        <v>-69011.58</v>
      </c>
      <c r="G1299" s="18">
        <f t="shared" si="340"/>
        <v>-69011.58</v>
      </c>
      <c r="H1299" s="18">
        <f t="shared" si="341"/>
        <v>69011.58</v>
      </c>
      <c r="I1299" s="19">
        <f t="shared" si="342"/>
        <v>0</v>
      </c>
      <c r="J1299" s="19">
        <f t="shared" si="343"/>
        <v>0</v>
      </c>
      <c r="K1299" s="19">
        <f t="shared" si="344"/>
        <v>-99.99794241664614</v>
      </c>
    </row>
    <row r="1300" spans="1:11">
      <c r="A1300" s="39" t="s">
        <v>219</v>
      </c>
      <c r="B1300" s="28" t="s">
        <v>552</v>
      </c>
      <c r="C1300" s="29"/>
      <c r="D1300" s="29"/>
      <c r="E1300" s="29"/>
      <c r="F1300" s="29"/>
      <c r="G1300" s="29"/>
      <c r="H1300" s="29"/>
      <c r="I1300" s="30"/>
      <c r="J1300" s="30"/>
      <c r="K1300" s="30"/>
    </row>
    <row r="1301" spans="1:11">
      <c r="A1301" s="16" t="s">
        <v>24</v>
      </c>
      <c r="B1301" s="17" t="s">
        <v>25</v>
      </c>
      <c r="C1301" s="18">
        <v>2254572.02</v>
      </c>
      <c r="D1301" s="18">
        <v>1412037</v>
      </c>
      <c r="E1301" s="18">
        <v>598787</v>
      </c>
      <c r="F1301" s="18">
        <v>1267558.6499999999</v>
      </c>
      <c r="G1301" s="18">
        <f t="shared" ref="G1301:G1322" si="345">F1301-C1301</f>
        <v>-987013.37000000011</v>
      </c>
      <c r="H1301" s="18">
        <f t="shared" ref="H1301:H1322" si="346">E1301-F1301</f>
        <v>-668771.64999999991</v>
      </c>
      <c r="I1301" s="19">
        <f t="shared" ref="I1301:I1322" si="347">IF(ISERROR(F1301/C1301),0,F1301/C1301*100-100)</f>
        <v>-43.778302988076653</v>
      </c>
      <c r="J1301" s="19">
        <f t="shared" ref="J1301:J1322" si="348">IF(ISERROR(F1301/E1301),0,F1301/E1301*100)</f>
        <v>211.68773704171934</v>
      </c>
      <c r="K1301" s="19">
        <f t="shared" ref="K1301:K1322" si="349">IF(ISERROR(F1301/D1301),0,F1301/D1301*100)</f>
        <v>89.768090354572863</v>
      </c>
    </row>
    <row r="1302" spans="1:11">
      <c r="A1302" s="22" t="s">
        <v>87</v>
      </c>
      <c r="B1302" s="17" t="s">
        <v>88</v>
      </c>
      <c r="C1302" s="18">
        <v>0</v>
      </c>
      <c r="D1302" s="18">
        <v>43061</v>
      </c>
      <c r="E1302" s="18">
        <v>0</v>
      </c>
      <c r="F1302" s="18">
        <v>43059.95</v>
      </c>
      <c r="G1302" s="18">
        <f t="shared" si="345"/>
        <v>43059.95</v>
      </c>
      <c r="H1302" s="18">
        <f t="shared" si="346"/>
        <v>-43059.95</v>
      </c>
      <c r="I1302" s="19">
        <f t="shared" si="347"/>
        <v>0</v>
      </c>
      <c r="J1302" s="19">
        <f t="shared" si="348"/>
        <v>0</v>
      </c>
      <c r="K1302" s="19">
        <f t="shared" si="349"/>
        <v>99.997561598662358</v>
      </c>
    </row>
    <row r="1303" spans="1:11">
      <c r="A1303" s="22" t="s">
        <v>89</v>
      </c>
      <c r="B1303" s="17" t="s">
        <v>90</v>
      </c>
      <c r="C1303" s="18">
        <v>12923.63</v>
      </c>
      <c r="D1303" s="18">
        <v>64776</v>
      </c>
      <c r="E1303" s="18">
        <v>0</v>
      </c>
      <c r="F1303" s="18">
        <v>27375.32</v>
      </c>
      <c r="G1303" s="18">
        <f t="shared" si="345"/>
        <v>14451.69</v>
      </c>
      <c r="H1303" s="18">
        <f t="shared" si="346"/>
        <v>-27375.32</v>
      </c>
      <c r="I1303" s="19">
        <f t="shared" si="347"/>
        <v>111.82376778041464</v>
      </c>
      <c r="J1303" s="19">
        <f t="shared" si="348"/>
        <v>0</v>
      </c>
      <c r="K1303" s="19">
        <f t="shared" si="349"/>
        <v>42.261516611090528</v>
      </c>
    </row>
    <row r="1304" spans="1:11">
      <c r="A1304" s="23" t="s">
        <v>91</v>
      </c>
      <c r="B1304" s="17" t="s">
        <v>92</v>
      </c>
      <c r="C1304" s="18">
        <v>12923.63</v>
      </c>
      <c r="D1304" s="18">
        <v>64776</v>
      </c>
      <c r="E1304" s="18">
        <v>0</v>
      </c>
      <c r="F1304" s="18">
        <v>27375.32</v>
      </c>
      <c r="G1304" s="18">
        <f t="shared" si="345"/>
        <v>14451.69</v>
      </c>
      <c r="H1304" s="18">
        <f t="shared" si="346"/>
        <v>-27375.32</v>
      </c>
      <c r="I1304" s="19">
        <f t="shared" si="347"/>
        <v>111.82376778041464</v>
      </c>
      <c r="J1304" s="19">
        <f t="shared" si="348"/>
        <v>0</v>
      </c>
      <c r="K1304" s="19">
        <f t="shared" si="349"/>
        <v>42.261516611090528</v>
      </c>
    </row>
    <row r="1305" spans="1:11">
      <c r="A1305" s="24" t="s">
        <v>93</v>
      </c>
      <c r="B1305" s="17" t="s">
        <v>94</v>
      </c>
      <c r="C1305" s="18">
        <v>12923.63</v>
      </c>
      <c r="D1305" s="18">
        <v>64776</v>
      </c>
      <c r="E1305" s="18">
        <v>0</v>
      </c>
      <c r="F1305" s="18">
        <v>27375.32</v>
      </c>
      <c r="G1305" s="18">
        <f t="shared" si="345"/>
        <v>14451.69</v>
      </c>
      <c r="H1305" s="18">
        <f t="shared" si="346"/>
        <v>-27375.32</v>
      </c>
      <c r="I1305" s="19">
        <f t="shared" si="347"/>
        <v>111.82376778041464</v>
      </c>
      <c r="J1305" s="19">
        <f t="shared" si="348"/>
        <v>0</v>
      </c>
      <c r="K1305" s="19">
        <f t="shared" si="349"/>
        <v>42.261516611090528</v>
      </c>
    </row>
    <row r="1306" spans="1:11" ht="25.5">
      <c r="A1306" s="25" t="s">
        <v>95</v>
      </c>
      <c r="B1306" s="17" t="s">
        <v>96</v>
      </c>
      <c r="C1306" s="18">
        <v>12923.63</v>
      </c>
      <c r="D1306" s="18">
        <v>64776</v>
      </c>
      <c r="E1306" s="18">
        <v>0</v>
      </c>
      <c r="F1306" s="18">
        <v>27375.32</v>
      </c>
      <c r="G1306" s="18">
        <f t="shared" si="345"/>
        <v>14451.69</v>
      </c>
      <c r="H1306" s="18">
        <f t="shared" si="346"/>
        <v>-27375.32</v>
      </c>
      <c r="I1306" s="19">
        <f t="shared" si="347"/>
        <v>111.82376778041464</v>
      </c>
      <c r="J1306" s="19">
        <f t="shared" si="348"/>
        <v>0</v>
      </c>
      <c r="K1306" s="19">
        <f t="shared" si="349"/>
        <v>42.261516611090528</v>
      </c>
    </row>
    <row r="1307" spans="1:11" ht="25.5">
      <c r="A1307" s="26" t="s">
        <v>99</v>
      </c>
      <c r="B1307" s="17" t="s">
        <v>100</v>
      </c>
      <c r="C1307" s="18">
        <v>12923.63</v>
      </c>
      <c r="D1307" s="18">
        <v>64776</v>
      </c>
      <c r="E1307" s="18">
        <v>0</v>
      </c>
      <c r="F1307" s="18">
        <v>27375.32</v>
      </c>
      <c r="G1307" s="18">
        <f t="shared" si="345"/>
        <v>14451.69</v>
      </c>
      <c r="H1307" s="18">
        <f t="shared" si="346"/>
        <v>-27375.32</v>
      </c>
      <c r="I1307" s="19">
        <f t="shared" si="347"/>
        <v>111.82376778041464</v>
      </c>
      <c r="J1307" s="19">
        <f t="shared" si="348"/>
        <v>0</v>
      </c>
      <c r="K1307" s="19">
        <f t="shared" si="349"/>
        <v>42.261516611090528</v>
      </c>
    </row>
    <row r="1308" spans="1:11">
      <c r="A1308" s="22" t="s">
        <v>28</v>
      </c>
      <c r="B1308" s="17" t="s">
        <v>29</v>
      </c>
      <c r="C1308" s="18">
        <v>2241648.39</v>
      </c>
      <c r="D1308" s="18">
        <v>1304200</v>
      </c>
      <c r="E1308" s="18">
        <v>598787</v>
      </c>
      <c r="F1308" s="18">
        <v>1197123.3799999999</v>
      </c>
      <c r="G1308" s="18">
        <f t="shared" si="345"/>
        <v>-1044525.0100000002</v>
      </c>
      <c r="H1308" s="18">
        <f t="shared" si="346"/>
        <v>-598336.37999999989</v>
      </c>
      <c r="I1308" s="19">
        <f t="shared" si="347"/>
        <v>-46.5962911337759</v>
      </c>
      <c r="J1308" s="19">
        <f t="shared" si="348"/>
        <v>199.92474452518172</v>
      </c>
      <c r="K1308" s="19">
        <f t="shared" si="349"/>
        <v>91.789861984358225</v>
      </c>
    </row>
    <row r="1309" spans="1:11">
      <c r="A1309" s="23" t="s">
        <v>30</v>
      </c>
      <c r="B1309" s="17" t="s">
        <v>31</v>
      </c>
      <c r="C1309" s="18">
        <v>2241648.39</v>
      </c>
      <c r="D1309" s="18">
        <v>1304200</v>
      </c>
      <c r="E1309" s="18">
        <v>598787</v>
      </c>
      <c r="F1309" s="18">
        <v>1197123.3799999999</v>
      </c>
      <c r="G1309" s="18">
        <f t="shared" si="345"/>
        <v>-1044525.0100000002</v>
      </c>
      <c r="H1309" s="18">
        <f t="shared" si="346"/>
        <v>-598336.37999999989</v>
      </c>
      <c r="I1309" s="19">
        <f t="shared" si="347"/>
        <v>-46.5962911337759</v>
      </c>
      <c r="J1309" s="19">
        <f t="shared" si="348"/>
        <v>199.92474452518172</v>
      </c>
      <c r="K1309" s="19">
        <f t="shared" si="349"/>
        <v>91.789861984358225</v>
      </c>
    </row>
    <row r="1310" spans="1:11">
      <c r="A1310" s="16" t="s">
        <v>32</v>
      </c>
      <c r="B1310" s="17" t="s">
        <v>33</v>
      </c>
      <c r="C1310" s="18">
        <v>2254572.02</v>
      </c>
      <c r="D1310" s="18">
        <v>1412037</v>
      </c>
      <c r="E1310" s="18">
        <v>598787</v>
      </c>
      <c r="F1310" s="18">
        <v>1267558.6499999999</v>
      </c>
      <c r="G1310" s="18">
        <f t="shared" si="345"/>
        <v>-987013.37000000011</v>
      </c>
      <c r="H1310" s="18">
        <f t="shared" si="346"/>
        <v>-668771.64999999991</v>
      </c>
      <c r="I1310" s="19">
        <f t="shared" si="347"/>
        <v>-43.778302988076653</v>
      </c>
      <c r="J1310" s="19">
        <f t="shared" si="348"/>
        <v>211.68773704171934</v>
      </c>
      <c r="K1310" s="19">
        <f t="shared" si="349"/>
        <v>89.768090354572863</v>
      </c>
    </row>
    <row r="1311" spans="1:11">
      <c r="A1311" s="22" t="s">
        <v>34</v>
      </c>
      <c r="B1311" s="17" t="s">
        <v>35</v>
      </c>
      <c r="C1311" s="18">
        <v>2253572.02</v>
      </c>
      <c r="D1311" s="18">
        <v>1410548</v>
      </c>
      <c r="E1311" s="18">
        <v>598787</v>
      </c>
      <c r="F1311" s="18">
        <v>1266069.74</v>
      </c>
      <c r="G1311" s="18">
        <f t="shared" si="345"/>
        <v>-987502.28</v>
      </c>
      <c r="H1311" s="18">
        <f t="shared" si="346"/>
        <v>-667282.74</v>
      </c>
      <c r="I1311" s="19">
        <f t="shared" si="347"/>
        <v>-43.819424062604398</v>
      </c>
      <c r="J1311" s="19">
        <f t="shared" si="348"/>
        <v>211.43908267881568</v>
      </c>
      <c r="K1311" s="19">
        <f t="shared" si="349"/>
        <v>89.757295746050474</v>
      </c>
    </row>
    <row r="1312" spans="1:11">
      <c r="A1312" s="23" t="s">
        <v>36</v>
      </c>
      <c r="B1312" s="17" t="s">
        <v>37</v>
      </c>
      <c r="C1312" s="18">
        <v>241065.39</v>
      </c>
      <c r="D1312" s="18">
        <v>368293</v>
      </c>
      <c r="E1312" s="18">
        <v>217255</v>
      </c>
      <c r="F1312" s="18">
        <v>261216.47</v>
      </c>
      <c r="G1312" s="18">
        <f t="shared" si="345"/>
        <v>20151.079999999987</v>
      </c>
      <c r="H1312" s="18">
        <f t="shared" si="346"/>
        <v>-43961.47</v>
      </c>
      <c r="I1312" s="19">
        <f t="shared" si="347"/>
        <v>8.3591759065869837</v>
      </c>
      <c r="J1312" s="19">
        <f t="shared" si="348"/>
        <v>120.23496352212837</v>
      </c>
      <c r="K1312" s="19">
        <f t="shared" si="349"/>
        <v>70.926265229043182</v>
      </c>
    </row>
    <row r="1313" spans="1:11">
      <c r="A1313" s="24" t="s">
        <v>38</v>
      </c>
      <c r="B1313" s="17" t="s">
        <v>39</v>
      </c>
      <c r="C1313" s="18">
        <v>201198.4</v>
      </c>
      <c r="D1313" s="18">
        <v>272304</v>
      </c>
      <c r="E1313" s="18">
        <v>114263</v>
      </c>
      <c r="F1313" s="18">
        <v>221988.16</v>
      </c>
      <c r="G1313" s="18">
        <f t="shared" si="345"/>
        <v>20789.760000000009</v>
      </c>
      <c r="H1313" s="18">
        <f t="shared" si="346"/>
        <v>-107725.16</v>
      </c>
      <c r="I1313" s="19">
        <f t="shared" si="347"/>
        <v>10.332964874472168</v>
      </c>
      <c r="J1313" s="19">
        <f t="shared" si="348"/>
        <v>194.27825280274456</v>
      </c>
      <c r="K1313" s="19">
        <f t="shared" si="349"/>
        <v>81.522181091721023</v>
      </c>
    </row>
    <row r="1314" spans="1:11">
      <c r="A1314" s="24" t="s">
        <v>40</v>
      </c>
      <c r="B1314" s="17" t="s">
        <v>41</v>
      </c>
      <c r="C1314" s="18">
        <v>39866.99</v>
      </c>
      <c r="D1314" s="18">
        <v>95989</v>
      </c>
      <c r="E1314" s="18">
        <v>102992</v>
      </c>
      <c r="F1314" s="18">
        <v>39228.31</v>
      </c>
      <c r="G1314" s="18">
        <f t="shared" si="345"/>
        <v>-638.68000000000029</v>
      </c>
      <c r="H1314" s="18">
        <f t="shared" si="346"/>
        <v>63763.69</v>
      </c>
      <c r="I1314" s="19">
        <f t="shared" si="347"/>
        <v>-1.602027140749783</v>
      </c>
      <c r="J1314" s="19">
        <f t="shared" si="348"/>
        <v>38.088696209414316</v>
      </c>
      <c r="K1314" s="19">
        <f t="shared" si="349"/>
        <v>40.86750565168925</v>
      </c>
    </row>
    <row r="1315" spans="1:11">
      <c r="A1315" s="25" t="s">
        <v>42</v>
      </c>
      <c r="B1315" s="17" t="s">
        <v>43</v>
      </c>
      <c r="C1315" s="18">
        <v>9661</v>
      </c>
      <c r="D1315" s="18">
        <v>0</v>
      </c>
      <c r="E1315" s="18">
        <v>0</v>
      </c>
      <c r="F1315" s="18">
        <v>6322.19</v>
      </c>
      <c r="G1315" s="18">
        <f t="shared" si="345"/>
        <v>-3338.8100000000004</v>
      </c>
      <c r="H1315" s="18">
        <f t="shared" si="346"/>
        <v>-6322.19</v>
      </c>
      <c r="I1315" s="19">
        <f t="shared" si="347"/>
        <v>-34.559672911706869</v>
      </c>
      <c r="J1315" s="19">
        <f t="shared" si="348"/>
        <v>0</v>
      </c>
      <c r="K1315" s="19">
        <f t="shared" si="349"/>
        <v>0</v>
      </c>
    </row>
    <row r="1316" spans="1:11" ht="25.5">
      <c r="A1316" s="23" t="s">
        <v>73</v>
      </c>
      <c r="B1316" s="17" t="s">
        <v>74</v>
      </c>
      <c r="C1316" s="18">
        <v>12923.63</v>
      </c>
      <c r="D1316" s="18">
        <v>107837</v>
      </c>
      <c r="E1316" s="18">
        <v>0</v>
      </c>
      <c r="F1316" s="18">
        <v>70435.27</v>
      </c>
      <c r="G1316" s="18">
        <f t="shared" si="345"/>
        <v>57511.640000000007</v>
      </c>
      <c r="H1316" s="18">
        <f t="shared" si="346"/>
        <v>-70435.27</v>
      </c>
      <c r="I1316" s="19">
        <f t="shared" si="347"/>
        <v>445.01150218630528</v>
      </c>
      <c r="J1316" s="19">
        <f t="shared" si="348"/>
        <v>0</v>
      </c>
      <c r="K1316" s="19">
        <f t="shared" si="349"/>
        <v>65.316422007288779</v>
      </c>
    </row>
    <row r="1317" spans="1:11">
      <c r="A1317" s="24" t="s">
        <v>75</v>
      </c>
      <c r="B1317" s="17" t="s">
        <v>76</v>
      </c>
      <c r="C1317" s="18">
        <v>12923.63</v>
      </c>
      <c r="D1317" s="18">
        <v>107837</v>
      </c>
      <c r="E1317" s="18">
        <v>0</v>
      </c>
      <c r="F1317" s="18">
        <v>70435.27</v>
      </c>
      <c r="G1317" s="18">
        <f t="shared" si="345"/>
        <v>57511.640000000007</v>
      </c>
      <c r="H1317" s="18">
        <f t="shared" si="346"/>
        <v>-70435.27</v>
      </c>
      <c r="I1317" s="19">
        <f t="shared" si="347"/>
        <v>445.01150218630528</v>
      </c>
      <c r="J1317" s="19">
        <f t="shared" si="348"/>
        <v>0</v>
      </c>
      <c r="K1317" s="19">
        <f t="shared" si="349"/>
        <v>65.316422007288779</v>
      </c>
    </row>
    <row r="1318" spans="1:11" ht="25.5">
      <c r="A1318" s="23" t="s">
        <v>50</v>
      </c>
      <c r="B1318" s="17" t="s">
        <v>51</v>
      </c>
      <c r="C1318" s="18">
        <v>1999583</v>
      </c>
      <c r="D1318" s="18">
        <v>934418</v>
      </c>
      <c r="E1318" s="18">
        <v>381532</v>
      </c>
      <c r="F1318" s="18">
        <v>934418</v>
      </c>
      <c r="G1318" s="18">
        <f t="shared" si="345"/>
        <v>-1065165</v>
      </c>
      <c r="H1318" s="18">
        <f t="shared" si="346"/>
        <v>-552886</v>
      </c>
      <c r="I1318" s="19">
        <f t="shared" si="347"/>
        <v>-53.269356660863792</v>
      </c>
      <c r="J1318" s="19">
        <f t="shared" si="348"/>
        <v>244.91209125315834</v>
      </c>
      <c r="K1318" s="19">
        <f t="shared" si="349"/>
        <v>100</v>
      </c>
    </row>
    <row r="1319" spans="1:11" ht="51">
      <c r="A1319" s="24" t="s">
        <v>153</v>
      </c>
      <c r="B1319" s="17" t="s">
        <v>154</v>
      </c>
      <c r="C1319" s="18">
        <v>1999583</v>
      </c>
      <c r="D1319" s="18">
        <v>934418</v>
      </c>
      <c r="E1319" s="18">
        <v>381532</v>
      </c>
      <c r="F1319" s="18">
        <v>934418</v>
      </c>
      <c r="G1319" s="18">
        <f t="shared" si="345"/>
        <v>-1065165</v>
      </c>
      <c r="H1319" s="18">
        <f t="shared" si="346"/>
        <v>-552886</v>
      </c>
      <c r="I1319" s="19">
        <f t="shared" si="347"/>
        <v>-53.269356660863792</v>
      </c>
      <c r="J1319" s="19">
        <f t="shared" si="348"/>
        <v>244.91209125315834</v>
      </c>
      <c r="K1319" s="19">
        <f t="shared" si="349"/>
        <v>100</v>
      </c>
    </row>
    <row r="1320" spans="1:11" ht="63.75">
      <c r="A1320" s="25" t="s">
        <v>249</v>
      </c>
      <c r="B1320" s="17" t="s">
        <v>250</v>
      </c>
      <c r="C1320" s="18">
        <v>1999583</v>
      </c>
      <c r="D1320" s="18">
        <v>934418</v>
      </c>
      <c r="E1320" s="18">
        <v>381532</v>
      </c>
      <c r="F1320" s="18">
        <v>934418</v>
      </c>
      <c r="G1320" s="18">
        <f t="shared" si="345"/>
        <v>-1065165</v>
      </c>
      <c r="H1320" s="18">
        <f t="shared" si="346"/>
        <v>-552886</v>
      </c>
      <c r="I1320" s="19">
        <f t="shared" si="347"/>
        <v>-53.269356660863792</v>
      </c>
      <c r="J1320" s="19">
        <f t="shared" si="348"/>
        <v>244.91209125315834</v>
      </c>
      <c r="K1320" s="19">
        <f t="shared" si="349"/>
        <v>100</v>
      </c>
    </row>
    <row r="1321" spans="1:11">
      <c r="A1321" s="22" t="s">
        <v>58</v>
      </c>
      <c r="B1321" s="17" t="s">
        <v>59</v>
      </c>
      <c r="C1321" s="18">
        <v>1000</v>
      </c>
      <c r="D1321" s="18">
        <v>1489</v>
      </c>
      <c r="E1321" s="18">
        <v>0</v>
      </c>
      <c r="F1321" s="18">
        <v>1488.91</v>
      </c>
      <c r="G1321" s="18">
        <f t="shared" si="345"/>
        <v>488.91000000000008</v>
      </c>
      <c r="H1321" s="18">
        <f t="shared" si="346"/>
        <v>-1488.91</v>
      </c>
      <c r="I1321" s="19">
        <f t="shared" si="347"/>
        <v>48.89100000000002</v>
      </c>
      <c r="J1321" s="19">
        <f t="shared" si="348"/>
        <v>0</v>
      </c>
      <c r="K1321" s="19">
        <f t="shared" si="349"/>
        <v>99.993955674949646</v>
      </c>
    </row>
    <row r="1322" spans="1:11">
      <c r="A1322" s="23" t="s">
        <v>60</v>
      </c>
      <c r="B1322" s="17" t="s">
        <v>61</v>
      </c>
      <c r="C1322" s="18">
        <v>1000</v>
      </c>
      <c r="D1322" s="18">
        <v>1489</v>
      </c>
      <c r="E1322" s="18">
        <v>0</v>
      </c>
      <c r="F1322" s="18">
        <v>1488.91</v>
      </c>
      <c r="G1322" s="18">
        <f t="shared" si="345"/>
        <v>488.91000000000008</v>
      </c>
      <c r="H1322" s="18">
        <f t="shared" si="346"/>
        <v>-1488.91</v>
      </c>
      <c r="I1322" s="19">
        <f t="shared" si="347"/>
        <v>48.89100000000002</v>
      </c>
      <c r="J1322" s="19">
        <f t="shared" si="348"/>
        <v>0</v>
      </c>
      <c r="K1322" s="19">
        <f t="shared" si="349"/>
        <v>99.993955674949646</v>
      </c>
    </row>
    <row r="1323" spans="1:11" ht="38.25">
      <c r="A1323" s="39" t="s">
        <v>416</v>
      </c>
      <c r="B1323" s="28" t="s">
        <v>553</v>
      </c>
      <c r="C1323" s="29"/>
      <c r="D1323" s="29"/>
      <c r="E1323" s="29"/>
      <c r="F1323" s="29"/>
      <c r="G1323" s="29"/>
      <c r="H1323" s="29"/>
      <c r="I1323" s="30"/>
      <c r="J1323" s="30"/>
      <c r="K1323" s="30"/>
    </row>
    <row r="1324" spans="1:11">
      <c r="A1324" s="16" t="s">
        <v>24</v>
      </c>
      <c r="B1324" s="17" t="s">
        <v>25</v>
      </c>
      <c r="C1324" s="18">
        <v>1917986.35</v>
      </c>
      <c r="D1324" s="18">
        <v>2473204</v>
      </c>
      <c r="E1324" s="18">
        <v>0</v>
      </c>
      <c r="F1324" s="18">
        <v>2348778.9300000002</v>
      </c>
      <c r="G1324" s="18">
        <f t="shared" ref="G1324:G1344" si="350">F1324-C1324</f>
        <v>430792.58000000007</v>
      </c>
      <c r="H1324" s="18">
        <f t="shared" ref="H1324:H1344" si="351">E1324-F1324</f>
        <v>-2348778.9300000002</v>
      </c>
      <c r="I1324" s="19">
        <f t="shared" ref="I1324:I1344" si="352">IF(ISERROR(F1324/C1324),0,F1324/C1324*100-100)</f>
        <v>22.460669753984448</v>
      </c>
      <c r="J1324" s="19">
        <f t="shared" ref="J1324:J1344" si="353">IF(ISERROR(F1324/E1324),0,F1324/E1324*100)</f>
        <v>0</v>
      </c>
      <c r="K1324" s="19">
        <f t="shared" ref="K1324:K1344" si="354">IF(ISERROR(F1324/D1324),0,F1324/D1324*100)</f>
        <v>94.969073719757858</v>
      </c>
    </row>
    <row r="1325" spans="1:11">
      <c r="A1325" s="22" t="s">
        <v>87</v>
      </c>
      <c r="B1325" s="17" t="s">
        <v>88</v>
      </c>
      <c r="C1325" s="18">
        <v>157947.66</v>
      </c>
      <c r="D1325" s="18">
        <v>295812</v>
      </c>
      <c r="E1325" s="18">
        <v>0</v>
      </c>
      <c r="F1325" s="18">
        <v>201336.99</v>
      </c>
      <c r="G1325" s="18">
        <f t="shared" si="350"/>
        <v>43389.329999999987</v>
      </c>
      <c r="H1325" s="18">
        <f t="shared" si="351"/>
        <v>-201336.99</v>
      </c>
      <c r="I1325" s="19">
        <f t="shared" si="352"/>
        <v>27.470701370314686</v>
      </c>
      <c r="J1325" s="19">
        <f t="shared" si="353"/>
        <v>0</v>
      </c>
      <c r="K1325" s="19">
        <f t="shared" si="354"/>
        <v>68.062482252241281</v>
      </c>
    </row>
    <row r="1326" spans="1:11">
      <c r="A1326" s="23" t="s">
        <v>245</v>
      </c>
      <c r="B1326" s="17" t="s">
        <v>246</v>
      </c>
      <c r="C1326" s="18">
        <v>157947.66</v>
      </c>
      <c r="D1326" s="18">
        <v>0</v>
      </c>
      <c r="E1326" s="18">
        <v>0</v>
      </c>
      <c r="F1326" s="18">
        <v>0</v>
      </c>
      <c r="G1326" s="18">
        <f t="shared" si="350"/>
        <v>-157947.66</v>
      </c>
      <c r="H1326" s="18">
        <f t="shared" si="351"/>
        <v>0</v>
      </c>
      <c r="I1326" s="19">
        <f t="shared" si="352"/>
        <v>-100</v>
      </c>
      <c r="J1326" s="19">
        <f t="shared" si="353"/>
        <v>0</v>
      </c>
      <c r="K1326" s="19">
        <f t="shared" si="354"/>
        <v>0</v>
      </c>
    </row>
    <row r="1327" spans="1:11">
      <c r="A1327" s="22" t="s">
        <v>89</v>
      </c>
      <c r="B1327" s="17" t="s">
        <v>90</v>
      </c>
      <c r="C1327" s="18">
        <v>1760038.69</v>
      </c>
      <c r="D1327" s="18">
        <v>2177392</v>
      </c>
      <c r="E1327" s="18">
        <v>0</v>
      </c>
      <c r="F1327" s="18">
        <v>2147441.94</v>
      </c>
      <c r="G1327" s="18">
        <f t="shared" si="350"/>
        <v>387403.25</v>
      </c>
      <c r="H1327" s="18">
        <f t="shared" si="351"/>
        <v>-2147441.94</v>
      </c>
      <c r="I1327" s="19">
        <f t="shared" si="352"/>
        <v>22.011064427225733</v>
      </c>
      <c r="J1327" s="19">
        <f t="shared" si="353"/>
        <v>0</v>
      </c>
      <c r="K1327" s="19">
        <f t="shared" si="354"/>
        <v>98.624498482588336</v>
      </c>
    </row>
    <row r="1328" spans="1:11">
      <c r="A1328" s="23" t="s">
        <v>91</v>
      </c>
      <c r="B1328" s="17" t="s">
        <v>92</v>
      </c>
      <c r="C1328" s="18">
        <v>22179.69</v>
      </c>
      <c r="D1328" s="18">
        <v>71678</v>
      </c>
      <c r="E1328" s="18">
        <v>0</v>
      </c>
      <c r="F1328" s="18">
        <v>41727.94</v>
      </c>
      <c r="G1328" s="18">
        <f t="shared" si="350"/>
        <v>19548.250000000004</v>
      </c>
      <c r="H1328" s="18">
        <f t="shared" si="351"/>
        <v>-41727.94</v>
      </c>
      <c r="I1328" s="19">
        <f t="shared" si="352"/>
        <v>88.13581253840789</v>
      </c>
      <c r="J1328" s="19">
        <f t="shared" si="353"/>
        <v>0</v>
      </c>
      <c r="K1328" s="19">
        <f t="shared" si="354"/>
        <v>58.215826334440138</v>
      </c>
    </row>
    <row r="1329" spans="1:11">
      <c r="A1329" s="24" t="s">
        <v>93</v>
      </c>
      <c r="B1329" s="17" t="s">
        <v>94</v>
      </c>
      <c r="C1329" s="18">
        <v>22179.69</v>
      </c>
      <c r="D1329" s="18">
        <v>71678</v>
      </c>
      <c r="E1329" s="18">
        <v>0</v>
      </c>
      <c r="F1329" s="18">
        <v>41727.94</v>
      </c>
      <c r="G1329" s="18">
        <f t="shared" si="350"/>
        <v>19548.250000000004</v>
      </c>
      <c r="H1329" s="18">
        <f t="shared" si="351"/>
        <v>-41727.94</v>
      </c>
      <c r="I1329" s="19">
        <f t="shared" si="352"/>
        <v>88.13581253840789</v>
      </c>
      <c r="J1329" s="19">
        <f t="shared" si="353"/>
        <v>0</v>
      </c>
      <c r="K1329" s="19">
        <f t="shared" si="354"/>
        <v>58.215826334440138</v>
      </c>
    </row>
    <row r="1330" spans="1:11" ht="25.5">
      <c r="A1330" s="25" t="s">
        <v>95</v>
      </c>
      <c r="B1330" s="17" t="s">
        <v>96</v>
      </c>
      <c r="C1330" s="18">
        <v>22179.69</v>
      </c>
      <c r="D1330" s="18">
        <v>71678</v>
      </c>
      <c r="E1330" s="18">
        <v>0</v>
      </c>
      <c r="F1330" s="18">
        <v>41727.94</v>
      </c>
      <c r="G1330" s="18">
        <f t="shared" si="350"/>
        <v>19548.250000000004</v>
      </c>
      <c r="H1330" s="18">
        <f t="shared" si="351"/>
        <v>-41727.94</v>
      </c>
      <c r="I1330" s="19">
        <f t="shared" si="352"/>
        <v>88.13581253840789</v>
      </c>
      <c r="J1330" s="19">
        <f t="shared" si="353"/>
        <v>0</v>
      </c>
      <c r="K1330" s="19">
        <f t="shared" si="354"/>
        <v>58.215826334440138</v>
      </c>
    </row>
    <row r="1331" spans="1:11" ht="25.5">
      <c r="A1331" s="26" t="s">
        <v>99</v>
      </c>
      <c r="B1331" s="17" t="s">
        <v>100</v>
      </c>
      <c r="C1331" s="18">
        <v>22179.69</v>
      </c>
      <c r="D1331" s="18">
        <v>71678</v>
      </c>
      <c r="E1331" s="18">
        <v>0</v>
      </c>
      <c r="F1331" s="18">
        <v>41727.94</v>
      </c>
      <c r="G1331" s="18">
        <f t="shared" si="350"/>
        <v>19548.250000000004</v>
      </c>
      <c r="H1331" s="18">
        <f t="shared" si="351"/>
        <v>-41727.94</v>
      </c>
      <c r="I1331" s="19">
        <f t="shared" si="352"/>
        <v>88.13581253840789</v>
      </c>
      <c r="J1331" s="19">
        <f t="shared" si="353"/>
        <v>0</v>
      </c>
      <c r="K1331" s="19">
        <f t="shared" si="354"/>
        <v>58.215826334440138</v>
      </c>
    </row>
    <row r="1332" spans="1:11" ht="25.5">
      <c r="A1332" s="23" t="s">
        <v>147</v>
      </c>
      <c r="B1332" s="17" t="s">
        <v>148</v>
      </c>
      <c r="C1332" s="18">
        <v>1737859</v>
      </c>
      <c r="D1332" s="18">
        <v>2105714</v>
      </c>
      <c r="E1332" s="18">
        <v>0</v>
      </c>
      <c r="F1332" s="18">
        <v>2105714</v>
      </c>
      <c r="G1332" s="18">
        <f t="shared" si="350"/>
        <v>367855</v>
      </c>
      <c r="H1332" s="18">
        <f t="shared" si="351"/>
        <v>-2105714</v>
      </c>
      <c r="I1332" s="19">
        <f t="shared" si="352"/>
        <v>21.167137264875919</v>
      </c>
      <c r="J1332" s="19">
        <f t="shared" si="353"/>
        <v>0</v>
      </c>
      <c r="K1332" s="19">
        <f t="shared" si="354"/>
        <v>100</v>
      </c>
    </row>
    <row r="1333" spans="1:11" ht="38.25">
      <c r="A1333" s="24" t="s">
        <v>149</v>
      </c>
      <c r="B1333" s="17" t="s">
        <v>150</v>
      </c>
      <c r="C1333" s="18">
        <v>1737859</v>
      </c>
      <c r="D1333" s="18">
        <v>2105714</v>
      </c>
      <c r="E1333" s="18">
        <v>0</v>
      </c>
      <c r="F1333" s="18">
        <v>2105714</v>
      </c>
      <c r="G1333" s="18">
        <f t="shared" si="350"/>
        <v>367855</v>
      </c>
      <c r="H1333" s="18">
        <f t="shared" si="351"/>
        <v>-2105714</v>
      </c>
      <c r="I1333" s="19">
        <f t="shared" si="352"/>
        <v>21.167137264875919</v>
      </c>
      <c r="J1333" s="19">
        <f t="shared" si="353"/>
        <v>0</v>
      </c>
      <c r="K1333" s="19">
        <f t="shared" si="354"/>
        <v>100</v>
      </c>
    </row>
    <row r="1334" spans="1:11" ht="89.25">
      <c r="A1334" s="25" t="s">
        <v>440</v>
      </c>
      <c r="B1334" s="17" t="s">
        <v>441</v>
      </c>
      <c r="C1334" s="18">
        <v>1737859</v>
      </c>
      <c r="D1334" s="18">
        <v>2105714</v>
      </c>
      <c r="E1334" s="18">
        <v>0</v>
      </c>
      <c r="F1334" s="18">
        <v>2105714</v>
      </c>
      <c r="G1334" s="18">
        <f t="shared" si="350"/>
        <v>367855</v>
      </c>
      <c r="H1334" s="18">
        <f t="shared" si="351"/>
        <v>-2105714</v>
      </c>
      <c r="I1334" s="19">
        <f t="shared" si="352"/>
        <v>21.167137264875919</v>
      </c>
      <c r="J1334" s="19">
        <f t="shared" si="353"/>
        <v>0</v>
      </c>
      <c r="K1334" s="19">
        <f t="shared" si="354"/>
        <v>100</v>
      </c>
    </row>
    <row r="1335" spans="1:11">
      <c r="A1335" s="16" t="s">
        <v>32</v>
      </c>
      <c r="B1335" s="17" t="s">
        <v>33</v>
      </c>
      <c r="C1335" s="18">
        <v>1917986.35</v>
      </c>
      <c r="D1335" s="18">
        <v>2542217</v>
      </c>
      <c r="E1335" s="18">
        <v>0</v>
      </c>
      <c r="F1335" s="18">
        <v>2348778.9300000002</v>
      </c>
      <c r="G1335" s="18">
        <f t="shared" si="350"/>
        <v>430792.58000000007</v>
      </c>
      <c r="H1335" s="18">
        <f t="shared" si="351"/>
        <v>-2348778.9300000002</v>
      </c>
      <c r="I1335" s="19">
        <f t="shared" si="352"/>
        <v>22.460669753984448</v>
      </c>
      <c r="J1335" s="19">
        <f t="shared" si="353"/>
        <v>0</v>
      </c>
      <c r="K1335" s="19">
        <f t="shared" si="354"/>
        <v>92.390969378302486</v>
      </c>
    </row>
    <row r="1336" spans="1:11">
      <c r="A1336" s="22" t="s">
        <v>34</v>
      </c>
      <c r="B1336" s="17" t="s">
        <v>35</v>
      </c>
      <c r="C1336" s="18">
        <v>1917986.35</v>
      </c>
      <c r="D1336" s="18">
        <v>2542217</v>
      </c>
      <c r="E1336" s="18">
        <v>0</v>
      </c>
      <c r="F1336" s="18">
        <v>2348778.9300000002</v>
      </c>
      <c r="G1336" s="18">
        <f t="shared" si="350"/>
        <v>430792.58000000007</v>
      </c>
      <c r="H1336" s="18">
        <f t="shared" si="351"/>
        <v>-2348778.9300000002</v>
      </c>
      <c r="I1336" s="19">
        <f t="shared" si="352"/>
        <v>22.460669753984448</v>
      </c>
      <c r="J1336" s="19">
        <f t="shared" si="353"/>
        <v>0</v>
      </c>
      <c r="K1336" s="19">
        <f t="shared" si="354"/>
        <v>92.390969378302486</v>
      </c>
    </row>
    <row r="1337" spans="1:11">
      <c r="A1337" s="23" t="s">
        <v>44</v>
      </c>
      <c r="B1337" s="17" t="s">
        <v>45</v>
      </c>
      <c r="C1337" s="18">
        <v>1760038.69</v>
      </c>
      <c r="D1337" s="18">
        <v>2246405</v>
      </c>
      <c r="E1337" s="18">
        <v>0</v>
      </c>
      <c r="F1337" s="18">
        <v>2147441.94</v>
      </c>
      <c r="G1337" s="18">
        <f t="shared" si="350"/>
        <v>387403.25</v>
      </c>
      <c r="H1337" s="18">
        <f t="shared" si="351"/>
        <v>-2147441.94</v>
      </c>
      <c r="I1337" s="19">
        <f t="shared" si="352"/>
        <v>22.011064427225733</v>
      </c>
      <c r="J1337" s="19">
        <f t="shared" si="353"/>
        <v>0</v>
      </c>
      <c r="K1337" s="19">
        <f t="shared" si="354"/>
        <v>95.594602932240619</v>
      </c>
    </row>
    <row r="1338" spans="1:11">
      <c r="A1338" s="24" t="s">
        <v>46</v>
      </c>
      <c r="B1338" s="17" t="s">
        <v>47</v>
      </c>
      <c r="C1338" s="18">
        <v>1760038.69</v>
      </c>
      <c r="D1338" s="18">
        <v>2246405</v>
      </c>
      <c r="E1338" s="18">
        <v>0</v>
      </c>
      <c r="F1338" s="18">
        <v>2147441.94</v>
      </c>
      <c r="G1338" s="18">
        <f t="shared" si="350"/>
        <v>387403.25</v>
      </c>
      <c r="H1338" s="18">
        <f t="shared" si="351"/>
        <v>-2147441.94</v>
      </c>
      <c r="I1338" s="19">
        <f t="shared" si="352"/>
        <v>22.011064427225733</v>
      </c>
      <c r="J1338" s="19">
        <f t="shared" si="353"/>
        <v>0</v>
      </c>
      <c r="K1338" s="19">
        <f t="shared" si="354"/>
        <v>95.594602932240619</v>
      </c>
    </row>
    <row r="1339" spans="1:11" ht="25.5">
      <c r="A1339" s="23" t="s">
        <v>50</v>
      </c>
      <c r="B1339" s="17" t="s">
        <v>51</v>
      </c>
      <c r="C1339" s="18">
        <v>157947.66</v>
      </c>
      <c r="D1339" s="18">
        <v>295812</v>
      </c>
      <c r="E1339" s="18">
        <v>0</v>
      </c>
      <c r="F1339" s="18">
        <v>201336.99</v>
      </c>
      <c r="G1339" s="18">
        <f t="shared" si="350"/>
        <v>43389.329999999987</v>
      </c>
      <c r="H1339" s="18">
        <f t="shared" si="351"/>
        <v>-201336.99</v>
      </c>
      <c r="I1339" s="19">
        <f t="shared" si="352"/>
        <v>27.470701370314686</v>
      </c>
      <c r="J1339" s="19">
        <f t="shared" si="353"/>
        <v>0</v>
      </c>
      <c r="K1339" s="19">
        <f t="shared" si="354"/>
        <v>68.062482252241281</v>
      </c>
    </row>
    <row r="1340" spans="1:11">
      <c r="A1340" s="24" t="s">
        <v>181</v>
      </c>
      <c r="B1340" s="17" t="s">
        <v>182</v>
      </c>
      <c r="C1340" s="18">
        <v>157947.66</v>
      </c>
      <c r="D1340" s="18">
        <v>295812</v>
      </c>
      <c r="E1340" s="18">
        <v>0</v>
      </c>
      <c r="F1340" s="18">
        <v>201336.99</v>
      </c>
      <c r="G1340" s="18">
        <f t="shared" si="350"/>
        <v>43389.329999999987</v>
      </c>
      <c r="H1340" s="18">
        <f t="shared" si="351"/>
        <v>-201336.99</v>
      </c>
      <c r="I1340" s="19">
        <f t="shared" si="352"/>
        <v>27.470701370314686</v>
      </c>
      <c r="J1340" s="19">
        <f t="shared" si="353"/>
        <v>0</v>
      </c>
      <c r="K1340" s="19">
        <f t="shared" si="354"/>
        <v>68.062482252241281</v>
      </c>
    </row>
    <row r="1341" spans="1:11">
      <c r="A1341" s="16"/>
      <c r="B1341" s="17" t="s">
        <v>62</v>
      </c>
      <c r="C1341" s="18">
        <v>0</v>
      </c>
      <c r="D1341" s="18">
        <v>-69013</v>
      </c>
      <c r="E1341" s="18">
        <v>0</v>
      </c>
      <c r="F1341" s="18">
        <v>0</v>
      </c>
      <c r="G1341" s="18">
        <f t="shared" si="350"/>
        <v>0</v>
      </c>
      <c r="H1341" s="18">
        <f t="shared" si="351"/>
        <v>0</v>
      </c>
      <c r="I1341" s="19">
        <f t="shared" si="352"/>
        <v>0</v>
      </c>
      <c r="J1341" s="19">
        <f t="shared" si="353"/>
        <v>0</v>
      </c>
      <c r="K1341" s="19">
        <f t="shared" si="354"/>
        <v>0</v>
      </c>
    </row>
    <row r="1342" spans="1:11">
      <c r="A1342" s="16" t="s">
        <v>63</v>
      </c>
      <c r="B1342" s="17" t="s">
        <v>64</v>
      </c>
      <c r="C1342" s="18">
        <v>0</v>
      </c>
      <c r="D1342" s="18">
        <v>69013</v>
      </c>
      <c r="E1342" s="18">
        <v>0</v>
      </c>
      <c r="F1342" s="18">
        <v>0</v>
      </c>
      <c r="G1342" s="18">
        <f t="shared" si="350"/>
        <v>0</v>
      </c>
      <c r="H1342" s="18">
        <f t="shared" si="351"/>
        <v>0</v>
      </c>
      <c r="I1342" s="19">
        <f t="shared" si="352"/>
        <v>0</v>
      </c>
      <c r="J1342" s="19">
        <f t="shared" si="353"/>
        <v>0</v>
      </c>
      <c r="K1342" s="19">
        <f t="shared" si="354"/>
        <v>0</v>
      </c>
    </row>
    <row r="1343" spans="1:11">
      <c r="A1343" s="22" t="s">
        <v>65</v>
      </c>
      <c r="B1343" s="17" t="s">
        <v>66</v>
      </c>
      <c r="C1343" s="18">
        <v>0</v>
      </c>
      <c r="D1343" s="18">
        <v>69013</v>
      </c>
      <c r="E1343" s="18">
        <v>0</v>
      </c>
      <c r="F1343" s="18">
        <v>0</v>
      </c>
      <c r="G1343" s="18">
        <f t="shared" si="350"/>
        <v>0</v>
      </c>
      <c r="H1343" s="18">
        <f t="shared" si="351"/>
        <v>0</v>
      </c>
      <c r="I1343" s="19">
        <f t="shared" si="352"/>
        <v>0</v>
      </c>
      <c r="J1343" s="19">
        <f t="shared" si="353"/>
        <v>0</v>
      </c>
      <c r="K1343" s="19">
        <f t="shared" si="354"/>
        <v>0</v>
      </c>
    </row>
    <row r="1344" spans="1:11" ht="25.5">
      <c r="A1344" s="23" t="s">
        <v>103</v>
      </c>
      <c r="B1344" s="17" t="s">
        <v>104</v>
      </c>
      <c r="C1344" s="18">
        <v>0</v>
      </c>
      <c r="D1344" s="18">
        <v>69013</v>
      </c>
      <c r="E1344" s="18">
        <v>0</v>
      </c>
      <c r="F1344" s="18">
        <v>-69011.58</v>
      </c>
      <c r="G1344" s="18">
        <f t="shared" si="350"/>
        <v>-69011.58</v>
      </c>
      <c r="H1344" s="18">
        <f t="shared" si="351"/>
        <v>69011.58</v>
      </c>
      <c r="I1344" s="19">
        <f t="shared" si="352"/>
        <v>0</v>
      </c>
      <c r="J1344" s="19">
        <f t="shared" si="353"/>
        <v>0</v>
      </c>
      <c r="K1344" s="19">
        <f t="shared" si="354"/>
        <v>-99.99794241664614</v>
      </c>
    </row>
    <row r="1345" spans="1:11" ht="25.5">
      <c r="A1345" s="27" t="s">
        <v>123</v>
      </c>
      <c r="B1345" s="28" t="s">
        <v>124</v>
      </c>
      <c r="C1345" s="29"/>
      <c r="D1345" s="29"/>
      <c r="E1345" s="29"/>
      <c r="F1345" s="29"/>
      <c r="G1345" s="29"/>
      <c r="H1345" s="29"/>
      <c r="I1345" s="30"/>
      <c r="J1345" s="30"/>
      <c r="K1345" s="30"/>
    </row>
    <row r="1346" spans="1:11">
      <c r="A1346" s="16" t="s">
        <v>24</v>
      </c>
      <c r="B1346" s="17" t="s">
        <v>25</v>
      </c>
      <c r="C1346" s="18">
        <v>44211971.609999999</v>
      </c>
      <c r="D1346" s="18">
        <v>49478197</v>
      </c>
      <c r="E1346" s="18">
        <v>6598186</v>
      </c>
      <c r="F1346" s="18">
        <v>45687331.560000002</v>
      </c>
      <c r="G1346" s="18">
        <f t="shared" ref="G1346:G1392" si="355">F1346-C1346</f>
        <v>1475359.950000003</v>
      </c>
      <c r="H1346" s="18">
        <f t="shared" ref="H1346:H1392" si="356">E1346-F1346</f>
        <v>-39089145.560000002</v>
      </c>
      <c r="I1346" s="19">
        <f t="shared" ref="I1346:I1392" si="357">IF(ISERROR(F1346/C1346),0,F1346/C1346*100-100)</f>
        <v>3.3370146054882071</v>
      </c>
      <c r="J1346" s="19">
        <f t="shared" ref="J1346:J1392" si="358">IF(ISERROR(F1346/E1346),0,F1346/E1346*100)</f>
        <v>692.42260766822881</v>
      </c>
      <c r="K1346" s="19">
        <f t="shared" ref="K1346:K1392" si="359">IF(ISERROR(F1346/D1346),0,F1346/D1346*100)</f>
        <v>92.338311276783188</v>
      </c>
    </row>
    <row r="1347" spans="1:11" ht="25.5">
      <c r="A1347" s="22" t="s">
        <v>26</v>
      </c>
      <c r="B1347" s="17" t="s">
        <v>27</v>
      </c>
      <c r="C1347" s="18">
        <v>0</v>
      </c>
      <c r="D1347" s="18">
        <v>0</v>
      </c>
      <c r="E1347" s="18">
        <v>0</v>
      </c>
      <c r="F1347" s="18">
        <v>3420.4</v>
      </c>
      <c r="G1347" s="18">
        <f t="shared" si="355"/>
        <v>3420.4</v>
      </c>
      <c r="H1347" s="18">
        <f t="shared" si="356"/>
        <v>-3420.4</v>
      </c>
      <c r="I1347" s="19">
        <f t="shared" si="357"/>
        <v>0</v>
      </c>
      <c r="J1347" s="19">
        <f t="shared" si="358"/>
        <v>0</v>
      </c>
      <c r="K1347" s="19">
        <f t="shared" si="359"/>
        <v>0</v>
      </c>
    </row>
    <row r="1348" spans="1:11">
      <c r="A1348" s="22" t="s">
        <v>87</v>
      </c>
      <c r="B1348" s="17" t="s">
        <v>88</v>
      </c>
      <c r="C1348" s="18">
        <v>34194218.969999999</v>
      </c>
      <c r="D1348" s="18">
        <v>37173504</v>
      </c>
      <c r="E1348" s="18">
        <v>231771</v>
      </c>
      <c r="F1348" s="18">
        <v>34830912.380000003</v>
      </c>
      <c r="G1348" s="18">
        <f t="shared" si="355"/>
        <v>636693.41000000387</v>
      </c>
      <c r="H1348" s="18">
        <f t="shared" si="356"/>
        <v>-34599141.380000003</v>
      </c>
      <c r="I1348" s="19">
        <f t="shared" si="357"/>
        <v>1.8619913809366579</v>
      </c>
      <c r="J1348" s="19">
        <f t="shared" si="358"/>
        <v>15028.158130223368</v>
      </c>
      <c r="K1348" s="19">
        <f t="shared" si="359"/>
        <v>93.698222206870796</v>
      </c>
    </row>
    <row r="1349" spans="1:11">
      <c r="A1349" s="23" t="s">
        <v>245</v>
      </c>
      <c r="B1349" s="17" t="s">
        <v>246</v>
      </c>
      <c r="C1349" s="18">
        <v>121403.79</v>
      </c>
      <c r="D1349" s="18">
        <v>0</v>
      </c>
      <c r="E1349" s="18">
        <v>0</v>
      </c>
      <c r="F1349" s="18">
        <v>0</v>
      </c>
      <c r="G1349" s="18">
        <f t="shared" si="355"/>
        <v>-121403.79</v>
      </c>
      <c r="H1349" s="18">
        <f t="shared" si="356"/>
        <v>0</v>
      </c>
      <c r="I1349" s="19">
        <f t="shared" si="357"/>
        <v>-100</v>
      </c>
      <c r="J1349" s="19">
        <f t="shared" si="358"/>
        <v>0</v>
      </c>
      <c r="K1349" s="19">
        <f t="shared" si="359"/>
        <v>0</v>
      </c>
    </row>
    <row r="1350" spans="1:11">
      <c r="A1350" s="22" t="s">
        <v>89</v>
      </c>
      <c r="B1350" s="17" t="s">
        <v>90</v>
      </c>
      <c r="C1350" s="18">
        <v>733338.74</v>
      </c>
      <c r="D1350" s="18">
        <v>2426209</v>
      </c>
      <c r="E1350" s="18">
        <v>80570</v>
      </c>
      <c r="F1350" s="18">
        <v>1331142.6599999999</v>
      </c>
      <c r="G1350" s="18">
        <f t="shared" si="355"/>
        <v>597803.91999999993</v>
      </c>
      <c r="H1350" s="18">
        <f t="shared" si="356"/>
        <v>-1250572.6599999999</v>
      </c>
      <c r="I1350" s="19">
        <f t="shared" si="357"/>
        <v>81.518115352804074</v>
      </c>
      <c r="J1350" s="19">
        <f t="shared" si="358"/>
        <v>1652.1567084522776</v>
      </c>
      <c r="K1350" s="19">
        <f t="shared" si="359"/>
        <v>54.865127447800241</v>
      </c>
    </row>
    <row r="1351" spans="1:11">
      <c r="A1351" s="23" t="s">
        <v>91</v>
      </c>
      <c r="B1351" s="17" t="s">
        <v>92</v>
      </c>
      <c r="C1351" s="18">
        <v>10434.39</v>
      </c>
      <c r="D1351" s="18">
        <v>35527</v>
      </c>
      <c r="E1351" s="18">
        <v>35527</v>
      </c>
      <c r="F1351" s="18">
        <v>824</v>
      </c>
      <c r="G1351" s="18">
        <f t="shared" si="355"/>
        <v>-9610.39</v>
      </c>
      <c r="H1351" s="18">
        <f t="shared" si="356"/>
        <v>34703</v>
      </c>
      <c r="I1351" s="19">
        <f t="shared" si="357"/>
        <v>-92.103036210070741</v>
      </c>
      <c r="J1351" s="19">
        <f t="shared" si="358"/>
        <v>2.3193627381991164</v>
      </c>
      <c r="K1351" s="19">
        <f t="shared" si="359"/>
        <v>2.3193627381991164</v>
      </c>
    </row>
    <row r="1352" spans="1:11">
      <c r="A1352" s="24" t="s">
        <v>93</v>
      </c>
      <c r="B1352" s="17" t="s">
        <v>94</v>
      </c>
      <c r="C1352" s="18">
        <v>10434.39</v>
      </c>
      <c r="D1352" s="18">
        <v>35527</v>
      </c>
      <c r="E1352" s="18">
        <v>35527</v>
      </c>
      <c r="F1352" s="18">
        <v>824</v>
      </c>
      <c r="G1352" s="18">
        <f t="shared" si="355"/>
        <v>-9610.39</v>
      </c>
      <c r="H1352" s="18">
        <f t="shared" si="356"/>
        <v>34703</v>
      </c>
      <c r="I1352" s="19">
        <f t="shared" si="357"/>
        <v>-92.103036210070741</v>
      </c>
      <c r="J1352" s="19">
        <f t="shared" si="358"/>
        <v>2.3193627381991164</v>
      </c>
      <c r="K1352" s="19">
        <f t="shared" si="359"/>
        <v>2.3193627381991164</v>
      </c>
    </row>
    <row r="1353" spans="1:11" ht="25.5">
      <c r="A1353" s="25" t="s">
        <v>95</v>
      </c>
      <c r="B1353" s="17" t="s">
        <v>96</v>
      </c>
      <c r="C1353" s="18">
        <v>10434.39</v>
      </c>
      <c r="D1353" s="18">
        <v>35527</v>
      </c>
      <c r="E1353" s="18">
        <v>35527</v>
      </c>
      <c r="F1353" s="18">
        <v>824</v>
      </c>
      <c r="G1353" s="18">
        <f t="shared" si="355"/>
        <v>-9610.39</v>
      </c>
      <c r="H1353" s="18">
        <f t="shared" si="356"/>
        <v>34703</v>
      </c>
      <c r="I1353" s="19">
        <f t="shared" si="357"/>
        <v>-92.103036210070741</v>
      </c>
      <c r="J1353" s="19">
        <f t="shared" si="358"/>
        <v>2.3193627381991164</v>
      </c>
      <c r="K1353" s="19">
        <f t="shared" si="359"/>
        <v>2.3193627381991164</v>
      </c>
    </row>
    <row r="1354" spans="1:11" ht="25.5">
      <c r="A1354" s="26" t="s">
        <v>99</v>
      </c>
      <c r="B1354" s="17" t="s">
        <v>100</v>
      </c>
      <c r="C1354" s="18">
        <v>10434.39</v>
      </c>
      <c r="D1354" s="18">
        <v>35527</v>
      </c>
      <c r="E1354" s="18">
        <v>35527</v>
      </c>
      <c r="F1354" s="18">
        <v>824</v>
      </c>
      <c r="G1354" s="18">
        <f t="shared" si="355"/>
        <v>-9610.39</v>
      </c>
      <c r="H1354" s="18">
        <f t="shared" si="356"/>
        <v>34703</v>
      </c>
      <c r="I1354" s="19">
        <f t="shared" si="357"/>
        <v>-92.103036210070741</v>
      </c>
      <c r="J1354" s="19">
        <f t="shared" si="358"/>
        <v>2.3193627381991164</v>
      </c>
      <c r="K1354" s="19">
        <f t="shared" si="359"/>
        <v>2.3193627381991164</v>
      </c>
    </row>
    <row r="1355" spans="1:11">
      <c r="A1355" s="23" t="s">
        <v>372</v>
      </c>
      <c r="B1355" s="17" t="s">
        <v>373</v>
      </c>
      <c r="C1355" s="18">
        <v>423940.76</v>
      </c>
      <c r="D1355" s="18">
        <v>842513</v>
      </c>
      <c r="E1355" s="18">
        <v>45043</v>
      </c>
      <c r="F1355" s="18">
        <v>415317.06</v>
      </c>
      <c r="G1355" s="18">
        <f t="shared" si="355"/>
        <v>-8623.7000000000116</v>
      </c>
      <c r="H1355" s="18">
        <f t="shared" si="356"/>
        <v>-370274.06</v>
      </c>
      <c r="I1355" s="19">
        <f t="shared" si="357"/>
        <v>-2.034175718324434</v>
      </c>
      <c r="J1355" s="19">
        <f t="shared" si="358"/>
        <v>922.04573407632699</v>
      </c>
      <c r="K1355" s="19">
        <f t="shared" si="359"/>
        <v>49.295032836288577</v>
      </c>
    </row>
    <row r="1356" spans="1:11">
      <c r="A1356" s="24" t="s">
        <v>374</v>
      </c>
      <c r="B1356" s="17" t="s">
        <v>375</v>
      </c>
      <c r="C1356" s="18">
        <v>423940.76</v>
      </c>
      <c r="D1356" s="18">
        <v>842513</v>
      </c>
      <c r="E1356" s="18">
        <v>45043</v>
      </c>
      <c r="F1356" s="18">
        <v>415317.06</v>
      </c>
      <c r="G1356" s="18">
        <f t="shared" si="355"/>
        <v>-8623.7000000000116</v>
      </c>
      <c r="H1356" s="18">
        <f t="shared" si="356"/>
        <v>-370274.06</v>
      </c>
      <c r="I1356" s="19">
        <f t="shared" si="357"/>
        <v>-2.034175718324434</v>
      </c>
      <c r="J1356" s="19">
        <f t="shared" si="358"/>
        <v>922.04573407632699</v>
      </c>
      <c r="K1356" s="19">
        <f t="shared" si="359"/>
        <v>49.295032836288577</v>
      </c>
    </row>
    <row r="1357" spans="1:11" ht="25.5">
      <c r="A1357" s="25" t="s">
        <v>376</v>
      </c>
      <c r="B1357" s="17" t="s">
        <v>377</v>
      </c>
      <c r="C1357" s="18">
        <v>398137.89</v>
      </c>
      <c r="D1357" s="18">
        <v>262864</v>
      </c>
      <c r="E1357" s="18">
        <v>45043</v>
      </c>
      <c r="F1357" s="18">
        <v>192615.81</v>
      </c>
      <c r="G1357" s="18">
        <f t="shared" si="355"/>
        <v>-205522.08000000002</v>
      </c>
      <c r="H1357" s="18">
        <f t="shared" si="356"/>
        <v>-147572.81</v>
      </c>
      <c r="I1357" s="19">
        <f t="shared" si="357"/>
        <v>-51.620829155446621</v>
      </c>
      <c r="J1357" s="19">
        <f t="shared" si="358"/>
        <v>427.62651244366492</v>
      </c>
      <c r="K1357" s="19">
        <f t="shared" si="359"/>
        <v>73.275842260636679</v>
      </c>
    </row>
    <row r="1358" spans="1:11" ht="51">
      <c r="A1358" s="25" t="s">
        <v>436</v>
      </c>
      <c r="B1358" s="17" t="s">
        <v>437</v>
      </c>
      <c r="C1358" s="18">
        <v>25802.87</v>
      </c>
      <c r="D1358" s="18">
        <v>579649</v>
      </c>
      <c r="E1358" s="18">
        <v>0</v>
      </c>
      <c r="F1358" s="18">
        <v>222701.25</v>
      </c>
      <c r="G1358" s="18">
        <f t="shared" si="355"/>
        <v>196898.38</v>
      </c>
      <c r="H1358" s="18">
        <f t="shared" si="356"/>
        <v>-222701.25</v>
      </c>
      <c r="I1358" s="19">
        <f t="shared" si="357"/>
        <v>763.08712945497939</v>
      </c>
      <c r="J1358" s="19">
        <f t="shared" si="358"/>
        <v>0</v>
      </c>
      <c r="K1358" s="19">
        <f t="shared" si="359"/>
        <v>38.420017976396061</v>
      </c>
    </row>
    <row r="1359" spans="1:11" ht="25.5">
      <c r="A1359" s="23" t="s">
        <v>147</v>
      </c>
      <c r="B1359" s="17" t="s">
        <v>148</v>
      </c>
      <c r="C1359" s="18">
        <v>298963.59000000003</v>
      </c>
      <c r="D1359" s="18">
        <v>1548169</v>
      </c>
      <c r="E1359" s="18">
        <v>0</v>
      </c>
      <c r="F1359" s="18">
        <v>915001.6</v>
      </c>
      <c r="G1359" s="18">
        <f t="shared" si="355"/>
        <v>616038.01</v>
      </c>
      <c r="H1359" s="18">
        <f t="shared" si="356"/>
        <v>-915001.6</v>
      </c>
      <c r="I1359" s="19">
        <f t="shared" si="357"/>
        <v>206.05787146187265</v>
      </c>
      <c r="J1359" s="19">
        <f t="shared" si="358"/>
        <v>0</v>
      </c>
      <c r="K1359" s="19">
        <f t="shared" si="359"/>
        <v>59.102178121380803</v>
      </c>
    </row>
    <row r="1360" spans="1:11" ht="38.25">
      <c r="A1360" s="24" t="s">
        <v>149</v>
      </c>
      <c r="B1360" s="17" t="s">
        <v>150</v>
      </c>
      <c r="C1360" s="18">
        <v>298963.59000000003</v>
      </c>
      <c r="D1360" s="18">
        <v>1548169</v>
      </c>
      <c r="E1360" s="18">
        <v>0</v>
      </c>
      <c r="F1360" s="18">
        <v>915001.6</v>
      </c>
      <c r="G1360" s="18">
        <f t="shared" si="355"/>
        <v>616038.01</v>
      </c>
      <c r="H1360" s="18">
        <f t="shared" si="356"/>
        <v>-915001.6</v>
      </c>
      <c r="I1360" s="19">
        <f t="shared" si="357"/>
        <v>206.05787146187265</v>
      </c>
      <c r="J1360" s="19">
        <f t="shared" si="358"/>
        <v>0</v>
      </c>
      <c r="K1360" s="19">
        <f t="shared" si="359"/>
        <v>59.102178121380803</v>
      </c>
    </row>
    <row r="1361" spans="1:11" ht="89.25">
      <c r="A1361" s="25" t="s">
        <v>440</v>
      </c>
      <c r="B1361" s="17" t="s">
        <v>441</v>
      </c>
      <c r="C1361" s="18">
        <v>273430.36</v>
      </c>
      <c r="D1361" s="18">
        <v>1548169</v>
      </c>
      <c r="E1361" s="18">
        <v>0</v>
      </c>
      <c r="F1361" s="18">
        <v>915001.6</v>
      </c>
      <c r="G1361" s="18">
        <f t="shared" si="355"/>
        <v>641571.24</v>
      </c>
      <c r="H1361" s="18">
        <f t="shared" si="356"/>
        <v>-915001.6</v>
      </c>
      <c r="I1361" s="19">
        <f t="shared" si="357"/>
        <v>234.63789463613335</v>
      </c>
      <c r="J1361" s="19">
        <f t="shared" si="358"/>
        <v>0</v>
      </c>
      <c r="K1361" s="19">
        <f t="shared" si="359"/>
        <v>59.102178121380803</v>
      </c>
    </row>
    <row r="1362" spans="1:11" ht="89.25">
      <c r="A1362" s="25" t="s">
        <v>442</v>
      </c>
      <c r="B1362" s="17" t="s">
        <v>443</v>
      </c>
      <c r="C1362" s="18">
        <v>25533.23</v>
      </c>
      <c r="D1362" s="18">
        <v>0</v>
      </c>
      <c r="E1362" s="18">
        <v>0</v>
      </c>
      <c r="F1362" s="18">
        <v>0</v>
      </c>
      <c r="G1362" s="18">
        <f t="shared" si="355"/>
        <v>-25533.23</v>
      </c>
      <c r="H1362" s="18">
        <f t="shared" si="356"/>
        <v>0</v>
      </c>
      <c r="I1362" s="19">
        <f t="shared" si="357"/>
        <v>-100</v>
      </c>
      <c r="J1362" s="19">
        <f t="shared" si="358"/>
        <v>0</v>
      </c>
      <c r="K1362" s="19">
        <f t="shared" si="359"/>
        <v>0</v>
      </c>
    </row>
    <row r="1363" spans="1:11">
      <c r="A1363" s="22" t="s">
        <v>28</v>
      </c>
      <c r="B1363" s="17" t="s">
        <v>29</v>
      </c>
      <c r="C1363" s="18">
        <v>9284413.9000000004</v>
      </c>
      <c r="D1363" s="18">
        <v>9878484</v>
      </c>
      <c r="E1363" s="18">
        <v>6285845</v>
      </c>
      <c r="F1363" s="18">
        <v>9521856.1199999992</v>
      </c>
      <c r="G1363" s="18">
        <f t="shared" si="355"/>
        <v>237442.21999999881</v>
      </c>
      <c r="H1363" s="18">
        <f t="shared" si="356"/>
        <v>-3236011.1199999992</v>
      </c>
      <c r="I1363" s="19">
        <f t="shared" si="357"/>
        <v>2.5574282077191555</v>
      </c>
      <c r="J1363" s="19">
        <f t="shared" si="358"/>
        <v>151.48092452168322</v>
      </c>
      <c r="K1363" s="19">
        <f t="shared" si="359"/>
        <v>96.389852127107758</v>
      </c>
    </row>
    <row r="1364" spans="1:11">
      <c r="A1364" s="23" t="s">
        <v>30</v>
      </c>
      <c r="B1364" s="17" t="s">
        <v>31</v>
      </c>
      <c r="C1364" s="18">
        <v>9284413.9000000004</v>
      </c>
      <c r="D1364" s="18">
        <v>9878484</v>
      </c>
      <c r="E1364" s="18">
        <v>6285845</v>
      </c>
      <c r="F1364" s="18">
        <v>9521856.1199999992</v>
      </c>
      <c r="G1364" s="18">
        <f t="shared" si="355"/>
        <v>237442.21999999881</v>
      </c>
      <c r="H1364" s="18">
        <f t="shared" si="356"/>
        <v>-3236011.1199999992</v>
      </c>
      <c r="I1364" s="19">
        <f t="shared" si="357"/>
        <v>2.5574282077191555</v>
      </c>
      <c r="J1364" s="19">
        <f t="shared" si="358"/>
        <v>151.48092452168322</v>
      </c>
      <c r="K1364" s="19">
        <f t="shared" si="359"/>
        <v>96.389852127107758</v>
      </c>
    </row>
    <row r="1365" spans="1:11">
      <c r="A1365" s="16" t="s">
        <v>32</v>
      </c>
      <c r="B1365" s="17" t="s">
        <v>33</v>
      </c>
      <c r="C1365" s="18">
        <v>38694152.159999996</v>
      </c>
      <c r="D1365" s="18">
        <v>64496794</v>
      </c>
      <c r="E1365" s="18">
        <v>14423936</v>
      </c>
      <c r="F1365" s="18">
        <v>30983004.91</v>
      </c>
      <c r="G1365" s="18">
        <f t="shared" si="355"/>
        <v>-7711147.2499999963</v>
      </c>
      <c r="H1365" s="18">
        <f t="shared" si="356"/>
        <v>-16559068.91</v>
      </c>
      <c r="I1365" s="19">
        <f t="shared" si="357"/>
        <v>-19.928456419239964</v>
      </c>
      <c r="J1365" s="19">
        <f t="shared" si="358"/>
        <v>214.80270648732773</v>
      </c>
      <c r="K1365" s="19">
        <f t="shared" si="359"/>
        <v>48.038054279101068</v>
      </c>
    </row>
    <row r="1366" spans="1:11">
      <c r="A1366" s="22" t="s">
        <v>34</v>
      </c>
      <c r="B1366" s="17" t="s">
        <v>35</v>
      </c>
      <c r="C1366" s="18">
        <v>38120244.619999997</v>
      </c>
      <c r="D1366" s="18">
        <v>64122528</v>
      </c>
      <c r="E1366" s="18">
        <v>14388936</v>
      </c>
      <c r="F1366" s="18">
        <v>30716067.370000001</v>
      </c>
      <c r="G1366" s="18">
        <f t="shared" si="355"/>
        <v>-7404177.2499999963</v>
      </c>
      <c r="H1366" s="18">
        <f t="shared" si="356"/>
        <v>-16327131.370000001</v>
      </c>
      <c r="I1366" s="19">
        <f t="shared" si="357"/>
        <v>-19.423215469386975</v>
      </c>
      <c r="J1366" s="19">
        <f t="shared" si="358"/>
        <v>213.47003954983191</v>
      </c>
      <c r="K1366" s="19">
        <f t="shared" si="359"/>
        <v>47.902146605947912</v>
      </c>
    </row>
    <row r="1367" spans="1:11">
      <c r="A1367" s="23" t="s">
        <v>36</v>
      </c>
      <c r="B1367" s="17" t="s">
        <v>37</v>
      </c>
      <c r="C1367" s="18">
        <v>5285133.67</v>
      </c>
      <c r="D1367" s="18">
        <v>17433704</v>
      </c>
      <c r="E1367" s="18">
        <v>2947205</v>
      </c>
      <c r="F1367" s="18">
        <v>6457492.2199999997</v>
      </c>
      <c r="G1367" s="18">
        <f t="shared" si="355"/>
        <v>1172358.5499999998</v>
      </c>
      <c r="H1367" s="18">
        <f t="shared" si="356"/>
        <v>-3510287.2199999997</v>
      </c>
      <c r="I1367" s="19">
        <f t="shared" si="357"/>
        <v>22.182192981317712</v>
      </c>
      <c r="J1367" s="19">
        <f t="shared" si="358"/>
        <v>219.1056346606361</v>
      </c>
      <c r="K1367" s="19">
        <f t="shared" si="359"/>
        <v>37.040276810940462</v>
      </c>
    </row>
    <row r="1368" spans="1:11">
      <c r="A1368" s="24" t="s">
        <v>38</v>
      </c>
      <c r="B1368" s="17" t="s">
        <v>39</v>
      </c>
      <c r="C1368" s="18">
        <v>3121515.41</v>
      </c>
      <c r="D1368" s="18">
        <v>7234206</v>
      </c>
      <c r="E1368" s="18">
        <v>1286492</v>
      </c>
      <c r="F1368" s="18">
        <v>3256034.99</v>
      </c>
      <c r="G1368" s="18">
        <f t="shared" si="355"/>
        <v>134519.58000000007</v>
      </c>
      <c r="H1368" s="18">
        <f t="shared" si="356"/>
        <v>-1969542.9900000002</v>
      </c>
      <c r="I1368" s="19">
        <f t="shared" si="357"/>
        <v>4.30943187302735</v>
      </c>
      <c r="J1368" s="19">
        <f t="shared" si="358"/>
        <v>253.09407209683391</v>
      </c>
      <c r="K1368" s="19">
        <f t="shared" si="359"/>
        <v>45.008878514103692</v>
      </c>
    </row>
    <row r="1369" spans="1:11">
      <c r="A1369" s="24" t="s">
        <v>40</v>
      </c>
      <c r="B1369" s="17" t="s">
        <v>41</v>
      </c>
      <c r="C1369" s="18">
        <v>2163618.2599999998</v>
      </c>
      <c r="D1369" s="18">
        <v>10199498</v>
      </c>
      <c r="E1369" s="18">
        <v>1660713</v>
      </c>
      <c r="F1369" s="18">
        <v>3201457.23</v>
      </c>
      <c r="G1369" s="18">
        <f t="shared" si="355"/>
        <v>1037838.9700000002</v>
      </c>
      <c r="H1369" s="18">
        <f t="shared" si="356"/>
        <v>-1540744.23</v>
      </c>
      <c r="I1369" s="19">
        <f t="shared" si="357"/>
        <v>47.967748709978082</v>
      </c>
      <c r="J1369" s="19">
        <f t="shared" si="358"/>
        <v>192.77606847179493</v>
      </c>
      <c r="K1369" s="19">
        <f t="shared" si="359"/>
        <v>31.388380388917181</v>
      </c>
    </row>
    <row r="1370" spans="1:11">
      <c r="A1370" s="25" t="s">
        <v>42</v>
      </c>
      <c r="B1370" s="17" t="s">
        <v>43</v>
      </c>
      <c r="C1370" s="18">
        <v>40381.29</v>
      </c>
      <c r="D1370" s="18">
        <v>0</v>
      </c>
      <c r="E1370" s="18">
        <v>0</v>
      </c>
      <c r="F1370" s="18">
        <v>111727.84</v>
      </c>
      <c r="G1370" s="18">
        <f t="shared" si="355"/>
        <v>71346.549999999988</v>
      </c>
      <c r="H1370" s="18">
        <f t="shared" si="356"/>
        <v>-111727.84</v>
      </c>
      <c r="I1370" s="19">
        <f t="shared" si="357"/>
        <v>176.68219613588371</v>
      </c>
      <c r="J1370" s="19">
        <f t="shared" si="358"/>
        <v>0</v>
      </c>
      <c r="K1370" s="19">
        <f t="shared" si="359"/>
        <v>0</v>
      </c>
    </row>
    <row r="1371" spans="1:11">
      <c r="A1371" s="23" t="s">
        <v>44</v>
      </c>
      <c r="B1371" s="17" t="s">
        <v>45</v>
      </c>
      <c r="C1371" s="18">
        <v>10416796.24</v>
      </c>
      <c r="D1371" s="18">
        <v>18234169</v>
      </c>
      <c r="E1371" s="18">
        <v>1580048</v>
      </c>
      <c r="F1371" s="18">
        <v>8571240.1799999997</v>
      </c>
      <c r="G1371" s="18">
        <f t="shared" si="355"/>
        <v>-1845556.0600000005</v>
      </c>
      <c r="H1371" s="18">
        <f t="shared" si="356"/>
        <v>-6991192.1799999997</v>
      </c>
      <c r="I1371" s="19">
        <f t="shared" si="357"/>
        <v>-17.717117792063107</v>
      </c>
      <c r="J1371" s="19">
        <f t="shared" si="358"/>
        <v>542.46707568377667</v>
      </c>
      <c r="K1371" s="19">
        <f t="shared" si="359"/>
        <v>47.006475480182289</v>
      </c>
    </row>
    <row r="1372" spans="1:11">
      <c r="A1372" s="24" t="s">
        <v>46</v>
      </c>
      <c r="B1372" s="17" t="s">
        <v>47</v>
      </c>
      <c r="C1372" s="18">
        <v>10364820.470000001</v>
      </c>
      <c r="D1372" s="18">
        <v>16940950</v>
      </c>
      <c r="E1372" s="18">
        <v>1477748</v>
      </c>
      <c r="F1372" s="18">
        <v>8499991.1799999997</v>
      </c>
      <c r="G1372" s="18">
        <f t="shared" si="355"/>
        <v>-1864829.290000001</v>
      </c>
      <c r="H1372" s="18">
        <f t="shared" si="356"/>
        <v>-7022243.1799999997</v>
      </c>
      <c r="I1372" s="19">
        <f t="shared" si="357"/>
        <v>-17.991911151742329</v>
      </c>
      <c r="J1372" s="19">
        <f t="shared" si="358"/>
        <v>575.19896355806259</v>
      </c>
      <c r="K1372" s="19">
        <f t="shared" si="359"/>
        <v>50.17422978050228</v>
      </c>
    </row>
    <row r="1373" spans="1:11">
      <c r="A1373" s="24" t="s">
        <v>48</v>
      </c>
      <c r="B1373" s="17" t="s">
        <v>49</v>
      </c>
      <c r="C1373" s="18">
        <v>51975.77</v>
      </c>
      <c r="D1373" s="18">
        <v>1293219</v>
      </c>
      <c r="E1373" s="18">
        <v>102300</v>
      </c>
      <c r="F1373" s="18">
        <v>71249</v>
      </c>
      <c r="G1373" s="18">
        <f t="shared" si="355"/>
        <v>19273.230000000003</v>
      </c>
      <c r="H1373" s="18">
        <f t="shared" si="356"/>
        <v>31051</v>
      </c>
      <c r="I1373" s="19">
        <f t="shared" si="357"/>
        <v>37.081182250883472</v>
      </c>
      <c r="J1373" s="19">
        <f t="shared" si="358"/>
        <v>69.647116324535673</v>
      </c>
      <c r="K1373" s="19">
        <f t="shared" si="359"/>
        <v>5.509430343971129</v>
      </c>
    </row>
    <row r="1374" spans="1:11" ht="25.5">
      <c r="A1374" s="23" t="s">
        <v>73</v>
      </c>
      <c r="B1374" s="17" t="s">
        <v>74</v>
      </c>
      <c r="C1374" s="18">
        <v>3132235.11</v>
      </c>
      <c r="D1374" s="18">
        <v>3608801</v>
      </c>
      <c r="E1374" s="18">
        <v>830103</v>
      </c>
      <c r="F1374" s="18">
        <v>1186725.94</v>
      </c>
      <c r="G1374" s="18">
        <f t="shared" si="355"/>
        <v>-1945509.17</v>
      </c>
      <c r="H1374" s="18">
        <f t="shared" si="356"/>
        <v>-356622.93999999994</v>
      </c>
      <c r="I1374" s="19">
        <f t="shared" si="357"/>
        <v>-62.112488420449388</v>
      </c>
      <c r="J1374" s="19">
        <f t="shared" si="358"/>
        <v>142.96128793655726</v>
      </c>
      <c r="K1374" s="19">
        <f t="shared" si="359"/>
        <v>32.884216669192895</v>
      </c>
    </row>
    <row r="1375" spans="1:11">
      <c r="A1375" s="24" t="s">
        <v>229</v>
      </c>
      <c r="B1375" s="17" t="s">
        <v>230</v>
      </c>
      <c r="C1375" s="18">
        <v>300268.78000000003</v>
      </c>
      <c r="D1375" s="18">
        <v>1668</v>
      </c>
      <c r="E1375" s="18">
        <v>0</v>
      </c>
      <c r="F1375" s="18">
        <v>824.95</v>
      </c>
      <c r="G1375" s="18">
        <f t="shared" si="355"/>
        <v>-299443.83</v>
      </c>
      <c r="H1375" s="18">
        <f t="shared" si="356"/>
        <v>-824.95</v>
      </c>
      <c r="I1375" s="19">
        <f t="shared" si="357"/>
        <v>-99.725262812870525</v>
      </c>
      <c r="J1375" s="19">
        <f t="shared" si="358"/>
        <v>0</v>
      </c>
      <c r="K1375" s="19">
        <f t="shared" si="359"/>
        <v>49.457434052757797</v>
      </c>
    </row>
    <row r="1376" spans="1:11">
      <c r="A1376" s="24" t="s">
        <v>75</v>
      </c>
      <c r="B1376" s="17" t="s">
        <v>76</v>
      </c>
      <c r="C1376" s="18">
        <v>2831966.33</v>
      </c>
      <c r="D1376" s="18">
        <v>3607133</v>
      </c>
      <c r="E1376" s="18">
        <v>830103</v>
      </c>
      <c r="F1376" s="18">
        <v>1185900.99</v>
      </c>
      <c r="G1376" s="18">
        <f t="shared" si="355"/>
        <v>-1646065.34</v>
      </c>
      <c r="H1376" s="18">
        <f t="shared" si="356"/>
        <v>-355797.99</v>
      </c>
      <c r="I1376" s="19">
        <f t="shared" si="357"/>
        <v>-58.124467178958305</v>
      </c>
      <c r="J1376" s="19">
        <f t="shared" si="358"/>
        <v>142.8619087028959</v>
      </c>
      <c r="K1376" s="19">
        <f t="shared" si="359"/>
        <v>32.876552929986225</v>
      </c>
    </row>
    <row r="1377" spans="1:11" ht="25.5">
      <c r="A1377" s="23" t="s">
        <v>50</v>
      </c>
      <c r="B1377" s="17" t="s">
        <v>51</v>
      </c>
      <c r="C1377" s="18">
        <v>19286079.600000001</v>
      </c>
      <c r="D1377" s="18">
        <v>24845854</v>
      </c>
      <c r="E1377" s="18">
        <v>9031580</v>
      </c>
      <c r="F1377" s="18">
        <v>14500609.029999999</v>
      </c>
      <c r="G1377" s="18">
        <f t="shared" si="355"/>
        <v>-4785470.5700000022</v>
      </c>
      <c r="H1377" s="18">
        <f t="shared" si="356"/>
        <v>-5469029.0299999993</v>
      </c>
      <c r="I1377" s="19">
        <f t="shared" si="357"/>
        <v>-24.813081088807706</v>
      </c>
      <c r="J1377" s="19">
        <f t="shared" si="358"/>
        <v>160.55451017429951</v>
      </c>
      <c r="K1377" s="19">
        <f t="shared" si="359"/>
        <v>58.362288653873598</v>
      </c>
    </row>
    <row r="1378" spans="1:11">
      <c r="A1378" s="24" t="s">
        <v>52</v>
      </c>
      <c r="B1378" s="17" t="s">
        <v>53</v>
      </c>
      <c r="C1378" s="18">
        <v>385970.92</v>
      </c>
      <c r="D1378" s="18">
        <v>487766</v>
      </c>
      <c r="E1378" s="18">
        <v>0</v>
      </c>
      <c r="F1378" s="18">
        <v>405683.75</v>
      </c>
      <c r="G1378" s="18">
        <f t="shared" si="355"/>
        <v>19712.830000000016</v>
      </c>
      <c r="H1378" s="18">
        <f t="shared" si="356"/>
        <v>-405683.75</v>
      </c>
      <c r="I1378" s="19">
        <f t="shared" si="357"/>
        <v>5.1073355474552358</v>
      </c>
      <c r="J1378" s="19">
        <f t="shared" si="358"/>
        <v>0</v>
      </c>
      <c r="K1378" s="19">
        <f t="shared" si="359"/>
        <v>83.171797542264116</v>
      </c>
    </row>
    <row r="1379" spans="1:11" ht="25.5">
      <c r="A1379" s="25" t="s">
        <v>54</v>
      </c>
      <c r="B1379" s="17" t="s">
        <v>55</v>
      </c>
      <c r="C1379" s="18">
        <v>385970.92</v>
      </c>
      <c r="D1379" s="18">
        <v>487766</v>
      </c>
      <c r="E1379" s="18">
        <v>0</v>
      </c>
      <c r="F1379" s="18">
        <v>405683.75</v>
      </c>
      <c r="G1379" s="18">
        <f t="shared" si="355"/>
        <v>19712.830000000016</v>
      </c>
      <c r="H1379" s="18">
        <f t="shared" si="356"/>
        <v>-405683.75</v>
      </c>
      <c r="I1379" s="19">
        <f t="shared" si="357"/>
        <v>5.1073355474552358</v>
      </c>
      <c r="J1379" s="19">
        <f t="shared" si="358"/>
        <v>0</v>
      </c>
      <c r="K1379" s="19">
        <f t="shared" si="359"/>
        <v>83.171797542264116</v>
      </c>
    </row>
    <row r="1380" spans="1:11" ht="25.5">
      <c r="A1380" s="26" t="s">
        <v>56</v>
      </c>
      <c r="B1380" s="17" t="s">
        <v>57</v>
      </c>
      <c r="C1380" s="18">
        <v>5084</v>
      </c>
      <c r="D1380" s="18">
        <v>11242</v>
      </c>
      <c r="E1380" s="18">
        <v>0</v>
      </c>
      <c r="F1380" s="18">
        <v>5088</v>
      </c>
      <c r="G1380" s="18">
        <f t="shared" si="355"/>
        <v>4</v>
      </c>
      <c r="H1380" s="18">
        <f t="shared" si="356"/>
        <v>-5088</v>
      </c>
      <c r="I1380" s="19">
        <f t="shared" si="357"/>
        <v>7.8678206136899576E-2</v>
      </c>
      <c r="J1380" s="19">
        <f t="shared" si="358"/>
        <v>0</v>
      </c>
      <c r="K1380" s="19">
        <f t="shared" si="359"/>
        <v>45.25885073830279</v>
      </c>
    </row>
    <row r="1381" spans="1:11" ht="25.5">
      <c r="A1381" s="26" t="s">
        <v>231</v>
      </c>
      <c r="B1381" s="17" t="s">
        <v>232</v>
      </c>
      <c r="C1381" s="18">
        <v>380886.92</v>
      </c>
      <c r="D1381" s="18">
        <v>476524</v>
      </c>
      <c r="E1381" s="18">
        <v>0</v>
      </c>
      <c r="F1381" s="18">
        <v>400595.75</v>
      </c>
      <c r="G1381" s="18">
        <f t="shared" si="355"/>
        <v>19708.830000000016</v>
      </c>
      <c r="H1381" s="18">
        <f t="shared" si="356"/>
        <v>-400595.75</v>
      </c>
      <c r="I1381" s="19">
        <f t="shared" si="357"/>
        <v>5.1744570278233795</v>
      </c>
      <c r="J1381" s="19">
        <f t="shared" si="358"/>
        <v>0</v>
      </c>
      <c r="K1381" s="19">
        <f t="shared" si="359"/>
        <v>84.066227514249022</v>
      </c>
    </row>
    <row r="1382" spans="1:11" ht="51">
      <c r="A1382" s="24" t="s">
        <v>153</v>
      </c>
      <c r="B1382" s="17" t="s">
        <v>154</v>
      </c>
      <c r="C1382" s="18">
        <v>18778704.890000001</v>
      </c>
      <c r="D1382" s="18">
        <v>24358088</v>
      </c>
      <c r="E1382" s="18">
        <v>9031580</v>
      </c>
      <c r="F1382" s="18">
        <v>14094925.279999999</v>
      </c>
      <c r="G1382" s="18">
        <f t="shared" si="355"/>
        <v>-4683779.6100000013</v>
      </c>
      <c r="H1382" s="18">
        <f t="shared" si="356"/>
        <v>-5063345.2799999993</v>
      </c>
      <c r="I1382" s="19">
        <f t="shared" si="357"/>
        <v>-24.941973567592498</v>
      </c>
      <c r="J1382" s="19">
        <f t="shared" si="358"/>
        <v>156.0626743050496</v>
      </c>
      <c r="K1382" s="19">
        <f t="shared" si="359"/>
        <v>57.865483037913322</v>
      </c>
    </row>
    <row r="1383" spans="1:11" ht="38.25">
      <c r="A1383" s="25" t="s">
        <v>155</v>
      </c>
      <c r="B1383" s="17" t="s">
        <v>156</v>
      </c>
      <c r="C1383" s="18">
        <v>5585466.5199999996</v>
      </c>
      <c r="D1383" s="18">
        <v>7935926</v>
      </c>
      <c r="E1383" s="18">
        <v>2595142</v>
      </c>
      <c r="F1383" s="18">
        <v>2289018.04</v>
      </c>
      <c r="G1383" s="18">
        <f t="shared" si="355"/>
        <v>-3296448.4799999995</v>
      </c>
      <c r="H1383" s="18">
        <f t="shared" si="356"/>
        <v>306123.95999999996</v>
      </c>
      <c r="I1383" s="19">
        <f t="shared" si="357"/>
        <v>-59.018319565542747</v>
      </c>
      <c r="J1383" s="19">
        <f t="shared" si="358"/>
        <v>88.203961093458474</v>
      </c>
      <c r="K1383" s="19">
        <f t="shared" si="359"/>
        <v>28.843742242556193</v>
      </c>
    </row>
    <row r="1384" spans="1:11" ht="63.75">
      <c r="A1384" s="25" t="s">
        <v>249</v>
      </c>
      <c r="B1384" s="17" t="s">
        <v>250</v>
      </c>
      <c r="C1384" s="18">
        <v>13193238.369999999</v>
      </c>
      <c r="D1384" s="18">
        <v>16422162</v>
      </c>
      <c r="E1384" s="18">
        <v>6436438</v>
      </c>
      <c r="F1384" s="18">
        <v>11805907.24</v>
      </c>
      <c r="G1384" s="18">
        <f t="shared" si="355"/>
        <v>-1387331.129999999</v>
      </c>
      <c r="H1384" s="18">
        <f t="shared" si="356"/>
        <v>-5369469.2400000002</v>
      </c>
      <c r="I1384" s="19">
        <f t="shared" si="357"/>
        <v>-10.515470812341576</v>
      </c>
      <c r="J1384" s="19">
        <f t="shared" si="358"/>
        <v>183.42299327671608</v>
      </c>
      <c r="K1384" s="19">
        <f t="shared" si="359"/>
        <v>71.890091207235685</v>
      </c>
    </row>
    <row r="1385" spans="1:11">
      <c r="A1385" s="24" t="s">
        <v>181</v>
      </c>
      <c r="B1385" s="17" t="s">
        <v>182</v>
      </c>
      <c r="C1385" s="18">
        <v>121403.79</v>
      </c>
      <c r="D1385" s="18">
        <v>0</v>
      </c>
      <c r="E1385" s="18">
        <v>0</v>
      </c>
      <c r="F1385" s="18">
        <v>0</v>
      </c>
      <c r="G1385" s="18">
        <f t="shared" si="355"/>
        <v>-121403.79</v>
      </c>
      <c r="H1385" s="18">
        <f t="shared" si="356"/>
        <v>0</v>
      </c>
      <c r="I1385" s="19">
        <f t="shared" si="357"/>
        <v>-100</v>
      </c>
      <c r="J1385" s="19">
        <f t="shared" si="358"/>
        <v>0</v>
      </c>
      <c r="K1385" s="19">
        <f t="shared" si="359"/>
        <v>0</v>
      </c>
    </row>
    <row r="1386" spans="1:11">
      <c r="A1386" s="22" t="s">
        <v>58</v>
      </c>
      <c r="B1386" s="17" t="s">
        <v>59</v>
      </c>
      <c r="C1386" s="18">
        <v>573907.54</v>
      </c>
      <c r="D1386" s="18">
        <v>374266</v>
      </c>
      <c r="E1386" s="18">
        <v>35000</v>
      </c>
      <c r="F1386" s="18">
        <v>266937.53999999998</v>
      </c>
      <c r="G1386" s="18">
        <f t="shared" si="355"/>
        <v>-306970.00000000006</v>
      </c>
      <c r="H1386" s="18">
        <f t="shared" si="356"/>
        <v>-231937.53999999998</v>
      </c>
      <c r="I1386" s="19">
        <f t="shared" si="357"/>
        <v>-53.487709884417974</v>
      </c>
      <c r="J1386" s="19">
        <f t="shared" si="358"/>
        <v>762.67868571428562</v>
      </c>
      <c r="K1386" s="19">
        <f t="shared" si="359"/>
        <v>71.322946781166337</v>
      </c>
    </row>
    <row r="1387" spans="1:11">
      <c r="A1387" s="23" t="s">
        <v>60</v>
      </c>
      <c r="B1387" s="17" t="s">
        <v>61</v>
      </c>
      <c r="C1387" s="18">
        <v>573907.54</v>
      </c>
      <c r="D1387" s="18">
        <v>374266</v>
      </c>
      <c r="E1387" s="18">
        <v>35000</v>
      </c>
      <c r="F1387" s="18">
        <v>266937.53999999998</v>
      </c>
      <c r="G1387" s="18">
        <f t="shared" si="355"/>
        <v>-306970.00000000006</v>
      </c>
      <c r="H1387" s="18">
        <f t="shared" si="356"/>
        <v>-231937.53999999998</v>
      </c>
      <c r="I1387" s="19">
        <f t="shared" si="357"/>
        <v>-53.487709884417974</v>
      </c>
      <c r="J1387" s="19">
        <f t="shared" si="358"/>
        <v>762.67868571428562</v>
      </c>
      <c r="K1387" s="19">
        <f t="shared" si="359"/>
        <v>71.322946781166337</v>
      </c>
    </row>
    <row r="1388" spans="1:11">
      <c r="A1388" s="16"/>
      <c r="B1388" s="17" t="s">
        <v>62</v>
      </c>
      <c r="C1388" s="18">
        <v>5517819.4500000002</v>
      </c>
      <c r="D1388" s="18">
        <v>-15018597</v>
      </c>
      <c r="E1388" s="18">
        <v>-7825750</v>
      </c>
      <c r="F1388" s="18">
        <v>14704326.65</v>
      </c>
      <c r="G1388" s="18">
        <f t="shared" si="355"/>
        <v>9186507.1999999993</v>
      </c>
      <c r="H1388" s="18">
        <f t="shared" si="356"/>
        <v>-22530076.649999999</v>
      </c>
      <c r="I1388" s="19">
        <f t="shared" si="357"/>
        <v>166.4879991678597</v>
      </c>
      <c r="J1388" s="19">
        <f t="shared" si="358"/>
        <v>-187.89670830271859</v>
      </c>
      <c r="K1388" s="19">
        <f t="shared" si="359"/>
        <v>-97.907458666079123</v>
      </c>
    </row>
    <row r="1389" spans="1:11">
      <c r="A1389" s="16" t="s">
        <v>63</v>
      </c>
      <c r="B1389" s="17" t="s">
        <v>64</v>
      </c>
      <c r="C1389" s="18">
        <v>-5517819.4500000002</v>
      </c>
      <c r="D1389" s="18">
        <v>15018597</v>
      </c>
      <c r="E1389" s="18">
        <v>7825750</v>
      </c>
      <c r="F1389" s="18">
        <v>-14704326.65</v>
      </c>
      <c r="G1389" s="18">
        <f t="shared" si="355"/>
        <v>-9186507.1999999993</v>
      </c>
      <c r="H1389" s="18">
        <f t="shared" si="356"/>
        <v>22530076.649999999</v>
      </c>
      <c r="I1389" s="19">
        <f t="shared" si="357"/>
        <v>166.4879991678597</v>
      </c>
      <c r="J1389" s="19">
        <f t="shared" si="358"/>
        <v>-187.89670830271859</v>
      </c>
      <c r="K1389" s="19">
        <f t="shared" si="359"/>
        <v>-97.907458666079123</v>
      </c>
    </row>
    <row r="1390" spans="1:11">
      <c r="A1390" s="22" t="s">
        <v>65</v>
      </c>
      <c r="B1390" s="17" t="s">
        <v>66</v>
      </c>
      <c r="C1390" s="18">
        <v>-5517819.4500000002</v>
      </c>
      <c r="D1390" s="18">
        <v>15018597</v>
      </c>
      <c r="E1390" s="18">
        <v>7825750</v>
      </c>
      <c r="F1390" s="18">
        <v>-14704326.65</v>
      </c>
      <c r="G1390" s="18">
        <f t="shared" si="355"/>
        <v>-9186507.1999999993</v>
      </c>
      <c r="H1390" s="18">
        <f t="shared" si="356"/>
        <v>22530076.649999999</v>
      </c>
      <c r="I1390" s="19">
        <f t="shared" si="357"/>
        <v>166.4879991678597</v>
      </c>
      <c r="J1390" s="19">
        <f t="shared" si="358"/>
        <v>-187.89670830271859</v>
      </c>
      <c r="K1390" s="19">
        <f t="shared" si="359"/>
        <v>-97.907458666079123</v>
      </c>
    </row>
    <row r="1391" spans="1:11" ht="25.5">
      <c r="A1391" s="23" t="s">
        <v>79</v>
      </c>
      <c r="B1391" s="17" t="s">
        <v>80</v>
      </c>
      <c r="C1391" s="18">
        <v>-24863.25</v>
      </c>
      <c r="D1391" s="18">
        <v>17197</v>
      </c>
      <c r="E1391" s="18">
        <v>0</v>
      </c>
      <c r="F1391" s="18">
        <v>-17196.55</v>
      </c>
      <c r="G1391" s="18">
        <f t="shared" si="355"/>
        <v>7666.7000000000007</v>
      </c>
      <c r="H1391" s="18">
        <f t="shared" si="356"/>
        <v>17196.55</v>
      </c>
      <c r="I1391" s="19">
        <f t="shared" si="357"/>
        <v>-30.835470021014956</v>
      </c>
      <c r="J1391" s="19">
        <f t="shared" si="358"/>
        <v>0</v>
      </c>
      <c r="K1391" s="19">
        <f t="shared" si="359"/>
        <v>-99.997383264522881</v>
      </c>
    </row>
    <row r="1392" spans="1:11" ht="25.5">
      <c r="A1392" s="23" t="s">
        <v>103</v>
      </c>
      <c r="B1392" s="17" t="s">
        <v>104</v>
      </c>
      <c r="C1392" s="18">
        <v>-8797825.4100000001</v>
      </c>
      <c r="D1392" s="18">
        <v>15001400</v>
      </c>
      <c r="E1392" s="18">
        <v>7825750</v>
      </c>
      <c r="F1392" s="18">
        <v>-14323028.82</v>
      </c>
      <c r="G1392" s="18">
        <f t="shared" si="355"/>
        <v>-5525203.4100000001</v>
      </c>
      <c r="H1392" s="18">
        <f t="shared" si="356"/>
        <v>22148778.82</v>
      </c>
      <c r="I1392" s="19">
        <f t="shared" si="357"/>
        <v>62.801921526196764</v>
      </c>
      <c r="J1392" s="19">
        <f t="shared" si="358"/>
        <v>-183.02435958214869</v>
      </c>
      <c r="K1392" s="19">
        <f t="shared" si="359"/>
        <v>-95.477947524897672</v>
      </c>
    </row>
    <row r="1393" spans="1:11" ht="25.5">
      <c r="A1393" s="39" t="s">
        <v>223</v>
      </c>
      <c r="B1393" s="28" t="s">
        <v>554</v>
      </c>
      <c r="C1393" s="29"/>
      <c r="D1393" s="29"/>
      <c r="E1393" s="29"/>
      <c r="F1393" s="29"/>
      <c r="G1393" s="29"/>
      <c r="H1393" s="29"/>
      <c r="I1393" s="30"/>
      <c r="J1393" s="30"/>
      <c r="K1393" s="30"/>
    </row>
    <row r="1394" spans="1:11">
      <c r="A1394" s="16" t="s">
        <v>24</v>
      </c>
      <c r="B1394" s="17" t="s">
        <v>25</v>
      </c>
      <c r="C1394" s="18">
        <v>3383423.36</v>
      </c>
      <c r="D1394" s="18">
        <v>5358472</v>
      </c>
      <c r="E1394" s="18">
        <v>5544515</v>
      </c>
      <c r="F1394" s="18">
        <v>5080623.41</v>
      </c>
      <c r="G1394" s="18">
        <f t="shared" ref="G1394:G1416" si="360">F1394-C1394</f>
        <v>1697200.0500000003</v>
      </c>
      <c r="H1394" s="18">
        <f t="shared" ref="H1394:H1416" si="361">E1394-F1394</f>
        <v>463891.58999999985</v>
      </c>
      <c r="I1394" s="19">
        <f t="shared" ref="I1394:I1416" si="362">IF(ISERROR(F1394/C1394),0,F1394/C1394*100-100)</f>
        <v>50.162213516194441</v>
      </c>
      <c r="J1394" s="19">
        <f t="shared" ref="J1394:J1416" si="363">IF(ISERROR(F1394/E1394),0,F1394/E1394*100)</f>
        <v>91.633324285352273</v>
      </c>
      <c r="K1394" s="19">
        <f t="shared" ref="K1394:K1416" si="364">IF(ISERROR(F1394/D1394),0,F1394/D1394*100)</f>
        <v>94.814779474447192</v>
      </c>
    </row>
    <row r="1395" spans="1:11">
      <c r="A1395" s="22" t="s">
        <v>87</v>
      </c>
      <c r="B1395" s="17" t="s">
        <v>88</v>
      </c>
      <c r="C1395" s="18">
        <v>110567</v>
      </c>
      <c r="D1395" s="18">
        <v>172609</v>
      </c>
      <c r="E1395" s="18">
        <v>98227</v>
      </c>
      <c r="F1395" s="18">
        <v>170179.87</v>
      </c>
      <c r="G1395" s="18">
        <f t="shared" si="360"/>
        <v>59612.869999999995</v>
      </c>
      <c r="H1395" s="18">
        <f t="shared" si="361"/>
        <v>-71952.87</v>
      </c>
      <c r="I1395" s="19">
        <f t="shared" si="362"/>
        <v>53.915607731058998</v>
      </c>
      <c r="J1395" s="19">
        <f t="shared" si="363"/>
        <v>173.25162124466794</v>
      </c>
      <c r="K1395" s="19">
        <f t="shared" si="364"/>
        <v>98.592697947383968</v>
      </c>
    </row>
    <row r="1396" spans="1:11">
      <c r="A1396" s="22" t="s">
        <v>28</v>
      </c>
      <c r="B1396" s="17" t="s">
        <v>29</v>
      </c>
      <c r="C1396" s="18">
        <v>3272856.36</v>
      </c>
      <c r="D1396" s="18">
        <v>5185863</v>
      </c>
      <c r="E1396" s="18">
        <v>5446288</v>
      </c>
      <c r="F1396" s="18">
        <v>4910443.54</v>
      </c>
      <c r="G1396" s="18">
        <f t="shared" si="360"/>
        <v>1637587.1800000002</v>
      </c>
      <c r="H1396" s="18">
        <f t="shared" si="361"/>
        <v>535844.46</v>
      </c>
      <c r="I1396" s="19">
        <f t="shared" si="362"/>
        <v>50.035412492102182</v>
      </c>
      <c r="J1396" s="19">
        <f t="shared" si="363"/>
        <v>90.161290405501887</v>
      </c>
      <c r="K1396" s="19">
        <f t="shared" si="364"/>
        <v>94.68903324287588</v>
      </c>
    </row>
    <row r="1397" spans="1:11">
      <c r="A1397" s="23" t="s">
        <v>30</v>
      </c>
      <c r="B1397" s="17" t="s">
        <v>31</v>
      </c>
      <c r="C1397" s="18">
        <v>3272856.36</v>
      </c>
      <c r="D1397" s="18">
        <v>5185863</v>
      </c>
      <c r="E1397" s="18">
        <v>5446288</v>
      </c>
      <c r="F1397" s="18">
        <v>4910443.54</v>
      </c>
      <c r="G1397" s="18">
        <f t="shared" si="360"/>
        <v>1637587.1800000002</v>
      </c>
      <c r="H1397" s="18">
        <f t="shared" si="361"/>
        <v>535844.46</v>
      </c>
      <c r="I1397" s="19">
        <f t="shared" si="362"/>
        <v>50.035412492102182</v>
      </c>
      <c r="J1397" s="19">
        <f t="shared" si="363"/>
        <v>90.161290405501887</v>
      </c>
      <c r="K1397" s="19">
        <f t="shared" si="364"/>
        <v>94.68903324287588</v>
      </c>
    </row>
    <row r="1398" spans="1:11">
      <c r="A1398" s="16" t="s">
        <v>32</v>
      </c>
      <c r="B1398" s="17" t="s">
        <v>33</v>
      </c>
      <c r="C1398" s="18">
        <v>3466727.59</v>
      </c>
      <c r="D1398" s="18">
        <v>5465973</v>
      </c>
      <c r="E1398" s="18">
        <v>5640265</v>
      </c>
      <c r="F1398" s="18">
        <v>5059475.43</v>
      </c>
      <c r="G1398" s="18">
        <f t="shared" si="360"/>
        <v>1592747.8399999999</v>
      </c>
      <c r="H1398" s="18">
        <f t="shared" si="361"/>
        <v>580789.5700000003</v>
      </c>
      <c r="I1398" s="19">
        <f t="shared" si="362"/>
        <v>45.943841811926148</v>
      </c>
      <c r="J1398" s="19">
        <f t="shared" si="363"/>
        <v>89.702796411161529</v>
      </c>
      <c r="K1398" s="19">
        <f t="shared" si="364"/>
        <v>92.563125174602945</v>
      </c>
    </row>
    <row r="1399" spans="1:11">
      <c r="A1399" s="22" t="s">
        <v>34</v>
      </c>
      <c r="B1399" s="17" t="s">
        <v>35</v>
      </c>
      <c r="C1399" s="18">
        <v>3464682.69</v>
      </c>
      <c r="D1399" s="18">
        <v>5457714</v>
      </c>
      <c r="E1399" s="18">
        <v>5640265</v>
      </c>
      <c r="F1399" s="18">
        <v>5051217.2699999996</v>
      </c>
      <c r="G1399" s="18">
        <f t="shared" si="360"/>
        <v>1586534.5799999996</v>
      </c>
      <c r="H1399" s="18">
        <f t="shared" si="361"/>
        <v>589047.73000000045</v>
      </c>
      <c r="I1399" s="19">
        <f t="shared" si="362"/>
        <v>45.791627169182391</v>
      </c>
      <c r="J1399" s="19">
        <f t="shared" si="363"/>
        <v>89.556382013965646</v>
      </c>
      <c r="K1399" s="19">
        <f t="shared" si="364"/>
        <v>92.551886559097809</v>
      </c>
    </row>
    <row r="1400" spans="1:11">
      <c r="A1400" s="23" t="s">
        <v>36</v>
      </c>
      <c r="B1400" s="17" t="s">
        <v>37</v>
      </c>
      <c r="C1400" s="18">
        <v>105618.86</v>
      </c>
      <c r="D1400" s="18">
        <v>205584</v>
      </c>
      <c r="E1400" s="18">
        <v>192091</v>
      </c>
      <c r="F1400" s="18">
        <v>125792.22</v>
      </c>
      <c r="G1400" s="18">
        <f t="shared" si="360"/>
        <v>20173.36</v>
      </c>
      <c r="H1400" s="18">
        <f t="shared" si="361"/>
        <v>66298.78</v>
      </c>
      <c r="I1400" s="19">
        <f t="shared" si="362"/>
        <v>19.100149348326624</v>
      </c>
      <c r="J1400" s="19">
        <f t="shared" si="363"/>
        <v>65.485743736041769</v>
      </c>
      <c r="K1400" s="19">
        <f t="shared" si="364"/>
        <v>61.187748073780057</v>
      </c>
    </row>
    <row r="1401" spans="1:11">
      <c r="A1401" s="24" t="s">
        <v>38</v>
      </c>
      <c r="B1401" s="17" t="s">
        <v>39</v>
      </c>
      <c r="C1401" s="18">
        <v>69076.75</v>
      </c>
      <c r="D1401" s="18">
        <v>105370</v>
      </c>
      <c r="E1401" s="18">
        <v>83009</v>
      </c>
      <c r="F1401" s="18">
        <v>88084.94</v>
      </c>
      <c r="G1401" s="18">
        <f t="shared" si="360"/>
        <v>19008.190000000002</v>
      </c>
      <c r="H1401" s="18">
        <f t="shared" si="361"/>
        <v>-5075.9400000000023</v>
      </c>
      <c r="I1401" s="19">
        <f t="shared" si="362"/>
        <v>27.517493223117768</v>
      </c>
      <c r="J1401" s="19">
        <f t="shared" si="363"/>
        <v>106.11492729704008</v>
      </c>
      <c r="K1401" s="19">
        <f t="shared" si="364"/>
        <v>83.595843219132576</v>
      </c>
    </row>
    <row r="1402" spans="1:11">
      <c r="A1402" s="24" t="s">
        <v>40</v>
      </c>
      <c r="B1402" s="17" t="s">
        <v>41</v>
      </c>
      <c r="C1402" s="18">
        <v>36542.11</v>
      </c>
      <c r="D1402" s="18">
        <v>100214</v>
      </c>
      <c r="E1402" s="18">
        <v>109082</v>
      </c>
      <c r="F1402" s="18">
        <v>37707.279999999999</v>
      </c>
      <c r="G1402" s="18">
        <f t="shared" si="360"/>
        <v>1165.1699999999983</v>
      </c>
      <c r="H1402" s="18">
        <f t="shared" si="361"/>
        <v>71374.720000000001</v>
      </c>
      <c r="I1402" s="19">
        <f t="shared" si="362"/>
        <v>3.1885679288907909</v>
      </c>
      <c r="J1402" s="19">
        <f t="shared" si="363"/>
        <v>34.56782970609266</v>
      </c>
      <c r="K1402" s="19">
        <f t="shared" si="364"/>
        <v>37.626758736304303</v>
      </c>
    </row>
    <row r="1403" spans="1:11">
      <c r="A1403" s="25" t="s">
        <v>42</v>
      </c>
      <c r="B1403" s="17" t="s">
        <v>43</v>
      </c>
      <c r="C1403" s="18">
        <v>0</v>
      </c>
      <c r="D1403" s="18">
        <v>0</v>
      </c>
      <c r="E1403" s="18">
        <v>0</v>
      </c>
      <c r="F1403" s="18">
        <v>67</v>
      </c>
      <c r="G1403" s="18">
        <f t="shared" si="360"/>
        <v>67</v>
      </c>
      <c r="H1403" s="18">
        <f t="shared" si="361"/>
        <v>-67</v>
      </c>
      <c r="I1403" s="19">
        <f t="shared" si="362"/>
        <v>0</v>
      </c>
      <c r="J1403" s="19">
        <f t="shared" si="363"/>
        <v>0</v>
      </c>
      <c r="K1403" s="19">
        <f t="shared" si="364"/>
        <v>0</v>
      </c>
    </row>
    <row r="1404" spans="1:11">
      <c r="A1404" s="23" t="s">
        <v>44</v>
      </c>
      <c r="B1404" s="17" t="s">
        <v>45</v>
      </c>
      <c r="C1404" s="18">
        <v>442120.69</v>
      </c>
      <c r="D1404" s="18">
        <v>449509</v>
      </c>
      <c r="E1404" s="18">
        <v>431890</v>
      </c>
      <c r="F1404" s="18">
        <v>439081.57</v>
      </c>
      <c r="G1404" s="18">
        <f t="shared" si="360"/>
        <v>-3039.1199999999953</v>
      </c>
      <c r="H1404" s="18">
        <f t="shared" si="361"/>
        <v>-7191.570000000007</v>
      </c>
      <c r="I1404" s="19">
        <f t="shared" si="362"/>
        <v>-0.68739601397075489</v>
      </c>
      <c r="J1404" s="19">
        <f t="shared" si="363"/>
        <v>101.66513927157379</v>
      </c>
      <c r="K1404" s="19">
        <f t="shared" si="364"/>
        <v>97.680262241690372</v>
      </c>
    </row>
    <row r="1405" spans="1:11">
      <c r="A1405" s="24" t="s">
        <v>46</v>
      </c>
      <c r="B1405" s="17" t="s">
        <v>47</v>
      </c>
      <c r="C1405" s="18">
        <v>442120.69</v>
      </c>
      <c r="D1405" s="18">
        <v>449509</v>
      </c>
      <c r="E1405" s="18">
        <v>431890</v>
      </c>
      <c r="F1405" s="18">
        <v>439081.57</v>
      </c>
      <c r="G1405" s="18">
        <f t="shared" si="360"/>
        <v>-3039.1199999999953</v>
      </c>
      <c r="H1405" s="18">
        <f t="shared" si="361"/>
        <v>-7191.570000000007</v>
      </c>
      <c r="I1405" s="19">
        <f t="shared" si="362"/>
        <v>-0.68739601397075489</v>
      </c>
      <c r="J1405" s="19">
        <f t="shared" si="363"/>
        <v>101.66513927157379</v>
      </c>
      <c r="K1405" s="19">
        <f t="shared" si="364"/>
        <v>97.680262241690372</v>
      </c>
    </row>
    <row r="1406" spans="1:11" ht="25.5">
      <c r="A1406" s="23" t="s">
        <v>73</v>
      </c>
      <c r="B1406" s="17" t="s">
        <v>74</v>
      </c>
      <c r="C1406" s="18">
        <v>378223.2</v>
      </c>
      <c r="D1406" s="18">
        <v>507103</v>
      </c>
      <c r="E1406" s="18">
        <v>545103</v>
      </c>
      <c r="F1406" s="18">
        <v>485869.54</v>
      </c>
      <c r="G1406" s="18">
        <f t="shared" si="360"/>
        <v>107646.33999999997</v>
      </c>
      <c r="H1406" s="18">
        <f t="shared" si="361"/>
        <v>59233.460000000021</v>
      </c>
      <c r="I1406" s="19">
        <f t="shared" si="362"/>
        <v>28.461062145315253</v>
      </c>
      <c r="J1406" s="19">
        <f t="shared" si="363"/>
        <v>89.133528892704689</v>
      </c>
      <c r="K1406" s="19">
        <f t="shared" si="364"/>
        <v>95.81279148417579</v>
      </c>
    </row>
    <row r="1407" spans="1:11">
      <c r="A1407" s="24" t="s">
        <v>75</v>
      </c>
      <c r="B1407" s="17" t="s">
        <v>76</v>
      </c>
      <c r="C1407" s="18">
        <v>378223.2</v>
      </c>
      <c r="D1407" s="18">
        <v>507103</v>
      </c>
      <c r="E1407" s="18">
        <v>545103</v>
      </c>
      <c r="F1407" s="18">
        <v>485869.54</v>
      </c>
      <c r="G1407" s="18">
        <f t="shared" si="360"/>
        <v>107646.33999999997</v>
      </c>
      <c r="H1407" s="18">
        <f t="shared" si="361"/>
        <v>59233.460000000021</v>
      </c>
      <c r="I1407" s="19">
        <f t="shared" si="362"/>
        <v>28.461062145315253</v>
      </c>
      <c r="J1407" s="19">
        <f t="shared" si="363"/>
        <v>89.133528892704689</v>
      </c>
      <c r="K1407" s="19">
        <f t="shared" si="364"/>
        <v>95.81279148417579</v>
      </c>
    </row>
    <row r="1408" spans="1:11" ht="25.5">
      <c r="A1408" s="23" t="s">
        <v>50</v>
      </c>
      <c r="B1408" s="17" t="s">
        <v>51</v>
      </c>
      <c r="C1408" s="18">
        <v>2538719.94</v>
      </c>
      <c r="D1408" s="18">
        <v>4295518</v>
      </c>
      <c r="E1408" s="18">
        <v>4471181</v>
      </c>
      <c r="F1408" s="18">
        <v>4000473.94</v>
      </c>
      <c r="G1408" s="18">
        <f t="shared" si="360"/>
        <v>1461754</v>
      </c>
      <c r="H1408" s="18">
        <f t="shared" si="361"/>
        <v>470707.06000000006</v>
      </c>
      <c r="I1408" s="19">
        <f t="shared" si="362"/>
        <v>57.578387319083333</v>
      </c>
      <c r="J1408" s="19">
        <f t="shared" si="363"/>
        <v>89.472422163182387</v>
      </c>
      <c r="K1408" s="19">
        <f t="shared" si="364"/>
        <v>93.131350863853896</v>
      </c>
    </row>
    <row r="1409" spans="1:11" ht="51">
      <c r="A1409" s="24" t="s">
        <v>153</v>
      </c>
      <c r="B1409" s="17" t="s">
        <v>154</v>
      </c>
      <c r="C1409" s="18">
        <v>2538719.94</v>
      </c>
      <c r="D1409" s="18">
        <v>4295518</v>
      </c>
      <c r="E1409" s="18">
        <v>4471181</v>
      </c>
      <c r="F1409" s="18">
        <v>4000473.94</v>
      </c>
      <c r="G1409" s="18">
        <f t="shared" si="360"/>
        <v>1461754</v>
      </c>
      <c r="H1409" s="18">
        <f t="shared" si="361"/>
        <v>470707.06000000006</v>
      </c>
      <c r="I1409" s="19">
        <f t="shared" si="362"/>
        <v>57.578387319083333</v>
      </c>
      <c r="J1409" s="19">
        <f t="shared" si="363"/>
        <v>89.472422163182387</v>
      </c>
      <c r="K1409" s="19">
        <f t="shared" si="364"/>
        <v>93.131350863853896</v>
      </c>
    </row>
    <row r="1410" spans="1:11" ht="63.75">
      <c r="A1410" s="25" t="s">
        <v>249</v>
      </c>
      <c r="B1410" s="17" t="s">
        <v>250</v>
      </c>
      <c r="C1410" s="18">
        <v>2538719.94</v>
      </c>
      <c r="D1410" s="18">
        <v>4295518</v>
      </c>
      <c r="E1410" s="18">
        <v>4471181</v>
      </c>
      <c r="F1410" s="18">
        <v>4000473.94</v>
      </c>
      <c r="G1410" s="18">
        <f t="shared" si="360"/>
        <v>1461754</v>
      </c>
      <c r="H1410" s="18">
        <f t="shared" si="361"/>
        <v>470707.06000000006</v>
      </c>
      <c r="I1410" s="19">
        <f t="shared" si="362"/>
        <v>57.578387319083333</v>
      </c>
      <c r="J1410" s="19">
        <f t="shared" si="363"/>
        <v>89.472422163182387</v>
      </c>
      <c r="K1410" s="19">
        <f t="shared" si="364"/>
        <v>93.131350863853896</v>
      </c>
    </row>
    <row r="1411" spans="1:11">
      <c r="A1411" s="22" t="s">
        <v>58</v>
      </c>
      <c r="B1411" s="17" t="s">
        <v>59</v>
      </c>
      <c r="C1411" s="18">
        <v>2044.9</v>
      </c>
      <c r="D1411" s="18">
        <v>8259</v>
      </c>
      <c r="E1411" s="18">
        <v>0</v>
      </c>
      <c r="F1411" s="18">
        <v>8258.16</v>
      </c>
      <c r="G1411" s="18">
        <f t="shared" si="360"/>
        <v>6213.26</v>
      </c>
      <c r="H1411" s="18">
        <f t="shared" si="361"/>
        <v>-8258.16</v>
      </c>
      <c r="I1411" s="19">
        <f t="shared" si="362"/>
        <v>303.84175265294147</v>
      </c>
      <c r="J1411" s="19">
        <f t="shared" si="363"/>
        <v>0</v>
      </c>
      <c r="K1411" s="19">
        <f t="shared" si="364"/>
        <v>99.989829277152197</v>
      </c>
    </row>
    <row r="1412" spans="1:11">
      <c r="A1412" s="23" t="s">
        <v>60</v>
      </c>
      <c r="B1412" s="17" t="s">
        <v>61</v>
      </c>
      <c r="C1412" s="18">
        <v>2044.9</v>
      </c>
      <c r="D1412" s="18">
        <v>8259</v>
      </c>
      <c r="E1412" s="18">
        <v>0</v>
      </c>
      <c r="F1412" s="18">
        <v>8258.16</v>
      </c>
      <c r="G1412" s="18">
        <f t="shared" si="360"/>
        <v>6213.26</v>
      </c>
      <c r="H1412" s="18">
        <f t="shared" si="361"/>
        <v>-8258.16</v>
      </c>
      <c r="I1412" s="19">
        <f t="shared" si="362"/>
        <v>303.84175265294147</v>
      </c>
      <c r="J1412" s="19">
        <f t="shared" si="363"/>
        <v>0</v>
      </c>
      <c r="K1412" s="19">
        <f t="shared" si="364"/>
        <v>99.989829277152197</v>
      </c>
    </row>
    <row r="1413" spans="1:11">
      <c r="A1413" s="16"/>
      <c r="B1413" s="17" t="s">
        <v>62</v>
      </c>
      <c r="C1413" s="18">
        <v>-83304.23</v>
      </c>
      <c r="D1413" s="18">
        <v>-107501</v>
      </c>
      <c r="E1413" s="18">
        <v>-95750</v>
      </c>
      <c r="F1413" s="18">
        <v>21147.98</v>
      </c>
      <c r="G1413" s="18">
        <f t="shared" si="360"/>
        <v>104452.20999999999</v>
      </c>
      <c r="H1413" s="18">
        <f t="shared" si="361"/>
        <v>-116897.98</v>
      </c>
      <c r="I1413" s="19">
        <f t="shared" si="362"/>
        <v>-125.38644196099045</v>
      </c>
      <c r="J1413" s="19">
        <f t="shared" si="363"/>
        <v>-22.086663185378587</v>
      </c>
      <c r="K1413" s="19">
        <f t="shared" si="364"/>
        <v>-19.672356536218267</v>
      </c>
    </row>
    <row r="1414" spans="1:11">
      <c r="A1414" s="16" t="s">
        <v>63</v>
      </c>
      <c r="B1414" s="17" t="s">
        <v>64</v>
      </c>
      <c r="C1414" s="18">
        <v>83304.23</v>
      </c>
      <c r="D1414" s="18">
        <v>107501</v>
      </c>
      <c r="E1414" s="18">
        <v>95750</v>
      </c>
      <c r="F1414" s="18">
        <v>-21147.98</v>
      </c>
      <c r="G1414" s="18">
        <f t="shared" si="360"/>
        <v>-104452.20999999999</v>
      </c>
      <c r="H1414" s="18">
        <f t="shared" si="361"/>
        <v>116897.98</v>
      </c>
      <c r="I1414" s="19">
        <f t="shared" si="362"/>
        <v>-125.38644196099045</v>
      </c>
      <c r="J1414" s="19">
        <f t="shared" si="363"/>
        <v>-22.086663185378587</v>
      </c>
      <c r="K1414" s="19">
        <f t="shared" si="364"/>
        <v>-19.672356536218267</v>
      </c>
    </row>
    <row r="1415" spans="1:11">
      <c r="A1415" s="22" t="s">
        <v>65</v>
      </c>
      <c r="B1415" s="17" t="s">
        <v>66</v>
      </c>
      <c r="C1415" s="18">
        <v>83304.23</v>
      </c>
      <c r="D1415" s="18">
        <v>107501</v>
      </c>
      <c r="E1415" s="18">
        <v>95750</v>
      </c>
      <c r="F1415" s="18">
        <v>-21147.98</v>
      </c>
      <c r="G1415" s="18">
        <f t="shared" si="360"/>
        <v>-104452.20999999999</v>
      </c>
      <c r="H1415" s="18">
        <f t="shared" si="361"/>
        <v>116897.98</v>
      </c>
      <c r="I1415" s="19">
        <f t="shared" si="362"/>
        <v>-125.38644196099045</v>
      </c>
      <c r="J1415" s="19">
        <f t="shared" si="363"/>
        <v>-22.086663185378587</v>
      </c>
      <c r="K1415" s="19">
        <f t="shared" si="364"/>
        <v>-19.672356536218267</v>
      </c>
    </row>
    <row r="1416" spans="1:11" ht="25.5">
      <c r="A1416" s="23" t="s">
        <v>103</v>
      </c>
      <c r="B1416" s="17" t="s">
        <v>104</v>
      </c>
      <c r="C1416" s="18">
        <v>-156226.76</v>
      </c>
      <c r="D1416" s="18">
        <v>107501</v>
      </c>
      <c r="E1416" s="18">
        <v>95750</v>
      </c>
      <c r="F1416" s="18">
        <v>-55851.21</v>
      </c>
      <c r="G1416" s="18">
        <f t="shared" si="360"/>
        <v>100375.55000000002</v>
      </c>
      <c r="H1416" s="18">
        <f t="shared" si="361"/>
        <v>151601.21</v>
      </c>
      <c r="I1416" s="19">
        <f t="shared" si="362"/>
        <v>-64.249908274357097</v>
      </c>
      <c r="J1416" s="19">
        <f t="shared" si="363"/>
        <v>-58.330245430809398</v>
      </c>
      <c r="K1416" s="19">
        <f t="shared" si="364"/>
        <v>-51.954130659249678</v>
      </c>
    </row>
    <row r="1417" spans="1:11" ht="25.5">
      <c r="A1417" s="39" t="s">
        <v>125</v>
      </c>
      <c r="B1417" s="28" t="s">
        <v>555</v>
      </c>
      <c r="C1417" s="29"/>
      <c r="D1417" s="29"/>
      <c r="E1417" s="29"/>
      <c r="F1417" s="29"/>
      <c r="G1417" s="29"/>
      <c r="H1417" s="29"/>
      <c r="I1417" s="30"/>
      <c r="J1417" s="30"/>
      <c r="K1417" s="30"/>
    </row>
    <row r="1418" spans="1:11">
      <c r="A1418" s="16" t="s">
        <v>24</v>
      </c>
      <c r="B1418" s="17" t="s">
        <v>25</v>
      </c>
      <c r="C1418" s="18">
        <v>588481</v>
      </c>
      <c r="D1418" s="18">
        <v>591593</v>
      </c>
      <c r="E1418" s="18">
        <v>591593</v>
      </c>
      <c r="F1418" s="18">
        <v>588908</v>
      </c>
      <c r="G1418" s="18">
        <f t="shared" ref="G1418:G1437" si="365">F1418-C1418</f>
        <v>427</v>
      </c>
      <c r="H1418" s="18">
        <f t="shared" ref="H1418:H1437" si="366">E1418-F1418</f>
        <v>2685</v>
      </c>
      <c r="I1418" s="19">
        <f t="shared" ref="I1418:I1437" si="367">IF(ISERROR(F1418/C1418),0,F1418/C1418*100-100)</f>
        <v>7.2559691816721283E-2</v>
      </c>
      <c r="J1418" s="19">
        <f t="shared" ref="J1418:J1437" si="368">IF(ISERROR(F1418/E1418),0,F1418/E1418*100)</f>
        <v>99.546140674416364</v>
      </c>
      <c r="K1418" s="19">
        <f t="shared" ref="K1418:K1437" si="369">IF(ISERROR(F1418/D1418),0,F1418/D1418*100)</f>
        <v>99.546140674416364</v>
      </c>
    </row>
    <row r="1419" spans="1:11">
      <c r="A1419" s="22" t="s">
        <v>28</v>
      </c>
      <c r="B1419" s="17" t="s">
        <v>29</v>
      </c>
      <c r="C1419" s="18">
        <v>588481</v>
      </c>
      <c r="D1419" s="18">
        <v>591593</v>
      </c>
      <c r="E1419" s="18">
        <v>591593</v>
      </c>
      <c r="F1419" s="18">
        <v>588908</v>
      </c>
      <c r="G1419" s="18">
        <f t="shared" si="365"/>
        <v>427</v>
      </c>
      <c r="H1419" s="18">
        <f t="shared" si="366"/>
        <v>2685</v>
      </c>
      <c r="I1419" s="19">
        <f t="shared" si="367"/>
        <v>7.2559691816721283E-2</v>
      </c>
      <c r="J1419" s="19">
        <f t="shared" si="368"/>
        <v>99.546140674416364</v>
      </c>
      <c r="K1419" s="19">
        <f t="shared" si="369"/>
        <v>99.546140674416364</v>
      </c>
    </row>
    <row r="1420" spans="1:11">
      <c r="A1420" s="23" t="s">
        <v>30</v>
      </c>
      <c r="B1420" s="17" t="s">
        <v>31</v>
      </c>
      <c r="C1420" s="18">
        <v>588481</v>
      </c>
      <c r="D1420" s="18">
        <v>591593</v>
      </c>
      <c r="E1420" s="18">
        <v>591593</v>
      </c>
      <c r="F1420" s="18">
        <v>588908</v>
      </c>
      <c r="G1420" s="18">
        <f t="shared" si="365"/>
        <v>427</v>
      </c>
      <c r="H1420" s="18">
        <f t="shared" si="366"/>
        <v>2685</v>
      </c>
      <c r="I1420" s="19">
        <f t="shared" si="367"/>
        <v>7.2559691816721283E-2</v>
      </c>
      <c r="J1420" s="19">
        <f t="shared" si="368"/>
        <v>99.546140674416364</v>
      </c>
      <c r="K1420" s="19">
        <f t="shared" si="369"/>
        <v>99.546140674416364</v>
      </c>
    </row>
    <row r="1421" spans="1:11">
      <c r="A1421" s="16" t="s">
        <v>32</v>
      </c>
      <c r="B1421" s="17" t="s">
        <v>33</v>
      </c>
      <c r="C1421" s="18">
        <v>707248.31</v>
      </c>
      <c r="D1421" s="18">
        <v>921593</v>
      </c>
      <c r="E1421" s="18">
        <v>921593</v>
      </c>
      <c r="F1421" s="18">
        <v>746880.74</v>
      </c>
      <c r="G1421" s="18">
        <f t="shared" si="365"/>
        <v>39632.429999999935</v>
      </c>
      <c r="H1421" s="18">
        <f t="shared" si="366"/>
        <v>174712.26</v>
      </c>
      <c r="I1421" s="19">
        <f t="shared" si="367"/>
        <v>5.6037503999125704</v>
      </c>
      <c r="J1421" s="19">
        <f t="shared" si="368"/>
        <v>81.042362517944468</v>
      </c>
      <c r="K1421" s="19">
        <f t="shared" si="369"/>
        <v>81.042362517944468</v>
      </c>
    </row>
    <row r="1422" spans="1:11">
      <c r="A1422" s="22" t="s">
        <v>34</v>
      </c>
      <c r="B1422" s="17" t="s">
        <v>35</v>
      </c>
      <c r="C1422" s="18">
        <v>703515.71</v>
      </c>
      <c r="D1422" s="18">
        <v>886593</v>
      </c>
      <c r="E1422" s="18">
        <v>911593</v>
      </c>
      <c r="F1422" s="18">
        <v>717411.19</v>
      </c>
      <c r="G1422" s="18">
        <f t="shared" si="365"/>
        <v>13895.479999999981</v>
      </c>
      <c r="H1422" s="18">
        <f t="shared" si="366"/>
        <v>194181.81000000006</v>
      </c>
      <c r="I1422" s="19">
        <f t="shared" si="367"/>
        <v>1.9751485009481797</v>
      </c>
      <c r="J1422" s="19">
        <f t="shared" si="368"/>
        <v>78.69862866432716</v>
      </c>
      <c r="K1422" s="19">
        <f t="shared" si="369"/>
        <v>80.91775933263628</v>
      </c>
    </row>
    <row r="1423" spans="1:11">
      <c r="A1423" s="23" t="s">
        <v>36</v>
      </c>
      <c r="B1423" s="17" t="s">
        <v>37</v>
      </c>
      <c r="C1423" s="18">
        <v>115034.71</v>
      </c>
      <c r="D1423" s="18">
        <v>295000</v>
      </c>
      <c r="E1423" s="18">
        <v>320000</v>
      </c>
      <c r="F1423" s="18">
        <v>128503.19</v>
      </c>
      <c r="G1423" s="18">
        <f t="shared" si="365"/>
        <v>13468.479999999996</v>
      </c>
      <c r="H1423" s="18">
        <f t="shared" si="366"/>
        <v>191496.81</v>
      </c>
      <c r="I1423" s="19">
        <f t="shared" si="367"/>
        <v>11.708187902590453</v>
      </c>
      <c r="J1423" s="19">
        <f t="shared" si="368"/>
        <v>40.157246875000006</v>
      </c>
      <c r="K1423" s="19">
        <f t="shared" si="369"/>
        <v>43.560403389830512</v>
      </c>
    </row>
    <row r="1424" spans="1:11">
      <c r="A1424" s="24" t="s">
        <v>38</v>
      </c>
      <c r="B1424" s="17" t="s">
        <v>39</v>
      </c>
      <c r="C1424" s="18">
        <v>85908.96</v>
      </c>
      <c r="D1424" s="18">
        <v>86535</v>
      </c>
      <c r="E1424" s="18">
        <v>86535</v>
      </c>
      <c r="F1424" s="18">
        <v>81399.23</v>
      </c>
      <c r="G1424" s="18">
        <f t="shared" si="365"/>
        <v>-4509.7300000000105</v>
      </c>
      <c r="H1424" s="18">
        <f t="shared" si="366"/>
        <v>5135.7700000000041</v>
      </c>
      <c r="I1424" s="19">
        <f t="shared" si="367"/>
        <v>-5.2494291631513335</v>
      </c>
      <c r="J1424" s="19">
        <f t="shared" si="368"/>
        <v>94.065095048246377</v>
      </c>
      <c r="K1424" s="19">
        <f t="shared" si="369"/>
        <v>94.065095048246377</v>
      </c>
    </row>
    <row r="1425" spans="1:11">
      <c r="A1425" s="24" t="s">
        <v>40</v>
      </c>
      <c r="B1425" s="17" t="s">
        <v>41</v>
      </c>
      <c r="C1425" s="18">
        <v>29125.75</v>
      </c>
      <c r="D1425" s="18">
        <v>208465</v>
      </c>
      <c r="E1425" s="18">
        <v>233465</v>
      </c>
      <c r="F1425" s="18">
        <v>47103.96</v>
      </c>
      <c r="G1425" s="18">
        <f t="shared" si="365"/>
        <v>17978.21</v>
      </c>
      <c r="H1425" s="18">
        <f t="shared" si="366"/>
        <v>186361.04</v>
      </c>
      <c r="I1425" s="19">
        <f t="shared" si="367"/>
        <v>61.726170141541417</v>
      </c>
      <c r="J1425" s="19">
        <f t="shared" si="368"/>
        <v>20.17602638511126</v>
      </c>
      <c r="K1425" s="19">
        <f t="shared" si="369"/>
        <v>22.59562036792747</v>
      </c>
    </row>
    <row r="1426" spans="1:11">
      <c r="A1426" s="25" t="s">
        <v>42</v>
      </c>
      <c r="B1426" s="17" t="s">
        <v>43</v>
      </c>
      <c r="C1426" s="18">
        <v>740.75</v>
      </c>
      <c r="D1426" s="18">
        <v>0</v>
      </c>
      <c r="E1426" s="18">
        <v>0</v>
      </c>
      <c r="F1426" s="18">
        <v>256.01</v>
      </c>
      <c r="G1426" s="18">
        <f t="shared" si="365"/>
        <v>-484.74</v>
      </c>
      <c r="H1426" s="18">
        <f t="shared" si="366"/>
        <v>-256.01</v>
      </c>
      <c r="I1426" s="19">
        <f t="shared" si="367"/>
        <v>-65.439082011474852</v>
      </c>
      <c r="J1426" s="19">
        <f t="shared" si="368"/>
        <v>0</v>
      </c>
      <c r="K1426" s="19">
        <f t="shared" si="369"/>
        <v>0</v>
      </c>
    </row>
    <row r="1427" spans="1:11">
      <c r="A1427" s="23" t="s">
        <v>44</v>
      </c>
      <c r="B1427" s="17" t="s">
        <v>45</v>
      </c>
      <c r="C1427" s="18">
        <v>35150</v>
      </c>
      <c r="D1427" s="18">
        <v>54994</v>
      </c>
      <c r="E1427" s="18">
        <v>71040</v>
      </c>
      <c r="F1427" s="18">
        <v>54994</v>
      </c>
      <c r="G1427" s="18">
        <f t="shared" si="365"/>
        <v>19844</v>
      </c>
      <c r="H1427" s="18">
        <f t="shared" si="366"/>
        <v>16046</v>
      </c>
      <c r="I1427" s="19">
        <f t="shared" si="367"/>
        <v>56.455192034139401</v>
      </c>
      <c r="J1427" s="19">
        <f t="shared" si="368"/>
        <v>77.412725225225216</v>
      </c>
      <c r="K1427" s="19">
        <f t="shared" si="369"/>
        <v>100</v>
      </c>
    </row>
    <row r="1428" spans="1:11">
      <c r="A1428" s="24" t="s">
        <v>46</v>
      </c>
      <c r="B1428" s="17" t="s">
        <v>47</v>
      </c>
      <c r="C1428" s="18">
        <v>35150</v>
      </c>
      <c r="D1428" s="18">
        <v>54994</v>
      </c>
      <c r="E1428" s="18">
        <v>71040</v>
      </c>
      <c r="F1428" s="18">
        <v>54994</v>
      </c>
      <c r="G1428" s="18">
        <f t="shared" si="365"/>
        <v>19844</v>
      </c>
      <c r="H1428" s="18">
        <f t="shared" si="366"/>
        <v>16046</v>
      </c>
      <c r="I1428" s="19">
        <f t="shared" si="367"/>
        <v>56.455192034139401</v>
      </c>
      <c r="J1428" s="19">
        <f t="shared" si="368"/>
        <v>77.412725225225216</v>
      </c>
      <c r="K1428" s="19">
        <f t="shared" si="369"/>
        <v>100</v>
      </c>
    </row>
    <row r="1429" spans="1:11" ht="25.5">
      <c r="A1429" s="23" t="s">
        <v>50</v>
      </c>
      <c r="B1429" s="17" t="s">
        <v>51</v>
      </c>
      <c r="C1429" s="18">
        <v>553331</v>
      </c>
      <c r="D1429" s="18">
        <v>536599</v>
      </c>
      <c r="E1429" s="18">
        <v>520553</v>
      </c>
      <c r="F1429" s="18">
        <v>533914</v>
      </c>
      <c r="G1429" s="18">
        <f t="shared" si="365"/>
        <v>-19417</v>
      </c>
      <c r="H1429" s="18">
        <f t="shared" si="366"/>
        <v>-13361</v>
      </c>
      <c r="I1429" s="19">
        <f t="shared" si="367"/>
        <v>-3.5091111829989643</v>
      </c>
      <c r="J1429" s="19">
        <f t="shared" si="368"/>
        <v>102.56669349710788</v>
      </c>
      <c r="K1429" s="19">
        <f t="shared" si="369"/>
        <v>99.49962635040319</v>
      </c>
    </row>
    <row r="1430" spans="1:11" ht="51">
      <c r="A1430" s="24" t="s">
        <v>153</v>
      </c>
      <c r="B1430" s="17" t="s">
        <v>154</v>
      </c>
      <c r="C1430" s="18">
        <v>553331</v>
      </c>
      <c r="D1430" s="18">
        <v>536599</v>
      </c>
      <c r="E1430" s="18">
        <v>520553</v>
      </c>
      <c r="F1430" s="18">
        <v>533914</v>
      </c>
      <c r="G1430" s="18">
        <f t="shared" si="365"/>
        <v>-19417</v>
      </c>
      <c r="H1430" s="18">
        <f t="shared" si="366"/>
        <v>-13361</v>
      </c>
      <c r="I1430" s="19">
        <f t="shared" si="367"/>
        <v>-3.5091111829989643</v>
      </c>
      <c r="J1430" s="19">
        <f t="shared" si="368"/>
        <v>102.56669349710788</v>
      </c>
      <c r="K1430" s="19">
        <f t="shared" si="369"/>
        <v>99.49962635040319</v>
      </c>
    </row>
    <row r="1431" spans="1:11" ht="63.75">
      <c r="A1431" s="25" t="s">
        <v>249</v>
      </c>
      <c r="B1431" s="17" t="s">
        <v>250</v>
      </c>
      <c r="C1431" s="18">
        <v>553331</v>
      </c>
      <c r="D1431" s="18">
        <v>536599</v>
      </c>
      <c r="E1431" s="18">
        <v>520553</v>
      </c>
      <c r="F1431" s="18">
        <v>533914</v>
      </c>
      <c r="G1431" s="18">
        <f t="shared" si="365"/>
        <v>-19417</v>
      </c>
      <c r="H1431" s="18">
        <f t="shared" si="366"/>
        <v>-13361</v>
      </c>
      <c r="I1431" s="19">
        <f t="shared" si="367"/>
        <v>-3.5091111829989643</v>
      </c>
      <c r="J1431" s="19">
        <f t="shared" si="368"/>
        <v>102.56669349710788</v>
      </c>
      <c r="K1431" s="19">
        <f t="shared" si="369"/>
        <v>99.49962635040319</v>
      </c>
    </row>
    <row r="1432" spans="1:11">
      <c r="A1432" s="22" t="s">
        <v>58</v>
      </c>
      <c r="B1432" s="17" t="s">
        <v>59</v>
      </c>
      <c r="C1432" s="18">
        <v>3732.6</v>
      </c>
      <c r="D1432" s="18">
        <v>35000</v>
      </c>
      <c r="E1432" s="18">
        <v>10000</v>
      </c>
      <c r="F1432" s="18">
        <v>29469.55</v>
      </c>
      <c r="G1432" s="18">
        <f t="shared" si="365"/>
        <v>25736.95</v>
      </c>
      <c r="H1432" s="18">
        <f t="shared" si="366"/>
        <v>-19469.55</v>
      </c>
      <c r="I1432" s="19">
        <f t="shared" si="367"/>
        <v>689.51803032738576</v>
      </c>
      <c r="J1432" s="19">
        <f t="shared" si="368"/>
        <v>294.69549999999998</v>
      </c>
      <c r="K1432" s="19">
        <f t="shared" si="369"/>
        <v>84.198714285714289</v>
      </c>
    </row>
    <row r="1433" spans="1:11">
      <c r="A1433" s="23" t="s">
        <v>60</v>
      </c>
      <c r="B1433" s="17" t="s">
        <v>61</v>
      </c>
      <c r="C1433" s="18">
        <v>3732.6</v>
      </c>
      <c r="D1433" s="18">
        <v>35000</v>
      </c>
      <c r="E1433" s="18">
        <v>10000</v>
      </c>
      <c r="F1433" s="18">
        <v>29469.55</v>
      </c>
      <c r="G1433" s="18">
        <f t="shared" si="365"/>
        <v>25736.95</v>
      </c>
      <c r="H1433" s="18">
        <f t="shared" si="366"/>
        <v>-19469.55</v>
      </c>
      <c r="I1433" s="19">
        <f t="shared" si="367"/>
        <v>689.51803032738576</v>
      </c>
      <c r="J1433" s="19">
        <f t="shared" si="368"/>
        <v>294.69549999999998</v>
      </c>
      <c r="K1433" s="19">
        <f t="shared" si="369"/>
        <v>84.198714285714289</v>
      </c>
    </row>
    <row r="1434" spans="1:11">
      <c r="A1434" s="16"/>
      <c r="B1434" s="17" t="s">
        <v>62</v>
      </c>
      <c r="C1434" s="18">
        <v>-118767.31</v>
      </c>
      <c r="D1434" s="18">
        <v>-330000</v>
      </c>
      <c r="E1434" s="18">
        <v>-330000</v>
      </c>
      <c r="F1434" s="18">
        <v>-157972.74</v>
      </c>
      <c r="G1434" s="18">
        <f t="shared" si="365"/>
        <v>-39205.429999999993</v>
      </c>
      <c r="H1434" s="18">
        <f t="shared" si="366"/>
        <v>-172027.26</v>
      </c>
      <c r="I1434" s="19">
        <f t="shared" si="367"/>
        <v>33.010287089940817</v>
      </c>
      <c r="J1434" s="19">
        <f t="shared" si="368"/>
        <v>47.870527272727273</v>
      </c>
      <c r="K1434" s="19">
        <f t="shared" si="369"/>
        <v>47.870527272727273</v>
      </c>
    </row>
    <row r="1435" spans="1:11">
      <c r="A1435" s="16" t="s">
        <v>63</v>
      </c>
      <c r="B1435" s="17" t="s">
        <v>64</v>
      </c>
      <c r="C1435" s="18">
        <v>118767.31</v>
      </c>
      <c r="D1435" s="18">
        <v>330000</v>
      </c>
      <c r="E1435" s="18">
        <v>330000</v>
      </c>
      <c r="F1435" s="18">
        <v>157972.74</v>
      </c>
      <c r="G1435" s="18">
        <f t="shared" si="365"/>
        <v>39205.429999999993</v>
      </c>
      <c r="H1435" s="18">
        <f t="shared" si="366"/>
        <v>172027.26</v>
      </c>
      <c r="I1435" s="19">
        <f t="shared" si="367"/>
        <v>33.010287089940817</v>
      </c>
      <c r="J1435" s="19">
        <f t="shared" si="368"/>
        <v>47.870527272727273</v>
      </c>
      <c r="K1435" s="19">
        <f t="shared" si="369"/>
        <v>47.870527272727273</v>
      </c>
    </row>
    <row r="1436" spans="1:11">
      <c r="A1436" s="22" t="s">
        <v>65</v>
      </c>
      <c r="B1436" s="17" t="s">
        <v>66</v>
      </c>
      <c r="C1436" s="18">
        <v>118767.31</v>
      </c>
      <c r="D1436" s="18">
        <v>330000</v>
      </c>
      <c r="E1436" s="18">
        <v>330000</v>
      </c>
      <c r="F1436" s="18">
        <v>157972.74</v>
      </c>
      <c r="G1436" s="18">
        <f t="shared" si="365"/>
        <v>39205.429999999993</v>
      </c>
      <c r="H1436" s="18">
        <f t="shared" si="366"/>
        <v>172027.26</v>
      </c>
      <c r="I1436" s="19">
        <f t="shared" si="367"/>
        <v>33.010287089940817</v>
      </c>
      <c r="J1436" s="19">
        <f t="shared" si="368"/>
        <v>47.870527272727273</v>
      </c>
      <c r="K1436" s="19">
        <f t="shared" si="369"/>
        <v>47.870527272727273</v>
      </c>
    </row>
    <row r="1437" spans="1:11" ht="25.5">
      <c r="A1437" s="23" t="s">
        <v>103</v>
      </c>
      <c r="B1437" s="17" t="s">
        <v>104</v>
      </c>
      <c r="C1437" s="18">
        <v>-320000</v>
      </c>
      <c r="D1437" s="18">
        <v>330000</v>
      </c>
      <c r="E1437" s="18">
        <v>330000</v>
      </c>
      <c r="F1437" s="18">
        <v>-330000</v>
      </c>
      <c r="G1437" s="18">
        <f t="shared" si="365"/>
        <v>-10000</v>
      </c>
      <c r="H1437" s="18">
        <f t="shared" si="366"/>
        <v>660000</v>
      </c>
      <c r="I1437" s="19">
        <f t="shared" si="367"/>
        <v>3.125</v>
      </c>
      <c r="J1437" s="19">
        <f t="shared" si="368"/>
        <v>-100</v>
      </c>
      <c r="K1437" s="19">
        <f t="shared" si="369"/>
        <v>-100</v>
      </c>
    </row>
    <row r="1438" spans="1:11">
      <c r="A1438" s="39" t="s">
        <v>354</v>
      </c>
      <c r="B1438" s="28" t="s">
        <v>556</v>
      </c>
      <c r="C1438" s="29"/>
      <c r="D1438" s="29"/>
      <c r="E1438" s="29"/>
      <c r="F1438" s="29"/>
      <c r="G1438" s="29"/>
      <c r="H1438" s="29"/>
      <c r="I1438" s="30"/>
      <c r="J1438" s="30"/>
      <c r="K1438" s="30"/>
    </row>
    <row r="1439" spans="1:11">
      <c r="A1439" s="16" t="s">
        <v>24</v>
      </c>
      <c r="B1439" s="17" t="s">
        <v>25</v>
      </c>
      <c r="C1439" s="18">
        <v>2055645.61</v>
      </c>
      <c r="D1439" s="18">
        <v>2287666</v>
      </c>
      <c r="E1439" s="18">
        <v>208699</v>
      </c>
      <c r="F1439" s="18">
        <v>2243786.15</v>
      </c>
      <c r="G1439" s="18">
        <f t="shared" ref="G1439:G1456" si="370">F1439-C1439</f>
        <v>188140.5399999998</v>
      </c>
      <c r="H1439" s="18">
        <f t="shared" ref="H1439:H1456" si="371">E1439-F1439</f>
        <v>-2035087.15</v>
      </c>
      <c r="I1439" s="19">
        <f t="shared" ref="I1439:I1456" si="372">IF(ISERROR(F1439/C1439),0,F1439/C1439*100-100)</f>
        <v>9.152382058695423</v>
      </c>
      <c r="J1439" s="19">
        <f t="shared" ref="J1439:J1456" si="373">IF(ISERROR(F1439/E1439),0,F1439/E1439*100)</f>
        <v>1075.130283326705</v>
      </c>
      <c r="K1439" s="19">
        <f t="shared" ref="K1439:K1456" si="374">IF(ISERROR(F1439/D1439),0,F1439/D1439*100)</f>
        <v>98.08189438493207</v>
      </c>
    </row>
    <row r="1440" spans="1:11">
      <c r="A1440" s="22" t="s">
        <v>87</v>
      </c>
      <c r="B1440" s="17" t="s">
        <v>88</v>
      </c>
      <c r="C1440" s="18">
        <v>1046882.33</v>
      </c>
      <c r="D1440" s="18">
        <v>1145700</v>
      </c>
      <c r="E1440" s="18">
        <v>45000</v>
      </c>
      <c r="F1440" s="18">
        <v>1111345.98</v>
      </c>
      <c r="G1440" s="18">
        <f t="shared" si="370"/>
        <v>64463.650000000023</v>
      </c>
      <c r="H1440" s="18">
        <f t="shared" si="371"/>
        <v>-1066345.98</v>
      </c>
      <c r="I1440" s="19">
        <f t="shared" si="372"/>
        <v>6.1576786762653768</v>
      </c>
      <c r="J1440" s="19">
        <f t="shared" si="373"/>
        <v>2469.6577333333335</v>
      </c>
      <c r="K1440" s="19">
        <f t="shared" si="374"/>
        <v>97.001482063367376</v>
      </c>
    </row>
    <row r="1441" spans="1:11">
      <c r="A1441" s="22" t="s">
        <v>28</v>
      </c>
      <c r="B1441" s="17" t="s">
        <v>29</v>
      </c>
      <c r="C1441" s="18">
        <v>1008763.28</v>
      </c>
      <c r="D1441" s="18">
        <v>1141966</v>
      </c>
      <c r="E1441" s="18">
        <v>163699</v>
      </c>
      <c r="F1441" s="18">
        <v>1132440.17</v>
      </c>
      <c r="G1441" s="18">
        <f t="shared" si="370"/>
        <v>123676.8899999999</v>
      </c>
      <c r="H1441" s="18">
        <f t="shared" si="371"/>
        <v>-968741.16999999993</v>
      </c>
      <c r="I1441" s="19">
        <f t="shared" si="372"/>
        <v>12.260249005098586</v>
      </c>
      <c r="J1441" s="19">
        <f t="shared" si="373"/>
        <v>691.78197178968719</v>
      </c>
      <c r="K1441" s="19">
        <f t="shared" si="374"/>
        <v>99.165839438302001</v>
      </c>
    </row>
    <row r="1442" spans="1:11">
      <c r="A1442" s="23" t="s">
        <v>30</v>
      </c>
      <c r="B1442" s="17" t="s">
        <v>31</v>
      </c>
      <c r="C1442" s="18">
        <v>1008763.28</v>
      </c>
      <c r="D1442" s="18">
        <v>1141966</v>
      </c>
      <c r="E1442" s="18">
        <v>163699</v>
      </c>
      <c r="F1442" s="18">
        <v>1132440.17</v>
      </c>
      <c r="G1442" s="18">
        <f t="shared" si="370"/>
        <v>123676.8899999999</v>
      </c>
      <c r="H1442" s="18">
        <f t="shared" si="371"/>
        <v>-968741.16999999993</v>
      </c>
      <c r="I1442" s="19">
        <f t="shared" si="372"/>
        <v>12.260249005098586</v>
      </c>
      <c r="J1442" s="19">
        <f t="shared" si="373"/>
        <v>691.78197178968719</v>
      </c>
      <c r="K1442" s="19">
        <f t="shared" si="374"/>
        <v>99.165839438302001</v>
      </c>
    </row>
    <row r="1443" spans="1:11">
      <c r="A1443" s="16" t="s">
        <v>32</v>
      </c>
      <c r="B1443" s="17" t="s">
        <v>33</v>
      </c>
      <c r="C1443" s="18">
        <v>1825649.32</v>
      </c>
      <c r="D1443" s="18">
        <v>3579990</v>
      </c>
      <c r="E1443" s="18">
        <v>558699</v>
      </c>
      <c r="F1443" s="18">
        <v>1977540.17</v>
      </c>
      <c r="G1443" s="18">
        <f t="shared" si="370"/>
        <v>151890.84999999986</v>
      </c>
      <c r="H1443" s="18">
        <f t="shared" si="371"/>
        <v>-1418841.17</v>
      </c>
      <c r="I1443" s="19">
        <f t="shared" si="372"/>
        <v>8.3198261755987062</v>
      </c>
      <c r="J1443" s="19">
        <f t="shared" si="373"/>
        <v>353.95448533109953</v>
      </c>
      <c r="K1443" s="19">
        <f t="shared" si="374"/>
        <v>55.238706532699808</v>
      </c>
    </row>
    <row r="1444" spans="1:11">
      <c r="A1444" s="22" t="s">
        <v>34</v>
      </c>
      <c r="B1444" s="17" t="s">
        <v>35</v>
      </c>
      <c r="C1444" s="18">
        <v>1749915.12</v>
      </c>
      <c r="D1444" s="18">
        <v>3502989</v>
      </c>
      <c r="E1444" s="18">
        <v>533699</v>
      </c>
      <c r="F1444" s="18">
        <v>1950094.95</v>
      </c>
      <c r="G1444" s="18">
        <f t="shared" si="370"/>
        <v>200179.82999999984</v>
      </c>
      <c r="H1444" s="18">
        <f t="shared" si="371"/>
        <v>-1416395.95</v>
      </c>
      <c r="I1444" s="19">
        <f t="shared" si="372"/>
        <v>11.439402272265625</v>
      </c>
      <c r="J1444" s="19">
        <f t="shared" si="373"/>
        <v>365.39228104231034</v>
      </c>
      <c r="K1444" s="19">
        <f t="shared" si="374"/>
        <v>55.66945685527417</v>
      </c>
    </row>
    <row r="1445" spans="1:11">
      <c r="A1445" s="23" t="s">
        <v>36</v>
      </c>
      <c r="B1445" s="17" t="s">
        <v>37</v>
      </c>
      <c r="C1445" s="18">
        <v>1748528.85</v>
      </c>
      <c r="D1445" s="18">
        <v>3476989</v>
      </c>
      <c r="E1445" s="18">
        <v>533699</v>
      </c>
      <c r="F1445" s="18">
        <v>1924901.68</v>
      </c>
      <c r="G1445" s="18">
        <f t="shared" si="370"/>
        <v>176372.82999999984</v>
      </c>
      <c r="H1445" s="18">
        <f t="shared" si="371"/>
        <v>-1391202.68</v>
      </c>
      <c r="I1445" s="19">
        <f t="shared" si="372"/>
        <v>10.086927075867223</v>
      </c>
      <c r="J1445" s="19">
        <f t="shared" si="373"/>
        <v>360.67177941124118</v>
      </c>
      <c r="K1445" s="19">
        <f t="shared" si="374"/>
        <v>55.361166802655973</v>
      </c>
    </row>
    <row r="1446" spans="1:11">
      <c r="A1446" s="24" t="s">
        <v>38</v>
      </c>
      <c r="B1446" s="17" t="s">
        <v>39</v>
      </c>
      <c r="C1446" s="18">
        <v>1436525.91</v>
      </c>
      <c r="D1446" s="18">
        <v>2529932</v>
      </c>
      <c r="E1446" s="18">
        <v>358986</v>
      </c>
      <c r="F1446" s="18">
        <v>1507356.05</v>
      </c>
      <c r="G1446" s="18">
        <f t="shared" si="370"/>
        <v>70830.14000000013</v>
      </c>
      <c r="H1446" s="18">
        <f t="shared" si="371"/>
        <v>-1148370.05</v>
      </c>
      <c r="I1446" s="19">
        <f t="shared" si="372"/>
        <v>4.9306552361453697</v>
      </c>
      <c r="J1446" s="19">
        <f t="shared" si="373"/>
        <v>419.89271169349223</v>
      </c>
      <c r="K1446" s="19">
        <f t="shared" si="374"/>
        <v>59.580891897489742</v>
      </c>
    </row>
    <row r="1447" spans="1:11">
      <c r="A1447" s="24" t="s">
        <v>40</v>
      </c>
      <c r="B1447" s="17" t="s">
        <v>41</v>
      </c>
      <c r="C1447" s="18">
        <v>312002.94</v>
      </c>
      <c r="D1447" s="18">
        <v>947057</v>
      </c>
      <c r="E1447" s="18">
        <v>174713</v>
      </c>
      <c r="F1447" s="18">
        <v>417545.63</v>
      </c>
      <c r="G1447" s="18">
        <f t="shared" si="370"/>
        <v>105542.69</v>
      </c>
      <c r="H1447" s="18">
        <f t="shared" si="371"/>
        <v>-242832.63</v>
      </c>
      <c r="I1447" s="19">
        <f t="shared" si="372"/>
        <v>33.827466497591331</v>
      </c>
      <c r="J1447" s="19">
        <f t="shared" si="373"/>
        <v>238.98944554784131</v>
      </c>
      <c r="K1447" s="19">
        <f t="shared" si="374"/>
        <v>44.088753897600675</v>
      </c>
    </row>
    <row r="1448" spans="1:11">
      <c r="A1448" s="25" t="s">
        <v>42</v>
      </c>
      <c r="B1448" s="17" t="s">
        <v>43</v>
      </c>
      <c r="C1448" s="18">
        <v>1567.54</v>
      </c>
      <c r="D1448" s="18">
        <v>0</v>
      </c>
      <c r="E1448" s="18">
        <v>0</v>
      </c>
      <c r="F1448" s="18">
        <v>936.45</v>
      </c>
      <c r="G1448" s="18">
        <f t="shared" si="370"/>
        <v>-631.08999999999992</v>
      </c>
      <c r="H1448" s="18">
        <f t="shared" si="371"/>
        <v>-936.45</v>
      </c>
      <c r="I1448" s="19">
        <f t="shared" si="372"/>
        <v>-40.259897674062536</v>
      </c>
      <c r="J1448" s="19">
        <f t="shared" si="373"/>
        <v>0</v>
      </c>
      <c r="K1448" s="19">
        <f t="shared" si="374"/>
        <v>0</v>
      </c>
    </row>
    <row r="1449" spans="1:11" ht="25.5">
      <c r="A1449" s="23" t="s">
        <v>73</v>
      </c>
      <c r="B1449" s="17" t="s">
        <v>74</v>
      </c>
      <c r="C1449" s="18">
        <v>1386.27</v>
      </c>
      <c r="D1449" s="18">
        <v>26000</v>
      </c>
      <c r="E1449" s="18">
        <v>0</v>
      </c>
      <c r="F1449" s="18">
        <v>25193.27</v>
      </c>
      <c r="G1449" s="18">
        <f t="shared" si="370"/>
        <v>23807</v>
      </c>
      <c r="H1449" s="18">
        <f t="shared" si="371"/>
        <v>-25193.27</v>
      </c>
      <c r="I1449" s="19">
        <f t="shared" si="372"/>
        <v>1717.3422204909577</v>
      </c>
      <c r="J1449" s="19">
        <f t="shared" si="373"/>
        <v>0</v>
      </c>
      <c r="K1449" s="19">
        <f t="shared" si="374"/>
        <v>96.897192307692308</v>
      </c>
    </row>
    <row r="1450" spans="1:11">
      <c r="A1450" s="24" t="s">
        <v>75</v>
      </c>
      <c r="B1450" s="17" t="s">
        <v>76</v>
      </c>
      <c r="C1450" s="18">
        <v>1386.27</v>
      </c>
      <c r="D1450" s="18">
        <v>26000</v>
      </c>
      <c r="E1450" s="18">
        <v>0</v>
      </c>
      <c r="F1450" s="18">
        <v>25193.27</v>
      </c>
      <c r="G1450" s="18">
        <f t="shared" si="370"/>
        <v>23807</v>
      </c>
      <c r="H1450" s="18">
        <f t="shared" si="371"/>
        <v>-25193.27</v>
      </c>
      <c r="I1450" s="19">
        <f t="shared" si="372"/>
        <v>1717.3422204909577</v>
      </c>
      <c r="J1450" s="19">
        <f t="shared" si="373"/>
        <v>0</v>
      </c>
      <c r="K1450" s="19">
        <f t="shared" si="374"/>
        <v>96.897192307692308</v>
      </c>
    </row>
    <row r="1451" spans="1:11">
      <c r="A1451" s="22" t="s">
        <v>58</v>
      </c>
      <c r="B1451" s="17" t="s">
        <v>59</v>
      </c>
      <c r="C1451" s="18">
        <v>75734.2</v>
      </c>
      <c r="D1451" s="18">
        <v>77001</v>
      </c>
      <c r="E1451" s="18">
        <v>25000</v>
      </c>
      <c r="F1451" s="18">
        <v>27445.22</v>
      </c>
      <c r="G1451" s="18">
        <f t="shared" si="370"/>
        <v>-48288.979999999996</v>
      </c>
      <c r="H1451" s="18">
        <f t="shared" si="371"/>
        <v>-2445.2200000000012</v>
      </c>
      <c r="I1451" s="19">
        <f t="shared" si="372"/>
        <v>-63.761127733573467</v>
      </c>
      <c r="J1451" s="19">
        <f t="shared" si="373"/>
        <v>109.78088000000001</v>
      </c>
      <c r="K1451" s="19">
        <f t="shared" si="374"/>
        <v>35.642679965195256</v>
      </c>
    </row>
    <row r="1452" spans="1:11">
      <c r="A1452" s="23" t="s">
        <v>60</v>
      </c>
      <c r="B1452" s="17" t="s">
        <v>61</v>
      </c>
      <c r="C1452" s="18">
        <v>75734.2</v>
      </c>
      <c r="D1452" s="18">
        <v>77001</v>
      </c>
      <c r="E1452" s="18">
        <v>25000</v>
      </c>
      <c r="F1452" s="18">
        <v>27445.22</v>
      </c>
      <c r="G1452" s="18">
        <f t="shared" si="370"/>
        <v>-48288.979999999996</v>
      </c>
      <c r="H1452" s="18">
        <f t="shared" si="371"/>
        <v>-2445.2200000000012</v>
      </c>
      <c r="I1452" s="19">
        <f t="shared" si="372"/>
        <v>-63.761127733573467</v>
      </c>
      <c r="J1452" s="19">
        <f t="shared" si="373"/>
        <v>109.78088000000001</v>
      </c>
      <c r="K1452" s="19">
        <f t="shared" si="374"/>
        <v>35.642679965195256</v>
      </c>
    </row>
    <row r="1453" spans="1:11">
      <c r="A1453" s="16"/>
      <c r="B1453" s="17" t="s">
        <v>62</v>
      </c>
      <c r="C1453" s="18">
        <v>229996.29</v>
      </c>
      <c r="D1453" s="18">
        <v>-1292324</v>
      </c>
      <c r="E1453" s="18">
        <v>-350000</v>
      </c>
      <c r="F1453" s="18">
        <v>266245.98</v>
      </c>
      <c r="G1453" s="18">
        <f t="shared" si="370"/>
        <v>36249.689999999973</v>
      </c>
      <c r="H1453" s="18">
        <f t="shared" si="371"/>
        <v>-616245.98</v>
      </c>
      <c r="I1453" s="19">
        <f t="shared" si="372"/>
        <v>15.760989014214076</v>
      </c>
      <c r="J1453" s="19">
        <f t="shared" si="373"/>
        <v>-76.070279999999997</v>
      </c>
      <c r="K1453" s="19">
        <f t="shared" si="374"/>
        <v>-20.602107521024138</v>
      </c>
    </row>
    <row r="1454" spans="1:11">
      <c r="A1454" s="16" t="s">
        <v>63</v>
      </c>
      <c r="B1454" s="17" t="s">
        <v>64</v>
      </c>
      <c r="C1454" s="18">
        <v>-229996.29</v>
      </c>
      <c r="D1454" s="18">
        <v>1292324</v>
      </c>
      <c r="E1454" s="18">
        <v>350000</v>
      </c>
      <c r="F1454" s="18">
        <v>-266245.98</v>
      </c>
      <c r="G1454" s="18">
        <f t="shared" si="370"/>
        <v>-36249.689999999973</v>
      </c>
      <c r="H1454" s="18">
        <f t="shared" si="371"/>
        <v>616245.98</v>
      </c>
      <c r="I1454" s="19">
        <f t="shared" si="372"/>
        <v>15.760989014214076</v>
      </c>
      <c r="J1454" s="19">
        <f t="shared" si="373"/>
        <v>-76.070279999999997</v>
      </c>
      <c r="K1454" s="19">
        <f t="shared" si="374"/>
        <v>-20.602107521024138</v>
      </c>
    </row>
    <row r="1455" spans="1:11">
      <c r="A1455" s="22" t="s">
        <v>65</v>
      </c>
      <c r="B1455" s="17" t="s">
        <v>66</v>
      </c>
      <c r="C1455" s="18">
        <v>-229996.29</v>
      </c>
      <c r="D1455" s="18">
        <v>1292324</v>
      </c>
      <c r="E1455" s="18">
        <v>350000</v>
      </c>
      <c r="F1455" s="18">
        <v>-266245.98</v>
      </c>
      <c r="G1455" s="18">
        <f t="shared" si="370"/>
        <v>-36249.689999999973</v>
      </c>
      <c r="H1455" s="18">
        <f t="shared" si="371"/>
        <v>616245.98</v>
      </c>
      <c r="I1455" s="19">
        <f t="shared" si="372"/>
        <v>15.760989014214076</v>
      </c>
      <c r="J1455" s="19">
        <f t="shared" si="373"/>
        <v>-76.070279999999997</v>
      </c>
      <c r="K1455" s="19">
        <f t="shared" si="374"/>
        <v>-20.602107521024138</v>
      </c>
    </row>
    <row r="1456" spans="1:11" ht="25.5">
      <c r="A1456" s="23" t="s">
        <v>103</v>
      </c>
      <c r="B1456" s="17" t="s">
        <v>104</v>
      </c>
      <c r="C1456" s="18">
        <v>-1059483.03</v>
      </c>
      <c r="D1456" s="18">
        <v>1292324</v>
      </c>
      <c r="E1456" s="18">
        <v>350000</v>
      </c>
      <c r="F1456" s="18">
        <v>-1289479.32</v>
      </c>
      <c r="G1456" s="18">
        <f t="shared" si="370"/>
        <v>-229996.29000000004</v>
      </c>
      <c r="H1456" s="18">
        <f t="shared" si="371"/>
        <v>1639479.32</v>
      </c>
      <c r="I1456" s="19">
        <f t="shared" si="372"/>
        <v>21.708350533939182</v>
      </c>
      <c r="J1456" s="19">
        <f t="shared" si="373"/>
        <v>-368.42266285714288</v>
      </c>
      <c r="K1456" s="19">
        <f t="shared" si="374"/>
        <v>-99.779878730101743</v>
      </c>
    </row>
    <row r="1457" spans="1:11" ht="25.5">
      <c r="A1457" s="39" t="s">
        <v>127</v>
      </c>
      <c r="B1457" s="28" t="s">
        <v>557</v>
      </c>
      <c r="C1457" s="29"/>
      <c r="D1457" s="29"/>
      <c r="E1457" s="29"/>
      <c r="F1457" s="29"/>
      <c r="G1457" s="29"/>
      <c r="H1457" s="29"/>
      <c r="I1457" s="30"/>
      <c r="J1457" s="30"/>
      <c r="K1457" s="30"/>
    </row>
    <row r="1458" spans="1:11">
      <c r="A1458" s="16" t="s">
        <v>24</v>
      </c>
      <c r="B1458" s="17" t="s">
        <v>25</v>
      </c>
      <c r="C1458" s="18">
        <v>1000</v>
      </c>
      <c r="D1458" s="18">
        <v>0</v>
      </c>
      <c r="E1458" s="18">
        <v>0</v>
      </c>
      <c r="F1458" s="18">
        <v>0</v>
      </c>
      <c r="G1458" s="18">
        <f t="shared" ref="G1458:G1467" si="375">F1458-C1458</f>
        <v>-1000</v>
      </c>
      <c r="H1458" s="18">
        <f t="shared" ref="H1458:H1467" si="376">E1458-F1458</f>
        <v>0</v>
      </c>
      <c r="I1458" s="19">
        <f t="shared" ref="I1458:I1467" si="377">IF(ISERROR(F1458/C1458),0,F1458/C1458*100-100)</f>
        <v>-100</v>
      </c>
      <c r="J1458" s="19">
        <f t="shared" ref="J1458:J1467" si="378">IF(ISERROR(F1458/E1458),0,F1458/E1458*100)</f>
        <v>0</v>
      </c>
      <c r="K1458" s="19">
        <f t="shared" ref="K1458:K1467" si="379">IF(ISERROR(F1458/D1458),0,F1458/D1458*100)</f>
        <v>0</v>
      </c>
    </row>
    <row r="1459" spans="1:11">
      <c r="A1459" s="22" t="s">
        <v>87</v>
      </c>
      <c r="B1459" s="17" t="s">
        <v>88</v>
      </c>
      <c r="C1459" s="18">
        <v>1000</v>
      </c>
      <c r="D1459" s="18">
        <v>0</v>
      </c>
      <c r="E1459" s="18">
        <v>0</v>
      </c>
      <c r="F1459" s="18">
        <v>0</v>
      </c>
      <c r="G1459" s="18">
        <f t="shared" si="375"/>
        <v>-1000</v>
      </c>
      <c r="H1459" s="18">
        <f t="shared" si="376"/>
        <v>0</v>
      </c>
      <c r="I1459" s="19">
        <f t="shared" si="377"/>
        <v>-100</v>
      </c>
      <c r="J1459" s="19">
        <f t="shared" si="378"/>
        <v>0</v>
      </c>
      <c r="K1459" s="19">
        <f t="shared" si="379"/>
        <v>0</v>
      </c>
    </row>
    <row r="1460" spans="1:11">
      <c r="A1460" s="16" t="s">
        <v>32</v>
      </c>
      <c r="B1460" s="17" t="s">
        <v>33</v>
      </c>
      <c r="C1460" s="18">
        <v>1274.0899999999999</v>
      </c>
      <c r="D1460" s="18">
        <v>1537</v>
      </c>
      <c r="E1460" s="18">
        <v>0</v>
      </c>
      <c r="F1460" s="18">
        <v>824.95</v>
      </c>
      <c r="G1460" s="18">
        <f t="shared" si="375"/>
        <v>-449.13999999999987</v>
      </c>
      <c r="H1460" s="18">
        <f t="shared" si="376"/>
        <v>-824.95</v>
      </c>
      <c r="I1460" s="19">
        <f t="shared" si="377"/>
        <v>-35.251826794025533</v>
      </c>
      <c r="J1460" s="19">
        <f t="shared" si="378"/>
        <v>0</v>
      </c>
      <c r="K1460" s="19">
        <f t="shared" si="379"/>
        <v>53.672739102147041</v>
      </c>
    </row>
    <row r="1461" spans="1:11">
      <c r="A1461" s="22" t="s">
        <v>34</v>
      </c>
      <c r="B1461" s="17" t="s">
        <v>35</v>
      </c>
      <c r="C1461" s="18">
        <v>1274.0899999999999</v>
      </c>
      <c r="D1461" s="18">
        <v>1537</v>
      </c>
      <c r="E1461" s="18">
        <v>0</v>
      </c>
      <c r="F1461" s="18">
        <v>824.95</v>
      </c>
      <c r="G1461" s="18">
        <f t="shared" si="375"/>
        <v>-449.13999999999987</v>
      </c>
      <c r="H1461" s="18">
        <f t="shared" si="376"/>
        <v>-824.95</v>
      </c>
      <c r="I1461" s="19">
        <f t="shared" si="377"/>
        <v>-35.251826794025533</v>
      </c>
      <c r="J1461" s="19">
        <f t="shared" si="378"/>
        <v>0</v>
      </c>
      <c r="K1461" s="19">
        <f t="shared" si="379"/>
        <v>53.672739102147041</v>
      </c>
    </row>
    <row r="1462" spans="1:11" ht="25.5">
      <c r="A1462" s="23" t="s">
        <v>73</v>
      </c>
      <c r="B1462" s="17" t="s">
        <v>74</v>
      </c>
      <c r="C1462" s="18">
        <v>1274.0899999999999</v>
      </c>
      <c r="D1462" s="18">
        <v>1537</v>
      </c>
      <c r="E1462" s="18">
        <v>0</v>
      </c>
      <c r="F1462" s="18">
        <v>824.95</v>
      </c>
      <c r="G1462" s="18">
        <f t="shared" si="375"/>
        <v>-449.13999999999987</v>
      </c>
      <c r="H1462" s="18">
        <f t="shared" si="376"/>
        <v>-824.95</v>
      </c>
      <c r="I1462" s="19">
        <f t="shared" si="377"/>
        <v>-35.251826794025533</v>
      </c>
      <c r="J1462" s="19">
        <f t="shared" si="378"/>
        <v>0</v>
      </c>
      <c r="K1462" s="19">
        <f t="shared" si="379"/>
        <v>53.672739102147041</v>
      </c>
    </row>
    <row r="1463" spans="1:11">
      <c r="A1463" s="24" t="s">
        <v>229</v>
      </c>
      <c r="B1463" s="17" t="s">
        <v>230</v>
      </c>
      <c r="C1463" s="18">
        <v>1274.0899999999999</v>
      </c>
      <c r="D1463" s="18">
        <v>1537</v>
      </c>
      <c r="E1463" s="18">
        <v>0</v>
      </c>
      <c r="F1463" s="18">
        <v>824.95</v>
      </c>
      <c r="G1463" s="18">
        <f t="shared" si="375"/>
        <v>-449.13999999999987</v>
      </c>
      <c r="H1463" s="18">
        <f t="shared" si="376"/>
        <v>-824.95</v>
      </c>
      <c r="I1463" s="19">
        <f t="shared" si="377"/>
        <v>-35.251826794025533</v>
      </c>
      <c r="J1463" s="19">
        <f t="shared" si="378"/>
        <v>0</v>
      </c>
      <c r="K1463" s="19">
        <f t="shared" si="379"/>
        <v>53.672739102147041</v>
      </c>
    </row>
    <row r="1464" spans="1:11">
      <c r="A1464" s="16"/>
      <c r="B1464" s="17" t="s">
        <v>62</v>
      </c>
      <c r="C1464" s="18">
        <v>-274.08999999999997</v>
      </c>
      <c r="D1464" s="18">
        <v>-1537</v>
      </c>
      <c r="E1464" s="18">
        <v>0</v>
      </c>
      <c r="F1464" s="18">
        <v>-824.95</v>
      </c>
      <c r="G1464" s="18">
        <f t="shared" si="375"/>
        <v>-550.86000000000013</v>
      </c>
      <c r="H1464" s="18">
        <f t="shared" si="376"/>
        <v>824.95</v>
      </c>
      <c r="I1464" s="19">
        <f t="shared" si="377"/>
        <v>200.97778102083265</v>
      </c>
      <c r="J1464" s="19">
        <f t="shared" si="378"/>
        <v>0</v>
      </c>
      <c r="K1464" s="19">
        <f t="shared" si="379"/>
        <v>53.672739102147041</v>
      </c>
    </row>
    <row r="1465" spans="1:11">
      <c r="A1465" s="16" t="s">
        <v>63</v>
      </c>
      <c r="B1465" s="17" t="s">
        <v>64</v>
      </c>
      <c r="C1465" s="18">
        <v>274.08999999999997</v>
      </c>
      <c r="D1465" s="18">
        <v>1537</v>
      </c>
      <c r="E1465" s="18">
        <v>0</v>
      </c>
      <c r="F1465" s="18">
        <v>824.95</v>
      </c>
      <c r="G1465" s="18">
        <f t="shared" si="375"/>
        <v>550.86000000000013</v>
      </c>
      <c r="H1465" s="18">
        <f t="shared" si="376"/>
        <v>-824.95</v>
      </c>
      <c r="I1465" s="19">
        <f t="shared" si="377"/>
        <v>200.97778102083265</v>
      </c>
      <c r="J1465" s="19">
        <f t="shared" si="378"/>
        <v>0</v>
      </c>
      <c r="K1465" s="19">
        <f t="shared" si="379"/>
        <v>53.672739102147041</v>
      </c>
    </row>
    <row r="1466" spans="1:11">
      <c r="A1466" s="22" t="s">
        <v>65</v>
      </c>
      <c r="B1466" s="17" t="s">
        <v>66</v>
      </c>
      <c r="C1466" s="18">
        <v>274.08999999999997</v>
      </c>
      <c r="D1466" s="18">
        <v>1537</v>
      </c>
      <c r="E1466" s="18">
        <v>0</v>
      </c>
      <c r="F1466" s="18">
        <v>824.95</v>
      </c>
      <c r="G1466" s="18">
        <f t="shared" si="375"/>
        <v>550.86000000000013</v>
      </c>
      <c r="H1466" s="18">
        <f t="shared" si="376"/>
        <v>-824.95</v>
      </c>
      <c r="I1466" s="19">
        <f t="shared" si="377"/>
        <v>200.97778102083265</v>
      </c>
      <c r="J1466" s="19">
        <f t="shared" si="378"/>
        <v>0</v>
      </c>
      <c r="K1466" s="19">
        <f t="shared" si="379"/>
        <v>53.672739102147041</v>
      </c>
    </row>
    <row r="1467" spans="1:11" ht="25.5">
      <c r="A1467" s="23" t="s">
        <v>103</v>
      </c>
      <c r="B1467" s="17" t="s">
        <v>104</v>
      </c>
      <c r="C1467" s="18">
        <v>-1810.94</v>
      </c>
      <c r="D1467" s="18">
        <v>1537</v>
      </c>
      <c r="E1467" s="18">
        <v>0</v>
      </c>
      <c r="F1467" s="18">
        <v>-1536.85</v>
      </c>
      <c r="G1467" s="18">
        <f t="shared" si="375"/>
        <v>274.09000000000015</v>
      </c>
      <c r="H1467" s="18">
        <f t="shared" si="376"/>
        <v>1536.85</v>
      </c>
      <c r="I1467" s="19">
        <f t="shared" si="377"/>
        <v>-15.135233635570486</v>
      </c>
      <c r="J1467" s="19">
        <f t="shared" si="378"/>
        <v>0</v>
      </c>
      <c r="K1467" s="19">
        <f t="shared" si="379"/>
        <v>-99.990240728692243</v>
      </c>
    </row>
    <row r="1468" spans="1:11">
      <c r="A1468" s="39" t="s">
        <v>558</v>
      </c>
      <c r="B1468" s="28" t="s">
        <v>559</v>
      </c>
      <c r="C1468" s="29"/>
      <c r="D1468" s="29"/>
      <c r="E1468" s="29"/>
      <c r="F1468" s="29"/>
      <c r="G1468" s="29"/>
      <c r="H1468" s="29"/>
      <c r="I1468" s="30"/>
      <c r="J1468" s="30"/>
      <c r="K1468" s="30"/>
    </row>
    <row r="1469" spans="1:11">
      <c r="A1469" s="16" t="s">
        <v>24</v>
      </c>
      <c r="B1469" s="17" t="s">
        <v>25</v>
      </c>
      <c r="C1469" s="18">
        <v>1369905</v>
      </c>
      <c r="D1469" s="18">
        <v>1732297</v>
      </c>
      <c r="E1469" s="18">
        <v>0</v>
      </c>
      <c r="F1469" s="18">
        <v>1732172.07</v>
      </c>
      <c r="G1469" s="18">
        <f t="shared" ref="G1469:G1484" si="380">F1469-C1469</f>
        <v>362267.07000000007</v>
      </c>
      <c r="H1469" s="18">
        <f t="shared" ref="H1469:H1484" si="381">E1469-F1469</f>
        <v>-1732172.07</v>
      </c>
      <c r="I1469" s="19">
        <f t="shared" ref="I1469:I1484" si="382">IF(ISERROR(F1469/C1469),0,F1469/C1469*100-100)</f>
        <v>26.444685580386974</v>
      </c>
      <c r="J1469" s="19">
        <f t="shared" ref="J1469:J1484" si="383">IF(ISERROR(F1469/E1469),0,F1469/E1469*100)</f>
        <v>0</v>
      </c>
      <c r="K1469" s="19">
        <f t="shared" ref="K1469:K1484" si="384">IF(ISERROR(F1469/D1469),0,F1469/D1469*100)</f>
        <v>99.99278818816866</v>
      </c>
    </row>
    <row r="1470" spans="1:11">
      <c r="A1470" s="22" t="s">
        <v>87</v>
      </c>
      <c r="B1470" s="17" t="s">
        <v>88</v>
      </c>
      <c r="C1470" s="18">
        <v>693873</v>
      </c>
      <c r="D1470" s="18">
        <v>887946</v>
      </c>
      <c r="E1470" s="18">
        <v>0</v>
      </c>
      <c r="F1470" s="18">
        <v>887821.33</v>
      </c>
      <c r="G1470" s="18">
        <f t="shared" si="380"/>
        <v>193948.32999999996</v>
      </c>
      <c r="H1470" s="18">
        <f t="shared" si="381"/>
        <v>-887821.33</v>
      </c>
      <c r="I1470" s="19">
        <f t="shared" si="382"/>
        <v>27.951560299939615</v>
      </c>
      <c r="J1470" s="19">
        <f t="shared" si="383"/>
        <v>0</v>
      </c>
      <c r="K1470" s="19">
        <f t="shared" si="384"/>
        <v>99.985959731785485</v>
      </c>
    </row>
    <row r="1471" spans="1:11">
      <c r="A1471" s="22" t="s">
        <v>28</v>
      </c>
      <c r="B1471" s="17" t="s">
        <v>29</v>
      </c>
      <c r="C1471" s="18">
        <v>676032</v>
      </c>
      <c r="D1471" s="18">
        <v>844351</v>
      </c>
      <c r="E1471" s="18">
        <v>0</v>
      </c>
      <c r="F1471" s="18">
        <v>844350.74</v>
      </c>
      <c r="G1471" s="18">
        <f t="shared" si="380"/>
        <v>168318.74</v>
      </c>
      <c r="H1471" s="18">
        <f t="shared" si="381"/>
        <v>-844350.74</v>
      </c>
      <c r="I1471" s="19">
        <f t="shared" si="382"/>
        <v>24.898043287891696</v>
      </c>
      <c r="J1471" s="19">
        <f t="shared" si="383"/>
        <v>0</v>
      </c>
      <c r="K1471" s="19">
        <f t="shared" si="384"/>
        <v>99.999969207118838</v>
      </c>
    </row>
    <row r="1472" spans="1:11">
      <c r="A1472" s="23" t="s">
        <v>30</v>
      </c>
      <c r="B1472" s="17" t="s">
        <v>31</v>
      </c>
      <c r="C1472" s="18">
        <v>676032</v>
      </c>
      <c r="D1472" s="18">
        <v>844351</v>
      </c>
      <c r="E1472" s="18">
        <v>0</v>
      </c>
      <c r="F1472" s="18">
        <v>844350.74</v>
      </c>
      <c r="G1472" s="18">
        <f t="shared" si="380"/>
        <v>168318.74</v>
      </c>
      <c r="H1472" s="18">
        <f t="shared" si="381"/>
        <v>-844350.74</v>
      </c>
      <c r="I1472" s="19">
        <f t="shared" si="382"/>
        <v>24.898043287891696</v>
      </c>
      <c r="J1472" s="19">
        <f t="shared" si="383"/>
        <v>0</v>
      </c>
      <c r="K1472" s="19">
        <f t="shared" si="384"/>
        <v>99.999969207118838</v>
      </c>
    </row>
    <row r="1473" spans="1:11">
      <c r="A1473" s="16" t="s">
        <v>32</v>
      </c>
      <c r="B1473" s="17" t="s">
        <v>33</v>
      </c>
      <c r="C1473" s="18">
        <v>1334191.26</v>
      </c>
      <c r="D1473" s="18">
        <v>2563200</v>
      </c>
      <c r="E1473" s="18">
        <v>550000</v>
      </c>
      <c r="F1473" s="18">
        <v>1376733.37</v>
      </c>
      <c r="G1473" s="18">
        <f t="shared" si="380"/>
        <v>42542.110000000102</v>
      </c>
      <c r="H1473" s="18">
        <f t="shared" si="381"/>
        <v>-826733.37000000011</v>
      </c>
      <c r="I1473" s="19">
        <f t="shared" si="382"/>
        <v>3.1886065570539017</v>
      </c>
      <c r="J1473" s="19">
        <f t="shared" si="383"/>
        <v>250.31515818181819</v>
      </c>
      <c r="K1473" s="19">
        <f t="shared" si="384"/>
        <v>53.711507880774036</v>
      </c>
    </row>
    <row r="1474" spans="1:11">
      <c r="A1474" s="22" t="s">
        <v>34</v>
      </c>
      <c r="B1474" s="17" t="s">
        <v>35</v>
      </c>
      <c r="C1474" s="18">
        <v>1309238.49</v>
      </c>
      <c r="D1474" s="18">
        <v>2495345</v>
      </c>
      <c r="E1474" s="18">
        <v>550000</v>
      </c>
      <c r="F1474" s="18">
        <v>1350569.16</v>
      </c>
      <c r="G1474" s="18">
        <f t="shared" si="380"/>
        <v>41330.669999999925</v>
      </c>
      <c r="H1474" s="18">
        <f t="shared" si="381"/>
        <v>-800569.15999999992</v>
      </c>
      <c r="I1474" s="19">
        <f t="shared" si="382"/>
        <v>3.1568480697508221</v>
      </c>
      <c r="J1474" s="19">
        <f t="shared" si="383"/>
        <v>245.55802909090909</v>
      </c>
      <c r="K1474" s="19">
        <f t="shared" si="384"/>
        <v>54.123544439746809</v>
      </c>
    </row>
    <row r="1475" spans="1:11">
      <c r="A1475" s="23" t="s">
        <v>36</v>
      </c>
      <c r="B1475" s="17" t="s">
        <v>37</v>
      </c>
      <c r="C1475" s="18">
        <v>1309238.49</v>
      </c>
      <c r="D1475" s="18">
        <v>2495345</v>
      </c>
      <c r="E1475" s="18">
        <v>550000</v>
      </c>
      <c r="F1475" s="18">
        <v>1350569.16</v>
      </c>
      <c r="G1475" s="18">
        <f t="shared" si="380"/>
        <v>41330.669999999925</v>
      </c>
      <c r="H1475" s="18">
        <f t="shared" si="381"/>
        <v>-800569.15999999992</v>
      </c>
      <c r="I1475" s="19">
        <f t="shared" si="382"/>
        <v>3.1568480697508221</v>
      </c>
      <c r="J1475" s="19">
        <f t="shared" si="383"/>
        <v>245.55802909090909</v>
      </c>
      <c r="K1475" s="19">
        <f t="shared" si="384"/>
        <v>54.123544439746809</v>
      </c>
    </row>
    <row r="1476" spans="1:11">
      <c r="A1476" s="24" t="s">
        <v>38</v>
      </c>
      <c r="B1476" s="17" t="s">
        <v>39</v>
      </c>
      <c r="C1476" s="18">
        <v>886122.46</v>
      </c>
      <c r="D1476" s="18">
        <v>1620934</v>
      </c>
      <c r="E1476" s="18">
        <v>241000</v>
      </c>
      <c r="F1476" s="18">
        <v>927560.61</v>
      </c>
      <c r="G1476" s="18">
        <f t="shared" si="380"/>
        <v>41438.150000000023</v>
      </c>
      <c r="H1476" s="18">
        <f t="shared" si="381"/>
        <v>-686560.61</v>
      </c>
      <c r="I1476" s="19">
        <f t="shared" si="382"/>
        <v>4.6763457502250816</v>
      </c>
      <c r="J1476" s="19">
        <f t="shared" si="383"/>
        <v>384.87992116182573</v>
      </c>
      <c r="K1476" s="19">
        <f t="shared" si="384"/>
        <v>57.223835763825051</v>
      </c>
    </row>
    <row r="1477" spans="1:11">
      <c r="A1477" s="24" t="s">
        <v>40</v>
      </c>
      <c r="B1477" s="17" t="s">
        <v>41</v>
      </c>
      <c r="C1477" s="18">
        <v>423116.03</v>
      </c>
      <c r="D1477" s="18">
        <v>874411</v>
      </c>
      <c r="E1477" s="18">
        <v>309000</v>
      </c>
      <c r="F1477" s="18">
        <v>423008.55</v>
      </c>
      <c r="G1477" s="18">
        <f t="shared" si="380"/>
        <v>-107.48000000003958</v>
      </c>
      <c r="H1477" s="18">
        <f t="shared" si="381"/>
        <v>-114008.54999999999</v>
      </c>
      <c r="I1477" s="19">
        <f t="shared" si="382"/>
        <v>-2.5402015612613127E-2</v>
      </c>
      <c r="J1477" s="19">
        <f t="shared" si="383"/>
        <v>136.89597087378641</v>
      </c>
      <c r="K1477" s="19">
        <f t="shared" si="384"/>
        <v>48.376398512827492</v>
      </c>
    </row>
    <row r="1478" spans="1:11">
      <c r="A1478" s="25" t="s">
        <v>42</v>
      </c>
      <c r="B1478" s="17" t="s">
        <v>43</v>
      </c>
      <c r="C1478" s="18">
        <v>4839.5200000000004</v>
      </c>
      <c r="D1478" s="18">
        <v>0</v>
      </c>
      <c r="E1478" s="18">
        <v>0</v>
      </c>
      <c r="F1478" s="18">
        <v>2017.9</v>
      </c>
      <c r="G1478" s="18">
        <f t="shared" si="380"/>
        <v>-2821.6200000000003</v>
      </c>
      <c r="H1478" s="18">
        <f t="shared" si="381"/>
        <v>-2017.9</v>
      </c>
      <c r="I1478" s="19">
        <f t="shared" si="382"/>
        <v>-58.303716071015309</v>
      </c>
      <c r="J1478" s="19">
        <f t="shared" si="383"/>
        <v>0</v>
      </c>
      <c r="K1478" s="19">
        <f t="shared" si="384"/>
        <v>0</v>
      </c>
    </row>
    <row r="1479" spans="1:11">
      <c r="A1479" s="22" t="s">
        <v>58</v>
      </c>
      <c r="B1479" s="17" t="s">
        <v>59</v>
      </c>
      <c r="C1479" s="18">
        <v>24952.77</v>
      </c>
      <c r="D1479" s="18">
        <v>67855</v>
      </c>
      <c r="E1479" s="18">
        <v>0</v>
      </c>
      <c r="F1479" s="18">
        <v>26164.21</v>
      </c>
      <c r="G1479" s="18">
        <f t="shared" si="380"/>
        <v>1211.4399999999987</v>
      </c>
      <c r="H1479" s="18">
        <f t="shared" si="381"/>
        <v>-26164.21</v>
      </c>
      <c r="I1479" s="19">
        <f t="shared" si="382"/>
        <v>4.8549319374161541</v>
      </c>
      <c r="J1479" s="19">
        <f t="shared" si="383"/>
        <v>0</v>
      </c>
      <c r="K1479" s="19">
        <f t="shared" si="384"/>
        <v>38.559000810551915</v>
      </c>
    </row>
    <row r="1480" spans="1:11">
      <c r="A1480" s="23" t="s">
        <v>60</v>
      </c>
      <c r="B1480" s="17" t="s">
        <v>61</v>
      </c>
      <c r="C1480" s="18">
        <v>24952.77</v>
      </c>
      <c r="D1480" s="18">
        <v>67855</v>
      </c>
      <c r="E1480" s="18">
        <v>0</v>
      </c>
      <c r="F1480" s="18">
        <v>26164.21</v>
      </c>
      <c r="G1480" s="18">
        <f t="shared" si="380"/>
        <v>1211.4399999999987</v>
      </c>
      <c r="H1480" s="18">
        <f t="shared" si="381"/>
        <v>-26164.21</v>
      </c>
      <c r="I1480" s="19">
        <f t="shared" si="382"/>
        <v>4.8549319374161541</v>
      </c>
      <c r="J1480" s="19">
        <f t="shared" si="383"/>
        <v>0</v>
      </c>
      <c r="K1480" s="19">
        <f t="shared" si="384"/>
        <v>38.559000810551915</v>
      </c>
    </row>
    <row r="1481" spans="1:11">
      <c r="A1481" s="16"/>
      <c r="B1481" s="17" t="s">
        <v>62</v>
      </c>
      <c r="C1481" s="18">
        <v>35713.74</v>
      </c>
      <c r="D1481" s="18">
        <v>-830903</v>
      </c>
      <c r="E1481" s="18">
        <v>-550000</v>
      </c>
      <c r="F1481" s="18">
        <v>355438.7</v>
      </c>
      <c r="G1481" s="18">
        <f t="shared" si="380"/>
        <v>319724.96000000002</v>
      </c>
      <c r="H1481" s="18">
        <f t="shared" si="381"/>
        <v>-905438.7</v>
      </c>
      <c r="I1481" s="19">
        <f t="shared" si="382"/>
        <v>895.24356732170872</v>
      </c>
      <c r="J1481" s="19">
        <f t="shared" si="383"/>
        <v>-64.625218181818184</v>
      </c>
      <c r="K1481" s="19">
        <f t="shared" si="384"/>
        <v>-42.777400009387378</v>
      </c>
    </row>
    <row r="1482" spans="1:11">
      <c r="A1482" s="16" t="s">
        <v>63</v>
      </c>
      <c r="B1482" s="17" t="s">
        <v>64</v>
      </c>
      <c r="C1482" s="18">
        <v>-35713.74</v>
      </c>
      <c r="D1482" s="18">
        <v>830903</v>
      </c>
      <c r="E1482" s="18">
        <v>550000</v>
      </c>
      <c r="F1482" s="18">
        <v>-355438.7</v>
      </c>
      <c r="G1482" s="18">
        <f t="shared" si="380"/>
        <v>-319724.96000000002</v>
      </c>
      <c r="H1482" s="18">
        <f t="shared" si="381"/>
        <v>905438.7</v>
      </c>
      <c r="I1482" s="19">
        <f t="shared" si="382"/>
        <v>895.24356732170872</v>
      </c>
      <c r="J1482" s="19">
        <f t="shared" si="383"/>
        <v>-64.625218181818184</v>
      </c>
      <c r="K1482" s="19">
        <f t="shared" si="384"/>
        <v>-42.777400009387378</v>
      </c>
    </row>
    <row r="1483" spans="1:11">
      <c r="A1483" s="22" t="s">
        <v>65</v>
      </c>
      <c r="B1483" s="17" t="s">
        <v>66</v>
      </c>
      <c r="C1483" s="18">
        <v>-35713.74</v>
      </c>
      <c r="D1483" s="18">
        <v>830903</v>
      </c>
      <c r="E1483" s="18">
        <v>550000</v>
      </c>
      <c r="F1483" s="18">
        <v>-355438.7</v>
      </c>
      <c r="G1483" s="18">
        <f t="shared" si="380"/>
        <v>-319724.96000000002</v>
      </c>
      <c r="H1483" s="18">
        <f t="shared" si="381"/>
        <v>905438.7</v>
      </c>
      <c r="I1483" s="19">
        <f t="shared" si="382"/>
        <v>895.24356732170872</v>
      </c>
      <c r="J1483" s="19">
        <f t="shared" si="383"/>
        <v>-64.625218181818184</v>
      </c>
      <c r="K1483" s="19">
        <f t="shared" si="384"/>
        <v>-42.777400009387378</v>
      </c>
    </row>
    <row r="1484" spans="1:11" ht="25.5">
      <c r="A1484" s="23" t="s">
        <v>103</v>
      </c>
      <c r="B1484" s="17" t="s">
        <v>104</v>
      </c>
      <c r="C1484" s="18">
        <v>-362166.92</v>
      </c>
      <c r="D1484" s="18">
        <v>830903</v>
      </c>
      <c r="E1484" s="18">
        <v>550000</v>
      </c>
      <c r="F1484" s="18">
        <v>-830900.79</v>
      </c>
      <c r="G1484" s="18">
        <f t="shared" si="380"/>
        <v>-468733.87000000005</v>
      </c>
      <c r="H1484" s="18">
        <f t="shared" si="381"/>
        <v>1380900.79</v>
      </c>
      <c r="I1484" s="19">
        <f t="shared" si="382"/>
        <v>129.42481604890918</v>
      </c>
      <c r="J1484" s="19">
        <f t="shared" si="383"/>
        <v>-151.07287090909091</v>
      </c>
      <c r="K1484" s="19">
        <f t="shared" si="384"/>
        <v>-99.999734024308495</v>
      </c>
    </row>
    <row r="1485" spans="1:11">
      <c r="A1485" s="39" t="s">
        <v>560</v>
      </c>
      <c r="B1485" s="28" t="s">
        <v>561</v>
      </c>
      <c r="C1485" s="29"/>
      <c r="D1485" s="29"/>
      <c r="E1485" s="29"/>
      <c r="F1485" s="29"/>
      <c r="G1485" s="29"/>
      <c r="H1485" s="29"/>
      <c r="I1485" s="30"/>
      <c r="J1485" s="30"/>
      <c r="K1485" s="30"/>
    </row>
    <row r="1486" spans="1:11">
      <c r="A1486" s="16" t="s">
        <v>24</v>
      </c>
      <c r="B1486" s="17" t="s">
        <v>25</v>
      </c>
      <c r="C1486" s="18">
        <v>998615.15</v>
      </c>
      <c r="D1486" s="18">
        <v>1054622</v>
      </c>
      <c r="E1486" s="18">
        <v>102904</v>
      </c>
      <c r="F1486" s="18">
        <v>828201</v>
      </c>
      <c r="G1486" s="18">
        <f t="shared" ref="G1486:G1511" si="385">F1486-C1486</f>
        <v>-170414.15000000002</v>
      </c>
      <c r="H1486" s="18">
        <f t="shared" ref="H1486:H1511" si="386">E1486-F1486</f>
        <v>-725297</v>
      </c>
      <c r="I1486" s="19">
        <f t="shared" ref="I1486:I1511" si="387">IF(ISERROR(F1486/C1486),0,F1486/C1486*100-100)</f>
        <v>-17.065047531073404</v>
      </c>
      <c r="J1486" s="19">
        <f t="shared" ref="J1486:J1511" si="388">IF(ISERROR(F1486/E1486),0,F1486/E1486*100)</f>
        <v>804.82877244810686</v>
      </c>
      <c r="K1486" s="19">
        <f t="shared" ref="K1486:K1511" si="389">IF(ISERROR(F1486/D1486),0,F1486/D1486*100)</f>
        <v>78.530601485650791</v>
      </c>
    </row>
    <row r="1487" spans="1:11" ht="25.5">
      <c r="A1487" s="22" t="s">
        <v>26</v>
      </c>
      <c r="B1487" s="17" t="s">
        <v>27</v>
      </c>
      <c r="C1487" s="18">
        <v>0</v>
      </c>
      <c r="D1487" s="18">
        <v>0</v>
      </c>
      <c r="E1487" s="18">
        <v>0</v>
      </c>
      <c r="F1487" s="18">
        <v>3420.4</v>
      </c>
      <c r="G1487" s="18">
        <f t="shared" si="385"/>
        <v>3420.4</v>
      </c>
      <c r="H1487" s="18">
        <f t="shared" si="386"/>
        <v>-3420.4</v>
      </c>
      <c r="I1487" s="19">
        <f t="shared" si="387"/>
        <v>0</v>
      </c>
      <c r="J1487" s="19">
        <f t="shared" si="388"/>
        <v>0</v>
      </c>
      <c r="K1487" s="19">
        <f t="shared" si="389"/>
        <v>0</v>
      </c>
    </row>
    <row r="1488" spans="1:11">
      <c r="A1488" s="22" t="s">
        <v>87</v>
      </c>
      <c r="B1488" s="17" t="s">
        <v>88</v>
      </c>
      <c r="C1488" s="18">
        <v>788446.04</v>
      </c>
      <c r="D1488" s="18">
        <v>862502</v>
      </c>
      <c r="E1488" s="18">
        <v>88544</v>
      </c>
      <c r="F1488" s="18">
        <v>640732.49</v>
      </c>
      <c r="G1488" s="18">
        <f t="shared" si="385"/>
        <v>-147713.55000000005</v>
      </c>
      <c r="H1488" s="18">
        <f t="shared" si="386"/>
        <v>-552188.49</v>
      </c>
      <c r="I1488" s="19">
        <f t="shared" si="387"/>
        <v>-18.734769725015042</v>
      </c>
      <c r="J1488" s="19">
        <f t="shared" si="388"/>
        <v>723.63174241055287</v>
      </c>
      <c r="K1488" s="19">
        <f t="shared" si="389"/>
        <v>74.287652666312653</v>
      </c>
    </row>
    <row r="1489" spans="1:11">
      <c r="A1489" s="23" t="s">
        <v>245</v>
      </c>
      <c r="B1489" s="17" t="s">
        <v>246</v>
      </c>
      <c r="C1489" s="18">
        <v>121403.79</v>
      </c>
      <c r="D1489" s="18">
        <v>0</v>
      </c>
      <c r="E1489" s="18">
        <v>0</v>
      </c>
      <c r="F1489" s="18">
        <v>0</v>
      </c>
      <c r="G1489" s="18">
        <f t="shared" si="385"/>
        <v>-121403.79</v>
      </c>
      <c r="H1489" s="18">
        <f t="shared" si="386"/>
        <v>0</v>
      </c>
      <c r="I1489" s="19">
        <f t="shared" si="387"/>
        <v>-100</v>
      </c>
      <c r="J1489" s="19">
        <f t="shared" si="388"/>
        <v>0</v>
      </c>
      <c r="K1489" s="19">
        <f t="shared" si="389"/>
        <v>0</v>
      </c>
    </row>
    <row r="1490" spans="1:11">
      <c r="A1490" s="22" t="s">
        <v>28</v>
      </c>
      <c r="B1490" s="17" t="s">
        <v>29</v>
      </c>
      <c r="C1490" s="18">
        <v>210169.11</v>
      </c>
      <c r="D1490" s="18">
        <v>192120</v>
      </c>
      <c r="E1490" s="18">
        <v>14360</v>
      </c>
      <c r="F1490" s="18">
        <v>184048.11</v>
      </c>
      <c r="G1490" s="18">
        <f t="shared" si="385"/>
        <v>-26121</v>
      </c>
      <c r="H1490" s="18">
        <f t="shared" si="386"/>
        <v>-169688.11</v>
      </c>
      <c r="I1490" s="19">
        <f t="shared" si="387"/>
        <v>-12.4285628844315</v>
      </c>
      <c r="J1490" s="19">
        <f t="shared" si="388"/>
        <v>1281.6720752089136</v>
      </c>
      <c r="K1490" s="19">
        <f t="shared" si="389"/>
        <v>95.798516552154894</v>
      </c>
    </row>
    <row r="1491" spans="1:11">
      <c r="A1491" s="23" t="s">
        <v>30</v>
      </c>
      <c r="B1491" s="17" t="s">
        <v>31</v>
      </c>
      <c r="C1491" s="18">
        <v>210169.11</v>
      </c>
      <c r="D1491" s="18">
        <v>192120</v>
      </c>
      <c r="E1491" s="18">
        <v>14360</v>
      </c>
      <c r="F1491" s="18">
        <v>184048.11</v>
      </c>
      <c r="G1491" s="18">
        <f t="shared" si="385"/>
        <v>-26121</v>
      </c>
      <c r="H1491" s="18">
        <f t="shared" si="386"/>
        <v>-169688.11</v>
      </c>
      <c r="I1491" s="19">
        <f t="shared" si="387"/>
        <v>-12.4285628844315</v>
      </c>
      <c r="J1491" s="19">
        <f t="shared" si="388"/>
        <v>1281.6720752089136</v>
      </c>
      <c r="K1491" s="19">
        <f t="shared" si="389"/>
        <v>95.798516552154894</v>
      </c>
    </row>
    <row r="1492" spans="1:11">
      <c r="A1492" s="16" t="s">
        <v>32</v>
      </c>
      <c r="B1492" s="17" t="s">
        <v>33</v>
      </c>
      <c r="C1492" s="18">
        <v>984678.9</v>
      </c>
      <c r="D1492" s="18">
        <v>1266245</v>
      </c>
      <c r="E1492" s="18">
        <v>102904</v>
      </c>
      <c r="F1492" s="18">
        <v>838245.57</v>
      </c>
      <c r="G1492" s="18">
        <f t="shared" si="385"/>
        <v>-146433.33000000007</v>
      </c>
      <c r="H1492" s="18">
        <f t="shared" si="386"/>
        <v>-735341.57</v>
      </c>
      <c r="I1492" s="19">
        <f t="shared" si="387"/>
        <v>-14.871175771106721</v>
      </c>
      <c r="J1492" s="19">
        <f t="shared" si="388"/>
        <v>814.58987988805097</v>
      </c>
      <c r="K1492" s="19">
        <f t="shared" si="389"/>
        <v>66.199319247065134</v>
      </c>
    </row>
    <row r="1493" spans="1:11">
      <c r="A1493" s="22" t="s">
        <v>34</v>
      </c>
      <c r="B1493" s="17" t="s">
        <v>35</v>
      </c>
      <c r="C1493" s="18">
        <v>983529.4</v>
      </c>
      <c r="D1493" s="18">
        <v>1266245</v>
      </c>
      <c r="E1493" s="18">
        <v>102904</v>
      </c>
      <c r="F1493" s="18">
        <v>838245.57</v>
      </c>
      <c r="G1493" s="18">
        <f t="shared" si="385"/>
        <v>-145283.83000000007</v>
      </c>
      <c r="H1493" s="18">
        <f t="shared" si="386"/>
        <v>-735341.57</v>
      </c>
      <c r="I1493" s="19">
        <f t="shared" si="387"/>
        <v>-14.771681456599069</v>
      </c>
      <c r="J1493" s="19">
        <f t="shared" si="388"/>
        <v>814.58987988805097</v>
      </c>
      <c r="K1493" s="19">
        <f t="shared" si="389"/>
        <v>66.199319247065134</v>
      </c>
    </row>
    <row r="1494" spans="1:11">
      <c r="A1494" s="23" t="s">
        <v>36</v>
      </c>
      <c r="B1494" s="17" t="s">
        <v>37</v>
      </c>
      <c r="C1494" s="18">
        <v>539098.56999999995</v>
      </c>
      <c r="D1494" s="18">
        <v>867728</v>
      </c>
      <c r="E1494" s="18">
        <v>65199</v>
      </c>
      <c r="F1494" s="18">
        <v>572125.09</v>
      </c>
      <c r="G1494" s="18">
        <f t="shared" si="385"/>
        <v>33026.520000000019</v>
      </c>
      <c r="H1494" s="18">
        <f t="shared" si="386"/>
        <v>-506926.08999999997</v>
      </c>
      <c r="I1494" s="19">
        <f t="shared" si="387"/>
        <v>6.1262488602038161</v>
      </c>
      <c r="J1494" s="19">
        <f t="shared" si="388"/>
        <v>877.50592800503068</v>
      </c>
      <c r="K1494" s="19">
        <f t="shared" si="389"/>
        <v>65.933690050338356</v>
      </c>
    </row>
    <row r="1495" spans="1:11">
      <c r="A1495" s="24" t="s">
        <v>38</v>
      </c>
      <c r="B1495" s="17" t="s">
        <v>39</v>
      </c>
      <c r="C1495" s="18">
        <v>386923.45</v>
      </c>
      <c r="D1495" s="18">
        <v>496191</v>
      </c>
      <c r="E1495" s="18">
        <v>32673</v>
      </c>
      <c r="F1495" s="18">
        <v>391402.62</v>
      </c>
      <c r="G1495" s="18">
        <f t="shared" si="385"/>
        <v>4479.1699999999837</v>
      </c>
      <c r="H1495" s="18">
        <f t="shared" si="386"/>
        <v>-358729.62</v>
      </c>
      <c r="I1495" s="19">
        <f t="shared" si="387"/>
        <v>1.157637253570428</v>
      </c>
      <c r="J1495" s="19">
        <f t="shared" si="388"/>
        <v>1197.9390322284455</v>
      </c>
      <c r="K1495" s="19">
        <f t="shared" si="389"/>
        <v>78.88144283149029</v>
      </c>
    </row>
    <row r="1496" spans="1:11">
      <c r="A1496" s="24" t="s">
        <v>40</v>
      </c>
      <c r="B1496" s="17" t="s">
        <v>41</v>
      </c>
      <c r="C1496" s="18">
        <v>152175.12</v>
      </c>
      <c r="D1496" s="18">
        <v>371537</v>
      </c>
      <c r="E1496" s="18">
        <v>32526</v>
      </c>
      <c r="F1496" s="18">
        <v>180722.47</v>
      </c>
      <c r="G1496" s="18">
        <f t="shared" si="385"/>
        <v>28547.350000000006</v>
      </c>
      <c r="H1496" s="18">
        <f t="shared" si="386"/>
        <v>-148196.47</v>
      </c>
      <c r="I1496" s="19">
        <f t="shared" si="387"/>
        <v>18.759538352918653</v>
      </c>
      <c r="J1496" s="19">
        <f t="shared" si="388"/>
        <v>555.624638750538</v>
      </c>
      <c r="K1496" s="19">
        <f t="shared" si="389"/>
        <v>48.641849936883808</v>
      </c>
    </row>
    <row r="1497" spans="1:11">
      <c r="A1497" s="25" t="s">
        <v>42</v>
      </c>
      <c r="B1497" s="17" t="s">
        <v>43</v>
      </c>
      <c r="C1497" s="18">
        <v>96.68</v>
      </c>
      <c r="D1497" s="18">
        <v>0</v>
      </c>
      <c r="E1497" s="18">
        <v>0</v>
      </c>
      <c r="F1497" s="18">
        <v>27933.46</v>
      </c>
      <c r="G1497" s="18">
        <f t="shared" si="385"/>
        <v>27836.78</v>
      </c>
      <c r="H1497" s="18">
        <f t="shared" si="386"/>
        <v>-27933.46</v>
      </c>
      <c r="I1497" s="19">
        <f t="shared" si="387"/>
        <v>28792.697558957381</v>
      </c>
      <c r="J1497" s="19">
        <f t="shared" si="388"/>
        <v>0</v>
      </c>
      <c r="K1497" s="19">
        <f t="shared" si="389"/>
        <v>0</v>
      </c>
    </row>
    <row r="1498" spans="1:11">
      <c r="A1498" s="23" t="s">
        <v>44</v>
      </c>
      <c r="B1498" s="17" t="s">
        <v>45</v>
      </c>
      <c r="C1498" s="18">
        <v>109771.75</v>
      </c>
      <c r="D1498" s="18">
        <v>73872</v>
      </c>
      <c r="E1498" s="18">
        <v>37705</v>
      </c>
      <c r="F1498" s="18">
        <v>73869.86</v>
      </c>
      <c r="G1498" s="18">
        <f t="shared" si="385"/>
        <v>-35901.89</v>
      </c>
      <c r="H1498" s="18">
        <f t="shared" si="386"/>
        <v>-36164.86</v>
      </c>
      <c r="I1498" s="19">
        <f t="shared" si="387"/>
        <v>-32.705946657496128</v>
      </c>
      <c r="J1498" s="19">
        <f t="shared" si="388"/>
        <v>195.91528974937012</v>
      </c>
      <c r="K1498" s="19">
        <f t="shared" si="389"/>
        <v>99.997103097249294</v>
      </c>
    </row>
    <row r="1499" spans="1:11">
      <c r="A1499" s="24" t="s">
        <v>46</v>
      </c>
      <c r="B1499" s="17" t="s">
        <v>47</v>
      </c>
      <c r="C1499" s="18">
        <v>109771.75</v>
      </c>
      <c r="D1499" s="18">
        <v>73872</v>
      </c>
      <c r="E1499" s="18">
        <v>37705</v>
      </c>
      <c r="F1499" s="18">
        <v>73869.86</v>
      </c>
      <c r="G1499" s="18">
        <f t="shared" si="385"/>
        <v>-35901.89</v>
      </c>
      <c r="H1499" s="18">
        <f t="shared" si="386"/>
        <v>-36164.86</v>
      </c>
      <c r="I1499" s="19">
        <f t="shared" si="387"/>
        <v>-32.705946657496128</v>
      </c>
      <c r="J1499" s="19">
        <f t="shared" si="388"/>
        <v>195.91528974937012</v>
      </c>
      <c r="K1499" s="19">
        <f t="shared" si="389"/>
        <v>99.997103097249294</v>
      </c>
    </row>
    <row r="1500" spans="1:11" ht="25.5">
      <c r="A1500" s="23" t="s">
        <v>73</v>
      </c>
      <c r="B1500" s="17" t="s">
        <v>74</v>
      </c>
      <c r="C1500" s="18">
        <v>213255.29</v>
      </c>
      <c r="D1500" s="18">
        <v>274645</v>
      </c>
      <c r="E1500" s="18">
        <v>0</v>
      </c>
      <c r="F1500" s="18">
        <v>142250.62</v>
      </c>
      <c r="G1500" s="18">
        <f t="shared" si="385"/>
        <v>-71004.670000000013</v>
      </c>
      <c r="H1500" s="18">
        <f t="shared" si="386"/>
        <v>-142250.62</v>
      </c>
      <c r="I1500" s="19">
        <f t="shared" si="387"/>
        <v>-33.295619536565781</v>
      </c>
      <c r="J1500" s="19">
        <f t="shared" si="388"/>
        <v>0</v>
      </c>
      <c r="K1500" s="19">
        <f t="shared" si="389"/>
        <v>51.794359991989658</v>
      </c>
    </row>
    <row r="1501" spans="1:11">
      <c r="A1501" s="24" t="s">
        <v>75</v>
      </c>
      <c r="B1501" s="17" t="s">
        <v>76</v>
      </c>
      <c r="C1501" s="18">
        <v>213255.29</v>
      </c>
      <c r="D1501" s="18">
        <v>274645</v>
      </c>
      <c r="E1501" s="18">
        <v>0</v>
      </c>
      <c r="F1501" s="18">
        <v>142250.62</v>
      </c>
      <c r="G1501" s="18">
        <f t="shared" si="385"/>
        <v>-71004.670000000013</v>
      </c>
      <c r="H1501" s="18">
        <f t="shared" si="386"/>
        <v>-142250.62</v>
      </c>
      <c r="I1501" s="19">
        <f t="shared" si="387"/>
        <v>-33.295619536565781</v>
      </c>
      <c r="J1501" s="19">
        <f t="shared" si="388"/>
        <v>0</v>
      </c>
      <c r="K1501" s="19">
        <f t="shared" si="389"/>
        <v>51.794359991989658</v>
      </c>
    </row>
    <row r="1502" spans="1:11" ht="25.5">
      <c r="A1502" s="23" t="s">
        <v>50</v>
      </c>
      <c r="B1502" s="17" t="s">
        <v>51</v>
      </c>
      <c r="C1502" s="18">
        <v>121403.79</v>
      </c>
      <c r="D1502" s="18">
        <v>50000</v>
      </c>
      <c r="E1502" s="18">
        <v>0</v>
      </c>
      <c r="F1502" s="18">
        <v>50000</v>
      </c>
      <c r="G1502" s="18">
        <f t="shared" si="385"/>
        <v>-71403.789999999994</v>
      </c>
      <c r="H1502" s="18">
        <f t="shared" si="386"/>
        <v>-50000</v>
      </c>
      <c r="I1502" s="19">
        <f t="shared" si="387"/>
        <v>-58.815124305427361</v>
      </c>
      <c r="J1502" s="19">
        <f t="shared" si="388"/>
        <v>0</v>
      </c>
      <c r="K1502" s="19">
        <f t="shared" si="389"/>
        <v>100</v>
      </c>
    </row>
    <row r="1503" spans="1:11" ht="51">
      <c r="A1503" s="24" t="s">
        <v>153</v>
      </c>
      <c r="B1503" s="17" t="s">
        <v>154</v>
      </c>
      <c r="C1503" s="18">
        <v>0</v>
      </c>
      <c r="D1503" s="18">
        <v>50000</v>
      </c>
      <c r="E1503" s="18">
        <v>0</v>
      </c>
      <c r="F1503" s="18">
        <v>50000</v>
      </c>
      <c r="G1503" s="18">
        <f t="shared" si="385"/>
        <v>50000</v>
      </c>
      <c r="H1503" s="18">
        <f t="shared" si="386"/>
        <v>-50000</v>
      </c>
      <c r="I1503" s="19">
        <f t="shared" si="387"/>
        <v>0</v>
      </c>
      <c r="J1503" s="19">
        <f t="shared" si="388"/>
        <v>0</v>
      </c>
      <c r="K1503" s="19">
        <f t="shared" si="389"/>
        <v>100</v>
      </c>
    </row>
    <row r="1504" spans="1:11" ht="63.75">
      <c r="A1504" s="25" t="s">
        <v>249</v>
      </c>
      <c r="B1504" s="17" t="s">
        <v>250</v>
      </c>
      <c r="C1504" s="18">
        <v>0</v>
      </c>
      <c r="D1504" s="18">
        <v>50000</v>
      </c>
      <c r="E1504" s="18">
        <v>0</v>
      </c>
      <c r="F1504" s="18">
        <v>50000</v>
      </c>
      <c r="G1504" s="18">
        <f t="shared" si="385"/>
        <v>50000</v>
      </c>
      <c r="H1504" s="18">
        <f t="shared" si="386"/>
        <v>-50000</v>
      </c>
      <c r="I1504" s="19">
        <f t="shared" si="387"/>
        <v>0</v>
      </c>
      <c r="J1504" s="19">
        <f t="shared" si="388"/>
        <v>0</v>
      </c>
      <c r="K1504" s="19">
        <f t="shared" si="389"/>
        <v>100</v>
      </c>
    </row>
    <row r="1505" spans="1:11">
      <c r="A1505" s="24" t="s">
        <v>181</v>
      </c>
      <c r="B1505" s="17" t="s">
        <v>182</v>
      </c>
      <c r="C1505" s="18">
        <v>121403.79</v>
      </c>
      <c r="D1505" s="18">
        <v>0</v>
      </c>
      <c r="E1505" s="18">
        <v>0</v>
      </c>
      <c r="F1505" s="18">
        <v>0</v>
      </c>
      <c r="G1505" s="18">
        <f t="shared" si="385"/>
        <v>-121403.79</v>
      </c>
      <c r="H1505" s="18">
        <f t="shared" si="386"/>
        <v>0</v>
      </c>
      <c r="I1505" s="19">
        <f t="shared" si="387"/>
        <v>-100</v>
      </c>
      <c r="J1505" s="19">
        <f t="shared" si="388"/>
        <v>0</v>
      </c>
      <c r="K1505" s="19">
        <f t="shared" si="389"/>
        <v>0</v>
      </c>
    </row>
    <row r="1506" spans="1:11">
      <c r="A1506" s="22" t="s">
        <v>58</v>
      </c>
      <c r="B1506" s="17" t="s">
        <v>59</v>
      </c>
      <c r="C1506" s="18">
        <v>1149.5</v>
      </c>
      <c r="D1506" s="18">
        <v>0</v>
      </c>
      <c r="E1506" s="18">
        <v>0</v>
      </c>
      <c r="F1506" s="18">
        <v>0</v>
      </c>
      <c r="G1506" s="18">
        <f t="shared" si="385"/>
        <v>-1149.5</v>
      </c>
      <c r="H1506" s="18">
        <f t="shared" si="386"/>
        <v>0</v>
      </c>
      <c r="I1506" s="19">
        <f t="shared" si="387"/>
        <v>-100</v>
      </c>
      <c r="J1506" s="19">
        <f t="shared" si="388"/>
        <v>0</v>
      </c>
      <c r="K1506" s="19">
        <f t="shared" si="389"/>
        <v>0</v>
      </c>
    </row>
    <row r="1507" spans="1:11">
      <c r="A1507" s="23" t="s">
        <v>60</v>
      </c>
      <c r="B1507" s="17" t="s">
        <v>61</v>
      </c>
      <c r="C1507" s="18">
        <v>1149.5</v>
      </c>
      <c r="D1507" s="18">
        <v>0</v>
      </c>
      <c r="E1507" s="18">
        <v>0</v>
      </c>
      <c r="F1507" s="18">
        <v>0</v>
      </c>
      <c r="G1507" s="18">
        <f t="shared" si="385"/>
        <v>-1149.5</v>
      </c>
      <c r="H1507" s="18">
        <f t="shared" si="386"/>
        <v>0</v>
      </c>
      <c r="I1507" s="19">
        <f t="shared" si="387"/>
        <v>-100</v>
      </c>
      <c r="J1507" s="19">
        <f t="shared" si="388"/>
        <v>0</v>
      </c>
      <c r="K1507" s="19">
        <f t="shared" si="389"/>
        <v>0</v>
      </c>
    </row>
    <row r="1508" spans="1:11">
      <c r="A1508" s="16"/>
      <c r="B1508" s="17" t="s">
        <v>62</v>
      </c>
      <c r="C1508" s="18">
        <v>13936.25</v>
      </c>
      <c r="D1508" s="18">
        <v>-211623</v>
      </c>
      <c r="E1508" s="18">
        <v>0</v>
      </c>
      <c r="F1508" s="18">
        <v>-10044.57</v>
      </c>
      <c r="G1508" s="18">
        <f t="shared" si="385"/>
        <v>-23980.82</v>
      </c>
      <c r="H1508" s="18">
        <f t="shared" si="386"/>
        <v>10044.57</v>
      </c>
      <c r="I1508" s="19">
        <f t="shared" si="387"/>
        <v>-172.07512781415375</v>
      </c>
      <c r="J1508" s="19">
        <f t="shared" si="388"/>
        <v>0</v>
      </c>
      <c r="K1508" s="19">
        <f t="shared" si="389"/>
        <v>4.7464453296664351</v>
      </c>
    </row>
    <row r="1509" spans="1:11">
      <c r="A1509" s="16" t="s">
        <v>63</v>
      </c>
      <c r="B1509" s="17" t="s">
        <v>64</v>
      </c>
      <c r="C1509" s="18">
        <v>-13936.25</v>
      </c>
      <c r="D1509" s="18">
        <v>211623</v>
      </c>
      <c r="E1509" s="18">
        <v>0</v>
      </c>
      <c r="F1509" s="18">
        <v>10044.57</v>
      </c>
      <c r="G1509" s="18">
        <f t="shared" si="385"/>
        <v>23980.82</v>
      </c>
      <c r="H1509" s="18">
        <f t="shared" si="386"/>
        <v>-10044.57</v>
      </c>
      <c r="I1509" s="19">
        <f t="shared" si="387"/>
        <v>-172.07512781415375</v>
      </c>
      <c r="J1509" s="19">
        <f t="shared" si="388"/>
        <v>0</v>
      </c>
      <c r="K1509" s="19">
        <f t="shared" si="389"/>
        <v>4.7464453296664351</v>
      </c>
    </row>
    <row r="1510" spans="1:11">
      <c r="A1510" s="22" t="s">
        <v>65</v>
      </c>
      <c r="B1510" s="17" t="s">
        <v>66</v>
      </c>
      <c r="C1510" s="18">
        <v>-13936.25</v>
      </c>
      <c r="D1510" s="18">
        <v>211623</v>
      </c>
      <c r="E1510" s="18">
        <v>0</v>
      </c>
      <c r="F1510" s="18">
        <v>10044.57</v>
      </c>
      <c r="G1510" s="18">
        <f t="shared" si="385"/>
        <v>23980.82</v>
      </c>
      <c r="H1510" s="18">
        <f t="shared" si="386"/>
        <v>-10044.57</v>
      </c>
      <c r="I1510" s="19">
        <f t="shared" si="387"/>
        <v>-172.07512781415375</v>
      </c>
      <c r="J1510" s="19">
        <f t="shared" si="388"/>
        <v>0</v>
      </c>
      <c r="K1510" s="19">
        <f t="shared" si="389"/>
        <v>4.7464453296664351</v>
      </c>
    </row>
    <row r="1511" spans="1:11" ht="25.5">
      <c r="A1511" s="23" t="s">
        <v>103</v>
      </c>
      <c r="B1511" s="17" t="s">
        <v>104</v>
      </c>
      <c r="C1511" s="18">
        <v>-149090</v>
      </c>
      <c r="D1511" s="18">
        <v>211623</v>
      </c>
      <c r="E1511" s="18">
        <v>0</v>
      </c>
      <c r="F1511" s="18">
        <v>-211431.32</v>
      </c>
      <c r="G1511" s="18">
        <f t="shared" si="385"/>
        <v>-62341.320000000007</v>
      </c>
      <c r="H1511" s="18">
        <f t="shared" si="386"/>
        <v>211431.32</v>
      </c>
      <c r="I1511" s="19">
        <f t="shared" si="387"/>
        <v>41.814554966798568</v>
      </c>
      <c r="J1511" s="19">
        <f t="shared" si="388"/>
        <v>0</v>
      </c>
      <c r="K1511" s="19">
        <f t="shared" si="389"/>
        <v>-99.9094238338933</v>
      </c>
    </row>
    <row r="1512" spans="1:11">
      <c r="A1512" s="39" t="s">
        <v>562</v>
      </c>
      <c r="B1512" s="28" t="s">
        <v>563</v>
      </c>
      <c r="C1512" s="29"/>
      <c r="D1512" s="29"/>
      <c r="E1512" s="29"/>
      <c r="F1512" s="29"/>
      <c r="G1512" s="29"/>
      <c r="H1512" s="29"/>
      <c r="I1512" s="30"/>
      <c r="J1512" s="30"/>
      <c r="K1512" s="30"/>
    </row>
    <row r="1513" spans="1:11">
      <c r="A1513" s="16" t="s">
        <v>24</v>
      </c>
      <c r="B1513" s="17" t="s">
        <v>25</v>
      </c>
      <c r="C1513" s="18">
        <v>2860294.74</v>
      </c>
      <c r="D1513" s="18">
        <v>2606377</v>
      </c>
      <c r="E1513" s="18">
        <v>114948</v>
      </c>
      <c r="F1513" s="18">
        <v>2045602.76</v>
      </c>
      <c r="G1513" s="18">
        <f t="shared" ref="G1513:G1540" si="390">F1513-C1513</f>
        <v>-814691.98000000021</v>
      </c>
      <c r="H1513" s="18">
        <f t="shared" ref="H1513:H1540" si="391">E1513-F1513</f>
        <v>-1930654.76</v>
      </c>
      <c r="I1513" s="19">
        <f t="shared" ref="I1513:I1540" si="392">IF(ISERROR(F1513/C1513),0,F1513/C1513*100-100)</f>
        <v>-28.482798244771104</v>
      </c>
      <c r="J1513" s="19">
        <f t="shared" ref="J1513:J1540" si="393">IF(ISERROR(F1513/E1513),0,F1513/E1513*100)</f>
        <v>1779.589692730626</v>
      </c>
      <c r="K1513" s="19">
        <f t="shared" ref="K1513:K1540" si="394">IF(ISERROR(F1513/D1513),0,F1513/D1513*100)</f>
        <v>78.484530825740094</v>
      </c>
    </row>
    <row r="1514" spans="1:11">
      <c r="A1514" s="22" t="s">
        <v>87</v>
      </c>
      <c r="B1514" s="17" t="s">
        <v>88</v>
      </c>
      <c r="C1514" s="18">
        <v>1619362.94</v>
      </c>
      <c r="D1514" s="18">
        <v>1960320</v>
      </c>
      <c r="E1514" s="18">
        <v>0</v>
      </c>
      <c r="F1514" s="18">
        <v>1481337.8</v>
      </c>
      <c r="G1514" s="18">
        <f t="shared" si="390"/>
        <v>-138025.1399999999</v>
      </c>
      <c r="H1514" s="18">
        <f t="shared" si="391"/>
        <v>-1481337.8</v>
      </c>
      <c r="I1514" s="19">
        <f t="shared" si="392"/>
        <v>-8.5234221798357339</v>
      </c>
      <c r="J1514" s="19">
        <f t="shared" si="393"/>
        <v>0</v>
      </c>
      <c r="K1514" s="19">
        <f t="shared" si="394"/>
        <v>75.566121857655901</v>
      </c>
    </row>
    <row r="1515" spans="1:11">
      <c r="A1515" s="22" t="s">
        <v>89</v>
      </c>
      <c r="B1515" s="17" t="s">
        <v>90</v>
      </c>
      <c r="C1515" s="18">
        <v>409595.49</v>
      </c>
      <c r="D1515" s="18">
        <v>285859</v>
      </c>
      <c r="E1515" s="18">
        <v>45043</v>
      </c>
      <c r="F1515" s="18">
        <v>208337.21</v>
      </c>
      <c r="G1515" s="18">
        <f t="shared" si="390"/>
        <v>-201258.28</v>
      </c>
      <c r="H1515" s="18">
        <f t="shared" si="391"/>
        <v>-163294.21</v>
      </c>
      <c r="I1515" s="19">
        <f t="shared" si="392"/>
        <v>-49.135863287947821</v>
      </c>
      <c r="J1515" s="19">
        <f t="shared" si="393"/>
        <v>462.52960504406894</v>
      </c>
      <c r="K1515" s="19">
        <f t="shared" si="394"/>
        <v>72.881109218180981</v>
      </c>
    </row>
    <row r="1516" spans="1:11">
      <c r="A1516" s="23" t="s">
        <v>372</v>
      </c>
      <c r="B1516" s="17" t="s">
        <v>373</v>
      </c>
      <c r="C1516" s="18">
        <v>409595.49</v>
      </c>
      <c r="D1516" s="18">
        <v>285859</v>
      </c>
      <c r="E1516" s="18">
        <v>45043</v>
      </c>
      <c r="F1516" s="18">
        <v>208337.21</v>
      </c>
      <c r="G1516" s="18">
        <f t="shared" si="390"/>
        <v>-201258.28</v>
      </c>
      <c r="H1516" s="18">
        <f t="shared" si="391"/>
        <v>-163294.21</v>
      </c>
      <c r="I1516" s="19">
        <f t="shared" si="392"/>
        <v>-49.135863287947821</v>
      </c>
      <c r="J1516" s="19">
        <f t="shared" si="393"/>
        <v>462.52960504406894</v>
      </c>
      <c r="K1516" s="19">
        <f t="shared" si="394"/>
        <v>72.881109218180981</v>
      </c>
    </row>
    <row r="1517" spans="1:11">
      <c r="A1517" s="24" t="s">
        <v>374</v>
      </c>
      <c r="B1517" s="17" t="s">
        <v>375</v>
      </c>
      <c r="C1517" s="18">
        <v>409595.49</v>
      </c>
      <c r="D1517" s="18">
        <v>285859</v>
      </c>
      <c r="E1517" s="18">
        <v>45043</v>
      </c>
      <c r="F1517" s="18">
        <v>208337.21</v>
      </c>
      <c r="G1517" s="18">
        <f t="shared" si="390"/>
        <v>-201258.28</v>
      </c>
      <c r="H1517" s="18">
        <f t="shared" si="391"/>
        <v>-163294.21</v>
      </c>
      <c r="I1517" s="19">
        <f t="shared" si="392"/>
        <v>-49.135863287947821</v>
      </c>
      <c r="J1517" s="19">
        <f t="shared" si="393"/>
        <v>462.52960504406894</v>
      </c>
      <c r="K1517" s="19">
        <f t="shared" si="394"/>
        <v>72.881109218180981</v>
      </c>
    </row>
    <row r="1518" spans="1:11" ht="25.5">
      <c r="A1518" s="25" t="s">
        <v>376</v>
      </c>
      <c r="B1518" s="17" t="s">
        <v>377</v>
      </c>
      <c r="C1518" s="18">
        <v>398137.89</v>
      </c>
      <c r="D1518" s="18">
        <v>262864</v>
      </c>
      <c r="E1518" s="18">
        <v>45043</v>
      </c>
      <c r="F1518" s="18">
        <v>192615.81</v>
      </c>
      <c r="G1518" s="18">
        <f t="shared" si="390"/>
        <v>-205522.08000000002</v>
      </c>
      <c r="H1518" s="18">
        <f t="shared" si="391"/>
        <v>-147572.81</v>
      </c>
      <c r="I1518" s="19">
        <f t="shared" si="392"/>
        <v>-51.620829155446621</v>
      </c>
      <c r="J1518" s="19">
        <f t="shared" si="393"/>
        <v>427.62651244366492</v>
      </c>
      <c r="K1518" s="19">
        <f t="shared" si="394"/>
        <v>73.275842260636679</v>
      </c>
    </row>
    <row r="1519" spans="1:11" ht="51">
      <c r="A1519" s="25" t="s">
        <v>436</v>
      </c>
      <c r="B1519" s="17" t="s">
        <v>437</v>
      </c>
      <c r="C1519" s="18">
        <v>11457.6</v>
      </c>
      <c r="D1519" s="18">
        <v>22995</v>
      </c>
      <c r="E1519" s="18">
        <v>0</v>
      </c>
      <c r="F1519" s="18">
        <v>15721.4</v>
      </c>
      <c r="G1519" s="18">
        <f t="shared" si="390"/>
        <v>4263.7999999999993</v>
      </c>
      <c r="H1519" s="18">
        <f t="shared" si="391"/>
        <v>-15721.4</v>
      </c>
      <c r="I1519" s="19">
        <f t="shared" si="392"/>
        <v>37.213727133081989</v>
      </c>
      <c r="J1519" s="19">
        <f t="shared" si="393"/>
        <v>0</v>
      </c>
      <c r="K1519" s="19">
        <f t="shared" si="394"/>
        <v>68.368775820830621</v>
      </c>
    </row>
    <row r="1520" spans="1:11">
      <c r="A1520" s="22" t="s">
        <v>28</v>
      </c>
      <c r="B1520" s="17" t="s">
        <v>29</v>
      </c>
      <c r="C1520" s="18">
        <v>831336.31</v>
      </c>
      <c r="D1520" s="18">
        <v>360198</v>
      </c>
      <c r="E1520" s="18">
        <v>69905</v>
      </c>
      <c r="F1520" s="18">
        <v>355927.75</v>
      </c>
      <c r="G1520" s="18">
        <f t="shared" si="390"/>
        <v>-475408.56000000006</v>
      </c>
      <c r="H1520" s="18">
        <f t="shared" si="391"/>
        <v>-286022.75</v>
      </c>
      <c r="I1520" s="19">
        <f t="shared" si="392"/>
        <v>-57.186069498155327</v>
      </c>
      <c r="J1520" s="19">
        <f t="shared" si="393"/>
        <v>509.15921607896433</v>
      </c>
      <c r="K1520" s="19">
        <f t="shared" si="394"/>
        <v>98.814471485127626</v>
      </c>
    </row>
    <row r="1521" spans="1:11">
      <c r="A1521" s="23" t="s">
        <v>30</v>
      </c>
      <c r="B1521" s="17" t="s">
        <v>31</v>
      </c>
      <c r="C1521" s="18">
        <v>831336.31</v>
      </c>
      <c r="D1521" s="18">
        <v>360198</v>
      </c>
      <c r="E1521" s="18">
        <v>69905</v>
      </c>
      <c r="F1521" s="18">
        <v>355927.75</v>
      </c>
      <c r="G1521" s="18">
        <f t="shared" si="390"/>
        <v>-475408.56000000006</v>
      </c>
      <c r="H1521" s="18">
        <f t="shared" si="391"/>
        <v>-286022.75</v>
      </c>
      <c r="I1521" s="19">
        <f t="shared" si="392"/>
        <v>-57.186069498155327</v>
      </c>
      <c r="J1521" s="19">
        <f t="shared" si="393"/>
        <v>509.15921607896433</v>
      </c>
      <c r="K1521" s="19">
        <f t="shared" si="394"/>
        <v>98.814471485127626</v>
      </c>
    </row>
    <row r="1522" spans="1:11">
      <c r="A1522" s="16" t="s">
        <v>32</v>
      </c>
      <c r="B1522" s="17" t="s">
        <v>33</v>
      </c>
      <c r="C1522" s="18">
        <v>2740215.74</v>
      </c>
      <c r="D1522" s="18">
        <v>3073574</v>
      </c>
      <c r="E1522" s="18">
        <v>564948</v>
      </c>
      <c r="F1522" s="18">
        <v>1273523.2</v>
      </c>
      <c r="G1522" s="18">
        <f t="shared" si="390"/>
        <v>-1466692.5400000003</v>
      </c>
      <c r="H1522" s="18">
        <f t="shared" si="391"/>
        <v>-708575.2</v>
      </c>
      <c r="I1522" s="19">
        <f t="shared" si="392"/>
        <v>-53.524710430281672</v>
      </c>
      <c r="J1522" s="19">
        <f t="shared" si="393"/>
        <v>225.42308318641716</v>
      </c>
      <c r="K1522" s="19">
        <f t="shared" si="394"/>
        <v>41.434603494173231</v>
      </c>
    </row>
    <row r="1523" spans="1:11">
      <c r="A1523" s="22" t="s">
        <v>34</v>
      </c>
      <c r="B1523" s="17" t="s">
        <v>35</v>
      </c>
      <c r="C1523" s="18">
        <v>2273922.17</v>
      </c>
      <c r="D1523" s="18">
        <v>2887423</v>
      </c>
      <c r="E1523" s="18">
        <v>564948</v>
      </c>
      <c r="F1523" s="18">
        <v>1097922.8</v>
      </c>
      <c r="G1523" s="18">
        <f t="shared" si="390"/>
        <v>-1175999.3699999999</v>
      </c>
      <c r="H1523" s="18">
        <f t="shared" si="391"/>
        <v>-532974.80000000005</v>
      </c>
      <c r="I1523" s="19">
        <f t="shared" si="392"/>
        <v>-51.716781933657821</v>
      </c>
      <c r="J1523" s="19">
        <f t="shared" si="393"/>
        <v>194.34050567485858</v>
      </c>
      <c r="K1523" s="19">
        <f t="shared" si="394"/>
        <v>38.024314414618161</v>
      </c>
    </row>
    <row r="1524" spans="1:11">
      <c r="A1524" s="23" t="s">
        <v>36</v>
      </c>
      <c r="B1524" s="17" t="s">
        <v>37</v>
      </c>
      <c r="C1524" s="18">
        <v>259837.05</v>
      </c>
      <c r="D1524" s="18">
        <v>585365</v>
      </c>
      <c r="E1524" s="18">
        <v>100689</v>
      </c>
      <c r="F1524" s="18">
        <v>347534.09</v>
      </c>
      <c r="G1524" s="18">
        <f t="shared" si="390"/>
        <v>87697.040000000037</v>
      </c>
      <c r="H1524" s="18">
        <f t="shared" si="391"/>
        <v>-246845.09000000003</v>
      </c>
      <c r="I1524" s="19">
        <f t="shared" si="392"/>
        <v>33.750783423688034</v>
      </c>
      <c r="J1524" s="19">
        <f t="shared" si="393"/>
        <v>345.15596539840499</v>
      </c>
      <c r="K1524" s="19">
        <f t="shared" si="394"/>
        <v>59.370493623636541</v>
      </c>
    </row>
    <row r="1525" spans="1:11">
      <c r="A1525" s="24" t="s">
        <v>38</v>
      </c>
      <c r="B1525" s="17" t="s">
        <v>39</v>
      </c>
      <c r="C1525" s="18">
        <v>133114.95000000001</v>
      </c>
      <c r="D1525" s="18">
        <v>184644</v>
      </c>
      <c r="E1525" s="18">
        <v>24289</v>
      </c>
      <c r="F1525" s="18">
        <v>158725.79999999999</v>
      </c>
      <c r="G1525" s="18">
        <f t="shared" si="390"/>
        <v>25610.849999999977</v>
      </c>
      <c r="H1525" s="18">
        <f t="shared" si="391"/>
        <v>-134436.79999999999</v>
      </c>
      <c r="I1525" s="19">
        <f t="shared" si="392"/>
        <v>19.239649641155992</v>
      </c>
      <c r="J1525" s="19">
        <f t="shared" si="393"/>
        <v>653.48841039153513</v>
      </c>
      <c r="K1525" s="19">
        <f t="shared" si="394"/>
        <v>85.963150711639685</v>
      </c>
    </row>
    <row r="1526" spans="1:11">
      <c r="A1526" s="24" t="s">
        <v>40</v>
      </c>
      <c r="B1526" s="17" t="s">
        <v>41</v>
      </c>
      <c r="C1526" s="18">
        <v>126722.1</v>
      </c>
      <c r="D1526" s="18">
        <v>400721</v>
      </c>
      <c r="E1526" s="18">
        <v>76400</v>
      </c>
      <c r="F1526" s="18">
        <v>188808.29</v>
      </c>
      <c r="G1526" s="18">
        <f t="shared" si="390"/>
        <v>62086.19</v>
      </c>
      <c r="H1526" s="18">
        <f t="shared" si="391"/>
        <v>-112408.29000000001</v>
      </c>
      <c r="I1526" s="19">
        <f t="shared" si="392"/>
        <v>48.993971848635709</v>
      </c>
      <c r="J1526" s="19">
        <f t="shared" si="393"/>
        <v>247.13126963350786</v>
      </c>
      <c r="K1526" s="19">
        <f t="shared" si="394"/>
        <v>47.117143848213601</v>
      </c>
    </row>
    <row r="1527" spans="1:11">
      <c r="A1527" s="25" t="s">
        <v>42</v>
      </c>
      <c r="B1527" s="17" t="s">
        <v>43</v>
      </c>
      <c r="C1527" s="18">
        <v>10284.799999999999</v>
      </c>
      <c r="D1527" s="18">
        <v>0</v>
      </c>
      <c r="E1527" s="18">
        <v>0</v>
      </c>
      <c r="F1527" s="18">
        <v>18364.759999999998</v>
      </c>
      <c r="G1527" s="18">
        <f t="shared" si="390"/>
        <v>8079.9599999999991</v>
      </c>
      <c r="H1527" s="18">
        <f t="shared" si="391"/>
        <v>-18364.759999999998</v>
      </c>
      <c r="I1527" s="19">
        <f t="shared" si="392"/>
        <v>78.562149968886132</v>
      </c>
      <c r="J1527" s="19">
        <f t="shared" si="393"/>
        <v>0</v>
      </c>
      <c r="K1527" s="19">
        <f t="shared" si="394"/>
        <v>0</v>
      </c>
    </row>
    <row r="1528" spans="1:11">
      <c r="A1528" s="23" t="s">
        <v>44</v>
      </c>
      <c r="B1528" s="17" t="s">
        <v>45</v>
      </c>
      <c r="C1528" s="18">
        <v>1643504.42</v>
      </c>
      <c r="D1528" s="18">
        <v>1776350</v>
      </c>
      <c r="E1528" s="18">
        <v>317113</v>
      </c>
      <c r="F1528" s="18">
        <v>576229.81000000006</v>
      </c>
      <c r="G1528" s="18">
        <f t="shared" si="390"/>
        <v>-1067274.6099999999</v>
      </c>
      <c r="H1528" s="18">
        <f t="shared" si="391"/>
        <v>-259116.81000000006</v>
      </c>
      <c r="I1528" s="19">
        <f t="shared" si="392"/>
        <v>-64.938955868460638</v>
      </c>
      <c r="J1528" s="19">
        <f t="shared" si="393"/>
        <v>181.7111912788186</v>
      </c>
      <c r="K1528" s="19">
        <f t="shared" si="394"/>
        <v>32.43897936780477</v>
      </c>
    </row>
    <row r="1529" spans="1:11">
      <c r="A1529" s="24" t="s">
        <v>46</v>
      </c>
      <c r="B1529" s="17" t="s">
        <v>47</v>
      </c>
      <c r="C1529" s="18">
        <v>1643504.42</v>
      </c>
      <c r="D1529" s="18">
        <v>1776350</v>
      </c>
      <c r="E1529" s="18">
        <v>317113</v>
      </c>
      <c r="F1529" s="18">
        <v>576229.81000000006</v>
      </c>
      <c r="G1529" s="18">
        <f t="shared" si="390"/>
        <v>-1067274.6099999999</v>
      </c>
      <c r="H1529" s="18">
        <f t="shared" si="391"/>
        <v>-259116.81000000006</v>
      </c>
      <c r="I1529" s="19">
        <f t="shared" si="392"/>
        <v>-64.938955868460638</v>
      </c>
      <c r="J1529" s="19">
        <f t="shared" si="393"/>
        <v>181.7111912788186</v>
      </c>
      <c r="K1529" s="19">
        <f t="shared" si="394"/>
        <v>32.43897936780477</v>
      </c>
    </row>
    <row r="1530" spans="1:11" ht="25.5">
      <c r="A1530" s="23" t="s">
        <v>50</v>
      </c>
      <c r="B1530" s="17" t="s">
        <v>51</v>
      </c>
      <c r="C1530" s="18">
        <v>370580.7</v>
      </c>
      <c r="D1530" s="18">
        <v>525708</v>
      </c>
      <c r="E1530" s="18">
        <v>147146</v>
      </c>
      <c r="F1530" s="18">
        <v>174158.9</v>
      </c>
      <c r="G1530" s="18">
        <f t="shared" si="390"/>
        <v>-196421.80000000002</v>
      </c>
      <c r="H1530" s="18">
        <f t="shared" si="391"/>
        <v>-27012.899999999994</v>
      </c>
      <c r="I1530" s="19">
        <f t="shared" si="392"/>
        <v>-53.003785680150102</v>
      </c>
      <c r="J1530" s="19">
        <f t="shared" si="393"/>
        <v>118.35788944313809</v>
      </c>
      <c r="K1530" s="19">
        <f t="shared" si="394"/>
        <v>33.128447731440261</v>
      </c>
    </row>
    <row r="1531" spans="1:11" ht="51">
      <c r="A1531" s="24" t="s">
        <v>153</v>
      </c>
      <c r="B1531" s="17" t="s">
        <v>154</v>
      </c>
      <c r="C1531" s="18">
        <v>370580.7</v>
      </c>
      <c r="D1531" s="18">
        <v>525708</v>
      </c>
      <c r="E1531" s="18">
        <v>147146</v>
      </c>
      <c r="F1531" s="18">
        <v>174158.9</v>
      </c>
      <c r="G1531" s="18">
        <f t="shared" si="390"/>
        <v>-196421.80000000002</v>
      </c>
      <c r="H1531" s="18">
        <f t="shared" si="391"/>
        <v>-27012.899999999994</v>
      </c>
      <c r="I1531" s="19">
        <f t="shared" si="392"/>
        <v>-53.003785680150102</v>
      </c>
      <c r="J1531" s="19">
        <f t="shared" si="393"/>
        <v>118.35788944313809</v>
      </c>
      <c r="K1531" s="19">
        <f t="shared" si="394"/>
        <v>33.128447731440261</v>
      </c>
    </row>
    <row r="1532" spans="1:11" ht="38.25">
      <c r="A1532" s="25" t="s">
        <v>155</v>
      </c>
      <c r="B1532" s="17" t="s">
        <v>156</v>
      </c>
      <c r="C1532" s="18">
        <v>185014.7</v>
      </c>
      <c r="D1532" s="18">
        <v>461449</v>
      </c>
      <c r="E1532" s="18">
        <v>82887</v>
      </c>
      <c r="F1532" s="18">
        <v>109899.9</v>
      </c>
      <c r="G1532" s="18">
        <f t="shared" si="390"/>
        <v>-75114.800000000017</v>
      </c>
      <c r="H1532" s="18">
        <f t="shared" si="391"/>
        <v>-27012.899999999994</v>
      </c>
      <c r="I1532" s="19">
        <f t="shared" si="392"/>
        <v>-40.59936859071199</v>
      </c>
      <c r="J1532" s="19">
        <f t="shared" si="393"/>
        <v>132.5900322125303</v>
      </c>
      <c r="K1532" s="19">
        <f t="shared" si="394"/>
        <v>23.816261385331856</v>
      </c>
    </row>
    <row r="1533" spans="1:11" ht="63.75">
      <c r="A1533" s="25" t="s">
        <v>249</v>
      </c>
      <c r="B1533" s="17" t="s">
        <v>250</v>
      </c>
      <c r="C1533" s="18">
        <v>185566</v>
      </c>
      <c r="D1533" s="18">
        <v>64259</v>
      </c>
      <c r="E1533" s="18">
        <v>64259</v>
      </c>
      <c r="F1533" s="18">
        <v>64259</v>
      </c>
      <c r="G1533" s="18">
        <f t="shared" si="390"/>
        <v>-121307</v>
      </c>
      <c r="H1533" s="18">
        <f t="shared" si="391"/>
        <v>0</v>
      </c>
      <c r="I1533" s="19">
        <f t="shared" si="392"/>
        <v>-65.371350355129707</v>
      </c>
      <c r="J1533" s="19">
        <f t="shared" si="393"/>
        <v>100</v>
      </c>
      <c r="K1533" s="19">
        <f t="shared" si="394"/>
        <v>100</v>
      </c>
    </row>
    <row r="1534" spans="1:11">
      <c r="A1534" s="22" t="s">
        <v>58</v>
      </c>
      <c r="B1534" s="17" t="s">
        <v>59</v>
      </c>
      <c r="C1534" s="18">
        <v>466293.57</v>
      </c>
      <c r="D1534" s="18">
        <v>186151</v>
      </c>
      <c r="E1534" s="18">
        <v>0</v>
      </c>
      <c r="F1534" s="18">
        <v>175600.4</v>
      </c>
      <c r="G1534" s="18">
        <f t="shared" si="390"/>
        <v>-290693.17000000004</v>
      </c>
      <c r="H1534" s="18">
        <f t="shared" si="391"/>
        <v>-175600.4</v>
      </c>
      <c r="I1534" s="19">
        <f t="shared" si="392"/>
        <v>-62.341234943471342</v>
      </c>
      <c r="J1534" s="19">
        <f t="shared" si="393"/>
        <v>0</v>
      </c>
      <c r="K1534" s="19">
        <f t="shared" si="394"/>
        <v>94.332235658148491</v>
      </c>
    </row>
    <row r="1535" spans="1:11">
      <c r="A1535" s="23" t="s">
        <v>60</v>
      </c>
      <c r="B1535" s="17" t="s">
        <v>61</v>
      </c>
      <c r="C1535" s="18">
        <v>466293.57</v>
      </c>
      <c r="D1535" s="18">
        <v>186151</v>
      </c>
      <c r="E1535" s="18">
        <v>0</v>
      </c>
      <c r="F1535" s="18">
        <v>175600.4</v>
      </c>
      <c r="G1535" s="18">
        <f t="shared" si="390"/>
        <v>-290693.17000000004</v>
      </c>
      <c r="H1535" s="18">
        <f t="shared" si="391"/>
        <v>-175600.4</v>
      </c>
      <c r="I1535" s="19">
        <f t="shared" si="392"/>
        <v>-62.341234943471342</v>
      </c>
      <c r="J1535" s="19">
        <f t="shared" si="393"/>
        <v>0</v>
      </c>
      <c r="K1535" s="19">
        <f t="shared" si="394"/>
        <v>94.332235658148491</v>
      </c>
    </row>
    <row r="1536" spans="1:11">
      <c r="A1536" s="16"/>
      <c r="B1536" s="17" t="s">
        <v>62</v>
      </c>
      <c r="C1536" s="18">
        <v>120079</v>
      </c>
      <c r="D1536" s="18">
        <v>-467197</v>
      </c>
      <c r="E1536" s="18">
        <v>-450000</v>
      </c>
      <c r="F1536" s="18">
        <v>772079.56</v>
      </c>
      <c r="G1536" s="18">
        <f t="shared" si="390"/>
        <v>652000.56000000006</v>
      </c>
      <c r="H1536" s="18">
        <f t="shared" si="391"/>
        <v>-1222079.56</v>
      </c>
      <c r="I1536" s="19">
        <f t="shared" si="392"/>
        <v>542.97634057578762</v>
      </c>
      <c r="J1536" s="19">
        <f t="shared" si="393"/>
        <v>-171.57323555555558</v>
      </c>
      <c r="K1536" s="19">
        <f t="shared" si="394"/>
        <v>-165.25781629590946</v>
      </c>
    </row>
    <row r="1537" spans="1:11">
      <c r="A1537" s="16" t="s">
        <v>63</v>
      </c>
      <c r="B1537" s="17" t="s">
        <v>64</v>
      </c>
      <c r="C1537" s="18">
        <v>-120079</v>
      </c>
      <c r="D1537" s="18">
        <v>467197</v>
      </c>
      <c r="E1537" s="18">
        <v>450000</v>
      </c>
      <c r="F1537" s="18">
        <v>-772079.56</v>
      </c>
      <c r="G1537" s="18">
        <f t="shared" si="390"/>
        <v>-652000.56000000006</v>
      </c>
      <c r="H1537" s="18">
        <f t="shared" si="391"/>
        <v>1222079.56</v>
      </c>
      <c r="I1537" s="19">
        <f t="shared" si="392"/>
        <v>542.97634057578762</v>
      </c>
      <c r="J1537" s="19">
        <f t="shared" si="393"/>
        <v>-171.57323555555558</v>
      </c>
      <c r="K1537" s="19">
        <f t="shared" si="394"/>
        <v>-165.25781629590946</v>
      </c>
    </row>
    <row r="1538" spans="1:11">
      <c r="A1538" s="22" t="s">
        <v>65</v>
      </c>
      <c r="B1538" s="17" t="s">
        <v>66</v>
      </c>
      <c r="C1538" s="18">
        <v>-120079</v>
      </c>
      <c r="D1538" s="18">
        <v>467197</v>
      </c>
      <c r="E1538" s="18">
        <v>450000</v>
      </c>
      <c r="F1538" s="18">
        <v>-772079.56</v>
      </c>
      <c r="G1538" s="18">
        <f t="shared" si="390"/>
        <v>-652000.56000000006</v>
      </c>
      <c r="H1538" s="18">
        <f t="shared" si="391"/>
        <v>1222079.56</v>
      </c>
      <c r="I1538" s="19">
        <f t="shared" si="392"/>
        <v>542.97634057578762</v>
      </c>
      <c r="J1538" s="19">
        <f t="shared" si="393"/>
        <v>-171.57323555555558</v>
      </c>
      <c r="K1538" s="19">
        <f t="shared" si="394"/>
        <v>-165.25781629590946</v>
      </c>
    </row>
    <row r="1539" spans="1:11" ht="25.5">
      <c r="A1539" s="23" t="s">
        <v>79</v>
      </c>
      <c r="B1539" s="17" t="s">
        <v>80</v>
      </c>
      <c r="C1539" s="18">
        <v>-24863.25</v>
      </c>
      <c r="D1539" s="18">
        <v>17197</v>
      </c>
      <c r="E1539" s="18">
        <v>0</v>
      </c>
      <c r="F1539" s="18">
        <v>-17196.55</v>
      </c>
      <c r="G1539" s="18">
        <f t="shared" si="390"/>
        <v>7666.7000000000007</v>
      </c>
      <c r="H1539" s="18">
        <f t="shared" si="391"/>
        <v>17196.55</v>
      </c>
      <c r="I1539" s="19">
        <f t="shared" si="392"/>
        <v>-30.835470021014956</v>
      </c>
      <c r="J1539" s="19">
        <f t="shared" si="393"/>
        <v>0</v>
      </c>
      <c r="K1539" s="19">
        <f t="shared" si="394"/>
        <v>-99.997383264522881</v>
      </c>
    </row>
    <row r="1540" spans="1:11" ht="25.5">
      <c r="A1540" s="23" t="s">
        <v>103</v>
      </c>
      <c r="B1540" s="17" t="s">
        <v>104</v>
      </c>
      <c r="C1540" s="18">
        <v>-291990.78999999998</v>
      </c>
      <c r="D1540" s="18">
        <v>450000</v>
      </c>
      <c r="E1540" s="18">
        <v>450000</v>
      </c>
      <c r="F1540" s="18">
        <v>-419736.49</v>
      </c>
      <c r="G1540" s="18">
        <f t="shared" si="390"/>
        <v>-127745.70000000001</v>
      </c>
      <c r="H1540" s="18">
        <f t="shared" si="391"/>
        <v>869736.49</v>
      </c>
      <c r="I1540" s="19">
        <f t="shared" si="392"/>
        <v>43.74990731728218</v>
      </c>
      <c r="J1540" s="19">
        <f t="shared" si="393"/>
        <v>-93.27477555555555</v>
      </c>
      <c r="K1540" s="19">
        <f t="shared" si="394"/>
        <v>-93.27477555555555</v>
      </c>
    </row>
    <row r="1541" spans="1:11" ht="38.25">
      <c r="A1541" s="39" t="s">
        <v>564</v>
      </c>
      <c r="B1541" s="28" t="s">
        <v>126</v>
      </c>
      <c r="C1541" s="29"/>
      <c r="D1541" s="29"/>
      <c r="E1541" s="29"/>
      <c r="F1541" s="29"/>
      <c r="G1541" s="29"/>
      <c r="H1541" s="29"/>
      <c r="I1541" s="30"/>
      <c r="J1541" s="30"/>
      <c r="K1541" s="30"/>
    </row>
    <row r="1542" spans="1:11">
      <c r="A1542" s="16" t="s">
        <v>24</v>
      </c>
      <c r="B1542" s="17" t="s">
        <v>25</v>
      </c>
      <c r="C1542" s="18">
        <v>3742.08</v>
      </c>
      <c r="D1542" s="18">
        <v>35527</v>
      </c>
      <c r="E1542" s="18">
        <v>35527</v>
      </c>
      <c r="F1542" s="18">
        <v>824</v>
      </c>
      <c r="G1542" s="18">
        <f t="shared" ref="G1542:G1551" si="395">F1542-C1542</f>
        <v>-2918.08</v>
      </c>
      <c r="H1542" s="18">
        <f t="shared" ref="H1542:H1551" si="396">E1542-F1542</f>
        <v>34703</v>
      </c>
      <c r="I1542" s="19">
        <f t="shared" ref="I1542:I1551" si="397">IF(ISERROR(F1542/C1542),0,F1542/C1542*100-100)</f>
        <v>-77.980160766204889</v>
      </c>
      <c r="J1542" s="19">
        <f t="shared" ref="J1542:J1551" si="398">IF(ISERROR(F1542/E1542),0,F1542/E1542*100)</f>
        <v>2.3193627381991164</v>
      </c>
      <c r="K1542" s="19">
        <f t="shared" ref="K1542:K1551" si="399">IF(ISERROR(F1542/D1542),0,F1542/D1542*100)</f>
        <v>2.3193627381991164</v>
      </c>
    </row>
    <row r="1543" spans="1:11">
      <c r="A1543" s="22" t="s">
        <v>89</v>
      </c>
      <c r="B1543" s="17" t="s">
        <v>90</v>
      </c>
      <c r="C1543" s="18">
        <v>3742.08</v>
      </c>
      <c r="D1543" s="18">
        <v>35527</v>
      </c>
      <c r="E1543" s="18">
        <v>35527</v>
      </c>
      <c r="F1543" s="18">
        <v>824</v>
      </c>
      <c r="G1543" s="18">
        <f t="shared" si="395"/>
        <v>-2918.08</v>
      </c>
      <c r="H1543" s="18">
        <f t="shared" si="396"/>
        <v>34703</v>
      </c>
      <c r="I1543" s="19">
        <f t="shared" si="397"/>
        <v>-77.980160766204889</v>
      </c>
      <c r="J1543" s="19">
        <f t="shared" si="398"/>
        <v>2.3193627381991164</v>
      </c>
      <c r="K1543" s="19">
        <f t="shared" si="399"/>
        <v>2.3193627381991164</v>
      </c>
    </row>
    <row r="1544" spans="1:11">
      <c r="A1544" s="23" t="s">
        <v>91</v>
      </c>
      <c r="B1544" s="17" t="s">
        <v>92</v>
      </c>
      <c r="C1544" s="18">
        <v>3742.08</v>
      </c>
      <c r="D1544" s="18">
        <v>35527</v>
      </c>
      <c r="E1544" s="18">
        <v>35527</v>
      </c>
      <c r="F1544" s="18">
        <v>824</v>
      </c>
      <c r="G1544" s="18">
        <f t="shared" si="395"/>
        <v>-2918.08</v>
      </c>
      <c r="H1544" s="18">
        <f t="shared" si="396"/>
        <v>34703</v>
      </c>
      <c r="I1544" s="19">
        <f t="shared" si="397"/>
        <v>-77.980160766204889</v>
      </c>
      <c r="J1544" s="19">
        <f t="shared" si="398"/>
        <v>2.3193627381991164</v>
      </c>
      <c r="K1544" s="19">
        <f t="shared" si="399"/>
        <v>2.3193627381991164</v>
      </c>
    </row>
    <row r="1545" spans="1:11">
      <c r="A1545" s="24" t="s">
        <v>93</v>
      </c>
      <c r="B1545" s="17" t="s">
        <v>94</v>
      </c>
      <c r="C1545" s="18">
        <v>3742.08</v>
      </c>
      <c r="D1545" s="18">
        <v>35527</v>
      </c>
      <c r="E1545" s="18">
        <v>35527</v>
      </c>
      <c r="F1545" s="18">
        <v>824</v>
      </c>
      <c r="G1545" s="18">
        <f t="shared" si="395"/>
        <v>-2918.08</v>
      </c>
      <c r="H1545" s="18">
        <f t="shared" si="396"/>
        <v>34703</v>
      </c>
      <c r="I1545" s="19">
        <f t="shared" si="397"/>
        <v>-77.980160766204889</v>
      </c>
      <c r="J1545" s="19">
        <f t="shared" si="398"/>
        <v>2.3193627381991164</v>
      </c>
      <c r="K1545" s="19">
        <f t="shared" si="399"/>
        <v>2.3193627381991164</v>
      </c>
    </row>
    <row r="1546" spans="1:11" ht="25.5">
      <c r="A1546" s="25" t="s">
        <v>95</v>
      </c>
      <c r="B1546" s="17" t="s">
        <v>96</v>
      </c>
      <c r="C1546" s="18">
        <v>3742.08</v>
      </c>
      <c r="D1546" s="18">
        <v>35527</v>
      </c>
      <c r="E1546" s="18">
        <v>35527</v>
      </c>
      <c r="F1546" s="18">
        <v>824</v>
      </c>
      <c r="G1546" s="18">
        <f t="shared" si="395"/>
        <v>-2918.08</v>
      </c>
      <c r="H1546" s="18">
        <f t="shared" si="396"/>
        <v>34703</v>
      </c>
      <c r="I1546" s="19">
        <f t="shared" si="397"/>
        <v>-77.980160766204889</v>
      </c>
      <c r="J1546" s="19">
        <f t="shared" si="398"/>
        <v>2.3193627381991164</v>
      </c>
      <c r="K1546" s="19">
        <f t="shared" si="399"/>
        <v>2.3193627381991164</v>
      </c>
    </row>
    <row r="1547" spans="1:11" ht="25.5">
      <c r="A1547" s="26" t="s">
        <v>99</v>
      </c>
      <c r="B1547" s="17" t="s">
        <v>100</v>
      </c>
      <c r="C1547" s="18">
        <v>3742.08</v>
      </c>
      <c r="D1547" s="18">
        <v>35527</v>
      </c>
      <c r="E1547" s="18">
        <v>35527</v>
      </c>
      <c r="F1547" s="18">
        <v>824</v>
      </c>
      <c r="G1547" s="18">
        <f t="shared" si="395"/>
        <v>-2918.08</v>
      </c>
      <c r="H1547" s="18">
        <f t="shared" si="396"/>
        <v>34703</v>
      </c>
      <c r="I1547" s="19">
        <f t="shared" si="397"/>
        <v>-77.980160766204889</v>
      </c>
      <c r="J1547" s="19">
        <f t="shared" si="398"/>
        <v>2.3193627381991164</v>
      </c>
      <c r="K1547" s="19">
        <f t="shared" si="399"/>
        <v>2.3193627381991164</v>
      </c>
    </row>
    <row r="1548" spans="1:11">
      <c r="A1548" s="16" t="s">
        <v>32</v>
      </c>
      <c r="B1548" s="17" t="s">
        <v>33</v>
      </c>
      <c r="C1548" s="18">
        <v>3742.08</v>
      </c>
      <c r="D1548" s="18">
        <v>35527</v>
      </c>
      <c r="E1548" s="18">
        <v>35527</v>
      </c>
      <c r="F1548" s="18">
        <v>824</v>
      </c>
      <c r="G1548" s="18">
        <f t="shared" si="395"/>
        <v>-2918.08</v>
      </c>
      <c r="H1548" s="18">
        <f t="shared" si="396"/>
        <v>34703</v>
      </c>
      <c r="I1548" s="19">
        <f t="shared" si="397"/>
        <v>-77.980160766204889</v>
      </c>
      <c r="J1548" s="19">
        <f t="shared" si="398"/>
        <v>2.3193627381991164</v>
      </c>
      <c r="K1548" s="19">
        <f t="shared" si="399"/>
        <v>2.3193627381991164</v>
      </c>
    </row>
    <row r="1549" spans="1:11">
      <c r="A1549" s="22" t="s">
        <v>34</v>
      </c>
      <c r="B1549" s="17" t="s">
        <v>35</v>
      </c>
      <c r="C1549" s="18">
        <v>3742.08</v>
      </c>
      <c r="D1549" s="18">
        <v>35527</v>
      </c>
      <c r="E1549" s="18">
        <v>35527</v>
      </c>
      <c r="F1549" s="18">
        <v>824</v>
      </c>
      <c r="G1549" s="18">
        <f t="shared" si="395"/>
        <v>-2918.08</v>
      </c>
      <c r="H1549" s="18">
        <f t="shared" si="396"/>
        <v>34703</v>
      </c>
      <c r="I1549" s="19">
        <f t="shared" si="397"/>
        <v>-77.980160766204889</v>
      </c>
      <c r="J1549" s="19">
        <f t="shared" si="398"/>
        <v>2.3193627381991164</v>
      </c>
      <c r="K1549" s="19">
        <f t="shared" si="399"/>
        <v>2.3193627381991164</v>
      </c>
    </row>
    <row r="1550" spans="1:11">
      <c r="A1550" s="23" t="s">
        <v>36</v>
      </c>
      <c r="B1550" s="17" t="s">
        <v>37</v>
      </c>
      <c r="C1550" s="18">
        <v>3742.08</v>
      </c>
      <c r="D1550" s="18">
        <v>35527</v>
      </c>
      <c r="E1550" s="18">
        <v>35527</v>
      </c>
      <c r="F1550" s="18">
        <v>824</v>
      </c>
      <c r="G1550" s="18">
        <f t="shared" si="395"/>
        <v>-2918.08</v>
      </c>
      <c r="H1550" s="18">
        <f t="shared" si="396"/>
        <v>34703</v>
      </c>
      <c r="I1550" s="19">
        <f t="shared" si="397"/>
        <v>-77.980160766204889</v>
      </c>
      <c r="J1550" s="19">
        <f t="shared" si="398"/>
        <v>2.3193627381991164</v>
      </c>
      <c r="K1550" s="19">
        <f t="shared" si="399"/>
        <v>2.3193627381991164</v>
      </c>
    </row>
    <row r="1551" spans="1:11">
      <c r="A1551" s="24" t="s">
        <v>40</v>
      </c>
      <c r="B1551" s="17" t="s">
        <v>41</v>
      </c>
      <c r="C1551" s="18">
        <v>3742.08</v>
      </c>
      <c r="D1551" s="18">
        <v>35527</v>
      </c>
      <c r="E1551" s="18">
        <v>35527</v>
      </c>
      <c r="F1551" s="18">
        <v>824</v>
      </c>
      <c r="G1551" s="18">
        <f t="shared" si="395"/>
        <v>-2918.08</v>
      </c>
      <c r="H1551" s="18">
        <f t="shared" si="396"/>
        <v>34703</v>
      </c>
      <c r="I1551" s="19">
        <f t="shared" si="397"/>
        <v>-77.980160766204889</v>
      </c>
      <c r="J1551" s="19">
        <f t="shared" si="398"/>
        <v>2.3193627381991164</v>
      </c>
      <c r="K1551" s="19">
        <f t="shared" si="399"/>
        <v>2.3193627381991164</v>
      </c>
    </row>
    <row r="1552" spans="1:11" ht="25.5">
      <c r="A1552" s="39" t="s">
        <v>224</v>
      </c>
      <c r="B1552" s="28" t="s">
        <v>128</v>
      </c>
      <c r="C1552" s="29"/>
      <c r="D1552" s="29"/>
      <c r="E1552" s="29"/>
      <c r="F1552" s="29"/>
      <c r="G1552" s="29"/>
      <c r="H1552" s="29"/>
      <c r="I1552" s="30"/>
      <c r="J1552" s="30"/>
      <c r="K1552" s="30"/>
    </row>
    <row r="1553" spans="1:11">
      <c r="A1553" s="16" t="s">
        <v>24</v>
      </c>
      <c r="B1553" s="17" t="s">
        <v>25</v>
      </c>
      <c r="C1553" s="18">
        <v>32950864.670000002</v>
      </c>
      <c r="D1553" s="18">
        <v>35811643</v>
      </c>
      <c r="E1553" s="18">
        <v>0</v>
      </c>
      <c r="F1553" s="18">
        <v>33167214.170000002</v>
      </c>
      <c r="G1553" s="18">
        <f t="shared" ref="G1553:G1592" si="400">F1553-C1553</f>
        <v>216349.5</v>
      </c>
      <c r="H1553" s="18">
        <f t="shared" ref="H1553:H1592" si="401">E1553-F1553</f>
        <v>-33167214.170000002</v>
      </c>
      <c r="I1553" s="19">
        <f t="shared" ref="I1553:I1592" si="402">IF(ISERROR(F1553/C1553),0,F1553/C1553*100-100)</f>
        <v>0.65658216306832173</v>
      </c>
      <c r="J1553" s="19">
        <f t="shared" ref="J1553:J1592" si="403">IF(ISERROR(F1553/E1553),0,F1553/E1553*100)</f>
        <v>0</v>
      </c>
      <c r="K1553" s="19">
        <f t="shared" ref="K1553:K1592" si="404">IF(ISERROR(F1553/D1553),0,F1553/D1553*100)</f>
        <v>92.615728828749923</v>
      </c>
    </row>
    <row r="1554" spans="1:11">
      <c r="A1554" s="22" t="s">
        <v>87</v>
      </c>
      <c r="B1554" s="17" t="s">
        <v>88</v>
      </c>
      <c r="C1554" s="18">
        <v>29934087.66</v>
      </c>
      <c r="D1554" s="18">
        <v>32144427</v>
      </c>
      <c r="E1554" s="18">
        <v>0</v>
      </c>
      <c r="F1554" s="18">
        <v>30539494.91</v>
      </c>
      <c r="G1554" s="18">
        <f t="shared" si="400"/>
        <v>605407.25</v>
      </c>
      <c r="H1554" s="18">
        <f t="shared" si="401"/>
        <v>-30539494.91</v>
      </c>
      <c r="I1554" s="19">
        <f t="shared" si="402"/>
        <v>2.022467685925136</v>
      </c>
      <c r="J1554" s="19">
        <f t="shared" si="403"/>
        <v>0</v>
      </c>
      <c r="K1554" s="19">
        <f t="shared" si="404"/>
        <v>95.007121794393782</v>
      </c>
    </row>
    <row r="1555" spans="1:11">
      <c r="A1555" s="22" t="s">
        <v>89</v>
      </c>
      <c r="B1555" s="17" t="s">
        <v>90</v>
      </c>
      <c r="C1555" s="18">
        <v>320001.17</v>
      </c>
      <c r="D1555" s="18">
        <v>2104823</v>
      </c>
      <c r="E1555" s="18">
        <v>0</v>
      </c>
      <c r="F1555" s="18">
        <v>1121981.45</v>
      </c>
      <c r="G1555" s="18">
        <f t="shared" si="400"/>
        <v>801980.28</v>
      </c>
      <c r="H1555" s="18">
        <f t="shared" si="401"/>
        <v>-1121981.45</v>
      </c>
      <c r="I1555" s="19">
        <f t="shared" si="402"/>
        <v>250.61792117822569</v>
      </c>
      <c r="J1555" s="19">
        <f t="shared" si="403"/>
        <v>0</v>
      </c>
      <c r="K1555" s="19">
        <f t="shared" si="404"/>
        <v>53.305263673002436</v>
      </c>
    </row>
    <row r="1556" spans="1:11">
      <c r="A1556" s="23" t="s">
        <v>91</v>
      </c>
      <c r="B1556" s="17" t="s">
        <v>92</v>
      </c>
      <c r="C1556" s="18">
        <v>6692.31</v>
      </c>
      <c r="D1556" s="18">
        <v>0</v>
      </c>
      <c r="E1556" s="18">
        <v>0</v>
      </c>
      <c r="F1556" s="18">
        <v>0</v>
      </c>
      <c r="G1556" s="18">
        <f t="shared" si="400"/>
        <v>-6692.31</v>
      </c>
      <c r="H1556" s="18">
        <f t="shared" si="401"/>
        <v>0</v>
      </c>
      <c r="I1556" s="19">
        <f t="shared" si="402"/>
        <v>-100</v>
      </c>
      <c r="J1556" s="19">
        <f t="shared" si="403"/>
        <v>0</v>
      </c>
      <c r="K1556" s="19">
        <f t="shared" si="404"/>
        <v>0</v>
      </c>
    </row>
    <row r="1557" spans="1:11">
      <c r="A1557" s="24" t="s">
        <v>93</v>
      </c>
      <c r="B1557" s="17" t="s">
        <v>94</v>
      </c>
      <c r="C1557" s="18">
        <v>6692.31</v>
      </c>
      <c r="D1557" s="18">
        <v>0</v>
      </c>
      <c r="E1557" s="18">
        <v>0</v>
      </c>
      <c r="F1557" s="18">
        <v>0</v>
      </c>
      <c r="G1557" s="18">
        <f t="shared" si="400"/>
        <v>-6692.31</v>
      </c>
      <c r="H1557" s="18">
        <f t="shared" si="401"/>
        <v>0</v>
      </c>
      <c r="I1557" s="19">
        <f t="shared" si="402"/>
        <v>-100</v>
      </c>
      <c r="J1557" s="19">
        <f t="shared" si="403"/>
        <v>0</v>
      </c>
      <c r="K1557" s="19">
        <f t="shared" si="404"/>
        <v>0</v>
      </c>
    </row>
    <row r="1558" spans="1:11" ht="25.5">
      <c r="A1558" s="25" t="s">
        <v>95</v>
      </c>
      <c r="B1558" s="17" t="s">
        <v>96</v>
      </c>
      <c r="C1558" s="18">
        <v>6692.31</v>
      </c>
      <c r="D1558" s="18">
        <v>0</v>
      </c>
      <c r="E1558" s="18">
        <v>0</v>
      </c>
      <c r="F1558" s="18">
        <v>0</v>
      </c>
      <c r="G1558" s="18">
        <f t="shared" si="400"/>
        <v>-6692.31</v>
      </c>
      <c r="H1558" s="18">
        <f t="shared" si="401"/>
        <v>0</v>
      </c>
      <c r="I1558" s="19">
        <f t="shared" si="402"/>
        <v>-100</v>
      </c>
      <c r="J1558" s="19">
        <f t="shared" si="403"/>
        <v>0</v>
      </c>
      <c r="K1558" s="19">
        <f t="shared" si="404"/>
        <v>0</v>
      </c>
    </row>
    <row r="1559" spans="1:11" ht="25.5">
      <c r="A1559" s="26" t="s">
        <v>99</v>
      </c>
      <c r="B1559" s="17" t="s">
        <v>100</v>
      </c>
      <c r="C1559" s="18">
        <v>6692.31</v>
      </c>
      <c r="D1559" s="18">
        <v>0</v>
      </c>
      <c r="E1559" s="18">
        <v>0</v>
      </c>
      <c r="F1559" s="18">
        <v>0</v>
      </c>
      <c r="G1559" s="18">
        <f t="shared" si="400"/>
        <v>-6692.31</v>
      </c>
      <c r="H1559" s="18">
        <f t="shared" si="401"/>
        <v>0</v>
      </c>
      <c r="I1559" s="19">
        <f t="shared" si="402"/>
        <v>-100</v>
      </c>
      <c r="J1559" s="19">
        <f t="shared" si="403"/>
        <v>0</v>
      </c>
      <c r="K1559" s="19">
        <f t="shared" si="404"/>
        <v>0</v>
      </c>
    </row>
    <row r="1560" spans="1:11">
      <c r="A1560" s="23" t="s">
        <v>372</v>
      </c>
      <c r="B1560" s="17" t="s">
        <v>373</v>
      </c>
      <c r="C1560" s="18">
        <v>14345.27</v>
      </c>
      <c r="D1560" s="18">
        <v>556654</v>
      </c>
      <c r="E1560" s="18">
        <v>0</v>
      </c>
      <c r="F1560" s="18">
        <v>206979.85</v>
      </c>
      <c r="G1560" s="18">
        <f t="shared" si="400"/>
        <v>192634.58000000002</v>
      </c>
      <c r="H1560" s="18">
        <f t="shared" si="401"/>
        <v>-206979.85</v>
      </c>
      <c r="I1560" s="19">
        <f t="shared" si="402"/>
        <v>1342.8438781563539</v>
      </c>
      <c r="J1560" s="19">
        <f t="shared" si="403"/>
        <v>0</v>
      </c>
      <c r="K1560" s="19">
        <f t="shared" si="404"/>
        <v>37.182855058977395</v>
      </c>
    </row>
    <row r="1561" spans="1:11">
      <c r="A1561" s="24" t="s">
        <v>374</v>
      </c>
      <c r="B1561" s="17" t="s">
        <v>375</v>
      </c>
      <c r="C1561" s="18">
        <v>14345.27</v>
      </c>
      <c r="D1561" s="18">
        <v>556654</v>
      </c>
      <c r="E1561" s="18">
        <v>0</v>
      </c>
      <c r="F1561" s="18">
        <v>206979.85</v>
      </c>
      <c r="G1561" s="18">
        <f t="shared" si="400"/>
        <v>192634.58000000002</v>
      </c>
      <c r="H1561" s="18">
        <f t="shared" si="401"/>
        <v>-206979.85</v>
      </c>
      <c r="I1561" s="19">
        <f t="shared" si="402"/>
        <v>1342.8438781563539</v>
      </c>
      <c r="J1561" s="19">
        <f t="shared" si="403"/>
        <v>0</v>
      </c>
      <c r="K1561" s="19">
        <f t="shared" si="404"/>
        <v>37.182855058977395</v>
      </c>
    </row>
    <row r="1562" spans="1:11" ht="51">
      <c r="A1562" s="25" t="s">
        <v>436</v>
      </c>
      <c r="B1562" s="17" t="s">
        <v>437</v>
      </c>
      <c r="C1562" s="18">
        <v>14345.27</v>
      </c>
      <c r="D1562" s="18">
        <v>556654</v>
      </c>
      <c r="E1562" s="18">
        <v>0</v>
      </c>
      <c r="F1562" s="18">
        <v>206979.85</v>
      </c>
      <c r="G1562" s="18">
        <f t="shared" si="400"/>
        <v>192634.58000000002</v>
      </c>
      <c r="H1562" s="18">
        <f t="shared" si="401"/>
        <v>-206979.85</v>
      </c>
      <c r="I1562" s="19">
        <f t="shared" si="402"/>
        <v>1342.8438781563539</v>
      </c>
      <c r="J1562" s="19">
        <f t="shared" si="403"/>
        <v>0</v>
      </c>
      <c r="K1562" s="19">
        <f t="shared" si="404"/>
        <v>37.182855058977395</v>
      </c>
    </row>
    <row r="1563" spans="1:11" ht="25.5">
      <c r="A1563" s="23" t="s">
        <v>147</v>
      </c>
      <c r="B1563" s="17" t="s">
        <v>148</v>
      </c>
      <c r="C1563" s="18">
        <v>298963.59000000003</v>
      </c>
      <c r="D1563" s="18">
        <v>1548169</v>
      </c>
      <c r="E1563" s="18">
        <v>0</v>
      </c>
      <c r="F1563" s="18">
        <v>915001.6</v>
      </c>
      <c r="G1563" s="18">
        <f t="shared" si="400"/>
        <v>616038.01</v>
      </c>
      <c r="H1563" s="18">
        <f t="shared" si="401"/>
        <v>-915001.6</v>
      </c>
      <c r="I1563" s="19">
        <f t="shared" si="402"/>
        <v>206.05787146187265</v>
      </c>
      <c r="J1563" s="19">
        <f t="shared" si="403"/>
        <v>0</v>
      </c>
      <c r="K1563" s="19">
        <f t="shared" si="404"/>
        <v>59.102178121380803</v>
      </c>
    </row>
    <row r="1564" spans="1:11" ht="38.25">
      <c r="A1564" s="24" t="s">
        <v>149</v>
      </c>
      <c r="B1564" s="17" t="s">
        <v>150</v>
      </c>
      <c r="C1564" s="18">
        <v>298963.59000000003</v>
      </c>
      <c r="D1564" s="18">
        <v>1548169</v>
      </c>
      <c r="E1564" s="18">
        <v>0</v>
      </c>
      <c r="F1564" s="18">
        <v>915001.6</v>
      </c>
      <c r="G1564" s="18">
        <f t="shared" si="400"/>
        <v>616038.01</v>
      </c>
      <c r="H1564" s="18">
        <f t="shared" si="401"/>
        <v>-915001.6</v>
      </c>
      <c r="I1564" s="19">
        <f t="shared" si="402"/>
        <v>206.05787146187265</v>
      </c>
      <c r="J1564" s="19">
        <f t="shared" si="403"/>
        <v>0</v>
      </c>
      <c r="K1564" s="19">
        <f t="shared" si="404"/>
        <v>59.102178121380803</v>
      </c>
    </row>
    <row r="1565" spans="1:11" ht="89.25">
      <c r="A1565" s="25" t="s">
        <v>440</v>
      </c>
      <c r="B1565" s="17" t="s">
        <v>441</v>
      </c>
      <c r="C1565" s="18">
        <v>273430.36</v>
      </c>
      <c r="D1565" s="18">
        <v>1548169</v>
      </c>
      <c r="E1565" s="18">
        <v>0</v>
      </c>
      <c r="F1565" s="18">
        <v>915001.6</v>
      </c>
      <c r="G1565" s="18">
        <f t="shared" si="400"/>
        <v>641571.24</v>
      </c>
      <c r="H1565" s="18">
        <f t="shared" si="401"/>
        <v>-915001.6</v>
      </c>
      <c r="I1565" s="19">
        <f t="shared" si="402"/>
        <v>234.63789463613335</v>
      </c>
      <c r="J1565" s="19">
        <f t="shared" si="403"/>
        <v>0</v>
      </c>
      <c r="K1565" s="19">
        <f t="shared" si="404"/>
        <v>59.102178121380803</v>
      </c>
    </row>
    <row r="1566" spans="1:11" ht="89.25">
      <c r="A1566" s="25" t="s">
        <v>442</v>
      </c>
      <c r="B1566" s="17" t="s">
        <v>443</v>
      </c>
      <c r="C1566" s="18">
        <v>25533.23</v>
      </c>
      <c r="D1566" s="18">
        <v>0</v>
      </c>
      <c r="E1566" s="18">
        <v>0</v>
      </c>
      <c r="F1566" s="18">
        <v>0</v>
      </c>
      <c r="G1566" s="18">
        <f t="shared" si="400"/>
        <v>-25533.23</v>
      </c>
      <c r="H1566" s="18">
        <f t="shared" si="401"/>
        <v>0</v>
      </c>
      <c r="I1566" s="19">
        <f t="shared" si="402"/>
        <v>-100</v>
      </c>
      <c r="J1566" s="19">
        <f t="shared" si="403"/>
        <v>0</v>
      </c>
      <c r="K1566" s="19">
        <f t="shared" si="404"/>
        <v>0</v>
      </c>
    </row>
    <row r="1567" spans="1:11">
      <c r="A1567" s="22" t="s">
        <v>28</v>
      </c>
      <c r="B1567" s="17" t="s">
        <v>29</v>
      </c>
      <c r="C1567" s="18">
        <v>2696775.84</v>
      </c>
      <c r="D1567" s="18">
        <v>1562393</v>
      </c>
      <c r="E1567" s="18">
        <v>0</v>
      </c>
      <c r="F1567" s="18">
        <v>1505737.81</v>
      </c>
      <c r="G1567" s="18">
        <f t="shared" si="400"/>
        <v>-1191038.0299999998</v>
      </c>
      <c r="H1567" s="18">
        <f t="shared" si="401"/>
        <v>-1505737.81</v>
      </c>
      <c r="I1567" s="19">
        <f t="shared" si="402"/>
        <v>-44.165258837382638</v>
      </c>
      <c r="J1567" s="19">
        <f t="shared" si="403"/>
        <v>0</v>
      </c>
      <c r="K1567" s="19">
        <f t="shared" si="404"/>
        <v>96.373819519160676</v>
      </c>
    </row>
    <row r="1568" spans="1:11">
      <c r="A1568" s="23" t="s">
        <v>30</v>
      </c>
      <c r="B1568" s="17" t="s">
        <v>31</v>
      </c>
      <c r="C1568" s="18">
        <v>2696775.84</v>
      </c>
      <c r="D1568" s="18">
        <v>1562393</v>
      </c>
      <c r="E1568" s="18">
        <v>0</v>
      </c>
      <c r="F1568" s="18">
        <v>1505737.81</v>
      </c>
      <c r="G1568" s="18">
        <f t="shared" si="400"/>
        <v>-1191038.0299999998</v>
      </c>
      <c r="H1568" s="18">
        <f t="shared" si="401"/>
        <v>-1505737.81</v>
      </c>
      <c r="I1568" s="19">
        <f t="shared" si="402"/>
        <v>-44.165258837382638</v>
      </c>
      <c r="J1568" s="19">
        <f t="shared" si="403"/>
        <v>0</v>
      </c>
      <c r="K1568" s="19">
        <f t="shared" si="404"/>
        <v>96.373819519160676</v>
      </c>
    </row>
    <row r="1569" spans="1:11">
      <c r="A1569" s="16" t="s">
        <v>32</v>
      </c>
      <c r="B1569" s="17" t="s">
        <v>33</v>
      </c>
      <c r="C1569" s="18">
        <v>27630424.870000001</v>
      </c>
      <c r="D1569" s="18">
        <v>47589155</v>
      </c>
      <c r="E1569" s="18">
        <v>6050000</v>
      </c>
      <c r="F1569" s="18">
        <v>19708957.48</v>
      </c>
      <c r="G1569" s="18">
        <f t="shared" si="400"/>
        <v>-7921467.3900000006</v>
      </c>
      <c r="H1569" s="18">
        <f t="shared" si="401"/>
        <v>-13658957.48</v>
      </c>
      <c r="I1569" s="19">
        <f t="shared" si="402"/>
        <v>-28.669365119321085</v>
      </c>
      <c r="J1569" s="19">
        <f t="shared" si="403"/>
        <v>325.76789223140497</v>
      </c>
      <c r="K1569" s="19">
        <f t="shared" si="404"/>
        <v>41.414808647054144</v>
      </c>
    </row>
    <row r="1570" spans="1:11">
      <c r="A1570" s="22" t="s">
        <v>34</v>
      </c>
      <c r="B1570" s="17" t="s">
        <v>35</v>
      </c>
      <c r="C1570" s="18">
        <v>27630424.870000001</v>
      </c>
      <c r="D1570" s="18">
        <v>47589155</v>
      </c>
      <c r="E1570" s="18">
        <v>6050000</v>
      </c>
      <c r="F1570" s="18">
        <v>19708957.48</v>
      </c>
      <c r="G1570" s="18">
        <f t="shared" si="400"/>
        <v>-7921467.3900000006</v>
      </c>
      <c r="H1570" s="18">
        <f t="shared" si="401"/>
        <v>-13658957.48</v>
      </c>
      <c r="I1570" s="19">
        <f t="shared" si="402"/>
        <v>-28.669365119321085</v>
      </c>
      <c r="J1570" s="19">
        <f t="shared" si="403"/>
        <v>325.76789223140497</v>
      </c>
      <c r="K1570" s="19">
        <f t="shared" si="404"/>
        <v>41.414808647054144</v>
      </c>
    </row>
    <row r="1571" spans="1:11">
      <c r="A1571" s="23" t="s">
        <v>36</v>
      </c>
      <c r="B1571" s="17" t="s">
        <v>37</v>
      </c>
      <c r="C1571" s="18">
        <v>1204035.06</v>
      </c>
      <c r="D1571" s="18">
        <v>9472166</v>
      </c>
      <c r="E1571" s="18">
        <v>1150000</v>
      </c>
      <c r="F1571" s="18">
        <v>2007242.79</v>
      </c>
      <c r="G1571" s="18">
        <f t="shared" si="400"/>
        <v>803207.73</v>
      </c>
      <c r="H1571" s="18">
        <f t="shared" si="401"/>
        <v>-857242.79</v>
      </c>
      <c r="I1571" s="19">
        <f t="shared" si="402"/>
        <v>66.709662922938463</v>
      </c>
      <c r="J1571" s="19">
        <f t="shared" si="403"/>
        <v>174.54285130434783</v>
      </c>
      <c r="K1571" s="19">
        <f t="shared" si="404"/>
        <v>21.190958752200924</v>
      </c>
    </row>
    <row r="1572" spans="1:11">
      <c r="A1572" s="24" t="s">
        <v>38</v>
      </c>
      <c r="B1572" s="17" t="s">
        <v>39</v>
      </c>
      <c r="C1572" s="18">
        <v>123842.93</v>
      </c>
      <c r="D1572" s="18">
        <v>2210600</v>
      </c>
      <c r="E1572" s="18">
        <v>460000</v>
      </c>
      <c r="F1572" s="18">
        <v>101505.74</v>
      </c>
      <c r="G1572" s="18">
        <f t="shared" si="400"/>
        <v>-22337.189999999988</v>
      </c>
      <c r="H1572" s="18">
        <f t="shared" si="401"/>
        <v>358494.26</v>
      </c>
      <c r="I1572" s="19">
        <f t="shared" si="402"/>
        <v>-18.036709887274142</v>
      </c>
      <c r="J1572" s="19">
        <f t="shared" si="403"/>
        <v>22.066465217391308</v>
      </c>
      <c r="K1572" s="19">
        <f t="shared" si="404"/>
        <v>4.5917732742241935</v>
      </c>
    </row>
    <row r="1573" spans="1:11">
      <c r="A1573" s="24" t="s">
        <v>40</v>
      </c>
      <c r="B1573" s="17" t="s">
        <v>41</v>
      </c>
      <c r="C1573" s="18">
        <v>1080192.1299999999</v>
      </c>
      <c r="D1573" s="18">
        <v>7261566</v>
      </c>
      <c r="E1573" s="18">
        <v>690000</v>
      </c>
      <c r="F1573" s="18">
        <v>1905737.05</v>
      </c>
      <c r="G1573" s="18">
        <f t="shared" si="400"/>
        <v>825544.92000000016</v>
      </c>
      <c r="H1573" s="18">
        <f t="shared" si="401"/>
        <v>-1215737.05</v>
      </c>
      <c r="I1573" s="19">
        <f t="shared" si="402"/>
        <v>76.425748445325212</v>
      </c>
      <c r="J1573" s="19">
        <f t="shared" si="403"/>
        <v>276.19377536231883</v>
      </c>
      <c r="K1573" s="19">
        <f t="shared" si="404"/>
        <v>26.244160694814315</v>
      </c>
    </row>
    <row r="1574" spans="1:11">
      <c r="A1574" s="25" t="s">
        <v>42</v>
      </c>
      <c r="B1574" s="17" t="s">
        <v>43</v>
      </c>
      <c r="C1574" s="18">
        <v>22852</v>
      </c>
      <c r="D1574" s="18">
        <v>0</v>
      </c>
      <c r="E1574" s="18">
        <v>0</v>
      </c>
      <c r="F1574" s="18">
        <v>62152.26</v>
      </c>
      <c r="G1574" s="18">
        <f t="shared" si="400"/>
        <v>39300.26</v>
      </c>
      <c r="H1574" s="18">
        <f t="shared" si="401"/>
        <v>-62152.26</v>
      </c>
      <c r="I1574" s="19">
        <f t="shared" si="402"/>
        <v>171.97733239978999</v>
      </c>
      <c r="J1574" s="19">
        <f t="shared" si="403"/>
        <v>0</v>
      </c>
      <c r="K1574" s="19">
        <f t="shared" si="404"/>
        <v>0</v>
      </c>
    </row>
    <row r="1575" spans="1:11">
      <c r="A1575" s="23" t="s">
        <v>44</v>
      </c>
      <c r="B1575" s="17" t="s">
        <v>45</v>
      </c>
      <c r="C1575" s="18">
        <v>8186249.3799999999</v>
      </c>
      <c r="D1575" s="18">
        <v>15879444</v>
      </c>
      <c r="E1575" s="18">
        <v>722300</v>
      </c>
      <c r="F1575" s="18">
        <v>7427064.9400000004</v>
      </c>
      <c r="G1575" s="18">
        <f t="shared" si="400"/>
        <v>-759184.43999999948</v>
      </c>
      <c r="H1575" s="18">
        <f t="shared" si="401"/>
        <v>-6704764.9400000004</v>
      </c>
      <c r="I1575" s="19">
        <f t="shared" si="402"/>
        <v>-9.2738982745233614</v>
      </c>
      <c r="J1575" s="19">
        <f t="shared" si="403"/>
        <v>1028.2521030042919</v>
      </c>
      <c r="K1575" s="19">
        <f t="shared" si="404"/>
        <v>46.771567946585542</v>
      </c>
    </row>
    <row r="1576" spans="1:11">
      <c r="A1576" s="24" t="s">
        <v>46</v>
      </c>
      <c r="B1576" s="17" t="s">
        <v>47</v>
      </c>
      <c r="C1576" s="18">
        <v>8134273.6100000003</v>
      </c>
      <c r="D1576" s="18">
        <v>14586225</v>
      </c>
      <c r="E1576" s="18">
        <v>620000</v>
      </c>
      <c r="F1576" s="18">
        <v>7355815.9400000004</v>
      </c>
      <c r="G1576" s="18">
        <f t="shared" si="400"/>
        <v>-778457.66999999993</v>
      </c>
      <c r="H1576" s="18">
        <f t="shared" si="401"/>
        <v>-6735815.9400000004</v>
      </c>
      <c r="I1576" s="19">
        <f t="shared" si="402"/>
        <v>-9.5700944832122588</v>
      </c>
      <c r="J1576" s="19">
        <f t="shared" si="403"/>
        <v>1186.4219258064518</v>
      </c>
      <c r="K1576" s="19">
        <f t="shared" si="404"/>
        <v>50.429881206412219</v>
      </c>
    </row>
    <row r="1577" spans="1:11">
      <c r="A1577" s="24" t="s">
        <v>48</v>
      </c>
      <c r="B1577" s="17" t="s">
        <v>49</v>
      </c>
      <c r="C1577" s="18">
        <v>51975.77</v>
      </c>
      <c r="D1577" s="18">
        <v>1293219</v>
      </c>
      <c r="E1577" s="18">
        <v>102300</v>
      </c>
      <c r="F1577" s="18">
        <v>71249</v>
      </c>
      <c r="G1577" s="18">
        <f t="shared" si="400"/>
        <v>19273.230000000003</v>
      </c>
      <c r="H1577" s="18">
        <f t="shared" si="401"/>
        <v>31051</v>
      </c>
      <c r="I1577" s="19">
        <f t="shared" si="402"/>
        <v>37.081182250883472</v>
      </c>
      <c r="J1577" s="19">
        <f t="shared" si="403"/>
        <v>69.647116324535673</v>
      </c>
      <c r="K1577" s="19">
        <f t="shared" si="404"/>
        <v>5.509430343971129</v>
      </c>
    </row>
    <row r="1578" spans="1:11" ht="25.5">
      <c r="A1578" s="23" t="s">
        <v>73</v>
      </c>
      <c r="B1578" s="17" t="s">
        <v>74</v>
      </c>
      <c r="C1578" s="18">
        <v>2538096.2599999998</v>
      </c>
      <c r="D1578" s="18">
        <v>2799516</v>
      </c>
      <c r="E1578" s="18">
        <v>285000</v>
      </c>
      <c r="F1578" s="18">
        <v>532587.56000000006</v>
      </c>
      <c r="G1578" s="18">
        <f t="shared" si="400"/>
        <v>-2005508.6999999997</v>
      </c>
      <c r="H1578" s="18">
        <f t="shared" si="401"/>
        <v>-247587.56000000006</v>
      </c>
      <c r="I1578" s="19">
        <f t="shared" si="402"/>
        <v>-79.016258429851661</v>
      </c>
      <c r="J1578" s="19">
        <f t="shared" si="403"/>
        <v>186.87282807017547</v>
      </c>
      <c r="K1578" s="19">
        <f t="shared" si="404"/>
        <v>19.024272767149753</v>
      </c>
    </row>
    <row r="1579" spans="1:11">
      <c r="A1579" s="24" t="s">
        <v>229</v>
      </c>
      <c r="B1579" s="17" t="s">
        <v>230</v>
      </c>
      <c r="C1579" s="18">
        <v>298994.69</v>
      </c>
      <c r="D1579" s="18">
        <v>131</v>
      </c>
      <c r="E1579" s="18">
        <v>0</v>
      </c>
      <c r="F1579" s="18">
        <v>0</v>
      </c>
      <c r="G1579" s="18">
        <f t="shared" si="400"/>
        <v>-298994.69</v>
      </c>
      <c r="H1579" s="18">
        <f t="shared" si="401"/>
        <v>0</v>
      </c>
      <c r="I1579" s="19">
        <f t="shared" si="402"/>
        <v>-100</v>
      </c>
      <c r="J1579" s="19">
        <f t="shared" si="403"/>
        <v>0</v>
      </c>
      <c r="K1579" s="19">
        <f t="shared" si="404"/>
        <v>0</v>
      </c>
    </row>
    <row r="1580" spans="1:11">
      <c r="A1580" s="24" t="s">
        <v>75</v>
      </c>
      <c r="B1580" s="17" t="s">
        <v>76</v>
      </c>
      <c r="C1580" s="18">
        <v>2239101.5699999998</v>
      </c>
      <c r="D1580" s="18">
        <v>2799385</v>
      </c>
      <c r="E1580" s="18">
        <v>285000</v>
      </c>
      <c r="F1580" s="18">
        <v>532587.56000000006</v>
      </c>
      <c r="G1580" s="18">
        <f t="shared" si="400"/>
        <v>-1706514.0099999998</v>
      </c>
      <c r="H1580" s="18">
        <f t="shared" si="401"/>
        <v>-247587.56000000006</v>
      </c>
      <c r="I1580" s="19">
        <f t="shared" si="402"/>
        <v>-76.214229531356182</v>
      </c>
      <c r="J1580" s="19">
        <f t="shared" si="403"/>
        <v>186.87282807017547</v>
      </c>
      <c r="K1580" s="19">
        <f t="shared" si="404"/>
        <v>19.02516302687912</v>
      </c>
    </row>
    <row r="1581" spans="1:11" ht="25.5">
      <c r="A1581" s="23" t="s">
        <v>50</v>
      </c>
      <c r="B1581" s="17" t="s">
        <v>51</v>
      </c>
      <c r="C1581" s="18">
        <v>15702044.17</v>
      </c>
      <c r="D1581" s="18">
        <v>19438029</v>
      </c>
      <c r="E1581" s="18">
        <v>3892700</v>
      </c>
      <c r="F1581" s="18">
        <v>9742062.1899999995</v>
      </c>
      <c r="G1581" s="18">
        <f t="shared" si="400"/>
        <v>-5959981.9800000004</v>
      </c>
      <c r="H1581" s="18">
        <f t="shared" si="401"/>
        <v>-5849362.1899999995</v>
      </c>
      <c r="I1581" s="19">
        <f t="shared" si="402"/>
        <v>-37.956726624085157</v>
      </c>
      <c r="J1581" s="19">
        <f t="shared" si="403"/>
        <v>250.2649109872325</v>
      </c>
      <c r="K1581" s="19">
        <f t="shared" si="404"/>
        <v>50.118570097822158</v>
      </c>
    </row>
    <row r="1582" spans="1:11">
      <c r="A1582" s="24" t="s">
        <v>52</v>
      </c>
      <c r="B1582" s="17" t="s">
        <v>53</v>
      </c>
      <c r="C1582" s="18">
        <v>385970.92</v>
      </c>
      <c r="D1582" s="18">
        <v>487766</v>
      </c>
      <c r="E1582" s="18">
        <v>0</v>
      </c>
      <c r="F1582" s="18">
        <v>405683.75</v>
      </c>
      <c r="G1582" s="18">
        <f t="shared" si="400"/>
        <v>19712.830000000016</v>
      </c>
      <c r="H1582" s="18">
        <f t="shared" si="401"/>
        <v>-405683.75</v>
      </c>
      <c r="I1582" s="19">
        <f t="shared" si="402"/>
        <v>5.1073355474552358</v>
      </c>
      <c r="J1582" s="19">
        <f t="shared" si="403"/>
        <v>0</v>
      </c>
      <c r="K1582" s="19">
        <f t="shared" si="404"/>
        <v>83.171797542264116</v>
      </c>
    </row>
    <row r="1583" spans="1:11" ht="25.5">
      <c r="A1583" s="25" t="s">
        <v>54</v>
      </c>
      <c r="B1583" s="17" t="s">
        <v>55</v>
      </c>
      <c r="C1583" s="18">
        <v>385970.92</v>
      </c>
      <c r="D1583" s="18">
        <v>487766</v>
      </c>
      <c r="E1583" s="18">
        <v>0</v>
      </c>
      <c r="F1583" s="18">
        <v>405683.75</v>
      </c>
      <c r="G1583" s="18">
        <f t="shared" si="400"/>
        <v>19712.830000000016</v>
      </c>
      <c r="H1583" s="18">
        <f t="shared" si="401"/>
        <v>-405683.75</v>
      </c>
      <c r="I1583" s="19">
        <f t="shared" si="402"/>
        <v>5.1073355474552358</v>
      </c>
      <c r="J1583" s="19">
        <f t="shared" si="403"/>
        <v>0</v>
      </c>
      <c r="K1583" s="19">
        <f t="shared" si="404"/>
        <v>83.171797542264116</v>
      </c>
    </row>
    <row r="1584" spans="1:11" ht="25.5">
      <c r="A1584" s="26" t="s">
        <v>56</v>
      </c>
      <c r="B1584" s="17" t="s">
        <v>57</v>
      </c>
      <c r="C1584" s="18">
        <v>5084</v>
      </c>
      <c r="D1584" s="18">
        <v>11242</v>
      </c>
      <c r="E1584" s="18">
        <v>0</v>
      </c>
      <c r="F1584" s="18">
        <v>5088</v>
      </c>
      <c r="G1584" s="18">
        <f t="shared" si="400"/>
        <v>4</v>
      </c>
      <c r="H1584" s="18">
        <f t="shared" si="401"/>
        <v>-5088</v>
      </c>
      <c r="I1584" s="19">
        <f t="shared" si="402"/>
        <v>7.8678206136899576E-2</v>
      </c>
      <c r="J1584" s="19">
        <f t="shared" si="403"/>
        <v>0</v>
      </c>
      <c r="K1584" s="19">
        <f t="shared" si="404"/>
        <v>45.25885073830279</v>
      </c>
    </row>
    <row r="1585" spans="1:11" ht="25.5">
      <c r="A1585" s="26" t="s">
        <v>231</v>
      </c>
      <c r="B1585" s="17" t="s">
        <v>232</v>
      </c>
      <c r="C1585" s="18">
        <v>380886.92</v>
      </c>
      <c r="D1585" s="18">
        <v>476524</v>
      </c>
      <c r="E1585" s="18">
        <v>0</v>
      </c>
      <c r="F1585" s="18">
        <v>400595.75</v>
      </c>
      <c r="G1585" s="18">
        <f t="shared" si="400"/>
        <v>19708.830000000016</v>
      </c>
      <c r="H1585" s="18">
        <f t="shared" si="401"/>
        <v>-400595.75</v>
      </c>
      <c r="I1585" s="19">
        <f t="shared" si="402"/>
        <v>5.1744570278233795</v>
      </c>
      <c r="J1585" s="19">
        <f t="shared" si="403"/>
        <v>0</v>
      </c>
      <c r="K1585" s="19">
        <f t="shared" si="404"/>
        <v>84.066227514249022</v>
      </c>
    </row>
    <row r="1586" spans="1:11" ht="51">
      <c r="A1586" s="24" t="s">
        <v>153</v>
      </c>
      <c r="B1586" s="17" t="s">
        <v>154</v>
      </c>
      <c r="C1586" s="18">
        <v>15316073.25</v>
      </c>
      <c r="D1586" s="18">
        <v>18950263</v>
      </c>
      <c r="E1586" s="18">
        <v>3892700</v>
      </c>
      <c r="F1586" s="18">
        <v>9336378.4399999995</v>
      </c>
      <c r="G1586" s="18">
        <f t="shared" si="400"/>
        <v>-5979694.8100000005</v>
      </c>
      <c r="H1586" s="18">
        <f t="shared" si="401"/>
        <v>-5443678.4399999995</v>
      </c>
      <c r="I1586" s="19">
        <f t="shared" si="402"/>
        <v>-39.04195750696087</v>
      </c>
      <c r="J1586" s="19">
        <f t="shared" si="403"/>
        <v>239.84325635163253</v>
      </c>
      <c r="K1586" s="19">
        <f t="shared" si="404"/>
        <v>49.267804040503286</v>
      </c>
    </row>
    <row r="1587" spans="1:11" ht="38.25">
      <c r="A1587" s="25" t="s">
        <v>155</v>
      </c>
      <c r="B1587" s="17" t="s">
        <v>156</v>
      </c>
      <c r="C1587" s="18">
        <v>5400451.8200000003</v>
      </c>
      <c r="D1587" s="18">
        <v>7474477</v>
      </c>
      <c r="E1587" s="18">
        <v>2512255</v>
      </c>
      <c r="F1587" s="18">
        <v>2179118.14</v>
      </c>
      <c r="G1587" s="18">
        <f t="shared" si="400"/>
        <v>-3221333.68</v>
      </c>
      <c r="H1587" s="18">
        <f t="shared" si="401"/>
        <v>333136.85999999987</v>
      </c>
      <c r="I1587" s="19">
        <f t="shared" si="402"/>
        <v>-59.649336525327982</v>
      </c>
      <c r="J1587" s="19">
        <f t="shared" si="403"/>
        <v>86.739528431628159</v>
      </c>
      <c r="K1587" s="19">
        <f t="shared" si="404"/>
        <v>29.154121953950764</v>
      </c>
    </row>
    <row r="1588" spans="1:11" ht="63.75">
      <c r="A1588" s="25" t="s">
        <v>249</v>
      </c>
      <c r="B1588" s="17" t="s">
        <v>250</v>
      </c>
      <c r="C1588" s="18">
        <v>9915621.4299999997</v>
      </c>
      <c r="D1588" s="18">
        <v>11475786</v>
      </c>
      <c r="E1588" s="18">
        <v>1380445</v>
      </c>
      <c r="F1588" s="18">
        <v>7157260.2999999998</v>
      </c>
      <c r="G1588" s="18">
        <f t="shared" si="400"/>
        <v>-2758361.13</v>
      </c>
      <c r="H1588" s="18">
        <f t="shared" si="401"/>
        <v>-5776815.2999999998</v>
      </c>
      <c r="I1588" s="19">
        <f t="shared" si="402"/>
        <v>-27.818338461919282</v>
      </c>
      <c r="J1588" s="19">
        <f t="shared" si="403"/>
        <v>518.47486136716782</v>
      </c>
      <c r="K1588" s="19">
        <f t="shared" si="404"/>
        <v>62.368366750652193</v>
      </c>
    </row>
    <row r="1589" spans="1:11">
      <c r="A1589" s="16"/>
      <c r="B1589" s="17" t="s">
        <v>62</v>
      </c>
      <c r="C1589" s="18">
        <v>5320439.8</v>
      </c>
      <c r="D1589" s="18">
        <v>-11777512</v>
      </c>
      <c r="E1589" s="18">
        <v>-6050000</v>
      </c>
      <c r="F1589" s="18">
        <v>13458256.689999999</v>
      </c>
      <c r="G1589" s="18">
        <f t="shared" si="400"/>
        <v>8137816.8899999997</v>
      </c>
      <c r="H1589" s="18">
        <f t="shared" si="401"/>
        <v>-19508256.689999998</v>
      </c>
      <c r="I1589" s="19">
        <f t="shared" si="402"/>
        <v>152.9538383274255</v>
      </c>
      <c r="J1589" s="19">
        <f t="shared" si="403"/>
        <v>-222.45052380165288</v>
      </c>
      <c r="K1589" s="19">
        <f t="shared" si="404"/>
        <v>-114.27079581833581</v>
      </c>
    </row>
    <row r="1590" spans="1:11">
      <c r="A1590" s="16" t="s">
        <v>63</v>
      </c>
      <c r="B1590" s="17" t="s">
        <v>64</v>
      </c>
      <c r="C1590" s="18">
        <v>-5320439.8</v>
      </c>
      <c r="D1590" s="18">
        <v>11777512</v>
      </c>
      <c r="E1590" s="18">
        <v>6050000</v>
      </c>
      <c r="F1590" s="18">
        <v>-13458256.689999999</v>
      </c>
      <c r="G1590" s="18">
        <f t="shared" si="400"/>
        <v>-8137816.8899999997</v>
      </c>
      <c r="H1590" s="18">
        <f t="shared" si="401"/>
        <v>19508256.689999998</v>
      </c>
      <c r="I1590" s="19">
        <f t="shared" si="402"/>
        <v>152.9538383274255</v>
      </c>
      <c r="J1590" s="19">
        <f t="shared" si="403"/>
        <v>-222.45052380165288</v>
      </c>
      <c r="K1590" s="19">
        <f t="shared" si="404"/>
        <v>-114.27079581833581</v>
      </c>
    </row>
    <row r="1591" spans="1:11">
      <c r="A1591" s="22" t="s">
        <v>65</v>
      </c>
      <c r="B1591" s="17" t="s">
        <v>66</v>
      </c>
      <c r="C1591" s="18">
        <v>-5320439.8</v>
      </c>
      <c r="D1591" s="18">
        <v>11777512</v>
      </c>
      <c r="E1591" s="18">
        <v>6050000</v>
      </c>
      <c r="F1591" s="18">
        <v>-13458256.689999999</v>
      </c>
      <c r="G1591" s="18">
        <f t="shared" si="400"/>
        <v>-8137816.8899999997</v>
      </c>
      <c r="H1591" s="18">
        <f t="shared" si="401"/>
        <v>19508256.689999998</v>
      </c>
      <c r="I1591" s="19">
        <f t="shared" si="402"/>
        <v>152.9538383274255</v>
      </c>
      <c r="J1591" s="19">
        <f t="shared" si="403"/>
        <v>-222.45052380165288</v>
      </c>
      <c r="K1591" s="19">
        <f t="shared" si="404"/>
        <v>-114.27079581833581</v>
      </c>
    </row>
    <row r="1592" spans="1:11" ht="25.5">
      <c r="A1592" s="23" t="s">
        <v>103</v>
      </c>
      <c r="B1592" s="17" t="s">
        <v>104</v>
      </c>
      <c r="C1592" s="18">
        <v>-6457056.9699999997</v>
      </c>
      <c r="D1592" s="18">
        <v>11777512</v>
      </c>
      <c r="E1592" s="18">
        <v>6050000</v>
      </c>
      <c r="F1592" s="18">
        <v>-11184092.84</v>
      </c>
      <c r="G1592" s="18">
        <f t="shared" si="400"/>
        <v>-4727035.87</v>
      </c>
      <c r="H1592" s="18">
        <f t="shared" si="401"/>
        <v>17234092.84</v>
      </c>
      <c r="I1592" s="19">
        <f t="shared" si="402"/>
        <v>73.207281459063864</v>
      </c>
      <c r="J1592" s="19">
        <f t="shared" si="403"/>
        <v>-184.86103867768594</v>
      </c>
      <c r="K1592" s="19">
        <f t="shared" si="404"/>
        <v>-94.961421733214962</v>
      </c>
    </row>
    <row r="1593" spans="1:11" ht="38.25">
      <c r="A1593" s="27" t="s">
        <v>129</v>
      </c>
      <c r="B1593" s="28" t="s">
        <v>130</v>
      </c>
      <c r="C1593" s="29"/>
      <c r="D1593" s="29"/>
      <c r="E1593" s="29"/>
      <c r="F1593" s="29"/>
      <c r="G1593" s="29"/>
      <c r="H1593" s="29"/>
      <c r="I1593" s="30"/>
      <c r="J1593" s="30"/>
      <c r="K1593" s="30"/>
    </row>
    <row r="1594" spans="1:11">
      <c r="A1594" s="16" t="s">
        <v>24</v>
      </c>
      <c r="B1594" s="17" t="s">
        <v>25</v>
      </c>
      <c r="C1594" s="18">
        <v>2785493.09</v>
      </c>
      <c r="D1594" s="18">
        <v>3726127</v>
      </c>
      <c r="E1594" s="18">
        <v>237120</v>
      </c>
      <c r="F1594" s="18">
        <v>3677337.97</v>
      </c>
      <c r="G1594" s="18">
        <f t="shared" ref="G1594:G1610" si="405">F1594-C1594</f>
        <v>891844.88000000035</v>
      </c>
      <c r="H1594" s="18">
        <f t="shared" ref="H1594:H1610" si="406">E1594-F1594</f>
        <v>-3440217.97</v>
      </c>
      <c r="I1594" s="19">
        <f t="shared" ref="I1594:I1610" si="407">IF(ISERROR(F1594/C1594),0,F1594/C1594*100-100)</f>
        <v>32.017486713636032</v>
      </c>
      <c r="J1594" s="19">
        <f t="shared" ref="J1594:J1610" si="408">IF(ISERROR(F1594/E1594),0,F1594/E1594*100)</f>
        <v>1550.8341641363024</v>
      </c>
      <c r="K1594" s="19">
        <f t="shared" ref="K1594:K1610" si="409">IF(ISERROR(F1594/D1594),0,F1594/D1594*100)</f>
        <v>98.690623534839261</v>
      </c>
    </row>
    <row r="1595" spans="1:11">
      <c r="A1595" s="22" t="s">
        <v>28</v>
      </c>
      <c r="B1595" s="17" t="s">
        <v>29</v>
      </c>
      <c r="C1595" s="18">
        <v>2785493.09</v>
      </c>
      <c r="D1595" s="18">
        <v>3726127</v>
      </c>
      <c r="E1595" s="18">
        <v>237120</v>
      </c>
      <c r="F1595" s="18">
        <v>3677337.97</v>
      </c>
      <c r="G1595" s="18">
        <f t="shared" si="405"/>
        <v>891844.88000000035</v>
      </c>
      <c r="H1595" s="18">
        <f t="shared" si="406"/>
        <v>-3440217.97</v>
      </c>
      <c r="I1595" s="19">
        <f t="shared" si="407"/>
        <v>32.017486713636032</v>
      </c>
      <c r="J1595" s="19">
        <f t="shared" si="408"/>
        <v>1550.8341641363024</v>
      </c>
      <c r="K1595" s="19">
        <f t="shared" si="409"/>
        <v>98.690623534839261</v>
      </c>
    </row>
    <row r="1596" spans="1:11">
      <c r="A1596" s="23" t="s">
        <v>30</v>
      </c>
      <c r="B1596" s="17" t="s">
        <v>31</v>
      </c>
      <c r="C1596" s="18">
        <v>2785493.09</v>
      </c>
      <c r="D1596" s="18">
        <v>3726127</v>
      </c>
      <c r="E1596" s="18">
        <v>237120</v>
      </c>
      <c r="F1596" s="18">
        <v>3677337.97</v>
      </c>
      <c r="G1596" s="18">
        <f t="shared" si="405"/>
        <v>891844.88000000035</v>
      </c>
      <c r="H1596" s="18">
        <f t="shared" si="406"/>
        <v>-3440217.97</v>
      </c>
      <c r="I1596" s="19">
        <f t="shared" si="407"/>
        <v>32.017486713636032</v>
      </c>
      <c r="J1596" s="19">
        <f t="shared" si="408"/>
        <v>1550.8341641363024</v>
      </c>
      <c r="K1596" s="19">
        <f t="shared" si="409"/>
        <v>98.690623534839261</v>
      </c>
    </row>
    <row r="1597" spans="1:11">
      <c r="A1597" s="16" t="s">
        <v>32</v>
      </c>
      <c r="B1597" s="17" t="s">
        <v>33</v>
      </c>
      <c r="C1597" s="18">
        <v>2785493.09</v>
      </c>
      <c r="D1597" s="18">
        <v>3726127</v>
      </c>
      <c r="E1597" s="18">
        <v>237120</v>
      </c>
      <c r="F1597" s="18">
        <v>3677337.97</v>
      </c>
      <c r="G1597" s="18">
        <f t="shared" si="405"/>
        <v>891844.88000000035</v>
      </c>
      <c r="H1597" s="18">
        <f t="shared" si="406"/>
        <v>-3440217.97</v>
      </c>
      <c r="I1597" s="19">
        <f t="shared" si="407"/>
        <v>32.017486713636032</v>
      </c>
      <c r="J1597" s="19">
        <f t="shared" si="408"/>
        <v>1550.8341641363024</v>
      </c>
      <c r="K1597" s="19">
        <f t="shared" si="409"/>
        <v>98.690623534839261</v>
      </c>
    </row>
    <row r="1598" spans="1:11">
      <c r="A1598" s="22" t="s">
        <v>34</v>
      </c>
      <c r="B1598" s="17" t="s">
        <v>35</v>
      </c>
      <c r="C1598" s="18">
        <v>2747517.24</v>
      </c>
      <c r="D1598" s="18">
        <v>3726127</v>
      </c>
      <c r="E1598" s="18">
        <v>237120</v>
      </c>
      <c r="F1598" s="18">
        <v>3677337.97</v>
      </c>
      <c r="G1598" s="18">
        <f t="shared" si="405"/>
        <v>929820.73</v>
      </c>
      <c r="H1598" s="18">
        <f t="shared" si="406"/>
        <v>-3440217.97</v>
      </c>
      <c r="I1598" s="19">
        <f t="shared" si="407"/>
        <v>33.842216400432847</v>
      </c>
      <c r="J1598" s="19">
        <f t="shared" si="408"/>
        <v>1550.8341641363024</v>
      </c>
      <c r="K1598" s="19">
        <f t="shared" si="409"/>
        <v>98.690623534839261</v>
      </c>
    </row>
    <row r="1599" spans="1:11">
      <c r="A1599" s="23" t="s">
        <v>36</v>
      </c>
      <c r="B1599" s="17" t="s">
        <v>37</v>
      </c>
      <c r="C1599" s="18">
        <v>171290.04</v>
      </c>
      <c r="D1599" s="18">
        <v>319978</v>
      </c>
      <c r="E1599" s="18">
        <v>237120</v>
      </c>
      <c r="F1599" s="18">
        <v>279080.15000000002</v>
      </c>
      <c r="G1599" s="18">
        <f t="shared" si="405"/>
        <v>107790.11000000002</v>
      </c>
      <c r="H1599" s="18">
        <f t="shared" si="406"/>
        <v>-41960.150000000023</v>
      </c>
      <c r="I1599" s="19">
        <f t="shared" si="407"/>
        <v>62.928416620137398</v>
      </c>
      <c r="J1599" s="19">
        <f t="shared" si="408"/>
        <v>117.69574477058032</v>
      </c>
      <c r="K1599" s="19">
        <f t="shared" si="409"/>
        <v>87.218543149841551</v>
      </c>
    </row>
    <row r="1600" spans="1:11">
      <c r="A1600" s="24" t="s">
        <v>38</v>
      </c>
      <c r="B1600" s="17" t="s">
        <v>39</v>
      </c>
      <c r="C1600" s="18">
        <v>153355.72</v>
      </c>
      <c r="D1600" s="18">
        <v>264133</v>
      </c>
      <c r="E1600" s="18">
        <v>92700</v>
      </c>
      <c r="F1600" s="18">
        <v>263534.56</v>
      </c>
      <c r="G1600" s="18">
        <f t="shared" si="405"/>
        <v>110178.84</v>
      </c>
      <c r="H1600" s="18">
        <f t="shared" si="406"/>
        <v>-170834.56</v>
      </c>
      <c r="I1600" s="19">
        <f t="shared" si="407"/>
        <v>71.845275807123443</v>
      </c>
      <c r="J1600" s="19">
        <f t="shared" si="408"/>
        <v>284.28755124056096</v>
      </c>
      <c r="K1600" s="19">
        <f t="shared" si="409"/>
        <v>99.773432323867141</v>
      </c>
    </row>
    <row r="1601" spans="1:11">
      <c r="A1601" s="24" t="s">
        <v>40</v>
      </c>
      <c r="B1601" s="17" t="s">
        <v>41</v>
      </c>
      <c r="C1601" s="18">
        <v>17934.32</v>
      </c>
      <c r="D1601" s="18">
        <v>55845</v>
      </c>
      <c r="E1601" s="18">
        <v>144420</v>
      </c>
      <c r="F1601" s="18">
        <v>15545.59</v>
      </c>
      <c r="G1601" s="18">
        <f t="shared" si="405"/>
        <v>-2388.7299999999996</v>
      </c>
      <c r="H1601" s="18">
        <f t="shared" si="406"/>
        <v>128874.41</v>
      </c>
      <c r="I1601" s="19">
        <f t="shared" si="407"/>
        <v>-13.319322951748376</v>
      </c>
      <c r="J1601" s="19">
        <f t="shared" si="408"/>
        <v>10.764153164381666</v>
      </c>
      <c r="K1601" s="19">
        <f t="shared" si="409"/>
        <v>27.837031068135015</v>
      </c>
    </row>
    <row r="1602" spans="1:11">
      <c r="A1602" s="25" t="s">
        <v>42</v>
      </c>
      <c r="B1602" s="17" t="s">
        <v>43</v>
      </c>
      <c r="C1602" s="18">
        <v>46</v>
      </c>
      <c r="D1602" s="18">
        <v>0</v>
      </c>
      <c r="E1602" s="18">
        <v>0</v>
      </c>
      <c r="F1602" s="18">
        <v>0</v>
      </c>
      <c r="G1602" s="18">
        <f t="shared" si="405"/>
        <v>-46</v>
      </c>
      <c r="H1602" s="18">
        <f t="shared" si="406"/>
        <v>0</v>
      </c>
      <c r="I1602" s="19">
        <f t="shared" si="407"/>
        <v>-100</v>
      </c>
      <c r="J1602" s="19">
        <f t="shared" si="408"/>
        <v>0</v>
      </c>
      <c r="K1602" s="19">
        <f t="shared" si="409"/>
        <v>0</v>
      </c>
    </row>
    <row r="1603" spans="1:11">
      <c r="A1603" s="23" t="s">
        <v>44</v>
      </c>
      <c r="B1603" s="17" t="s">
        <v>45</v>
      </c>
      <c r="C1603" s="18">
        <v>0</v>
      </c>
      <c r="D1603" s="18">
        <v>393690</v>
      </c>
      <c r="E1603" s="18">
        <v>0</v>
      </c>
      <c r="F1603" s="18">
        <v>393689.44</v>
      </c>
      <c r="G1603" s="18">
        <f t="shared" si="405"/>
        <v>393689.44</v>
      </c>
      <c r="H1603" s="18">
        <f t="shared" si="406"/>
        <v>-393689.44</v>
      </c>
      <c r="I1603" s="19">
        <f t="shared" si="407"/>
        <v>0</v>
      </c>
      <c r="J1603" s="19">
        <f t="shared" si="408"/>
        <v>0</v>
      </c>
      <c r="K1603" s="19">
        <f t="shared" si="409"/>
        <v>99.999857756102514</v>
      </c>
    </row>
    <row r="1604" spans="1:11">
      <c r="A1604" s="24" t="s">
        <v>46</v>
      </c>
      <c r="B1604" s="17" t="s">
        <v>47</v>
      </c>
      <c r="C1604" s="18">
        <v>0</v>
      </c>
      <c r="D1604" s="18">
        <v>393690</v>
      </c>
      <c r="E1604" s="18">
        <v>0</v>
      </c>
      <c r="F1604" s="18">
        <v>393689.44</v>
      </c>
      <c r="G1604" s="18">
        <f t="shared" si="405"/>
        <v>393689.44</v>
      </c>
      <c r="H1604" s="18">
        <f t="shared" si="406"/>
        <v>-393689.44</v>
      </c>
      <c r="I1604" s="19">
        <f t="shared" si="407"/>
        <v>0</v>
      </c>
      <c r="J1604" s="19">
        <f t="shared" si="408"/>
        <v>0</v>
      </c>
      <c r="K1604" s="19">
        <f t="shared" si="409"/>
        <v>99.999857756102514</v>
      </c>
    </row>
    <row r="1605" spans="1:11" ht="25.5">
      <c r="A1605" s="23" t="s">
        <v>50</v>
      </c>
      <c r="B1605" s="17" t="s">
        <v>51</v>
      </c>
      <c r="C1605" s="18">
        <v>2576227.2000000002</v>
      </c>
      <c r="D1605" s="18">
        <v>3012459</v>
      </c>
      <c r="E1605" s="18">
        <v>0</v>
      </c>
      <c r="F1605" s="18">
        <v>3004568.38</v>
      </c>
      <c r="G1605" s="18">
        <f t="shared" si="405"/>
        <v>428341.1799999997</v>
      </c>
      <c r="H1605" s="18">
        <f t="shared" si="406"/>
        <v>-3004568.38</v>
      </c>
      <c r="I1605" s="19">
        <f t="shared" si="407"/>
        <v>16.626684944557681</v>
      </c>
      <c r="J1605" s="19">
        <f t="shared" si="408"/>
        <v>0</v>
      </c>
      <c r="K1605" s="19">
        <f t="shared" si="409"/>
        <v>99.738067140498842</v>
      </c>
    </row>
    <row r="1606" spans="1:11" ht="51">
      <c r="A1606" s="24" t="s">
        <v>153</v>
      </c>
      <c r="B1606" s="17" t="s">
        <v>154</v>
      </c>
      <c r="C1606" s="18">
        <v>2576227.2000000002</v>
      </c>
      <c r="D1606" s="18">
        <v>3012459</v>
      </c>
      <c r="E1606" s="18">
        <v>0</v>
      </c>
      <c r="F1606" s="18">
        <v>3004568.38</v>
      </c>
      <c r="G1606" s="18">
        <f t="shared" si="405"/>
        <v>428341.1799999997</v>
      </c>
      <c r="H1606" s="18">
        <f t="shared" si="406"/>
        <v>-3004568.38</v>
      </c>
      <c r="I1606" s="19">
        <f t="shared" si="407"/>
        <v>16.626684944557681</v>
      </c>
      <c r="J1606" s="19">
        <f t="shared" si="408"/>
        <v>0</v>
      </c>
      <c r="K1606" s="19">
        <f t="shared" si="409"/>
        <v>99.738067140498842</v>
      </c>
    </row>
    <row r="1607" spans="1:11" ht="38.25">
      <c r="A1607" s="25" t="s">
        <v>155</v>
      </c>
      <c r="B1607" s="17" t="s">
        <v>156</v>
      </c>
      <c r="C1607" s="18">
        <v>2576227.2000000002</v>
      </c>
      <c r="D1607" s="18">
        <v>0</v>
      </c>
      <c r="E1607" s="18">
        <v>0</v>
      </c>
      <c r="F1607" s="18">
        <v>0</v>
      </c>
      <c r="G1607" s="18">
        <f t="shared" si="405"/>
        <v>-2576227.2000000002</v>
      </c>
      <c r="H1607" s="18">
        <f t="shared" si="406"/>
        <v>0</v>
      </c>
      <c r="I1607" s="19">
        <f t="shared" si="407"/>
        <v>-100</v>
      </c>
      <c r="J1607" s="19">
        <f t="shared" si="408"/>
        <v>0</v>
      </c>
      <c r="K1607" s="19">
        <f t="shared" si="409"/>
        <v>0</v>
      </c>
    </row>
    <row r="1608" spans="1:11" ht="63.75">
      <c r="A1608" s="25" t="s">
        <v>249</v>
      </c>
      <c r="B1608" s="17" t="s">
        <v>250</v>
      </c>
      <c r="C1608" s="18">
        <v>0</v>
      </c>
      <c r="D1608" s="18">
        <v>3012459</v>
      </c>
      <c r="E1608" s="18">
        <v>0</v>
      </c>
      <c r="F1608" s="18">
        <v>3004568.38</v>
      </c>
      <c r="G1608" s="18">
        <f t="shared" si="405"/>
        <v>3004568.38</v>
      </c>
      <c r="H1608" s="18">
        <f t="shared" si="406"/>
        <v>-3004568.38</v>
      </c>
      <c r="I1608" s="19">
        <f t="shared" si="407"/>
        <v>0</v>
      </c>
      <c r="J1608" s="19">
        <f t="shared" si="408"/>
        <v>0</v>
      </c>
      <c r="K1608" s="19">
        <f t="shared" si="409"/>
        <v>99.738067140498842</v>
      </c>
    </row>
    <row r="1609" spans="1:11">
      <c r="A1609" s="22" t="s">
        <v>58</v>
      </c>
      <c r="B1609" s="17" t="s">
        <v>59</v>
      </c>
      <c r="C1609" s="18">
        <v>37975.85</v>
      </c>
      <c r="D1609" s="18">
        <v>0</v>
      </c>
      <c r="E1609" s="18">
        <v>0</v>
      </c>
      <c r="F1609" s="18">
        <v>0</v>
      </c>
      <c r="G1609" s="18">
        <f t="shared" si="405"/>
        <v>-37975.85</v>
      </c>
      <c r="H1609" s="18">
        <f t="shared" si="406"/>
        <v>0</v>
      </c>
      <c r="I1609" s="19">
        <f t="shared" si="407"/>
        <v>-100</v>
      </c>
      <c r="J1609" s="19">
        <f t="shared" si="408"/>
        <v>0</v>
      </c>
      <c r="K1609" s="19">
        <f t="shared" si="409"/>
        <v>0</v>
      </c>
    </row>
    <row r="1610" spans="1:11">
      <c r="A1610" s="23" t="s">
        <v>60</v>
      </c>
      <c r="B1610" s="17" t="s">
        <v>61</v>
      </c>
      <c r="C1610" s="18">
        <v>37975.85</v>
      </c>
      <c r="D1610" s="18">
        <v>0</v>
      </c>
      <c r="E1610" s="18">
        <v>0</v>
      </c>
      <c r="F1610" s="18">
        <v>0</v>
      </c>
      <c r="G1610" s="18">
        <f t="shared" si="405"/>
        <v>-37975.85</v>
      </c>
      <c r="H1610" s="18">
        <f t="shared" si="406"/>
        <v>0</v>
      </c>
      <c r="I1610" s="19">
        <f t="shared" si="407"/>
        <v>-100</v>
      </c>
      <c r="J1610" s="19">
        <f t="shared" si="408"/>
        <v>0</v>
      </c>
      <c r="K1610" s="19">
        <f t="shared" si="409"/>
        <v>0</v>
      </c>
    </row>
    <row r="1611" spans="1:11" ht="25.5">
      <c r="A1611" s="39" t="s">
        <v>131</v>
      </c>
      <c r="B1611" s="28" t="s">
        <v>565</v>
      </c>
      <c r="C1611" s="29"/>
      <c r="D1611" s="29"/>
      <c r="E1611" s="29"/>
      <c r="F1611" s="29"/>
      <c r="G1611" s="29"/>
      <c r="H1611" s="29"/>
      <c r="I1611" s="30"/>
      <c r="J1611" s="30"/>
      <c r="K1611" s="30"/>
    </row>
    <row r="1612" spans="1:11">
      <c r="A1612" s="16" t="s">
        <v>24</v>
      </c>
      <c r="B1612" s="17" t="s">
        <v>25</v>
      </c>
      <c r="C1612" s="18">
        <v>2785493.09</v>
      </c>
      <c r="D1612" s="18">
        <v>3726127</v>
      </c>
      <c r="E1612" s="18">
        <v>237120</v>
      </c>
      <c r="F1612" s="18">
        <v>3677337.97</v>
      </c>
      <c r="G1612" s="18">
        <f t="shared" ref="G1612:G1628" si="410">F1612-C1612</f>
        <v>891844.88000000035</v>
      </c>
      <c r="H1612" s="18">
        <f t="shared" ref="H1612:H1628" si="411">E1612-F1612</f>
        <v>-3440217.97</v>
      </c>
      <c r="I1612" s="19">
        <f t="shared" ref="I1612:I1628" si="412">IF(ISERROR(F1612/C1612),0,F1612/C1612*100-100)</f>
        <v>32.017486713636032</v>
      </c>
      <c r="J1612" s="19">
        <f t="shared" ref="J1612:J1628" si="413">IF(ISERROR(F1612/E1612),0,F1612/E1612*100)</f>
        <v>1550.8341641363024</v>
      </c>
      <c r="K1612" s="19">
        <f t="shared" ref="K1612:K1628" si="414">IF(ISERROR(F1612/D1612),0,F1612/D1612*100)</f>
        <v>98.690623534839261</v>
      </c>
    </row>
    <row r="1613" spans="1:11">
      <c r="A1613" s="22" t="s">
        <v>28</v>
      </c>
      <c r="B1613" s="17" t="s">
        <v>29</v>
      </c>
      <c r="C1613" s="18">
        <v>2785493.09</v>
      </c>
      <c r="D1613" s="18">
        <v>3726127</v>
      </c>
      <c r="E1613" s="18">
        <v>237120</v>
      </c>
      <c r="F1613" s="18">
        <v>3677337.97</v>
      </c>
      <c r="G1613" s="18">
        <f t="shared" si="410"/>
        <v>891844.88000000035</v>
      </c>
      <c r="H1613" s="18">
        <f t="shared" si="411"/>
        <v>-3440217.97</v>
      </c>
      <c r="I1613" s="19">
        <f t="shared" si="412"/>
        <v>32.017486713636032</v>
      </c>
      <c r="J1613" s="19">
        <f t="shared" si="413"/>
        <v>1550.8341641363024</v>
      </c>
      <c r="K1613" s="19">
        <f t="shared" si="414"/>
        <v>98.690623534839261</v>
      </c>
    </row>
    <row r="1614" spans="1:11">
      <c r="A1614" s="23" t="s">
        <v>30</v>
      </c>
      <c r="B1614" s="17" t="s">
        <v>31</v>
      </c>
      <c r="C1614" s="18">
        <v>2785493.09</v>
      </c>
      <c r="D1614" s="18">
        <v>3726127</v>
      </c>
      <c r="E1614" s="18">
        <v>237120</v>
      </c>
      <c r="F1614" s="18">
        <v>3677337.97</v>
      </c>
      <c r="G1614" s="18">
        <f t="shared" si="410"/>
        <v>891844.88000000035</v>
      </c>
      <c r="H1614" s="18">
        <f t="shared" si="411"/>
        <v>-3440217.97</v>
      </c>
      <c r="I1614" s="19">
        <f t="shared" si="412"/>
        <v>32.017486713636032</v>
      </c>
      <c r="J1614" s="19">
        <f t="shared" si="413"/>
        <v>1550.8341641363024</v>
      </c>
      <c r="K1614" s="19">
        <f t="shared" si="414"/>
        <v>98.690623534839261</v>
      </c>
    </row>
    <row r="1615" spans="1:11">
      <c r="A1615" s="16" t="s">
        <v>32</v>
      </c>
      <c r="B1615" s="17" t="s">
        <v>33</v>
      </c>
      <c r="C1615" s="18">
        <v>2785493.09</v>
      </c>
      <c r="D1615" s="18">
        <v>3726127</v>
      </c>
      <c r="E1615" s="18">
        <v>237120</v>
      </c>
      <c r="F1615" s="18">
        <v>3677337.97</v>
      </c>
      <c r="G1615" s="18">
        <f t="shared" si="410"/>
        <v>891844.88000000035</v>
      </c>
      <c r="H1615" s="18">
        <f t="shared" si="411"/>
        <v>-3440217.97</v>
      </c>
      <c r="I1615" s="19">
        <f t="shared" si="412"/>
        <v>32.017486713636032</v>
      </c>
      <c r="J1615" s="19">
        <f t="shared" si="413"/>
        <v>1550.8341641363024</v>
      </c>
      <c r="K1615" s="19">
        <f t="shared" si="414"/>
        <v>98.690623534839261</v>
      </c>
    </row>
    <row r="1616" spans="1:11">
      <c r="A1616" s="22" t="s">
        <v>34</v>
      </c>
      <c r="B1616" s="17" t="s">
        <v>35</v>
      </c>
      <c r="C1616" s="18">
        <v>2747517.24</v>
      </c>
      <c r="D1616" s="18">
        <v>3726127</v>
      </c>
      <c r="E1616" s="18">
        <v>237120</v>
      </c>
      <c r="F1616" s="18">
        <v>3677337.97</v>
      </c>
      <c r="G1616" s="18">
        <f t="shared" si="410"/>
        <v>929820.73</v>
      </c>
      <c r="H1616" s="18">
        <f t="shared" si="411"/>
        <v>-3440217.97</v>
      </c>
      <c r="I1616" s="19">
        <f t="shared" si="412"/>
        <v>33.842216400432847</v>
      </c>
      <c r="J1616" s="19">
        <f t="shared" si="413"/>
        <v>1550.8341641363024</v>
      </c>
      <c r="K1616" s="19">
        <f t="shared" si="414"/>
        <v>98.690623534839261</v>
      </c>
    </row>
    <row r="1617" spans="1:11">
      <c r="A1617" s="23" t="s">
        <v>36</v>
      </c>
      <c r="B1617" s="17" t="s">
        <v>37</v>
      </c>
      <c r="C1617" s="18">
        <v>171290.04</v>
      </c>
      <c r="D1617" s="18">
        <v>319978</v>
      </c>
      <c r="E1617" s="18">
        <v>237120</v>
      </c>
      <c r="F1617" s="18">
        <v>279080.15000000002</v>
      </c>
      <c r="G1617" s="18">
        <f t="shared" si="410"/>
        <v>107790.11000000002</v>
      </c>
      <c r="H1617" s="18">
        <f t="shared" si="411"/>
        <v>-41960.150000000023</v>
      </c>
      <c r="I1617" s="19">
        <f t="shared" si="412"/>
        <v>62.928416620137398</v>
      </c>
      <c r="J1617" s="19">
        <f t="shared" si="413"/>
        <v>117.69574477058032</v>
      </c>
      <c r="K1617" s="19">
        <f t="shared" si="414"/>
        <v>87.218543149841551</v>
      </c>
    </row>
    <row r="1618" spans="1:11">
      <c r="A1618" s="24" t="s">
        <v>38</v>
      </c>
      <c r="B1618" s="17" t="s">
        <v>39</v>
      </c>
      <c r="C1618" s="18">
        <v>153355.72</v>
      </c>
      <c r="D1618" s="18">
        <v>264133</v>
      </c>
      <c r="E1618" s="18">
        <v>92700</v>
      </c>
      <c r="F1618" s="18">
        <v>263534.56</v>
      </c>
      <c r="G1618" s="18">
        <f t="shared" si="410"/>
        <v>110178.84</v>
      </c>
      <c r="H1618" s="18">
        <f t="shared" si="411"/>
        <v>-170834.56</v>
      </c>
      <c r="I1618" s="19">
        <f t="shared" si="412"/>
        <v>71.845275807123443</v>
      </c>
      <c r="J1618" s="19">
        <f t="shared" si="413"/>
        <v>284.28755124056096</v>
      </c>
      <c r="K1618" s="19">
        <f t="shared" si="414"/>
        <v>99.773432323867141</v>
      </c>
    </row>
    <row r="1619" spans="1:11">
      <c r="A1619" s="24" t="s">
        <v>40</v>
      </c>
      <c r="B1619" s="17" t="s">
        <v>41</v>
      </c>
      <c r="C1619" s="18">
        <v>17934.32</v>
      </c>
      <c r="D1619" s="18">
        <v>55845</v>
      </c>
      <c r="E1619" s="18">
        <v>144420</v>
      </c>
      <c r="F1619" s="18">
        <v>15545.59</v>
      </c>
      <c r="G1619" s="18">
        <f t="shared" si="410"/>
        <v>-2388.7299999999996</v>
      </c>
      <c r="H1619" s="18">
        <f t="shared" si="411"/>
        <v>128874.41</v>
      </c>
      <c r="I1619" s="19">
        <f t="shared" si="412"/>
        <v>-13.319322951748376</v>
      </c>
      <c r="J1619" s="19">
        <f t="shared" si="413"/>
        <v>10.764153164381666</v>
      </c>
      <c r="K1619" s="19">
        <f t="shared" si="414"/>
        <v>27.837031068135015</v>
      </c>
    </row>
    <row r="1620" spans="1:11">
      <c r="A1620" s="25" t="s">
        <v>42</v>
      </c>
      <c r="B1620" s="17" t="s">
        <v>43</v>
      </c>
      <c r="C1620" s="18">
        <v>46</v>
      </c>
      <c r="D1620" s="18">
        <v>0</v>
      </c>
      <c r="E1620" s="18">
        <v>0</v>
      </c>
      <c r="F1620" s="18">
        <v>0</v>
      </c>
      <c r="G1620" s="18">
        <f t="shared" si="410"/>
        <v>-46</v>
      </c>
      <c r="H1620" s="18">
        <f t="shared" si="411"/>
        <v>0</v>
      </c>
      <c r="I1620" s="19">
        <f t="shared" si="412"/>
        <v>-100</v>
      </c>
      <c r="J1620" s="19">
        <f t="shared" si="413"/>
        <v>0</v>
      </c>
      <c r="K1620" s="19">
        <f t="shared" si="414"/>
        <v>0</v>
      </c>
    </row>
    <row r="1621" spans="1:11">
      <c r="A1621" s="23" t="s">
        <v>44</v>
      </c>
      <c r="B1621" s="17" t="s">
        <v>45</v>
      </c>
      <c r="C1621" s="18">
        <v>0</v>
      </c>
      <c r="D1621" s="18">
        <v>393690</v>
      </c>
      <c r="E1621" s="18">
        <v>0</v>
      </c>
      <c r="F1621" s="18">
        <v>393689.44</v>
      </c>
      <c r="G1621" s="18">
        <f t="shared" si="410"/>
        <v>393689.44</v>
      </c>
      <c r="H1621" s="18">
        <f t="shared" si="411"/>
        <v>-393689.44</v>
      </c>
      <c r="I1621" s="19">
        <f t="shared" si="412"/>
        <v>0</v>
      </c>
      <c r="J1621" s="19">
        <f t="shared" si="413"/>
        <v>0</v>
      </c>
      <c r="K1621" s="19">
        <f t="shared" si="414"/>
        <v>99.999857756102514</v>
      </c>
    </row>
    <row r="1622" spans="1:11">
      <c r="A1622" s="24" t="s">
        <v>46</v>
      </c>
      <c r="B1622" s="17" t="s">
        <v>47</v>
      </c>
      <c r="C1622" s="18">
        <v>0</v>
      </c>
      <c r="D1622" s="18">
        <v>393690</v>
      </c>
      <c r="E1622" s="18">
        <v>0</v>
      </c>
      <c r="F1622" s="18">
        <v>393689.44</v>
      </c>
      <c r="G1622" s="18">
        <f t="shared" si="410"/>
        <v>393689.44</v>
      </c>
      <c r="H1622" s="18">
        <f t="shared" si="411"/>
        <v>-393689.44</v>
      </c>
      <c r="I1622" s="19">
        <f t="shared" si="412"/>
        <v>0</v>
      </c>
      <c r="J1622" s="19">
        <f t="shared" si="413"/>
        <v>0</v>
      </c>
      <c r="K1622" s="19">
        <f t="shared" si="414"/>
        <v>99.999857756102514</v>
      </c>
    </row>
    <row r="1623" spans="1:11" ht="25.5">
      <c r="A1623" s="23" t="s">
        <v>50</v>
      </c>
      <c r="B1623" s="17" t="s">
        <v>51</v>
      </c>
      <c r="C1623" s="18">
        <v>2576227.2000000002</v>
      </c>
      <c r="D1623" s="18">
        <v>3012459</v>
      </c>
      <c r="E1623" s="18">
        <v>0</v>
      </c>
      <c r="F1623" s="18">
        <v>3004568.38</v>
      </c>
      <c r="G1623" s="18">
        <f t="shared" si="410"/>
        <v>428341.1799999997</v>
      </c>
      <c r="H1623" s="18">
        <f t="shared" si="411"/>
        <v>-3004568.38</v>
      </c>
      <c r="I1623" s="19">
        <f t="shared" si="412"/>
        <v>16.626684944557681</v>
      </c>
      <c r="J1623" s="19">
        <f t="shared" si="413"/>
        <v>0</v>
      </c>
      <c r="K1623" s="19">
        <f t="shared" si="414"/>
        <v>99.738067140498842</v>
      </c>
    </row>
    <row r="1624" spans="1:11" ht="51">
      <c r="A1624" s="24" t="s">
        <v>153</v>
      </c>
      <c r="B1624" s="17" t="s">
        <v>154</v>
      </c>
      <c r="C1624" s="18">
        <v>2576227.2000000002</v>
      </c>
      <c r="D1624" s="18">
        <v>3012459</v>
      </c>
      <c r="E1624" s="18">
        <v>0</v>
      </c>
      <c r="F1624" s="18">
        <v>3004568.38</v>
      </c>
      <c r="G1624" s="18">
        <f t="shared" si="410"/>
        <v>428341.1799999997</v>
      </c>
      <c r="H1624" s="18">
        <f t="shared" si="411"/>
        <v>-3004568.38</v>
      </c>
      <c r="I1624" s="19">
        <f t="shared" si="412"/>
        <v>16.626684944557681</v>
      </c>
      <c r="J1624" s="19">
        <f t="shared" si="413"/>
        <v>0</v>
      </c>
      <c r="K1624" s="19">
        <f t="shared" si="414"/>
        <v>99.738067140498842</v>
      </c>
    </row>
    <row r="1625" spans="1:11" ht="38.25">
      <c r="A1625" s="25" t="s">
        <v>155</v>
      </c>
      <c r="B1625" s="17" t="s">
        <v>156</v>
      </c>
      <c r="C1625" s="18">
        <v>2576227.2000000002</v>
      </c>
      <c r="D1625" s="18">
        <v>0</v>
      </c>
      <c r="E1625" s="18">
        <v>0</v>
      </c>
      <c r="F1625" s="18">
        <v>0</v>
      </c>
      <c r="G1625" s="18">
        <f t="shared" si="410"/>
        <v>-2576227.2000000002</v>
      </c>
      <c r="H1625" s="18">
        <f t="shared" si="411"/>
        <v>0</v>
      </c>
      <c r="I1625" s="19">
        <f t="shared" si="412"/>
        <v>-100</v>
      </c>
      <c r="J1625" s="19">
        <f t="shared" si="413"/>
        <v>0</v>
      </c>
      <c r="K1625" s="19">
        <f t="shared" si="414"/>
        <v>0</v>
      </c>
    </row>
    <row r="1626" spans="1:11" ht="63.75">
      <c r="A1626" s="25" t="s">
        <v>249</v>
      </c>
      <c r="B1626" s="17" t="s">
        <v>250</v>
      </c>
      <c r="C1626" s="18">
        <v>0</v>
      </c>
      <c r="D1626" s="18">
        <v>3012459</v>
      </c>
      <c r="E1626" s="18">
        <v>0</v>
      </c>
      <c r="F1626" s="18">
        <v>3004568.38</v>
      </c>
      <c r="G1626" s="18">
        <f t="shared" si="410"/>
        <v>3004568.38</v>
      </c>
      <c r="H1626" s="18">
        <f t="shared" si="411"/>
        <v>-3004568.38</v>
      </c>
      <c r="I1626" s="19">
        <f t="shared" si="412"/>
        <v>0</v>
      </c>
      <c r="J1626" s="19">
        <f t="shared" si="413"/>
        <v>0</v>
      </c>
      <c r="K1626" s="19">
        <f t="shared" si="414"/>
        <v>99.738067140498842</v>
      </c>
    </row>
    <row r="1627" spans="1:11">
      <c r="A1627" s="22" t="s">
        <v>58</v>
      </c>
      <c r="B1627" s="17" t="s">
        <v>59</v>
      </c>
      <c r="C1627" s="18">
        <v>37975.85</v>
      </c>
      <c r="D1627" s="18">
        <v>0</v>
      </c>
      <c r="E1627" s="18">
        <v>0</v>
      </c>
      <c r="F1627" s="18">
        <v>0</v>
      </c>
      <c r="G1627" s="18">
        <f t="shared" si="410"/>
        <v>-37975.85</v>
      </c>
      <c r="H1627" s="18">
        <f t="shared" si="411"/>
        <v>0</v>
      </c>
      <c r="I1627" s="19">
        <f t="shared" si="412"/>
        <v>-100</v>
      </c>
      <c r="J1627" s="19">
        <f t="shared" si="413"/>
        <v>0</v>
      </c>
      <c r="K1627" s="19">
        <f t="shared" si="414"/>
        <v>0</v>
      </c>
    </row>
    <row r="1628" spans="1:11">
      <c r="A1628" s="23" t="s">
        <v>60</v>
      </c>
      <c r="B1628" s="17" t="s">
        <v>61</v>
      </c>
      <c r="C1628" s="18">
        <v>37975.85</v>
      </c>
      <c r="D1628" s="18">
        <v>0</v>
      </c>
      <c r="E1628" s="18">
        <v>0</v>
      </c>
      <c r="F1628" s="18">
        <v>0</v>
      </c>
      <c r="G1628" s="18">
        <f t="shared" si="410"/>
        <v>-37975.85</v>
      </c>
      <c r="H1628" s="18">
        <f t="shared" si="411"/>
        <v>0</v>
      </c>
      <c r="I1628" s="19">
        <f t="shared" si="412"/>
        <v>-100</v>
      </c>
      <c r="J1628" s="19">
        <f t="shared" si="413"/>
        <v>0</v>
      </c>
      <c r="K1628" s="19">
        <f t="shared" si="414"/>
        <v>0</v>
      </c>
    </row>
    <row r="1629" spans="1:11">
      <c r="A1629" s="27" t="s">
        <v>133</v>
      </c>
      <c r="B1629" s="28" t="s">
        <v>566</v>
      </c>
      <c r="C1629" s="29"/>
      <c r="D1629" s="29"/>
      <c r="E1629" s="29"/>
      <c r="F1629" s="29"/>
      <c r="G1629" s="29"/>
      <c r="H1629" s="29"/>
      <c r="I1629" s="30"/>
      <c r="J1629" s="30"/>
      <c r="K1629" s="30"/>
    </row>
    <row r="1630" spans="1:11">
      <c r="A1630" s="16" t="s">
        <v>24</v>
      </c>
      <c r="B1630" s="17" t="s">
        <v>25</v>
      </c>
      <c r="C1630" s="18">
        <v>211176.31</v>
      </c>
      <c r="D1630" s="18">
        <v>336660</v>
      </c>
      <c r="E1630" s="18">
        <v>215044</v>
      </c>
      <c r="F1630" s="18">
        <v>332855.15999999997</v>
      </c>
      <c r="G1630" s="18">
        <f t="shared" ref="G1630:G1646" si="415">F1630-C1630</f>
        <v>121678.84999999998</v>
      </c>
      <c r="H1630" s="18">
        <f t="shared" ref="H1630:H1646" si="416">E1630-F1630</f>
        <v>-117811.15999999997</v>
      </c>
      <c r="I1630" s="19">
        <f t="shared" ref="I1630:I1646" si="417">IF(ISERROR(F1630/C1630),0,F1630/C1630*100-100)</f>
        <v>57.619554958603061</v>
      </c>
      <c r="J1630" s="19">
        <f t="shared" ref="J1630:J1646" si="418">IF(ISERROR(F1630/E1630),0,F1630/E1630*100)</f>
        <v>154.78467662431873</v>
      </c>
      <c r="K1630" s="19">
        <f t="shared" ref="K1630:K1646" si="419">IF(ISERROR(F1630/D1630),0,F1630/D1630*100)</f>
        <v>98.869827125289603</v>
      </c>
    </row>
    <row r="1631" spans="1:11">
      <c r="A1631" s="22" t="s">
        <v>87</v>
      </c>
      <c r="B1631" s="17" t="s">
        <v>88</v>
      </c>
      <c r="C1631" s="18">
        <v>1360</v>
      </c>
      <c r="D1631" s="18">
        <v>125788</v>
      </c>
      <c r="E1631" s="18">
        <v>13672</v>
      </c>
      <c r="F1631" s="18">
        <v>123476.08</v>
      </c>
      <c r="G1631" s="18">
        <f t="shared" si="415"/>
        <v>122116.08</v>
      </c>
      <c r="H1631" s="18">
        <f t="shared" si="416"/>
        <v>-109804.08</v>
      </c>
      <c r="I1631" s="19">
        <f t="shared" si="417"/>
        <v>8979.123529411765</v>
      </c>
      <c r="J1631" s="19">
        <f t="shared" si="418"/>
        <v>903.13107080163843</v>
      </c>
      <c r="K1631" s="19">
        <f t="shared" si="419"/>
        <v>98.162050434063659</v>
      </c>
    </row>
    <row r="1632" spans="1:11">
      <c r="A1632" s="22" t="s">
        <v>28</v>
      </c>
      <c r="B1632" s="17" t="s">
        <v>29</v>
      </c>
      <c r="C1632" s="18">
        <v>209816.31</v>
      </c>
      <c r="D1632" s="18">
        <v>210872</v>
      </c>
      <c r="E1632" s="18">
        <v>201372</v>
      </c>
      <c r="F1632" s="18">
        <v>209379.08</v>
      </c>
      <c r="G1632" s="18">
        <f t="shared" si="415"/>
        <v>-437.23000000001048</v>
      </c>
      <c r="H1632" s="18">
        <f t="shared" si="416"/>
        <v>-8007.0799999999872</v>
      </c>
      <c r="I1632" s="19">
        <f t="shared" si="417"/>
        <v>-0.20838704102651207</v>
      </c>
      <c r="J1632" s="19">
        <f t="shared" si="418"/>
        <v>103.97626283693859</v>
      </c>
      <c r="K1632" s="19">
        <f t="shared" si="419"/>
        <v>99.292025494138613</v>
      </c>
    </row>
    <row r="1633" spans="1:11">
      <c r="A1633" s="23" t="s">
        <v>30</v>
      </c>
      <c r="B1633" s="17" t="s">
        <v>31</v>
      </c>
      <c r="C1633" s="18">
        <v>209816.31</v>
      </c>
      <c r="D1633" s="18">
        <v>210872</v>
      </c>
      <c r="E1633" s="18">
        <v>201372</v>
      </c>
      <c r="F1633" s="18">
        <v>209379.08</v>
      </c>
      <c r="G1633" s="18">
        <f t="shared" si="415"/>
        <v>-437.23000000001048</v>
      </c>
      <c r="H1633" s="18">
        <f t="shared" si="416"/>
        <v>-8007.0799999999872</v>
      </c>
      <c r="I1633" s="19">
        <f t="shared" si="417"/>
        <v>-0.20838704102651207</v>
      </c>
      <c r="J1633" s="19">
        <f t="shared" si="418"/>
        <v>103.97626283693859</v>
      </c>
      <c r="K1633" s="19">
        <f t="shared" si="419"/>
        <v>99.292025494138613</v>
      </c>
    </row>
    <row r="1634" spans="1:11">
      <c r="A1634" s="16" t="s">
        <v>32</v>
      </c>
      <c r="B1634" s="17" t="s">
        <v>33</v>
      </c>
      <c r="C1634" s="18">
        <v>217727.57</v>
      </c>
      <c r="D1634" s="18">
        <v>341766</v>
      </c>
      <c r="E1634" s="18">
        <v>215044</v>
      </c>
      <c r="F1634" s="18">
        <v>276433.87</v>
      </c>
      <c r="G1634" s="18">
        <f t="shared" si="415"/>
        <v>58706.299999999988</v>
      </c>
      <c r="H1634" s="18">
        <f t="shared" si="416"/>
        <v>-61389.869999999995</v>
      </c>
      <c r="I1634" s="19">
        <f t="shared" si="417"/>
        <v>26.963190743367946</v>
      </c>
      <c r="J1634" s="19">
        <f t="shared" si="418"/>
        <v>128.5475856103867</v>
      </c>
      <c r="K1634" s="19">
        <f t="shared" si="419"/>
        <v>80.883958614958772</v>
      </c>
    </row>
    <row r="1635" spans="1:11">
      <c r="A1635" s="22" t="s">
        <v>34</v>
      </c>
      <c r="B1635" s="17" t="s">
        <v>35</v>
      </c>
      <c r="C1635" s="18">
        <v>217727.57</v>
      </c>
      <c r="D1635" s="18">
        <v>340616</v>
      </c>
      <c r="E1635" s="18">
        <v>215044</v>
      </c>
      <c r="F1635" s="18">
        <v>275284.71000000002</v>
      </c>
      <c r="G1635" s="18">
        <f t="shared" si="415"/>
        <v>57557.140000000014</v>
      </c>
      <c r="H1635" s="18">
        <f t="shared" si="416"/>
        <v>-60240.710000000021</v>
      </c>
      <c r="I1635" s="19">
        <f t="shared" si="417"/>
        <v>26.435393551675617</v>
      </c>
      <c r="J1635" s="19">
        <f t="shared" si="418"/>
        <v>128.01320194936852</v>
      </c>
      <c r="K1635" s="19">
        <f t="shared" si="419"/>
        <v>80.819664959954906</v>
      </c>
    </row>
    <row r="1636" spans="1:11">
      <c r="A1636" s="23" t="s">
        <v>36</v>
      </c>
      <c r="B1636" s="17" t="s">
        <v>37</v>
      </c>
      <c r="C1636" s="18">
        <v>7911.26</v>
      </c>
      <c r="D1636" s="18">
        <v>54805</v>
      </c>
      <c r="E1636" s="18">
        <v>14672</v>
      </c>
      <c r="F1636" s="18">
        <v>17096.150000000001</v>
      </c>
      <c r="G1636" s="18">
        <f t="shared" si="415"/>
        <v>9184.8900000000012</v>
      </c>
      <c r="H1636" s="18">
        <f t="shared" si="416"/>
        <v>-2424.1500000000015</v>
      </c>
      <c r="I1636" s="19">
        <f t="shared" si="417"/>
        <v>116.09895263207127</v>
      </c>
      <c r="J1636" s="19">
        <f t="shared" si="418"/>
        <v>116.52228735005454</v>
      </c>
      <c r="K1636" s="19">
        <f t="shared" si="419"/>
        <v>31.194507800383182</v>
      </c>
    </row>
    <row r="1637" spans="1:11">
      <c r="A1637" s="24" t="s">
        <v>38</v>
      </c>
      <c r="B1637" s="17" t="s">
        <v>39</v>
      </c>
      <c r="C1637" s="18">
        <v>450</v>
      </c>
      <c r="D1637" s="18">
        <v>7131</v>
      </c>
      <c r="E1637" s="18">
        <v>1960</v>
      </c>
      <c r="F1637" s="18">
        <v>1906</v>
      </c>
      <c r="G1637" s="18">
        <f t="shared" si="415"/>
        <v>1456</v>
      </c>
      <c r="H1637" s="18">
        <f t="shared" si="416"/>
        <v>54</v>
      </c>
      <c r="I1637" s="19">
        <f t="shared" si="417"/>
        <v>323.5555555555556</v>
      </c>
      <c r="J1637" s="19">
        <f t="shared" si="418"/>
        <v>97.244897959183675</v>
      </c>
      <c r="K1637" s="19">
        <f t="shared" si="419"/>
        <v>26.728369092693871</v>
      </c>
    </row>
    <row r="1638" spans="1:11">
      <c r="A1638" s="24" t="s">
        <v>40</v>
      </c>
      <c r="B1638" s="17" t="s">
        <v>41</v>
      </c>
      <c r="C1638" s="18">
        <v>7461.26</v>
      </c>
      <c r="D1638" s="18">
        <v>47674</v>
      </c>
      <c r="E1638" s="18">
        <v>12712</v>
      </c>
      <c r="F1638" s="18">
        <v>15190.15</v>
      </c>
      <c r="G1638" s="18">
        <f t="shared" si="415"/>
        <v>7728.8899999999994</v>
      </c>
      <c r="H1638" s="18">
        <f t="shared" si="416"/>
        <v>-2478.1499999999996</v>
      </c>
      <c r="I1638" s="19">
        <f t="shared" si="417"/>
        <v>103.58692767709474</v>
      </c>
      <c r="J1638" s="19">
        <f t="shared" si="418"/>
        <v>119.49457205789804</v>
      </c>
      <c r="K1638" s="19">
        <f t="shared" si="419"/>
        <v>31.862545622351806</v>
      </c>
    </row>
    <row r="1639" spans="1:11" ht="25.5">
      <c r="A1639" s="23" t="s">
        <v>73</v>
      </c>
      <c r="B1639" s="17" t="s">
        <v>74</v>
      </c>
      <c r="C1639" s="18">
        <v>209816.31</v>
      </c>
      <c r="D1639" s="18">
        <v>285811</v>
      </c>
      <c r="E1639" s="18">
        <v>200372</v>
      </c>
      <c r="F1639" s="18">
        <v>258188.56</v>
      </c>
      <c r="G1639" s="18">
        <f t="shared" si="415"/>
        <v>48372.25</v>
      </c>
      <c r="H1639" s="18">
        <f t="shared" si="416"/>
        <v>-57816.56</v>
      </c>
      <c r="I1639" s="19">
        <f t="shared" si="417"/>
        <v>23.054570924443382</v>
      </c>
      <c r="J1639" s="19">
        <f t="shared" si="418"/>
        <v>128.85461042461023</v>
      </c>
      <c r="K1639" s="19">
        <f t="shared" si="419"/>
        <v>90.33541746118938</v>
      </c>
    </row>
    <row r="1640" spans="1:11">
      <c r="A1640" s="24" t="s">
        <v>75</v>
      </c>
      <c r="B1640" s="17" t="s">
        <v>76</v>
      </c>
      <c r="C1640" s="18">
        <v>209816.31</v>
      </c>
      <c r="D1640" s="18">
        <v>285811</v>
      </c>
      <c r="E1640" s="18">
        <v>200372</v>
      </c>
      <c r="F1640" s="18">
        <v>258188.56</v>
      </c>
      <c r="G1640" s="18">
        <f t="shared" si="415"/>
        <v>48372.25</v>
      </c>
      <c r="H1640" s="18">
        <f t="shared" si="416"/>
        <v>-57816.56</v>
      </c>
      <c r="I1640" s="19">
        <f t="shared" si="417"/>
        <v>23.054570924443382</v>
      </c>
      <c r="J1640" s="19">
        <f t="shared" si="418"/>
        <v>128.85461042461023</v>
      </c>
      <c r="K1640" s="19">
        <f t="shared" si="419"/>
        <v>90.33541746118938</v>
      </c>
    </row>
    <row r="1641" spans="1:11">
      <c r="A1641" s="22" t="s">
        <v>58</v>
      </c>
      <c r="B1641" s="17" t="s">
        <v>59</v>
      </c>
      <c r="C1641" s="18">
        <v>0</v>
      </c>
      <c r="D1641" s="18">
        <v>1150</v>
      </c>
      <c r="E1641" s="18">
        <v>0</v>
      </c>
      <c r="F1641" s="18">
        <v>1149.1600000000001</v>
      </c>
      <c r="G1641" s="18">
        <f t="shared" si="415"/>
        <v>1149.1600000000001</v>
      </c>
      <c r="H1641" s="18">
        <f t="shared" si="416"/>
        <v>-1149.1600000000001</v>
      </c>
      <c r="I1641" s="19">
        <f t="shared" si="417"/>
        <v>0</v>
      </c>
      <c r="J1641" s="19">
        <f t="shared" si="418"/>
        <v>0</v>
      </c>
      <c r="K1641" s="19">
        <f t="shared" si="419"/>
        <v>99.926956521739143</v>
      </c>
    </row>
    <row r="1642" spans="1:11">
      <c r="A1642" s="23" t="s">
        <v>60</v>
      </c>
      <c r="B1642" s="17" t="s">
        <v>61</v>
      </c>
      <c r="C1642" s="18">
        <v>0</v>
      </c>
      <c r="D1642" s="18">
        <v>1150</v>
      </c>
      <c r="E1642" s="18">
        <v>0</v>
      </c>
      <c r="F1642" s="18">
        <v>1149.1600000000001</v>
      </c>
      <c r="G1642" s="18">
        <f t="shared" si="415"/>
        <v>1149.1600000000001</v>
      </c>
      <c r="H1642" s="18">
        <f t="shared" si="416"/>
        <v>-1149.1600000000001</v>
      </c>
      <c r="I1642" s="19">
        <f t="shared" si="417"/>
        <v>0</v>
      </c>
      <c r="J1642" s="19">
        <f t="shared" si="418"/>
        <v>0</v>
      </c>
      <c r="K1642" s="19">
        <f t="shared" si="419"/>
        <v>99.926956521739143</v>
      </c>
    </row>
    <row r="1643" spans="1:11">
      <c r="A1643" s="16"/>
      <c r="B1643" s="17" t="s">
        <v>62</v>
      </c>
      <c r="C1643" s="18">
        <v>-6551.26</v>
      </c>
      <c r="D1643" s="18">
        <v>-5106</v>
      </c>
      <c r="E1643" s="18">
        <v>0</v>
      </c>
      <c r="F1643" s="18">
        <v>56421.29</v>
      </c>
      <c r="G1643" s="18">
        <f t="shared" si="415"/>
        <v>62972.55</v>
      </c>
      <c r="H1643" s="18">
        <f t="shared" si="416"/>
        <v>-56421.29</v>
      </c>
      <c r="I1643" s="19">
        <f t="shared" si="417"/>
        <v>-961.2280691042638</v>
      </c>
      <c r="J1643" s="19">
        <f t="shared" si="418"/>
        <v>0</v>
      </c>
      <c r="K1643" s="19">
        <f t="shared" si="419"/>
        <v>-1104.999804151978</v>
      </c>
    </row>
    <row r="1644" spans="1:11">
      <c r="A1644" s="16" t="s">
        <v>63</v>
      </c>
      <c r="B1644" s="17" t="s">
        <v>64</v>
      </c>
      <c r="C1644" s="18">
        <v>6551.26</v>
      </c>
      <c r="D1644" s="18">
        <v>5106</v>
      </c>
      <c r="E1644" s="18">
        <v>0</v>
      </c>
      <c r="F1644" s="18">
        <v>-56421.29</v>
      </c>
      <c r="G1644" s="18">
        <f t="shared" si="415"/>
        <v>-62972.55</v>
      </c>
      <c r="H1644" s="18">
        <f t="shared" si="416"/>
        <v>56421.29</v>
      </c>
      <c r="I1644" s="19">
        <f t="shared" si="417"/>
        <v>-961.2280691042638</v>
      </c>
      <c r="J1644" s="19">
        <f t="shared" si="418"/>
        <v>0</v>
      </c>
      <c r="K1644" s="19">
        <f t="shared" si="419"/>
        <v>-1104.999804151978</v>
      </c>
    </row>
    <row r="1645" spans="1:11">
      <c r="A1645" s="22" t="s">
        <v>65</v>
      </c>
      <c r="B1645" s="17" t="s">
        <v>66</v>
      </c>
      <c r="C1645" s="18">
        <v>6551.26</v>
      </c>
      <c r="D1645" s="18">
        <v>5106</v>
      </c>
      <c r="E1645" s="18">
        <v>0</v>
      </c>
      <c r="F1645" s="18">
        <v>-56421.29</v>
      </c>
      <c r="G1645" s="18">
        <f t="shared" si="415"/>
        <v>-62972.55</v>
      </c>
      <c r="H1645" s="18">
        <f t="shared" si="416"/>
        <v>56421.29</v>
      </c>
      <c r="I1645" s="19">
        <f t="shared" si="417"/>
        <v>-961.2280691042638</v>
      </c>
      <c r="J1645" s="19">
        <f t="shared" si="418"/>
        <v>0</v>
      </c>
      <c r="K1645" s="19">
        <f t="shared" si="419"/>
        <v>-1104.999804151978</v>
      </c>
    </row>
    <row r="1646" spans="1:11" ht="25.5">
      <c r="A1646" s="23" t="s">
        <v>103</v>
      </c>
      <c r="B1646" s="17" t="s">
        <v>104</v>
      </c>
      <c r="C1646" s="18">
        <v>-10825.38</v>
      </c>
      <c r="D1646" s="18">
        <v>5106</v>
      </c>
      <c r="E1646" s="18">
        <v>0</v>
      </c>
      <c r="F1646" s="18">
        <v>-5105.3</v>
      </c>
      <c r="G1646" s="18">
        <f t="shared" si="415"/>
        <v>5720.079999999999</v>
      </c>
      <c r="H1646" s="18">
        <f t="shared" si="416"/>
        <v>5105.3</v>
      </c>
      <c r="I1646" s="19">
        <f t="shared" si="417"/>
        <v>-52.839530806308872</v>
      </c>
      <c r="J1646" s="19">
        <f t="shared" si="418"/>
        <v>0</v>
      </c>
      <c r="K1646" s="19">
        <f t="shared" si="419"/>
        <v>-99.986290638464553</v>
      </c>
    </row>
    <row r="1647" spans="1:11">
      <c r="A1647" s="39" t="s">
        <v>135</v>
      </c>
      <c r="B1647" s="28" t="s">
        <v>567</v>
      </c>
      <c r="C1647" s="29"/>
      <c r="D1647" s="29"/>
      <c r="E1647" s="29"/>
      <c r="F1647" s="29"/>
      <c r="G1647" s="29"/>
      <c r="H1647" s="29"/>
      <c r="I1647" s="30"/>
      <c r="J1647" s="30"/>
      <c r="K1647" s="30"/>
    </row>
    <row r="1648" spans="1:11">
      <c r="A1648" s="16" t="s">
        <v>24</v>
      </c>
      <c r="B1648" s="17" t="s">
        <v>25</v>
      </c>
      <c r="C1648" s="18">
        <v>211176.31</v>
      </c>
      <c r="D1648" s="18">
        <v>336660</v>
      </c>
      <c r="E1648" s="18">
        <v>215044</v>
      </c>
      <c r="F1648" s="18">
        <v>332855.15999999997</v>
      </c>
      <c r="G1648" s="18">
        <f t="shared" ref="G1648:G1664" si="420">F1648-C1648</f>
        <v>121678.84999999998</v>
      </c>
      <c r="H1648" s="18">
        <f t="shared" ref="H1648:H1664" si="421">E1648-F1648</f>
        <v>-117811.15999999997</v>
      </c>
      <c r="I1648" s="19">
        <f t="shared" ref="I1648:I1664" si="422">IF(ISERROR(F1648/C1648),0,F1648/C1648*100-100)</f>
        <v>57.619554958603061</v>
      </c>
      <c r="J1648" s="19">
        <f t="shared" ref="J1648:J1664" si="423">IF(ISERROR(F1648/E1648),0,F1648/E1648*100)</f>
        <v>154.78467662431873</v>
      </c>
      <c r="K1648" s="19">
        <f t="shared" ref="K1648:K1664" si="424">IF(ISERROR(F1648/D1648),0,F1648/D1648*100)</f>
        <v>98.869827125289603</v>
      </c>
    </row>
    <row r="1649" spans="1:11">
      <c r="A1649" s="22" t="s">
        <v>87</v>
      </c>
      <c r="B1649" s="17" t="s">
        <v>88</v>
      </c>
      <c r="C1649" s="18">
        <v>1360</v>
      </c>
      <c r="D1649" s="18">
        <v>125788</v>
      </c>
      <c r="E1649" s="18">
        <v>13672</v>
      </c>
      <c r="F1649" s="18">
        <v>123476.08</v>
      </c>
      <c r="G1649" s="18">
        <f t="shared" si="420"/>
        <v>122116.08</v>
      </c>
      <c r="H1649" s="18">
        <f t="shared" si="421"/>
        <v>-109804.08</v>
      </c>
      <c r="I1649" s="19">
        <f t="shared" si="422"/>
        <v>8979.123529411765</v>
      </c>
      <c r="J1649" s="19">
        <f t="shared" si="423"/>
        <v>903.13107080163843</v>
      </c>
      <c r="K1649" s="19">
        <f t="shared" si="424"/>
        <v>98.162050434063659</v>
      </c>
    </row>
    <row r="1650" spans="1:11">
      <c r="A1650" s="22" t="s">
        <v>28</v>
      </c>
      <c r="B1650" s="17" t="s">
        <v>29</v>
      </c>
      <c r="C1650" s="18">
        <v>209816.31</v>
      </c>
      <c r="D1650" s="18">
        <v>210872</v>
      </c>
      <c r="E1650" s="18">
        <v>201372</v>
      </c>
      <c r="F1650" s="18">
        <v>209379.08</v>
      </c>
      <c r="G1650" s="18">
        <f t="shared" si="420"/>
        <v>-437.23000000001048</v>
      </c>
      <c r="H1650" s="18">
        <f t="shared" si="421"/>
        <v>-8007.0799999999872</v>
      </c>
      <c r="I1650" s="19">
        <f t="shared" si="422"/>
        <v>-0.20838704102651207</v>
      </c>
      <c r="J1650" s="19">
        <f t="shared" si="423"/>
        <v>103.97626283693859</v>
      </c>
      <c r="K1650" s="19">
        <f t="shared" si="424"/>
        <v>99.292025494138613</v>
      </c>
    </row>
    <row r="1651" spans="1:11">
      <c r="A1651" s="23" t="s">
        <v>30</v>
      </c>
      <c r="B1651" s="17" t="s">
        <v>31</v>
      </c>
      <c r="C1651" s="18">
        <v>209816.31</v>
      </c>
      <c r="D1651" s="18">
        <v>210872</v>
      </c>
      <c r="E1651" s="18">
        <v>201372</v>
      </c>
      <c r="F1651" s="18">
        <v>209379.08</v>
      </c>
      <c r="G1651" s="18">
        <f t="shared" si="420"/>
        <v>-437.23000000001048</v>
      </c>
      <c r="H1651" s="18">
        <f t="shared" si="421"/>
        <v>-8007.0799999999872</v>
      </c>
      <c r="I1651" s="19">
        <f t="shared" si="422"/>
        <v>-0.20838704102651207</v>
      </c>
      <c r="J1651" s="19">
        <f t="shared" si="423"/>
        <v>103.97626283693859</v>
      </c>
      <c r="K1651" s="19">
        <f t="shared" si="424"/>
        <v>99.292025494138613</v>
      </c>
    </row>
    <row r="1652" spans="1:11">
      <c r="A1652" s="16" t="s">
        <v>32</v>
      </c>
      <c r="B1652" s="17" t="s">
        <v>33</v>
      </c>
      <c r="C1652" s="18">
        <v>217727.57</v>
      </c>
      <c r="D1652" s="18">
        <v>341766</v>
      </c>
      <c r="E1652" s="18">
        <v>215044</v>
      </c>
      <c r="F1652" s="18">
        <v>276433.87</v>
      </c>
      <c r="G1652" s="18">
        <f t="shared" si="420"/>
        <v>58706.299999999988</v>
      </c>
      <c r="H1652" s="18">
        <f t="shared" si="421"/>
        <v>-61389.869999999995</v>
      </c>
      <c r="I1652" s="19">
        <f t="shared" si="422"/>
        <v>26.963190743367946</v>
      </c>
      <c r="J1652" s="19">
        <f t="shared" si="423"/>
        <v>128.5475856103867</v>
      </c>
      <c r="K1652" s="19">
        <f t="shared" si="424"/>
        <v>80.883958614958772</v>
      </c>
    </row>
    <row r="1653" spans="1:11">
      <c r="A1653" s="22" t="s">
        <v>34</v>
      </c>
      <c r="B1653" s="17" t="s">
        <v>35</v>
      </c>
      <c r="C1653" s="18">
        <v>217727.57</v>
      </c>
      <c r="D1653" s="18">
        <v>340616</v>
      </c>
      <c r="E1653" s="18">
        <v>215044</v>
      </c>
      <c r="F1653" s="18">
        <v>275284.71000000002</v>
      </c>
      <c r="G1653" s="18">
        <f t="shared" si="420"/>
        <v>57557.140000000014</v>
      </c>
      <c r="H1653" s="18">
        <f t="shared" si="421"/>
        <v>-60240.710000000021</v>
      </c>
      <c r="I1653" s="19">
        <f t="shared" si="422"/>
        <v>26.435393551675617</v>
      </c>
      <c r="J1653" s="19">
        <f t="shared" si="423"/>
        <v>128.01320194936852</v>
      </c>
      <c r="K1653" s="19">
        <f t="shared" si="424"/>
        <v>80.819664959954906</v>
      </c>
    </row>
    <row r="1654" spans="1:11">
      <c r="A1654" s="23" t="s">
        <v>36</v>
      </c>
      <c r="B1654" s="17" t="s">
        <v>37</v>
      </c>
      <c r="C1654" s="18">
        <v>7911.26</v>
      </c>
      <c r="D1654" s="18">
        <v>54805</v>
      </c>
      <c r="E1654" s="18">
        <v>14672</v>
      </c>
      <c r="F1654" s="18">
        <v>17096.150000000001</v>
      </c>
      <c r="G1654" s="18">
        <f t="shared" si="420"/>
        <v>9184.8900000000012</v>
      </c>
      <c r="H1654" s="18">
        <f t="shared" si="421"/>
        <v>-2424.1500000000015</v>
      </c>
      <c r="I1654" s="19">
        <f t="shared" si="422"/>
        <v>116.09895263207127</v>
      </c>
      <c r="J1654" s="19">
        <f t="shared" si="423"/>
        <v>116.52228735005454</v>
      </c>
      <c r="K1654" s="19">
        <f t="shared" si="424"/>
        <v>31.194507800383182</v>
      </c>
    </row>
    <row r="1655" spans="1:11">
      <c r="A1655" s="24" t="s">
        <v>38</v>
      </c>
      <c r="B1655" s="17" t="s">
        <v>39</v>
      </c>
      <c r="C1655" s="18">
        <v>450</v>
      </c>
      <c r="D1655" s="18">
        <v>7131</v>
      </c>
      <c r="E1655" s="18">
        <v>1960</v>
      </c>
      <c r="F1655" s="18">
        <v>1906</v>
      </c>
      <c r="G1655" s="18">
        <f t="shared" si="420"/>
        <v>1456</v>
      </c>
      <c r="H1655" s="18">
        <f t="shared" si="421"/>
        <v>54</v>
      </c>
      <c r="I1655" s="19">
        <f t="shared" si="422"/>
        <v>323.5555555555556</v>
      </c>
      <c r="J1655" s="19">
        <f t="shared" si="423"/>
        <v>97.244897959183675</v>
      </c>
      <c r="K1655" s="19">
        <f t="shared" si="424"/>
        <v>26.728369092693871</v>
      </c>
    </row>
    <row r="1656" spans="1:11">
      <c r="A1656" s="24" t="s">
        <v>40</v>
      </c>
      <c r="B1656" s="17" t="s">
        <v>41</v>
      </c>
      <c r="C1656" s="18">
        <v>7461.26</v>
      </c>
      <c r="D1656" s="18">
        <v>47674</v>
      </c>
      <c r="E1656" s="18">
        <v>12712</v>
      </c>
      <c r="F1656" s="18">
        <v>15190.15</v>
      </c>
      <c r="G1656" s="18">
        <f t="shared" si="420"/>
        <v>7728.8899999999994</v>
      </c>
      <c r="H1656" s="18">
        <f t="shared" si="421"/>
        <v>-2478.1499999999996</v>
      </c>
      <c r="I1656" s="19">
        <f t="shared" si="422"/>
        <v>103.58692767709474</v>
      </c>
      <c r="J1656" s="19">
        <f t="shared" si="423"/>
        <v>119.49457205789804</v>
      </c>
      <c r="K1656" s="19">
        <f t="shared" si="424"/>
        <v>31.862545622351806</v>
      </c>
    </row>
    <row r="1657" spans="1:11" ht="25.5">
      <c r="A1657" s="23" t="s">
        <v>73</v>
      </c>
      <c r="B1657" s="17" t="s">
        <v>74</v>
      </c>
      <c r="C1657" s="18">
        <v>209816.31</v>
      </c>
      <c r="D1657" s="18">
        <v>285811</v>
      </c>
      <c r="E1657" s="18">
        <v>200372</v>
      </c>
      <c r="F1657" s="18">
        <v>258188.56</v>
      </c>
      <c r="G1657" s="18">
        <f t="shared" si="420"/>
        <v>48372.25</v>
      </c>
      <c r="H1657" s="18">
        <f t="shared" si="421"/>
        <v>-57816.56</v>
      </c>
      <c r="I1657" s="19">
        <f t="shared" si="422"/>
        <v>23.054570924443382</v>
      </c>
      <c r="J1657" s="19">
        <f t="shared" si="423"/>
        <v>128.85461042461023</v>
      </c>
      <c r="K1657" s="19">
        <f t="shared" si="424"/>
        <v>90.33541746118938</v>
      </c>
    </row>
    <row r="1658" spans="1:11">
      <c r="A1658" s="24" t="s">
        <v>75</v>
      </c>
      <c r="B1658" s="17" t="s">
        <v>76</v>
      </c>
      <c r="C1658" s="18">
        <v>209816.31</v>
      </c>
      <c r="D1658" s="18">
        <v>285811</v>
      </c>
      <c r="E1658" s="18">
        <v>200372</v>
      </c>
      <c r="F1658" s="18">
        <v>258188.56</v>
      </c>
      <c r="G1658" s="18">
        <f t="shared" si="420"/>
        <v>48372.25</v>
      </c>
      <c r="H1658" s="18">
        <f t="shared" si="421"/>
        <v>-57816.56</v>
      </c>
      <c r="I1658" s="19">
        <f t="shared" si="422"/>
        <v>23.054570924443382</v>
      </c>
      <c r="J1658" s="19">
        <f t="shared" si="423"/>
        <v>128.85461042461023</v>
      </c>
      <c r="K1658" s="19">
        <f t="shared" si="424"/>
        <v>90.33541746118938</v>
      </c>
    </row>
    <row r="1659" spans="1:11">
      <c r="A1659" s="22" t="s">
        <v>58</v>
      </c>
      <c r="B1659" s="17" t="s">
        <v>59</v>
      </c>
      <c r="C1659" s="18">
        <v>0</v>
      </c>
      <c r="D1659" s="18">
        <v>1150</v>
      </c>
      <c r="E1659" s="18">
        <v>0</v>
      </c>
      <c r="F1659" s="18">
        <v>1149.1600000000001</v>
      </c>
      <c r="G1659" s="18">
        <f t="shared" si="420"/>
        <v>1149.1600000000001</v>
      </c>
      <c r="H1659" s="18">
        <f t="shared" si="421"/>
        <v>-1149.1600000000001</v>
      </c>
      <c r="I1659" s="19">
        <f t="shared" si="422"/>
        <v>0</v>
      </c>
      <c r="J1659" s="19">
        <f t="shared" si="423"/>
        <v>0</v>
      </c>
      <c r="K1659" s="19">
        <f t="shared" si="424"/>
        <v>99.926956521739143</v>
      </c>
    </row>
    <row r="1660" spans="1:11">
      <c r="A1660" s="23" t="s">
        <v>60</v>
      </c>
      <c r="B1660" s="17" t="s">
        <v>61</v>
      </c>
      <c r="C1660" s="18">
        <v>0</v>
      </c>
      <c r="D1660" s="18">
        <v>1150</v>
      </c>
      <c r="E1660" s="18">
        <v>0</v>
      </c>
      <c r="F1660" s="18">
        <v>1149.1600000000001</v>
      </c>
      <c r="G1660" s="18">
        <f t="shared" si="420"/>
        <v>1149.1600000000001</v>
      </c>
      <c r="H1660" s="18">
        <f t="shared" si="421"/>
        <v>-1149.1600000000001</v>
      </c>
      <c r="I1660" s="19">
        <f t="shared" si="422"/>
        <v>0</v>
      </c>
      <c r="J1660" s="19">
        <f t="shared" si="423"/>
        <v>0</v>
      </c>
      <c r="K1660" s="19">
        <f t="shared" si="424"/>
        <v>99.926956521739143</v>
      </c>
    </row>
    <row r="1661" spans="1:11">
      <c r="A1661" s="16"/>
      <c r="B1661" s="17" t="s">
        <v>62</v>
      </c>
      <c r="C1661" s="18">
        <v>-6551.26</v>
      </c>
      <c r="D1661" s="18">
        <v>-5106</v>
      </c>
      <c r="E1661" s="18">
        <v>0</v>
      </c>
      <c r="F1661" s="18">
        <v>56421.29</v>
      </c>
      <c r="G1661" s="18">
        <f t="shared" si="420"/>
        <v>62972.55</v>
      </c>
      <c r="H1661" s="18">
        <f t="shared" si="421"/>
        <v>-56421.29</v>
      </c>
      <c r="I1661" s="19">
        <f t="shared" si="422"/>
        <v>-961.2280691042638</v>
      </c>
      <c r="J1661" s="19">
        <f t="shared" si="423"/>
        <v>0</v>
      </c>
      <c r="K1661" s="19">
        <f t="shared" si="424"/>
        <v>-1104.999804151978</v>
      </c>
    </row>
    <row r="1662" spans="1:11">
      <c r="A1662" s="16" t="s">
        <v>63</v>
      </c>
      <c r="B1662" s="17" t="s">
        <v>64</v>
      </c>
      <c r="C1662" s="18">
        <v>6551.26</v>
      </c>
      <c r="D1662" s="18">
        <v>5106</v>
      </c>
      <c r="E1662" s="18">
        <v>0</v>
      </c>
      <c r="F1662" s="18">
        <v>-56421.29</v>
      </c>
      <c r="G1662" s="18">
        <f t="shared" si="420"/>
        <v>-62972.55</v>
      </c>
      <c r="H1662" s="18">
        <f t="shared" si="421"/>
        <v>56421.29</v>
      </c>
      <c r="I1662" s="19">
        <f t="shared" si="422"/>
        <v>-961.2280691042638</v>
      </c>
      <c r="J1662" s="19">
        <f t="shared" si="423"/>
        <v>0</v>
      </c>
      <c r="K1662" s="19">
        <f t="shared" si="424"/>
        <v>-1104.999804151978</v>
      </c>
    </row>
    <row r="1663" spans="1:11">
      <c r="A1663" s="22" t="s">
        <v>65</v>
      </c>
      <c r="B1663" s="17" t="s">
        <v>66</v>
      </c>
      <c r="C1663" s="18">
        <v>6551.26</v>
      </c>
      <c r="D1663" s="18">
        <v>5106</v>
      </c>
      <c r="E1663" s="18">
        <v>0</v>
      </c>
      <c r="F1663" s="18">
        <v>-56421.29</v>
      </c>
      <c r="G1663" s="18">
        <f t="shared" si="420"/>
        <v>-62972.55</v>
      </c>
      <c r="H1663" s="18">
        <f t="shared" si="421"/>
        <v>56421.29</v>
      </c>
      <c r="I1663" s="19">
        <f t="shared" si="422"/>
        <v>-961.2280691042638</v>
      </c>
      <c r="J1663" s="19">
        <f t="shared" si="423"/>
        <v>0</v>
      </c>
      <c r="K1663" s="19">
        <f t="shared" si="424"/>
        <v>-1104.999804151978</v>
      </c>
    </row>
    <row r="1664" spans="1:11" ht="25.5">
      <c r="A1664" s="23" t="s">
        <v>103</v>
      </c>
      <c r="B1664" s="17" t="s">
        <v>104</v>
      </c>
      <c r="C1664" s="18">
        <v>-10825.38</v>
      </c>
      <c r="D1664" s="18">
        <v>5106</v>
      </c>
      <c r="E1664" s="18">
        <v>0</v>
      </c>
      <c r="F1664" s="18">
        <v>-5105.3</v>
      </c>
      <c r="G1664" s="18">
        <f t="shared" si="420"/>
        <v>5720.079999999999</v>
      </c>
      <c r="H1664" s="18">
        <f t="shared" si="421"/>
        <v>5105.3</v>
      </c>
      <c r="I1664" s="19">
        <f t="shared" si="422"/>
        <v>-52.839530806308872</v>
      </c>
      <c r="J1664" s="19">
        <f t="shared" si="423"/>
        <v>0</v>
      </c>
      <c r="K1664" s="19">
        <f t="shared" si="424"/>
        <v>-99.986290638464553</v>
      </c>
    </row>
    <row r="1669" spans="1:11" ht="15.75">
      <c r="A1669" s="32"/>
      <c r="E1669" s="35"/>
      <c r="K1669" s="37"/>
    </row>
    <row r="1671" spans="1:11" ht="15.75">
      <c r="A1671"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91"/>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568</v>
      </c>
      <c r="B15" s="21" t="s">
        <v>569</v>
      </c>
      <c r="C15" s="18"/>
      <c r="D15" s="18"/>
      <c r="E15" s="18"/>
      <c r="F15" s="18"/>
      <c r="G15" s="18"/>
      <c r="H15" s="18"/>
      <c r="I15" s="19"/>
      <c r="J15" s="19"/>
      <c r="K15" s="19"/>
    </row>
    <row r="16" spans="1:11">
      <c r="A16" s="16" t="s">
        <v>24</v>
      </c>
      <c r="B16" s="17" t="s">
        <v>25</v>
      </c>
      <c r="C16" s="18">
        <v>733070936.30999994</v>
      </c>
      <c r="D16" s="18">
        <v>643120551</v>
      </c>
      <c r="E16" s="18">
        <v>334692087</v>
      </c>
      <c r="F16" s="18">
        <v>640430446.66999996</v>
      </c>
      <c r="G16" s="18">
        <f t="shared" ref="G16:G72" si="0">F16-C16</f>
        <v>-92640489.639999986</v>
      </c>
      <c r="H16" s="18">
        <f t="shared" ref="H16:H72" si="1">E16-F16</f>
        <v>-305738359.66999996</v>
      </c>
      <c r="I16" s="19">
        <f t="shared" ref="I16:I72" si="2">IF(ISERROR(F16/C16),0,F16/C16*100-100)</f>
        <v>-12.637315851903352</v>
      </c>
      <c r="J16" s="19">
        <f t="shared" ref="J16:J72" si="3">IF(ISERROR(F16/E16),0,F16/E16*100)</f>
        <v>191.34914494408108</v>
      </c>
      <c r="K16" s="19">
        <f t="shared" ref="K16:K72" si="4">IF(ISERROR(F16/D16),0,F16/D16*100)</f>
        <v>99.581710718804246</v>
      </c>
    </row>
    <row r="17" spans="1:11" ht="25.5">
      <c r="A17" s="22" t="s">
        <v>26</v>
      </c>
      <c r="B17" s="17" t="s">
        <v>27</v>
      </c>
      <c r="C17" s="18">
        <v>12470526.35</v>
      </c>
      <c r="D17" s="18">
        <v>11171722</v>
      </c>
      <c r="E17" s="18">
        <v>10548172</v>
      </c>
      <c r="F17" s="18">
        <v>12273122.039999999</v>
      </c>
      <c r="G17" s="18">
        <f t="shared" si="0"/>
        <v>-197404.31000000052</v>
      </c>
      <c r="H17" s="18">
        <f t="shared" si="1"/>
        <v>-1724950.0399999991</v>
      </c>
      <c r="I17" s="19">
        <f t="shared" si="2"/>
        <v>-1.5829669450961035</v>
      </c>
      <c r="J17" s="19">
        <f t="shared" si="3"/>
        <v>116.35307084488193</v>
      </c>
      <c r="K17" s="19">
        <f t="shared" si="4"/>
        <v>109.85882069031076</v>
      </c>
    </row>
    <row r="18" spans="1:11">
      <c r="A18" s="22" t="s">
        <v>87</v>
      </c>
      <c r="B18" s="17" t="s">
        <v>88</v>
      </c>
      <c r="C18" s="18">
        <v>263863.09000000003</v>
      </c>
      <c r="D18" s="18">
        <v>142715</v>
      </c>
      <c r="E18" s="18">
        <v>31830</v>
      </c>
      <c r="F18" s="18">
        <v>112651</v>
      </c>
      <c r="G18" s="18">
        <f t="shared" si="0"/>
        <v>-151212.09000000003</v>
      </c>
      <c r="H18" s="18">
        <f t="shared" si="1"/>
        <v>-80821</v>
      </c>
      <c r="I18" s="19">
        <f t="shared" si="2"/>
        <v>-57.307026155117043</v>
      </c>
      <c r="J18" s="19">
        <f t="shared" si="3"/>
        <v>353.91454602576187</v>
      </c>
      <c r="K18" s="19">
        <f t="shared" si="4"/>
        <v>78.934239568370529</v>
      </c>
    </row>
    <row r="19" spans="1:11">
      <c r="A19" s="23" t="s">
        <v>245</v>
      </c>
      <c r="B19" s="17" t="s">
        <v>246</v>
      </c>
      <c r="C19" s="18">
        <v>221182.46</v>
      </c>
      <c r="D19" s="18">
        <v>0</v>
      </c>
      <c r="E19" s="18">
        <v>0</v>
      </c>
      <c r="F19" s="18">
        <v>0</v>
      </c>
      <c r="G19" s="18">
        <f t="shared" si="0"/>
        <v>-221182.46</v>
      </c>
      <c r="H19" s="18">
        <f t="shared" si="1"/>
        <v>0</v>
      </c>
      <c r="I19" s="19">
        <f t="shared" si="2"/>
        <v>-100</v>
      </c>
      <c r="J19" s="19">
        <f t="shared" si="3"/>
        <v>0</v>
      </c>
      <c r="K19" s="19">
        <f t="shared" si="4"/>
        <v>0</v>
      </c>
    </row>
    <row r="20" spans="1:11">
      <c r="A20" s="22" t="s">
        <v>89</v>
      </c>
      <c r="B20" s="17" t="s">
        <v>90</v>
      </c>
      <c r="C20" s="18">
        <v>729684.91</v>
      </c>
      <c r="D20" s="18">
        <v>512256</v>
      </c>
      <c r="E20" s="18">
        <v>366507</v>
      </c>
      <c r="F20" s="18">
        <v>391246.68</v>
      </c>
      <c r="G20" s="18">
        <f t="shared" si="0"/>
        <v>-338438.23000000004</v>
      </c>
      <c r="H20" s="18">
        <f t="shared" si="1"/>
        <v>-24739.679999999993</v>
      </c>
      <c r="I20" s="19">
        <f t="shared" si="2"/>
        <v>-46.381420988958098</v>
      </c>
      <c r="J20" s="19">
        <f t="shared" si="3"/>
        <v>106.75012482708379</v>
      </c>
      <c r="K20" s="19">
        <f t="shared" si="4"/>
        <v>76.377178598200899</v>
      </c>
    </row>
    <row r="21" spans="1:11">
      <c r="A21" s="23" t="s">
        <v>91</v>
      </c>
      <c r="B21" s="17" t="s">
        <v>92</v>
      </c>
      <c r="C21" s="18">
        <v>355607.3</v>
      </c>
      <c r="D21" s="18">
        <v>142984</v>
      </c>
      <c r="E21" s="18">
        <v>135725</v>
      </c>
      <c r="F21" s="18">
        <v>21978.18</v>
      </c>
      <c r="G21" s="18">
        <f t="shared" si="0"/>
        <v>-333629.12</v>
      </c>
      <c r="H21" s="18">
        <f t="shared" si="1"/>
        <v>113746.82</v>
      </c>
      <c r="I21" s="19">
        <f t="shared" si="2"/>
        <v>-93.819536325604119</v>
      </c>
      <c r="J21" s="19">
        <f t="shared" si="3"/>
        <v>16.193170012893717</v>
      </c>
      <c r="K21" s="19">
        <f t="shared" si="4"/>
        <v>15.371076484082135</v>
      </c>
    </row>
    <row r="22" spans="1:11">
      <c r="A22" s="24" t="s">
        <v>93</v>
      </c>
      <c r="B22" s="17" t="s">
        <v>94</v>
      </c>
      <c r="C22" s="18">
        <v>355607.3</v>
      </c>
      <c r="D22" s="18">
        <v>142984</v>
      </c>
      <c r="E22" s="18">
        <v>135725</v>
      </c>
      <c r="F22" s="18">
        <v>21978.18</v>
      </c>
      <c r="G22" s="18">
        <f t="shared" si="0"/>
        <v>-333629.12</v>
      </c>
      <c r="H22" s="18">
        <f t="shared" si="1"/>
        <v>113746.82</v>
      </c>
      <c r="I22" s="19">
        <f t="shared" si="2"/>
        <v>-93.819536325604119</v>
      </c>
      <c r="J22" s="19">
        <f t="shared" si="3"/>
        <v>16.193170012893717</v>
      </c>
      <c r="K22" s="19">
        <f t="shared" si="4"/>
        <v>15.371076484082135</v>
      </c>
    </row>
    <row r="23" spans="1:11" ht="25.5">
      <c r="A23" s="25" t="s">
        <v>95</v>
      </c>
      <c r="B23" s="17" t="s">
        <v>96</v>
      </c>
      <c r="C23" s="18">
        <v>355607.3</v>
      </c>
      <c r="D23" s="18">
        <v>142984</v>
      </c>
      <c r="E23" s="18">
        <v>135725</v>
      </c>
      <c r="F23" s="18">
        <v>21978.18</v>
      </c>
      <c r="G23" s="18">
        <f t="shared" si="0"/>
        <v>-333629.12</v>
      </c>
      <c r="H23" s="18">
        <f t="shared" si="1"/>
        <v>113746.82</v>
      </c>
      <c r="I23" s="19">
        <f t="shared" si="2"/>
        <v>-93.819536325604119</v>
      </c>
      <c r="J23" s="19">
        <f t="shared" si="3"/>
        <v>16.193170012893717</v>
      </c>
      <c r="K23" s="19">
        <f t="shared" si="4"/>
        <v>15.371076484082135</v>
      </c>
    </row>
    <row r="24" spans="1:11" ht="25.5">
      <c r="A24" s="26" t="s">
        <v>97</v>
      </c>
      <c r="B24" s="17" t="s">
        <v>98</v>
      </c>
      <c r="C24" s="18">
        <v>338999.9</v>
      </c>
      <c r="D24" s="18">
        <v>0</v>
      </c>
      <c r="E24" s="18">
        <v>0</v>
      </c>
      <c r="F24" s="18">
        <v>0</v>
      </c>
      <c r="G24" s="18">
        <f t="shared" si="0"/>
        <v>-338999.9</v>
      </c>
      <c r="H24" s="18">
        <f t="shared" si="1"/>
        <v>0</v>
      </c>
      <c r="I24" s="19">
        <f t="shared" si="2"/>
        <v>-100</v>
      </c>
      <c r="J24" s="19">
        <f t="shared" si="3"/>
        <v>0</v>
      </c>
      <c r="K24" s="19">
        <f t="shared" si="4"/>
        <v>0</v>
      </c>
    </row>
    <row r="25" spans="1:11" ht="25.5">
      <c r="A25" s="26" t="s">
        <v>99</v>
      </c>
      <c r="B25" s="17" t="s">
        <v>100</v>
      </c>
      <c r="C25" s="18">
        <v>16607.400000000001</v>
      </c>
      <c r="D25" s="18">
        <v>142984</v>
      </c>
      <c r="E25" s="18">
        <v>135725</v>
      </c>
      <c r="F25" s="18">
        <v>21978.18</v>
      </c>
      <c r="G25" s="18">
        <f t="shared" si="0"/>
        <v>5370.7799999999988</v>
      </c>
      <c r="H25" s="18">
        <f t="shared" si="1"/>
        <v>113746.82</v>
      </c>
      <c r="I25" s="19">
        <f t="shared" si="2"/>
        <v>32.339679901730534</v>
      </c>
      <c r="J25" s="19">
        <f t="shared" si="3"/>
        <v>16.193170012893717</v>
      </c>
      <c r="K25" s="19">
        <f t="shared" si="4"/>
        <v>15.371076484082135</v>
      </c>
    </row>
    <row r="26" spans="1:11">
      <c r="A26" s="23" t="s">
        <v>372</v>
      </c>
      <c r="B26" s="17" t="s">
        <v>373</v>
      </c>
      <c r="C26" s="18">
        <v>7524.36</v>
      </c>
      <c r="D26" s="18">
        <v>7507</v>
      </c>
      <c r="E26" s="18">
        <v>0</v>
      </c>
      <c r="F26" s="18">
        <v>7506.36</v>
      </c>
      <c r="G26" s="18">
        <f t="shared" si="0"/>
        <v>-18</v>
      </c>
      <c r="H26" s="18">
        <f t="shared" si="1"/>
        <v>-7506.36</v>
      </c>
      <c r="I26" s="19">
        <f t="shared" si="2"/>
        <v>-0.23922300368403171</v>
      </c>
      <c r="J26" s="19">
        <f t="shared" si="3"/>
        <v>0</v>
      </c>
      <c r="K26" s="19">
        <f t="shared" si="4"/>
        <v>99.991474623684567</v>
      </c>
    </row>
    <row r="27" spans="1:11">
      <c r="A27" s="24" t="s">
        <v>374</v>
      </c>
      <c r="B27" s="17" t="s">
        <v>375</v>
      </c>
      <c r="C27" s="18">
        <v>7524.36</v>
      </c>
      <c r="D27" s="18">
        <v>7507</v>
      </c>
      <c r="E27" s="18">
        <v>0</v>
      </c>
      <c r="F27" s="18">
        <v>7506.36</v>
      </c>
      <c r="G27" s="18">
        <f t="shared" si="0"/>
        <v>-18</v>
      </c>
      <c r="H27" s="18">
        <f t="shared" si="1"/>
        <v>-7506.36</v>
      </c>
      <c r="I27" s="19">
        <f t="shared" si="2"/>
        <v>-0.23922300368403171</v>
      </c>
      <c r="J27" s="19">
        <f t="shared" si="3"/>
        <v>0</v>
      </c>
      <c r="K27" s="19">
        <f t="shared" si="4"/>
        <v>99.991474623684567</v>
      </c>
    </row>
    <row r="28" spans="1:11" ht="25.5">
      <c r="A28" s="25" t="s">
        <v>376</v>
      </c>
      <c r="B28" s="17" t="s">
        <v>377</v>
      </c>
      <c r="C28" s="18">
        <v>7524.36</v>
      </c>
      <c r="D28" s="18">
        <v>7507</v>
      </c>
      <c r="E28" s="18">
        <v>0</v>
      </c>
      <c r="F28" s="18">
        <v>7506.36</v>
      </c>
      <c r="G28" s="18">
        <f t="shared" si="0"/>
        <v>-18</v>
      </c>
      <c r="H28" s="18">
        <f t="shared" si="1"/>
        <v>-7506.36</v>
      </c>
      <c r="I28" s="19">
        <f t="shared" si="2"/>
        <v>-0.23922300368403171</v>
      </c>
      <c r="J28" s="19">
        <f t="shared" si="3"/>
        <v>0</v>
      </c>
      <c r="K28" s="19">
        <f t="shared" si="4"/>
        <v>99.991474623684567</v>
      </c>
    </row>
    <row r="29" spans="1:11" ht="25.5">
      <c r="A29" s="23" t="s">
        <v>147</v>
      </c>
      <c r="B29" s="17" t="s">
        <v>148</v>
      </c>
      <c r="C29" s="18">
        <v>366553.25</v>
      </c>
      <c r="D29" s="18">
        <v>361765</v>
      </c>
      <c r="E29" s="18">
        <v>230782</v>
      </c>
      <c r="F29" s="18">
        <v>361762.14</v>
      </c>
      <c r="G29" s="18">
        <f t="shared" si="0"/>
        <v>-4791.109999999986</v>
      </c>
      <c r="H29" s="18">
        <f t="shared" si="1"/>
        <v>-130980.14000000001</v>
      </c>
      <c r="I29" s="19">
        <f t="shared" si="2"/>
        <v>-1.3070706643577665</v>
      </c>
      <c r="J29" s="19">
        <f t="shared" si="3"/>
        <v>156.75492022774739</v>
      </c>
      <c r="K29" s="19">
        <f t="shared" si="4"/>
        <v>99.999209431537054</v>
      </c>
    </row>
    <row r="30" spans="1:11" ht="38.25">
      <c r="A30" s="24" t="s">
        <v>149</v>
      </c>
      <c r="B30" s="17" t="s">
        <v>150</v>
      </c>
      <c r="C30" s="18">
        <v>366553.25</v>
      </c>
      <c r="D30" s="18">
        <v>361765</v>
      </c>
      <c r="E30" s="18">
        <v>230782</v>
      </c>
      <c r="F30" s="18">
        <v>361762.14</v>
      </c>
      <c r="G30" s="18">
        <f t="shared" si="0"/>
        <v>-4791.109999999986</v>
      </c>
      <c r="H30" s="18">
        <f t="shared" si="1"/>
        <v>-130980.14000000001</v>
      </c>
      <c r="I30" s="19">
        <f t="shared" si="2"/>
        <v>-1.3070706643577665</v>
      </c>
      <c r="J30" s="19">
        <f t="shared" si="3"/>
        <v>156.75492022774739</v>
      </c>
      <c r="K30" s="19">
        <f t="shared" si="4"/>
        <v>99.999209431537054</v>
      </c>
    </row>
    <row r="31" spans="1:11" ht="51">
      <c r="A31" s="25" t="s">
        <v>151</v>
      </c>
      <c r="B31" s="17" t="s">
        <v>152</v>
      </c>
      <c r="C31" s="18">
        <v>7000</v>
      </c>
      <c r="D31" s="18">
        <v>4500</v>
      </c>
      <c r="E31" s="18">
        <v>0</v>
      </c>
      <c r="F31" s="18">
        <v>4500</v>
      </c>
      <c r="G31" s="18">
        <f t="shared" si="0"/>
        <v>-2500</v>
      </c>
      <c r="H31" s="18">
        <f t="shared" si="1"/>
        <v>-4500</v>
      </c>
      <c r="I31" s="19">
        <f t="shared" si="2"/>
        <v>-35.714285714285708</v>
      </c>
      <c r="J31" s="19">
        <f t="shared" si="3"/>
        <v>0</v>
      </c>
      <c r="K31" s="19">
        <f t="shared" si="4"/>
        <v>100</v>
      </c>
    </row>
    <row r="32" spans="1:11" ht="89.25">
      <c r="A32" s="25" t="s">
        <v>440</v>
      </c>
      <c r="B32" s="17" t="s">
        <v>441</v>
      </c>
      <c r="C32" s="18">
        <v>359553.25</v>
      </c>
      <c r="D32" s="18">
        <v>357265</v>
      </c>
      <c r="E32" s="18">
        <v>230782</v>
      </c>
      <c r="F32" s="18">
        <v>357262.14</v>
      </c>
      <c r="G32" s="18">
        <f t="shared" si="0"/>
        <v>-2291.109999999986</v>
      </c>
      <c r="H32" s="18">
        <f t="shared" si="1"/>
        <v>-126480.14000000001</v>
      </c>
      <c r="I32" s="19">
        <f t="shared" si="2"/>
        <v>-0.63721020460806699</v>
      </c>
      <c r="J32" s="19">
        <f t="shared" si="3"/>
        <v>154.80502812177727</v>
      </c>
      <c r="K32" s="19">
        <f t="shared" si="4"/>
        <v>99.999199473779981</v>
      </c>
    </row>
    <row r="33" spans="1:11">
      <c r="A33" s="22" t="s">
        <v>28</v>
      </c>
      <c r="B33" s="17" t="s">
        <v>29</v>
      </c>
      <c r="C33" s="18">
        <v>719606861.96000004</v>
      </c>
      <c r="D33" s="18">
        <v>631293858</v>
      </c>
      <c r="E33" s="18">
        <v>323745578</v>
      </c>
      <c r="F33" s="18">
        <v>627653426.95000005</v>
      </c>
      <c r="G33" s="18">
        <f t="shared" si="0"/>
        <v>-91953435.00999999</v>
      </c>
      <c r="H33" s="18">
        <f t="shared" si="1"/>
        <v>-303907848.95000005</v>
      </c>
      <c r="I33" s="19">
        <f t="shared" si="2"/>
        <v>-12.778287683297734</v>
      </c>
      <c r="J33" s="19">
        <f t="shared" si="3"/>
        <v>193.87243242902304</v>
      </c>
      <c r="K33" s="19">
        <f t="shared" si="4"/>
        <v>99.423338116810896</v>
      </c>
    </row>
    <row r="34" spans="1:11">
      <c r="A34" s="23" t="s">
        <v>30</v>
      </c>
      <c r="B34" s="17" t="s">
        <v>31</v>
      </c>
      <c r="C34" s="18">
        <v>701534722.84000003</v>
      </c>
      <c r="D34" s="18">
        <v>618359910</v>
      </c>
      <c r="E34" s="18">
        <v>312145578</v>
      </c>
      <c r="F34" s="18">
        <v>615130654.92999995</v>
      </c>
      <c r="G34" s="18">
        <f t="shared" si="0"/>
        <v>-86404067.910000086</v>
      </c>
      <c r="H34" s="18">
        <f t="shared" si="1"/>
        <v>-302985076.92999995</v>
      </c>
      <c r="I34" s="19">
        <f t="shared" si="2"/>
        <v>-12.31643496706954</v>
      </c>
      <c r="J34" s="19">
        <f t="shared" si="3"/>
        <v>197.06531127921343</v>
      </c>
      <c r="K34" s="19">
        <f t="shared" si="4"/>
        <v>99.477770952195129</v>
      </c>
    </row>
    <row r="35" spans="1:11" ht="25.5">
      <c r="A35" s="23" t="s">
        <v>570</v>
      </c>
      <c r="B35" s="17" t="s">
        <v>571</v>
      </c>
      <c r="C35" s="18">
        <v>18072139.120000001</v>
      </c>
      <c r="D35" s="18">
        <v>12933948</v>
      </c>
      <c r="E35" s="18">
        <v>11600000</v>
      </c>
      <c r="F35" s="18">
        <v>12522772.02</v>
      </c>
      <c r="G35" s="18">
        <f t="shared" si="0"/>
        <v>-5549367.1000000015</v>
      </c>
      <c r="H35" s="18">
        <f t="shared" si="1"/>
        <v>-922772.01999999955</v>
      </c>
      <c r="I35" s="19">
        <f t="shared" si="2"/>
        <v>-30.706752881614605</v>
      </c>
      <c r="J35" s="19">
        <f t="shared" si="3"/>
        <v>107.95493120689655</v>
      </c>
      <c r="K35" s="19">
        <f t="shared" si="4"/>
        <v>96.820955364904819</v>
      </c>
    </row>
    <row r="36" spans="1:11">
      <c r="A36" s="16" t="s">
        <v>32</v>
      </c>
      <c r="B36" s="17" t="s">
        <v>33</v>
      </c>
      <c r="C36" s="18">
        <v>732079852.37</v>
      </c>
      <c r="D36" s="18">
        <v>645977468</v>
      </c>
      <c r="E36" s="18">
        <v>336205957</v>
      </c>
      <c r="F36" s="18">
        <v>639980786.86000001</v>
      </c>
      <c r="G36" s="18">
        <f t="shared" si="0"/>
        <v>-92099065.50999999</v>
      </c>
      <c r="H36" s="18">
        <f t="shared" si="1"/>
        <v>-303774829.86000001</v>
      </c>
      <c r="I36" s="19">
        <f t="shared" si="2"/>
        <v>-12.580467173334014</v>
      </c>
      <c r="J36" s="19">
        <f t="shared" si="3"/>
        <v>190.3537916373088</v>
      </c>
      <c r="K36" s="19">
        <f t="shared" si="4"/>
        <v>99.071688806953873</v>
      </c>
    </row>
    <row r="37" spans="1:11">
      <c r="A37" s="22" t="s">
        <v>34</v>
      </c>
      <c r="B37" s="17" t="s">
        <v>35</v>
      </c>
      <c r="C37" s="18">
        <v>691486818.66999996</v>
      </c>
      <c r="D37" s="18">
        <v>625565497</v>
      </c>
      <c r="E37" s="18">
        <v>322113010</v>
      </c>
      <c r="F37" s="18">
        <v>621427651.34000003</v>
      </c>
      <c r="G37" s="18">
        <f t="shared" si="0"/>
        <v>-70059167.329999924</v>
      </c>
      <c r="H37" s="18">
        <f t="shared" si="1"/>
        <v>-299314641.34000003</v>
      </c>
      <c r="I37" s="19">
        <f t="shared" si="2"/>
        <v>-10.131670689652651</v>
      </c>
      <c r="J37" s="19">
        <f t="shared" si="3"/>
        <v>192.92224531384187</v>
      </c>
      <c r="K37" s="19">
        <f t="shared" si="4"/>
        <v>99.338543177358147</v>
      </c>
    </row>
    <row r="38" spans="1:11">
      <c r="A38" s="23" t="s">
        <v>36</v>
      </c>
      <c r="B38" s="17" t="s">
        <v>37</v>
      </c>
      <c r="C38" s="18">
        <v>68398530.060000002</v>
      </c>
      <c r="D38" s="18">
        <v>71103984</v>
      </c>
      <c r="E38" s="18">
        <v>63033399</v>
      </c>
      <c r="F38" s="18">
        <v>69223872.700000003</v>
      </c>
      <c r="G38" s="18">
        <f t="shared" si="0"/>
        <v>825342.6400000006</v>
      </c>
      <c r="H38" s="18">
        <f t="shared" si="1"/>
        <v>-6190473.700000003</v>
      </c>
      <c r="I38" s="19">
        <f t="shared" si="2"/>
        <v>1.2066672182516243</v>
      </c>
      <c r="J38" s="19">
        <f t="shared" si="3"/>
        <v>109.82094222778626</v>
      </c>
      <c r="K38" s="19">
        <f t="shared" si="4"/>
        <v>97.355828472283633</v>
      </c>
    </row>
    <row r="39" spans="1:11">
      <c r="A39" s="24" t="s">
        <v>38</v>
      </c>
      <c r="B39" s="17" t="s">
        <v>39</v>
      </c>
      <c r="C39" s="18">
        <v>52524143.490000002</v>
      </c>
      <c r="D39" s="18">
        <v>54207037</v>
      </c>
      <c r="E39" s="18">
        <v>48112884</v>
      </c>
      <c r="F39" s="18">
        <v>53333315.770000003</v>
      </c>
      <c r="G39" s="18">
        <f t="shared" si="0"/>
        <v>809172.28000000119</v>
      </c>
      <c r="H39" s="18">
        <f t="shared" si="1"/>
        <v>-5220431.7700000033</v>
      </c>
      <c r="I39" s="19">
        <f t="shared" si="2"/>
        <v>1.5405720612161105</v>
      </c>
      <c r="J39" s="19">
        <f t="shared" si="3"/>
        <v>110.85038213464817</v>
      </c>
      <c r="K39" s="19">
        <f t="shared" si="4"/>
        <v>98.388177479613958</v>
      </c>
    </row>
    <row r="40" spans="1:11">
      <c r="A40" s="24" t="s">
        <v>40</v>
      </c>
      <c r="B40" s="17" t="s">
        <v>41</v>
      </c>
      <c r="C40" s="18">
        <v>15874386.57</v>
      </c>
      <c r="D40" s="18">
        <v>16896947</v>
      </c>
      <c r="E40" s="18">
        <v>14920515</v>
      </c>
      <c r="F40" s="18">
        <v>15890556.93</v>
      </c>
      <c r="G40" s="18">
        <f t="shared" si="0"/>
        <v>16170.359999999404</v>
      </c>
      <c r="H40" s="18">
        <f t="shared" si="1"/>
        <v>-970041.9299999997</v>
      </c>
      <c r="I40" s="19">
        <f t="shared" si="2"/>
        <v>0.10186447160458556</v>
      </c>
      <c r="J40" s="19">
        <f t="shared" si="3"/>
        <v>106.50139710325013</v>
      </c>
      <c r="K40" s="19">
        <f t="shared" si="4"/>
        <v>94.043953206457942</v>
      </c>
    </row>
    <row r="41" spans="1:11">
      <c r="A41" s="25" t="s">
        <v>42</v>
      </c>
      <c r="B41" s="17" t="s">
        <v>43</v>
      </c>
      <c r="C41" s="18">
        <v>42225.65</v>
      </c>
      <c r="D41" s="18">
        <v>0</v>
      </c>
      <c r="E41" s="18">
        <v>0</v>
      </c>
      <c r="F41" s="18">
        <v>56880.05</v>
      </c>
      <c r="G41" s="18">
        <f t="shared" si="0"/>
        <v>14654.400000000001</v>
      </c>
      <c r="H41" s="18">
        <f t="shared" si="1"/>
        <v>-56880.05</v>
      </c>
      <c r="I41" s="19">
        <f t="shared" si="2"/>
        <v>34.704971977932843</v>
      </c>
      <c r="J41" s="19">
        <f t="shared" si="3"/>
        <v>0</v>
      </c>
      <c r="K41" s="19">
        <f t="shared" si="4"/>
        <v>0</v>
      </c>
    </row>
    <row r="42" spans="1:11">
      <c r="A42" s="23" t="s">
        <v>44</v>
      </c>
      <c r="B42" s="17" t="s">
        <v>45</v>
      </c>
      <c r="C42" s="18">
        <v>578790613.36000001</v>
      </c>
      <c r="D42" s="18">
        <v>515205319</v>
      </c>
      <c r="E42" s="18">
        <v>225192910</v>
      </c>
      <c r="F42" s="18">
        <v>513675674.57999998</v>
      </c>
      <c r="G42" s="18">
        <f t="shared" si="0"/>
        <v>-65114938.780000031</v>
      </c>
      <c r="H42" s="18">
        <f t="shared" si="1"/>
        <v>-288482764.57999998</v>
      </c>
      <c r="I42" s="19">
        <f t="shared" si="2"/>
        <v>-11.250171871653933</v>
      </c>
      <c r="J42" s="19">
        <f t="shared" si="3"/>
        <v>228.10472788863558</v>
      </c>
      <c r="K42" s="19">
        <f t="shared" si="4"/>
        <v>99.703100033406287</v>
      </c>
    </row>
    <row r="43" spans="1:11">
      <c r="A43" s="24" t="s">
        <v>46</v>
      </c>
      <c r="B43" s="17" t="s">
        <v>47</v>
      </c>
      <c r="C43" s="18">
        <v>578790613.36000001</v>
      </c>
      <c r="D43" s="18">
        <v>515205319</v>
      </c>
      <c r="E43" s="18">
        <v>225192910</v>
      </c>
      <c r="F43" s="18">
        <v>513675674.57999998</v>
      </c>
      <c r="G43" s="18">
        <f t="shared" si="0"/>
        <v>-65114938.780000031</v>
      </c>
      <c r="H43" s="18">
        <f t="shared" si="1"/>
        <v>-288482764.57999998</v>
      </c>
      <c r="I43" s="19">
        <f t="shared" si="2"/>
        <v>-11.250171871653933</v>
      </c>
      <c r="J43" s="19">
        <f t="shared" si="3"/>
        <v>228.10472788863558</v>
      </c>
      <c r="K43" s="19">
        <f t="shared" si="4"/>
        <v>99.703100033406287</v>
      </c>
    </row>
    <row r="44" spans="1:11" ht="25.5">
      <c r="A44" s="23" t="s">
        <v>73</v>
      </c>
      <c r="B44" s="17" t="s">
        <v>74</v>
      </c>
      <c r="C44" s="18">
        <v>1244140</v>
      </c>
      <c r="D44" s="18">
        <v>847480</v>
      </c>
      <c r="E44" s="18">
        <v>429487</v>
      </c>
      <c r="F44" s="18">
        <v>847480</v>
      </c>
      <c r="G44" s="18">
        <f t="shared" si="0"/>
        <v>-396660</v>
      </c>
      <c r="H44" s="18">
        <f t="shared" si="1"/>
        <v>-417993</v>
      </c>
      <c r="I44" s="19">
        <f t="shared" si="2"/>
        <v>-31.882264053884612</v>
      </c>
      <c r="J44" s="19">
        <f t="shared" si="3"/>
        <v>197.32378395620822</v>
      </c>
      <c r="K44" s="19">
        <f t="shared" si="4"/>
        <v>100</v>
      </c>
    </row>
    <row r="45" spans="1:11">
      <c r="A45" s="24" t="s">
        <v>75</v>
      </c>
      <c r="B45" s="17" t="s">
        <v>76</v>
      </c>
      <c r="C45" s="18">
        <v>1244140</v>
      </c>
      <c r="D45" s="18">
        <v>847480</v>
      </c>
      <c r="E45" s="18">
        <v>429487</v>
      </c>
      <c r="F45" s="18">
        <v>847480</v>
      </c>
      <c r="G45" s="18">
        <f t="shared" si="0"/>
        <v>-396660</v>
      </c>
      <c r="H45" s="18">
        <f t="shared" si="1"/>
        <v>-417993</v>
      </c>
      <c r="I45" s="19">
        <f t="shared" si="2"/>
        <v>-31.882264053884612</v>
      </c>
      <c r="J45" s="19">
        <f t="shared" si="3"/>
        <v>197.32378395620822</v>
      </c>
      <c r="K45" s="19">
        <f t="shared" si="4"/>
        <v>100</v>
      </c>
    </row>
    <row r="46" spans="1:11" ht="25.5">
      <c r="A46" s="23" t="s">
        <v>50</v>
      </c>
      <c r="B46" s="17" t="s">
        <v>51</v>
      </c>
      <c r="C46" s="18">
        <v>43053535.25</v>
      </c>
      <c r="D46" s="18">
        <v>38408714</v>
      </c>
      <c r="E46" s="18">
        <v>33457214</v>
      </c>
      <c r="F46" s="18">
        <v>37680624.060000002</v>
      </c>
      <c r="G46" s="18">
        <f t="shared" si="0"/>
        <v>-5372911.1899999976</v>
      </c>
      <c r="H46" s="18">
        <f t="shared" si="1"/>
        <v>-4223410.0600000024</v>
      </c>
      <c r="I46" s="19">
        <f t="shared" si="2"/>
        <v>-12.479605121393604</v>
      </c>
      <c r="J46" s="19">
        <f t="shared" si="3"/>
        <v>112.62331663359657</v>
      </c>
      <c r="K46" s="19">
        <f t="shared" si="4"/>
        <v>98.10436261937852</v>
      </c>
    </row>
    <row r="47" spans="1:11">
      <c r="A47" s="24" t="s">
        <v>52</v>
      </c>
      <c r="B47" s="17" t="s">
        <v>53</v>
      </c>
      <c r="C47" s="18">
        <v>169843.66</v>
      </c>
      <c r="D47" s="18">
        <v>174473</v>
      </c>
      <c r="E47" s="18">
        <v>374</v>
      </c>
      <c r="F47" s="18">
        <v>159379.16</v>
      </c>
      <c r="G47" s="18">
        <f t="shared" si="0"/>
        <v>-10464.5</v>
      </c>
      <c r="H47" s="18">
        <f t="shared" si="1"/>
        <v>-159005.16</v>
      </c>
      <c r="I47" s="19">
        <f t="shared" si="2"/>
        <v>-6.1612544147953514</v>
      </c>
      <c r="J47" s="19">
        <f t="shared" si="3"/>
        <v>42614.748663101607</v>
      </c>
      <c r="K47" s="19">
        <f t="shared" si="4"/>
        <v>91.348896390845582</v>
      </c>
    </row>
    <row r="48" spans="1:11" ht="25.5">
      <c r="A48" s="25" t="s">
        <v>77</v>
      </c>
      <c r="B48" s="17" t="s">
        <v>78</v>
      </c>
      <c r="C48" s="18">
        <v>160.91</v>
      </c>
      <c r="D48" s="18">
        <v>374</v>
      </c>
      <c r="E48" s="18">
        <v>374</v>
      </c>
      <c r="F48" s="18">
        <v>213.46</v>
      </c>
      <c r="G48" s="18">
        <f t="shared" si="0"/>
        <v>52.550000000000011</v>
      </c>
      <c r="H48" s="18">
        <f t="shared" si="1"/>
        <v>160.54</v>
      </c>
      <c r="I48" s="19">
        <f t="shared" si="2"/>
        <v>32.658007581878081</v>
      </c>
      <c r="J48" s="19">
        <f t="shared" si="3"/>
        <v>57.074866310160431</v>
      </c>
      <c r="K48" s="19">
        <f t="shared" si="4"/>
        <v>57.074866310160431</v>
      </c>
    </row>
    <row r="49" spans="1:11" ht="25.5">
      <c r="A49" s="25" t="s">
        <v>54</v>
      </c>
      <c r="B49" s="17" t="s">
        <v>55</v>
      </c>
      <c r="C49" s="18">
        <v>169682.75</v>
      </c>
      <c r="D49" s="18">
        <v>174099</v>
      </c>
      <c r="E49" s="18">
        <v>0</v>
      </c>
      <c r="F49" s="18">
        <v>159165.70000000001</v>
      </c>
      <c r="G49" s="18">
        <f t="shared" si="0"/>
        <v>-10517.049999999988</v>
      </c>
      <c r="H49" s="18">
        <f t="shared" si="1"/>
        <v>-159165.70000000001</v>
      </c>
      <c r="I49" s="19">
        <f t="shared" si="2"/>
        <v>-6.1980666862129397</v>
      </c>
      <c r="J49" s="19">
        <f t="shared" si="3"/>
        <v>0</v>
      </c>
      <c r="K49" s="19">
        <f t="shared" si="4"/>
        <v>91.422523966249088</v>
      </c>
    </row>
    <row r="50" spans="1:11" ht="25.5">
      <c r="A50" s="26" t="s">
        <v>56</v>
      </c>
      <c r="B50" s="17" t="s">
        <v>57</v>
      </c>
      <c r="C50" s="18">
        <v>169682.75</v>
      </c>
      <c r="D50" s="18">
        <v>173248</v>
      </c>
      <c r="E50" s="18">
        <v>0</v>
      </c>
      <c r="F50" s="18">
        <v>158314.70000000001</v>
      </c>
      <c r="G50" s="18">
        <f t="shared" si="0"/>
        <v>-11368.049999999988</v>
      </c>
      <c r="H50" s="18">
        <f t="shared" si="1"/>
        <v>-158314.70000000001</v>
      </c>
      <c r="I50" s="19">
        <f t="shared" si="2"/>
        <v>-6.6995908541086209</v>
      </c>
      <c r="J50" s="19">
        <f t="shared" si="3"/>
        <v>0</v>
      </c>
      <c r="K50" s="19">
        <f t="shared" si="4"/>
        <v>91.380391115626153</v>
      </c>
    </row>
    <row r="51" spans="1:11" ht="25.5">
      <c r="A51" s="26" t="s">
        <v>247</v>
      </c>
      <c r="B51" s="17" t="s">
        <v>248</v>
      </c>
      <c r="C51" s="18">
        <v>0</v>
      </c>
      <c r="D51" s="18">
        <v>851</v>
      </c>
      <c r="E51" s="18">
        <v>0</v>
      </c>
      <c r="F51" s="18">
        <v>851</v>
      </c>
      <c r="G51" s="18">
        <f t="shared" si="0"/>
        <v>851</v>
      </c>
      <c r="H51" s="18">
        <f t="shared" si="1"/>
        <v>-851</v>
      </c>
      <c r="I51" s="19">
        <f t="shared" si="2"/>
        <v>0</v>
      </c>
      <c r="J51" s="19">
        <f t="shared" si="3"/>
        <v>0</v>
      </c>
      <c r="K51" s="19">
        <f t="shared" si="4"/>
        <v>100</v>
      </c>
    </row>
    <row r="52" spans="1:11" ht="51">
      <c r="A52" s="24" t="s">
        <v>153</v>
      </c>
      <c r="B52" s="17" t="s">
        <v>154</v>
      </c>
      <c r="C52" s="18">
        <v>9313090.8100000005</v>
      </c>
      <c r="D52" s="18">
        <v>9072891</v>
      </c>
      <c r="E52" s="18">
        <v>7684804</v>
      </c>
      <c r="F52" s="18">
        <v>8826746.5500000007</v>
      </c>
      <c r="G52" s="18">
        <f t="shared" si="0"/>
        <v>-486344.25999999978</v>
      </c>
      <c r="H52" s="18">
        <f t="shared" si="1"/>
        <v>-1141942.5500000007</v>
      </c>
      <c r="I52" s="19">
        <f t="shared" si="2"/>
        <v>-5.2221573903025131</v>
      </c>
      <c r="J52" s="19">
        <f t="shared" si="3"/>
        <v>114.85974853750338</v>
      </c>
      <c r="K52" s="19">
        <f t="shared" si="4"/>
        <v>97.287033978474994</v>
      </c>
    </row>
    <row r="53" spans="1:11" ht="38.25">
      <c r="A53" s="25" t="s">
        <v>155</v>
      </c>
      <c r="B53" s="17" t="s">
        <v>156</v>
      </c>
      <c r="C53" s="18">
        <v>1133513.3</v>
      </c>
      <c r="D53" s="18">
        <v>590007</v>
      </c>
      <c r="E53" s="18">
        <v>954000</v>
      </c>
      <c r="F53" s="18">
        <v>546198.06999999995</v>
      </c>
      <c r="G53" s="18">
        <f t="shared" si="0"/>
        <v>-587315.2300000001</v>
      </c>
      <c r="H53" s="18">
        <f t="shared" si="1"/>
        <v>407801.93000000005</v>
      </c>
      <c r="I53" s="19">
        <f t="shared" si="2"/>
        <v>-51.813704347359675</v>
      </c>
      <c r="J53" s="19">
        <f t="shared" si="3"/>
        <v>57.253466457023052</v>
      </c>
      <c r="K53" s="19">
        <f t="shared" si="4"/>
        <v>92.574845722169385</v>
      </c>
    </row>
    <row r="54" spans="1:11" ht="63.75">
      <c r="A54" s="25" t="s">
        <v>249</v>
      </c>
      <c r="B54" s="17" t="s">
        <v>250</v>
      </c>
      <c r="C54" s="18">
        <v>8179577.5099999998</v>
      </c>
      <c r="D54" s="18">
        <v>8482884</v>
      </c>
      <c r="E54" s="18">
        <v>6730804</v>
      </c>
      <c r="F54" s="18">
        <v>8280548.4800000004</v>
      </c>
      <c r="G54" s="18">
        <f t="shared" si="0"/>
        <v>100970.97000000067</v>
      </c>
      <c r="H54" s="18">
        <f t="shared" si="1"/>
        <v>-1549744.4800000004</v>
      </c>
      <c r="I54" s="19">
        <f t="shared" si="2"/>
        <v>1.2344276935643421</v>
      </c>
      <c r="J54" s="19">
        <f t="shared" si="3"/>
        <v>123.02465619263316</v>
      </c>
      <c r="K54" s="19">
        <f t="shared" si="4"/>
        <v>97.614779124646773</v>
      </c>
    </row>
    <row r="55" spans="1:11" ht="25.5">
      <c r="A55" s="24" t="s">
        <v>157</v>
      </c>
      <c r="B55" s="17" t="s">
        <v>158</v>
      </c>
      <c r="C55" s="18">
        <v>15277279.199999999</v>
      </c>
      <c r="D55" s="18">
        <v>16084687</v>
      </c>
      <c r="E55" s="18">
        <v>14140206</v>
      </c>
      <c r="F55" s="18">
        <v>16060841.41</v>
      </c>
      <c r="G55" s="18">
        <f t="shared" si="0"/>
        <v>783562.21000000089</v>
      </c>
      <c r="H55" s="18">
        <f t="shared" si="1"/>
        <v>-1920635.4100000001</v>
      </c>
      <c r="I55" s="19">
        <f t="shared" si="2"/>
        <v>5.1289382077929275</v>
      </c>
      <c r="J55" s="19">
        <f t="shared" si="3"/>
        <v>113.58279653068703</v>
      </c>
      <c r="K55" s="19">
        <f t="shared" si="4"/>
        <v>99.851749741850753</v>
      </c>
    </row>
    <row r="56" spans="1:11" ht="25.5">
      <c r="A56" s="25" t="s">
        <v>159</v>
      </c>
      <c r="B56" s="17" t="s">
        <v>160</v>
      </c>
      <c r="C56" s="18">
        <v>329405.89</v>
      </c>
      <c r="D56" s="18">
        <v>345408</v>
      </c>
      <c r="E56" s="18">
        <v>0</v>
      </c>
      <c r="F56" s="18">
        <v>326718.78000000003</v>
      </c>
      <c r="G56" s="18">
        <f t="shared" si="0"/>
        <v>-2687.109999999986</v>
      </c>
      <c r="H56" s="18">
        <f t="shared" si="1"/>
        <v>-326718.78000000003</v>
      </c>
      <c r="I56" s="19">
        <f t="shared" si="2"/>
        <v>-0.81574436935538586</v>
      </c>
      <c r="J56" s="19">
        <f t="shared" si="3"/>
        <v>0</v>
      </c>
      <c r="K56" s="19">
        <f t="shared" si="4"/>
        <v>94.589233602001116</v>
      </c>
    </row>
    <row r="57" spans="1:11" ht="38.25">
      <c r="A57" s="25" t="s">
        <v>179</v>
      </c>
      <c r="B57" s="17" t="s">
        <v>180</v>
      </c>
      <c r="C57" s="18">
        <v>14947873.310000001</v>
      </c>
      <c r="D57" s="18">
        <v>15739279</v>
      </c>
      <c r="E57" s="18">
        <v>14140206</v>
      </c>
      <c r="F57" s="18">
        <v>15734122.630000001</v>
      </c>
      <c r="G57" s="18">
        <f t="shared" si="0"/>
        <v>786249.3200000003</v>
      </c>
      <c r="H57" s="18">
        <f t="shared" si="1"/>
        <v>-1593916.6300000008</v>
      </c>
      <c r="I57" s="19">
        <f t="shared" si="2"/>
        <v>5.2599410210013389</v>
      </c>
      <c r="J57" s="19">
        <f t="shared" si="3"/>
        <v>111.27223061672511</v>
      </c>
      <c r="K57" s="19">
        <f t="shared" si="4"/>
        <v>99.967238842389165</v>
      </c>
    </row>
    <row r="58" spans="1:11">
      <c r="A58" s="24" t="s">
        <v>181</v>
      </c>
      <c r="B58" s="17" t="s">
        <v>182</v>
      </c>
      <c r="C58" s="18">
        <v>18293321.579999998</v>
      </c>
      <c r="D58" s="18">
        <v>13076663</v>
      </c>
      <c r="E58" s="18">
        <v>11631830</v>
      </c>
      <c r="F58" s="18">
        <v>12633656.939999999</v>
      </c>
      <c r="G58" s="18">
        <f t="shared" si="0"/>
        <v>-5659664.6399999987</v>
      </c>
      <c r="H58" s="18">
        <f t="shared" si="1"/>
        <v>-1001826.9399999995</v>
      </c>
      <c r="I58" s="19">
        <f t="shared" si="2"/>
        <v>-30.938419877709265</v>
      </c>
      <c r="J58" s="19">
        <f t="shared" si="3"/>
        <v>108.61280589554696</v>
      </c>
      <c r="K58" s="19">
        <f t="shared" si="4"/>
        <v>96.612239223416552</v>
      </c>
    </row>
    <row r="59" spans="1:11">
      <c r="A59" s="22" t="s">
        <v>58</v>
      </c>
      <c r="B59" s="17" t="s">
        <v>59</v>
      </c>
      <c r="C59" s="18">
        <v>40593033.700000003</v>
      </c>
      <c r="D59" s="18">
        <v>20411971</v>
      </c>
      <c r="E59" s="18">
        <v>14092947</v>
      </c>
      <c r="F59" s="18">
        <v>18553135.52</v>
      </c>
      <c r="G59" s="18">
        <f t="shared" si="0"/>
        <v>-22039898.180000003</v>
      </c>
      <c r="H59" s="18">
        <f t="shared" si="1"/>
        <v>-4460188.5199999996</v>
      </c>
      <c r="I59" s="19">
        <f t="shared" si="2"/>
        <v>-54.294779599091655</v>
      </c>
      <c r="J59" s="19">
        <f t="shared" si="3"/>
        <v>131.64837361553973</v>
      </c>
      <c r="K59" s="19">
        <f t="shared" si="4"/>
        <v>90.893405247342358</v>
      </c>
    </row>
    <row r="60" spans="1:11">
      <c r="A60" s="23" t="s">
        <v>60</v>
      </c>
      <c r="B60" s="17" t="s">
        <v>61</v>
      </c>
      <c r="C60" s="18">
        <v>5882944.2999999998</v>
      </c>
      <c r="D60" s="18">
        <v>5153056</v>
      </c>
      <c r="E60" s="18">
        <v>2930947</v>
      </c>
      <c r="F60" s="18">
        <v>4117692.47</v>
      </c>
      <c r="G60" s="18">
        <f t="shared" si="0"/>
        <v>-1765251.8299999996</v>
      </c>
      <c r="H60" s="18">
        <f t="shared" si="1"/>
        <v>-1186745.4700000002</v>
      </c>
      <c r="I60" s="19">
        <f t="shared" si="2"/>
        <v>-30.006264550218503</v>
      </c>
      <c r="J60" s="19">
        <f t="shared" si="3"/>
        <v>140.49017160665139</v>
      </c>
      <c r="K60" s="19">
        <f t="shared" si="4"/>
        <v>79.907776472834769</v>
      </c>
    </row>
    <row r="61" spans="1:11">
      <c r="A61" s="23" t="s">
        <v>183</v>
      </c>
      <c r="B61" s="17" t="s">
        <v>184</v>
      </c>
      <c r="C61" s="18">
        <v>34710089.399999999</v>
      </c>
      <c r="D61" s="18">
        <v>15258915</v>
      </c>
      <c r="E61" s="18">
        <v>11162000</v>
      </c>
      <c r="F61" s="18">
        <v>14435443.050000001</v>
      </c>
      <c r="G61" s="18">
        <f t="shared" si="0"/>
        <v>-20274646.349999998</v>
      </c>
      <c r="H61" s="18">
        <f t="shared" si="1"/>
        <v>-3273443.0500000007</v>
      </c>
      <c r="I61" s="19">
        <f t="shared" si="2"/>
        <v>-58.41139190497158</v>
      </c>
      <c r="J61" s="19">
        <f t="shared" si="3"/>
        <v>129.32667129546678</v>
      </c>
      <c r="K61" s="19">
        <f t="shared" si="4"/>
        <v>94.603338769499672</v>
      </c>
    </row>
    <row r="62" spans="1:11" ht="51">
      <c r="A62" s="24" t="s">
        <v>296</v>
      </c>
      <c r="B62" s="17" t="s">
        <v>297</v>
      </c>
      <c r="C62" s="18">
        <v>33715853.229999997</v>
      </c>
      <c r="D62" s="18">
        <v>13600460</v>
      </c>
      <c r="E62" s="18">
        <v>11162000</v>
      </c>
      <c r="F62" s="18">
        <v>12781928.17</v>
      </c>
      <c r="G62" s="18">
        <f t="shared" si="0"/>
        <v>-20933925.059999995</v>
      </c>
      <c r="H62" s="18">
        <f t="shared" si="1"/>
        <v>-1619928.17</v>
      </c>
      <c r="I62" s="19">
        <f t="shared" si="2"/>
        <v>-62.089263816622683</v>
      </c>
      <c r="J62" s="19">
        <f t="shared" si="3"/>
        <v>114.51288451890342</v>
      </c>
      <c r="K62" s="19">
        <f t="shared" si="4"/>
        <v>93.981587166904646</v>
      </c>
    </row>
    <row r="63" spans="1:11" ht="38.25">
      <c r="A63" s="25" t="s">
        <v>298</v>
      </c>
      <c r="B63" s="17" t="s">
        <v>299</v>
      </c>
      <c r="C63" s="18">
        <v>33554287.120000001</v>
      </c>
      <c r="D63" s="18">
        <v>13575918</v>
      </c>
      <c r="E63" s="18">
        <v>11162000</v>
      </c>
      <c r="F63" s="18">
        <v>12757389.08</v>
      </c>
      <c r="G63" s="18">
        <f t="shared" si="0"/>
        <v>-20796898.039999999</v>
      </c>
      <c r="H63" s="18">
        <f t="shared" si="1"/>
        <v>-1595389.08</v>
      </c>
      <c r="I63" s="19">
        <f t="shared" si="2"/>
        <v>-61.979853619372619</v>
      </c>
      <c r="J63" s="19">
        <f t="shared" si="3"/>
        <v>114.29303959863823</v>
      </c>
      <c r="K63" s="19">
        <f t="shared" si="4"/>
        <v>93.970728756611521</v>
      </c>
    </row>
    <row r="64" spans="1:11" ht="63.75">
      <c r="A64" s="25" t="s">
        <v>300</v>
      </c>
      <c r="B64" s="17" t="s">
        <v>301</v>
      </c>
      <c r="C64" s="18">
        <v>161566.10999999999</v>
      </c>
      <c r="D64" s="18">
        <v>24542</v>
      </c>
      <c r="E64" s="18">
        <v>0</v>
      </c>
      <c r="F64" s="18">
        <v>24539.09</v>
      </c>
      <c r="G64" s="18">
        <f t="shared" si="0"/>
        <v>-137027.01999999999</v>
      </c>
      <c r="H64" s="18">
        <f t="shared" si="1"/>
        <v>-24539.09</v>
      </c>
      <c r="I64" s="19">
        <f t="shared" si="2"/>
        <v>-84.811734342059722</v>
      </c>
      <c r="J64" s="19">
        <f t="shared" si="3"/>
        <v>0</v>
      </c>
      <c r="K64" s="19">
        <f t="shared" si="4"/>
        <v>99.988142775649905</v>
      </c>
    </row>
    <row r="65" spans="1:11" ht="25.5">
      <c r="A65" s="24" t="s">
        <v>185</v>
      </c>
      <c r="B65" s="17" t="s">
        <v>186</v>
      </c>
      <c r="C65" s="18">
        <v>994236.17</v>
      </c>
      <c r="D65" s="18">
        <v>1658455</v>
      </c>
      <c r="E65" s="18">
        <v>0</v>
      </c>
      <c r="F65" s="18">
        <v>1653514.88</v>
      </c>
      <c r="G65" s="18">
        <f t="shared" si="0"/>
        <v>659278.70999999985</v>
      </c>
      <c r="H65" s="18">
        <f t="shared" si="1"/>
        <v>-1653514.88</v>
      </c>
      <c r="I65" s="19">
        <f t="shared" si="2"/>
        <v>66.310070976395849</v>
      </c>
      <c r="J65" s="19">
        <f t="shared" si="3"/>
        <v>0</v>
      </c>
      <c r="K65" s="19">
        <f t="shared" si="4"/>
        <v>99.702125170716116</v>
      </c>
    </row>
    <row r="66" spans="1:11" ht="25.5">
      <c r="A66" s="25" t="s">
        <v>187</v>
      </c>
      <c r="B66" s="17" t="s">
        <v>188</v>
      </c>
      <c r="C66" s="18">
        <v>284365.53000000003</v>
      </c>
      <c r="D66" s="18">
        <v>200860</v>
      </c>
      <c r="E66" s="18">
        <v>0</v>
      </c>
      <c r="F66" s="18">
        <v>195919.88</v>
      </c>
      <c r="G66" s="18">
        <f t="shared" si="0"/>
        <v>-88445.650000000023</v>
      </c>
      <c r="H66" s="18">
        <f t="shared" si="1"/>
        <v>-195919.88</v>
      </c>
      <c r="I66" s="19">
        <f t="shared" si="2"/>
        <v>-31.102802790478862</v>
      </c>
      <c r="J66" s="19">
        <f t="shared" si="3"/>
        <v>0</v>
      </c>
      <c r="K66" s="19">
        <f t="shared" si="4"/>
        <v>97.540515782136822</v>
      </c>
    </row>
    <row r="67" spans="1:11" ht="38.25">
      <c r="A67" s="25" t="s">
        <v>189</v>
      </c>
      <c r="B67" s="17" t="s">
        <v>190</v>
      </c>
      <c r="C67" s="18">
        <v>709870.64</v>
      </c>
      <c r="D67" s="18">
        <v>1457595</v>
      </c>
      <c r="E67" s="18">
        <v>0</v>
      </c>
      <c r="F67" s="18">
        <v>1457595</v>
      </c>
      <c r="G67" s="18">
        <f t="shared" si="0"/>
        <v>747724.36</v>
      </c>
      <c r="H67" s="18">
        <f t="shared" si="1"/>
        <v>-1457595</v>
      </c>
      <c r="I67" s="19">
        <f t="shared" si="2"/>
        <v>105.33248142224897</v>
      </c>
      <c r="J67" s="19">
        <f t="shared" si="3"/>
        <v>0</v>
      </c>
      <c r="K67" s="19">
        <f t="shared" si="4"/>
        <v>100</v>
      </c>
    </row>
    <row r="68" spans="1:11">
      <c r="A68" s="16"/>
      <c r="B68" s="17" t="s">
        <v>62</v>
      </c>
      <c r="C68" s="18">
        <v>991083.94</v>
      </c>
      <c r="D68" s="18">
        <v>-2856917</v>
      </c>
      <c r="E68" s="18">
        <v>-1513870</v>
      </c>
      <c r="F68" s="18">
        <v>449659.81</v>
      </c>
      <c r="G68" s="18">
        <f t="shared" si="0"/>
        <v>-541424.12999999989</v>
      </c>
      <c r="H68" s="18">
        <f t="shared" si="1"/>
        <v>-1963529.81</v>
      </c>
      <c r="I68" s="19">
        <f t="shared" si="2"/>
        <v>-54.629492835894396</v>
      </c>
      <c r="J68" s="19">
        <f t="shared" si="3"/>
        <v>-29.702669978267622</v>
      </c>
      <c r="K68" s="19">
        <f t="shared" si="4"/>
        <v>-15.739337544632903</v>
      </c>
    </row>
    <row r="69" spans="1:11">
      <c r="A69" s="16" t="s">
        <v>63</v>
      </c>
      <c r="B69" s="17" t="s">
        <v>64</v>
      </c>
      <c r="C69" s="18">
        <v>-991083.94</v>
      </c>
      <c r="D69" s="18">
        <v>2856917</v>
      </c>
      <c r="E69" s="18">
        <v>1513870</v>
      </c>
      <c r="F69" s="18">
        <v>-449659.81</v>
      </c>
      <c r="G69" s="18">
        <f t="shared" si="0"/>
        <v>541424.12999999989</v>
      </c>
      <c r="H69" s="18">
        <f t="shared" si="1"/>
        <v>1963529.81</v>
      </c>
      <c r="I69" s="19">
        <f t="shared" si="2"/>
        <v>-54.629492835894396</v>
      </c>
      <c r="J69" s="19">
        <f t="shared" si="3"/>
        <v>-29.702669978267622</v>
      </c>
      <c r="K69" s="19">
        <f t="shared" si="4"/>
        <v>-15.739337544632903</v>
      </c>
    </row>
    <row r="70" spans="1:11">
      <c r="A70" s="22" t="s">
        <v>65</v>
      </c>
      <c r="B70" s="17" t="s">
        <v>66</v>
      </c>
      <c r="C70" s="18">
        <v>-991083.94</v>
      </c>
      <c r="D70" s="18">
        <v>2856917</v>
      </c>
      <c r="E70" s="18">
        <v>1513870</v>
      </c>
      <c r="F70" s="18">
        <v>-449659.81</v>
      </c>
      <c r="G70" s="18">
        <f t="shared" si="0"/>
        <v>541424.12999999989</v>
      </c>
      <c r="H70" s="18">
        <f t="shared" si="1"/>
        <v>1963529.81</v>
      </c>
      <c r="I70" s="19">
        <f t="shared" si="2"/>
        <v>-54.629492835894396</v>
      </c>
      <c r="J70" s="19">
        <f t="shared" si="3"/>
        <v>-29.702669978267622</v>
      </c>
      <c r="K70" s="19">
        <f t="shared" si="4"/>
        <v>-15.739337544632903</v>
      </c>
    </row>
    <row r="71" spans="1:11" ht="25.5">
      <c r="A71" s="23" t="s">
        <v>79</v>
      </c>
      <c r="B71" s="17" t="s">
        <v>80</v>
      </c>
      <c r="C71" s="18">
        <v>-1688433.27</v>
      </c>
      <c r="D71" s="18">
        <v>2814085</v>
      </c>
      <c r="E71" s="18">
        <v>1513870</v>
      </c>
      <c r="F71" s="18">
        <v>-2181122.1</v>
      </c>
      <c r="G71" s="18">
        <f t="shared" si="0"/>
        <v>-492688.83000000007</v>
      </c>
      <c r="H71" s="18">
        <f t="shared" si="1"/>
        <v>3694992.1</v>
      </c>
      <c r="I71" s="19">
        <f t="shared" si="2"/>
        <v>29.180237013453308</v>
      </c>
      <c r="J71" s="19">
        <f t="shared" si="3"/>
        <v>-144.07591801145409</v>
      </c>
      <c r="K71" s="19">
        <f t="shared" si="4"/>
        <v>-77.507328314532074</v>
      </c>
    </row>
    <row r="72" spans="1:11" ht="25.5">
      <c r="A72" s="23" t="s">
        <v>103</v>
      </c>
      <c r="B72" s="17" t="s">
        <v>104</v>
      </c>
      <c r="C72" s="18">
        <v>-21941.34</v>
      </c>
      <c r="D72" s="18">
        <v>42832</v>
      </c>
      <c r="E72" s="18">
        <v>0</v>
      </c>
      <c r="F72" s="18">
        <v>-42831.66</v>
      </c>
      <c r="G72" s="18">
        <f t="shared" si="0"/>
        <v>-20890.320000000003</v>
      </c>
      <c r="H72" s="18">
        <f t="shared" si="1"/>
        <v>42831.66</v>
      </c>
      <c r="I72" s="19">
        <f t="shared" si="2"/>
        <v>95.209864119511394</v>
      </c>
      <c r="J72" s="19">
        <f t="shared" si="3"/>
        <v>0</v>
      </c>
      <c r="K72" s="19">
        <f t="shared" si="4"/>
        <v>-99.999206200971244</v>
      </c>
    </row>
    <row r="73" spans="1:11">
      <c r="A73" s="16"/>
      <c r="B73" s="17"/>
      <c r="C73" s="18"/>
      <c r="D73" s="18"/>
      <c r="E73" s="18"/>
      <c r="F73" s="18"/>
      <c r="G73" s="18"/>
      <c r="H73" s="18"/>
      <c r="I73" s="19"/>
      <c r="J73" s="19"/>
      <c r="K73" s="19"/>
    </row>
    <row r="74" spans="1:11">
      <c r="A74" s="27"/>
      <c r="B74" s="28" t="s">
        <v>67</v>
      </c>
      <c r="C74" s="29"/>
      <c r="D74" s="29"/>
      <c r="E74" s="29"/>
      <c r="F74" s="29"/>
      <c r="G74" s="29"/>
      <c r="H74" s="29"/>
      <c r="I74" s="30"/>
      <c r="J74" s="30"/>
      <c r="K74" s="30"/>
    </row>
    <row r="75" spans="1:11">
      <c r="A75" s="16" t="s">
        <v>24</v>
      </c>
      <c r="B75" s="17" t="s">
        <v>25</v>
      </c>
      <c r="C75" s="18">
        <v>156943951.30000001</v>
      </c>
      <c r="D75" s="18">
        <v>130993573</v>
      </c>
      <c r="E75" s="18">
        <v>104279822</v>
      </c>
      <c r="F75" s="18">
        <v>130958295.01000001</v>
      </c>
      <c r="G75" s="18">
        <f t="shared" ref="G75:G120" si="5">F75-C75</f>
        <v>-25985656.290000007</v>
      </c>
      <c r="H75" s="18">
        <f t="shared" ref="H75:H120" si="6">E75-F75</f>
        <v>-26678473.010000005</v>
      </c>
      <c r="I75" s="19">
        <f t="shared" ref="I75:I120" si="7">IF(ISERROR(F75/C75),0,F75/C75*100-100)</f>
        <v>-16.557284351996557</v>
      </c>
      <c r="J75" s="19">
        <f t="shared" ref="J75:J120" si="8">IF(ISERROR(F75/E75),0,F75/E75*100)</f>
        <v>125.58354291206982</v>
      </c>
      <c r="K75" s="19">
        <f t="shared" ref="K75:K120" si="9">IF(ISERROR(F75/D75),0,F75/D75*100)</f>
        <v>99.973068915373432</v>
      </c>
    </row>
    <row r="76" spans="1:11" ht="25.5">
      <c r="A76" s="22" t="s">
        <v>26</v>
      </c>
      <c r="B76" s="17" t="s">
        <v>27</v>
      </c>
      <c r="C76" s="18">
        <v>12470526.35</v>
      </c>
      <c r="D76" s="18">
        <v>11171722</v>
      </c>
      <c r="E76" s="18">
        <v>10548172</v>
      </c>
      <c r="F76" s="18">
        <v>12273122.039999999</v>
      </c>
      <c r="G76" s="18">
        <f t="shared" si="5"/>
        <v>-197404.31000000052</v>
      </c>
      <c r="H76" s="18">
        <f t="shared" si="6"/>
        <v>-1724950.0399999991</v>
      </c>
      <c r="I76" s="19">
        <f t="shared" si="7"/>
        <v>-1.5829669450961035</v>
      </c>
      <c r="J76" s="19">
        <f t="shared" si="8"/>
        <v>116.35307084488193</v>
      </c>
      <c r="K76" s="19">
        <f t="shared" si="9"/>
        <v>109.85882069031076</v>
      </c>
    </row>
    <row r="77" spans="1:11">
      <c r="A77" s="22" t="s">
        <v>89</v>
      </c>
      <c r="B77" s="17" t="s">
        <v>90</v>
      </c>
      <c r="C77" s="18">
        <v>121524.36</v>
      </c>
      <c r="D77" s="18">
        <v>12007</v>
      </c>
      <c r="E77" s="18">
        <v>0</v>
      </c>
      <c r="F77" s="18">
        <v>12006.36</v>
      </c>
      <c r="G77" s="18">
        <f t="shared" si="5"/>
        <v>-109518</v>
      </c>
      <c r="H77" s="18">
        <f t="shared" si="6"/>
        <v>-12006.36</v>
      </c>
      <c r="I77" s="19">
        <f t="shared" si="7"/>
        <v>-90.120203060522186</v>
      </c>
      <c r="J77" s="19">
        <f t="shared" si="8"/>
        <v>0</v>
      </c>
      <c r="K77" s="19">
        <f t="shared" si="9"/>
        <v>99.994669775964027</v>
      </c>
    </row>
    <row r="78" spans="1:11">
      <c r="A78" s="23" t="s">
        <v>91</v>
      </c>
      <c r="B78" s="17" t="s">
        <v>92</v>
      </c>
      <c r="C78" s="18">
        <v>107000</v>
      </c>
      <c r="D78" s="18">
        <v>0</v>
      </c>
      <c r="E78" s="18">
        <v>0</v>
      </c>
      <c r="F78" s="18">
        <v>0</v>
      </c>
      <c r="G78" s="18">
        <f t="shared" si="5"/>
        <v>-107000</v>
      </c>
      <c r="H78" s="18">
        <f t="shared" si="6"/>
        <v>0</v>
      </c>
      <c r="I78" s="19">
        <f t="shared" si="7"/>
        <v>-100</v>
      </c>
      <c r="J78" s="19">
        <f t="shared" si="8"/>
        <v>0</v>
      </c>
      <c r="K78" s="19">
        <f t="shared" si="9"/>
        <v>0</v>
      </c>
    </row>
    <row r="79" spans="1:11">
      <c r="A79" s="24" t="s">
        <v>93</v>
      </c>
      <c r="B79" s="17" t="s">
        <v>94</v>
      </c>
      <c r="C79" s="18">
        <v>107000</v>
      </c>
      <c r="D79" s="18">
        <v>0</v>
      </c>
      <c r="E79" s="18">
        <v>0</v>
      </c>
      <c r="F79" s="18">
        <v>0</v>
      </c>
      <c r="G79" s="18">
        <f t="shared" si="5"/>
        <v>-107000</v>
      </c>
      <c r="H79" s="18">
        <f t="shared" si="6"/>
        <v>0</v>
      </c>
      <c r="I79" s="19">
        <f t="shared" si="7"/>
        <v>-100</v>
      </c>
      <c r="J79" s="19">
        <f t="shared" si="8"/>
        <v>0</v>
      </c>
      <c r="K79" s="19">
        <f t="shared" si="9"/>
        <v>0</v>
      </c>
    </row>
    <row r="80" spans="1:11" ht="25.5">
      <c r="A80" s="25" t="s">
        <v>95</v>
      </c>
      <c r="B80" s="17" t="s">
        <v>96</v>
      </c>
      <c r="C80" s="18">
        <v>107000</v>
      </c>
      <c r="D80" s="18">
        <v>0</v>
      </c>
      <c r="E80" s="18">
        <v>0</v>
      </c>
      <c r="F80" s="18">
        <v>0</v>
      </c>
      <c r="G80" s="18">
        <f t="shared" si="5"/>
        <v>-107000</v>
      </c>
      <c r="H80" s="18">
        <f t="shared" si="6"/>
        <v>0</v>
      </c>
      <c r="I80" s="19">
        <f t="shared" si="7"/>
        <v>-100</v>
      </c>
      <c r="J80" s="19">
        <f t="shared" si="8"/>
        <v>0</v>
      </c>
      <c r="K80" s="19">
        <f t="shared" si="9"/>
        <v>0</v>
      </c>
    </row>
    <row r="81" spans="1:11" ht="25.5">
      <c r="A81" s="26" t="s">
        <v>97</v>
      </c>
      <c r="B81" s="17" t="s">
        <v>98</v>
      </c>
      <c r="C81" s="18">
        <v>107000</v>
      </c>
      <c r="D81" s="18">
        <v>0</v>
      </c>
      <c r="E81" s="18">
        <v>0</v>
      </c>
      <c r="F81" s="18">
        <v>0</v>
      </c>
      <c r="G81" s="18">
        <f t="shared" si="5"/>
        <v>-107000</v>
      </c>
      <c r="H81" s="18">
        <f t="shared" si="6"/>
        <v>0</v>
      </c>
      <c r="I81" s="19">
        <f t="shared" si="7"/>
        <v>-100</v>
      </c>
      <c r="J81" s="19">
        <f t="shared" si="8"/>
        <v>0</v>
      </c>
      <c r="K81" s="19">
        <f t="shared" si="9"/>
        <v>0</v>
      </c>
    </row>
    <row r="82" spans="1:11">
      <c r="A82" s="23" t="s">
        <v>372</v>
      </c>
      <c r="B82" s="17" t="s">
        <v>373</v>
      </c>
      <c r="C82" s="18">
        <v>7524.36</v>
      </c>
      <c r="D82" s="18">
        <v>7507</v>
      </c>
      <c r="E82" s="18">
        <v>0</v>
      </c>
      <c r="F82" s="18">
        <v>7506.36</v>
      </c>
      <c r="G82" s="18">
        <f t="shared" si="5"/>
        <v>-18</v>
      </c>
      <c r="H82" s="18">
        <f t="shared" si="6"/>
        <v>-7506.36</v>
      </c>
      <c r="I82" s="19">
        <f t="shared" si="7"/>
        <v>-0.23922300368403171</v>
      </c>
      <c r="J82" s="19">
        <f t="shared" si="8"/>
        <v>0</v>
      </c>
      <c r="K82" s="19">
        <f t="shared" si="9"/>
        <v>99.991474623684567</v>
      </c>
    </row>
    <row r="83" spans="1:11">
      <c r="A83" s="24" t="s">
        <v>374</v>
      </c>
      <c r="B83" s="17" t="s">
        <v>375</v>
      </c>
      <c r="C83" s="18">
        <v>7524.36</v>
      </c>
      <c r="D83" s="18">
        <v>7507</v>
      </c>
      <c r="E83" s="18">
        <v>0</v>
      </c>
      <c r="F83" s="18">
        <v>7506.36</v>
      </c>
      <c r="G83" s="18">
        <f t="shared" si="5"/>
        <v>-18</v>
      </c>
      <c r="H83" s="18">
        <f t="shared" si="6"/>
        <v>-7506.36</v>
      </c>
      <c r="I83" s="19">
        <f t="shared" si="7"/>
        <v>-0.23922300368403171</v>
      </c>
      <c r="J83" s="19">
        <f t="shared" si="8"/>
        <v>0</v>
      </c>
      <c r="K83" s="19">
        <f t="shared" si="9"/>
        <v>99.991474623684567</v>
      </c>
    </row>
    <row r="84" spans="1:11" ht="25.5">
      <c r="A84" s="25" t="s">
        <v>376</v>
      </c>
      <c r="B84" s="17" t="s">
        <v>377</v>
      </c>
      <c r="C84" s="18">
        <v>7524.36</v>
      </c>
      <c r="D84" s="18">
        <v>7507</v>
      </c>
      <c r="E84" s="18">
        <v>0</v>
      </c>
      <c r="F84" s="18">
        <v>7506.36</v>
      </c>
      <c r="G84" s="18">
        <f t="shared" si="5"/>
        <v>-18</v>
      </c>
      <c r="H84" s="18">
        <f t="shared" si="6"/>
        <v>-7506.36</v>
      </c>
      <c r="I84" s="19">
        <f t="shared" si="7"/>
        <v>-0.23922300368403171</v>
      </c>
      <c r="J84" s="19">
        <f t="shared" si="8"/>
        <v>0</v>
      </c>
      <c r="K84" s="19">
        <f t="shared" si="9"/>
        <v>99.991474623684567</v>
      </c>
    </row>
    <row r="85" spans="1:11" ht="25.5">
      <c r="A85" s="23" t="s">
        <v>147</v>
      </c>
      <c r="B85" s="17" t="s">
        <v>148</v>
      </c>
      <c r="C85" s="18">
        <v>7000</v>
      </c>
      <c r="D85" s="18">
        <v>4500</v>
      </c>
      <c r="E85" s="18">
        <v>0</v>
      </c>
      <c r="F85" s="18">
        <v>4500</v>
      </c>
      <c r="G85" s="18">
        <f t="shared" si="5"/>
        <v>-2500</v>
      </c>
      <c r="H85" s="18">
        <f t="shared" si="6"/>
        <v>-4500</v>
      </c>
      <c r="I85" s="19">
        <f t="shared" si="7"/>
        <v>-35.714285714285708</v>
      </c>
      <c r="J85" s="19">
        <f t="shared" si="8"/>
        <v>0</v>
      </c>
      <c r="K85" s="19">
        <f t="shared" si="9"/>
        <v>100</v>
      </c>
    </row>
    <row r="86" spans="1:11" ht="38.25">
      <c r="A86" s="24" t="s">
        <v>149</v>
      </c>
      <c r="B86" s="17" t="s">
        <v>150</v>
      </c>
      <c r="C86" s="18">
        <v>7000</v>
      </c>
      <c r="D86" s="18">
        <v>4500</v>
      </c>
      <c r="E86" s="18">
        <v>0</v>
      </c>
      <c r="F86" s="18">
        <v>4500</v>
      </c>
      <c r="G86" s="18">
        <f t="shared" si="5"/>
        <v>-2500</v>
      </c>
      <c r="H86" s="18">
        <f t="shared" si="6"/>
        <v>-4500</v>
      </c>
      <c r="I86" s="19">
        <f t="shared" si="7"/>
        <v>-35.714285714285708</v>
      </c>
      <c r="J86" s="19">
        <f t="shared" si="8"/>
        <v>0</v>
      </c>
      <c r="K86" s="19">
        <f t="shared" si="9"/>
        <v>100</v>
      </c>
    </row>
    <row r="87" spans="1:11" ht="51">
      <c r="A87" s="25" t="s">
        <v>151</v>
      </c>
      <c r="B87" s="17" t="s">
        <v>152</v>
      </c>
      <c r="C87" s="18">
        <v>7000</v>
      </c>
      <c r="D87" s="18">
        <v>4500</v>
      </c>
      <c r="E87" s="18">
        <v>0</v>
      </c>
      <c r="F87" s="18">
        <v>4500</v>
      </c>
      <c r="G87" s="18">
        <f t="shared" si="5"/>
        <v>-2500</v>
      </c>
      <c r="H87" s="18">
        <f t="shared" si="6"/>
        <v>-4500</v>
      </c>
      <c r="I87" s="19">
        <f t="shared" si="7"/>
        <v>-35.714285714285708</v>
      </c>
      <c r="J87" s="19">
        <f t="shared" si="8"/>
        <v>0</v>
      </c>
      <c r="K87" s="19">
        <f t="shared" si="9"/>
        <v>100</v>
      </c>
    </row>
    <row r="88" spans="1:11">
      <c r="A88" s="22" t="s">
        <v>28</v>
      </c>
      <c r="B88" s="17" t="s">
        <v>29</v>
      </c>
      <c r="C88" s="18">
        <v>144351900.59</v>
      </c>
      <c r="D88" s="18">
        <v>119809844</v>
      </c>
      <c r="E88" s="18">
        <v>93731650</v>
      </c>
      <c r="F88" s="18">
        <v>118673166.61</v>
      </c>
      <c r="G88" s="18">
        <f t="shared" si="5"/>
        <v>-25678733.980000004</v>
      </c>
      <c r="H88" s="18">
        <f t="shared" si="6"/>
        <v>-24941516.609999999</v>
      </c>
      <c r="I88" s="19">
        <f t="shared" si="7"/>
        <v>-17.788982254507914</v>
      </c>
      <c r="J88" s="19">
        <f t="shared" si="8"/>
        <v>126.60949274871402</v>
      </c>
      <c r="K88" s="19">
        <f t="shared" si="9"/>
        <v>99.05126544526675</v>
      </c>
    </row>
    <row r="89" spans="1:11">
      <c r="A89" s="23" t="s">
        <v>30</v>
      </c>
      <c r="B89" s="17" t="s">
        <v>31</v>
      </c>
      <c r="C89" s="18">
        <v>144351900.59</v>
      </c>
      <c r="D89" s="18">
        <v>119809844</v>
      </c>
      <c r="E89" s="18">
        <v>93731650</v>
      </c>
      <c r="F89" s="18">
        <v>118673166.61</v>
      </c>
      <c r="G89" s="18">
        <f t="shared" si="5"/>
        <v>-25678733.980000004</v>
      </c>
      <c r="H89" s="18">
        <f t="shared" si="6"/>
        <v>-24941516.609999999</v>
      </c>
      <c r="I89" s="19">
        <f t="shared" si="7"/>
        <v>-17.788982254507914</v>
      </c>
      <c r="J89" s="19">
        <f t="shared" si="8"/>
        <v>126.60949274871402</v>
      </c>
      <c r="K89" s="19">
        <f t="shared" si="9"/>
        <v>99.05126544526675</v>
      </c>
    </row>
    <row r="90" spans="1:11">
      <c r="A90" s="16" t="s">
        <v>32</v>
      </c>
      <c r="B90" s="17" t="s">
        <v>33</v>
      </c>
      <c r="C90" s="18">
        <v>155973841.31</v>
      </c>
      <c r="D90" s="18">
        <v>133807658</v>
      </c>
      <c r="E90" s="18">
        <v>105793692</v>
      </c>
      <c r="F90" s="18">
        <v>130497859.31999999</v>
      </c>
      <c r="G90" s="18">
        <f t="shared" si="5"/>
        <v>-25475981.99000001</v>
      </c>
      <c r="H90" s="18">
        <f t="shared" si="6"/>
        <v>-24704167.319999993</v>
      </c>
      <c r="I90" s="19">
        <f t="shared" si="7"/>
        <v>-16.333496550467189</v>
      </c>
      <c r="J90" s="19">
        <f t="shared" si="8"/>
        <v>123.35126684112696</v>
      </c>
      <c r="K90" s="19">
        <f t="shared" si="9"/>
        <v>97.526450481630874</v>
      </c>
    </row>
    <row r="91" spans="1:11">
      <c r="A91" s="22" t="s">
        <v>34</v>
      </c>
      <c r="B91" s="17" t="s">
        <v>35</v>
      </c>
      <c r="C91" s="18">
        <v>152456460.38</v>
      </c>
      <c r="D91" s="18">
        <v>129077347</v>
      </c>
      <c r="E91" s="18">
        <v>103624381</v>
      </c>
      <c r="F91" s="18">
        <v>126661519.39</v>
      </c>
      <c r="G91" s="18">
        <f t="shared" si="5"/>
        <v>-25794940.989999995</v>
      </c>
      <c r="H91" s="18">
        <f t="shared" si="6"/>
        <v>-23037138.390000001</v>
      </c>
      <c r="I91" s="19">
        <f t="shared" si="7"/>
        <v>-16.919546030194937</v>
      </c>
      <c r="J91" s="19">
        <f t="shared" si="8"/>
        <v>122.23138818074098</v>
      </c>
      <c r="K91" s="19">
        <f t="shared" si="9"/>
        <v>98.128387617077379</v>
      </c>
    </row>
    <row r="92" spans="1:11">
      <c r="A92" s="23" t="s">
        <v>36</v>
      </c>
      <c r="B92" s="17" t="s">
        <v>37</v>
      </c>
      <c r="C92" s="18">
        <v>57006375.880000003</v>
      </c>
      <c r="D92" s="18">
        <v>61816336</v>
      </c>
      <c r="E92" s="18">
        <v>58588698</v>
      </c>
      <c r="F92" s="18">
        <v>60376163.439999998</v>
      </c>
      <c r="G92" s="18">
        <f t="shared" si="5"/>
        <v>3369787.5599999949</v>
      </c>
      <c r="H92" s="18">
        <f t="shared" si="6"/>
        <v>-1787465.4399999976</v>
      </c>
      <c r="I92" s="19">
        <f t="shared" si="7"/>
        <v>5.9112467824537589</v>
      </c>
      <c r="J92" s="19">
        <f t="shared" si="8"/>
        <v>103.05087073278195</v>
      </c>
      <c r="K92" s="19">
        <f t="shared" si="9"/>
        <v>97.670239530210907</v>
      </c>
    </row>
    <row r="93" spans="1:11">
      <c r="A93" s="24" t="s">
        <v>38</v>
      </c>
      <c r="B93" s="17" t="s">
        <v>39</v>
      </c>
      <c r="C93" s="18">
        <v>44956783.710000001</v>
      </c>
      <c r="D93" s="18">
        <v>48389198</v>
      </c>
      <c r="E93" s="18">
        <v>46835089</v>
      </c>
      <c r="F93" s="18">
        <v>47628124.799999997</v>
      </c>
      <c r="G93" s="18">
        <f t="shared" si="5"/>
        <v>2671341.0899999961</v>
      </c>
      <c r="H93" s="18">
        <f t="shared" si="6"/>
        <v>-793035.79999999702</v>
      </c>
      <c r="I93" s="19">
        <f t="shared" si="7"/>
        <v>5.9420200235672098</v>
      </c>
      <c r="J93" s="19">
        <f t="shared" si="8"/>
        <v>101.69325139960768</v>
      </c>
      <c r="K93" s="19">
        <f t="shared" si="9"/>
        <v>98.42718368673934</v>
      </c>
    </row>
    <row r="94" spans="1:11">
      <c r="A94" s="24" t="s">
        <v>40</v>
      </c>
      <c r="B94" s="17" t="s">
        <v>41</v>
      </c>
      <c r="C94" s="18">
        <v>12049592.17</v>
      </c>
      <c r="D94" s="18">
        <v>13427138</v>
      </c>
      <c r="E94" s="18">
        <v>11753609</v>
      </c>
      <c r="F94" s="18">
        <v>12748038.640000001</v>
      </c>
      <c r="G94" s="18">
        <f t="shared" si="5"/>
        <v>698446.47000000067</v>
      </c>
      <c r="H94" s="18">
        <f t="shared" si="6"/>
        <v>-994429.6400000006</v>
      </c>
      <c r="I94" s="19">
        <f t="shared" si="7"/>
        <v>5.7964324447339379</v>
      </c>
      <c r="J94" s="19">
        <f t="shared" si="8"/>
        <v>108.46063230451175</v>
      </c>
      <c r="K94" s="19">
        <f t="shared" si="9"/>
        <v>94.942337227784506</v>
      </c>
    </row>
    <row r="95" spans="1:11">
      <c r="A95" s="25" t="s">
        <v>42</v>
      </c>
      <c r="B95" s="17" t="s">
        <v>43</v>
      </c>
      <c r="C95" s="18">
        <v>39976.65</v>
      </c>
      <c r="D95" s="18">
        <v>0</v>
      </c>
      <c r="E95" s="18">
        <v>0</v>
      </c>
      <c r="F95" s="18">
        <v>54238.87</v>
      </c>
      <c r="G95" s="18">
        <f t="shared" si="5"/>
        <v>14262.220000000001</v>
      </c>
      <c r="H95" s="18">
        <f t="shared" si="6"/>
        <v>-54238.87</v>
      </c>
      <c r="I95" s="19">
        <f t="shared" si="7"/>
        <v>35.676376084539356</v>
      </c>
      <c r="J95" s="19">
        <f t="shared" si="8"/>
        <v>0</v>
      </c>
      <c r="K95" s="19">
        <f t="shared" si="9"/>
        <v>0</v>
      </c>
    </row>
    <row r="96" spans="1:11">
      <c r="A96" s="23" t="s">
        <v>44</v>
      </c>
      <c r="B96" s="17" t="s">
        <v>45</v>
      </c>
      <c r="C96" s="18">
        <v>78820887.930000007</v>
      </c>
      <c r="D96" s="18">
        <v>50220744</v>
      </c>
      <c r="E96" s="18">
        <v>30465616</v>
      </c>
      <c r="F96" s="18">
        <v>49269098.909999996</v>
      </c>
      <c r="G96" s="18">
        <f t="shared" si="5"/>
        <v>-29551789.020000011</v>
      </c>
      <c r="H96" s="18">
        <f t="shared" si="6"/>
        <v>-18803482.909999996</v>
      </c>
      <c r="I96" s="19">
        <f t="shared" si="7"/>
        <v>-37.49233204051778</v>
      </c>
      <c r="J96" s="19">
        <f t="shared" si="8"/>
        <v>161.72034371469789</v>
      </c>
      <c r="K96" s="19">
        <f t="shared" si="9"/>
        <v>98.105075683466566</v>
      </c>
    </row>
    <row r="97" spans="1:11">
      <c r="A97" s="24" t="s">
        <v>46</v>
      </c>
      <c r="B97" s="17" t="s">
        <v>47</v>
      </c>
      <c r="C97" s="18">
        <v>78820887.930000007</v>
      </c>
      <c r="D97" s="18">
        <v>50220744</v>
      </c>
      <c r="E97" s="18">
        <v>30465616</v>
      </c>
      <c r="F97" s="18">
        <v>49269098.909999996</v>
      </c>
      <c r="G97" s="18">
        <f t="shared" si="5"/>
        <v>-29551789.020000011</v>
      </c>
      <c r="H97" s="18">
        <f t="shared" si="6"/>
        <v>-18803482.909999996</v>
      </c>
      <c r="I97" s="19">
        <f t="shared" si="7"/>
        <v>-37.49233204051778</v>
      </c>
      <c r="J97" s="19">
        <f t="shared" si="8"/>
        <v>161.72034371469789</v>
      </c>
      <c r="K97" s="19">
        <f t="shared" si="9"/>
        <v>98.105075683466566</v>
      </c>
    </row>
    <row r="98" spans="1:11" ht="25.5">
      <c r="A98" s="23" t="s">
        <v>73</v>
      </c>
      <c r="B98" s="17" t="s">
        <v>74</v>
      </c>
      <c r="C98" s="18">
        <v>1244140</v>
      </c>
      <c r="D98" s="18">
        <v>820480</v>
      </c>
      <c r="E98" s="18">
        <v>429487</v>
      </c>
      <c r="F98" s="18">
        <v>820480</v>
      </c>
      <c r="G98" s="18">
        <f t="shared" si="5"/>
        <v>-423660</v>
      </c>
      <c r="H98" s="18">
        <f t="shared" si="6"/>
        <v>-390993</v>
      </c>
      <c r="I98" s="19">
        <f t="shared" si="7"/>
        <v>-34.052437828540192</v>
      </c>
      <c r="J98" s="19">
        <f t="shared" si="8"/>
        <v>191.03721416480593</v>
      </c>
      <c r="K98" s="19">
        <f t="shared" si="9"/>
        <v>100</v>
      </c>
    </row>
    <row r="99" spans="1:11">
      <c r="A99" s="24" t="s">
        <v>75</v>
      </c>
      <c r="B99" s="17" t="s">
        <v>76</v>
      </c>
      <c r="C99" s="18">
        <v>1244140</v>
      </c>
      <c r="D99" s="18">
        <v>820480</v>
      </c>
      <c r="E99" s="18">
        <v>429487</v>
      </c>
      <c r="F99" s="18">
        <v>820480</v>
      </c>
      <c r="G99" s="18">
        <f t="shared" si="5"/>
        <v>-423660</v>
      </c>
      <c r="H99" s="18">
        <f t="shared" si="6"/>
        <v>-390993</v>
      </c>
      <c r="I99" s="19">
        <f t="shared" si="7"/>
        <v>-34.052437828540192</v>
      </c>
      <c r="J99" s="19">
        <f t="shared" si="8"/>
        <v>191.03721416480593</v>
      </c>
      <c r="K99" s="19">
        <f t="shared" si="9"/>
        <v>100</v>
      </c>
    </row>
    <row r="100" spans="1:11" ht="25.5">
      <c r="A100" s="23" t="s">
        <v>50</v>
      </c>
      <c r="B100" s="17" t="s">
        <v>51</v>
      </c>
      <c r="C100" s="18">
        <v>15385056.57</v>
      </c>
      <c r="D100" s="18">
        <v>16219787</v>
      </c>
      <c r="E100" s="18">
        <v>14140580</v>
      </c>
      <c r="F100" s="18">
        <v>16195777.039999999</v>
      </c>
      <c r="G100" s="18">
        <f t="shared" si="5"/>
        <v>810720.46999999881</v>
      </c>
      <c r="H100" s="18">
        <f t="shared" si="6"/>
        <v>-2055197.0399999991</v>
      </c>
      <c r="I100" s="19">
        <f t="shared" si="7"/>
        <v>5.269531940369049</v>
      </c>
      <c r="J100" s="19">
        <f t="shared" si="8"/>
        <v>114.5340363690881</v>
      </c>
      <c r="K100" s="19">
        <f t="shared" si="9"/>
        <v>99.851971175700399</v>
      </c>
    </row>
    <row r="101" spans="1:11">
      <c r="A101" s="24" t="s">
        <v>52</v>
      </c>
      <c r="B101" s="17" t="s">
        <v>53</v>
      </c>
      <c r="C101" s="18">
        <v>107777.37</v>
      </c>
      <c r="D101" s="18">
        <v>90900</v>
      </c>
      <c r="E101" s="18">
        <v>374</v>
      </c>
      <c r="F101" s="18">
        <v>90735.63</v>
      </c>
      <c r="G101" s="18">
        <f t="shared" si="5"/>
        <v>-17041.739999999991</v>
      </c>
      <c r="H101" s="18">
        <f t="shared" si="6"/>
        <v>-90361.63</v>
      </c>
      <c r="I101" s="19">
        <f t="shared" si="7"/>
        <v>-15.811983536061419</v>
      </c>
      <c r="J101" s="19">
        <f t="shared" si="8"/>
        <v>24260.86363636364</v>
      </c>
      <c r="K101" s="19">
        <f t="shared" si="9"/>
        <v>99.819174917491765</v>
      </c>
    </row>
    <row r="102" spans="1:11" ht="25.5">
      <c r="A102" s="25" t="s">
        <v>77</v>
      </c>
      <c r="B102" s="17" t="s">
        <v>78</v>
      </c>
      <c r="C102" s="18">
        <v>160.91</v>
      </c>
      <c r="D102" s="18">
        <v>374</v>
      </c>
      <c r="E102" s="18">
        <v>374</v>
      </c>
      <c r="F102" s="18">
        <v>213.46</v>
      </c>
      <c r="G102" s="18">
        <f t="shared" si="5"/>
        <v>52.550000000000011</v>
      </c>
      <c r="H102" s="18">
        <f t="shared" si="6"/>
        <v>160.54</v>
      </c>
      <c r="I102" s="19">
        <f t="shared" si="7"/>
        <v>32.658007581878081</v>
      </c>
      <c r="J102" s="19">
        <f t="shared" si="8"/>
        <v>57.074866310160431</v>
      </c>
      <c r="K102" s="19">
        <f t="shared" si="9"/>
        <v>57.074866310160431</v>
      </c>
    </row>
    <row r="103" spans="1:11" ht="25.5">
      <c r="A103" s="25" t="s">
        <v>54</v>
      </c>
      <c r="B103" s="17" t="s">
        <v>55</v>
      </c>
      <c r="C103" s="18">
        <v>107616.46</v>
      </c>
      <c r="D103" s="18">
        <v>90526</v>
      </c>
      <c r="E103" s="18">
        <v>0</v>
      </c>
      <c r="F103" s="18">
        <v>90522.17</v>
      </c>
      <c r="G103" s="18">
        <f t="shared" si="5"/>
        <v>-17094.290000000008</v>
      </c>
      <c r="H103" s="18">
        <f t="shared" si="6"/>
        <v>-90522.17</v>
      </c>
      <c r="I103" s="19">
        <f t="shared" si="7"/>
        <v>-15.884456708574149</v>
      </c>
      <c r="J103" s="19">
        <f t="shared" si="8"/>
        <v>0</v>
      </c>
      <c r="K103" s="19">
        <f t="shared" si="9"/>
        <v>99.995769171287805</v>
      </c>
    </row>
    <row r="104" spans="1:11" ht="25.5">
      <c r="A104" s="26" t="s">
        <v>56</v>
      </c>
      <c r="B104" s="17" t="s">
        <v>57</v>
      </c>
      <c r="C104" s="18">
        <v>107616.46</v>
      </c>
      <c r="D104" s="18">
        <v>89675</v>
      </c>
      <c r="E104" s="18">
        <v>0</v>
      </c>
      <c r="F104" s="18">
        <v>89671.17</v>
      </c>
      <c r="G104" s="18">
        <f t="shared" si="5"/>
        <v>-17945.290000000008</v>
      </c>
      <c r="H104" s="18">
        <f t="shared" si="6"/>
        <v>-89671.17</v>
      </c>
      <c r="I104" s="19">
        <f t="shared" si="7"/>
        <v>-16.675227934462825</v>
      </c>
      <c r="J104" s="19">
        <f t="shared" si="8"/>
        <v>0</v>
      </c>
      <c r="K104" s="19">
        <f t="shared" si="9"/>
        <v>99.995729021466403</v>
      </c>
    </row>
    <row r="105" spans="1:11" ht="25.5">
      <c r="A105" s="26" t="s">
        <v>247</v>
      </c>
      <c r="B105" s="17" t="s">
        <v>248</v>
      </c>
      <c r="C105" s="18">
        <v>0</v>
      </c>
      <c r="D105" s="18">
        <v>851</v>
      </c>
      <c r="E105" s="18">
        <v>0</v>
      </c>
      <c r="F105" s="18">
        <v>851</v>
      </c>
      <c r="G105" s="18">
        <f t="shared" si="5"/>
        <v>851</v>
      </c>
      <c r="H105" s="18">
        <f t="shared" si="6"/>
        <v>-851</v>
      </c>
      <c r="I105" s="19">
        <f t="shared" si="7"/>
        <v>0</v>
      </c>
      <c r="J105" s="19">
        <f t="shared" si="8"/>
        <v>0</v>
      </c>
      <c r="K105" s="19">
        <f t="shared" si="9"/>
        <v>100</v>
      </c>
    </row>
    <row r="106" spans="1:11" ht="51">
      <c r="A106" s="24" t="s">
        <v>153</v>
      </c>
      <c r="B106" s="17" t="s">
        <v>154</v>
      </c>
      <c r="C106" s="18">
        <v>0</v>
      </c>
      <c r="D106" s="18">
        <v>44200</v>
      </c>
      <c r="E106" s="18">
        <v>0</v>
      </c>
      <c r="F106" s="18">
        <v>44200</v>
      </c>
      <c r="G106" s="18">
        <f t="shared" si="5"/>
        <v>44200</v>
      </c>
      <c r="H106" s="18">
        <f t="shared" si="6"/>
        <v>-44200</v>
      </c>
      <c r="I106" s="19">
        <f t="shared" si="7"/>
        <v>0</v>
      </c>
      <c r="J106" s="19">
        <f t="shared" si="8"/>
        <v>0</v>
      </c>
      <c r="K106" s="19">
        <f t="shared" si="9"/>
        <v>100</v>
      </c>
    </row>
    <row r="107" spans="1:11" ht="63.75">
      <c r="A107" s="25" t="s">
        <v>249</v>
      </c>
      <c r="B107" s="17" t="s">
        <v>250</v>
      </c>
      <c r="C107" s="18">
        <v>0</v>
      </c>
      <c r="D107" s="18">
        <v>44200</v>
      </c>
      <c r="E107" s="18">
        <v>0</v>
      </c>
      <c r="F107" s="18">
        <v>44200</v>
      </c>
      <c r="G107" s="18">
        <f t="shared" si="5"/>
        <v>44200</v>
      </c>
      <c r="H107" s="18">
        <f t="shared" si="6"/>
        <v>-44200</v>
      </c>
      <c r="I107" s="19">
        <f t="shared" si="7"/>
        <v>0</v>
      </c>
      <c r="J107" s="19">
        <f t="shared" si="8"/>
        <v>0</v>
      </c>
      <c r="K107" s="19">
        <f t="shared" si="9"/>
        <v>100</v>
      </c>
    </row>
    <row r="108" spans="1:11" ht="25.5">
      <c r="A108" s="24" t="s">
        <v>157</v>
      </c>
      <c r="B108" s="17" t="s">
        <v>158</v>
      </c>
      <c r="C108" s="18">
        <v>15277279.199999999</v>
      </c>
      <c r="D108" s="18">
        <v>16084687</v>
      </c>
      <c r="E108" s="18">
        <v>14140206</v>
      </c>
      <c r="F108" s="18">
        <v>16060841.41</v>
      </c>
      <c r="G108" s="18">
        <f t="shared" si="5"/>
        <v>783562.21000000089</v>
      </c>
      <c r="H108" s="18">
        <f t="shared" si="6"/>
        <v>-1920635.4100000001</v>
      </c>
      <c r="I108" s="19">
        <f t="shared" si="7"/>
        <v>5.1289382077929275</v>
      </c>
      <c r="J108" s="19">
        <f t="shared" si="8"/>
        <v>113.58279653068703</v>
      </c>
      <c r="K108" s="19">
        <f t="shared" si="9"/>
        <v>99.851749741850753</v>
      </c>
    </row>
    <row r="109" spans="1:11" ht="25.5">
      <c r="A109" s="25" t="s">
        <v>159</v>
      </c>
      <c r="B109" s="17" t="s">
        <v>160</v>
      </c>
      <c r="C109" s="18">
        <v>329405.89</v>
      </c>
      <c r="D109" s="18">
        <v>345408</v>
      </c>
      <c r="E109" s="18">
        <v>0</v>
      </c>
      <c r="F109" s="18">
        <v>326718.78000000003</v>
      </c>
      <c r="G109" s="18">
        <f t="shared" si="5"/>
        <v>-2687.109999999986</v>
      </c>
      <c r="H109" s="18">
        <f t="shared" si="6"/>
        <v>-326718.78000000003</v>
      </c>
      <c r="I109" s="19">
        <f t="shared" si="7"/>
        <v>-0.81574436935538586</v>
      </c>
      <c r="J109" s="19">
        <f t="shared" si="8"/>
        <v>0</v>
      </c>
      <c r="K109" s="19">
        <f t="shared" si="9"/>
        <v>94.589233602001116</v>
      </c>
    </row>
    <row r="110" spans="1:11" ht="38.25">
      <c r="A110" s="25" t="s">
        <v>179</v>
      </c>
      <c r="B110" s="17" t="s">
        <v>180</v>
      </c>
      <c r="C110" s="18">
        <v>14947873.310000001</v>
      </c>
      <c r="D110" s="18">
        <v>15739279</v>
      </c>
      <c r="E110" s="18">
        <v>14140206</v>
      </c>
      <c r="F110" s="18">
        <v>15734122.630000001</v>
      </c>
      <c r="G110" s="18">
        <f t="shared" si="5"/>
        <v>786249.3200000003</v>
      </c>
      <c r="H110" s="18">
        <f t="shared" si="6"/>
        <v>-1593916.6300000008</v>
      </c>
      <c r="I110" s="19">
        <f t="shared" si="7"/>
        <v>5.2599410210013389</v>
      </c>
      <c r="J110" s="19">
        <f t="shared" si="8"/>
        <v>111.27223061672511</v>
      </c>
      <c r="K110" s="19">
        <f t="shared" si="9"/>
        <v>99.967238842389165</v>
      </c>
    </row>
    <row r="111" spans="1:11">
      <c r="A111" s="22" t="s">
        <v>58</v>
      </c>
      <c r="B111" s="17" t="s">
        <v>59</v>
      </c>
      <c r="C111" s="18">
        <v>3517380.93</v>
      </c>
      <c r="D111" s="18">
        <v>4730311</v>
      </c>
      <c r="E111" s="18">
        <v>2169311</v>
      </c>
      <c r="F111" s="18">
        <v>3836339.93</v>
      </c>
      <c r="G111" s="18">
        <f t="shared" si="5"/>
        <v>318959</v>
      </c>
      <c r="H111" s="18">
        <f t="shared" si="6"/>
        <v>-1667028.9300000002</v>
      </c>
      <c r="I111" s="19">
        <f t="shared" si="7"/>
        <v>9.0680823700263886</v>
      </c>
      <c r="J111" s="19">
        <f t="shared" si="8"/>
        <v>176.84600917065373</v>
      </c>
      <c r="K111" s="19">
        <f t="shared" si="9"/>
        <v>81.101219983210413</v>
      </c>
    </row>
    <row r="112" spans="1:11">
      <c r="A112" s="23" t="s">
        <v>60</v>
      </c>
      <c r="B112" s="17" t="s">
        <v>61</v>
      </c>
      <c r="C112" s="18">
        <v>2523144.7599999998</v>
      </c>
      <c r="D112" s="18">
        <v>3071856</v>
      </c>
      <c r="E112" s="18">
        <v>2169311</v>
      </c>
      <c r="F112" s="18">
        <v>2182825.0499999998</v>
      </c>
      <c r="G112" s="18">
        <f t="shared" si="5"/>
        <v>-340319.70999999996</v>
      </c>
      <c r="H112" s="18">
        <f t="shared" si="6"/>
        <v>-13514.049999999814</v>
      </c>
      <c r="I112" s="19">
        <f t="shared" si="7"/>
        <v>-13.487918544951029</v>
      </c>
      <c r="J112" s="19">
        <f t="shared" si="8"/>
        <v>100.62296507969579</v>
      </c>
      <c r="K112" s="19">
        <f t="shared" si="9"/>
        <v>71.058833812522465</v>
      </c>
    </row>
    <row r="113" spans="1:11">
      <c r="A113" s="23" t="s">
        <v>183</v>
      </c>
      <c r="B113" s="17" t="s">
        <v>184</v>
      </c>
      <c r="C113" s="18">
        <v>994236.17</v>
      </c>
      <c r="D113" s="18">
        <v>1658455</v>
      </c>
      <c r="E113" s="18">
        <v>0</v>
      </c>
      <c r="F113" s="18">
        <v>1653514.88</v>
      </c>
      <c r="G113" s="18">
        <f t="shared" si="5"/>
        <v>659278.70999999985</v>
      </c>
      <c r="H113" s="18">
        <f t="shared" si="6"/>
        <v>-1653514.88</v>
      </c>
      <c r="I113" s="19">
        <f t="shared" si="7"/>
        <v>66.310070976395849</v>
      </c>
      <c r="J113" s="19">
        <f t="shared" si="8"/>
        <v>0</v>
      </c>
      <c r="K113" s="19">
        <f t="shared" si="9"/>
        <v>99.702125170716116</v>
      </c>
    </row>
    <row r="114" spans="1:11" ht="25.5">
      <c r="A114" s="24" t="s">
        <v>185</v>
      </c>
      <c r="B114" s="17" t="s">
        <v>186</v>
      </c>
      <c r="C114" s="18">
        <v>994236.17</v>
      </c>
      <c r="D114" s="18">
        <v>1658455</v>
      </c>
      <c r="E114" s="18">
        <v>0</v>
      </c>
      <c r="F114" s="18">
        <v>1653514.88</v>
      </c>
      <c r="G114" s="18">
        <f t="shared" si="5"/>
        <v>659278.70999999985</v>
      </c>
      <c r="H114" s="18">
        <f t="shared" si="6"/>
        <v>-1653514.88</v>
      </c>
      <c r="I114" s="19">
        <f t="shared" si="7"/>
        <v>66.310070976395849</v>
      </c>
      <c r="J114" s="19">
        <f t="shared" si="8"/>
        <v>0</v>
      </c>
      <c r="K114" s="19">
        <f t="shared" si="9"/>
        <v>99.702125170716116</v>
      </c>
    </row>
    <row r="115" spans="1:11" ht="25.5">
      <c r="A115" s="25" t="s">
        <v>187</v>
      </c>
      <c r="B115" s="17" t="s">
        <v>188</v>
      </c>
      <c r="C115" s="18">
        <v>284365.53000000003</v>
      </c>
      <c r="D115" s="18">
        <v>200860</v>
      </c>
      <c r="E115" s="18">
        <v>0</v>
      </c>
      <c r="F115" s="18">
        <v>195919.88</v>
      </c>
      <c r="G115" s="18">
        <f t="shared" si="5"/>
        <v>-88445.650000000023</v>
      </c>
      <c r="H115" s="18">
        <f t="shared" si="6"/>
        <v>-195919.88</v>
      </c>
      <c r="I115" s="19">
        <f t="shared" si="7"/>
        <v>-31.102802790478862</v>
      </c>
      <c r="J115" s="19">
        <f t="shared" si="8"/>
        <v>0</v>
      </c>
      <c r="K115" s="19">
        <f t="shared" si="9"/>
        <v>97.540515782136822</v>
      </c>
    </row>
    <row r="116" spans="1:11" ht="38.25">
      <c r="A116" s="25" t="s">
        <v>189</v>
      </c>
      <c r="B116" s="17" t="s">
        <v>190</v>
      </c>
      <c r="C116" s="18">
        <v>709870.64</v>
      </c>
      <c r="D116" s="18">
        <v>1457595</v>
      </c>
      <c r="E116" s="18">
        <v>0</v>
      </c>
      <c r="F116" s="18">
        <v>1457595</v>
      </c>
      <c r="G116" s="18">
        <f t="shared" si="5"/>
        <v>747724.36</v>
      </c>
      <c r="H116" s="18">
        <f t="shared" si="6"/>
        <v>-1457595</v>
      </c>
      <c r="I116" s="19">
        <f t="shared" si="7"/>
        <v>105.33248142224897</v>
      </c>
      <c r="J116" s="19">
        <f t="shared" si="8"/>
        <v>0</v>
      </c>
      <c r="K116" s="19">
        <f t="shared" si="9"/>
        <v>100</v>
      </c>
    </row>
    <row r="117" spans="1:11">
      <c r="A117" s="16"/>
      <c r="B117" s="17" t="s">
        <v>62</v>
      </c>
      <c r="C117" s="18">
        <v>970109.99</v>
      </c>
      <c r="D117" s="18">
        <v>-2814085</v>
      </c>
      <c r="E117" s="18">
        <v>-1513870</v>
      </c>
      <c r="F117" s="18">
        <v>460435.69</v>
      </c>
      <c r="G117" s="18">
        <f t="shared" si="5"/>
        <v>-509674.3</v>
      </c>
      <c r="H117" s="18">
        <f t="shared" si="6"/>
        <v>-1974305.69</v>
      </c>
      <c r="I117" s="19">
        <f t="shared" si="7"/>
        <v>-52.53778491653302</v>
      </c>
      <c r="J117" s="19">
        <f t="shared" si="8"/>
        <v>-30.414480107274734</v>
      </c>
      <c r="K117" s="19">
        <f t="shared" si="9"/>
        <v>-16.361825957638096</v>
      </c>
    </row>
    <row r="118" spans="1:11">
      <c r="A118" s="16" t="s">
        <v>63</v>
      </c>
      <c r="B118" s="17" t="s">
        <v>64</v>
      </c>
      <c r="C118" s="18">
        <v>-970109.99</v>
      </c>
      <c r="D118" s="18">
        <v>2814085</v>
      </c>
      <c r="E118" s="18">
        <v>1513870</v>
      </c>
      <c r="F118" s="18">
        <v>-460435.69</v>
      </c>
      <c r="G118" s="18">
        <f t="shared" si="5"/>
        <v>509674.3</v>
      </c>
      <c r="H118" s="18">
        <f t="shared" si="6"/>
        <v>1974305.69</v>
      </c>
      <c r="I118" s="19">
        <f t="shared" si="7"/>
        <v>-52.53778491653302</v>
      </c>
      <c r="J118" s="19">
        <f t="shared" si="8"/>
        <v>-30.414480107274734</v>
      </c>
      <c r="K118" s="19">
        <f t="shared" si="9"/>
        <v>-16.361825957638096</v>
      </c>
    </row>
    <row r="119" spans="1:11">
      <c r="A119" s="22" t="s">
        <v>65</v>
      </c>
      <c r="B119" s="17" t="s">
        <v>66</v>
      </c>
      <c r="C119" s="18">
        <v>-970109.99</v>
      </c>
      <c r="D119" s="18">
        <v>2814085</v>
      </c>
      <c r="E119" s="18">
        <v>1513870</v>
      </c>
      <c r="F119" s="18">
        <v>-460435.69</v>
      </c>
      <c r="G119" s="18">
        <f t="shared" si="5"/>
        <v>509674.3</v>
      </c>
      <c r="H119" s="18">
        <f t="shared" si="6"/>
        <v>1974305.69</v>
      </c>
      <c r="I119" s="19">
        <f t="shared" si="7"/>
        <v>-52.53778491653302</v>
      </c>
      <c r="J119" s="19">
        <f t="shared" si="8"/>
        <v>-30.414480107274734</v>
      </c>
      <c r="K119" s="19">
        <f t="shared" si="9"/>
        <v>-16.361825957638096</v>
      </c>
    </row>
    <row r="120" spans="1:11" ht="25.5">
      <c r="A120" s="23" t="s">
        <v>79</v>
      </c>
      <c r="B120" s="17" t="s">
        <v>80</v>
      </c>
      <c r="C120" s="18">
        <v>-1688433.27</v>
      </c>
      <c r="D120" s="18">
        <v>2814085</v>
      </c>
      <c r="E120" s="18">
        <v>1513870</v>
      </c>
      <c r="F120" s="18">
        <v>-2181122.1</v>
      </c>
      <c r="G120" s="18">
        <f t="shared" si="5"/>
        <v>-492688.83000000007</v>
      </c>
      <c r="H120" s="18">
        <f t="shared" si="6"/>
        <v>3694992.1</v>
      </c>
      <c r="I120" s="19">
        <f t="shared" si="7"/>
        <v>29.180237013453308</v>
      </c>
      <c r="J120" s="19">
        <f t="shared" si="8"/>
        <v>-144.07591801145409</v>
      </c>
      <c r="K120" s="19">
        <f t="shared" si="9"/>
        <v>-77.507328314532074</v>
      </c>
    </row>
    <row r="121" spans="1:11">
      <c r="A121" s="27" t="s">
        <v>251</v>
      </c>
      <c r="B121" s="28" t="s">
        <v>572</v>
      </c>
      <c r="C121" s="29"/>
      <c r="D121" s="29"/>
      <c r="E121" s="29"/>
      <c r="F121" s="29"/>
      <c r="G121" s="29"/>
      <c r="H121" s="29"/>
      <c r="I121" s="30"/>
      <c r="J121" s="30"/>
      <c r="K121" s="30"/>
    </row>
    <row r="122" spans="1:11">
      <c r="A122" s="16" t="s">
        <v>24</v>
      </c>
      <c r="B122" s="17" t="s">
        <v>25</v>
      </c>
      <c r="C122" s="18">
        <v>14392003.390000001</v>
      </c>
      <c r="D122" s="18">
        <v>14782761</v>
      </c>
      <c r="E122" s="18">
        <v>14798436</v>
      </c>
      <c r="F122" s="18">
        <v>15822621.390000001</v>
      </c>
      <c r="G122" s="18">
        <f t="shared" ref="G122:G149" si="10">F122-C122</f>
        <v>1430618</v>
      </c>
      <c r="H122" s="18">
        <f t="shared" ref="H122:H149" si="11">E122-F122</f>
        <v>-1024185.3900000006</v>
      </c>
      <c r="I122" s="19">
        <f t="shared" ref="I122:I149" si="12">IF(ISERROR(F122/C122),0,F122/C122*100-100)</f>
        <v>9.9403673083765085</v>
      </c>
      <c r="J122" s="19">
        <f t="shared" ref="J122:J149" si="13">IF(ISERROR(F122/E122),0,F122/E122*100)</f>
        <v>106.92090292514695</v>
      </c>
      <c r="K122" s="19">
        <f t="shared" ref="K122:K149" si="14">IF(ISERROR(F122/D122),0,F122/D122*100)</f>
        <v>107.03427722331438</v>
      </c>
    </row>
    <row r="123" spans="1:11" ht="25.5">
      <c r="A123" s="22" t="s">
        <v>26</v>
      </c>
      <c r="B123" s="17" t="s">
        <v>27</v>
      </c>
      <c r="C123" s="18">
        <v>5509734.5099999998</v>
      </c>
      <c r="D123" s="18">
        <v>4712515</v>
      </c>
      <c r="E123" s="18">
        <v>4712515</v>
      </c>
      <c r="F123" s="18">
        <v>5752376.0300000003</v>
      </c>
      <c r="G123" s="18">
        <f t="shared" si="10"/>
        <v>242641.52000000048</v>
      </c>
      <c r="H123" s="18">
        <f t="shared" si="11"/>
        <v>-1039861.0300000003</v>
      </c>
      <c r="I123" s="19">
        <f t="shared" si="12"/>
        <v>4.403869543253208</v>
      </c>
      <c r="J123" s="19">
        <f t="shared" si="13"/>
        <v>122.06594631529025</v>
      </c>
      <c r="K123" s="19">
        <f t="shared" si="14"/>
        <v>122.06594631529025</v>
      </c>
    </row>
    <row r="124" spans="1:11">
      <c r="A124" s="22" t="s">
        <v>89</v>
      </c>
      <c r="B124" s="17" t="s">
        <v>90</v>
      </c>
      <c r="C124" s="18">
        <v>7524.36</v>
      </c>
      <c r="D124" s="18">
        <v>7507</v>
      </c>
      <c r="E124" s="18">
        <v>0</v>
      </c>
      <c r="F124" s="18">
        <v>7506.36</v>
      </c>
      <c r="G124" s="18">
        <f t="shared" si="10"/>
        <v>-18</v>
      </c>
      <c r="H124" s="18">
        <f t="shared" si="11"/>
        <v>-7506.36</v>
      </c>
      <c r="I124" s="19">
        <f t="shared" si="12"/>
        <v>-0.23922300368403171</v>
      </c>
      <c r="J124" s="19">
        <f t="shared" si="13"/>
        <v>0</v>
      </c>
      <c r="K124" s="19">
        <f t="shared" si="14"/>
        <v>99.991474623684567</v>
      </c>
    </row>
    <row r="125" spans="1:11">
      <c r="A125" s="23" t="s">
        <v>372</v>
      </c>
      <c r="B125" s="17" t="s">
        <v>373</v>
      </c>
      <c r="C125" s="18">
        <v>7524.36</v>
      </c>
      <c r="D125" s="18">
        <v>7507</v>
      </c>
      <c r="E125" s="18">
        <v>0</v>
      </c>
      <c r="F125" s="18">
        <v>7506.36</v>
      </c>
      <c r="G125" s="18">
        <f t="shared" si="10"/>
        <v>-18</v>
      </c>
      <c r="H125" s="18">
        <f t="shared" si="11"/>
        <v>-7506.36</v>
      </c>
      <c r="I125" s="19">
        <f t="shared" si="12"/>
        <v>-0.23922300368403171</v>
      </c>
      <c r="J125" s="19">
        <f t="shared" si="13"/>
        <v>0</v>
      </c>
      <c r="K125" s="19">
        <f t="shared" si="14"/>
        <v>99.991474623684567</v>
      </c>
    </row>
    <row r="126" spans="1:11">
      <c r="A126" s="24" t="s">
        <v>374</v>
      </c>
      <c r="B126" s="17" t="s">
        <v>375</v>
      </c>
      <c r="C126" s="18">
        <v>7524.36</v>
      </c>
      <c r="D126" s="18">
        <v>7507</v>
      </c>
      <c r="E126" s="18">
        <v>0</v>
      </c>
      <c r="F126" s="18">
        <v>7506.36</v>
      </c>
      <c r="G126" s="18">
        <f t="shared" si="10"/>
        <v>-18</v>
      </c>
      <c r="H126" s="18">
        <f t="shared" si="11"/>
        <v>-7506.36</v>
      </c>
      <c r="I126" s="19">
        <f t="shared" si="12"/>
        <v>-0.23922300368403171</v>
      </c>
      <c r="J126" s="19">
        <f t="shared" si="13"/>
        <v>0</v>
      </c>
      <c r="K126" s="19">
        <f t="shared" si="14"/>
        <v>99.991474623684567</v>
      </c>
    </row>
    <row r="127" spans="1:11" ht="25.5">
      <c r="A127" s="25" t="s">
        <v>376</v>
      </c>
      <c r="B127" s="17" t="s">
        <v>377</v>
      </c>
      <c r="C127" s="18">
        <v>7524.36</v>
      </c>
      <c r="D127" s="18">
        <v>7507</v>
      </c>
      <c r="E127" s="18">
        <v>0</v>
      </c>
      <c r="F127" s="18">
        <v>7506.36</v>
      </c>
      <c r="G127" s="18">
        <f t="shared" si="10"/>
        <v>-18</v>
      </c>
      <c r="H127" s="18">
        <f t="shared" si="11"/>
        <v>-7506.36</v>
      </c>
      <c r="I127" s="19">
        <f t="shared" si="12"/>
        <v>-0.23922300368403171</v>
      </c>
      <c r="J127" s="19">
        <f t="shared" si="13"/>
        <v>0</v>
      </c>
      <c r="K127" s="19">
        <f t="shared" si="14"/>
        <v>99.991474623684567</v>
      </c>
    </row>
    <row r="128" spans="1:11">
      <c r="A128" s="22" t="s">
        <v>28</v>
      </c>
      <c r="B128" s="17" t="s">
        <v>29</v>
      </c>
      <c r="C128" s="18">
        <v>8874744.5199999996</v>
      </c>
      <c r="D128" s="18">
        <v>10062739</v>
      </c>
      <c r="E128" s="18">
        <v>10085921</v>
      </c>
      <c r="F128" s="18">
        <v>10062739</v>
      </c>
      <c r="G128" s="18">
        <f t="shared" si="10"/>
        <v>1187994.4800000004</v>
      </c>
      <c r="H128" s="18">
        <f t="shared" si="11"/>
        <v>23182</v>
      </c>
      <c r="I128" s="19">
        <f t="shared" si="12"/>
        <v>13.386238638450408</v>
      </c>
      <c r="J128" s="19">
        <f t="shared" si="13"/>
        <v>99.770154852491899</v>
      </c>
      <c r="K128" s="19">
        <f t="shared" si="14"/>
        <v>100</v>
      </c>
    </row>
    <row r="129" spans="1:11">
      <c r="A129" s="23" t="s">
        <v>30</v>
      </c>
      <c r="B129" s="17" t="s">
        <v>31</v>
      </c>
      <c r="C129" s="18">
        <v>8874744.5199999996</v>
      </c>
      <c r="D129" s="18">
        <v>10062739</v>
      </c>
      <c r="E129" s="18">
        <v>10085921</v>
      </c>
      <c r="F129" s="18">
        <v>10062739</v>
      </c>
      <c r="G129" s="18">
        <f t="shared" si="10"/>
        <v>1187994.4800000004</v>
      </c>
      <c r="H129" s="18">
        <f t="shared" si="11"/>
        <v>23182</v>
      </c>
      <c r="I129" s="19">
        <f t="shared" si="12"/>
        <v>13.386238638450408</v>
      </c>
      <c r="J129" s="19">
        <f t="shared" si="13"/>
        <v>99.770154852491899</v>
      </c>
      <c r="K129" s="19">
        <f t="shared" si="14"/>
        <v>100</v>
      </c>
    </row>
    <row r="130" spans="1:11">
      <c r="A130" s="16" t="s">
        <v>32</v>
      </c>
      <c r="B130" s="17" t="s">
        <v>33</v>
      </c>
      <c r="C130" s="18">
        <v>13503536.789999999</v>
      </c>
      <c r="D130" s="18">
        <v>15950460</v>
      </c>
      <c r="E130" s="18">
        <v>15046436</v>
      </c>
      <c r="F130" s="18">
        <v>14928127.289999999</v>
      </c>
      <c r="G130" s="18">
        <f t="shared" si="10"/>
        <v>1424590.5</v>
      </c>
      <c r="H130" s="18">
        <f t="shared" si="11"/>
        <v>118308.71000000089</v>
      </c>
      <c r="I130" s="19">
        <f t="shared" si="12"/>
        <v>10.549758349641962</v>
      </c>
      <c r="J130" s="19">
        <f t="shared" si="13"/>
        <v>99.213709412647617</v>
      </c>
      <c r="K130" s="19">
        <f t="shared" si="14"/>
        <v>93.590575381525042</v>
      </c>
    </row>
    <row r="131" spans="1:11">
      <c r="A131" s="22" t="s">
        <v>34</v>
      </c>
      <c r="B131" s="17" t="s">
        <v>35</v>
      </c>
      <c r="C131" s="18">
        <v>12995342.970000001</v>
      </c>
      <c r="D131" s="18">
        <v>14929367</v>
      </c>
      <c r="E131" s="18">
        <v>14565643</v>
      </c>
      <c r="F131" s="18">
        <v>14339742.109999999</v>
      </c>
      <c r="G131" s="18">
        <f t="shared" si="10"/>
        <v>1344399.1399999987</v>
      </c>
      <c r="H131" s="18">
        <f t="shared" si="11"/>
        <v>225900.8900000006</v>
      </c>
      <c r="I131" s="19">
        <f t="shared" si="12"/>
        <v>10.345237852541246</v>
      </c>
      <c r="J131" s="19">
        <f t="shared" si="13"/>
        <v>98.449083984826473</v>
      </c>
      <c r="K131" s="19">
        <f t="shared" si="14"/>
        <v>96.050570061007946</v>
      </c>
    </row>
    <row r="132" spans="1:11">
      <c r="A132" s="23" t="s">
        <v>36</v>
      </c>
      <c r="B132" s="17" t="s">
        <v>37</v>
      </c>
      <c r="C132" s="18">
        <v>11582538.970000001</v>
      </c>
      <c r="D132" s="18">
        <v>14103416</v>
      </c>
      <c r="E132" s="18">
        <v>13740543</v>
      </c>
      <c r="F132" s="18">
        <v>13513791.109999999</v>
      </c>
      <c r="G132" s="18">
        <f t="shared" si="10"/>
        <v>1931252.1399999987</v>
      </c>
      <c r="H132" s="18">
        <f t="shared" si="11"/>
        <v>226751.8900000006</v>
      </c>
      <c r="I132" s="19">
        <f t="shared" si="12"/>
        <v>16.673823804971818</v>
      </c>
      <c r="J132" s="19">
        <f t="shared" si="13"/>
        <v>98.349760340621174</v>
      </c>
      <c r="K132" s="19">
        <f t="shared" si="14"/>
        <v>95.819276053404366</v>
      </c>
    </row>
    <row r="133" spans="1:11">
      <c r="A133" s="24" t="s">
        <v>38</v>
      </c>
      <c r="B133" s="17" t="s">
        <v>39</v>
      </c>
      <c r="C133" s="18">
        <v>9385381.8800000008</v>
      </c>
      <c r="D133" s="18">
        <v>11708846</v>
      </c>
      <c r="E133" s="18">
        <v>11482776</v>
      </c>
      <c r="F133" s="18">
        <v>11322147.23</v>
      </c>
      <c r="G133" s="18">
        <f t="shared" si="10"/>
        <v>1936765.3499999996</v>
      </c>
      <c r="H133" s="18">
        <f t="shared" si="11"/>
        <v>160628.76999999955</v>
      </c>
      <c r="I133" s="19">
        <f t="shared" si="12"/>
        <v>20.635978106838635</v>
      </c>
      <c r="J133" s="19">
        <f t="shared" si="13"/>
        <v>98.601132949036014</v>
      </c>
      <c r="K133" s="19">
        <f t="shared" si="14"/>
        <v>96.697379314750577</v>
      </c>
    </row>
    <row r="134" spans="1:11">
      <c r="A134" s="24" t="s">
        <v>40</v>
      </c>
      <c r="B134" s="17" t="s">
        <v>41</v>
      </c>
      <c r="C134" s="18">
        <v>2197157.09</v>
      </c>
      <c r="D134" s="18">
        <v>2394570</v>
      </c>
      <c r="E134" s="18">
        <v>2257767</v>
      </c>
      <c r="F134" s="18">
        <v>2191643.88</v>
      </c>
      <c r="G134" s="18">
        <f t="shared" si="10"/>
        <v>-5513.2099999999627</v>
      </c>
      <c r="H134" s="18">
        <f t="shared" si="11"/>
        <v>66123.120000000112</v>
      </c>
      <c r="I134" s="19">
        <f t="shared" si="12"/>
        <v>-0.25092470743636852</v>
      </c>
      <c r="J134" s="19">
        <f t="shared" si="13"/>
        <v>97.071304523451701</v>
      </c>
      <c r="K134" s="19">
        <f t="shared" si="14"/>
        <v>91.525571605758032</v>
      </c>
    </row>
    <row r="135" spans="1:11">
      <c r="A135" s="25" t="s">
        <v>42</v>
      </c>
      <c r="B135" s="17" t="s">
        <v>43</v>
      </c>
      <c r="C135" s="18">
        <v>6682.46</v>
      </c>
      <c r="D135" s="18">
        <v>0</v>
      </c>
      <c r="E135" s="18">
        <v>0</v>
      </c>
      <c r="F135" s="18">
        <v>7041.85</v>
      </c>
      <c r="G135" s="18">
        <f t="shared" si="10"/>
        <v>359.39000000000033</v>
      </c>
      <c r="H135" s="18">
        <f t="shared" si="11"/>
        <v>-7041.85</v>
      </c>
      <c r="I135" s="19">
        <f t="shared" si="12"/>
        <v>5.3781092591650435</v>
      </c>
      <c r="J135" s="19">
        <f t="shared" si="13"/>
        <v>0</v>
      </c>
      <c r="K135" s="19">
        <f t="shared" si="14"/>
        <v>0</v>
      </c>
    </row>
    <row r="136" spans="1:11" ht="25.5">
      <c r="A136" s="23" t="s">
        <v>73</v>
      </c>
      <c r="B136" s="17" t="s">
        <v>74</v>
      </c>
      <c r="C136" s="18">
        <v>200000</v>
      </c>
      <c r="D136" s="18">
        <v>0</v>
      </c>
      <c r="E136" s="18">
        <v>0</v>
      </c>
      <c r="F136" s="18">
        <v>0</v>
      </c>
      <c r="G136" s="18">
        <f t="shared" si="10"/>
        <v>-200000</v>
      </c>
      <c r="H136" s="18">
        <f t="shared" si="11"/>
        <v>0</v>
      </c>
      <c r="I136" s="19">
        <f t="shared" si="12"/>
        <v>-100</v>
      </c>
      <c r="J136" s="19">
        <f t="shared" si="13"/>
        <v>0</v>
      </c>
      <c r="K136" s="19">
        <f t="shared" si="14"/>
        <v>0</v>
      </c>
    </row>
    <row r="137" spans="1:11">
      <c r="A137" s="24" t="s">
        <v>75</v>
      </c>
      <c r="B137" s="17" t="s">
        <v>76</v>
      </c>
      <c r="C137" s="18">
        <v>200000</v>
      </c>
      <c r="D137" s="18">
        <v>0</v>
      </c>
      <c r="E137" s="18">
        <v>0</v>
      </c>
      <c r="F137" s="18">
        <v>0</v>
      </c>
      <c r="G137" s="18">
        <f t="shared" si="10"/>
        <v>-200000</v>
      </c>
      <c r="H137" s="18">
        <f t="shared" si="11"/>
        <v>0</v>
      </c>
      <c r="I137" s="19">
        <f t="shared" si="12"/>
        <v>-100</v>
      </c>
      <c r="J137" s="19">
        <f t="shared" si="13"/>
        <v>0</v>
      </c>
      <c r="K137" s="19">
        <f t="shared" si="14"/>
        <v>0</v>
      </c>
    </row>
    <row r="138" spans="1:11" ht="25.5">
      <c r="A138" s="23" t="s">
        <v>50</v>
      </c>
      <c r="B138" s="17" t="s">
        <v>51</v>
      </c>
      <c r="C138" s="18">
        <v>1212804</v>
      </c>
      <c r="D138" s="18">
        <v>825951</v>
      </c>
      <c r="E138" s="18">
        <v>825100</v>
      </c>
      <c r="F138" s="18">
        <v>825951</v>
      </c>
      <c r="G138" s="18">
        <f t="shared" si="10"/>
        <v>-386853</v>
      </c>
      <c r="H138" s="18">
        <f t="shared" si="11"/>
        <v>-851</v>
      </c>
      <c r="I138" s="19">
        <f t="shared" si="12"/>
        <v>-31.897404691937041</v>
      </c>
      <c r="J138" s="19">
        <f t="shared" si="13"/>
        <v>100.10313901345292</v>
      </c>
      <c r="K138" s="19">
        <f t="shared" si="14"/>
        <v>100</v>
      </c>
    </row>
    <row r="139" spans="1:11">
      <c r="A139" s="24" t="s">
        <v>52</v>
      </c>
      <c r="B139" s="17" t="s">
        <v>53</v>
      </c>
      <c r="C139" s="18">
        <v>0</v>
      </c>
      <c r="D139" s="18">
        <v>851</v>
      </c>
      <c r="E139" s="18">
        <v>0</v>
      </c>
      <c r="F139" s="18">
        <v>851</v>
      </c>
      <c r="G139" s="18">
        <f t="shared" si="10"/>
        <v>851</v>
      </c>
      <c r="H139" s="18">
        <f t="shared" si="11"/>
        <v>-851</v>
      </c>
      <c r="I139" s="19">
        <f t="shared" si="12"/>
        <v>0</v>
      </c>
      <c r="J139" s="19">
        <f t="shared" si="13"/>
        <v>0</v>
      </c>
      <c r="K139" s="19">
        <f t="shared" si="14"/>
        <v>100</v>
      </c>
    </row>
    <row r="140" spans="1:11" ht="25.5">
      <c r="A140" s="25" t="s">
        <v>54</v>
      </c>
      <c r="B140" s="17" t="s">
        <v>55</v>
      </c>
      <c r="C140" s="18">
        <v>0</v>
      </c>
      <c r="D140" s="18">
        <v>851</v>
      </c>
      <c r="E140" s="18">
        <v>0</v>
      </c>
      <c r="F140" s="18">
        <v>851</v>
      </c>
      <c r="G140" s="18">
        <f t="shared" si="10"/>
        <v>851</v>
      </c>
      <c r="H140" s="18">
        <f t="shared" si="11"/>
        <v>-851</v>
      </c>
      <c r="I140" s="19">
        <f t="shared" si="12"/>
        <v>0</v>
      </c>
      <c r="J140" s="19">
        <f t="shared" si="13"/>
        <v>0</v>
      </c>
      <c r="K140" s="19">
        <f t="shared" si="14"/>
        <v>100</v>
      </c>
    </row>
    <row r="141" spans="1:11" ht="25.5">
      <c r="A141" s="26" t="s">
        <v>247</v>
      </c>
      <c r="B141" s="17" t="s">
        <v>248</v>
      </c>
      <c r="C141" s="18">
        <v>0</v>
      </c>
      <c r="D141" s="18">
        <v>851</v>
      </c>
      <c r="E141" s="18">
        <v>0</v>
      </c>
      <c r="F141" s="18">
        <v>851</v>
      </c>
      <c r="G141" s="18">
        <f t="shared" si="10"/>
        <v>851</v>
      </c>
      <c r="H141" s="18">
        <f t="shared" si="11"/>
        <v>-851</v>
      </c>
      <c r="I141" s="19">
        <f t="shared" si="12"/>
        <v>0</v>
      </c>
      <c r="J141" s="19">
        <f t="shared" si="13"/>
        <v>0</v>
      </c>
      <c r="K141" s="19">
        <f t="shared" si="14"/>
        <v>100</v>
      </c>
    </row>
    <row r="142" spans="1:11" ht="25.5">
      <c r="A142" s="24" t="s">
        <v>157</v>
      </c>
      <c r="B142" s="17" t="s">
        <v>158</v>
      </c>
      <c r="C142" s="18">
        <v>1212804</v>
      </c>
      <c r="D142" s="18">
        <v>825100</v>
      </c>
      <c r="E142" s="18">
        <v>825100</v>
      </c>
      <c r="F142" s="18">
        <v>825100</v>
      </c>
      <c r="G142" s="18">
        <f t="shared" si="10"/>
        <v>-387704</v>
      </c>
      <c r="H142" s="18">
        <f t="shared" si="11"/>
        <v>0</v>
      </c>
      <c r="I142" s="19">
        <f t="shared" si="12"/>
        <v>-31.967572666317068</v>
      </c>
      <c r="J142" s="19">
        <f t="shared" si="13"/>
        <v>100</v>
      </c>
      <c r="K142" s="19">
        <f t="shared" si="14"/>
        <v>100</v>
      </c>
    </row>
    <row r="143" spans="1:11" ht="38.25">
      <c r="A143" s="25" t="s">
        <v>179</v>
      </c>
      <c r="B143" s="17" t="s">
        <v>180</v>
      </c>
      <c r="C143" s="18">
        <v>1212804</v>
      </c>
      <c r="D143" s="18">
        <v>825100</v>
      </c>
      <c r="E143" s="18">
        <v>825100</v>
      </c>
      <c r="F143" s="18">
        <v>825100</v>
      </c>
      <c r="G143" s="18">
        <f t="shared" si="10"/>
        <v>-387704</v>
      </c>
      <c r="H143" s="18">
        <f t="shared" si="11"/>
        <v>0</v>
      </c>
      <c r="I143" s="19">
        <f t="shared" si="12"/>
        <v>-31.967572666317068</v>
      </c>
      <c r="J143" s="19">
        <f t="shared" si="13"/>
        <v>100</v>
      </c>
      <c r="K143" s="19">
        <f t="shared" si="14"/>
        <v>100</v>
      </c>
    </row>
    <row r="144" spans="1:11">
      <c r="A144" s="22" t="s">
        <v>58</v>
      </c>
      <c r="B144" s="17" t="s">
        <v>59</v>
      </c>
      <c r="C144" s="18">
        <v>508193.82</v>
      </c>
      <c r="D144" s="18">
        <v>1021093</v>
      </c>
      <c r="E144" s="18">
        <v>480793</v>
      </c>
      <c r="F144" s="18">
        <v>588385.18000000005</v>
      </c>
      <c r="G144" s="18">
        <f t="shared" si="10"/>
        <v>80191.360000000044</v>
      </c>
      <c r="H144" s="18">
        <f t="shared" si="11"/>
        <v>-107592.18000000005</v>
      </c>
      <c r="I144" s="19">
        <f t="shared" si="12"/>
        <v>15.779680280252137</v>
      </c>
      <c r="J144" s="19">
        <f t="shared" si="13"/>
        <v>122.37806706836416</v>
      </c>
      <c r="K144" s="19">
        <f t="shared" si="14"/>
        <v>57.62307448978693</v>
      </c>
    </row>
    <row r="145" spans="1:11">
      <c r="A145" s="23" t="s">
        <v>60</v>
      </c>
      <c r="B145" s="17" t="s">
        <v>61</v>
      </c>
      <c r="C145" s="18">
        <v>508193.82</v>
      </c>
      <c r="D145" s="18">
        <v>1021093</v>
      </c>
      <c r="E145" s="18">
        <v>480793</v>
      </c>
      <c r="F145" s="18">
        <v>588385.18000000005</v>
      </c>
      <c r="G145" s="18">
        <f t="shared" si="10"/>
        <v>80191.360000000044</v>
      </c>
      <c r="H145" s="18">
        <f t="shared" si="11"/>
        <v>-107592.18000000005</v>
      </c>
      <c r="I145" s="19">
        <f t="shared" si="12"/>
        <v>15.779680280252137</v>
      </c>
      <c r="J145" s="19">
        <f t="shared" si="13"/>
        <v>122.37806706836416</v>
      </c>
      <c r="K145" s="19">
        <f t="shared" si="14"/>
        <v>57.62307448978693</v>
      </c>
    </row>
    <row r="146" spans="1:11">
      <c r="A146" s="16"/>
      <c r="B146" s="17" t="s">
        <v>62</v>
      </c>
      <c r="C146" s="18">
        <v>888466.6</v>
      </c>
      <c r="D146" s="18">
        <v>-1167699</v>
      </c>
      <c r="E146" s="18">
        <v>-248000</v>
      </c>
      <c r="F146" s="18">
        <v>894494.1</v>
      </c>
      <c r="G146" s="18">
        <f t="shared" si="10"/>
        <v>6027.5</v>
      </c>
      <c r="H146" s="18">
        <f t="shared" si="11"/>
        <v>-1142494.1000000001</v>
      </c>
      <c r="I146" s="19">
        <f t="shared" si="12"/>
        <v>0.67841604850424631</v>
      </c>
      <c r="J146" s="19">
        <f t="shared" si="13"/>
        <v>-360.68310483870965</v>
      </c>
      <c r="K146" s="19">
        <f t="shared" si="14"/>
        <v>-76.603140021529512</v>
      </c>
    </row>
    <row r="147" spans="1:11">
      <c r="A147" s="16" t="s">
        <v>63</v>
      </c>
      <c r="B147" s="17" t="s">
        <v>64</v>
      </c>
      <c r="C147" s="18">
        <v>-888466.6</v>
      </c>
      <c r="D147" s="18">
        <v>1167699</v>
      </c>
      <c r="E147" s="18">
        <v>248000</v>
      </c>
      <c r="F147" s="18">
        <v>-894494.1</v>
      </c>
      <c r="G147" s="18">
        <f t="shared" si="10"/>
        <v>-6027.5</v>
      </c>
      <c r="H147" s="18">
        <f t="shared" si="11"/>
        <v>1142494.1000000001</v>
      </c>
      <c r="I147" s="19">
        <f t="shared" si="12"/>
        <v>0.67841604850424631</v>
      </c>
      <c r="J147" s="19">
        <f t="shared" si="13"/>
        <v>-360.68310483870965</v>
      </c>
      <c r="K147" s="19">
        <f t="shared" si="14"/>
        <v>-76.603140021529512</v>
      </c>
    </row>
    <row r="148" spans="1:11">
      <c r="A148" s="22" t="s">
        <v>65</v>
      </c>
      <c r="B148" s="17" t="s">
        <v>66</v>
      </c>
      <c r="C148" s="18">
        <v>-888466.6</v>
      </c>
      <c r="D148" s="18">
        <v>1167699</v>
      </c>
      <c r="E148" s="18">
        <v>248000</v>
      </c>
      <c r="F148" s="18">
        <v>-894494.1</v>
      </c>
      <c r="G148" s="18">
        <f t="shared" si="10"/>
        <v>-6027.5</v>
      </c>
      <c r="H148" s="18">
        <f t="shared" si="11"/>
        <v>1142494.1000000001</v>
      </c>
      <c r="I148" s="19">
        <f t="shared" si="12"/>
        <v>0.67841604850424631</v>
      </c>
      <c r="J148" s="19">
        <f t="shared" si="13"/>
        <v>-360.68310483870965</v>
      </c>
      <c r="K148" s="19">
        <f t="shared" si="14"/>
        <v>-76.603140021529512</v>
      </c>
    </row>
    <row r="149" spans="1:11" ht="25.5">
      <c r="A149" s="23" t="s">
        <v>79</v>
      </c>
      <c r="B149" s="17" t="s">
        <v>80</v>
      </c>
      <c r="C149" s="18">
        <v>-416248</v>
      </c>
      <c r="D149" s="18">
        <v>1167699</v>
      </c>
      <c r="E149" s="18">
        <v>248000</v>
      </c>
      <c r="F149" s="18">
        <v>-754991.18</v>
      </c>
      <c r="G149" s="18">
        <f t="shared" si="10"/>
        <v>-338743.18000000005</v>
      </c>
      <c r="H149" s="18">
        <f t="shared" si="11"/>
        <v>1002991.18</v>
      </c>
      <c r="I149" s="19">
        <f t="shared" si="12"/>
        <v>81.380133958601618</v>
      </c>
      <c r="J149" s="19">
        <f t="shared" si="13"/>
        <v>-304.43192741935485</v>
      </c>
      <c r="K149" s="19">
        <f t="shared" si="14"/>
        <v>-64.656318109375803</v>
      </c>
    </row>
    <row r="150" spans="1:11" ht="25.5">
      <c r="A150" s="39" t="s">
        <v>573</v>
      </c>
      <c r="B150" s="28" t="s">
        <v>574</v>
      </c>
      <c r="C150" s="29"/>
      <c r="D150" s="29"/>
      <c r="E150" s="29"/>
      <c r="F150" s="29"/>
      <c r="G150" s="29"/>
      <c r="H150" s="29"/>
      <c r="I150" s="30"/>
      <c r="J150" s="30"/>
      <c r="K150" s="30"/>
    </row>
    <row r="151" spans="1:11">
      <c r="A151" s="16" t="s">
        <v>24</v>
      </c>
      <c r="B151" s="17" t="s">
        <v>25</v>
      </c>
      <c r="C151" s="18">
        <v>13179199.390000001</v>
      </c>
      <c r="D151" s="18">
        <v>13957661</v>
      </c>
      <c r="E151" s="18">
        <v>13973336</v>
      </c>
      <c r="F151" s="18">
        <v>14997521.390000001</v>
      </c>
      <c r="G151" s="18">
        <f t="shared" ref="G151:G176" si="15">F151-C151</f>
        <v>1818322</v>
      </c>
      <c r="H151" s="18">
        <f t="shared" ref="H151:H176" si="16">E151-F151</f>
        <v>-1024185.3900000006</v>
      </c>
      <c r="I151" s="19">
        <f t="shared" ref="I151:I176" si="17">IF(ISERROR(F151/C151),0,F151/C151*100-100)</f>
        <v>13.796907886375024</v>
      </c>
      <c r="J151" s="19">
        <f t="shared" ref="J151:J176" si="18">IF(ISERROR(F151/E151),0,F151/E151*100)</f>
        <v>107.32956961744856</v>
      </c>
      <c r="K151" s="19">
        <f t="shared" ref="K151:K176" si="19">IF(ISERROR(F151/D151),0,F151/D151*100)</f>
        <v>107.45010492803917</v>
      </c>
    </row>
    <row r="152" spans="1:11" ht="25.5">
      <c r="A152" s="22" t="s">
        <v>26</v>
      </c>
      <c r="B152" s="17" t="s">
        <v>27</v>
      </c>
      <c r="C152" s="18">
        <v>5509734.5099999998</v>
      </c>
      <c r="D152" s="18">
        <v>4712515</v>
      </c>
      <c r="E152" s="18">
        <v>4712515</v>
      </c>
      <c r="F152" s="18">
        <v>5752376.0300000003</v>
      </c>
      <c r="G152" s="18">
        <f t="shared" si="15"/>
        <v>242641.52000000048</v>
      </c>
      <c r="H152" s="18">
        <f t="shared" si="16"/>
        <v>-1039861.0300000003</v>
      </c>
      <c r="I152" s="19">
        <f t="shared" si="17"/>
        <v>4.403869543253208</v>
      </c>
      <c r="J152" s="19">
        <f t="shared" si="18"/>
        <v>122.06594631529025</v>
      </c>
      <c r="K152" s="19">
        <f t="shared" si="19"/>
        <v>122.06594631529025</v>
      </c>
    </row>
    <row r="153" spans="1:11">
      <c r="A153" s="22" t="s">
        <v>89</v>
      </c>
      <c r="B153" s="17" t="s">
        <v>90</v>
      </c>
      <c r="C153" s="18">
        <v>7524.36</v>
      </c>
      <c r="D153" s="18">
        <v>7507</v>
      </c>
      <c r="E153" s="18">
        <v>0</v>
      </c>
      <c r="F153" s="18">
        <v>7506.36</v>
      </c>
      <c r="G153" s="18">
        <f t="shared" si="15"/>
        <v>-18</v>
      </c>
      <c r="H153" s="18">
        <f t="shared" si="16"/>
        <v>-7506.36</v>
      </c>
      <c r="I153" s="19">
        <f t="shared" si="17"/>
        <v>-0.23922300368403171</v>
      </c>
      <c r="J153" s="19">
        <f t="shared" si="18"/>
        <v>0</v>
      </c>
      <c r="K153" s="19">
        <f t="shared" si="19"/>
        <v>99.991474623684567</v>
      </c>
    </row>
    <row r="154" spans="1:11">
      <c r="A154" s="23" t="s">
        <v>372</v>
      </c>
      <c r="B154" s="17" t="s">
        <v>373</v>
      </c>
      <c r="C154" s="18">
        <v>7524.36</v>
      </c>
      <c r="D154" s="18">
        <v>7507</v>
      </c>
      <c r="E154" s="18">
        <v>0</v>
      </c>
      <c r="F154" s="18">
        <v>7506.36</v>
      </c>
      <c r="G154" s="18">
        <f t="shared" si="15"/>
        <v>-18</v>
      </c>
      <c r="H154" s="18">
        <f t="shared" si="16"/>
        <v>-7506.36</v>
      </c>
      <c r="I154" s="19">
        <f t="shared" si="17"/>
        <v>-0.23922300368403171</v>
      </c>
      <c r="J154" s="19">
        <f t="shared" si="18"/>
        <v>0</v>
      </c>
      <c r="K154" s="19">
        <f t="shared" si="19"/>
        <v>99.991474623684567</v>
      </c>
    </row>
    <row r="155" spans="1:11">
      <c r="A155" s="24" t="s">
        <v>374</v>
      </c>
      <c r="B155" s="17" t="s">
        <v>375</v>
      </c>
      <c r="C155" s="18">
        <v>7524.36</v>
      </c>
      <c r="D155" s="18">
        <v>7507</v>
      </c>
      <c r="E155" s="18">
        <v>0</v>
      </c>
      <c r="F155" s="18">
        <v>7506.36</v>
      </c>
      <c r="G155" s="18">
        <f t="shared" si="15"/>
        <v>-18</v>
      </c>
      <c r="H155" s="18">
        <f t="shared" si="16"/>
        <v>-7506.36</v>
      </c>
      <c r="I155" s="19">
        <f t="shared" si="17"/>
        <v>-0.23922300368403171</v>
      </c>
      <c r="J155" s="19">
        <f t="shared" si="18"/>
        <v>0</v>
      </c>
      <c r="K155" s="19">
        <f t="shared" si="19"/>
        <v>99.991474623684567</v>
      </c>
    </row>
    <row r="156" spans="1:11" ht="25.5">
      <c r="A156" s="25" t="s">
        <v>376</v>
      </c>
      <c r="B156" s="17" t="s">
        <v>377</v>
      </c>
      <c r="C156" s="18">
        <v>7524.36</v>
      </c>
      <c r="D156" s="18">
        <v>7507</v>
      </c>
      <c r="E156" s="18">
        <v>0</v>
      </c>
      <c r="F156" s="18">
        <v>7506.36</v>
      </c>
      <c r="G156" s="18">
        <f t="shared" si="15"/>
        <v>-18</v>
      </c>
      <c r="H156" s="18">
        <f t="shared" si="16"/>
        <v>-7506.36</v>
      </c>
      <c r="I156" s="19">
        <f t="shared" si="17"/>
        <v>-0.23922300368403171</v>
      </c>
      <c r="J156" s="19">
        <f t="shared" si="18"/>
        <v>0</v>
      </c>
      <c r="K156" s="19">
        <f t="shared" si="19"/>
        <v>99.991474623684567</v>
      </c>
    </row>
    <row r="157" spans="1:11">
      <c r="A157" s="22" t="s">
        <v>28</v>
      </c>
      <c r="B157" s="17" t="s">
        <v>29</v>
      </c>
      <c r="C157" s="18">
        <v>7661940.5199999996</v>
      </c>
      <c r="D157" s="18">
        <v>9237639</v>
      </c>
      <c r="E157" s="18">
        <v>9260821</v>
      </c>
      <c r="F157" s="18">
        <v>9237639</v>
      </c>
      <c r="G157" s="18">
        <f t="shared" si="15"/>
        <v>1575698.4800000004</v>
      </c>
      <c r="H157" s="18">
        <f t="shared" si="16"/>
        <v>23182</v>
      </c>
      <c r="I157" s="19">
        <f t="shared" si="17"/>
        <v>20.565266408515527</v>
      </c>
      <c r="J157" s="19">
        <f t="shared" si="18"/>
        <v>99.749676621543585</v>
      </c>
      <c r="K157" s="19">
        <f t="shared" si="19"/>
        <v>100</v>
      </c>
    </row>
    <row r="158" spans="1:11">
      <c r="A158" s="23" t="s">
        <v>30</v>
      </c>
      <c r="B158" s="17" t="s">
        <v>31</v>
      </c>
      <c r="C158" s="18">
        <v>7661940.5199999996</v>
      </c>
      <c r="D158" s="18">
        <v>9237639</v>
      </c>
      <c r="E158" s="18">
        <v>9260821</v>
      </c>
      <c r="F158" s="18">
        <v>9237639</v>
      </c>
      <c r="G158" s="18">
        <f t="shared" si="15"/>
        <v>1575698.4800000004</v>
      </c>
      <c r="H158" s="18">
        <f t="shared" si="16"/>
        <v>23182</v>
      </c>
      <c r="I158" s="19">
        <f t="shared" si="17"/>
        <v>20.565266408515527</v>
      </c>
      <c r="J158" s="19">
        <f t="shared" si="18"/>
        <v>99.749676621543585</v>
      </c>
      <c r="K158" s="19">
        <f t="shared" si="19"/>
        <v>100</v>
      </c>
    </row>
    <row r="159" spans="1:11">
      <c r="A159" s="16" t="s">
        <v>32</v>
      </c>
      <c r="B159" s="17" t="s">
        <v>33</v>
      </c>
      <c r="C159" s="18">
        <v>12290732.789999999</v>
      </c>
      <c r="D159" s="18">
        <v>15125360</v>
      </c>
      <c r="E159" s="18">
        <v>14221336</v>
      </c>
      <c r="F159" s="18">
        <v>14103027.289999999</v>
      </c>
      <c r="G159" s="18">
        <f t="shared" si="15"/>
        <v>1812294.5</v>
      </c>
      <c r="H159" s="18">
        <f t="shared" si="16"/>
        <v>118308.71000000089</v>
      </c>
      <c r="I159" s="19">
        <f t="shared" si="17"/>
        <v>14.745211135616913</v>
      </c>
      <c r="J159" s="19">
        <f t="shared" si="18"/>
        <v>99.16809004442338</v>
      </c>
      <c r="K159" s="19">
        <f t="shared" si="19"/>
        <v>93.240936347961295</v>
      </c>
    </row>
    <row r="160" spans="1:11">
      <c r="A160" s="22" t="s">
        <v>34</v>
      </c>
      <c r="B160" s="17" t="s">
        <v>35</v>
      </c>
      <c r="C160" s="18">
        <v>11782538.970000001</v>
      </c>
      <c r="D160" s="18">
        <v>14104267</v>
      </c>
      <c r="E160" s="18">
        <v>13740543</v>
      </c>
      <c r="F160" s="18">
        <v>13514642.109999999</v>
      </c>
      <c r="G160" s="18">
        <f t="shared" si="15"/>
        <v>1732103.1399999987</v>
      </c>
      <c r="H160" s="18">
        <f t="shared" si="16"/>
        <v>225900.8900000006</v>
      </c>
      <c r="I160" s="19">
        <f t="shared" si="17"/>
        <v>14.700593347581332</v>
      </c>
      <c r="J160" s="19">
        <f t="shared" si="18"/>
        <v>98.355953691204192</v>
      </c>
      <c r="K160" s="19">
        <f t="shared" si="19"/>
        <v>95.819528303030566</v>
      </c>
    </row>
    <row r="161" spans="1:11">
      <c r="A161" s="23" t="s">
        <v>36</v>
      </c>
      <c r="B161" s="17" t="s">
        <v>37</v>
      </c>
      <c r="C161" s="18">
        <v>11582538.970000001</v>
      </c>
      <c r="D161" s="18">
        <v>14103416</v>
      </c>
      <c r="E161" s="18">
        <v>13740543</v>
      </c>
      <c r="F161" s="18">
        <v>13513791.109999999</v>
      </c>
      <c r="G161" s="18">
        <f t="shared" si="15"/>
        <v>1931252.1399999987</v>
      </c>
      <c r="H161" s="18">
        <f t="shared" si="16"/>
        <v>226751.8900000006</v>
      </c>
      <c r="I161" s="19">
        <f t="shared" si="17"/>
        <v>16.673823804971818</v>
      </c>
      <c r="J161" s="19">
        <f t="shared" si="18"/>
        <v>98.349760340621174</v>
      </c>
      <c r="K161" s="19">
        <f t="shared" si="19"/>
        <v>95.819276053404366</v>
      </c>
    </row>
    <row r="162" spans="1:11">
      <c r="A162" s="24" t="s">
        <v>38</v>
      </c>
      <c r="B162" s="17" t="s">
        <v>39</v>
      </c>
      <c r="C162" s="18">
        <v>9385381.8800000008</v>
      </c>
      <c r="D162" s="18">
        <v>11708846</v>
      </c>
      <c r="E162" s="18">
        <v>11482776</v>
      </c>
      <c r="F162" s="18">
        <v>11322147.23</v>
      </c>
      <c r="G162" s="18">
        <f t="shared" si="15"/>
        <v>1936765.3499999996</v>
      </c>
      <c r="H162" s="18">
        <f t="shared" si="16"/>
        <v>160628.76999999955</v>
      </c>
      <c r="I162" s="19">
        <f t="shared" si="17"/>
        <v>20.635978106838635</v>
      </c>
      <c r="J162" s="19">
        <f t="shared" si="18"/>
        <v>98.601132949036014</v>
      </c>
      <c r="K162" s="19">
        <f t="shared" si="19"/>
        <v>96.697379314750577</v>
      </c>
    </row>
    <row r="163" spans="1:11">
      <c r="A163" s="24" t="s">
        <v>40</v>
      </c>
      <c r="B163" s="17" t="s">
        <v>41</v>
      </c>
      <c r="C163" s="18">
        <v>2197157.09</v>
      </c>
      <c r="D163" s="18">
        <v>2394570</v>
      </c>
      <c r="E163" s="18">
        <v>2257767</v>
      </c>
      <c r="F163" s="18">
        <v>2191643.88</v>
      </c>
      <c r="G163" s="18">
        <f t="shared" si="15"/>
        <v>-5513.2099999999627</v>
      </c>
      <c r="H163" s="18">
        <f t="shared" si="16"/>
        <v>66123.120000000112</v>
      </c>
      <c r="I163" s="19">
        <f t="shared" si="17"/>
        <v>-0.25092470743636852</v>
      </c>
      <c r="J163" s="19">
        <f t="shared" si="18"/>
        <v>97.071304523451701</v>
      </c>
      <c r="K163" s="19">
        <f t="shared" si="19"/>
        <v>91.525571605758032</v>
      </c>
    </row>
    <row r="164" spans="1:11">
      <c r="A164" s="25" t="s">
        <v>42</v>
      </c>
      <c r="B164" s="17" t="s">
        <v>43</v>
      </c>
      <c r="C164" s="18">
        <v>6682.46</v>
      </c>
      <c r="D164" s="18">
        <v>0</v>
      </c>
      <c r="E164" s="18">
        <v>0</v>
      </c>
      <c r="F164" s="18">
        <v>7041.85</v>
      </c>
      <c r="G164" s="18">
        <f t="shared" si="15"/>
        <v>359.39000000000033</v>
      </c>
      <c r="H164" s="18">
        <f t="shared" si="16"/>
        <v>-7041.85</v>
      </c>
      <c r="I164" s="19">
        <f t="shared" si="17"/>
        <v>5.3781092591650435</v>
      </c>
      <c r="J164" s="19">
        <f t="shared" si="18"/>
        <v>0</v>
      </c>
      <c r="K164" s="19">
        <f t="shared" si="19"/>
        <v>0</v>
      </c>
    </row>
    <row r="165" spans="1:11" ht="25.5">
      <c r="A165" s="23" t="s">
        <v>73</v>
      </c>
      <c r="B165" s="17" t="s">
        <v>74</v>
      </c>
      <c r="C165" s="18">
        <v>200000</v>
      </c>
      <c r="D165" s="18">
        <v>0</v>
      </c>
      <c r="E165" s="18">
        <v>0</v>
      </c>
      <c r="F165" s="18">
        <v>0</v>
      </c>
      <c r="G165" s="18">
        <f t="shared" si="15"/>
        <v>-200000</v>
      </c>
      <c r="H165" s="18">
        <f t="shared" si="16"/>
        <v>0</v>
      </c>
      <c r="I165" s="19">
        <f t="shared" si="17"/>
        <v>-100</v>
      </c>
      <c r="J165" s="19">
        <f t="shared" si="18"/>
        <v>0</v>
      </c>
      <c r="K165" s="19">
        <f t="shared" si="19"/>
        <v>0</v>
      </c>
    </row>
    <row r="166" spans="1:11">
      <c r="A166" s="24" t="s">
        <v>75</v>
      </c>
      <c r="B166" s="17" t="s">
        <v>76</v>
      </c>
      <c r="C166" s="18">
        <v>200000</v>
      </c>
      <c r="D166" s="18">
        <v>0</v>
      </c>
      <c r="E166" s="18">
        <v>0</v>
      </c>
      <c r="F166" s="18">
        <v>0</v>
      </c>
      <c r="G166" s="18">
        <f t="shared" si="15"/>
        <v>-200000</v>
      </c>
      <c r="H166" s="18">
        <f t="shared" si="16"/>
        <v>0</v>
      </c>
      <c r="I166" s="19">
        <f t="shared" si="17"/>
        <v>-100</v>
      </c>
      <c r="J166" s="19">
        <f t="shared" si="18"/>
        <v>0</v>
      </c>
      <c r="K166" s="19">
        <f t="shared" si="19"/>
        <v>0</v>
      </c>
    </row>
    <row r="167" spans="1:11" ht="25.5">
      <c r="A167" s="23" t="s">
        <v>50</v>
      </c>
      <c r="B167" s="17" t="s">
        <v>51</v>
      </c>
      <c r="C167" s="18">
        <v>0</v>
      </c>
      <c r="D167" s="18">
        <v>851</v>
      </c>
      <c r="E167" s="18">
        <v>0</v>
      </c>
      <c r="F167" s="18">
        <v>851</v>
      </c>
      <c r="G167" s="18">
        <f t="shared" si="15"/>
        <v>851</v>
      </c>
      <c r="H167" s="18">
        <f t="shared" si="16"/>
        <v>-851</v>
      </c>
      <c r="I167" s="19">
        <f t="shared" si="17"/>
        <v>0</v>
      </c>
      <c r="J167" s="19">
        <f t="shared" si="18"/>
        <v>0</v>
      </c>
      <c r="K167" s="19">
        <f t="shared" si="19"/>
        <v>100</v>
      </c>
    </row>
    <row r="168" spans="1:11">
      <c r="A168" s="24" t="s">
        <v>52</v>
      </c>
      <c r="B168" s="17" t="s">
        <v>53</v>
      </c>
      <c r="C168" s="18">
        <v>0</v>
      </c>
      <c r="D168" s="18">
        <v>851</v>
      </c>
      <c r="E168" s="18">
        <v>0</v>
      </c>
      <c r="F168" s="18">
        <v>851</v>
      </c>
      <c r="G168" s="18">
        <f t="shared" si="15"/>
        <v>851</v>
      </c>
      <c r="H168" s="18">
        <f t="shared" si="16"/>
        <v>-851</v>
      </c>
      <c r="I168" s="19">
        <f t="shared" si="17"/>
        <v>0</v>
      </c>
      <c r="J168" s="19">
        <f t="shared" si="18"/>
        <v>0</v>
      </c>
      <c r="K168" s="19">
        <f t="shared" si="19"/>
        <v>100</v>
      </c>
    </row>
    <row r="169" spans="1:11" ht="25.5">
      <c r="A169" s="25" t="s">
        <v>54</v>
      </c>
      <c r="B169" s="17" t="s">
        <v>55</v>
      </c>
      <c r="C169" s="18">
        <v>0</v>
      </c>
      <c r="D169" s="18">
        <v>851</v>
      </c>
      <c r="E169" s="18">
        <v>0</v>
      </c>
      <c r="F169" s="18">
        <v>851</v>
      </c>
      <c r="G169" s="18">
        <f t="shared" si="15"/>
        <v>851</v>
      </c>
      <c r="H169" s="18">
        <f t="shared" si="16"/>
        <v>-851</v>
      </c>
      <c r="I169" s="19">
        <f t="shared" si="17"/>
        <v>0</v>
      </c>
      <c r="J169" s="19">
        <f t="shared" si="18"/>
        <v>0</v>
      </c>
      <c r="K169" s="19">
        <f t="shared" si="19"/>
        <v>100</v>
      </c>
    </row>
    <row r="170" spans="1:11" ht="25.5">
      <c r="A170" s="26" t="s">
        <v>247</v>
      </c>
      <c r="B170" s="17" t="s">
        <v>248</v>
      </c>
      <c r="C170" s="18">
        <v>0</v>
      </c>
      <c r="D170" s="18">
        <v>851</v>
      </c>
      <c r="E170" s="18">
        <v>0</v>
      </c>
      <c r="F170" s="18">
        <v>851</v>
      </c>
      <c r="G170" s="18">
        <f t="shared" si="15"/>
        <v>851</v>
      </c>
      <c r="H170" s="18">
        <f t="shared" si="16"/>
        <v>-851</v>
      </c>
      <c r="I170" s="19">
        <f t="shared" si="17"/>
        <v>0</v>
      </c>
      <c r="J170" s="19">
        <f t="shared" si="18"/>
        <v>0</v>
      </c>
      <c r="K170" s="19">
        <f t="shared" si="19"/>
        <v>100</v>
      </c>
    </row>
    <row r="171" spans="1:11">
      <c r="A171" s="22" t="s">
        <v>58</v>
      </c>
      <c r="B171" s="17" t="s">
        <v>59</v>
      </c>
      <c r="C171" s="18">
        <v>508193.82</v>
      </c>
      <c r="D171" s="18">
        <v>1021093</v>
      </c>
      <c r="E171" s="18">
        <v>480793</v>
      </c>
      <c r="F171" s="18">
        <v>588385.18000000005</v>
      </c>
      <c r="G171" s="18">
        <f t="shared" si="15"/>
        <v>80191.360000000044</v>
      </c>
      <c r="H171" s="18">
        <f t="shared" si="16"/>
        <v>-107592.18000000005</v>
      </c>
      <c r="I171" s="19">
        <f t="shared" si="17"/>
        <v>15.779680280252137</v>
      </c>
      <c r="J171" s="19">
        <f t="shared" si="18"/>
        <v>122.37806706836416</v>
      </c>
      <c r="K171" s="19">
        <f t="shared" si="19"/>
        <v>57.62307448978693</v>
      </c>
    </row>
    <row r="172" spans="1:11">
      <c r="A172" s="23" t="s">
        <v>60</v>
      </c>
      <c r="B172" s="17" t="s">
        <v>61</v>
      </c>
      <c r="C172" s="18">
        <v>508193.82</v>
      </c>
      <c r="D172" s="18">
        <v>1021093</v>
      </c>
      <c r="E172" s="18">
        <v>480793</v>
      </c>
      <c r="F172" s="18">
        <v>588385.18000000005</v>
      </c>
      <c r="G172" s="18">
        <f t="shared" si="15"/>
        <v>80191.360000000044</v>
      </c>
      <c r="H172" s="18">
        <f t="shared" si="16"/>
        <v>-107592.18000000005</v>
      </c>
      <c r="I172" s="19">
        <f t="shared" si="17"/>
        <v>15.779680280252137</v>
      </c>
      <c r="J172" s="19">
        <f t="shared" si="18"/>
        <v>122.37806706836416</v>
      </c>
      <c r="K172" s="19">
        <f t="shared" si="19"/>
        <v>57.62307448978693</v>
      </c>
    </row>
    <row r="173" spans="1:11">
      <c r="A173" s="16"/>
      <c r="B173" s="17" t="s">
        <v>62</v>
      </c>
      <c r="C173" s="18">
        <v>888466.6</v>
      </c>
      <c r="D173" s="18">
        <v>-1167699</v>
      </c>
      <c r="E173" s="18">
        <v>-248000</v>
      </c>
      <c r="F173" s="18">
        <v>894494.1</v>
      </c>
      <c r="G173" s="18">
        <f t="shared" si="15"/>
        <v>6027.5</v>
      </c>
      <c r="H173" s="18">
        <f t="shared" si="16"/>
        <v>-1142494.1000000001</v>
      </c>
      <c r="I173" s="19">
        <f t="shared" si="17"/>
        <v>0.67841604850424631</v>
      </c>
      <c r="J173" s="19">
        <f t="shared" si="18"/>
        <v>-360.68310483870965</v>
      </c>
      <c r="K173" s="19">
        <f t="shared" si="19"/>
        <v>-76.603140021529512</v>
      </c>
    </row>
    <row r="174" spans="1:11">
      <c r="A174" s="16" t="s">
        <v>63</v>
      </c>
      <c r="B174" s="17" t="s">
        <v>64</v>
      </c>
      <c r="C174" s="18">
        <v>-888466.6</v>
      </c>
      <c r="D174" s="18">
        <v>1167699</v>
      </c>
      <c r="E174" s="18">
        <v>248000</v>
      </c>
      <c r="F174" s="18">
        <v>-894494.1</v>
      </c>
      <c r="G174" s="18">
        <f t="shared" si="15"/>
        <v>-6027.5</v>
      </c>
      <c r="H174" s="18">
        <f t="shared" si="16"/>
        <v>1142494.1000000001</v>
      </c>
      <c r="I174" s="19">
        <f t="shared" si="17"/>
        <v>0.67841604850424631</v>
      </c>
      <c r="J174" s="19">
        <f t="shared" si="18"/>
        <v>-360.68310483870965</v>
      </c>
      <c r="K174" s="19">
        <f t="shared" si="19"/>
        <v>-76.603140021529512</v>
      </c>
    </row>
    <row r="175" spans="1:11">
      <c r="A175" s="22" t="s">
        <v>65</v>
      </c>
      <c r="B175" s="17" t="s">
        <v>66</v>
      </c>
      <c r="C175" s="18">
        <v>-888466.6</v>
      </c>
      <c r="D175" s="18">
        <v>1167699</v>
      </c>
      <c r="E175" s="18">
        <v>248000</v>
      </c>
      <c r="F175" s="18">
        <v>-894494.1</v>
      </c>
      <c r="G175" s="18">
        <f t="shared" si="15"/>
        <v>-6027.5</v>
      </c>
      <c r="H175" s="18">
        <f t="shared" si="16"/>
        <v>1142494.1000000001</v>
      </c>
      <c r="I175" s="19">
        <f t="shared" si="17"/>
        <v>0.67841604850424631</v>
      </c>
      <c r="J175" s="19">
        <f t="shared" si="18"/>
        <v>-360.68310483870965</v>
      </c>
      <c r="K175" s="19">
        <f t="shared" si="19"/>
        <v>-76.603140021529512</v>
      </c>
    </row>
    <row r="176" spans="1:11" ht="25.5">
      <c r="A176" s="23" t="s">
        <v>79</v>
      </c>
      <c r="B176" s="17" t="s">
        <v>80</v>
      </c>
      <c r="C176" s="18">
        <v>-416248</v>
      </c>
      <c r="D176" s="18">
        <v>1167699</v>
      </c>
      <c r="E176" s="18">
        <v>248000</v>
      </c>
      <c r="F176" s="18">
        <v>-754991.18</v>
      </c>
      <c r="G176" s="18">
        <f t="shared" si="15"/>
        <v>-338743.18000000005</v>
      </c>
      <c r="H176" s="18">
        <f t="shared" si="16"/>
        <v>1002991.18</v>
      </c>
      <c r="I176" s="19">
        <f t="shared" si="17"/>
        <v>81.380133958601618</v>
      </c>
      <c r="J176" s="19">
        <f t="shared" si="18"/>
        <v>-304.43192741935485</v>
      </c>
      <c r="K176" s="19">
        <f t="shared" si="19"/>
        <v>-64.656318109375803</v>
      </c>
    </row>
    <row r="177" spans="1:11" ht="38.25">
      <c r="A177" s="39" t="s">
        <v>575</v>
      </c>
      <c r="B177" s="28" t="s">
        <v>576</v>
      </c>
      <c r="C177" s="29"/>
      <c r="D177" s="29"/>
      <c r="E177" s="29"/>
      <c r="F177" s="29"/>
      <c r="G177" s="29"/>
      <c r="H177" s="29"/>
      <c r="I177" s="30"/>
      <c r="J177" s="30"/>
      <c r="K177" s="30"/>
    </row>
    <row r="178" spans="1:11">
      <c r="A178" s="16" t="s">
        <v>24</v>
      </c>
      <c r="B178" s="17" t="s">
        <v>25</v>
      </c>
      <c r="C178" s="18">
        <v>1212804</v>
      </c>
      <c r="D178" s="18">
        <v>825100</v>
      </c>
      <c r="E178" s="18">
        <v>825100</v>
      </c>
      <c r="F178" s="18">
        <v>825100</v>
      </c>
      <c r="G178" s="18">
        <f t="shared" ref="G178:G185" si="20">F178-C178</f>
        <v>-387704</v>
      </c>
      <c r="H178" s="18">
        <f t="shared" ref="H178:H185" si="21">E178-F178</f>
        <v>0</v>
      </c>
      <c r="I178" s="19">
        <f t="shared" ref="I178:I185" si="22">IF(ISERROR(F178/C178),0,F178/C178*100-100)</f>
        <v>-31.967572666317068</v>
      </c>
      <c r="J178" s="19">
        <f t="shared" ref="J178:J185" si="23">IF(ISERROR(F178/E178),0,F178/E178*100)</f>
        <v>100</v>
      </c>
      <c r="K178" s="19">
        <f t="shared" ref="K178:K185" si="24">IF(ISERROR(F178/D178),0,F178/D178*100)</f>
        <v>100</v>
      </c>
    </row>
    <row r="179" spans="1:11">
      <c r="A179" s="22" t="s">
        <v>28</v>
      </c>
      <c r="B179" s="17" t="s">
        <v>29</v>
      </c>
      <c r="C179" s="18">
        <v>1212804</v>
      </c>
      <c r="D179" s="18">
        <v>825100</v>
      </c>
      <c r="E179" s="18">
        <v>825100</v>
      </c>
      <c r="F179" s="18">
        <v>825100</v>
      </c>
      <c r="G179" s="18">
        <f t="shared" si="20"/>
        <v>-387704</v>
      </c>
      <c r="H179" s="18">
        <f t="shared" si="21"/>
        <v>0</v>
      </c>
      <c r="I179" s="19">
        <f t="shared" si="22"/>
        <v>-31.967572666317068</v>
      </c>
      <c r="J179" s="19">
        <f t="shared" si="23"/>
        <v>100</v>
      </c>
      <c r="K179" s="19">
        <f t="shared" si="24"/>
        <v>100</v>
      </c>
    </row>
    <row r="180" spans="1:11">
      <c r="A180" s="23" t="s">
        <v>30</v>
      </c>
      <c r="B180" s="17" t="s">
        <v>31</v>
      </c>
      <c r="C180" s="18">
        <v>1212804</v>
      </c>
      <c r="D180" s="18">
        <v>825100</v>
      </c>
      <c r="E180" s="18">
        <v>825100</v>
      </c>
      <c r="F180" s="18">
        <v>825100</v>
      </c>
      <c r="G180" s="18">
        <f t="shared" si="20"/>
        <v>-387704</v>
      </c>
      <c r="H180" s="18">
        <f t="shared" si="21"/>
        <v>0</v>
      </c>
      <c r="I180" s="19">
        <f t="shared" si="22"/>
        <v>-31.967572666317068</v>
      </c>
      <c r="J180" s="19">
        <f t="shared" si="23"/>
        <v>100</v>
      </c>
      <c r="K180" s="19">
        <f t="shared" si="24"/>
        <v>100</v>
      </c>
    </row>
    <row r="181" spans="1:11">
      <c r="A181" s="16" t="s">
        <v>32</v>
      </c>
      <c r="B181" s="17" t="s">
        <v>33</v>
      </c>
      <c r="C181" s="18">
        <v>1212804</v>
      </c>
      <c r="D181" s="18">
        <v>825100</v>
      </c>
      <c r="E181" s="18">
        <v>825100</v>
      </c>
      <c r="F181" s="18">
        <v>825100</v>
      </c>
      <c r="G181" s="18">
        <f t="shared" si="20"/>
        <v>-387704</v>
      </c>
      <c r="H181" s="18">
        <f t="shared" si="21"/>
        <v>0</v>
      </c>
      <c r="I181" s="19">
        <f t="shared" si="22"/>
        <v>-31.967572666317068</v>
      </c>
      <c r="J181" s="19">
        <f t="shared" si="23"/>
        <v>100</v>
      </c>
      <c r="K181" s="19">
        <f t="shared" si="24"/>
        <v>100</v>
      </c>
    </row>
    <row r="182" spans="1:11">
      <c r="A182" s="22" t="s">
        <v>34</v>
      </c>
      <c r="B182" s="17" t="s">
        <v>35</v>
      </c>
      <c r="C182" s="18">
        <v>1212804</v>
      </c>
      <c r="D182" s="18">
        <v>825100</v>
      </c>
      <c r="E182" s="18">
        <v>825100</v>
      </c>
      <c r="F182" s="18">
        <v>825100</v>
      </c>
      <c r="G182" s="18">
        <f t="shared" si="20"/>
        <v>-387704</v>
      </c>
      <c r="H182" s="18">
        <f t="shared" si="21"/>
        <v>0</v>
      </c>
      <c r="I182" s="19">
        <f t="shared" si="22"/>
        <v>-31.967572666317068</v>
      </c>
      <c r="J182" s="19">
        <f t="shared" si="23"/>
        <v>100</v>
      </c>
      <c r="K182" s="19">
        <f t="shared" si="24"/>
        <v>100</v>
      </c>
    </row>
    <row r="183" spans="1:11" ht="25.5">
      <c r="A183" s="23" t="s">
        <v>50</v>
      </c>
      <c r="B183" s="17" t="s">
        <v>51</v>
      </c>
      <c r="C183" s="18">
        <v>1212804</v>
      </c>
      <c r="D183" s="18">
        <v>825100</v>
      </c>
      <c r="E183" s="18">
        <v>825100</v>
      </c>
      <c r="F183" s="18">
        <v>825100</v>
      </c>
      <c r="G183" s="18">
        <f t="shared" si="20"/>
        <v>-387704</v>
      </c>
      <c r="H183" s="18">
        <f t="shared" si="21"/>
        <v>0</v>
      </c>
      <c r="I183" s="19">
        <f t="shared" si="22"/>
        <v>-31.967572666317068</v>
      </c>
      <c r="J183" s="19">
        <f t="shared" si="23"/>
        <v>100</v>
      </c>
      <c r="K183" s="19">
        <f t="shared" si="24"/>
        <v>100</v>
      </c>
    </row>
    <row r="184" spans="1:11" ht="25.5">
      <c r="A184" s="24" t="s">
        <v>157</v>
      </c>
      <c r="B184" s="17" t="s">
        <v>158</v>
      </c>
      <c r="C184" s="18">
        <v>1212804</v>
      </c>
      <c r="D184" s="18">
        <v>825100</v>
      </c>
      <c r="E184" s="18">
        <v>825100</v>
      </c>
      <c r="F184" s="18">
        <v>825100</v>
      </c>
      <c r="G184" s="18">
        <f t="shared" si="20"/>
        <v>-387704</v>
      </c>
      <c r="H184" s="18">
        <f t="shared" si="21"/>
        <v>0</v>
      </c>
      <c r="I184" s="19">
        <f t="shared" si="22"/>
        <v>-31.967572666317068</v>
      </c>
      <c r="J184" s="19">
        <f t="shared" si="23"/>
        <v>100</v>
      </c>
      <c r="K184" s="19">
        <f t="shared" si="24"/>
        <v>100</v>
      </c>
    </row>
    <row r="185" spans="1:11" ht="38.25">
      <c r="A185" s="25" t="s">
        <v>179</v>
      </c>
      <c r="B185" s="17" t="s">
        <v>180</v>
      </c>
      <c r="C185" s="18">
        <v>1212804</v>
      </c>
      <c r="D185" s="18">
        <v>825100</v>
      </c>
      <c r="E185" s="18">
        <v>825100</v>
      </c>
      <c r="F185" s="18">
        <v>825100</v>
      </c>
      <c r="G185" s="18">
        <f t="shared" si="20"/>
        <v>-387704</v>
      </c>
      <c r="H185" s="18">
        <f t="shared" si="21"/>
        <v>0</v>
      </c>
      <c r="I185" s="19">
        <f t="shared" si="22"/>
        <v>-31.967572666317068</v>
      </c>
      <c r="J185" s="19">
        <f t="shared" si="23"/>
        <v>100</v>
      </c>
      <c r="K185" s="19">
        <f t="shared" si="24"/>
        <v>100</v>
      </c>
    </row>
    <row r="186" spans="1:11" ht="38.25">
      <c r="A186" s="27" t="s">
        <v>525</v>
      </c>
      <c r="B186" s="28" t="s">
        <v>577</v>
      </c>
      <c r="C186" s="29"/>
      <c r="D186" s="29"/>
      <c r="E186" s="29"/>
      <c r="F186" s="29"/>
      <c r="G186" s="29"/>
      <c r="H186" s="29"/>
      <c r="I186" s="30"/>
      <c r="J186" s="30"/>
      <c r="K186" s="30"/>
    </row>
    <row r="187" spans="1:11">
      <c r="A187" s="16" t="s">
        <v>24</v>
      </c>
      <c r="B187" s="17" t="s">
        <v>25</v>
      </c>
      <c r="C187" s="18">
        <v>54624172.759999998</v>
      </c>
      <c r="D187" s="18">
        <v>42482538</v>
      </c>
      <c r="E187" s="18">
        <v>42086191</v>
      </c>
      <c r="F187" s="18">
        <v>41920035.5</v>
      </c>
      <c r="G187" s="18">
        <f t="shared" ref="G187:G218" si="25">F187-C187</f>
        <v>-12704137.259999998</v>
      </c>
      <c r="H187" s="18">
        <f t="shared" ref="H187:H218" si="26">E187-F187</f>
        <v>166155.5</v>
      </c>
      <c r="I187" s="19">
        <f t="shared" ref="I187:I218" si="27">IF(ISERROR(F187/C187),0,F187/C187*100-100)</f>
        <v>-23.257354057914341</v>
      </c>
      <c r="J187" s="19">
        <f t="shared" ref="J187:J218" si="28">IF(ISERROR(F187/E187),0,F187/E187*100)</f>
        <v>99.605201858253224</v>
      </c>
      <c r="K187" s="19">
        <f t="shared" ref="K187:K218" si="29">IF(ISERROR(F187/D187),0,F187/D187*100)</f>
        <v>98.675920680633538</v>
      </c>
    </row>
    <row r="188" spans="1:11" ht="25.5">
      <c r="A188" s="22" t="s">
        <v>26</v>
      </c>
      <c r="B188" s="17" t="s">
        <v>27</v>
      </c>
      <c r="C188" s="18">
        <v>3574426.05</v>
      </c>
      <c r="D188" s="18">
        <v>3340491</v>
      </c>
      <c r="E188" s="18">
        <v>3340491</v>
      </c>
      <c r="F188" s="18">
        <v>3720891.97</v>
      </c>
      <c r="G188" s="18">
        <f t="shared" si="25"/>
        <v>146465.92000000039</v>
      </c>
      <c r="H188" s="18">
        <f t="shared" si="26"/>
        <v>-380400.9700000002</v>
      </c>
      <c r="I188" s="19">
        <f t="shared" si="27"/>
        <v>4.0976066633131296</v>
      </c>
      <c r="J188" s="19">
        <f t="shared" si="28"/>
        <v>111.38757655685947</v>
      </c>
      <c r="K188" s="19">
        <f t="shared" si="29"/>
        <v>111.38757655685947</v>
      </c>
    </row>
    <row r="189" spans="1:11">
      <c r="A189" s="22" t="s">
        <v>89</v>
      </c>
      <c r="B189" s="17" t="s">
        <v>90</v>
      </c>
      <c r="C189" s="18">
        <v>14000</v>
      </c>
      <c r="D189" s="18">
        <v>4500</v>
      </c>
      <c r="E189" s="18">
        <v>0</v>
      </c>
      <c r="F189" s="18">
        <v>4500</v>
      </c>
      <c r="G189" s="18">
        <f t="shared" si="25"/>
        <v>-9500</v>
      </c>
      <c r="H189" s="18">
        <f t="shared" si="26"/>
        <v>-4500</v>
      </c>
      <c r="I189" s="19">
        <f t="shared" si="27"/>
        <v>-67.857142857142861</v>
      </c>
      <c r="J189" s="19">
        <f t="shared" si="28"/>
        <v>0</v>
      </c>
      <c r="K189" s="19">
        <f t="shared" si="29"/>
        <v>100</v>
      </c>
    </row>
    <row r="190" spans="1:11">
      <c r="A190" s="23" t="s">
        <v>91</v>
      </c>
      <c r="B190" s="17" t="s">
        <v>92</v>
      </c>
      <c r="C190" s="18">
        <v>7000</v>
      </c>
      <c r="D190" s="18">
        <v>0</v>
      </c>
      <c r="E190" s="18">
        <v>0</v>
      </c>
      <c r="F190" s="18">
        <v>0</v>
      </c>
      <c r="G190" s="18">
        <f t="shared" si="25"/>
        <v>-7000</v>
      </c>
      <c r="H190" s="18">
        <f t="shared" si="26"/>
        <v>0</v>
      </c>
      <c r="I190" s="19">
        <f t="shared" si="27"/>
        <v>-100</v>
      </c>
      <c r="J190" s="19">
        <f t="shared" si="28"/>
        <v>0</v>
      </c>
      <c r="K190" s="19">
        <f t="shared" si="29"/>
        <v>0</v>
      </c>
    </row>
    <row r="191" spans="1:11">
      <c r="A191" s="24" t="s">
        <v>93</v>
      </c>
      <c r="B191" s="17" t="s">
        <v>94</v>
      </c>
      <c r="C191" s="18">
        <v>7000</v>
      </c>
      <c r="D191" s="18">
        <v>0</v>
      </c>
      <c r="E191" s="18">
        <v>0</v>
      </c>
      <c r="F191" s="18">
        <v>0</v>
      </c>
      <c r="G191" s="18">
        <f t="shared" si="25"/>
        <v>-7000</v>
      </c>
      <c r="H191" s="18">
        <f t="shared" si="26"/>
        <v>0</v>
      </c>
      <c r="I191" s="19">
        <f t="shared" si="27"/>
        <v>-100</v>
      </c>
      <c r="J191" s="19">
        <f t="shared" si="28"/>
        <v>0</v>
      </c>
      <c r="K191" s="19">
        <f t="shared" si="29"/>
        <v>0</v>
      </c>
    </row>
    <row r="192" spans="1:11" ht="25.5">
      <c r="A192" s="25" t="s">
        <v>95</v>
      </c>
      <c r="B192" s="17" t="s">
        <v>96</v>
      </c>
      <c r="C192" s="18">
        <v>7000</v>
      </c>
      <c r="D192" s="18">
        <v>0</v>
      </c>
      <c r="E192" s="18">
        <v>0</v>
      </c>
      <c r="F192" s="18">
        <v>0</v>
      </c>
      <c r="G192" s="18">
        <f t="shared" si="25"/>
        <v>-7000</v>
      </c>
      <c r="H192" s="18">
        <f t="shared" si="26"/>
        <v>0</v>
      </c>
      <c r="I192" s="19">
        <f t="shared" si="27"/>
        <v>-100</v>
      </c>
      <c r="J192" s="19">
        <f t="shared" si="28"/>
        <v>0</v>
      </c>
      <c r="K192" s="19">
        <f t="shared" si="29"/>
        <v>0</v>
      </c>
    </row>
    <row r="193" spans="1:11" ht="25.5">
      <c r="A193" s="26" t="s">
        <v>97</v>
      </c>
      <c r="B193" s="17" t="s">
        <v>98</v>
      </c>
      <c r="C193" s="18">
        <v>7000</v>
      </c>
      <c r="D193" s="18">
        <v>0</v>
      </c>
      <c r="E193" s="18">
        <v>0</v>
      </c>
      <c r="F193" s="18">
        <v>0</v>
      </c>
      <c r="G193" s="18">
        <f t="shared" si="25"/>
        <v>-7000</v>
      </c>
      <c r="H193" s="18">
        <f t="shared" si="26"/>
        <v>0</v>
      </c>
      <c r="I193" s="19">
        <f t="shared" si="27"/>
        <v>-100</v>
      </c>
      <c r="J193" s="19">
        <f t="shared" si="28"/>
        <v>0</v>
      </c>
      <c r="K193" s="19">
        <f t="shared" si="29"/>
        <v>0</v>
      </c>
    </row>
    <row r="194" spans="1:11" ht="25.5">
      <c r="A194" s="23" t="s">
        <v>147</v>
      </c>
      <c r="B194" s="17" t="s">
        <v>148</v>
      </c>
      <c r="C194" s="18">
        <v>7000</v>
      </c>
      <c r="D194" s="18">
        <v>4500</v>
      </c>
      <c r="E194" s="18">
        <v>0</v>
      </c>
      <c r="F194" s="18">
        <v>4500</v>
      </c>
      <c r="G194" s="18">
        <f t="shared" si="25"/>
        <v>-2500</v>
      </c>
      <c r="H194" s="18">
        <f t="shared" si="26"/>
        <v>-4500</v>
      </c>
      <c r="I194" s="19">
        <f t="shared" si="27"/>
        <v>-35.714285714285708</v>
      </c>
      <c r="J194" s="19">
        <f t="shared" si="28"/>
        <v>0</v>
      </c>
      <c r="K194" s="19">
        <f t="shared" si="29"/>
        <v>100</v>
      </c>
    </row>
    <row r="195" spans="1:11" ht="38.25">
      <c r="A195" s="24" t="s">
        <v>149</v>
      </c>
      <c r="B195" s="17" t="s">
        <v>150</v>
      </c>
      <c r="C195" s="18">
        <v>7000</v>
      </c>
      <c r="D195" s="18">
        <v>4500</v>
      </c>
      <c r="E195" s="18">
        <v>0</v>
      </c>
      <c r="F195" s="18">
        <v>4500</v>
      </c>
      <c r="G195" s="18">
        <f t="shared" si="25"/>
        <v>-2500</v>
      </c>
      <c r="H195" s="18">
        <f t="shared" si="26"/>
        <v>-4500</v>
      </c>
      <c r="I195" s="19">
        <f t="shared" si="27"/>
        <v>-35.714285714285708</v>
      </c>
      <c r="J195" s="19">
        <f t="shared" si="28"/>
        <v>0</v>
      </c>
      <c r="K195" s="19">
        <f t="shared" si="29"/>
        <v>100</v>
      </c>
    </row>
    <row r="196" spans="1:11" ht="51">
      <c r="A196" s="25" t="s">
        <v>151</v>
      </c>
      <c r="B196" s="17" t="s">
        <v>152</v>
      </c>
      <c r="C196" s="18">
        <v>7000</v>
      </c>
      <c r="D196" s="18">
        <v>4500</v>
      </c>
      <c r="E196" s="18">
        <v>0</v>
      </c>
      <c r="F196" s="18">
        <v>4500</v>
      </c>
      <c r="G196" s="18">
        <f t="shared" si="25"/>
        <v>-2500</v>
      </c>
      <c r="H196" s="18">
        <f t="shared" si="26"/>
        <v>-4500</v>
      </c>
      <c r="I196" s="19">
        <f t="shared" si="27"/>
        <v>-35.714285714285708</v>
      </c>
      <c r="J196" s="19">
        <f t="shared" si="28"/>
        <v>0</v>
      </c>
      <c r="K196" s="19">
        <f t="shared" si="29"/>
        <v>100</v>
      </c>
    </row>
    <row r="197" spans="1:11">
      <c r="A197" s="22" t="s">
        <v>28</v>
      </c>
      <c r="B197" s="17" t="s">
        <v>29</v>
      </c>
      <c r="C197" s="18">
        <v>51035746.710000001</v>
      </c>
      <c r="D197" s="18">
        <v>39137547</v>
      </c>
      <c r="E197" s="18">
        <v>38745700</v>
      </c>
      <c r="F197" s="18">
        <v>38194643.530000001</v>
      </c>
      <c r="G197" s="18">
        <f t="shared" si="25"/>
        <v>-12841103.18</v>
      </c>
      <c r="H197" s="18">
        <f t="shared" si="26"/>
        <v>551056.46999999881</v>
      </c>
      <c r="I197" s="19">
        <f t="shared" si="27"/>
        <v>-25.160997943200272</v>
      </c>
      <c r="J197" s="19">
        <f t="shared" si="28"/>
        <v>98.577760964442504</v>
      </c>
      <c r="K197" s="19">
        <f t="shared" si="29"/>
        <v>97.590795687833989</v>
      </c>
    </row>
    <row r="198" spans="1:11">
      <c r="A198" s="23" t="s">
        <v>30</v>
      </c>
      <c r="B198" s="17" t="s">
        <v>31</v>
      </c>
      <c r="C198" s="18">
        <v>51035746.710000001</v>
      </c>
      <c r="D198" s="18">
        <v>39137547</v>
      </c>
      <c r="E198" s="18">
        <v>38745700</v>
      </c>
      <c r="F198" s="18">
        <v>38194643.530000001</v>
      </c>
      <c r="G198" s="18">
        <f t="shared" si="25"/>
        <v>-12841103.18</v>
      </c>
      <c r="H198" s="18">
        <f t="shared" si="26"/>
        <v>551056.46999999881</v>
      </c>
      <c r="I198" s="19">
        <f t="shared" si="27"/>
        <v>-25.160997943200272</v>
      </c>
      <c r="J198" s="19">
        <f t="shared" si="28"/>
        <v>98.577760964442504</v>
      </c>
      <c r="K198" s="19">
        <f t="shared" si="29"/>
        <v>97.590795687833989</v>
      </c>
    </row>
    <row r="199" spans="1:11">
      <c r="A199" s="16" t="s">
        <v>32</v>
      </c>
      <c r="B199" s="17" t="s">
        <v>33</v>
      </c>
      <c r="C199" s="18">
        <v>54566876.240000002</v>
      </c>
      <c r="D199" s="18">
        <v>43373080</v>
      </c>
      <c r="E199" s="18">
        <v>42902061</v>
      </c>
      <c r="F199" s="18">
        <v>41866908.659999996</v>
      </c>
      <c r="G199" s="18">
        <f t="shared" si="25"/>
        <v>-12699967.580000006</v>
      </c>
      <c r="H199" s="18">
        <f t="shared" si="26"/>
        <v>1035152.3400000036</v>
      </c>
      <c r="I199" s="19">
        <f t="shared" si="27"/>
        <v>-23.274133421422334</v>
      </c>
      <c r="J199" s="19">
        <f t="shared" si="28"/>
        <v>97.587173399431776</v>
      </c>
      <c r="K199" s="19">
        <f t="shared" si="29"/>
        <v>96.527405155455867</v>
      </c>
    </row>
    <row r="200" spans="1:11">
      <c r="A200" s="22" t="s">
        <v>34</v>
      </c>
      <c r="B200" s="17" t="s">
        <v>35</v>
      </c>
      <c r="C200" s="18">
        <v>53478280.549999997</v>
      </c>
      <c r="D200" s="18">
        <v>41057199</v>
      </c>
      <c r="E200" s="18">
        <v>42113639</v>
      </c>
      <c r="F200" s="18">
        <v>39771100.82</v>
      </c>
      <c r="G200" s="18">
        <f t="shared" si="25"/>
        <v>-13707179.729999997</v>
      </c>
      <c r="H200" s="18">
        <f t="shared" si="26"/>
        <v>2342538.1799999997</v>
      </c>
      <c r="I200" s="19">
        <f t="shared" si="27"/>
        <v>-25.631302257716285</v>
      </c>
      <c r="J200" s="19">
        <f t="shared" si="28"/>
        <v>94.437578334182902</v>
      </c>
      <c r="K200" s="19">
        <f t="shared" si="29"/>
        <v>96.867545250712311</v>
      </c>
    </row>
    <row r="201" spans="1:11">
      <c r="A201" s="23" t="s">
        <v>36</v>
      </c>
      <c r="B201" s="17" t="s">
        <v>37</v>
      </c>
      <c r="C201" s="18">
        <v>19082311.07</v>
      </c>
      <c r="D201" s="18">
        <v>20203678</v>
      </c>
      <c r="E201" s="18">
        <v>18191793</v>
      </c>
      <c r="F201" s="18">
        <v>19789781.609999999</v>
      </c>
      <c r="G201" s="18">
        <f t="shared" si="25"/>
        <v>707470.53999999911</v>
      </c>
      <c r="H201" s="18">
        <f t="shared" si="26"/>
        <v>-1597988.6099999994</v>
      </c>
      <c r="I201" s="19">
        <f t="shared" si="27"/>
        <v>3.7074678083004216</v>
      </c>
      <c r="J201" s="19">
        <f t="shared" si="28"/>
        <v>108.78411825596299</v>
      </c>
      <c r="K201" s="19">
        <f t="shared" si="29"/>
        <v>97.951380981225299</v>
      </c>
    </row>
    <row r="202" spans="1:11">
      <c r="A202" s="24" t="s">
        <v>38</v>
      </c>
      <c r="B202" s="17" t="s">
        <v>39</v>
      </c>
      <c r="C202" s="18">
        <v>14560529.800000001</v>
      </c>
      <c r="D202" s="18">
        <v>15029151</v>
      </c>
      <c r="E202" s="18">
        <v>14393209</v>
      </c>
      <c r="F202" s="18">
        <v>14836038.970000001</v>
      </c>
      <c r="G202" s="18">
        <f t="shared" si="25"/>
        <v>275509.16999999993</v>
      </c>
      <c r="H202" s="18">
        <f t="shared" si="26"/>
        <v>-442829.97000000067</v>
      </c>
      <c r="I202" s="19">
        <f t="shared" si="27"/>
        <v>1.8921644595651941</v>
      </c>
      <c r="J202" s="19">
        <f t="shared" si="28"/>
        <v>103.0766590688706</v>
      </c>
      <c r="K202" s="19">
        <f t="shared" si="29"/>
        <v>98.715083573250411</v>
      </c>
    </row>
    <row r="203" spans="1:11">
      <c r="A203" s="24" t="s">
        <v>40</v>
      </c>
      <c r="B203" s="17" t="s">
        <v>41</v>
      </c>
      <c r="C203" s="18">
        <v>4521781.2699999996</v>
      </c>
      <c r="D203" s="18">
        <v>5174527</v>
      </c>
      <c r="E203" s="18">
        <v>3798584</v>
      </c>
      <c r="F203" s="18">
        <v>4953742.6399999997</v>
      </c>
      <c r="G203" s="18">
        <f t="shared" si="25"/>
        <v>431961.37000000011</v>
      </c>
      <c r="H203" s="18">
        <f t="shared" si="26"/>
        <v>-1155158.6399999997</v>
      </c>
      <c r="I203" s="19">
        <f t="shared" si="27"/>
        <v>9.5529028099141158</v>
      </c>
      <c r="J203" s="19">
        <f t="shared" si="28"/>
        <v>130.41024339596018</v>
      </c>
      <c r="K203" s="19">
        <f t="shared" si="29"/>
        <v>95.733245570078182</v>
      </c>
    </row>
    <row r="204" spans="1:11">
      <c r="A204" s="25" t="s">
        <v>42</v>
      </c>
      <c r="B204" s="17" t="s">
        <v>43</v>
      </c>
      <c r="C204" s="18">
        <v>10511.31</v>
      </c>
      <c r="D204" s="18">
        <v>0</v>
      </c>
      <c r="E204" s="18">
        <v>0</v>
      </c>
      <c r="F204" s="18">
        <v>19173.150000000001</v>
      </c>
      <c r="G204" s="18">
        <f t="shared" si="25"/>
        <v>8661.840000000002</v>
      </c>
      <c r="H204" s="18">
        <f t="shared" si="26"/>
        <v>-19173.150000000001</v>
      </c>
      <c r="I204" s="19">
        <f t="shared" si="27"/>
        <v>82.404952379865136</v>
      </c>
      <c r="J204" s="19">
        <f t="shared" si="28"/>
        <v>0</v>
      </c>
      <c r="K204" s="19">
        <f t="shared" si="29"/>
        <v>0</v>
      </c>
    </row>
    <row r="205" spans="1:11">
      <c r="A205" s="23" t="s">
        <v>44</v>
      </c>
      <c r="B205" s="17" t="s">
        <v>45</v>
      </c>
      <c r="C205" s="18">
        <v>34240200.479999997</v>
      </c>
      <c r="D205" s="18">
        <v>19661447</v>
      </c>
      <c r="E205" s="18">
        <v>23766077</v>
      </c>
      <c r="F205" s="18">
        <v>18794400.530000001</v>
      </c>
      <c r="G205" s="18">
        <f t="shared" si="25"/>
        <v>-15445799.949999996</v>
      </c>
      <c r="H205" s="18">
        <f t="shared" si="26"/>
        <v>4971676.4699999988</v>
      </c>
      <c r="I205" s="19">
        <f t="shared" si="27"/>
        <v>-45.110132924081512</v>
      </c>
      <c r="J205" s="19">
        <f t="shared" si="28"/>
        <v>79.080786155830438</v>
      </c>
      <c r="K205" s="19">
        <f t="shared" si="29"/>
        <v>95.590118723204867</v>
      </c>
    </row>
    <row r="206" spans="1:11">
      <c r="A206" s="24" t="s">
        <v>46</v>
      </c>
      <c r="B206" s="17" t="s">
        <v>47</v>
      </c>
      <c r="C206" s="18">
        <v>34240200.479999997</v>
      </c>
      <c r="D206" s="18">
        <v>19661447</v>
      </c>
      <c r="E206" s="18">
        <v>23766077</v>
      </c>
      <c r="F206" s="18">
        <v>18794400.530000001</v>
      </c>
      <c r="G206" s="18">
        <f t="shared" si="25"/>
        <v>-15445799.949999996</v>
      </c>
      <c r="H206" s="18">
        <f t="shared" si="26"/>
        <v>4971676.4699999988</v>
      </c>
      <c r="I206" s="19">
        <f t="shared" si="27"/>
        <v>-45.110132924081512</v>
      </c>
      <c r="J206" s="19">
        <f t="shared" si="28"/>
        <v>79.080786155830438</v>
      </c>
      <c r="K206" s="19">
        <f t="shared" si="29"/>
        <v>95.590118723204867</v>
      </c>
    </row>
    <row r="207" spans="1:11" ht="25.5">
      <c r="A207" s="23" t="s">
        <v>50</v>
      </c>
      <c r="B207" s="17" t="s">
        <v>51</v>
      </c>
      <c r="C207" s="18">
        <v>155769</v>
      </c>
      <c r="D207" s="18">
        <v>1192074</v>
      </c>
      <c r="E207" s="18">
        <v>155769</v>
      </c>
      <c r="F207" s="18">
        <v>1186918.68</v>
      </c>
      <c r="G207" s="18">
        <f t="shared" si="25"/>
        <v>1031149.6799999999</v>
      </c>
      <c r="H207" s="18">
        <f t="shared" si="26"/>
        <v>-1031149.6799999999</v>
      </c>
      <c r="I207" s="19">
        <f t="shared" si="27"/>
        <v>661.97361477572554</v>
      </c>
      <c r="J207" s="19">
        <f t="shared" si="28"/>
        <v>761.97361477572554</v>
      </c>
      <c r="K207" s="19">
        <f t="shared" si="29"/>
        <v>99.567533559158235</v>
      </c>
    </row>
    <row r="208" spans="1:11" ht="25.5">
      <c r="A208" s="24" t="s">
        <v>157</v>
      </c>
      <c r="B208" s="17" t="s">
        <v>158</v>
      </c>
      <c r="C208" s="18">
        <v>155769</v>
      </c>
      <c r="D208" s="18">
        <v>1192074</v>
      </c>
      <c r="E208" s="18">
        <v>155769</v>
      </c>
      <c r="F208" s="18">
        <v>1186918.68</v>
      </c>
      <c r="G208" s="18">
        <f t="shared" si="25"/>
        <v>1031149.6799999999</v>
      </c>
      <c r="H208" s="18">
        <f t="shared" si="26"/>
        <v>-1031149.6799999999</v>
      </c>
      <c r="I208" s="19">
        <f t="shared" si="27"/>
        <v>661.97361477572554</v>
      </c>
      <c r="J208" s="19">
        <f t="shared" si="28"/>
        <v>761.97361477572554</v>
      </c>
      <c r="K208" s="19">
        <f t="shared" si="29"/>
        <v>99.567533559158235</v>
      </c>
    </row>
    <row r="209" spans="1:11" ht="38.25">
      <c r="A209" s="25" t="s">
        <v>179</v>
      </c>
      <c r="B209" s="17" t="s">
        <v>180</v>
      </c>
      <c r="C209" s="18">
        <v>155769</v>
      </c>
      <c r="D209" s="18">
        <v>1192074</v>
      </c>
      <c r="E209" s="18">
        <v>155769</v>
      </c>
      <c r="F209" s="18">
        <v>1186918.68</v>
      </c>
      <c r="G209" s="18">
        <f t="shared" si="25"/>
        <v>1031149.6799999999</v>
      </c>
      <c r="H209" s="18">
        <f t="shared" si="26"/>
        <v>-1031149.6799999999</v>
      </c>
      <c r="I209" s="19">
        <f t="shared" si="27"/>
        <v>661.97361477572554</v>
      </c>
      <c r="J209" s="19">
        <f t="shared" si="28"/>
        <v>761.97361477572554</v>
      </c>
      <c r="K209" s="19">
        <f t="shared" si="29"/>
        <v>99.567533559158235</v>
      </c>
    </row>
    <row r="210" spans="1:11">
      <c r="A210" s="22" t="s">
        <v>58</v>
      </c>
      <c r="B210" s="17" t="s">
        <v>59</v>
      </c>
      <c r="C210" s="18">
        <v>1088595.69</v>
      </c>
      <c r="D210" s="18">
        <v>2315881</v>
      </c>
      <c r="E210" s="18">
        <v>788422</v>
      </c>
      <c r="F210" s="18">
        <v>2095807.84</v>
      </c>
      <c r="G210" s="18">
        <f t="shared" si="25"/>
        <v>1007212.1500000001</v>
      </c>
      <c r="H210" s="18">
        <f t="shared" si="26"/>
        <v>-1307385.8400000001</v>
      </c>
      <c r="I210" s="19">
        <f t="shared" si="27"/>
        <v>92.523988405649504</v>
      </c>
      <c r="J210" s="19">
        <f t="shared" si="28"/>
        <v>265.82310488545477</v>
      </c>
      <c r="K210" s="19">
        <f t="shared" si="29"/>
        <v>90.497216394106601</v>
      </c>
    </row>
    <row r="211" spans="1:11">
      <c r="A211" s="23" t="s">
        <v>60</v>
      </c>
      <c r="B211" s="17" t="s">
        <v>61</v>
      </c>
      <c r="C211" s="18">
        <v>1088595.69</v>
      </c>
      <c r="D211" s="18">
        <v>865186</v>
      </c>
      <c r="E211" s="18">
        <v>788422</v>
      </c>
      <c r="F211" s="18">
        <v>645112.84</v>
      </c>
      <c r="G211" s="18">
        <f t="shared" si="25"/>
        <v>-443482.85</v>
      </c>
      <c r="H211" s="18">
        <f t="shared" si="26"/>
        <v>143309.16000000003</v>
      </c>
      <c r="I211" s="19">
        <f t="shared" si="27"/>
        <v>-40.738986390805941</v>
      </c>
      <c r="J211" s="19">
        <f t="shared" si="28"/>
        <v>81.82329260218512</v>
      </c>
      <c r="K211" s="19">
        <f t="shared" si="29"/>
        <v>74.563485770689766</v>
      </c>
    </row>
    <row r="212" spans="1:11">
      <c r="A212" s="23" t="s">
        <v>183</v>
      </c>
      <c r="B212" s="17" t="s">
        <v>184</v>
      </c>
      <c r="C212" s="18">
        <v>0</v>
      </c>
      <c r="D212" s="18">
        <v>1450695</v>
      </c>
      <c r="E212" s="18">
        <v>0</v>
      </c>
      <c r="F212" s="18">
        <v>1450695</v>
      </c>
      <c r="G212" s="18">
        <f t="shared" si="25"/>
        <v>1450695</v>
      </c>
      <c r="H212" s="18">
        <f t="shared" si="26"/>
        <v>-1450695</v>
      </c>
      <c r="I212" s="19">
        <f t="shared" si="27"/>
        <v>0</v>
      </c>
      <c r="J212" s="19">
        <f t="shared" si="28"/>
        <v>0</v>
      </c>
      <c r="K212" s="19">
        <f t="shared" si="29"/>
        <v>100</v>
      </c>
    </row>
    <row r="213" spans="1:11" ht="25.5">
      <c r="A213" s="24" t="s">
        <v>185</v>
      </c>
      <c r="B213" s="17" t="s">
        <v>186</v>
      </c>
      <c r="C213" s="18">
        <v>0</v>
      </c>
      <c r="D213" s="18">
        <v>1450695</v>
      </c>
      <c r="E213" s="18">
        <v>0</v>
      </c>
      <c r="F213" s="18">
        <v>1450695</v>
      </c>
      <c r="G213" s="18">
        <f t="shared" si="25"/>
        <v>1450695</v>
      </c>
      <c r="H213" s="18">
        <f t="shared" si="26"/>
        <v>-1450695</v>
      </c>
      <c r="I213" s="19">
        <f t="shared" si="27"/>
        <v>0</v>
      </c>
      <c r="J213" s="19">
        <f t="shared" si="28"/>
        <v>0</v>
      </c>
      <c r="K213" s="19">
        <f t="shared" si="29"/>
        <v>100</v>
      </c>
    </row>
    <row r="214" spans="1:11" ht="38.25">
      <c r="A214" s="25" t="s">
        <v>189</v>
      </c>
      <c r="B214" s="17" t="s">
        <v>190</v>
      </c>
      <c r="C214" s="18">
        <v>0</v>
      </c>
      <c r="D214" s="18">
        <v>1450695</v>
      </c>
      <c r="E214" s="18">
        <v>0</v>
      </c>
      <c r="F214" s="18">
        <v>1450695</v>
      </c>
      <c r="G214" s="18">
        <f t="shared" si="25"/>
        <v>1450695</v>
      </c>
      <c r="H214" s="18">
        <f t="shared" si="26"/>
        <v>-1450695</v>
      </c>
      <c r="I214" s="19">
        <f t="shared" si="27"/>
        <v>0</v>
      </c>
      <c r="J214" s="19">
        <f t="shared" si="28"/>
        <v>0</v>
      </c>
      <c r="K214" s="19">
        <f t="shared" si="29"/>
        <v>100</v>
      </c>
    </row>
    <row r="215" spans="1:11">
      <c r="A215" s="16"/>
      <c r="B215" s="17" t="s">
        <v>62</v>
      </c>
      <c r="C215" s="18">
        <v>57296.52</v>
      </c>
      <c r="D215" s="18">
        <v>-890542</v>
      </c>
      <c r="E215" s="18">
        <v>-815870</v>
      </c>
      <c r="F215" s="18">
        <v>53126.84</v>
      </c>
      <c r="G215" s="18">
        <f t="shared" si="25"/>
        <v>-4169.68</v>
      </c>
      <c r="H215" s="18">
        <f t="shared" si="26"/>
        <v>-868996.84</v>
      </c>
      <c r="I215" s="19">
        <f t="shared" si="27"/>
        <v>-7.2773704231949807</v>
      </c>
      <c r="J215" s="19">
        <f t="shared" si="28"/>
        <v>-6.5116795567921351</v>
      </c>
      <c r="K215" s="19">
        <f t="shared" si="29"/>
        <v>-5.9656748362233332</v>
      </c>
    </row>
    <row r="216" spans="1:11">
      <c r="A216" s="16" t="s">
        <v>63</v>
      </c>
      <c r="B216" s="17" t="s">
        <v>64</v>
      </c>
      <c r="C216" s="18">
        <v>-57296.52</v>
      </c>
      <c r="D216" s="18">
        <v>890542</v>
      </c>
      <c r="E216" s="18">
        <v>815870</v>
      </c>
      <c r="F216" s="18">
        <v>-53126.84</v>
      </c>
      <c r="G216" s="18">
        <f t="shared" si="25"/>
        <v>4169.68</v>
      </c>
      <c r="H216" s="18">
        <f t="shared" si="26"/>
        <v>868996.84</v>
      </c>
      <c r="I216" s="19">
        <f t="shared" si="27"/>
        <v>-7.2773704231949807</v>
      </c>
      <c r="J216" s="19">
        <f t="shared" si="28"/>
        <v>-6.5116795567921351</v>
      </c>
      <c r="K216" s="19">
        <f t="shared" si="29"/>
        <v>-5.9656748362233332</v>
      </c>
    </row>
    <row r="217" spans="1:11">
      <c r="A217" s="22" t="s">
        <v>65</v>
      </c>
      <c r="B217" s="17" t="s">
        <v>66</v>
      </c>
      <c r="C217" s="18">
        <v>-57296.52</v>
      </c>
      <c r="D217" s="18">
        <v>890542</v>
      </c>
      <c r="E217" s="18">
        <v>815870</v>
      </c>
      <c r="F217" s="18">
        <v>-53126.84</v>
      </c>
      <c r="G217" s="18">
        <f t="shared" si="25"/>
        <v>4169.68</v>
      </c>
      <c r="H217" s="18">
        <f t="shared" si="26"/>
        <v>868996.84</v>
      </c>
      <c r="I217" s="19">
        <f t="shared" si="27"/>
        <v>-7.2773704231949807</v>
      </c>
      <c r="J217" s="19">
        <f t="shared" si="28"/>
        <v>-6.5116795567921351</v>
      </c>
      <c r="K217" s="19">
        <f t="shared" si="29"/>
        <v>-5.9656748362233332</v>
      </c>
    </row>
    <row r="218" spans="1:11" ht="25.5">
      <c r="A218" s="23" t="s">
        <v>79</v>
      </c>
      <c r="B218" s="17" t="s">
        <v>80</v>
      </c>
      <c r="C218" s="18">
        <v>-540786.25</v>
      </c>
      <c r="D218" s="18">
        <v>890542</v>
      </c>
      <c r="E218" s="18">
        <v>815870</v>
      </c>
      <c r="F218" s="18">
        <v>-670287.31999999995</v>
      </c>
      <c r="G218" s="18">
        <f t="shared" si="25"/>
        <v>-129501.06999999995</v>
      </c>
      <c r="H218" s="18">
        <f t="shared" si="26"/>
        <v>1486157.3199999998</v>
      </c>
      <c r="I218" s="19">
        <f t="shared" si="27"/>
        <v>23.946812626985235</v>
      </c>
      <c r="J218" s="19">
        <f t="shared" si="28"/>
        <v>-82.156142522705821</v>
      </c>
      <c r="K218" s="19">
        <f t="shared" si="29"/>
        <v>-75.2673450550339</v>
      </c>
    </row>
    <row r="219" spans="1:11">
      <c r="A219" s="39" t="s">
        <v>578</v>
      </c>
      <c r="B219" s="28" t="s">
        <v>579</v>
      </c>
      <c r="C219" s="29"/>
      <c r="D219" s="29"/>
      <c r="E219" s="29"/>
      <c r="F219" s="29"/>
      <c r="G219" s="29"/>
      <c r="H219" s="29"/>
      <c r="I219" s="30"/>
      <c r="J219" s="30"/>
      <c r="K219" s="30"/>
    </row>
    <row r="220" spans="1:11">
      <c r="A220" s="16" t="s">
        <v>24</v>
      </c>
      <c r="B220" s="17" t="s">
        <v>25</v>
      </c>
      <c r="C220" s="18">
        <v>35754448.82</v>
      </c>
      <c r="D220" s="18">
        <v>23720490</v>
      </c>
      <c r="E220" s="18">
        <v>23720490</v>
      </c>
      <c r="F220" s="18">
        <v>22807351.109999999</v>
      </c>
      <c r="G220" s="18">
        <f t="shared" ref="G220:G242" si="30">F220-C220</f>
        <v>-12947097.710000001</v>
      </c>
      <c r="H220" s="18">
        <f t="shared" ref="H220:H242" si="31">E220-F220</f>
        <v>913138.8900000006</v>
      </c>
      <c r="I220" s="19">
        <f t="shared" ref="I220:I242" si="32">IF(ISERROR(F220/C220),0,F220/C220*100-100)</f>
        <v>-36.211151723188564</v>
      </c>
      <c r="J220" s="19">
        <f t="shared" ref="J220:J242" si="33">IF(ISERROR(F220/E220),0,F220/E220*100)</f>
        <v>96.1504214710573</v>
      </c>
      <c r="K220" s="19">
        <f t="shared" ref="K220:K242" si="34">IF(ISERROR(F220/D220),0,F220/D220*100)</f>
        <v>96.1504214710573</v>
      </c>
    </row>
    <row r="221" spans="1:11" ht="25.5">
      <c r="A221" s="22" t="s">
        <v>26</v>
      </c>
      <c r="B221" s="17" t="s">
        <v>27</v>
      </c>
      <c r="C221" s="18">
        <v>3111.7</v>
      </c>
      <c r="D221" s="18">
        <v>0</v>
      </c>
      <c r="E221" s="18">
        <v>0</v>
      </c>
      <c r="F221" s="18">
        <v>0</v>
      </c>
      <c r="G221" s="18">
        <f t="shared" si="30"/>
        <v>-3111.7</v>
      </c>
      <c r="H221" s="18">
        <f t="shared" si="31"/>
        <v>0</v>
      </c>
      <c r="I221" s="19">
        <f t="shared" si="32"/>
        <v>-100</v>
      </c>
      <c r="J221" s="19">
        <f t="shared" si="33"/>
        <v>0</v>
      </c>
      <c r="K221" s="19">
        <f t="shared" si="34"/>
        <v>0</v>
      </c>
    </row>
    <row r="222" spans="1:11">
      <c r="A222" s="22" t="s">
        <v>28</v>
      </c>
      <c r="B222" s="17" t="s">
        <v>29</v>
      </c>
      <c r="C222" s="18">
        <v>35751337.119999997</v>
      </c>
      <c r="D222" s="18">
        <v>23720490</v>
      </c>
      <c r="E222" s="18">
        <v>23720490</v>
      </c>
      <c r="F222" s="18">
        <v>22807351.109999999</v>
      </c>
      <c r="G222" s="18">
        <f t="shared" si="30"/>
        <v>-12943986.009999998</v>
      </c>
      <c r="H222" s="18">
        <f t="shared" si="31"/>
        <v>913138.8900000006</v>
      </c>
      <c r="I222" s="19">
        <f t="shared" si="32"/>
        <v>-36.205599713804496</v>
      </c>
      <c r="J222" s="19">
        <f t="shared" si="33"/>
        <v>96.1504214710573</v>
      </c>
      <c r="K222" s="19">
        <f t="shared" si="34"/>
        <v>96.1504214710573</v>
      </c>
    </row>
    <row r="223" spans="1:11">
      <c r="A223" s="23" t="s">
        <v>30</v>
      </c>
      <c r="B223" s="17" t="s">
        <v>31</v>
      </c>
      <c r="C223" s="18">
        <v>35751337.119999997</v>
      </c>
      <c r="D223" s="18">
        <v>23720490</v>
      </c>
      <c r="E223" s="18">
        <v>23720490</v>
      </c>
      <c r="F223" s="18">
        <v>22807351.109999999</v>
      </c>
      <c r="G223" s="18">
        <f t="shared" si="30"/>
        <v>-12943986.009999998</v>
      </c>
      <c r="H223" s="18">
        <f t="shared" si="31"/>
        <v>913138.8900000006</v>
      </c>
      <c r="I223" s="19">
        <f t="shared" si="32"/>
        <v>-36.205599713804496</v>
      </c>
      <c r="J223" s="19">
        <f t="shared" si="33"/>
        <v>96.1504214710573</v>
      </c>
      <c r="K223" s="19">
        <f t="shared" si="34"/>
        <v>96.1504214710573</v>
      </c>
    </row>
    <row r="224" spans="1:11">
      <c r="A224" s="16" t="s">
        <v>32</v>
      </c>
      <c r="B224" s="17" t="s">
        <v>33</v>
      </c>
      <c r="C224" s="18">
        <v>35751337.119999997</v>
      </c>
      <c r="D224" s="18">
        <v>23720490</v>
      </c>
      <c r="E224" s="18">
        <v>23720490</v>
      </c>
      <c r="F224" s="18">
        <v>22807351.109999999</v>
      </c>
      <c r="G224" s="18">
        <f t="shared" si="30"/>
        <v>-12943986.009999998</v>
      </c>
      <c r="H224" s="18">
        <f t="shared" si="31"/>
        <v>913138.8900000006</v>
      </c>
      <c r="I224" s="19">
        <f t="shared" si="32"/>
        <v>-36.205599713804496</v>
      </c>
      <c r="J224" s="19">
        <f t="shared" si="33"/>
        <v>96.1504214710573</v>
      </c>
      <c r="K224" s="19">
        <f t="shared" si="34"/>
        <v>96.1504214710573</v>
      </c>
    </row>
    <row r="225" spans="1:11">
      <c r="A225" s="22" t="s">
        <v>34</v>
      </c>
      <c r="B225" s="17" t="s">
        <v>35</v>
      </c>
      <c r="C225" s="18">
        <v>35680060.130000003</v>
      </c>
      <c r="D225" s="18">
        <v>22193031</v>
      </c>
      <c r="E225" s="18">
        <v>23720490</v>
      </c>
      <c r="F225" s="18">
        <v>21279892.629999999</v>
      </c>
      <c r="G225" s="18">
        <f t="shared" si="30"/>
        <v>-14400167.500000004</v>
      </c>
      <c r="H225" s="18">
        <f t="shared" si="31"/>
        <v>2440597.370000001</v>
      </c>
      <c r="I225" s="19">
        <f t="shared" si="32"/>
        <v>-40.359145829724262</v>
      </c>
      <c r="J225" s="19">
        <f t="shared" si="33"/>
        <v>89.711016214251899</v>
      </c>
      <c r="K225" s="19">
        <f t="shared" si="34"/>
        <v>95.885472471065341</v>
      </c>
    </row>
    <row r="226" spans="1:11">
      <c r="A226" s="23" t="s">
        <v>36</v>
      </c>
      <c r="B226" s="17" t="s">
        <v>37</v>
      </c>
      <c r="C226" s="18">
        <v>1485446.65</v>
      </c>
      <c r="D226" s="18">
        <v>1540866</v>
      </c>
      <c r="E226" s="18">
        <v>0</v>
      </c>
      <c r="F226" s="18">
        <v>1499929.42</v>
      </c>
      <c r="G226" s="18">
        <f t="shared" si="30"/>
        <v>14482.770000000019</v>
      </c>
      <c r="H226" s="18">
        <f t="shared" si="31"/>
        <v>-1499929.42</v>
      </c>
      <c r="I226" s="19">
        <f t="shared" si="32"/>
        <v>0.9749774588000264</v>
      </c>
      <c r="J226" s="19">
        <f t="shared" si="33"/>
        <v>0</v>
      </c>
      <c r="K226" s="19">
        <f t="shared" si="34"/>
        <v>97.343274496289752</v>
      </c>
    </row>
    <row r="227" spans="1:11">
      <c r="A227" s="24" t="s">
        <v>38</v>
      </c>
      <c r="B227" s="17" t="s">
        <v>39</v>
      </c>
      <c r="C227" s="18">
        <v>424643.65</v>
      </c>
      <c r="D227" s="18">
        <v>459102</v>
      </c>
      <c r="E227" s="18">
        <v>0</v>
      </c>
      <c r="F227" s="18">
        <v>418165.42</v>
      </c>
      <c r="G227" s="18">
        <f t="shared" si="30"/>
        <v>-6478.2300000000396</v>
      </c>
      <c r="H227" s="18">
        <f t="shared" si="31"/>
        <v>-418165.42</v>
      </c>
      <c r="I227" s="19">
        <f t="shared" si="32"/>
        <v>-1.5255685561293575</v>
      </c>
      <c r="J227" s="19">
        <f t="shared" si="33"/>
        <v>0</v>
      </c>
      <c r="K227" s="19">
        <f t="shared" si="34"/>
        <v>91.083336600581134</v>
      </c>
    </row>
    <row r="228" spans="1:11">
      <c r="A228" s="24" t="s">
        <v>40</v>
      </c>
      <c r="B228" s="17" t="s">
        <v>41</v>
      </c>
      <c r="C228" s="18">
        <v>1060803</v>
      </c>
      <c r="D228" s="18">
        <v>1081764</v>
      </c>
      <c r="E228" s="18">
        <v>0</v>
      </c>
      <c r="F228" s="18">
        <v>1081764</v>
      </c>
      <c r="G228" s="18">
        <f t="shared" si="30"/>
        <v>20961</v>
      </c>
      <c r="H228" s="18">
        <f t="shared" si="31"/>
        <v>-1081764</v>
      </c>
      <c r="I228" s="19">
        <f t="shared" si="32"/>
        <v>1.9759559503508228</v>
      </c>
      <c r="J228" s="19">
        <f t="shared" si="33"/>
        <v>0</v>
      </c>
      <c r="K228" s="19">
        <f t="shared" si="34"/>
        <v>100</v>
      </c>
    </row>
    <row r="229" spans="1:11">
      <c r="A229" s="25" t="s">
        <v>42</v>
      </c>
      <c r="B229" s="17" t="s">
        <v>43</v>
      </c>
      <c r="C229" s="18">
        <v>0</v>
      </c>
      <c r="D229" s="18">
        <v>0</v>
      </c>
      <c r="E229" s="18">
        <v>0</v>
      </c>
      <c r="F229" s="18">
        <v>48</v>
      </c>
      <c r="G229" s="18">
        <f t="shared" si="30"/>
        <v>48</v>
      </c>
      <c r="H229" s="18">
        <f t="shared" si="31"/>
        <v>-48</v>
      </c>
      <c r="I229" s="19">
        <f t="shared" si="32"/>
        <v>0</v>
      </c>
      <c r="J229" s="19">
        <f t="shared" si="33"/>
        <v>0</v>
      </c>
      <c r="K229" s="19">
        <f t="shared" si="34"/>
        <v>0</v>
      </c>
    </row>
    <row r="230" spans="1:11">
      <c r="A230" s="23" t="s">
        <v>44</v>
      </c>
      <c r="B230" s="17" t="s">
        <v>45</v>
      </c>
      <c r="C230" s="18">
        <v>34194613.479999997</v>
      </c>
      <c r="D230" s="18">
        <v>19615860</v>
      </c>
      <c r="E230" s="18">
        <v>23720490</v>
      </c>
      <c r="F230" s="18">
        <v>18748813.530000001</v>
      </c>
      <c r="G230" s="18">
        <f t="shared" si="30"/>
        <v>-15445799.949999996</v>
      </c>
      <c r="H230" s="18">
        <f t="shared" si="31"/>
        <v>4971676.4699999988</v>
      </c>
      <c r="I230" s="19">
        <f t="shared" si="32"/>
        <v>-45.170272092807984</v>
      </c>
      <c r="J230" s="19">
        <f t="shared" si="33"/>
        <v>79.040582761991857</v>
      </c>
      <c r="K230" s="19">
        <f t="shared" si="34"/>
        <v>95.579870217262979</v>
      </c>
    </row>
    <row r="231" spans="1:11">
      <c r="A231" s="24" t="s">
        <v>46</v>
      </c>
      <c r="B231" s="17" t="s">
        <v>47</v>
      </c>
      <c r="C231" s="18">
        <v>34194613.479999997</v>
      </c>
      <c r="D231" s="18">
        <v>19615860</v>
      </c>
      <c r="E231" s="18">
        <v>23720490</v>
      </c>
      <c r="F231" s="18">
        <v>18748813.530000001</v>
      </c>
      <c r="G231" s="18">
        <f t="shared" si="30"/>
        <v>-15445799.949999996</v>
      </c>
      <c r="H231" s="18">
        <f t="shared" si="31"/>
        <v>4971676.4699999988</v>
      </c>
      <c r="I231" s="19">
        <f t="shared" si="32"/>
        <v>-45.170272092807984</v>
      </c>
      <c r="J231" s="19">
        <f t="shared" si="33"/>
        <v>79.040582761991857</v>
      </c>
      <c r="K231" s="19">
        <f t="shared" si="34"/>
        <v>95.579870217262979</v>
      </c>
    </row>
    <row r="232" spans="1:11" ht="25.5">
      <c r="A232" s="23" t="s">
        <v>50</v>
      </c>
      <c r="B232" s="17" t="s">
        <v>51</v>
      </c>
      <c r="C232" s="18">
        <v>0</v>
      </c>
      <c r="D232" s="18">
        <v>1036305</v>
      </c>
      <c r="E232" s="18">
        <v>0</v>
      </c>
      <c r="F232" s="18">
        <v>1031149.68</v>
      </c>
      <c r="G232" s="18">
        <f t="shared" si="30"/>
        <v>1031149.68</v>
      </c>
      <c r="H232" s="18">
        <f t="shared" si="31"/>
        <v>-1031149.68</v>
      </c>
      <c r="I232" s="19">
        <f t="shared" si="32"/>
        <v>0</v>
      </c>
      <c r="J232" s="19">
        <f t="shared" si="33"/>
        <v>0</v>
      </c>
      <c r="K232" s="19">
        <f t="shared" si="34"/>
        <v>99.502528695702523</v>
      </c>
    </row>
    <row r="233" spans="1:11" ht="25.5">
      <c r="A233" s="24" t="s">
        <v>157</v>
      </c>
      <c r="B233" s="17" t="s">
        <v>158</v>
      </c>
      <c r="C233" s="18">
        <v>0</v>
      </c>
      <c r="D233" s="18">
        <v>1036305</v>
      </c>
      <c r="E233" s="18">
        <v>0</v>
      </c>
      <c r="F233" s="18">
        <v>1031149.68</v>
      </c>
      <c r="G233" s="18">
        <f t="shared" si="30"/>
        <v>1031149.68</v>
      </c>
      <c r="H233" s="18">
        <f t="shared" si="31"/>
        <v>-1031149.68</v>
      </c>
      <c r="I233" s="19">
        <f t="shared" si="32"/>
        <v>0</v>
      </c>
      <c r="J233" s="19">
        <f t="shared" si="33"/>
        <v>0</v>
      </c>
      <c r="K233" s="19">
        <f t="shared" si="34"/>
        <v>99.502528695702523</v>
      </c>
    </row>
    <row r="234" spans="1:11" ht="38.25">
      <c r="A234" s="25" t="s">
        <v>179</v>
      </c>
      <c r="B234" s="17" t="s">
        <v>180</v>
      </c>
      <c r="C234" s="18">
        <v>0</v>
      </c>
      <c r="D234" s="18">
        <v>1036305</v>
      </c>
      <c r="E234" s="18">
        <v>0</v>
      </c>
      <c r="F234" s="18">
        <v>1031149.68</v>
      </c>
      <c r="G234" s="18">
        <f t="shared" si="30"/>
        <v>1031149.68</v>
      </c>
      <c r="H234" s="18">
        <f t="shared" si="31"/>
        <v>-1031149.68</v>
      </c>
      <c r="I234" s="19">
        <f t="shared" si="32"/>
        <v>0</v>
      </c>
      <c r="J234" s="19">
        <f t="shared" si="33"/>
        <v>0</v>
      </c>
      <c r="K234" s="19">
        <f t="shared" si="34"/>
        <v>99.502528695702523</v>
      </c>
    </row>
    <row r="235" spans="1:11">
      <c r="A235" s="22" t="s">
        <v>58</v>
      </c>
      <c r="B235" s="17" t="s">
        <v>59</v>
      </c>
      <c r="C235" s="18">
        <v>71276.990000000005</v>
      </c>
      <c r="D235" s="18">
        <v>1527459</v>
      </c>
      <c r="E235" s="18">
        <v>0</v>
      </c>
      <c r="F235" s="18">
        <v>1527458.48</v>
      </c>
      <c r="G235" s="18">
        <f t="shared" si="30"/>
        <v>1456181.49</v>
      </c>
      <c r="H235" s="18">
        <f t="shared" si="31"/>
        <v>-1527458.48</v>
      </c>
      <c r="I235" s="19">
        <f t="shared" si="32"/>
        <v>2042.9895959411306</v>
      </c>
      <c r="J235" s="19">
        <f t="shared" si="33"/>
        <v>0</v>
      </c>
      <c r="K235" s="19">
        <f t="shared" si="34"/>
        <v>99.999965956533046</v>
      </c>
    </row>
    <row r="236" spans="1:11">
      <c r="A236" s="23" t="s">
        <v>60</v>
      </c>
      <c r="B236" s="17" t="s">
        <v>61</v>
      </c>
      <c r="C236" s="18">
        <v>71276.990000000005</v>
      </c>
      <c r="D236" s="18">
        <v>76764</v>
      </c>
      <c r="E236" s="18">
        <v>0</v>
      </c>
      <c r="F236" s="18">
        <v>76763.48</v>
      </c>
      <c r="G236" s="18">
        <f t="shared" si="30"/>
        <v>5486.4899999999907</v>
      </c>
      <c r="H236" s="18">
        <f t="shared" si="31"/>
        <v>-76763.48</v>
      </c>
      <c r="I236" s="19">
        <f t="shared" si="32"/>
        <v>7.697421005011563</v>
      </c>
      <c r="J236" s="19">
        <f t="shared" si="33"/>
        <v>0</v>
      </c>
      <c r="K236" s="19">
        <f t="shared" si="34"/>
        <v>99.999322599135013</v>
      </c>
    </row>
    <row r="237" spans="1:11">
      <c r="A237" s="23" t="s">
        <v>183</v>
      </c>
      <c r="B237" s="17" t="s">
        <v>184</v>
      </c>
      <c r="C237" s="18">
        <v>0</v>
      </c>
      <c r="D237" s="18">
        <v>1450695</v>
      </c>
      <c r="E237" s="18">
        <v>0</v>
      </c>
      <c r="F237" s="18">
        <v>1450695</v>
      </c>
      <c r="G237" s="18">
        <f t="shared" si="30"/>
        <v>1450695</v>
      </c>
      <c r="H237" s="18">
        <f t="shared" si="31"/>
        <v>-1450695</v>
      </c>
      <c r="I237" s="19">
        <f t="shared" si="32"/>
        <v>0</v>
      </c>
      <c r="J237" s="19">
        <f t="shared" si="33"/>
        <v>0</v>
      </c>
      <c r="K237" s="19">
        <f t="shared" si="34"/>
        <v>100</v>
      </c>
    </row>
    <row r="238" spans="1:11" ht="25.5">
      <c r="A238" s="24" t="s">
        <v>185</v>
      </c>
      <c r="B238" s="17" t="s">
        <v>186</v>
      </c>
      <c r="C238" s="18">
        <v>0</v>
      </c>
      <c r="D238" s="18">
        <v>1450695</v>
      </c>
      <c r="E238" s="18">
        <v>0</v>
      </c>
      <c r="F238" s="18">
        <v>1450695</v>
      </c>
      <c r="G238" s="18">
        <f t="shared" si="30"/>
        <v>1450695</v>
      </c>
      <c r="H238" s="18">
        <f t="shared" si="31"/>
        <v>-1450695</v>
      </c>
      <c r="I238" s="19">
        <f t="shared" si="32"/>
        <v>0</v>
      </c>
      <c r="J238" s="19">
        <f t="shared" si="33"/>
        <v>0</v>
      </c>
      <c r="K238" s="19">
        <f t="shared" si="34"/>
        <v>100</v>
      </c>
    </row>
    <row r="239" spans="1:11" ht="38.25">
      <c r="A239" s="25" t="s">
        <v>189</v>
      </c>
      <c r="B239" s="17" t="s">
        <v>190</v>
      </c>
      <c r="C239" s="18">
        <v>0</v>
      </c>
      <c r="D239" s="18">
        <v>1450695</v>
      </c>
      <c r="E239" s="18">
        <v>0</v>
      </c>
      <c r="F239" s="18">
        <v>1450695</v>
      </c>
      <c r="G239" s="18">
        <f t="shared" si="30"/>
        <v>1450695</v>
      </c>
      <c r="H239" s="18">
        <f t="shared" si="31"/>
        <v>-1450695</v>
      </c>
      <c r="I239" s="19">
        <f t="shared" si="32"/>
        <v>0</v>
      </c>
      <c r="J239" s="19">
        <f t="shared" si="33"/>
        <v>0</v>
      </c>
      <c r="K239" s="19">
        <f t="shared" si="34"/>
        <v>100</v>
      </c>
    </row>
    <row r="240" spans="1:11">
      <c r="A240" s="16"/>
      <c r="B240" s="17" t="s">
        <v>62</v>
      </c>
      <c r="C240" s="18">
        <v>3111.7</v>
      </c>
      <c r="D240" s="18">
        <v>0</v>
      </c>
      <c r="E240" s="18">
        <v>0</v>
      </c>
      <c r="F240" s="18">
        <v>0</v>
      </c>
      <c r="G240" s="18">
        <f t="shared" si="30"/>
        <v>-3111.7</v>
      </c>
      <c r="H240" s="18">
        <f t="shared" si="31"/>
        <v>0</v>
      </c>
      <c r="I240" s="19">
        <f t="shared" si="32"/>
        <v>-100</v>
      </c>
      <c r="J240" s="19">
        <f t="shared" si="33"/>
        <v>0</v>
      </c>
      <c r="K240" s="19">
        <f t="shared" si="34"/>
        <v>0</v>
      </c>
    </row>
    <row r="241" spans="1:11">
      <c r="A241" s="16" t="s">
        <v>63</v>
      </c>
      <c r="B241" s="17" t="s">
        <v>64</v>
      </c>
      <c r="C241" s="18">
        <v>-3111.7</v>
      </c>
      <c r="D241" s="18">
        <v>0</v>
      </c>
      <c r="E241" s="18">
        <v>0</v>
      </c>
      <c r="F241" s="18">
        <v>0</v>
      </c>
      <c r="G241" s="18">
        <f t="shared" si="30"/>
        <v>3111.7</v>
      </c>
      <c r="H241" s="18">
        <f t="shared" si="31"/>
        <v>0</v>
      </c>
      <c r="I241" s="19">
        <f t="shared" si="32"/>
        <v>-100</v>
      </c>
      <c r="J241" s="19">
        <f t="shared" si="33"/>
        <v>0</v>
      </c>
      <c r="K241" s="19">
        <f t="shared" si="34"/>
        <v>0</v>
      </c>
    </row>
    <row r="242" spans="1:11">
      <c r="A242" s="22" t="s">
        <v>65</v>
      </c>
      <c r="B242" s="17" t="s">
        <v>66</v>
      </c>
      <c r="C242" s="18">
        <v>-3111.7</v>
      </c>
      <c r="D242" s="18">
        <v>0</v>
      </c>
      <c r="E242" s="18">
        <v>0</v>
      </c>
      <c r="F242" s="18">
        <v>0</v>
      </c>
      <c r="G242" s="18">
        <f t="shared" si="30"/>
        <v>3111.7</v>
      </c>
      <c r="H242" s="18">
        <f t="shared" si="31"/>
        <v>0</v>
      </c>
      <c r="I242" s="19">
        <f t="shared" si="32"/>
        <v>-100</v>
      </c>
      <c r="J242" s="19">
        <f t="shared" si="33"/>
        <v>0</v>
      </c>
      <c r="K242" s="19">
        <f t="shared" si="34"/>
        <v>0</v>
      </c>
    </row>
    <row r="243" spans="1:11" ht="25.5">
      <c r="A243" s="39" t="s">
        <v>580</v>
      </c>
      <c r="B243" s="28" t="s">
        <v>581</v>
      </c>
      <c r="C243" s="29"/>
      <c r="D243" s="29"/>
      <c r="E243" s="29"/>
      <c r="F243" s="29"/>
      <c r="G243" s="29"/>
      <c r="H243" s="29"/>
      <c r="I243" s="30"/>
      <c r="J243" s="30"/>
      <c r="K243" s="30"/>
    </row>
    <row r="244" spans="1:11">
      <c r="A244" s="16" t="s">
        <v>24</v>
      </c>
      <c r="B244" s="17" t="s">
        <v>25</v>
      </c>
      <c r="C244" s="18">
        <v>18869723.940000001</v>
      </c>
      <c r="D244" s="18">
        <v>18762048</v>
      </c>
      <c r="E244" s="18">
        <v>18365701</v>
      </c>
      <c r="F244" s="18">
        <v>19112684.390000001</v>
      </c>
      <c r="G244" s="18">
        <f t="shared" ref="G244:G272" si="35">F244-C244</f>
        <v>242960.44999999925</v>
      </c>
      <c r="H244" s="18">
        <f t="shared" ref="H244:H272" si="36">E244-F244</f>
        <v>-746983.3900000006</v>
      </c>
      <c r="I244" s="19">
        <f t="shared" ref="I244:I272" si="37">IF(ISERROR(F244/C244),0,F244/C244*100-100)</f>
        <v>1.2875675911981403</v>
      </c>
      <c r="J244" s="19">
        <f t="shared" ref="J244:J272" si="38">IF(ISERROR(F244/E244),0,F244/E244*100)</f>
        <v>104.06727404524337</v>
      </c>
      <c r="K244" s="19">
        <f t="shared" ref="K244:K272" si="39">IF(ISERROR(F244/D244),0,F244/D244*100)</f>
        <v>101.86885989205443</v>
      </c>
    </row>
    <row r="245" spans="1:11" ht="25.5">
      <c r="A245" s="22" t="s">
        <v>26</v>
      </c>
      <c r="B245" s="17" t="s">
        <v>27</v>
      </c>
      <c r="C245" s="18">
        <v>3571314.35</v>
      </c>
      <c r="D245" s="18">
        <v>3340491</v>
      </c>
      <c r="E245" s="18">
        <v>3340491</v>
      </c>
      <c r="F245" s="18">
        <v>3720891.97</v>
      </c>
      <c r="G245" s="18">
        <f t="shared" si="35"/>
        <v>149577.62000000011</v>
      </c>
      <c r="H245" s="18">
        <f t="shared" si="36"/>
        <v>-380400.9700000002</v>
      </c>
      <c r="I245" s="19">
        <f t="shared" si="37"/>
        <v>4.1883073104444009</v>
      </c>
      <c r="J245" s="19">
        <f t="shared" si="38"/>
        <v>111.38757655685947</v>
      </c>
      <c r="K245" s="19">
        <f t="shared" si="39"/>
        <v>111.38757655685947</v>
      </c>
    </row>
    <row r="246" spans="1:11">
      <c r="A246" s="22" t="s">
        <v>89</v>
      </c>
      <c r="B246" s="17" t="s">
        <v>90</v>
      </c>
      <c r="C246" s="18">
        <v>14000</v>
      </c>
      <c r="D246" s="18">
        <v>4500</v>
      </c>
      <c r="E246" s="18">
        <v>0</v>
      </c>
      <c r="F246" s="18">
        <v>4500</v>
      </c>
      <c r="G246" s="18">
        <f t="shared" si="35"/>
        <v>-9500</v>
      </c>
      <c r="H246" s="18">
        <f t="shared" si="36"/>
        <v>-4500</v>
      </c>
      <c r="I246" s="19">
        <f t="shared" si="37"/>
        <v>-67.857142857142861</v>
      </c>
      <c r="J246" s="19">
        <f t="shared" si="38"/>
        <v>0</v>
      </c>
      <c r="K246" s="19">
        <f t="shared" si="39"/>
        <v>100</v>
      </c>
    </row>
    <row r="247" spans="1:11">
      <c r="A247" s="23" t="s">
        <v>91</v>
      </c>
      <c r="B247" s="17" t="s">
        <v>92</v>
      </c>
      <c r="C247" s="18">
        <v>7000</v>
      </c>
      <c r="D247" s="18">
        <v>0</v>
      </c>
      <c r="E247" s="18">
        <v>0</v>
      </c>
      <c r="F247" s="18">
        <v>0</v>
      </c>
      <c r="G247" s="18">
        <f t="shared" si="35"/>
        <v>-7000</v>
      </c>
      <c r="H247" s="18">
        <f t="shared" si="36"/>
        <v>0</v>
      </c>
      <c r="I247" s="19">
        <f t="shared" si="37"/>
        <v>-100</v>
      </c>
      <c r="J247" s="19">
        <f t="shared" si="38"/>
        <v>0</v>
      </c>
      <c r="K247" s="19">
        <f t="shared" si="39"/>
        <v>0</v>
      </c>
    </row>
    <row r="248" spans="1:11">
      <c r="A248" s="24" t="s">
        <v>93</v>
      </c>
      <c r="B248" s="17" t="s">
        <v>94</v>
      </c>
      <c r="C248" s="18">
        <v>7000</v>
      </c>
      <c r="D248" s="18">
        <v>0</v>
      </c>
      <c r="E248" s="18">
        <v>0</v>
      </c>
      <c r="F248" s="18">
        <v>0</v>
      </c>
      <c r="G248" s="18">
        <f t="shared" si="35"/>
        <v>-7000</v>
      </c>
      <c r="H248" s="18">
        <f t="shared" si="36"/>
        <v>0</v>
      </c>
      <c r="I248" s="19">
        <f t="shared" si="37"/>
        <v>-100</v>
      </c>
      <c r="J248" s="19">
        <f t="shared" si="38"/>
        <v>0</v>
      </c>
      <c r="K248" s="19">
        <f t="shared" si="39"/>
        <v>0</v>
      </c>
    </row>
    <row r="249" spans="1:11" ht="25.5">
      <c r="A249" s="25" t="s">
        <v>95</v>
      </c>
      <c r="B249" s="17" t="s">
        <v>96</v>
      </c>
      <c r="C249" s="18">
        <v>7000</v>
      </c>
      <c r="D249" s="18">
        <v>0</v>
      </c>
      <c r="E249" s="18">
        <v>0</v>
      </c>
      <c r="F249" s="18">
        <v>0</v>
      </c>
      <c r="G249" s="18">
        <f t="shared" si="35"/>
        <v>-7000</v>
      </c>
      <c r="H249" s="18">
        <f t="shared" si="36"/>
        <v>0</v>
      </c>
      <c r="I249" s="19">
        <f t="shared" si="37"/>
        <v>-100</v>
      </c>
      <c r="J249" s="19">
        <f t="shared" si="38"/>
        <v>0</v>
      </c>
      <c r="K249" s="19">
        <f t="shared" si="39"/>
        <v>0</v>
      </c>
    </row>
    <row r="250" spans="1:11" ht="25.5">
      <c r="A250" s="26" t="s">
        <v>97</v>
      </c>
      <c r="B250" s="17" t="s">
        <v>98</v>
      </c>
      <c r="C250" s="18">
        <v>7000</v>
      </c>
      <c r="D250" s="18">
        <v>0</v>
      </c>
      <c r="E250" s="18">
        <v>0</v>
      </c>
      <c r="F250" s="18">
        <v>0</v>
      </c>
      <c r="G250" s="18">
        <f t="shared" si="35"/>
        <v>-7000</v>
      </c>
      <c r="H250" s="18">
        <f t="shared" si="36"/>
        <v>0</v>
      </c>
      <c r="I250" s="19">
        <f t="shared" si="37"/>
        <v>-100</v>
      </c>
      <c r="J250" s="19">
        <f t="shared" si="38"/>
        <v>0</v>
      </c>
      <c r="K250" s="19">
        <f t="shared" si="39"/>
        <v>0</v>
      </c>
    </row>
    <row r="251" spans="1:11" ht="25.5">
      <c r="A251" s="23" t="s">
        <v>147</v>
      </c>
      <c r="B251" s="17" t="s">
        <v>148</v>
      </c>
      <c r="C251" s="18">
        <v>7000</v>
      </c>
      <c r="D251" s="18">
        <v>4500</v>
      </c>
      <c r="E251" s="18">
        <v>0</v>
      </c>
      <c r="F251" s="18">
        <v>4500</v>
      </c>
      <c r="G251" s="18">
        <f t="shared" si="35"/>
        <v>-2500</v>
      </c>
      <c r="H251" s="18">
        <f t="shared" si="36"/>
        <v>-4500</v>
      </c>
      <c r="I251" s="19">
        <f t="shared" si="37"/>
        <v>-35.714285714285708</v>
      </c>
      <c r="J251" s="19">
        <f t="shared" si="38"/>
        <v>0</v>
      </c>
      <c r="K251" s="19">
        <f t="shared" si="39"/>
        <v>100</v>
      </c>
    </row>
    <row r="252" spans="1:11" ht="38.25">
      <c r="A252" s="24" t="s">
        <v>149</v>
      </c>
      <c r="B252" s="17" t="s">
        <v>150</v>
      </c>
      <c r="C252" s="18">
        <v>7000</v>
      </c>
      <c r="D252" s="18">
        <v>4500</v>
      </c>
      <c r="E252" s="18">
        <v>0</v>
      </c>
      <c r="F252" s="18">
        <v>4500</v>
      </c>
      <c r="G252" s="18">
        <f t="shared" si="35"/>
        <v>-2500</v>
      </c>
      <c r="H252" s="18">
        <f t="shared" si="36"/>
        <v>-4500</v>
      </c>
      <c r="I252" s="19">
        <f t="shared" si="37"/>
        <v>-35.714285714285708</v>
      </c>
      <c r="J252" s="19">
        <f t="shared" si="38"/>
        <v>0</v>
      </c>
      <c r="K252" s="19">
        <f t="shared" si="39"/>
        <v>100</v>
      </c>
    </row>
    <row r="253" spans="1:11" ht="51">
      <c r="A253" s="25" t="s">
        <v>151</v>
      </c>
      <c r="B253" s="17" t="s">
        <v>152</v>
      </c>
      <c r="C253" s="18">
        <v>7000</v>
      </c>
      <c r="D253" s="18">
        <v>4500</v>
      </c>
      <c r="E253" s="18">
        <v>0</v>
      </c>
      <c r="F253" s="18">
        <v>4500</v>
      </c>
      <c r="G253" s="18">
        <f t="shared" si="35"/>
        <v>-2500</v>
      </c>
      <c r="H253" s="18">
        <f t="shared" si="36"/>
        <v>-4500</v>
      </c>
      <c r="I253" s="19">
        <f t="shared" si="37"/>
        <v>-35.714285714285708</v>
      </c>
      <c r="J253" s="19">
        <f t="shared" si="38"/>
        <v>0</v>
      </c>
      <c r="K253" s="19">
        <f t="shared" si="39"/>
        <v>100</v>
      </c>
    </row>
    <row r="254" spans="1:11">
      <c r="A254" s="22" t="s">
        <v>28</v>
      </c>
      <c r="B254" s="17" t="s">
        <v>29</v>
      </c>
      <c r="C254" s="18">
        <v>15284409.59</v>
      </c>
      <c r="D254" s="18">
        <v>15417057</v>
      </c>
      <c r="E254" s="18">
        <v>15025210</v>
      </c>
      <c r="F254" s="18">
        <v>15387292.42</v>
      </c>
      <c r="G254" s="18">
        <f t="shared" si="35"/>
        <v>102882.83000000007</v>
      </c>
      <c r="H254" s="18">
        <f t="shared" si="36"/>
        <v>-362082.41999999993</v>
      </c>
      <c r="I254" s="19">
        <f t="shared" si="37"/>
        <v>0.67312269665498548</v>
      </c>
      <c r="J254" s="19">
        <f t="shared" si="38"/>
        <v>102.40983267455164</v>
      </c>
      <c r="K254" s="19">
        <f t="shared" si="39"/>
        <v>99.806937342191844</v>
      </c>
    </row>
    <row r="255" spans="1:11">
      <c r="A255" s="23" t="s">
        <v>30</v>
      </c>
      <c r="B255" s="17" t="s">
        <v>31</v>
      </c>
      <c r="C255" s="18">
        <v>15284409.59</v>
      </c>
      <c r="D255" s="18">
        <v>15417057</v>
      </c>
      <c r="E255" s="18">
        <v>15025210</v>
      </c>
      <c r="F255" s="18">
        <v>15387292.42</v>
      </c>
      <c r="G255" s="18">
        <f t="shared" si="35"/>
        <v>102882.83000000007</v>
      </c>
      <c r="H255" s="18">
        <f t="shared" si="36"/>
        <v>-362082.41999999993</v>
      </c>
      <c r="I255" s="19">
        <f t="shared" si="37"/>
        <v>0.67312269665498548</v>
      </c>
      <c r="J255" s="19">
        <f t="shared" si="38"/>
        <v>102.40983267455164</v>
      </c>
      <c r="K255" s="19">
        <f t="shared" si="39"/>
        <v>99.806937342191844</v>
      </c>
    </row>
    <row r="256" spans="1:11">
      <c r="A256" s="16" t="s">
        <v>32</v>
      </c>
      <c r="B256" s="17" t="s">
        <v>33</v>
      </c>
      <c r="C256" s="18">
        <v>18815539.120000001</v>
      </c>
      <c r="D256" s="18">
        <v>19652590</v>
      </c>
      <c r="E256" s="18">
        <v>19181571</v>
      </c>
      <c r="F256" s="18">
        <v>19059557.550000001</v>
      </c>
      <c r="G256" s="18">
        <f t="shared" si="35"/>
        <v>244018.4299999997</v>
      </c>
      <c r="H256" s="18">
        <f t="shared" si="36"/>
        <v>122013.44999999925</v>
      </c>
      <c r="I256" s="19">
        <f t="shared" si="37"/>
        <v>1.2968984223291216</v>
      </c>
      <c r="J256" s="19">
        <f t="shared" si="38"/>
        <v>99.363902727258363</v>
      </c>
      <c r="K256" s="19">
        <f t="shared" si="39"/>
        <v>96.982420892106333</v>
      </c>
    </row>
    <row r="257" spans="1:11">
      <c r="A257" s="22" t="s">
        <v>34</v>
      </c>
      <c r="B257" s="17" t="s">
        <v>35</v>
      </c>
      <c r="C257" s="18">
        <v>17798220.420000002</v>
      </c>
      <c r="D257" s="18">
        <v>18864168</v>
      </c>
      <c r="E257" s="18">
        <v>18393149</v>
      </c>
      <c r="F257" s="18">
        <v>18491208.190000001</v>
      </c>
      <c r="G257" s="18">
        <f t="shared" si="35"/>
        <v>692987.76999999955</v>
      </c>
      <c r="H257" s="18">
        <f t="shared" si="36"/>
        <v>-98059.190000001341</v>
      </c>
      <c r="I257" s="19">
        <f t="shared" si="37"/>
        <v>3.89357898512867</v>
      </c>
      <c r="J257" s="19">
        <f t="shared" si="38"/>
        <v>100.53312888402091</v>
      </c>
      <c r="K257" s="19">
        <f t="shared" si="39"/>
        <v>98.02291937815653</v>
      </c>
    </row>
    <row r="258" spans="1:11">
      <c r="A258" s="23" t="s">
        <v>36</v>
      </c>
      <c r="B258" s="17" t="s">
        <v>37</v>
      </c>
      <c r="C258" s="18">
        <v>17596864.420000002</v>
      </c>
      <c r="D258" s="18">
        <v>18662812</v>
      </c>
      <c r="E258" s="18">
        <v>18191793</v>
      </c>
      <c r="F258" s="18">
        <v>18289852.190000001</v>
      </c>
      <c r="G258" s="18">
        <f t="shared" si="35"/>
        <v>692987.76999999955</v>
      </c>
      <c r="H258" s="18">
        <f t="shared" si="36"/>
        <v>-98059.190000001341</v>
      </c>
      <c r="I258" s="19">
        <f t="shared" si="37"/>
        <v>3.9381321209270226</v>
      </c>
      <c r="J258" s="19">
        <f t="shared" si="38"/>
        <v>100.53902982515248</v>
      </c>
      <c r="K258" s="19">
        <f t="shared" si="39"/>
        <v>98.001588345850564</v>
      </c>
    </row>
    <row r="259" spans="1:11">
      <c r="A259" s="24" t="s">
        <v>38</v>
      </c>
      <c r="B259" s="17" t="s">
        <v>39</v>
      </c>
      <c r="C259" s="18">
        <v>14135886.15</v>
      </c>
      <c r="D259" s="18">
        <v>14570049</v>
      </c>
      <c r="E259" s="18">
        <v>14393209</v>
      </c>
      <c r="F259" s="18">
        <v>14417873.550000001</v>
      </c>
      <c r="G259" s="18">
        <f t="shared" si="35"/>
        <v>281987.40000000037</v>
      </c>
      <c r="H259" s="18">
        <f t="shared" si="36"/>
        <v>-24664.550000000745</v>
      </c>
      <c r="I259" s="19">
        <f t="shared" si="37"/>
        <v>1.9948335534663215</v>
      </c>
      <c r="J259" s="19">
        <f t="shared" si="38"/>
        <v>100.17136241125937</v>
      </c>
      <c r="K259" s="19">
        <f t="shared" si="39"/>
        <v>98.955559792558006</v>
      </c>
    </row>
    <row r="260" spans="1:11">
      <c r="A260" s="24" t="s">
        <v>40</v>
      </c>
      <c r="B260" s="17" t="s">
        <v>41</v>
      </c>
      <c r="C260" s="18">
        <v>3460978.27</v>
      </c>
      <c r="D260" s="18">
        <v>4092763</v>
      </c>
      <c r="E260" s="18">
        <v>3798584</v>
      </c>
      <c r="F260" s="18">
        <v>3871978.64</v>
      </c>
      <c r="G260" s="18">
        <f t="shared" si="35"/>
        <v>411000.37000000011</v>
      </c>
      <c r="H260" s="18">
        <f t="shared" si="36"/>
        <v>-73394.64000000013</v>
      </c>
      <c r="I260" s="19">
        <f t="shared" si="37"/>
        <v>11.875265833437325</v>
      </c>
      <c r="J260" s="19">
        <f t="shared" si="38"/>
        <v>101.93215787777761</v>
      </c>
      <c r="K260" s="19">
        <f t="shared" si="39"/>
        <v>94.605493648178509</v>
      </c>
    </row>
    <row r="261" spans="1:11">
      <c r="A261" s="25" t="s">
        <v>42</v>
      </c>
      <c r="B261" s="17" t="s">
        <v>43</v>
      </c>
      <c r="C261" s="18">
        <v>10511.31</v>
      </c>
      <c r="D261" s="18">
        <v>0</v>
      </c>
      <c r="E261" s="18">
        <v>0</v>
      </c>
      <c r="F261" s="18">
        <v>19125.150000000001</v>
      </c>
      <c r="G261" s="18">
        <f t="shared" si="35"/>
        <v>8613.840000000002</v>
      </c>
      <c r="H261" s="18">
        <f t="shared" si="36"/>
        <v>-19125.150000000001</v>
      </c>
      <c r="I261" s="19">
        <f t="shared" si="37"/>
        <v>81.948301401062309</v>
      </c>
      <c r="J261" s="19">
        <f t="shared" si="38"/>
        <v>0</v>
      </c>
      <c r="K261" s="19">
        <f t="shared" si="39"/>
        <v>0</v>
      </c>
    </row>
    <row r="262" spans="1:11">
      <c r="A262" s="23" t="s">
        <v>44</v>
      </c>
      <c r="B262" s="17" t="s">
        <v>45</v>
      </c>
      <c r="C262" s="18">
        <v>45587</v>
      </c>
      <c r="D262" s="18">
        <v>45587</v>
      </c>
      <c r="E262" s="18">
        <v>45587</v>
      </c>
      <c r="F262" s="18">
        <v>45587</v>
      </c>
      <c r="G262" s="18">
        <f t="shared" si="35"/>
        <v>0</v>
      </c>
      <c r="H262" s="18">
        <f t="shared" si="36"/>
        <v>0</v>
      </c>
      <c r="I262" s="19">
        <f t="shared" si="37"/>
        <v>0</v>
      </c>
      <c r="J262" s="19">
        <f t="shared" si="38"/>
        <v>100</v>
      </c>
      <c r="K262" s="19">
        <f t="shared" si="39"/>
        <v>100</v>
      </c>
    </row>
    <row r="263" spans="1:11">
      <c r="A263" s="24" t="s">
        <v>46</v>
      </c>
      <c r="B263" s="17" t="s">
        <v>47</v>
      </c>
      <c r="C263" s="18">
        <v>45587</v>
      </c>
      <c r="D263" s="18">
        <v>45587</v>
      </c>
      <c r="E263" s="18">
        <v>45587</v>
      </c>
      <c r="F263" s="18">
        <v>45587</v>
      </c>
      <c r="G263" s="18">
        <f t="shared" si="35"/>
        <v>0</v>
      </c>
      <c r="H263" s="18">
        <f t="shared" si="36"/>
        <v>0</v>
      </c>
      <c r="I263" s="19">
        <f t="shared" si="37"/>
        <v>0</v>
      </c>
      <c r="J263" s="19">
        <f t="shared" si="38"/>
        <v>100</v>
      </c>
      <c r="K263" s="19">
        <f t="shared" si="39"/>
        <v>100</v>
      </c>
    </row>
    <row r="264" spans="1:11" ht="25.5">
      <c r="A264" s="23" t="s">
        <v>50</v>
      </c>
      <c r="B264" s="17" t="s">
        <v>51</v>
      </c>
      <c r="C264" s="18">
        <v>155769</v>
      </c>
      <c r="D264" s="18">
        <v>155769</v>
      </c>
      <c r="E264" s="18">
        <v>155769</v>
      </c>
      <c r="F264" s="18">
        <v>155769</v>
      </c>
      <c r="G264" s="18">
        <f t="shared" si="35"/>
        <v>0</v>
      </c>
      <c r="H264" s="18">
        <f t="shared" si="36"/>
        <v>0</v>
      </c>
      <c r="I264" s="19">
        <f t="shared" si="37"/>
        <v>0</v>
      </c>
      <c r="J264" s="19">
        <f t="shared" si="38"/>
        <v>100</v>
      </c>
      <c r="K264" s="19">
        <f t="shared" si="39"/>
        <v>100</v>
      </c>
    </row>
    <row r="265" spans="1:11" ht="25.5">
      <c r="A265" s="24" t="s">
        <v>157</v>
      </c>
      <c r="B265" s="17" t="s">
        <v>158</v>
      </c>
      <c r="C265" s="18">
        <v>155769</v>
      </c>
      <c r="D265" s="18">
        <v>155769</v>
      </c>
      <c r="E265" s="18">
        <v>155769</v>
      </c>
      <c r="F265" s="18">
        <v>155769</v>
      </c>
      <c r="G265" s="18">
        <f t="shared" si="35"/>
        <v>0</v>
      </c>
      <c r="H265" s="18">
        <f t="shared" si="36"/>
        <v>0</v>
      </c>
      <c r="I265" s="19">
        <f t="shared" si="37"/>
        <v>0</v>
      </c>
      <c r="J265" s="19">
        <f t="shared" si="38"/>
        <v>100</v>
      </c>
      <c r="K265" s="19">
        <f t="shared" si="39"/>
        <v>100</v>
      </c>
    </row>
    <row r="266" spans="1:11" ht="38.25">
      <c r="A266" s="25" t="s">
        <v>179</v>
      </c>
      <c r="B266" s="17" t="s">
        <v>180</v>
      </c>
      <c r="C266" s="18">
        <v>155769</v>
      </c>
      <c r="D266" s="18">
        <v>155769</v>
      </c>
      <c r="E266" s="18">
        <v>155769</v>
      </c>
      <c r="F266" s="18">
        <v>155769</v>
      </c>
      <c r="G266" s="18">
        <f t="shared" si="35"/>
        <v>0</v>
      </c>
      <c r="H266" s="18">
        <f t="shared" si="36"/>
        <v>0</v>
      </c>
      <c r="I266" s="19">
        <f t="shared" si="37"/>
        <v>0</v>
      </c>
      <c r="J266" s="19">
        <f t="shared" si="38"/>
        <v>100</v>
      </c>
      <c r="K266" s="19">
        <f t="shared" si="39"/>
        <v>100</v>
      </c>
    </row>
    <row r="267" spans="1:11">
      <c r="A267" s="22" t="s">
        <v>58</v>
      </c>
      <c r="B267" s="17" t="s">
        <v>59</v>
      </c>
      <c r="C267" s="18">
        <v>1017318.7</v>
      </c>
      <c r="D267" s="18">
        <v>788422</v>
      </c>
      <c r="E267" s="18">
        <v>788422</v>
      </c>
      <c r="F267" s="18">
        <v>568349.36</v>
      </c>
      <c r="G267" s="18">
        <f t="shared" si="35"/>
        <v>-448969.33999999997</v>
      </c>
      <c r="H267" s="18">
        <f t="shared" si="36"/>
        <v>220072.64</v>
      </c>
      <c r="I267" s="19">
        <f t="shared" si="37"/>
        <v>-44.1326144894417</v>
      </c>
      <c r="J267" s="19">
        <f t="shared" si="38"/>
        <v>72.086948360142159</v>
      </c>
      <c r="K267" s="19">
        <f t="shared" si="39"/>
        <v>72.086948360142159</v>
      </c>
    </row>
    <row r="268" spans="1:11">
      <c r="A268" s="23" t="s">
        <v>60</v>
      </c>
      <c r="B268" s="17" t="s">
        <v>61</v>
      </c>
      <c r="C268" s="18">
        <v>1017318.7</v>
      </c>
      <c r="D268" s="18">
        <v>788422</v>
      </c>
      <c r="E268" s="18">
        <v>788422</v>
      </c>
      <c r="F268" s="18">
        <v>568349.36</v>
      </c>
      <c r="G268" s="18">
        <f t="shared" si="35"/>
        <v>-448969.33999999997</v>
      </c>
      <c r="H268" s="18">
        <f t="shared" si="36"/>
        <v>220072.64</v>
      </c>
      <c r="I268" s="19">
        <f t="shared" si="37"/>
        <v>-44.1326144894417</v>
      </c>
      <c r="J268" s="19">
        <f t="shared" si="38"/>
        <v>72.086948360142159</v>
      </c>
      <c r="K268" s="19">
        <f t="shared" si="39"/>
        <v>72.086948360142159</v>
      </c>
    </row>
    <row r="269" spans="1:11">
      <c r="A269" s="16"/>
      <c r="B269" s="17" t="s">
        <v>62</v>
      </c>
      <c r="C269" s="18">
        <v>54184.82</v>
      </c>
      <c r="D269" s="18">
        <v>-890542</v>
      </c>
      <c r="E269" s="18">
        <v>-815870</v>
      </c>
      <c r="F269" s="18">
        <v>53126.84</v>
      </c>
      <c r="G269" s="18">
        <f t="shared" si="35"/>
        <v>-1057.9800000000032</v>
      </c>
      <c r="H269" s="18">
        <f t="shared" si="36"/>
        <v>-868996.84</v>
      </c>
      <c r="I269" s="19">
        <f t="shared" si="37"/>
        <v>-1.9525394750780833</v>
      </c>
      <c r="J269" s="19">
        <f t="shared" si="38"/>
        <v>-6.5116795567921351</v>
      </c>
      <c r="K269" s="19">
        <f t="shared" si="39"/>
        <v>-5.9656748362233332</v>
      </c>
    </row>
    <row r="270" spans="1:11">
      <c r="A270" s="16" t="s">
        <v>63</v>
      </c>
      <c r="B270" s="17" t="s">
        <v>64</v>
      </c>
      <c r="C270" s="18">
        <v>-54184.82</v>
      </c>
      <c r="D270" s="18">
        <v>890542</v>
      </c>
      <c r="E270" s="18">
        <v>815870</v>
      </c>
      <c r="F270" s="18">
        <v>-53126.84</v>
      </c>
      <c r="G270" s="18">
        <f t="shared" si="35"/>
        <v>1057.9800000000032</v>
      </c>
      <c r="H270" s="18">
        <f t="shared" si="36"/>
        <v>868996.84</v>
      </c>
      <c r="I270" s="19">
        <f t="shared" si="37"/>
        <v>-1.9525394750780833</v>
      </c>
      <c r="J270" s="19">
        <f t="shared" si="38"/>
        <v>-6.5116795567921351</v>
      </c>
      <c r="K270" s="19">
        <f t="shared" si="39"/>
        <v>-5.9656748362233332</v>
      </c>
    </row>
    <row r="271" spans="1:11">
      <c r="A271" s="22" t="s">
        <v>65</v>
      </c>
      <c r="B271" s="17" t="s">
        <v>66</v>
      </c>
      <c r="C271" s="18">
        <v>-54184.82</v>
      </c>
      <c r="D271" s="18">
        <v>890542</v>
      </c>
      <c r="E271" s="18">
        <v>815870</v>
      </c>
      <c r="F271" s="18">
        <v>-53126.84</v>
      </c>
      <c r="G271" s="18">
        <f t="shared" si="35"/>
        <v>1057.9800000000032</v>
      </c>
      <c r="H271" s="18">
        <f t="shared" si="36"/>
        <v>868996.84</v>
      </c>
      <c r="I271" s="19">
        <f t="shared" si="37"/>
        <v>-1.9525394750780833</v>
      </c>
      <c r="J271" s="19">
        <f t="shared" si="38"/>
        <v>-6.5116795567921351</v>
      </c>
      <c r="K271" s="19">
        <f t="shared" si="39"/>
        <v>-5.9656748362233332</v>
      </c>
    </row>
    <row r="272" spans="1:11" ht="25.5">
      <c r="A272" s="23" t="s">
        <v>79</v>
      </c>
      <c r="B272" s="17" t="s">
        <v>80</v>
      </c>
      <c r="C272" s="18">
        <v>-540786.25</v>
      </c>
      <c r="D272" s="18">
        <v>890542</v>
      </c>
      <c r="E272" s="18">
        <v>815870</v>
      </c>
      <c r="F272" s="18">
        <v>-670287.31999999995</v>
      </c>
      <c r="G272" s="18">
        <f t="shared" si="35"/>
        <v>-129501.06999999995</v>
      </c>
      <c r="H272" s="18">
        <f t="shared" si="36"/>
        <v>1486157.3199999998</v>
      </c>
      <c r="I272" s="19">
        <f t="shared" si="37"/>
        <v>23.946812626985235</v>
      </c>
      <c r="J272" s="19">
        <f t="shared" si="38"/>
        <v>-82.156142522705821</v>
      </c>
      <c r="K272" s="19">
        <f t="shared" si="39"/>
        <v>-75.2673450550339</v>
      </c>
    </row>
    <row r="273" spans="1:11">
      <c r="A273" s="27" t="s">
        <v>195</v>
      </c>
      <c r="B273" s="28" t="s">
        <v>582</v>
      </c>
      <c r="C273" s="29"/>
      <c r="D273" s="29"/>
      <c r="E273" s="29"/>
      <c r="F273" s="29"/>
      <c r="G273" s="29"/>
      <c r="H273" s="29"/>
      <c r="I273" s="30"/>
      <c r="J273" s="30"/>
      <c r="K273" s="30"/>
    </row>
    <row r="274" spans="1:11">
      <c r="A274" s="16" t="s">
        <v>24</v>
      </c>
      <c r="B274" s="17" t="s">
        <v>25</v>
      </c>
      <c r="C274" s="18">
        <v>11724691.199999999</v>
      </c>
      <c r="D274" s="18">
        <v>11952396</v>
      </c>
      <c r="E274" s="18">
        <v>11743109</v>
      </c>
      <c r="F274" s="18">
        <v>11952396</v>
      </c>
      <c r="G274" s="18">
        <f t="shared" ref="G274:G292" si="40">F274-C274</f>
        <v>227704.80000000075</v>
      </c>
      <c r="H274" s="18">
        <f t="shared" ref="H274:H292" si="41">E274-F274</f>
        <v>-209287</v>
      </c>
      <c r="I274" s="19">
        <f t="shared" ref="I274:I292" si="42">IF(ISERROR(F274/C274),0,F274/C274*100-100)</f>
        <v>1.9420963513307754</v>
      </c>
      <c r="J274" s="19">
        <f t="shared" ref="J274:J292" si="43">IF(ISERROR(F274/E274),0,F274/E274*100)</f>
        <v>101.78221116741742</v>
      </c>
      <c r="K274" s="19">
        <f t="shared" ref="K274:K292" si="44">IF(ISERROR(F274/D274),0,F274/D274*100)</f>
        <v>100</v>
      </c>
    </row>
    <row r="275" spans="1:11">
      <c r="A275" s="22" t="s">
        <v>89</v>
      </c>
      <c r="B275" s="17" t="s">
        <v>90</v>
      </c>
      <c r="C275" s="18">
        <v>100000</v>
      </c>
      <c r="D275" s="18">
        <v>0</v>
      </c>
      <c r="E275" s="18">
        <v>0</v>
      </c>
      <c r="F275" s="18">
        <v>0</v>
      </c>
      <c r="G275" s="18">
        <f t="shared" si="40"/>
        <v>-100000</v>
      </c>
      <c r="H275" s="18">
        <f t="shared" si="41"/>
        <v>0</v>
      </c>
      <c r="I275" s="19">
        <f t="shared" si="42"/>
        <v>-100</v>
      </c>
      <c r="J275" s="19">
        <f t="shared" si="43"/>
        <v>0</v>
      </c>
      <c r="K275" s="19">
        <f t="shared" si="44"/>
        <v>0</v>
      </c>
    </row>
    <row r="276" spans="1:11">
      <c r="A276" s="23" t="s">
        <v>91</v>
      </c>
      <c r="B276" s="17" t="s">
        <v>92</v>
      </c>
      <c r="C276" s="18">
        <v>100000</v>
      </c>
      <c r="D276" s="18">
        <v>0</v>
      </c>
      <c r="E276" s="18">
        <v>0</v>
      </c>
      <c r="F276" s="18">
        <v>0</v>
      </c>
      <c r="G276" s="18">
        <f t="shared" si="40"/>
        <v>-100000</v>
      </c>
      <c r="H276" s="18">
        <f t="shared" si="41"/>
        <v>0</v>
      </c>
      <c r="I276" s="19">
        <f t="shared" si="42"/>
        <v>-100</v>
      </c>
      <c r="J276" s="19">
        <f t="shared" si="43"/>
        <v>0</v>
      </c>
      <c r="K276" s="19">
        <f t="shared" si="44"/>
        <v>0</v>
      </c>
    </row>
    <row r="277" spans="1:11">
      <c r="A277" s="24" t="s">
        <v>93</v>
      </c>
      <c r="B277" s="17" t="s">
        <v>94</v>
      </c>
      <c r="C277" s="18">
        <v>100000</v>
      </c>
      <c r="D277" s="18">
        <v>0</v>
      </c>
      <c r="E277" s="18">
        <v>0</v>
      </c>
      <c r="F277" s="18">
        <v>0</v>
      </c>
      <c r="G277" s="18">
        <f t="shared" si="40"/>
        <v>-100000</v>
      </c>
      <c r="H277" s="18">
        <f t="shared" si="41"/>
        <v>0</v>
      </c>
      <c r="I277" s="19">
        <f t="shared" si="42"/>
        <v>-100</v>
      </c>
      <c r="J277" s="19">
        <f t="shared" si="43"/>
        <v>0</v>
      </c>
      <c r="K277" s="19">
        <f t="shared" si="44"/>
        <v>0</v>
      </c>
    </row>
    <row r="278" spans="1:11" ht="25.5">
      <c r="A278" s="25" t="s">
        <v>95</v>
      </c>
      <c r="B278" s="17" t="s">
        <v>96</v>
      </c>
      <c r="C278" s="18">
        <v>100000</v>
      </c>
      <c r="D278" s="18">
        <v>0</v>
      </c>
      <c r="E278" s="18">
        <v>0</v>
      </c>
      <c r="F278" s="18">
        <v>0</v>
      </c>
      <c r="G278" s="18">
        <f t="shared" si="40"/>
        <v>-100000</v>
      </c>
      <c r="H278" s="18">
        <f t="shared" si="41"/>
        <v>0</v>
      </c>
      <c r="I278" s="19">
        <f t="shared" si="42"/>
        <v>-100</v>
      </c>
      <c r="J278" s="19">
        <f t="shared" si="43"/>
        <v>0</v>
      </c>
      <c r="K278" s="19">
        <f t="shared" si="44"/>
        <v>0</v>
      </c>
    </row>
    <row r="279" spans="1:11" ht="25.5">
      <c r="A279" s="26" t="s">
        <v>97</v>
      </c>
      <c r="B279" s="17" t="s">
        <v>98</v>
      </c>
      <c r="C279" s="18">
        <v>100000</v>
      </c>
      <c r="D279" s="18">
        <v>0</v>
      </c>
      <c r="E279" s="18">
        <v>0</v>
      </c>
      <c r="F279" s="18">
        <v>0</v>
      </c>
      <c r="G279" s="18">
        <f t="shared" si="40"/>
        <v>-100000</v>
      </c>
      <c r="H279" s="18">
        <f t="shared" si="41"/>
        <v>0</v>
      </c>
      <c r="I279" s="19">
        <f t="shared" si="42"/>
        <v>-100</v>
      </c>
      <c r="J279" s="19">
        <f t="shared" si="43"/>
        <v>0</v>
      </c>
      <c r="K279" s="19">
        <f t="shared" si="44"/>
        <v>0</v>
      </c>
    </row>
    <row r="280" spans="1:11">
      <c r="A280" s="22" t="s">
        <v>28</v>
      </c>
      <c r="B280" s="17" t="s">
        <v>29</v>
      </c>
      <c r="C280" s="18">
        <v>11624691.199999999</v>
      </c>
      <c r="D280" s="18">
        <v>11952396</v>
      </c>
      <c r="E280" s="18">
        <v>11743109</v>
      </c>
      <c r="F280" s="18">
        <v>11952396</v>
      </c>
      <c r="G280" s="18">
        <f t="shared" si="40"/>
        <v>327704.80000000075</v>
      </c>
      <c r="H280" s="18">
        <f t="shared" si="41"/>
        <v>-209287</v>
      </c>
      <c r="I280" s="19">
        <f t="shared" si="42"/>
        <v>2.8190409049317395</v>
      </c>
      <c r="J280" s="19">
        <f t="shared" si="43"/>
        <v>101.78221116741742</v>
      </c>
      <c r="K280" s="19">
        <f t="shared" si="44"/>
        <v>100</v>
      </c>
    </row>
    <row r="281" spans="1:11">
      <c r="A281" s="23" t="s">
        <v>30</v>
      </c>
      <c r="B281" s="17" t="s">
        <v>31</v>
      </c>
      <c r="C281" s="18">
        <v>11624691.199999999</v>
      </c>
      <c r="D281" s="18">
        <v>11952396</v>
      </c>
      <c r="E281" s="18">
        <v>11743109</v>
      </c>
      <c r="F281" s="18">
        <v>11952396</v>
      </c>
      <c r="G281" s="18">
        <f t="shared" si="40"/>
        <v>327704.80000000075</v>
      </c>
      <c r="H281" s="18">
        <f t="shared" si="41"/>
        <v>-209287</v>
      </c>
      <c r="I281" s="19">
        <f t="shared" si="42"/>
        <v>2.8190409049317395</v>
      </c>
      <c r="J281" s="19">
        <f t="shared" si="43"/>
        <v>101.78221116741742</v>
      </c>
      <c r="K281" s="19">
        <f t="shared" si="44"/>
        <v>100</v>
      </c>
    </row>
    <row r="282" spans="1:11">
      <c r="A282" s="16" t="s">
        <v>32</v>
      </c>
      <c r="B282" s="17" t="s">
        <v>33</v>
      </c>
      <c r="C282" s="18">
        <v>11724691.199999999</v>
      </c>
      <c r="D282" s="18">
        <v>11952396</v>
      </c>
      <c r="E282" s="18">
        <v>11743109</v>
      </c>
      <c r="F282" s="18">
        <v>11952396</v>
      </c>
      <c r="G282" s="18">
        <f t="shared" si="40"/>
        <v>227704.80000000075</v>
      </c>
      <c r="H282" s="18">
        <f t="shared" si="41"/>
        <v>-209287</v>
      </c>
      <c r="I282" s="19">
        <f t="shared" si="42"/>
        <v>1.9420963513307754</v>
      </c>
      <c r="J282" s="19">
        <f t="shared" si="43"/>
        <v>101.78221116741742</v>
      </c>
      <c r="K282" s="19">
        <f t="shared" si="44"/>
        <v>100</v>
      </c>
    </row>
    <row r="283" spans="1:11">
      <c r="A283" s="22" t="s">
        <v>34</v>
      </c>
      <c r="B283" s="17" t="s">
        <v>35</v>
      </c>
      <c r="C283" s="18">
        <v>11659591.199999999</v>
      </c>
      <c r="D283" s="18">
        <v>11945496</v>
      </c>
      <c r="E283" s="18">
        <v>11743109</v>
      </c>
      <c r="F283" s="18">
        <v>11945496</v>
      </c>
      <c r="G283" s="18">
        <f t="shared" si="40"/>
        <v>285904.80000000075</v>
      </c>
      <c r="H283" s="18">
        <f t="shared" si="41"/>
        <v>-202387</v>
      </c>
      <c r="I283" s="19">
        <f t="shared" si="42"/>
        <v>2.4520996928262946</v>
      </c>
      <c r="J283" s="19">
        <f t="shared" si="43"/>
        <v>101.72345330355019</v>
      </c>
      <c r="K283" s="19">
        <f t="shared" si="44"/>
        <v>100</v>
      </c>
    </row>
    <row r="284" spans="1:11">
      <c r="A284" s="23" t="s">
        <v>44</v>
      </c>
      <c r="B284" s="17" t="s">
        <v>45</v>
      </c>
      <c r="C284" s="18">
        <v>249912</v>
      </c>
      <c r="D284" s="18">
        <v>249912</v>
      </c>
      <c r="E284" s="18">
        <v>249912</v>
      </c>
      <c r="F284" s="18">
        <v>249912</v>
      </c>
      <c r="G284" s="18">
        <f t="shared" si="40"/>
        <v>0</v>
      </c>
      <c r="H284" s="18">
        <f t="shared" si="41"/>
        <v>0</v>
      </c>
      <c r="I284" s="19">
        <f t="shared" si="42"/>
        <v>0</v>
      </c>
      <c r="J284" s="19">
        <f t="shared" si="43"/>
        <v>100</v>
      </c>
      <c r="K284" s="19">
        <f t="shared" si="44"/>
        <v>100</v>
      </c>
    </row>
    <row r="285" spans="1:11">
      <c r="A285" s="24" t="s">
        <v>46</v>
      </c>
      <c r="B285" s="17" t="s">
        <v>47</v>
      </c>
      <c r="C285" s="18">
        <v>249912</v>
      </c>
      <c r="D285" s="18">
        <v>249912</v>
      </c>
      <c r="E285" s="18">
        <v>249912</v>
      </c>
      <c r="F285" s="18">
        <v>249912</v>
      </c>
      <c r="G285" s="18">
        <f t="shared" si="40"/>
        <v>0</v>
      </c>
      <c r="H285" s="18">
        <f t="shared" si="41"/>
        <v>0</v>
      </c>
      <c r="I285" s="19">
        <f t="shared" si="42"/>
        <v>0</v>
      </c>
      <c r="J285" s="19">
        <f t="shared" si="43"/>
        <v>100</v>
      </c>
      <c r="K285" s="19">
        <f t="shared" si="44"/>
        <v>100</v>
      </c>
    </row>
    <row r="286" spans="1:11" ht="25.5">
      <c r="A286" s="23" t="s">
        <v>50</v>
      </c>
      <c r="B286" s="17" t="s">
        <v>51</v>
      </c>
      <c r="C286" s="18">
        <v>11409679.199999999</v>
      </c>
      <c r="D286" s="18">
        <v>11695584</v>
      </c>
      <c r="E286" s="18">
        <v>11493197</v>
      </c>
      <c r="F286" s="18">
        <v>11695584</v>
      </c>
      <c r="G286" s="18">
        <f t="shared" si="40"/>
        <v>285904.80000000075</v>
      </c>
      <c r="H286" s="18">
        <f t="shared" si="41"/>
        <v>-202387</v>
      </c>
      <c r="I286" s="19">
        <f t="shared" si="42"/>
        <v>2.5058092781434311</v>
      </c>
      <c r="J286" s="19">
        <f t="shared" si="43"/>
        <v>101.7609286606677</v>
      </c>
      <c r="K286" s="19">
        <f t="shared" si="44"/>
        <v>100</v>
      </c>
    </row>
    <row r="287" spans="1:11" ht="25.5">
      <c r="A287" s="24" t="s">
        <v>157</v>
      </c>
      <c r="B287" s="17" t="s">
        <v>158</v>
      </c>
      <c r="C287" s="18">
        <v>11409679.199999999</v>
      </c>
      <c r="D287" s="18">
        <v>11695584</v>
      </c>
      <c r="E287" s="18">
        <v>11493197</v>
      </c>
      <c r="F287" s="18">
        <v>11695584</v>
      </c>
      <c r="G287" s="18">
        <f t="shared" si="40"/>
        <v>285904.80000000075</v>
      </c>
      <c r="H287" s="18">
        <f t="shared" si="41"/>
        <v>-202387</v>
      </c>
      <c r="I287" s="19">
        <f t="shared" si="42"/>
        <v>2.5058092781434311</v>
      </c>
      <c r="J287" s="19">
        <f t="shared" si="43"/>
        <v>101.7609286606677</v>
      </c>
      <c r="K287" s="19">
        <f t="shared" si="44"/>
        <v>100</v>
      </c>
    </row>
    <row r="288" spans="1:11" ht="38.25">
      <c r="A288" s="25" t="s">
        <v>179</v>
      </c>
      <c r="B288" s="17" t="s">
        <v>180</v>
      </c>
      <c r="C288" s="18">
        <v>11409679.199999999</v>
      </c>
      <c r="D288" s="18">
        <v>11695584</v>
      </c>
      <c r="E288" s="18">
        <v>11493197</v>
      </c>
      <c r="F288" s="18">
        <v>11695584</v>
      </c>
      <c r="G288" s="18">
        <f t="shared" si="40"/>
        <v>285904.80000000075</v>
      </c>
      <c r="H288" s="18">
        <f t="shared" si="41"/>
        <v>-202387</v>
      </c>
      <c r="I288" s="19">
        <f t="shared" si="42"/>
        <v>2.5058092781434311</v>
      </c>
      <c r="J288" s="19">
        <f t="shared" si="43"/>
        <v>101.7609286606677</v>
      </c>
      <c r="K288" s="19">
        <f t="shared" si="44"/>
        <v>100</v>
      </c>
    </row>
    <row r="289" spans="1:11">
      <c r="A289" s="22" t="s">
        <v>58</v>
      </c>
      <c r="B289" s="17" t="s">
        <v>59</v>
      </c>
      <c r="C289" s="18">
        <v>65100</v>
      </c>
      <c r="D289" s="18">
        <v>6900</v>
      </c>
      <c r="E289" s="18">
        <v>0</v>
      </c>
      <c r="F289" s="18">
        <v>6900</v>
      </c>
      <c r="G289" s="18">
        <f t="shared" si="40"/>
        <v>-58200</v>
      </c>
      <c r="H289" s="18">
        <f t="shared" si="41"/>
        <v>-6900</v>
      </c>
      <c r="I289" s="19">
        <f t="shared" si="42"/>
        <v>-89.400921658986178</v>
      </c>
      <c r="J289" s="19">
        <f t="shared" si="43"/>
        <v>0</v>
      </c>
      <c r="K289" s="19">
        <f t="shared" si="44"/>
        <v>100</v>
      </c>
    </row>
    <row r="290" spans="1:11">
      <c r="A290" s="23" t="s">
        <v>183</v>
      </c>
      <c r="B290" s="17" t="s">
        <v>184</v>
      </c>
      <c r="C290" s="18">
        <v>65100</v>
      </c>
      <c r="D290" s="18">
        <v>6900</v>
      </c>
      <c r="E290" s="18">
        <v>0</v>
      </c>
      <c r="F290" s="18">
        <v>6900</v>
      </c>
      <c r="G290" s="18">
        <f t="shared" si="40"/>
        <v>-58200</v>
      </c>
      <c r="H290" s="18">
        <f t="shared" si="41"/>
        <v>-6900</v>
      </c>
      <c r="I290" s="19">
        <f t="shared" si="42"/>
        <v>-89.400921658986178</v>
      </c>
      <c r="J290" s="19">
        <f t="shared" si="43"/>
        <v>0</v>
      </c>
      <c r="K290" s="19">
        <f t="shared" si="44"/>
        <v>100</v>
      </c>
    </row>
    <row r="291" spans="1:11" ht="25.5">
      <c r="A291" s="24" t="s">
        <v>185</v>
      </c>
      <c r="B291" s="17" t="s">
        <v>186</v>
      </c>
      <c r="C291" s="18">
        <v>65100</v>
      </c>
      <c r="D291" s="18">
        <v>6900</v>
      </c>
      <c r="E291" s="18">
        <v>0</v>
      </c>
      <c r="F291" s="18">
        <v>6900</v>
      </c>
      <c r="G291" s="18">
        <f t="shared" si="40"/>
        <v>-58200</v>
      </c>
      <c r="H291" s="18">
        <f t="shared" si="41"/>
        <v>-6900</v>
      </c>
      <c r="I291" s="19">
        <f t="shared" si="42"/>
        <v>-89.400921658986178</v>
      </c>
      <c r="J291" s="19">
        <f t="shared" si="43"/>
        <v>0</v>
      </c>
      <c r="K291" s="19">
        <f t="shared" si="44"/>
        <v>100</v>
      </c>
    </row>
    <row r="292" spans="1:11" ht="38.25">
      <c r="A292" s="25" t="s">
        <v>189</v>
      </c>
      <c r="B292" s="17" t="s">
        <v>190</v>
      </c>
      <c r="C292" s="18">
        <v>65100</v>
      </c>
      <c r="D292" s="18">
        <v>6900</v>
      </c>
      <c r="E292" s="18">
        <v>0</v>
      </c>
      <c r="F292" s="18">
        <v>6900</v>
      </c>
      <c r="G292" s="18">
        <f t="shared" si="40"/>
        <v>-58200</v>
      </c>
      <c r="H292" s="18">
        <f t="shared" si="41"/>
        <v>-6900</v>
      </c>
      <c r="I292" s="19">
        <f t="shared" si="42"/>
        <v>-89.400921658986178</v>
      </c>
      <c r="J292" s="19">
        <f t="shared" si="43"/>
        <v>0</v>
      </c>
      <c r="K292" s="19">
        <f t="shared" si="44"/>
        <v>100</v>
      </c>
    </row>
    <row r="293" spans="1:11">
      <c r="A293" s="39" t="s">
        <v>583</v>
      </c>
      <c r="B293" s="28" t="s">
        <v>584</v>
      </c>
      <c r="C293" s="29"/>
      <c r="D293" s="29"/>
      <c r="E293" s="29"/>
      <c r="F293" s="29"/>
      <c r="G293" s="29"/>
      <c r="H293" s="29"/>
      <c r="I293" s="30"/>
      <c r="J293" s="30"/>
      <c r="K293" s="30"/>
    </row>
    <row r="294" spans="1:11">
      <c r="A294" s="16" t="s">
        <v>24</v>
      </c>
      <c r="B294" s="17" t="s">
        <v>25</v>
      </c>
      <c r="C294" s="18">
        <v>662270</v>
      </c>
      <c r="D294" s="18">
        <v>682056</v>
      </c>
      <c r="E294" s="18">
        <v>682056</v>
      </c>
      <c r="F294" s="18">
        <v>682056</v>
      </c>
      <c r="G294" s="18">
        <f t="shared" ref="G294:G301" si="45">F294-C294</f>
        <v>19786</v>
      </c>
      <c r="H294" s="18">
        <f t="shared" ref="H294:H301" si="46">E294-F294</f>
        <v>0</v>
      </c>
      <c r="I294" s="19">
        <f t="shared" ref="I294:I301" si="47">IF(ISERROR(F294/C294),0,F294/C294*100-100)</f>
        <v>2.9876032433901543</v>
      </c>
      <c r="J294" s="19">
        <f t="shared" ref="J294:J301" si="48">IF(ISERROR(F294/E294),0,F294/E294*100)</f>
        <v>100</v>
      </c>
      <c r="K294" s="19">
        <f t="shared" ref="K294:K301" si="49">IF(ISERROR(F294/D294),0,F294/D294*100)</f>
        <v>100</v>
      </c>
    </row>
    <row r="295" spans="1:11">
      <c r="A295" s="22" t="s">
        <v>28</v>
      </c>
      <c r="B295" s="17" t="s">
        <v>29</v>
      </c>
      <c r="C295" s="18">
        <v>662270</v>
      </c>
      <c r="D295" s="18">
        <v>682056</v>
      </c>
      <c r="E295" s="18">
        <v>682056</v>
      </c>
      <c r="F295" s="18">
        <v>682056</v>
      </c>
      <c r="G295" s="18">
        <f t="shared" si="45"/>
        <v>19786</v>
      </c>
      <c r="H295" s="18">
        <f t="shared" si="46"/>
        <v>0</v>
      </c>
      <c r="I295" s="19">
        <f t="shared" si="47"/>
        <v>2.9876032433901543</v>
      </c>
      <c r="J295" s="19">
        <f t="shared" si="48"/>
        <v>100</v>
      </c>
      <c r="K295" s="19">
        <f t="shared" si="49"/>
        <v>100</v>
      </c>
    </row>
    <row r="296" spans="1:11">
      <c r="A296" s="23" t="s">
        <v>30</v>
      </c>
      <c r="B296" s="17" t="s">
        <v>31</v>
      </c>
      <c r="C296" s="18">
        <v>662270</v>
      </c>
      <c r="D296" s="18">
        <v>682056</v>
      </c>
      <c r="E296" s="18">
        <v>682056</v>
      </c>
      <c r="F296" s="18">
        <v>682056</v>
      </c>
      <c r="G296" s="18">
        <f t="shared" si="45"/>
        <v>19786</v>
      </c>
      <c r="H296" s="18">
        <f t="shared" si="46"/>
        <v>0</v>
      </c>
      <c r="I296" s="19">
        <f t="shared" si="47"/>
        <v>2.9876032433901543</v>
      </c>
      <c r="J296" s="19">
        <f t="shared" si="48"/>
        <v>100</v>
      </c>
      <c r="K296" s="19">
        <f t="shared" si="49"/>
        <v>100</v>
      </c>
    </row>
    <row r="297" spans="1:11">
      <c r="A297" s="16" t="s">
        <v>32</v>
      </c>
      <c r="B297" s="17" t="s">
        <v>33</v>
      </c>
      <c r="C297" s="18">
        <v>662270</v>
      </c>
      <c r="D297" s="18">
        <v>682056</v>
      </c>
      <c r="E297" s="18">
        <v>682056</v>
      </c>
      <c r="F297" s="18">
        <v>682056</v>
      </c>
      <c r="G297" s="18">
        <f t="shared" si="45"/>
        <v>19786</v>
      </c>
      <c r="H297" s="18">
        <f t="shared" si="46"/>
        <v>0</v>
      </c>
      <c r="I297" s="19">
        <f t="shared" si="47"/>
        <v>2.9876032433901543</v>
      </c>
      <c r="J297" s="19">
        <f t="shared" si="48"/>
        <v>100</v>
      </c>
      <c r="K297" s="19">
        <f t="shared" si="49"/>
        <v>100</v>
      </c>
    </row>
    <row r="298" spans="1:11">
      <c r="A298" s="22" t="s">
        <v>34</v>
      </c>
      <c r="B298" s="17" t="s">
        <v>35</v>
      </c>
      <c r="C298" s="18">
        <v>662270</v>
      </c>
      <c r="D298" s="18">
        <v>682056</v>
      </c>
      <c r="E298" s="18">
        <v>682056</v>
      </c>
      <c r="F298" s="18">
        <v>682056</v>
      </c>
      <c r="G298" s="18">
        <f t="shared" si="45"/>
        <v>19786</v>
      </c>
      <c r="H298" s="18">
        <f t="shared" si="46"/>
        <v>0</v>
      </c>
      <c r="I298" s="19">
        <f t="shared" si="47"/>
        <v>2.9876032433901543</v>
      </c>
      <c r="J298" s="19">
        <f t="shared" si="48"/>
        <v>100</v>
      </c>
      <c r="K298" s="19">
        <f t="shared" si="49"/>
        <v>100</v>
      </c>
    </row>
    <row r="299" spans="1:11" ht="25.5">
      <c r="A299" s="23" t="s">
        <v>50</v>
      </c>
      <c r="B299" s="17" t="s">
        <v>51</v>
      </c>
      <c r="C299" s="18">
        <v>662270</v>
      </c>
      <c r="D299" s="18">
        <v>682056</v>
      </c>
      <c r="E299" s="18">
        <v>682056</v>
      </c>
      <c r="F299" s="18">
        <v>682056</v>
      </c>
      <c r="G299" s="18">
        <f t="shared" si="45"/>
        <v>19786</v>
      </c>
      <c r="H299" s="18">
        <f t="shared" si="46"/>
        <v>0</v>
      </c>
      <c r="I299" s="19">
        <f t="shared" si="47"/>
        <v>2.9876032433901543</v>
      </c>
      <c r="J299" s="19">
        <f t="shared" si="48"/>
        <v>100</v>
      </c>
      <c r="K299" s="19">
        <f t="shared" si="49"/>
        <v>100</v>
      </c>
    </row>
    <row r="300" spans="1:11" ht="25.5">
      <c r="A300" s="24" t="s">
        <v>157</v>
      </c>
      <c r="B300" s="17" t="s">
        <v>158</v>
      </c>
      <c r="C300" s="18">
        <v>662270</v>
      </c>
      <c r="D300" s="18">
        <v>682056</v>
      </c>
      <c r="E300" s="18">
        <v>682056</v>
      </c>
      <c r="F300" s="18">
        <v>682056</v>
      </c>
      <c r="G300" s="18">
        <f t="shared" si="45"/>
        <v>19786</v>
      </c>
      <c r="H300" s="18">
        <f t="shared" si="46"/>
        <v>0</v>
      </c>
      <c r="I300" s="19">
        <f t="shared" si="47"/>
        <v>2.9876032433901543</v>
      </c>
      <c r="J300" s="19">
        <f t="shared" si="48"/>
        <v>100</v>
      </c>
      <c r="K300" s="19">
        <f t="shared" si="49"/>
        <v>100</v>
      </c>
    </row>
    <row r="301" spans="1:11" ht="38.25">
      <c r="A301" s="25" t="s">
        <v>179</v>
      </c>
      <c r="B301" s="17" t="s">
        <v>180</v>
      </c>
      <c r="C301" s="18">
        <v>662270</v>
      </c>
      <c r="D301" s="18">
        <v>682056</v>
      </c>
      <c r="E301" s="18">
        <v>682056</v>
      </c>
      <c r="F301" s="18">
        <v>682056</v>
      </c>
      <c r="G301" s="18">
        <f t="shared" si="45"/>
        <v>19786</v>
      </c>
      <c r="H301" s="18">
        <f t="shared" si="46"/>
        <v>0</v>
      </c>
      <c r="I301" s="19">
        <f t="shared" si="47"/>
        <v>2.9876032433901543</v>
      </c>
      <c r="J301" s="19">
        <f t="shared" si="48"/>
        <v>100</v>
      </c>
      <c r="K301" s="19">
        <f t="shared" si="49"/>
        <v>100</v>
      </c>
    </row>
    <row r="302" spans="1:11">
      <c r="A302" s="39" t="s">
        <v>585</v>
      </c>
      <c r="B302" s="28" t="s">
        <v>468</v>
      </c>
      <c r="C302" s="29"/>
      <c r="D302" s="29"/>
      <c r="E302" s="29"/>
      <c r="F302" s="29"/>
      <c r="G302" s="29"/>
      <c r="H302" s="29"/>
      <c r="I302" s="30"/>
      <c r="J302" s="30"/>
      <c r="K302" s="30"/>
    </row>
    <row r="303" spans="1:11">
      <c r="A303" s="16" t="s">
        <v>24</v>
      </c>
      <c r="B303" s="17" t="s">
        <v>25</v>
      </c>
      <c r="C303" s="18">
        <v>9924056</v>
      </c>
      <c r="D303" s="18">
        <v>11020428</v>
      </c>
      <c r="E303" s="18">
        <v>10811141</v>
      </c>
      <c r="F303" s="18">
        <v>11020428</v>
      </c>
      <c r="G303" s="18">
        <f t="shared" ref="G303:G314" si="50">F303-C303</f>
        <v>1096372</v>
      </c>
      <c r="H303" s="18">
        <f t="shared" ref="H303:H314" si="51">E303-F303</f>
        <v>-209287</v>
      </c>
      <c r="I303" s="19">
        <f t="shared" ref="I303:I314" si="52">IF(ISERROR(F303/C303),0,F303/C303*100-100)</f>
        <v>11.047620045674876</v>
      </c>
      <c r="J303" s="19">
        <f t="shared" ref="J303:J314" si="53">IF(ISERROR(F303/E303),0,F303/E303*100)</f>
        <v>101.935845624435</v>
      </c>
      <c r="K303" s="19">
        <f t="shared" ref="K303:K314" si="54">IF(ISERROR(F303/D303),0,F303/D303*100)</f>
        <v>100</v>
      </c>
    </row>
    <row r="304" spans="1:11">
      <c r="A304" s="22" t="s">
        <v>28</v>
      </c>
      <c r="B304" s="17" t="s">
        <v>29</v>
      </c>
      <c r="C304" s="18">
        <v>9924056</v>
      </c>
      <c r="D304" s="18">
        <v>11020428</v>
      </c>
      <c r="E304" s="18">
        <v>10811141</v>
      </c>
      <c r="F304" s="18">
        <v>11020428</v>
      </c>
      <c r="G304" s="18">
        <f t="shared" si="50"/>
        <v>1096372</v>
      </c>
      <c r="H304" s="18">
        <f t="shared" si="51"/>
        <v>-209287</v>
      </c>
      <c r="I304" s="19">
        <f t="shared" si="52"/>
        <v>11.047620045674876</v>
      </c>
      <c r="J304" s="19">
        <f t="shared" si="53"/>
        <v>101.935845624435</v>
      </c>
      <c r="K304" s="19">
        <f t="shared" si="54"/>
        <v>100</v>
      </c>
    </row>
    <row r="305" spans="1:11">
      <c r="A305" s="23" t="s">
        <v>30</v>
      </c>
      <c r="B305" s="17" t="s">
        <v>31</v>
      </c>
      <c r="C305" s="18">
        <v>9924056</v>
      </c>
      <c r="D305" s="18">
        <v>11020428</v>
      </c>
      <c r="E305" s="18">
        <v>10811141</v>
      </c>
      <c r="F305" s="18">
        <v>11020428</v>
      </c>
      <c r="G305" s="18">
        <f t="shared" si="50"/>
        <v>1096372</v>
      </c>
      <c r="H305" s="18">
        <f t="shared" si="51"/>
        <v>-209287</v>
      </c>
      <c r="I305" s="19">
        <f t="shared" si="52"/>
        <v>11.047620045674876</v>
      </c>
      <c r="J305" s="19">
        <f t="shared" si="53"/>
        <v>101.935845624435</v>
      </c>
      <c r="K305" s="19">
        <f t="shared" si="54"/>
        <v>100</v>
      </c>
    </row>
    <row r="306" spans="1:11">
      <c r="A306" s="16" t="s">
        <v>32</v>
      </c>
      <c r="B306" s="17" t="s">
        <v>33</v>
      </c>
      <c r="C306" s="18">
        <v>9924056</v>
      </c>
      <c r="D306" s="18">
        <v>11020428</v>
      </c>
      <c r="E306" s="18">
        <v>10811141</v>
      </c>
      <c r="F306" s="18">
        <v>11020428</v>
      </c>
      <c r="G306" s="18">
        <f t="shared" si="50"/>
        <v>1096372</v>
      </c>
      <c r="H306" s="18">
        <f t="shared" si="51"/>
        <v>-209287</v>
      </c>
      <c r="I306" s="19">
        <f t="shared" si="52"/>
        <v>11.047620045674876</v>
      </c>
      <c r="J306" s="19">
        <f t="shared" si="53"/>
        <v>101.935845624435</v>
      </c>
      <c r="K306" s="19">
        <f t="shared" si="54"/>
        <v>100</v>
      </c>
    </row>
    <row r="307" spans="1:11">
      <c r="A307" s="22" t="s">
        <v>34</v>
      </c>
      <c r="B307" s="17" t="s">
        <v>35</v>
      </c>
      <c r="C307" s="18">
        <v>9858956</v>
      </c>
      <c r="D307" s="18">
        <v>11013528</v>
      </c>
      <c r="E307" s="18">
        <v>10811141</v>
      </c>
      <c r="F307" s="18">
        <v>11013528</v>
      </c>
      <c r="G307" s="18">
        <f t="shared" si="50"/>
        <v>1154572</v>
      </c>
      <c r="H307" s="18">
        <f t="shared" si="51"/>
        <v>-202387</v>
      </c>
      <c r="I307" s="19">
        <f t="shared" si="52"/>
        <v>11.710895149547284</v>
      </c>
      <c r="J307" s="19">
        <f t="shared" si="53"/>
        <v>101.87202257375054</v>
      </c>
      <c r="K307" s="19">
        <f t="shared" si="54"/>
        <v>100</v>
      </c>
    </row>
    <row r="308" spans="1:11" ht="25.5">
      <c r="A308" s="23" t="s">
        <v>50</v>
      </c>
      <c r="B308" s="17" t="s">
        <v>51</v>
      </c>
      <c r="C308" s="18">
        <v>9858956</v>
      </c>
      <c r="D308" s="18">
        <v>11013528</v>
      </c>
      <c r="E308" s="18">
        <v>10811141</v>
      </c>
      <c r="F308" s="18">
        <v>11013528</v>
      </c>
      <c r="G308" s="18">
        <f t="shared" si="50"/>
        <v>1154572</v>
      </c>
      <c r="H308" s="18">
        <f t="shared" si="51"/>
        <v>-202387</v>
      </c>
      <c r="I308" s="19">
        <f t="shared" si="52"/>
        <v>11.710895149547284</v>
      </c>
      <c r="J308" s="19">
        <f t="shared" si="53"/>
        <v>101.87202257375054</v>
      </c>
      <c r="K308" s="19">
        <f t="shared" si="54"/>
        <v>100</v>
      </c>
    </row>
    <row r="309" spans="1:11" ht="25.5">
      <c r="A309" s="24" t="s">
        <v>157</v>
      </c>
      <c r="B309" s="17" t="s">
        <v>158</v>
      </c>
      <c r="C309" s="18">
        <v>9858956</v>
      </c>
      <c r="D309" s="18">
        <v>11013528</v>
      </c>
      <c r="E309" s="18">
        <v>10811141</v>
      </c>
      <c r="F309" s="18">
        <v>11013528</v>
      </c>
      <c r="G309" s="18">
        <f t="shared" si="50"/>
        <v>1154572</v>
      </c>
      <c r="H309" s="18">
        <f t="shared" si="51"/>
        <v>-202387</v>
      </c>
      <c r="I309" s="19">
        <f t="shared" si="52"/>
        <v>11.710895149547284</v>
      </c>
      <c r="J309" s="19">
        <f t="shared" si="53"/>
        <v>101.87202257375054</v>
      </c>
      <c r="K309" s="19">
        <f t="shared" si="54"/>
        <v>100</v>
      </c>
    </row>
    <row r="310" spans="1:11" ht="38.25">
      <c r="A310" s="25" t="s">
        <v>179</v>
      </c>
      <c r="B310" s="17" t="s">
        <v>180</v>
      </c>
      <c r="C310" s="18">
        <v>9858956</v>
      </c>
      <c r="D310" s="18">
        <v>11013528</v>
      </c>
      <c r="E310" s="18">
        <v>10811141</v>
      </c>
      <c r="F310" s="18">
        <v>11013528</v>
      </c>
      <c r="G310" s="18">
        <f t="shared" si="50"/>
        <v>1154572</v>
      </c>
      <c r="H310" s="18">
        <f t="shared" si="51"/>
        <v>-202387</v>
      </c>
      <c r="I310" s="19">
        <f t="shared" si="52"/>
        <v>11.710895149547284</v>
      </c>
      <c r="J310" s="19">
        <f t="shared" si="53"/>
        <v>101.87202257375054</v>
      </c>
      <c r="K310" s="19">
        <f t="shared" si="54"/>
        <v>100</v>
      </c>
    </row>
    <row r="311" spans="1:11">
      <c r="A311" s="22" t="s">
        <v>58</v>
      </c>
      <c r="B311" s="17" t="s">
        <v>59</v>
      </c>
      <c r="C311" s="18">
        <v>65100</v>
      </c>
      <c r="D311" s="18">
        <v>6900</v>
      </c>
      <c r="E311" s="18">
        <v>0</v>
      </c>
      <c r="F311" s="18">
        <v>6900</v>
      </c>
      <c r="G311" s="18">
        <f t="shared" si="50"/>
        <v>-58200</v>
      </c>
      <c r="H311" s="18">
        <f t="shared" si="51"/>
        <v>-6900</v>
      </c>
      <c r="I311" s="19">
        <f t="shared" si="52"/>
        <v>-89.400921658986178</v>
      </c>
      <c r="J311" s="19">
        <f t="shared" si="53"/>
        <v>0</v>
      </c>
      <c r="K311" s="19">
        <f t="shared" si="54"/>
        <v>100</v>
      </c>
    </row>
    <row r="312" spans="1:11">
      <c r="A312" s="23" t="s">
        <v>183</v>
      </c>
      <c r="B312" s="17" t="s">
        <v>184</v>
      </c>
      <c r="C312" s="18">
        <v>65100</v>
      </c>
      <c r="D312" s="18">
        <v>6900</v>
      </c>
      <c r="E312" s="18">
        <v>0</v>
      </c>
      <c r="F312" s="18">
        <v>6900</v>
      </c>
      <c r="G312" s="18">
        <f t="shared" si="50"/>
        <v>-58200</v>
      </c>
      <c r="H312" s="18">
        <f t="shared" si="51"/>
        <v>-6900</v>
      </c>
      <c r="I312" s="19">
        <f t="shared" si="52"/>
        <v>-89.400921658986178</v>
      </c>
      <c r="J312" s="19">
        <f t="shared" si="53"/>
        <v>0</v>
      </c>
      <c r="K312" s="19">
        <f t="shared" si="54"/>
        <v>100</v>
      </c>
    </row>
    <row r="313" spans="1:11" ht="25.5">
      <c r="A313" s="24" t="s">
        <v>185</v>
      </c>
      <c r="B313" s="17" t="s">
        <v>186</v>
      </c>
      <c r="C313" s="18">
        <v>65100</v>
      </c>
      <c r="D313" s="18">
        <v>6900</v>
      </c>
      <c r="E313" s="18">
        <v>0</v>
      </c>
      <c r="F313" s="18">
        <v>6900</v>
      </c>
      <c r="G313" s="18">
        <f t="shared" si="50"/>
        <v>-58200</v>
      </c>
      <c r="H313" s="18">
        <f t="shared" si="51"/>
        <v>-6900</v>
      </c>
      <c r="I313" s="19">
        <f t="shared" si="52"/>
        <v>-89.400921658986178</v>
      </c>
      <c r="J313" s="19">
        <f t="shared" si="53"/>
        <v>0</v>
      </c>
      <c r="K313" s="19">
        <f t="shared" si="54"/>
        <v>100</v>
      </c>
    </row>
    <row r="314" spans="1:11" ht="38.25">
      <c r="A314" s="25" t="s">
        <v>189</v>
      </c>
      <c r="B314" s="17" t="s">
        <v>190</v>
      </c>
      <c r="C314" s="18">
        <v>65100</v>
      </c>
      <c r="D314" s="18">
        <v>6900</v>
      </c>
      <c r="E314" s="18">
        <v>0</v>
      </c>
      <c r="F314" s="18">
        <v>6900</v>
      </c>
      <c r="G314" s="18">
        <f t="shared" si="50"/>
        <v>-58200</v>
      </c>
      <c r="H314" s="18">
        <f t="shared" si="51"/>
        <v>-6900</v>
      </c>
      <c r="I314" s="19">
        <f t="shared" si="52"/>
        <v>-89.400921658986178</v>
      </c>
      <c r="J314" s="19">
        <f t="shared" si="53"/>
        <v>0</v>
      </c>
      <c r="K314" s="19">
        <f t="shared" si="54"/>
        <v>100</v>
      </c>
    </row>
    <row r="315" spans="1:11">
      <c r="A315" s="39" t="s">
        <v>586</v>
      </c>
      <c r="B315" s="28" t="s">
        <v>587</v>
      </c>
      <c r="C315" s="29"/>
      <c r="D315" s="29"/>
      <c r="E315" s="29"/>
      <c r="F315" s="29"/>
      <c r="G315" s="29"/>
      <c r="H315" s="29"/>
      <c r="I315" s="30"/>
      <c r="J315" s="30"/>
      <c r="K315" s="30"/>
    </row>
    <row r="316" spans="1:11">
      <c r="A316" s="16" t="s">
        <v>24</v>
      </c>
      <c r="B316" s="17" t="s">
        <v>25</v>
      </c>
      <c r="C316" s="18">
        <v>100000</v>
      </c>
      <c r="D316" s="18">
        <v>100000</v>
      </c>
      <c r="E316" s="18">
        <v>100000</v>
      </c>
      <c r="F316" s="18">
        <v>100000</v>
      </c>
      <c r="G316" s="18">
        <f t="shared" ref="G316:G327" si="55">F316-C316</f>
        <v>0</v>
      </c>
      <c r="H316" s="18">
        <f t="shared" ref="H316:H327" si="56">E316-F316</f>
        <v>0</v>
      </c>
      <c r="I316" s="19">
        <f t="shared" ref="I316:I327" si="57">IF(ISERROR(F316/C316),0,F316/C316*100-100)</f>
        <v>0</v>
      </c>
      <c r="J316" s="19">
        <f t="shared" ref="J316:J327" si="58">IF(ISERROR(F316/E316),0,F316/E316*100)</f>
        <v>100</v>
      </c>
      <c r="K316" s="19">
        <f t="shared" ref="K316:K327" si="59">IF(ISERROR(F316/D316),0,F316/D316*100)</f>
        <v>100</v>
      </c>
    </row>
    <row r="317" spans="1:11">
      <c r="A317" s="22" t="s">
        <v>89</v>
      </c>
      <c r="B317" s="17" t="s">
        <v>90</v>
      </c>
      <c r="C317" s="18">
        <v>100000</v>
      </c>
      <c r="D317" s="18">
        <v>0</v>
      </c>
      <c r="E317" s="18">
        <v>0</v>
      </c>
      <c r="F317" s="18">
        <v>0</v>
      </c>
      <c r="G317" s="18">
        <f t="shared" si="55"/>
        <v>-100000</v>
      </c>
      <c r="H317" s="18">
        <f t="shared" si="56"/>
        <v>0</v>
      </c>
      <c r="I317" s="19">
        <f t="shared" si="57"/>
        <v>-100</v>
      </c>
      <c r="J317" s="19">
        <f t="shared" si="58"/>
        <v>0</v>
      </c>
      <c r="K317" s="19">
        <f t="shared" si="59"/>
        <v>0</v>
      </c>
    </row>
    <row r="318" spans="1:11">
      <c r="A318" s="23" t="s">
        <v>91</v>
      </c>
      <c r="B318" s="17" t="s">
        <v>92</v>
      </c>
      <c r="C318" s="18">
        <v>100000</v>
      </c>
      <c r="D318" s="18">
        <v>0</v>
      </c>
      <c r="E318" s="18">
        <v>0</v>
      </c>
      <c r="F318" s="18">
        <v>0</v>
      </c>
      <c r="G318" s="18">
        <f t="shared" si="55"/>
        <v>-100000</v>
      </c>
      <c r="H318" s="18">
        <f t="shared" si="56"/>
        <v>0</v>
      </c>
      <c r="I318" s="19">
        <f t="shared" si="57"/>
        <v>-100</v>
      </c>
      <c r="J318" s="19">
        <f t="shared" si="58"/>
        <v>0</v>
      </c>
      <c r="K318" s="19">
        <f t="shared" si="59"/>
        <v>0</v>
      </c>
    </row>
    <row r="319" spans="1:11">
      <c r="A319" s="24" t="s">
        <v>93</v>
      </c>
      <c r="B319" s="17" t="s">
        <v>94</v>
      </c>
      <c r="C319" s="18">
        <v>100000</v>
      </c>
      <c r="D319" s="18">
        <v>0</v>
      </c>
      <c r="E319" s="18">
        <v>0</v>
      </c>
      <c r="F319" s="18">
        <v>0</v>
      </c>
      <c r="G319" s="18">
        <f t="shared" si="55"/>
        <v>-100000</v>
      </c>
      <c r="H319" s="18">
        <f t="shared" si="56"/>
        <v>0</v>
      </c>
      <c r="I319" s="19">
        <f t="shared" si="57"/>
        <v>-100</v>
      </c>
      <c r="J319" s="19">
        <f t="shared" si="58"/>
        <v>0</v>
      </c>
      <c r="K319" s="19">
        <f t="shared" si="59"/>
        <v>0</v>
      </c>
    </row>
    <row r="320" spans="1:11" ht="25.5">
      <c r="A320" s="25" t="s">
        <v>95</v>
      </c>
      <c r="B320" s="17" t="s">
        <v>96</v>
      </c>
      <c r="C320" s="18">
        <v>100000</v>
      </c>
      <c r="D320" s="18">
        <v>0</v>
      </c>
      <c r="E320" s="18">
        <v>0</v>
      </c>
      <c r="F320" s="18">
        <v>0</v>
      </c>
      <c r="G320" s="18">
        <f t="shared" si="55"/>
        <v>-100000</v>
      </c>
      <c r="H320" s="18">
        <f t="shared" si="56"/>
        <v>0</v>
      </c>
      <c r="I320" s="19">
        <f t="shared" si="57"/>
        <v>-100</v>
      </c>
      <c r="J320" s="19">
        <f t="shared" si="58"/>
        <v>0</v>
      </c>
      <c r="K320" s="19">
        <f t="shared" si="59"/>
        <v>0</v>
      </c>
    </row>
    <row r="321" spans="1:11" ht="25.5">
      <c r="A321" s="26" t="s">
        <v>97</v>
      </c>
      <c r="B321" s="17" t="s">
        <v>98</v>
      </c>
      <c r="C321" s="18">
        <v>100000</v>
      </c>
      <c r="D321" s="18">
        <v>0</v>
      </c>
      <c r="E321" s="18">
        <v>0</v>
      </c>
      <c r="F321" s="18">
        <v>0</v>
      </c>
      <c r="G321" s="18">
        <f t="shared" si="55"/>
        <v>-100000</v>
      </c>
      <c r="H321" s="18">
        <f t="shared" si="56"/>
        <v>0</v>
      </c>
      <c r="I321" s="19">
        <f t="shared" si="57"/>
        <v>-100</v>
      </c>
      <c r="J321" s="19">
        <f t="shared" si="58"/>
        <v>0</v>
      </c>
      <c r="K321" s="19">
        <f t="shared" si="59"/>
        <v>0</v>
      </c>
    </row>
    <row r="322" spans="1:11">
      <c r="A322" s="22" t="s">
        <v>28</v>
      </c>
      <c r="B322" s="17" t="s">
        <v>29</v>
      </c>
      <c r="C322" s="18">
        <v>0</v>
      </c>
      <c r="D322" s="18">
        <v>100000</v>
      </c>
      <c r="E322" s="18">
        <v>100000</v>
      </c>
      <c r="F322" s="18">
        <v>100000</v>
      </c>
      <c r="G322" s="18">
        <f t="shared" si="55"/>
        <v>100000</v>
      </c>
      <c r="H322" s="18">
        <f t="shared" si="56"/>
        <v>0</v>
      </c>
      <c r="I322" s="19">
        <f t="shared" si="57"/>
        <v>0</v>
      </c>
      <c r="J322" s="19">
        <f t="shared" si="58"/>
        <v>100</v>
      </c>
      <c r="K322" s="19">
        <f t="shared" si="59"/>
        <v>100</v>
      </c>
    </row>
    <row r="323" spans="1:11">
      <c r="A323" s="23" t="s">
        <v>30</v>
      </c>
      <c r="B323" s="17" t="s">
        <v>31</v>
      </c>
      <c r="C323" s="18">
        <v>0</v>
      </c>
      <c r="D323" s="18">
        <v>100000</v>
      </c>
      <c r="E323" s="18">
        <v>100000</v>
      </c>
      <c r="F323" s="18">
        <v>100000</v>
      </c>
      <c r="G323" s="18">
        <f t="shared" si="55"/>
        <v>100000</v>
      </c>
      <c r="H323" s="18">
        <f t="shared" si="56"/>
        <v>0</v>
      </c>
      <c r="I323" s="19">
        <f t="shared" si="57"/>
        <v>0</v>
      </c>
      <c r="J323" s="19">
        <f t="shared" si="58"/>
        <v>100</v>
      </c>
      <c r="K323" s="19">
        <f t="shared" si="59"/>
        <v>100</v>
      </c>
    </row>
    <row r="324" spans="1:11">
      <c r="A324" s="16" t="s">
        <v>32</v>
      </c>
      <c r="B324" s="17" t="s">
        <v>33</v>
      </c>
      <c r="C324" s="18">
        <v>100000</v>
      </c>
      <c r="D324" s="18">
        <v>100000</v>
      </c>
      <c r="E324" s="18">
        <v>100000</v>
      </c>
      <c r="F324" s="18">
        <v>100000</v>
      </c>
      <c r="G324" s="18">
        <f t="shared" si="55"/>
        <v>0</v>
      </c>
      <c r="H324" s="18">
        <f t="shared" si="56"/>
        <v>0</v>
      </c>
      <c r="I324" s="19">
        <f t="shared" si="57"/>
        <v>0</v>
      </c>
      <c r="J324" s="19">
        <f t="shared" si="58"/>
        <v>100</v>
      </c>
      <c r="K324" s="19">
        <f t="shared" si="59"/>
        <v>100</v>
      </c>
    </row>
    <row r="325" spans="1:11">
      <c r="A325" s="22" t="s">
        <v>34</v>
      </c>
      <c r="B325" s="17" t="s">
        <v>35</v>
      </c>
      <c r="C325" s="18">
        <v>100000</v>
      </c>
      <c r="D325" s="18">
        <v>100000</v>
      </c>
      <c r="E325" s="18">
        <v>100000</v>
      </c>
      <c r="F325" s="18">
        <v>100000</v>
      </c>
      <c r="G325" s="18">
        <f t="shared" si="55"/>
        <v>0</v>
      </c>
      <c r="H325" s="18">
        <f t="shared" si="56"/>
        <v>0</v>
      </c>
      <c r="I325" s="19">
        <f t="shared" si="57"/>
        <v>0</v>
      </c>
      <c r="J325" s="19">
        <f t="shared" si="58"/>
        <v>100</v>
      </c>
      <c r="K325" s="19">
        <f t="shared" si="59"/>
        <v>100</v>
      </c>
    </row>
    <row r="326" spans="1:11">
      <c r="A326" s="23" t="s">
        <v>44</v>
      </c>
      <c r="B326" s="17" t="s">
        <v>45</v>
      </c>
      <c r="C326" s="18">
        <v>100000</v>
      </c>
      <c r="D326" s="18">
        <v>100000</v>
      </c>
      <c r="E326" s="18">
        <v>100000</v>
      </c>
      <c r="F326" s="18">
        <v>100000</v>
      </c>
      <c r="G326" s="18">
        <f t="shared" si="55"/>
        <v>0</v>
      </c>
      <c r="H326" s="18">
        <f t="shared" si="56"/>
        <v>0</v>
      </c>
      <c r="I326" s="19">
        <f t="shared" si="57"/>
        <v>0</v>
      </c>
      <c r="J326" s="19">
        <f t="shared" si="58"/>
        <v>100</v>
      </c>
      <c r="K326" s="19">
        <f t="shared" si="59"/>
        <v>100</v>
      </c>
    </row>
    <row r="327" spans="1:11">
      <c r="A327" s="24" t="s">
        <v>46</v>
      </c>
      <c r="B327" s="17" t="s">
        <v>47</v>
      </c>
      <c r="C327" s="18">
        <v>100000</v>
      </c>
      <c r="D327" s="18">
        <v>100000</v>
      </c>
      <c r="E327" s="18">
        <v>100000</v>
      </c>
      <c r="F327" s="18">
        <v>100000</v>
      </c>
      <c r="G327" s="18">
        <f t="shared" si="55"/>
        <v>0</v>
      </c>
      <c r="H327" s="18">
        <f t="shared" si="56"/>
        <v>0</v>
      </c>
      <c r="I327" s="19">
        <f t="shared" si="57"/>
        <v>0</v>
      </c>
      <c r="J327" s="19">
        <f t="shared" si="58"/>
        <v>100</v>
      </c>
      <c r="K327" s="19">
        <f t="shared" si="59"/>
        <v>100</v>
      </c>
    </row>
    <row r="328" spans="1:11" ht="25.5">
      <c r="A328" s="39" t="s">
        <v>588</v>
      </c>
      <c r="B328" s="28" t="s">
        <v>589</v>
      </c>
      <c r="C328" s="29"/>
      <c r="D328" s="29"/>
      <c r="E328" s="29"/>
      <c r="F328" s="29"/>
      <c r="G328" s="29"/>
      <c r="H328" s="29"/>
      <c r="I328" s="30"/>
      <c r="J328" s="30"/>
      <c r="K328" s="30"/>
    </row>
    <row r="329" spans="1:11">
      <c r="A329" s="16" t="s">
        <v>24</v>
      </c>
      <c r="B329" s="17" t="s">
        <v>25</v>
      </c>
      <c r="C329" s="18">
        <v>149912</v>
      </c>
      <c r="D329" s="18">
        <v>149912</v>
      </c>
      <c r="E329" s="18">
        <v>149912</v>
      </c>
      <c r="F329" s="18">
        <v>149912</v>
      </c>
      <c r="G329" s="18">
        <f t="shared" ref="G329:G335" si="60">F329-C329</f>
        <v>0</v>
      </c>
      <c r="H329" s="18">
        <f t="shared" ref="H329:H335" si="61">E329-F329</f>
        <v>0</v>
      </c>
      <c r="I329" s="19">
        <f t="shared" ref="I329:I335" si="62">IF(ISERROR(F329/C329),0,F329/C329*100-100)</f>
        <v>0</v>
      </c>
      <c r="J329" s="19">
        <f t="shared" ref="J329:J335" si="63">IF(ISERROR(F329/E329),0,F329/E329*100)</f>
        <v>100</v>
      </c>
      <c r="K329" s="19">
        <f t="shared" ref="K329:K335" si="64">IF(ISERROR(F329/D329),0,F329/D329*100)</f>
        <v>100</v>
      </c>
    </row>
    <row r="330" spans="1:11">
      <c r="A330" s="22" t="s">
        <v>28</v>
      </c>
      <c r="B330" s="17" t="s">
        <v>29</v>
      </c>
      <c r="C330" s="18">
        <v>149912</v>
      </c>
      <c r="D330" s="18">
        <v>149912</v>
      </c>
      <c r="E330" s="18">
        <v>149912</v>
      </c>
      <c r="F330" s="18">
        <v>149912</v>
      </c>
      <c r="G330" s="18">
        <f t="shared" si="60"/>
        <v>0</v>
      </c>
      <c r="H330" s="18">
        <f t="shared" si="61"/>
        <v>0</v>
      </c>
      <c r="I330" s="19">
        <f t="shared" si="62"/>
        <v>0</v>
      </c>
      <c r="J330" s="19">
        <f t="shared" si="63"/>
        <v>100</v>
      </c>
      <c r="K330" s="19">
        <f t="shared" si="64"/>
        <v>100</v>
      </c>
    </row>
    <row r="331" spans="1:11">
      <c r="A331" s="23" t="s">
        <v>30</v>
      </c>
      <c r="B331" s="17" t="s">
        <v>31</v>
      </c>
      <c r="C331" s="18">
        <v>149912</v>
      </c>
      <c r="D331" s="18">
        <v>149912</v>
      </c>
      <c r="E331" s="18">
        <v>149912</v>
      </c>
      <c r="F331" s="18">
        <v>149912</v>
      </c>
      <c r="G331" s="18">
        <f t="shared" si="60"/>
        <v>0</v>
      </c>
      <c r="H331" s="18">
        <f t="shared" si="61"/>
        <v>0</v>
      </c>
      <c r="I331" s="19">
        <f t="shared" si="62"/>
        <v>0</v>
      </c>
      <c r="J331" s="19">
        <f t="shared" si="63"/>
        <v>100</v>
      </c>
      <c r="K331" s="19">
        <f t="shared" si="64"/>
        <v>100</v>
      </c>
    </row>
    <row r="332" spans="1:11">
      <c r="A332" s="16" t="s">
        <v>32</v>
      </c>
      <c r="B332" s="17" t="s">
        <v>33</v>
      </c>
      <c r="C332" s="18">
        <v>149912</v>
      </c>
      <c r="D332" s="18">
        <v>149912</v>
      </c>
      <c r="E332" s="18">
        <v>149912</v>
      </c>
      <c r="F332" s="18">
        <v>149912</v>
      </c>
      <c r="G332" s="18">
        <f t="shared" si="60"/>
        <v>0</v>
      </c>
      <c r="H332" s="18">
        <f t="shared" si="61"/>
        <v>0</v>
      </c>
      <c r="I332" s="19">
        <f t="shared" si="62"/>
        <v>0</v>
      </c>
      <c r="J332" s="19">
        <f t="shared" si="63"/>
        <v>100</v>
      </c>
      <c r="K332" s="19">
        <f t="shared" si="64"/>
        <v>100</v>
      </c>
    </row>
    <row r="333" spans="1:11">
      <c r="A333" s="22" t="s">
        <v>34</v>
      </c>
      <c r="B333" s="17" t="s">
        <v>35</v>
      </c>
      <c r="C333" s="18">
        <v>149912</v>
      </c>
      <c r="D333" s="18">
        <v>149912</v>
      </c>
      <c r="E333" s="18">
        <v>149912</v>
      </c>
      <c r="F333" s="18">
        <v>149912</v>
      </c>
      <c r="G333" s="18">
        <f t="shared" si="60"/>
        <v>0</v>
      </c>
      <c r="H333" s="18">
        <f t="shared" si="61"/>
        <v>0</v>
      </c>
      <c r="I333" s="19">
        <f t="shared" si="62"/>
        <v>0</v>
      </c>
      <c r="J333" s="19">
        <f t="shared" si="63"/>
        <v>100</v>
      </c>
      <c r="K333" s="19">
        <f t="shared" si="64"/>
        <v>100</v>
      </c>
    </row>
    <row r="334" spans="1:11">
      <c r="A334" s="23" t="s">
        <v>44</v>
      </c>
      <c r="B334" s="17" t="s">
        <v>45</v>
      </c>
      <c r="C334" s="18">
        <v>149912</v>
      </c>
      <c r="D334" s="18">
        <v>149912</v>
      </c>
      <c r="E334" s="18">
        <v>149912</v>
      </c>
      <c r="F334" s="18">
        <v>149912</v>
      </c>
      <c r="G334" s="18">
        <f t="shared" si="60"/>
        <v>0</v>
      </c>
      <c r="H334" s="18">
        <f t="shared" si="61"/>
        <v>0</v>
      </c>
      <c r="I334" s="19">
        <f t="shared" si="62"/>
        <v>0</v>
      </c>
      <c r="J334" s="19">
        <f t="shared" si="63"/>
        <v>100</v>
      </c>
      <c r="K334" s="19">
        <f t="shared" si="64"/>
        <v>100</v>
      </c>
    </row>
    <row r="335" spans="1:11">
      <c r="A335" s="24" t="s">
        <v>46</v>
      </c>
      <c r="B335" s="17" t="s">
        <v>47</v>
      </c>
      <c r="C335" s="18">
        <v>149912</v>
      </c>
      <c r="D335" s="18">
        <v>149912</v>
      </c>
      <c r="E335" s="18">
        <v>149912</v>
      </c>
      <c r="F335" s="18">
        <v>149912</v>
      </c>
      <c r="G335" s="18">
        <f t="shared" si="60"/>
        <v>0</v>
      </c>
      <c r="H335" s="18">
        <f t="shared" si="61"/>
        <v>0</v>
      </c>
      <c r="I335" s="19">
        <f t="shared" si="62"/>
        <v>0</v>
      </c>
      <c r="J335" s="19">
        <f t="shared" si="63"/>
        <v>100</v>
      </c>
      <c r="K335" s="19">
        <f t="shared" si="64"/>
        <v>100</v>
      </c>
    </row>
    <row r="336" spans="1:11" ht="25.5">
      <c r="A336" s="39" t="s">
        <v>590</v>
      </c>
      <c r="B336" s="28" t="s">
        <v>591</v>
      </c>
      <c r="C336" s="29"/>
      <c r="D336" s="29"/>
      <c r="E336" s="29"/>
      <c r="F336" s="29"/>
      <c r="G336" s="29"/>
      <c r="H336" s="29"/>
      <c r="I336" s="30"/>
      <c r="J336" s="30"/>
      <c r="K336" s="30"/>
    </row>
    <row r="337" spans="1:11">
      <c r="A337" s="16" t="s">
        <v>24</v>
      </c>
      <c r="B337" s="17" t="s">
        <v>25</v>
      </c>
      <c r="C337" s="18">
        <v>888453.2</v>
      </c>
      <c r="D337" s="18">
        <v>0</v>
      </c>
      <c r="E337" s="18">
        <v>0</v>
      </c>
      <c r="F337" s="18">
        <v>0</v>
      </c>
      <c r="G337" s="18">
        <f t="shared" ref="G337:G344" si="65">F337-C337</f>
        <v>-888453.2</v>
      </c>
      <c r="H337" s="18">
        <f t="shared" ref="H337:H344" si="66">E337-F337</f>
        <v>0</v>
      </c>
      <c r="I337" s="19">
        <f t="shared" ref="I337:I344" si="67">IF(ISERROR(F337/C337),0,F337/C337*100-100)</f>
        <v>-100</v>
      </c>
      <c r="J337" s="19">
        <f t="shared" ref="J337:J344" si="68">IF(ISERROR(F337/E337),0,F337/E337*100)</f>
        <v>0</v>
      </c>
      <c r="K337" s="19">
        <f t="shared" ref="K337:K344" si="69">IF(ISERROR(F337/D337),0,F337/D337*100)</f>
        <v>0</v>
      </c>
    </row>
    <row r="338" spans="1:11">
      <c r="A338" s="22" t="s">
        <v>28</v>
      </c>
      <c r="B338" s="17" t="s">
        <v>29</v>
      </c>
      <c r="C338" s="18">
        <v>888453.2</v>
      </c>
      <c r="D338" s="18">
        <v>0</v>
      </c>
      <c r="E338" s="18">
        <v>0</v>
      </c>
      <c r="F338" s="18">
        <v>0</v>
      </c>
      <c r="G338" s="18">
        <f t="shared" si="65"/>
        <v>-888453.2</v>
      </c>
      <c r="H338" s="18">
        <f t="shared" si="66"/>
        <v>0</v>
      </c>
      <c r="I338" s="19">
        <f t="shared" si="67"/>
        <v>-100</v>
      </c>
      <c r="J338" s="19">
        <f t="shared" si="68"/>
        <v>0</v>
      </c>
      <c r="K338" s="19">
        <f t="shared" si="69"/>
        <v>0</v>
      </c>
    </row>
    <row r="339" spans="1:11">
      <c r="A339" s="23" t="s">
        <v>30</v>
      </c>
      <c r="B339" s="17" t="s">
        <v>31</v>
      </c>
      <c r="C339" s="18">
        <v>888453.2</v>
      </c>
      <c r="D339" s="18">
        <v>0</v>
      </c>
      <c r="E339" s="18">
        <v>0</v>
      </c>
      <c r="F339" s="18">
        <v>0</v>
      </c>
      <c r="G339" s="18">
        <f t="shared" si="65"/>
        <v>-888453.2</v>
      </c>
      <c r="H339" s="18">
        <f t="shared" si="66"/>
        <v>0</v>
      </c>
      <c r="I339" s="19">
        <f t="shared" si="67"/>
        <v>-100</v>
      </c>
      <c r="J339" s="19">
        <f t="shared" si="68"/>
        <v>0</v>
      </c>
      <c r="K339" s="19">
        <f t="shared" si="69"/>
        <v>0</v>
      </c>
    </row>
    <row r="340" spans="1:11">
      <c r="A340" s="16" t="s">
        <v>32</v>
      </c>
      <c r="B340" s="17" t="s">
        <v>33</v>
      </c>
      <c r="C340" s="18">
        <v>888453.2</v>
      </c>
      <c r="D340" s="18">
        <v>0</v>
      </c>
      <c r="E340" s="18">
        <v>0</v>
      </c>
      <c r="F340" s="18">
        <v>0</v>
      </c>
      <c r="G340" s="18">
        <f t="shared" si="65"/>
        <v>-888453.2</v>
      </c>
      <c r="H340" s="18">
        <f t="shared" si="66"/>
        <v>0</v>
      </c>
      <c r="I340" s="19">
        <f t="shared" si="67"/>
        <v>-100</v>
      </c>
      <c r="J340" s="19">
        <f t="shared" si="68"/>
        <v>0</v>
      </c>
      <c r="K340" s="19">
        <f t="shared" si="69"/>
        <v>0</v>
      </c>
    </row>
    <row r="341" spans="1:11">
      <c r="A341" s="22" t="s">
        <v>34</v>
      </c>
      <c r="B341" s="17" t="s">
        <v>35</v>
      </c>
      <c r="C341" s="18">
        <v>888453.2</v>
      </c>
      <c r="D341" s="18">
        <v>0</v>
      </c>
      <c r="E341" s="18">
        <v>0</v>
      </c>
      <c r="F341" s="18">
        <v>0</v>
      </c>
      <c r="G341" s="18">
        <f t="shared" si="65"/>
        <v>-888453.2</v>
      </c>
      <c r="H341" s="18">
        <f t="shared" si="66"/>
        <v>0</v>
      </c>
      <c r="I341" s="19">
        <f t="shared" si="67"/>
        <v>-100</v>
      </c>
      <c r="J341" s="19">
        <f t="shared" si="68"/>
        <v>0</v>
      </c>
      <c r="K341" s="19">
        <f t="shared" si="69"/>
        <v>0</v>
      </c>
    </row>
    <row r="342" spans="1:11" ht="25.5">
      <c r="A342" s="23" t="s">
        <v>50</v>
      </c>
      <c r="B342" s="17" t="s">
        <v>51</v>
      </c>
      <c r="C342" s="18">
        <v>888453.2</v>
      </c>
      <c r="D342" s="18">
        <v>0</v>
      </c>
      <c r="E342" s="18">
        <v>0</v>
      </c>
      <c r="F342" s="18">
        <v>0</v>
      </c>
      <c r="G342" s="18">
        <f t="shared" si="65"/>
        <v>-888453.2</v>
      </c>
      <c r="H342" s="18">
        <f t="shared" si="66"/>
        <v>0</v>
      </c>
      <c r="I342" s="19">
        <f t="shared" si="67"/>
        <v>-100</v>
      </c>
      <c r="J342" s="19">
        <f t="shared" si="68"/>
        <v>0</v>
      </c>
      <c r="K342" s="19">
        <f t="shared" si="69"/>
        <v>0</v>
      </c>
    </row>
    <row r="343" spans="1:11" ht="25.5">
      <c r="A343" s="24" t="s">
        <v>157</v>
      </c>
      <c r="B343" s="17" t="s">
        <v>158</v>
      </c>
      <c r="C343" s="18">
        <v>888453.2</v>
      </c>
      <c r="D343" s="18">
        <v>0</v>
      </c>
      <c r="E343" s="18">
        <v>0</v>
      </c>
      <c r="F343" s="18">
        <v>0</v>
      </c>
      <c r="G343" s="18">
        <f t="shared" si="65"/>
        <v>-888453.2</v>
      </c>
      <c r="H343" s="18">
        <f t="shared" si="66"/>
        <v>0</v>
      </c>
      <c r="I343" s="19">
        <f t="shared" si="67"/>
        <v>-100</v>
      </c>
      <c r="J343" s="19">
        <f t="shared" si="68"/>
        <v>0</v>
      </c>
      <c r="K343" s="19">
        <f t="shared" si="69"/>
        <v>0</v>
      </c>
    </row>
    <row r="344" spans="1:11" ht="38.25">
      <c r="A344" s="25" t="s">
        <v>179</v>
      </c>
      <c r="B344" s="17" t="s">
        <v>180</v>
      </c>
      <c r="C344" s="18">
        <v>888453.2</v>
      </c>
      <c r="D344" s="18">
        <v>0</v>
      </c>
      <c r="E344" s="18">
        <v>0</v>
      </c>
      <c r="F344" s="18">
        <v>0</v>
      </c>
      <c r="G344" s="18">
        <f t="shared" si="65"/>
        <v>-888453.2</v>
      </c>
      <c r="H344" s="18">
        <f t="shared" si="66"/>
        <v>0</v>
      </c>
      <c r="I344" s="19">
        <f t="shared" si="67"/>
        <v>-100</v>
      </c>
      <c r="J344" s="19">
        <f t="shared" si="68"/>
        <v>0</v>
      </c>
      <c r="K344" s="19">
        <f t="shared" si="69"/>
        <v>0</v>
      </c>
    </row>
    <row r="345" spans="1:11">
      <c r="A345" s="27" t="s">
        <v>253</v>
      </c>
      <c r="B345" s="28" t="s">
        <v>592</v>
      </c>
      <c r="C345" s="29"/>
      <c r="D345" s="29"/>
      <c r="E345" s="29"/>
      <c r="F345" s="29"/>
      <c r="G345" s="29"/>
      <c r="H345" s="29"/>
      <c r="I345" s="30"/>
      <c r="J345" s="30"/>
      <c r="K345" s="30"/>
    </row>
    <row r="346" spans="1:11">
      <c r="A346" s="16" t="s">
        <v>24</v>
      </c>
      <c r="B346" s="17" t="s">
        <v>25</v>
      </c>
      <c r="C346" s="18">
        <v>16074148.029999999</v>
      </c>
      <c r="D346" s="18">
        <v>16212784</v>
      </c>
      <c r="E346" s="18">
        <v>16227925</v>
      </c>
      <c r="F346" s="18">
        <v>16091981.609999999</v>
      </c>
      <c r="G346" s="18">
        <f t="shared" ref="G346:G366" si="70">F346-C346</f>
        <v>17833.580000000075</v>
      </c>
      <c r="H346" s="18">
        <f t="shared" ref="H346:H366" si="71">E346-F346</f>
        <v>135943.3900000006</v>
      </c>
      <c r="I346" s="19">
        <f t="shared" ref="I346:I366" si="72">IF(ISERROR(F346/C346),0,F346/C346*100-100)</f>
        <v>0.11094572456788399</v>
      </c>
      <c r="J346" s="19">
        <f t="shared" ref="J346:J366" si="73">IF(ISERROR(F346/E346),0,F346/E346*100)</f>
        <v>99.162287291813328</v>
      </c>
      <c r="K346" s="19">
        <f t="shared" ref="K346:K366" si="74">IF(ISERROR(F346/D346),0,F346/D346*100)</f>
        <v>99.254894224212194</v>
      </c>
    </row>
    <row r="347" spans="1:11" ht="25.5">
      <c r="A347" s="22" t="s">
        <v>26</v>
      </c>
      <c r="B347" s="17" t="s">
        <v>27</v>
      </c>
      <c r="C347" s="18">
        <v>249903.97</v>
      </c>
      <c r="D347" s="18">
        <v>219212</v>
      </c>
      <c r="E347" s="18">
        <v>219212</v>
      </c>
      <c r="F347" s="18">
        <v>165882.88</v>
      </c>
      <c r="G347" s="18">
        <f t="shared" si="70"/>
        <v>-84021.09</v>
      </c>
      <c r="H347" s="18">
        <f t="shared" si="71"/>
        <v>53329.119999999995</v>
      </c>
      <c r="I347" s="19">
        <f t="shared" si="72"/>
        <v>-33.621350633205225</v>
      </c>
      <c r="J347" s="19">
        <f t="shared" si="73"/>
        <v>75.67235370326442</v>
      </c>
      <c r="K347" s="19">
        <f t="shared" si="74"/>
        <v>75.67235370326442</v>
      </c>
    </row>
    <row r="348" spans="1:11">
      <c r="A348" s="22" t="s">
        <v>28</v>
      </c>
      <c r="B348" s="17" t="s">
        <v>29</v>
      </c>
      <c r="C348" s="18">
        <v>15824244.060000001</v>
      </c>
      <c r="D348" s="18">
        <v>15993572</v>
      </c>
      <c r="E348" s="18">
        <v>16008713</v>
      </c>
      <c r="F348" s="18">
        <v>15926098.73</v>
      </c>
      <c r="G348" s="18">
        <f t="shared" si="70"/>
        <v>101854.66999999993</v>
      </c>
      <c r="H348" s="18">
        <f t="shared" si="71"/>
        <v>82614.269999999553</v>
      </c>
      <c r="I348" s="19">
        <f t="shared" si="72"/>
        <v>0.64366215292055529</v>
      </c>
      <c r="J348" s="19">
        <f t="shared" si="73"/>
        <v>99.483941838422624</v>
      </c>
      <c r="K348" s="19">
        <f t="shared" si="74"/>
        <v>99.578122573243803</v>
      </c>
    </row>
    <row r="349" spans="1:11">
      <c r="A349" s="23" t="s">
        <v>30</v>
      </c>
      <c r="B349" s="17" t="s">
        <v>31</v>
      </c>
      <c r="C349" s="18">
        <v>15824244.060000001</v>
      </c>
      <c r="D349" s="18">
        <v>15993572</v>
      </c>
      <c r="E349" s="18">
        <v>16008713</v>
      </c>
      <c r="F349" s="18">
        <v>15926098.73</v>
      </c>
      <c r="G349" s="18">
        <f t="shared" si="70"/>
        <v>101854.66999999993</v>
      </c>
      <c r="H349" s="18">
        <f t="shared" si="71"/>
        <v>82614.269999999553</v>
      </c>
      <c r="I349" s="19">
        <f t="shared" si="72"/>
        <v>0.64366215292055529</v>
      </c>
      <c r="J349" s="19">
        <f t="shared" si="73"/>
        <v>99.483941838422624</v>
      </c>
      <c r="K349" s="19">
        <f t="shared" si="74"/>
        <v>99.578122573243803</v>
      </c>
    </row>
    <row r="350" spans="1:11">
      <c r="A350" s="16" t="s">
        <v>32</v>
      </c>
      <c r="B350" s="17" t="s">
        <v>33</v>
      </c>
      <c r="C350" s="18">
        <v>16043456.060000001</v>
      </c>
      <c r="D350" s="18">
        <v>16243574</v>
      </c>
      <c r="E350" s="18">
        <v>16227925</v>
      </c>
      <c r="F350" s="18">
        <v>16122392.720000001</v>
      </c>
      <c r="G350" s="18">
        <f t="shared" si="70"/>
        <v>78936.660000000149</v>
      </c>
      <c r="H350" s="18">
        <f t="shared" si="71"/>
        <v>105532.27999999933</v>
      </c>
      <c r="I350" s="19">
        <f t="shared" si="72"/>
        <v>0.49201780280252194</v>
      </c>
      <c r="J350" s="19">
        <f t="shared" si="73"/>
        <v>99.349687159633788</v>
      </c>
      <c r="K350" s="19">
        <f t="shared" si="74"/>
        <v>99.253974033054547</v>
      </c>
    </row>
    <row r="351" spans="1:11">
      <c r="A351" s="22" t="s">
        <v>34</v>
      </c>
      <c r="B351" s="17" t="s">
        <v>35</v>
      </c>
      <c r="C351" s="18">
        <v>15462381.060000001</v>
      </c>
      <c r="D351" s="18">
        <v>15567638</v>
      </c>
      <c r="E351" s="18">
        <v>15695350</v>
      </c>
      <c r="F351" s="18">
        <v>15456885.710000001</v>
      </c>
      <c r="G351" s="18">
        <f t="shared" si="70"/>
        <v>-5495.3499999996275</v>
      </c>
      <c r="H351" s="18">
        <f t="shared" si="71"/>
        <v>238464.28999999911</v>
      </c>
      <c r="I351" s="19">
        <f t="shared" si="72"/>
        <v>-3.5540127866951821E-2</v>
      </c>
      <c r="J351" s="19">
        <f t="shared" si="73"/>
        <v>98.480669179088082</v>
      </c>
      <c r="K351" s="19">
        <f t="shared" si="74"/>
        <v>99.288573578085519</v>
      </c>
    </row>
    <row r="352" spans="1:11">
      <c r="A352" s="23" t="s">
        <v>36</v>
      </c>
      <c r="B352" s="17" t="s">
        <v>37</v>
      </c>
      <c r="C352" s="18">
        <v>14435582.960000001</v>
      </c>
      <c r="D352" s="18">
        <v>14534090</v>
      </c>
      <c r="E352" s="18">
        <v>14661802</v>
      </c>
      <c r="F352" s="18">
        <v>14490810.98</v>
      </c>
      <c r="G352" s="18">
        <f t="shared" si="70"/>
        <v>55228.019999999553</v>
      </c>
      <c r="H352" s="18">
        <f t="shared" si="71"/>
        <v>170991.01999999955</v>
      </c>
      <c r="I352" s="19">
        <f t="shared" si="72"/>
        <v>0.38258254033129901</v>
      </c>
      <c r="J352" s="19">
        <f t="shared" si="73"/>
        <v>98.833765317523728</v>
      </c>
      <c r="K352" s="19">
        <f t="shared" si="74"/>
        <v>99.702224081452641</v>
      </c>
    </row>
    <row r="353" spans="1:11">
      <c r="A353" s="24" t="s">
        <v>38</v>
      </c>
      <c r="B353" s="17" t="s">
        <v>39</v>
      </c>
      <c r="C353" s="18">
        <v>11687422</v>
      </c>
      <c r="D353" s="18">
        <v>11885284</v>
      </c>
      <c r="E353" s="18">
        <v>11885284</v>
      </c>
      <c r="F353" s="18">
        <v>11842005.17</v>
      </c>
      <c r="G353" s="18">
        <f t="shared" si="70"/>
        <v>154583.16999999993</v>
      </c>
      <c r="H353" s="18">
        <f t="shared" si="71"/>
        <v>43278.830000000075</v>
      </c>
      <c r="I353" s="19">
        <f t="shared" si="72"/>
        <v>1.3226455757309026</v>
      </c>
      <c r="J353" s="19">
        <f t="shared" si="73"/>
        <v>99.635862045871178</v>
      </c>
      <c r="K353" s="19">
        <f t="shared" si="74"/>
        <v>99.635862045871178</v>
      </c>
    </row>
    <row r="354" spans="1:11">
      <c r="A354" s="24" t="s">
        <v>40</v>
      </c>
      <c r="B354" s="17" t="s">
        <v>41</v>
      </c>
      <c r="C354" s="18">
        <v>2748160.96</v>
      </c>
      <c r="D354" s="18">
        <v>2648806</v>
      </c>
      <c r="E354" s="18">
        <v>2776518</v>
      </c>
      <c r="F354" s="18">
        <v>2648805.81</v>
      </c>
      <c r="G354" s="18">
        <f t="shared" si="70"/>
        <v>-99355.149999999907</v>
      </c>
      <c r="H354" s="18">
        <f t="shared" si="71"/>
        <v>127712.18999999994</v>
      </c>
      <c r="I354" s="19">
        <f t="shared" si="72"/>
        <v>-3.6153322693296559</v>
      </c>
      <c r="J354" s="19">
        <f t="shared" si="73"/>
        <v>95.400275092760069</v>
      </c>
      <c r="K354" s="19">
        <f t="shared" si="74"/>
        <v>99.999992826956756</v>
      </c>
    </row>
    <row r="355" spans="1:11">
      <c r="A355" s="25" t="s">
        <v>42</v>
      </c>
      <c r="B355" s="17" t="s">
        <v>43</v>
      </c>
      <c r="C355" s="18">
        <v>5647.78</v>
      </c>
      <c r="D355" s="18">
        <v>0</v>
      </c>
      <c r="E355" s="18">
        <v>0</v>
      </c>
      <c r="F355" s="18">
        <v>16961.47</v>
      </c>
      <c r="G355" s="18">
        <f t="shared" si="70"/>
        <v>11313.690000000002</v>
      </c>
      <c r="H355" s="18">
        <f t="shared" si="71"/>
        <v>-16961.47</v>
      </c>
      <c r="I355" s="19">
        <f t="shared" si="72"/>
        <v>200.32101108754239</v>
      </c>
      <c r="J355" s="19">
        <f t="shared" si="73"/>
        <v>0</v>
      </c>
      <c r="K355" s="19">
        <f t="shared" si="74"/>
        <v>0</v>
      </c>
    </row>
    <row r="356" spans="1:11">
      <c r="A356" s="23" t="s">
        <v>44</v>
      </c>
      <c r="B356" s="17" t="s">
        <v>45</v>
      </c>
      <c r="C356" s="18">
        <v>283141.65000000002</v>
      </c>
      <c r="D356" s="18">
        <v>252447</v>
      </c>
      <c r="E356" s="18">
        <v>379548</v>
      </c>
      <c r="F356" s="18">
        <v>184973.82</v>
      </c>
      <c r="G356" s="18">
        <f t="shared" si="70"/>
        <v>-98167.830000000016</v>
      </c>
      <c r="H356" s="18">
        <f t="shared" si="71"/>
        <v>194574.18</v>
      </c>
      <c r="I356" s="19">
        <f t="shared" si="72"/>
        <v>-34.670925312471695</v>
      </c>
      <c r="J356" s="19">
        <f t="shared" si="73"/>
        <v>48.73529039805242</v>
      </c>
      <c r="K356" s="19">
        <f t="shared" si="74"/>
        <v>73.272338352208592</v>
      </c>
    </row>
    <row r="357" spans="1:11">
      <c r="A357" s="24" t="s">
        <v>46</v>
      </c>
      <c r="B357" s="17" t="s">
        <v>47</v>
      </c>
      <c r="C357" s="18">
        <v>283141.65000000002</v>
      </c>
      <c r="D357" s="18">
        <v>252447</v>
      </c>
      <c r="E357" s="18">
        <v>379548</v>
      </c>
      <c r="F357" s="18">
        <v>184973.82</v>
      </c>
      <c r="G357" s="18">
        <f t="shared" si="70"/>
        <v>-98167.830000000016</v>
      </c>
      <c r="H357" s="18">
        <f t="shared" si="71"/>
        <v>194574.18</v>
      </c>
      <c r="I357" s="19">
        <f t="shared" si="72"/>
        <v>-34.670925312471695</v>
      </c>
      <c r="J357" s="19">
        <f t="shared" si="73"/>
        <v>48.73529039805242</v>
      </c>
      <c r="K357" s="19">
        <f t="shared" si="74"/>
        <v>73.272338352208592</v>
      </c>
    </row>
    <row r="358" spans="1:11" ht="25.5">
      <c r="A358" s="23" t="s">
        <v>50</v>
      </c>
      <c r="B358" s="17" t="s">
        <v>51</v>
      </c>
      <c r="C358" s="18">
        <v>743656.45</v>
      </c>
      <c r="D358" s="18">
        <v>781101</v>
      </c>
      <c r="E358" s="18">
        <v>654000</v>
      </c>
      <c r="F358" s="18">
        <v>781100.91</v>
      </c>
      <c r="G358" s="18">
        <f t="shared" si="70"/>
        <v>37444.460000000079</v>
      </c>
      <c r="H358" s="18">
        <f t="shared" si="71"/>
        <v>-127100.91000000003</v>
      </c>
      <c r="I358" s="19">
        <f t="shared" si="72"/>
        <v>5.0351825765782223</v>
      </c>
      <c r="J358" s="19">
        <f t="shared" si="73"/>
        <v>119.43438990825688</v>
      </c>
      <c r="K358" s="19">
        <f t="shared" si="74"/>
        <v>99.999988477802489</v>
      </c>
    </row>
    <row r="359" spans="1:11" ht="25.5">
      <c r="A359" s="24" t="s">
        <v>157</v>
      </c>
      <c r="B359" s="17" t="s">
        <v>158</v>
      </c>
      <c r="C359" s="18">
        <v>743656.45</v>
      </c>
      <c r="D359" s="18">
        <v>781101</v>
      </c>
      <c r="E359" s="18">
        <v>654000</v>
      </c>
      <c r="F359" s="18">
        <v>781100.91</v>
      </c>
      <c r="G359" s="18">
        <f t="shared" si="70"/>
        <v>37444.460000000079</v>
      </c>
      <c r="H359" s="18">
        <f t="shared" si="71"/>
        <v>-127100.91000000003</v>
      </c>
      <c r="I359" s="19">
        <f t="shared" si="72"/>
        <v>5.0351825765782223</v>
      </c>
      <c r="J359" s="19">
        <f t="shared" si="73"/>
        <v>119.43438990825688</v>
      </c>
      <c r="K359" s="19">
        <f t="shared" si="74"/>
        <v>99.999988477802489</v>
      </c>
    </row>
    <row r="360" spans="1:11" ht="38.25">
      <c r="A360" s="25" t="s">
        <v>179</v>
      </c>
      <c r="B360" s="17" t="s">
        <v>180</v>
      </c>
      <c r="C360" s="18">
        <v>743656.45</v>
      </c>
      <c r="D360" s="18">
        <v>781101</v>
      </c>
      <c r="E360" s="18">
        <v>654000</v>
      </c>
      <c r="F360" s="18">
        <v>781100.91</v>
      </c>
      <c r="G360" s="18">
        <f t="shared" si="70"/>
        <v>37444.460000000079</v>
      </c>
      <c r="H360" s="18">
        <f t="shared" si="71"/>
        <v>-127100.91000000003</v>
      </c>
      <c r="I360" s="19">
        <f t="shared" si="72"/>
        <v>5.0351825765782223</v>
      </c>
      <c r="J360" s="19">
        <f t="shared" si="73"/>
        <v>119.43438990825688</v>
      </c>
      <c r="K360" s="19">
        <f t="shared" si="74"/>
        <v>99.999988477802489</v>
      </c>
    </row>
    <row r="361" spans="1:11">
      <c r="A361" s="22" t="s">
        <v>58</v>
      </c>
      <c r="B361" s="17" t="s">
        <v>59</v>
      </c>
      <c r="C361" s="18">
        <v>581075</v>
      </c>
      <c r="D361" s="18">
        <v>675936</v>
      </c>
      <c r="E361" s="18">
        <v>532575</v>
      </c>
      <c r="F361" s="18">
        <v>665507.01</v>
      </c>
      <c r="G361" s="18">
        <f t="shared" si="70"/>
        <v>84432.010000000009</v>
      </c>
      <c r="H361" s="18">
        <f t="shared" si="71"/>
        <v>-132932.01</v>
      </c>
      <c r="I361" s="19">
        <f t="shared" si="72"/>
        <v>14.530311921868957</v>
      </c>
      <c r="J361" s="19">
        <f t="shared" si="73"/>
        <v>124.96024221940571</v>
      </c>
      <c r="K361" s="19">
        <f t="shared" si="74"/>
        <v>98.457103926999011</v>
      </c>
    </row>
    <row r="362" spans="1:11">
      <c r="A362" s="23" t="s">
        <v>60</v>
      </c>
      <c r="B362" s="17" t="s">
        <v>61</v>
      </c>
      <c r="C362" s="18">
        <v>581075</v>
      </c>
      <c r="D362" s="18">
        <v>675936</v>
      </c>
      <c r="E362" s="18">
        <v>532575</v>
      </c>
      <c r="F362" s="18">
        <v>665507.01</v>
      </c>
      <c r="G362" s="18">
        <f t="shared" si="70"/>
        <v>84432.010000000009</v>
      </c>
      <c r="H362" s="18">
        <f t="shared" si="71"/>
        <v>-132932.01</v>
      </c>
      <c r="I362" s="19">
        <f t="shared" si="72"/>
        <v>14.530311921868957</v>
      </c>
      <c r="J362" s="19">
        <f t="shared" si="73"/>
        <v>124.96024221940571</v>
      </c>
      <c r="K362" s="19">
        <f t="shared" si="74"/>
        <v>98.457103926999011</v>
      </c>
    </row>
    <row r="363" spans="1:11">
      <c r="A363" s="16"/>
      <c r="B363" s="17" t="s">
        <v>62</v>
      </c>
      <c r="C363" s="18">
        <v>30691.97</v>
      </c>
      <c r="D363" s="18">
        <v>-30790</v>
      </c>
      <c r="E363" s="18">
        <v>0</v>
      </c>
      <c r="F363" s="18">
        <v>-30411.11</v>
      </c>
      <c r="G363" s="18">
        <f t="shared" si="70"/>
        <v>-61103.08</v>
      </c>
      <c r="H363" s="18">
        <f t="shared" si="71"/>
        <v>30411.11</v>
      </c>
      <c r="I363" s="19">
        <f t="shared" si="72"/>
        <v>-199.08490722491911</v>
      </c>
      <c r="J363" s="19">
        <f t="shared" si="73"/>
        <v>0</v>
      </c>
      <c r="K363" s="19">
        <f t="shared" si="74"/>
        <v>98.769438129262753</v>
      </c>
    </row>
    <row r="364" spans="1:11">
      <c r="A364" s="16" t="s">
        <v>63</v>
      </c>
      <c r="B364" s="17" t="s">
        <v>64</v>
      </c>
      <c r="C364" s="18">
        <v>-30691.97</v>
      </c>
      <c r="D364" s="18">
        <v>30790</v>
      </c>
      <c r="E364" s="18">
        <v>0</v>
      </c>
      <c r="F364" s="18">
        <v>30411.11</v>
      </c>
      <c r="G364" s="18">
        <f t="shared" si="70"/>
        <v>61103.08</v>
      </c>
      <c r="H364" s="18">
        <f t="shared" si="71"/>
        <v>-30411.11</v>
      </c>
      <c r="I364" s="19">
        <f t="shared" si="72"/>
        <v>-199.08490722491911</v>
      </c>
      <c r="J364" s="19">
        <f t="shared" si="73"/>
        <v>0</v>
      </c>
      <c r="K364" s="19">
        <f t="shared" si="74"/>
        <v>98.769438129262753</v>
      </c>
    </row>
    <row r="365" spans="1:11">
      <c r="A365" s="22" t="s">
        <v>65</v>
      </c>
      <c r="B365" s="17" t="s">
        <v>66</v>
      </c>
      <c r="C365" s="18">
        <v>-30691.97</v>
      </c>
      <c r="D365" s="18">
        <v>30790</v>
      </c>
      <c r="E365" s="18">
        <v>0</v>
      </c>
      <c r="F365" s="18">
        <v>30411.11</v>
      </c>
      <c r="G365" s="18">
        <f t="shared" si="70"/>
        <v>61103.08</v>
      </c>
      <c r="H365" s="18">
        <f t="shared" si="71"/>
        <v>-30411.11</v>
      </c>
      <c r="I365" s="19">
        <f t="shared" si="72"/>
        <v>-199.08490722491911</v>
      </c>
      <c r="J365" s="19">
        <f t="shared" si="73"/>
        <v>0</v>
      </c>
      <c r="K365" s="19">
        <f t="shared" si="74"/>
        <v>98.769438129262753</v>
      </c>
    </row>
    <row r="366" spans="1:11" ht="25.5">
      <c r="A366" s="23" t="s">
        <v>79</v>
      </c>
      <c r="B366" s="17" t="s">
        <v>80</v>
      </c>
      <c r="C366" s="18">
        <v>0</v>
      </c>
      <c r="D366" s="18">
        <v>30790</v>
      </c>
      <c r="E366" s="18">
        <v>0</v>
      </c>
      <c r="F366" s="18">
        <v>-30789.81</v>
      </c>
      <c r="G366" s="18">
        <f t="shared" si="70"/>
        <v>-30789.81</v>
      </c>
      <c r="H366" s="18">
        <f t="shared" si="71"/>
        <v>30789.81</v>
      </c>
      <c r="I366" s="19">
        <f t="shared" si="72"/>
        <v>0</v>
      </c>
      <c r="J366" s="19">
        <f t="shared" si="73"/>
        <v>0</v>
      </c>
      <c r="K366" s="19">
        <f t="shared" si="74"/>
        <v>-99.999382916531346</v>
      </c>
    </row>
    <row r="367" spans="1:11">
      <c r="A367" s="39" t="s">
        <v>593</v>
      </c>
      <c r="B367" s="28" t="s">
        <v>594</v>
      </c>
      <c r="C367" s="29"/>
      <c r="D367" s="29"/>
      <c r="E367" s="29"/>
      <c r="F367" s="29"/>
      <c r="G367" s="29"/>
      <c r="H367" s="29"/>
      <c r="I367" s="30"/>
      <c r="J367" s="30"/>
      <c r="K367" s="30"/>
    </row>
    <row r="368" spans="1:11">
      <c r="A368" s="16" t="s">
        <v>24</v>
      </c>
      <c r="B368" s="17" t="s">
        <v>25</v>
      </c>
      <c r="C368" s="18">
        <v>15047349.93</v>
      </c>
      <c r="D368" s="18">
        <v>15179236</v>
      </c>
      <c r="E368" s="18">
        <v>15194377</v>
      </c>
      <c r="F368" s="18">
        <v>15125906.880000001</v>
      </c>
      <c r="G368" s="18">
        <f t="shared" ref="G368:G383" si="75">F368-C368</f>
        <v>78556.950000001118</v>
      </c>
      <c r="H368" s="18">
        <f t="shared" ref="H368:H383" si="76">E368-F368</f>
        <v>68470.11999999918</v>
      </c>
      <c r="I368" s="19">
        <f t="shared" ref="I368:I383" si="77">IF(ISERROR(F368/C368),0,F368/C368*100-100)</f>
        <v>0.5220650171986847</v>
      </c>
      <c r="J368" s="19">
        <f t="shared" ref="J368:J383" si="78">IF(ISERROR(F368/E368),0,F368/E368*100)</f>
        <v>99.549371981490268</v>
      </c>
      <c r="K368" s="19">
        <f t="shared" ref="K368:K383" si="79">IF(ISERROR(F368/D368),0,F368/D368*100)</f>
        <v>99.648670591853246</v>
      </c>
    </row>
    <row r="369" spans="1:11" ht="25.5">
      <c r="A369" s="22" t="s">
        <v>26</v>
      </c>
      <c r="B369" s="17" t="s">
        <v>27</v>
      </c>
      <c r="C369" s="18">
        <v>249903.97</v>
      </c>
      <c r="D369" s="18">
        <v>219212</v>
      </c>
      <c r="E369" s="18">
        <v>219212</v>
      </c>
      <c r="F369" s="18">
        <v>165882.88</v>
      </c>
      <c r="G369" s="18">
        <f t="shared" si="75"/>
        <v>-84021.09</v>
      </c>
      <c r="H369" s="18">
        <f t="shared" si="76"/>
        <v>53329.119999999995</v>
      </c>
      <c r="I369" s="19">
        <f t="shared" si="77"/>
        <v>-33.621350633205225</v>
      </c>
      <c r="J369" s="19">
        <f t="shared" si="78"/>
        <v>75.67235370326442</v>
      </c>
      <c r="K369" s="19">
        <f t="shared" si="79"/>
        <v>75.67235370326442</v>
      </c>
    </row>
    <row r="370" spans="1:11">
      <c r="A370" s="22" t="s">
        <v>28</v>
      </c>
      <c r="B370" s="17" t="s">
        <v>29</v>
      </c>
      <c r="C370" s="18">
        <v>14797445.960000001</v>
      </c>
      <c r="D370" s="18">
        <v>14960024</v>
      </c>
      <c r="E370" s="18">
        <v>14975165</v>
      </c>
      <c r="F370" s="18">
        <v>14960024</v>
      </c>
      <c r="G370" s="18">
        <f t="shared" si="75"/>
        <v>162578.03999999911</v>
      </c>
      <c r="H370" s="18">
        <f t="shared" si="76"/>
        <v>15141</v>
      </c>
      <c r="I370" s="19">
        <f t="shared" si="77"/>
        <v>1.0986898714783138</v>
      </c>
      <c r="J370" s="19">
        <f t="shared" si="78"/>
        <v>99.898892599847812</v>
      </c>
      <c r="K370" s="19">
        <f t="shared" si="79"/>
        <v>100</v>
      </c>
    </row>
    <row r="371" spans="1:11">
      <c r="A371" s="23" t="s">
        <v>30</v>
      </c>
      <c r="B371" s="17" t="s">
        <v>31</v>
      </c>
      <c r="C371" s="18">
        <v>14797445.960000001</v>
      </c>
      <c r="D371" s="18">
        <v>14960024</v>
      </c>
      <c r="E371" s="18">
        <v>14975165</v>
      </c>
      <c r="F371" s="18">
        <v>14960024</v>
      </c>
      <c r="G371" s="18">
        <f t="shared" si="75"/>
        <v>162578.03999999911</v>
      </c>
      <c r="H371" s="18">
        <f t="shared" si="76"/>
        <v>15141</v>
      </c>
      <c r="I371" s="19">
        <f t="shared" si="77"/>
        <v>1.0986898714783138</v>
      </c>
      <c r="J371" s="19">
        <f t="shared" si="78"/>
        <v>99.898892599847812</v>
      </c>
      <c r="K371" s="19">
        <f t="shared" si="79"/>
        <v>100</v>
      </c>
    </row>
    <row r="372" spans="1:11">
      <c r="A372" s="16" t="s">
        <v>32</v>
      </c>
      <c r="B372" s="17" t="s">
        <v>33</v>
      </c>
      <c r="C372" s="18">
        <v>15016657.960000001</v>
      </c>
      <c r="D372" s="18">
        <v>15210026</v>
      </c>
      <c r="E372" s="18">
        <v>15194377</v>
      </c>
      <c r="F372" s="18">
        <v>15156317.99</v>
      </c>
      <c r="G372" s="18">
        <f t="shared" si="75"/>
        <v>139660.02999999933</v>
      </c>
      <c r="H372" s="18">
        <f t="shared" si="76"/>
        <v>38059.009999999776</v>
      </c>
      <c r="I372" s="19">
        <f t="shared" si="77"/>
        <v>0.93003403534936524</v>
      </c>
      <c r="J372" s="19">
        <f t="shared" si="78"/>
        <v>99.749519114867297</v>
      </c>
      <c r="K372" s="19">
        <f t="shared" si="79"/>
        <v>99.646890741672635</v>
      </c>
    </row>
    <row r="373" spans="1:11">
      <c r="A373" s="22" t="s">
        <v>34</v>
      </c>
      <c r="B373" s="17" t="s">
        <v>35</v>
      </c>
      <c r="C373" s="18">
        <v>14435582.960000001</v>
      </c>
      <c r="D373" s="18">
        <v>14534090</v>
      </c>
      <c r="E373" s="18">
        <v>14661802</v>
      </c>
      <c r="F373" s="18">
        <v>14490810.98</v>
      </c>
      <c r="G373" s="18">
        <f t="shared" si="75"/>
        <v>55228.019999999553</v>
      </c>
      <c r="H373" s="18">
        <f t="shared" si="76"/>
        <v>170991.01999999955</v>
      </c>
      <c r="I373" s="19">
        <f t="shared" si="77"/>
        <v>0.38258254033129901</v>
      </c>
      <c r="J373" s="19">
        <f t="shared" si="78"/>
        <v>98.833765317523728</v>
      </c>
      <c r="K373" s="19">
        <f t="shared" si="79"/>
        <v>99.702224081452641</v>
      </c>
    </row>
    <row r="374" spans="1:11">
      <c r="A374" s="23" t="s">
        <v>36</v>
      </c>
      <c r="B374" s="17" t="s">
        <v>37</v>
      </c>
      <c r="C374" s="18">
        <v>14435582.960000001</v>
      </c>
      <c r="D374" s="18">
        <v>14534090</v>
      </c>
      <c r="E374" s="18">
        <v>14661802</v>
      </c>
      <c r="F374" s="18">
        <v>14490810.98</v>
      </c>
      <c r="G374" s="18">
        <f t="shared" si="75"/>
        <v>55228.019999999553</v>
      </c>
      <c r="H374" s="18">
        <f t="shared" si="76"/>
        <v>170991.01999999955</v>
      </c>
      <c r="I374" s="19">
        <f t="shared" si="77"/>
        <v>0.38258254033129901</v>
      </c>
      <c r="J374" s="19">
        <f t="shared" si="78"/>
        <v>98.833765317523728</v>
      </c>
      <c r="K374" s="19">
        <f t="shared" si="79"/>
        <v>99.702224081452641</v>
      </c>
    </row>
    <row r="375" spans="1:11">
      <c r="A375" s="24" t="s">
        <v>38</v>
      </c>
      <c r="B375" s="17" t="s">
        <v>39</v>
      </c>
      <c r="C375" s="18">
        <v>11687422</v>
      </c>
      <c r="D375" s="18">
        <v>11885284</v>
      </c>
      <c r="E375" s="18">
        <v>11885284</v>
      </c>
      <c r="F375" s="18">
        <v>11842005.17</v>
      </c>
      <c r="G375" s="18">
        <f t="shared" si="75"/>
        <v>154583.16999999993</v>
      </c>
      <c r="H375" s="18">
        <f t="shared" si="76"/>
        <v>43278.830000000075</v>
      </c>
      <c r="I375" s="19">
        <f t="shared" si="77"/>
        <v>1.3226455757309026</v>
      </c>
      <c r="J375" s="19">
        <f t="shared" si="78"/>
        <v>99.635862045871178</v>
      </c>
      <c r="K375" s="19">
        <f t="shared" si="79"/>
        <v>99.635862045871178</v>
      </c>
    </row>
    <row r="376" spans="1:11">
      <c r="A376" s="24" t="s">
        <v>40</v>
      </c>
      <c r="B376" s="17" t="s">
        <v>41</v>
      </c>
      <c r="C376" s="18">
        <v>2748160.96</v>
      </c>
      <c r="D376" s="18">
        <v>2648806</v>
      </c>
      <c r="E376" s="18">
        <v>2776518</v>
      </c>
      <c r="F376" s="18">
        <v>2648805.81</v>
      </c>
      <c r="G376" s="18">
        <f t="shared" si="75"/>
        <v>-99355.149999999907</v>
      </c>
      <c r="H376" s="18">
        <f t="shared" si="76"/>
        <v>127712.18999999994</v>
      </c>
      <c r="I376" s="19">
        <f t="shared" si="77"/>
        <v>-3.6153322693296559</v>
      </c>
      <c r="J376" s="19">
        <f t="shared" si="78"/>
        <v>95.400275092760069</v>
      </c>
      <c r="K376" s="19">
        <f t="shared" si="79"/>
        <v>99.999992826956756</v>
      </c>
    </row>
    <row r="377" spans="1:11">
      <c r="A377" s="25" t="s">
        <v>42</v>
      </c>
      <c r="B377" s="17" t="s">
        <v>43</v>
      </c>
      <c r="C377" s="18">
        <v>5647.78</v>
      </c>
      <c r="D377" s="18">
        <v>0</v>
      </c>
      <c r="E377" s="18">
        <v>0</v>
      </c>
      <c r="F377" s="18">
        <v>16961.47</v>
      </c>
      <c r="G377" s="18">
        <f t="shared" si="75"/>
        <v>11313.690000000002</v>
      </c>
      <c r="H377" s="18">
        <f t="shared" si="76"/>
        <v>-16961.47</v>
      </c>
      <c r="I377" s="19">
        <f t="shared" si="77"/>
        <v>200.32101108754239</v>
      </c>
      <c r="J377" s="19">
        <f t="shared" si="78"/>
        <v>0</v>
      </c>
      <c r="K377" s="19">
        <f t="shared" si="79"/>
        <v>0</v>
      </c>
    </row>
    <row r="378" spans="1:11">
      <c r="A378" s="22" t="s">
        <v>58</v>
      </c>
      <c r="B378" s="17" t="s">
        <v>59</v>
      </c>
      <c r="C378" s="18">
        <v>581075</v>
      </c>
      <c r="D378" s="18">
        <v>675936</v>
      </c>
      <c r="E378" s="18">
        <v>532575</v>
      </c>
      <c r="F378" s="18">
        <v>665507.01</v>
      </c>
      <c r="G378" s="18">
        <f t="shared" si="75"/>
        <v>84432.010000000009</v>
      </c>
      <c r="H378" s="18">
        <f t="shared" si="76"/>
        <v>-132932.01</v>
      </c>
      <c r="I378" s="19">
        <f t="shared" si="77"/>
        <v>14.530311921868957</v>
      </c>
      <c r="J378" s="19">
        <f t="shared" si="78"/>
        <v>124.96024221940571</v>
      </c>
      <c r="K378" s="19">
        <f t="shared" si="79"/>
        <v>98.457103926999011</v>
      </c>
    </row>
    <row r="379" spans="1:11">
      <c r="A379" s="23" t="s">
        <v>60</v>
      </c>
      <c r="B379" s="17" t="s">
        <v>61</v>
      </c>
      <c r="C379" s="18">
        <v>581075</v>
      </c>
      <c r="D379" s="18">
        <v>675936</v>
      </c>
      <c r="E379" s="18">
        <v>532575</v>
      </c>
      <c r="F379" s="18">
        <v>665507.01</v>
      </c>
      <c r="G379" s="18">
        <f t="shared" si="75"/>
        <v>84432.010000000009</v>
      </c>
      <c r="H379" s="18">
        <f t="shared" si="76"/>
        <v>-132932.01</v>
      </c>
      <c r="I379" s="19">
        <f t="shared" si="77"/>
        <v>14.530311921868957</v>
      </c>
      <c r="J379" s="19">
        <f t="shared" si="78"/>
        <v>124.96024221940571</v>
      </c>
      <c r="K379" s="19">
        <f t="shared" si="79"/>
        <v>98.457103926999011</v>
      </c>
    </row>
    <row r="380" spans="1:11">
      <c r="A380" s="16"/>
      <c r="B380" s="17" t="s">
        <v>62</v>
      </c>
      <c r="C380" s="18">
        <v>30691.97</v>
      </c>
      <c r="D380" s="18">
        <v>-30790</v>
      </c>
      <c r="E380" s="18">
        <v>0</v>
      </c>
      <c r="F380" s="18">
        <v>-30411.11</v>
      </c>
      <c r="G380" s="18">
        <f t="shared" si="75"/>
        <v>-61103.08</v>
      </c>
      <c r="H380" s="18">
        <f t="shared" si="76"/>
        <v>30411.11</v>
      </c>
      <c r="I380" s="19">
        <f t="shared" si="77"/>
        <v>-199.08490722491911</v>
      </c>
      <c r="J380" s="19">
        <f t="shared" si="78"/>
        <v>0</v>
      </c>
      <c r="K380" s="19">
        <f t="shared" si="79"/>
        <v>98.769438129262753</v>
      </c>
    </row>
    <row r="381" spans="1:11">
      <c r="A381" s="16" t="s">
        <v>63</v>
      </c>
      <c r="B381" s="17" t="s">
        <v>64</v>
      </c>
      <c r="C381" s="18">
        <v>-30691.97</v>
      </c>
      <c r="D381" s="18">
        <v>30790</v>
      </c>
      <c r="E381" s="18">
        <v>0</v>
      </c>
      <c r="F381" s="18">
        <v>30411.11</v>
      </c>
      <c r="G381" s="18">
        <f t="shared" si="75"/>
        <v>61103.08</v>
      </c>
      <c r="H381" s="18">
        <f t="shared" si="76"/>
        <v>-30411.11</v>
      </c>
      <c r="I381" s="19">
        <f t="shared" si="77"/>
        <v>-199.08490722491911</v>
      </c>
      <c r="J381" s="19">
        <f t="shared" si="78"/>
        <v>0</v>
      </c>
      <c r="K381" s="19">
        <f t="shared" si="79"/>
        <v>98.769438129262753</v>
      </c>
    </row>
    <row r="382" spans="1:11">
      <c r="A382" s="22" t="s">
        <v>65</v>
      </c>
      <c r="B382" s="17" t="s">
        <v>66</v>
      </c>
      <c r="C382" s="18">
        <v>-30691.97</v>
      </c>
      <c r="D382" s="18">
        <v>30790</v>
      </c>
      <c r="E382" s="18">
        <v>0</v>
      </c>
      <c r="F382" s="18">
        <v>30411.11</v>
      </c>
      <c r="G382" s="18">
        <f t="shared" si="75"/>
        <v>61103.08</v>
      </c>
      <c r="H382" s="18">
        <f t="shared" si="76"/>
        <v>-30411.11</v>
      </c>
      <c r="I382" s="19">
        <f t="shared" si="77"/>
        <v>-199.08490722491911</v>
      </c>
      <c r="J382" s="19">
        <f t="shared" si="78"/>
        <v>0</v>
      </c>
      <c r="K382" s="19">
        <f t="shared" si="79"/>
        <v>98.769438129262753</v>
      </c>
    </row>
    <row r="383" spans="1:11" ht="25.5">
      <c r="A383" s="23" t="s">
        <v>79</v>
      </c>
      <c r="B383" s="17" t="s">
        <v>80</v>
      </c>
      <c r="C383" s="18">
        <v>0</v>
      </c>
      <c r="D383" s="18">
        <v>30790</v>
      </c>
      <c r="E383" s="18">
        <v>0</v>
      </c>
      <c r="F383" s="18">
        <v>-30789.81</v>
      </c>
      <c r="G383" s="18">
        <f t="shared" si="75"/>
        <v>-30789.81</v>
      </c>
      <c r="H383" s="18">
        <f t="shared" si="76"/>
        <v>30789.81</v>
      </c>
      <c r="I383" s="19">
        <f t="shared" si="77"/>
        <v>0</v>
      </c>
      <c r="J383" s="19">
        <f t="shared" si="78"/>
        <v>0</v>
      </c>
      <c r="K383" s="19">
        <f t="shared" si="79"/>
        <v>-99.999382916531346</v>
      </c>
    </row>
    <row r="384" spans="1:11">
      <c r="A384" s="39" t="s">
        <v>595</v>
      </c>
      <c r="B384" s="28" t="s">
        <v>596</v>
      </c>
      <c r="C384" s="29"/>
      <c r="D384" s="29"/>
      <c r="E384" s="29"/>
      <c r="F384" s="29"/>
      <c r="G384" s="29"/>
      <c r="H384" s="29"/>
      <c r="I384" s="30"/>
      <c r="J384" s="30"/>
      <c r="K384" s="30"/>
    </row>
    <row r="385" spans="1:11">
      <c r="A385" s="16" t="s">
        <v>24</v>
      </c>
      <c r="B385" s="17" t="s">
        <v>25</v>
      </c>
      <c r="C385" s="18">
        <v>1026798.1</v>
      </c>
      <c r="D385" s="18">
        <v>1033548</v>
      </c>
      <c r="E385" s="18">
        <v>1033548</v>
      </c>
      <c r="F385" s="18">
        <v>966074.73</v>
      </c>
      <c r="G385" s="18">
        <f t="shared" ref="G385:G394" si="80">F385-C385</f>
        <v>-60723.369999999995</v>
      </c>
      <c r="H385" s="18">
        <f t="shared" ref="H385:H394" si="81">E385-F385</f>
        <v>67473.270000000019</v>
      </c>
      <c r="I385" s="19">
        <f t="shared" ref="I385:I394" si="82">IF(ISERROR(F385/C385),0,F385/C385*100-100)</f>
        <v>-5.9138568721543265</v>
      </c>
      <c r="J385" s="19">
        <f t="shared" ref="J385:J394" si="83">IF(ISERROR(F385/E385),0,F385/E385*100)</f>
        <v>93.471684914488733</v>
      </c>
      <c r="K385" s="19">
        <f t="shared" ref="K385:K394" si="84">IF(ISERROR(F385/D385),0,F385/D385*100)</f>
        <v>93.471684914488733</v>
      </c>
    </row>
    <row r="386" spans="1:11">
      <c r="A386" s="22" t="s">
        <v>28</v>
      </c>
      <c r="B386" s="17" t="s">
        <v>29</v>
      </c>
      <c r="C386" s="18">
        <v>1026798.1</v>
      </c>
      <c r="D386" s="18">
        <v>1033548</v>
      </c>
      <c r="E386" s="18">
        <v>1033548</v>
      </c>
      <c r="F386" s="18">
        <v>966074.73</v>
      </c>
      <c r="G386" s="18">
        <f t="shared" si="80"/>
        <v>-60723.369999999995</v>
      </c>
      <c r="H386" s="18">
        <f t="shared" si="81"/>
        <v>67473.270000000019</v>
      </c>
      <c r="I386" s="19">
        <f t="shared" si="82"/>
        <v>-5.9138568721543265</v>
      </c>
      <c r="J386" s="19">
        <f t="shared" si="83"/>
        <v>93.471684914488733</v>
      </c>
      <c r="K386" s="19">
        <f t="shared" si="84"/>
        <v>93.471684914488733</v>
      </c>
    </row>
    <row r="387" spans="1:11">
      <c r="A387" s="23" t="s">
        <v>30</v>
      </c>
      <c r="B387" s="17" t="s">
        <v>31</v>
      </c>
      <c r="C387" s="18">
        <v>1026798.1</v>
      </c>
      <c r="D387" s="18">
        <v>1033548</v>
      </c>
      <c r="E387" s="18">
        <v>1033548</v>
      </c>
      <c r="F387" s="18">
        <v>966074.73</v>
      </c>
      <c r="G387" s="18">
        <f t="shared" si="80"/>
        <v>-60723.369999999995</v>
      </c>
      <c r="H387" s="18">
        <f t="shared" si="81"/>
        <v>67473.270000000019</v>
      </c>
      <c r="I387" s="19">
        <f t="shared" si="82"/>
        <v>-5.9138568721543265</v>
      </c>
      <c r="J387" s="19">
        <f t="shared" si="83"/>
        <v>93.471684914488733</v>
      </c>
      <c r="K387" s="19">
        <f t="shared" si="84"/>
        <v>93.471684914488733</v>
      </c>
    </row>
    <row r="388" spans="1:11">
      <c r="A388" s="16" t="s">
        <v>32</v>
      </c>
      <c r="B388" s="17" t="s">
        <v>33</v>
      </c>
      <c r="C388" s="18">
        <v>1026798.1</v>
      </c>
      <c r="D388" s="18">
        <v>1033548</v>
      </c>
      <c r="E388" s="18">
        <v>1033548</v>
      </c>
      <c r="F388" s="18">
        <v>966074.73</v>
      </c>
      <c r="G388" s="18">
        <f t="shared" si="80"/>
        <v>-60723.369999999995</v>
      </c>
      <c r="H388" s="18">
        <f t="shared" si="81"/>
        <v>67473.270000000019</v>
      </c>
      <c r="I388" s="19">
        <f t="shared" si="82"/>
        <v>-5.9138568721543265</v>
      </c>
      <c r="J388" s="19">
        <f t="shared" si="83"/>
        <v>93.471684914488733</v>
      </c>
      <c r="K388" s="19">
        <f t="shared" si="84"/>
        <v>93.471684914488733</v>
      </c>
    </row>
    <row r="389" spans="1:11">
      <c r="A389" s="22" t="s">
        <v>34</v>
      </c>
      <c r="B389" s="17" t="s">
        <v>35</v>
      </c>
      <c r="C389" s="18">
        <v>1026798.1</v>
      </c>
      <c r="D389" s="18">
        <v>1033548</v>
      </c>
      <c r="E389" s="18">
        <v>1033548</v>
      </c>
      <c r="F389" s="18">
        <v>966074.73</v>
      </c>
      <c r="G389" s="18">
        <f t="shared" si="80"/>
        <v>-60723.369999999995</v>
      </c>
      <c r="H389" s="18">
        <f t="shared" si="81"/>
        <v>67473.270000000019</v>
      </c>
      <c r="I389" s="19">
        <f t="shared" si="82"/>
        <v>-5.9138568721543265</v>
      </c>
      <c r="J389" s="19">
        <f t="shared" si="83"/>
        <v>93.471684914488733</v>
      </c>
      <c r="K389" s="19">
        <f t="shared" si="84"/>
        <v>93.471684914488733</v>
      </c>
    </row>
    <row r="390" spans="1:11">
      <c r="A390" s="23" t="s">
        <v>44</v>
      </c>
      <c r="B390" s="17" t="s">
        <v>45</v>
      </c>
      <c r="C390" s="18">
        <v>283141.65000000002</v>
      </c>
      <c r="D390" s="18">
        <v>252447</v>
      </c>
      <c r="E390" s="18">
        <v>379548</v>
      </c>
      <c r="F390" s="18">
        <v>184973.82</v>
      </c>
      <c r="G390" s="18">
        <f t="shared" si="80"/>
        <v>-98167.830000000016</v>
      </c>
      <c r="H390" s="18">
        <f t="shared" si="81"/>
        <v>194574.18</v>
      </c>
      <c r="I390" s="19">
        <f t="shared" si="82"/>
        <v>-34.670925312471695</v>
      </c>
      <c r="J390" s="19">
        <f t="shared" si="83"/>
        <v>48.73529039805242</v>
      </c>
      <c r="K390" s="19">
        <f t="shared" si="84"/>
        <v>73.272338352208592</v>
      </c>
    </row>
    <row r="391" spans="1:11">
      <c r="A391" s="24" t="s">
        <v>46</v>
      </c>
      <c r="B391" s="17" t="s">
        <v>47</v>
      </c>
      <c r="C391" s="18">
        <v>283141.65000000002</v>
      </c>
      <c r="D391" s="18">
        <v>252447</v>
      </c>
      <c r="E391" s="18">
        <v>379548</v>
      </c>
      <c r="F391" s="18">
        <v>184973.82</v>
      </c>
      <c r="G391" s="18">
        <f t="shared" si="80"/>
        <v>-98167.830000000016</v>
      </c>
      <c r="H391" s="18">
        <f t="shared" si="81"/>
        <v>194574.18</v>
      </c>
      <c r="I391" s="19">
        <f t="shared" si="82"/>
        <v>-34.670925312471695</v>
      </c>
      <c r="J391" s="19">
        <f t="shared" si="83"/>
        <v>48.73529039805242</v>
      </c>
      <c r="K391" s="19">
        <f t="shared" si="84"/>
        <v>73.272338352208592</v>
      </c>
    </row>
    <row r="392" spans="1:11" ht="25.5">
      <c r="A392" s="23" t="s">
        <v>50</v>
      </c>
      <c r="B392" s="17" t="s">
        <v>51</v>
      </c>
      <c r="C392" s="18">
        <v>743656.45</v>
      </c>
      <c r="D392" s="18">
        <v>781101</v>
      </c>
      <c r="E392" s="18">
        <v>654000</v>
      </c>
      <c r="F392" s="18">
        <v>781100.91</v>
      </c>
      <c r="G392" s="18">
        <f t="shared" si="80"/>
        <v>37444.460000000079</v>
      </c>
      <c r="H392" s="18">
        <f t="shared" si="81"/>
        <v>-127100.91000000003</v>
      </c>
      <c r="I392" s="19">
        <f t="shared" si="82"/>
        <v>5.0351825765782223</v>
      </c>
      <c r="J392" s="19">
        <f t="shared" si="83"/>
        <v>119.43438990825688</v>
      </c>
      <c r="K392" s="19">
        <f t="shared" si="84"/>
        <v>99.999988477802489</v>
      </c>
    </row>
    <row r="393" spans="1:11" ht="25.5">
      <c r="A393" s="24" t="s">
        <v>157</v>
      </c>
      <c r="B393" s="17" t="s">
        <v>158</v>
      </c>
      <c r="C393" s="18">
        <v>743656.45</v>
      </c>
      <c r="D393" s="18">
        <v>781101</v>
      </c>
      <c r="E393" s="18">
        <v>654000</v>
      </c>
      <c r="F393" s="18">
        <v>781100.91</v>
      </c>
      <c r="G393" s="18">
        <f t="shared" si="80"/>
        <v>37444.460000000079</v>
      </c>
      <c r="H393" s="18">
        <f t="shared" si="81"/>
        <v>-127100.91000000003</v>
      </c>
      <c r="I393" s="19">
        <f t="shared" si="82"/>
        <v>5.0351825765782223</v>
      </c>
      <c r="J393" s="19">
        <f t="shared" si="83"/>
        <v>119.43438990825688</v>
      </c>
      <c r="K393" s="19">
        <f t="shared" si="84"/>
        <v>99.999988477802489</v>
      </c>
    </row>
    <row r="394" spans="1:11" ht="38.25">
      <c r="A394" s="25" t="s">
        <v>179</v>
      </c>
      <c r="B394" s="17" t="s">
        <v>180</v>
      </c>
      <c r="C394" s="18">
        <v>743656.45</v>
      </c>
      <c r="D394" s="18">
        <v>781101</v>
      </c>
      <c r="E394" s="18">
        <v>654000</v>
      </c>
      <c r="F394" s="18">
        <v>781100.91</v>
      </c>
      <c r="G394" s="18">
        <f t="shared" si="80"/>
        <v>37444.460000000079</v>
      </c>
      <c r="H394" s="18">
        <f t="shared" si="81"/>
        <v>-127100.91000000003</v>
      </c>
      <c r="I394" s="19">
        <f t="shared" si="82"/>
        <v>5.0351825765782223</v>
      </c>
      <c r="J394" s="19">
        <f t="shared" si="83"/>
        <v>119.43438990825688</v>
      </c>
      <c r="K394" s="19">
        <f t="shared" si="84"/>
        <v>99.999988477802489</v>
      </c>
    </row>
    <row r="395" spans="1:11">
      <c r="A395" s="27" t="s">
        <v>597</v>
      </c>
      <c r="B395" s="28" t="s">
        <v>598</v>
      </c>
      <c r="C395" s="29"/>
      <c r="D395" s="29"/>
      <c r="E395" s="29"/>
      <c r="F395" s="29"/>
      <c r="G395" s="29"/>
      <c r="H395" s="29"/>
      <c r="I395" s="30"/>
      <c r="J395" s="30"/>
      <c r="K395" s="30"/>
    </row>
    <row r="396" spans="1:11">
      <c r="A396" s="16" t="s">
        <v>24</v>
      </c>
      <c r="B396" s="17" t="s">
        <v>25</v>
      </c>
      <c r="C396" s="18">
        <v>1962640.47</v>
      </c>
      <c r="D396" s="18">
        <v>1949575</v>
      </c>
      <c r="E396" s="18">
        <v>1937640</v>
      </c>
      <c r="F396" s="18">
        <v>1911541.76</v>
      </c>
      <c r="G396" s="18">
        <f t="shared" ref="G396:G416" si="85">F396-C396</f>
        <v>-51098.709999999963</v>
      </c>
      <c r="H396" s="18">
        <f t="shared" ref="H396:H416" si="86">E396-F396</f>
        <v>26098.239999999991</v>
      </c>
      <c r="I396" s="19">
        <f t="shared" ref="I396:I416" si="87">IF(ISERROR(F396/C396),0,F396/C396*100-100)</f>
        <v>-2.6035695676855113</v>
      </c>
      <c r="J396" s="19">
        <f t="shared" ref="J396:J416" si="88">IF(ISERROR(F396/E396),0,F396/E396*100)</f>
        <v>98.6530913895254</v>
      </c>
      <c r="K396" s="19">
        <f t="shared" ref="K396:K416" si="89">IF(ISERROR(F396/D396),0,F396/D396*100)</f>
        <v>98.049152251131659</v>
      </c>
    </row>
    <row r="397" spans="1:11">
      <c r="A397" s="22" t="s">
        <v>28</v>
      </c>
      <c r="B397" s="17" t="s">
        <v>29</v>
      </c>
      <c r="C397" s="18">
        <v>1962640.47</v>
      </c>
      <c r="D397" s="18">
        <v>1949575</v>
      </c>
      <c r="E397" s="18">
        <v>1937640</v>
      </c>
      <c r="F397" s="18">
        <v>1911541.76</v>
      </c>
      <c r="G397" s="18">
        <f t="shared" si="85"/>
        <v>-51098.709999999963</v>
      </c>
      <c r="H397" s="18">
        <f t="shared" si="86"/>
        <v>26098.239999999991</v>
      </c>
      <c r="I397" s="19">
        <f t="shared" si="87"/>
        <v>-2.6035695676855113</v>
      </c>
      <c r="J397" s="19">
        <f t="shared" si="88"/>
        <v>98.6530913895254</v>
      </c>
      <c r="K397" s="19">
        <f t="shared" si="89"/>
        <v>98.049152251131659</v>
      </c>
    </row>
    <row r="398" spans="1:11">
      <c r="A398" s="23" t="s">
        <v>30</v>
      </c>
      <c r="B398" s="17" t="s">
        <v>31</v>
      </c>
      <c r="C398" s="18">
        <v>1962640.47</v>
      </c>
      <c r="D398" s="18">
        <v>1949575</v>
      </c>
      <c r="E398" s="18">
        <v>1937640</v>
      </c>
      <c r="F398" s="18">
        <v>1911541.76</v>
      </c>
      <c r="G398" s="18">
        <f t="shared" si="85"/>
        <v>-51098.709999999963</v>
      </c>
      <c r="H398" s="18">
        <f t="shared" si="86"/>
        <v>26098.239999999991</v>
      </c>
      <c r="I398" s="19">
        <f t="shared" si="87"/>
        <v>-2.6035695676855113</v>
      </c>
      <c r="J398" s="19">
        <f t="shared" si="88"/>
        <v>98.6530913895254</v>
      </c>
      <c r="K398" s="19">
        <f t="shared" si="89"/>
        <v>98.049152251131659</v>
      </c>
    </row>
    <row r="399" spans="1:11">
      <c r="A399" s="16" t="s">
        <v>32</v>
      </c>
      <c r="B399" s="17" t="s">
        <v>33</v>
      </c>
      <c r="C399" s="18">
        <v>1962640.47</v>
      </c>
      <c r="D399" s="18">
        <v>1949575</v>
      </c>
      <c r="E399" s="18">
        <v>1937640</v>
      </c>
      <c r="F399" s="18">
        <v>1911541.76</v>
      </c>
      <c r="G399" s="18">
        <f t="shared" si="85"/>
        <v>-51098.709999999963</v>
      </c>
      <c r="H399" s="18">
        <f t="shared" si="86"/>
        <v>26098.239999999991</v>
      </c>
      <c r="I399" s="19">
        <f t="shared" si="87"/>
        <v>-2.6035695676855113</v>
      </c>
      <c r="J399" s="19">
        <f t="shared" si="88"/>
        <v>98.6530913895254</v>
      </c>
      <c r="K399" s="19">
        <f t="shared" si="89"/>
        <v>98.049152251131659</v>
      </c>
    </row>
    <row r="400" spans="1:11">
      <c r="A400" s="22" t="s">
        <v>34</v>
      </c>
      <c r="B400" s="17" t="s">
        <v>35</v>
      </c>
      <c r="C400" s="18">
        <v>1666235.45</v>
      </c>
      <c r="D400" s="18">
        <v>1694265</v>
      </c>
      <c r="E400" s="18">
        <v>1937640</v>
      </c>
      <c r="F400" s="18">
        <v>1661171.88</v>
      </c>
      <c r="G400" s="18">
        <f t="shared" si="85"/>
        <v>-5063.5700000000652</v>
      </c>
      <c r="H400" s="18">
        <f t="shared" si="86"/>
        <v>276468.12000000011</v>
      </c>
      <c r="I400" s="19">
        <f t="shared" si="87"/>
        <v>-0.30389282619091773</v>
      </c>
      <c r="J400" s="19">
        <f t="shared" si="88"/>
        <v>85.731708676534339</v>
      </c>
      <c r="K400" s="19">
        <f t="shared" si="89"/>
        <v>98.046756558153518</v>
      </c>
    </row>
    <row r="401" spans="1:11">
      <c r="A401" s="23" t="s">
        <v>36</v>
      </c>
      <c r="B401" s="17" t="s">
        <v>37</v>
      </c>
      <c r="C401" s="18">
        <v>5996.18</v>
      </c>
      <c r="D401" s="18">
        <v>4231</v>
      </c>
      <c r="E401" s="18">
        <v>14229</v>
      </c>
      <c r="F401" s="18">
        <v>4069.61</v>
      </c>
      <c r="G401" s="18">
        <f t="shared" si="85"/>
        <v>-1926.5700000000002</v>
      </c>
      <c r="H401" s="18">
        <f t="shared" si="86"/>
        <v>10159.39</v>
      </c>
      <c r="I401" s="19">
        <f t="shared" si="87"/>
        <v>-32.129956072032527</v>
      </c>
      <c r="J401" s="19">
        <f t="shared" si="88"/>
        <v>28.600815236488863</v>
      </c>
      <c r="K401" s="19">
        <f t="shared" si="89"/>
        <v>96.18553533443631</v>
      </c>
    </row>
    <row r="402" spans="1:11">
      <c r="A402" s="24" t="s">
        <v>40</v>
      </c>
      <c r="B402" s="17" t="s">
        <v>41</v>
      </c>
      <c r="C402" s="18">
        <v>5996.18</v>
      </c>
      <c r="D402" s="18">
        <v>4231</v>
      </c>
      <c r="E402" s="18">
        <v>14229</v>
      </c>
      <c r="F402" s="18">
        <v>4069.61</v>
      </c>
      <c r="G402" s="18">
        <f t="shared" si="85"/>
        <v>-1926.5700000000002</v>
      </c>
      <c r="H402" s="18">
        <f t="shared" si="86"/>
        <v>10159.39</v>
      </c>
      <c r="I402" s="19">
        <f t="shared" si="87"/>
        <v>-32.129956072032527</v>
      </c>
      <c r="J402" s="19">
        <f t="shared" si="88"/>
        <v>28.600815236488863</v>
      </c>
      <c r="K402" s="19">
        <f t="shared" si="89"/>
        <v>96.18553533443631</v>
      </c>
    </row>
    <row r="403" spans="1:11">
      <c r="A403" s="23" t="s">
        <v>44</v>
      </c>
      <c r="B403" s="17" t="s">
        <v>45</v>
      </c>
      <c r="C403" s="18">
        <v>174935.7</v>
      </c>
      <c r="D403" s="18">
        <v>243473</v>
      </c>
      <c r="E403" s="18">
        <v>911271</v>
      </c>
      <c r="F403" s="18">
        <v>229234.13</v>
      </c>
      <c r="G403" s="18">
        <f t="shared" si="85"/>
        <v>54298.429999999993</v>
      </c>
      <c r="H403" s="18">
        <f t="shared" si="86"/>
        <v>682036.87</v>
      </c>
      <c r="I403" s="19">
        <f t="shared" si="87"/>
        <v>31.039078930144029</v>
      </c>
      <c r="J403" s="19">
        <f t="shared" si="88"/>
        <v>25.15542906555789</v>
      </c>
      <c r="K403" s="19">
        <f t="shared" si="89"/>
        <v>94.151766314950734</v>
      </c>
    </row>
    <row r="404" spans="1:11">
      <c r="A404" s="24" t="s">
        <v>46</v>
      </c>
      <c r="B404" s="17" t="s">
        <v>47</v>
      </c>
      <c r="C404" s="18">
        <v>174935.7</v>
      </c>
      <c r="D404" s="18">
        <v>243473</v>
      </c>
      <c r="E404" s="18">
        <v>911271</v>
      </c>
      <c r="F404" s="18">
        <v>229234.13</v>
      </c>
      <c r="G404" s="18">
        <f t="shared" si="85"/>
        <v>54298.429999999993</v>
      </c>
      <c r="H404" s="18">
        <f t="shared" si="86"/>
        <v>682036.87</v>
      </c>
      <c r="I404" s="19">
        <f t="shared" si="87"/>
        <v>31.039078930144029</v>
      </c>
      <c r="J404" s="19">
        <f t="shared" si="88"/>
        <v>25.15542906555789</v>
      </c>
      <c r="K404" s="19">
        <f t="shared" si="89"/>
        <v>94.151766314950734</v>
      </c>
    </row>
    <row r="405" spans="1:11" ht="25.5">
      <c r="A405" s="23" t="s">
        <v>50</v>
      </c>
      <c r="B405" s="17" t="s">
        <v>51</v>
      </c>
      <c r="C405" s="18">
        <v>1485303.57</v>
      </c>
      <c r="D405" s="18">
        <v>1446561</v>
      </c>
      <c r="E405" s="18">
        <v>1012140</v>
      </c>
      <c r="F405" s="18">
        <v>1427868.14</v>
      </c>
      <c r="G405" s="18">
        <f t="shared" si="85"/>
        <v>-57435.430000000168</v>
      </c>
      <c r="H405" s="18">
        <f t="shared" si="86"/>
        <v>-415728.1399999999</v>
      </c>
      <c r="I405" s="19">
        <f t="shared" si="87"/>
        <v>-3.8669152326887684</v>
      </c>
      <c r="J405" s="19">
        <f t="shared" si="88"/>
        <v>141.07417353330567</v>
      </c>
      <c r="K405" s="19">
        <f t="shared" si="89"/>
        <v>98.707772434069483</v>
      </c>
    </row>
    <row r="406" spans="1:11">
      <c r="A406" s="24" t="s">
        <v>52</v>
      </c>
      <c r="B406" s="17" t="s">
        <v>53</v>
      </c>
      <c r="C406" s="18">
        <v>107616.46</v>
      </c>
      <c r="D406" s="18">
        <v>89675</v>
      </c>
      <c r="E406" s="18">
        <v>0</v>
      </c>
      <c r="F406" s="18">
        <v>89671.17</v>
      </c>
      <c r="G406" s="18">
        <f t="shared" si="85"/>
        <v>-17945.290000000008</v>
      </c>
      <c r="H406" s="18">
        <f t="shared" si="86"/>
        <v>-89671.17</v>
      </c>
      <c r="I406" s="19">
        <f t="shared" si="87"/>
        <v>-16.675227934462825</v>
      </c>
      <c r="J406" s="19">
        <f t="shared" si="88"/>
        <v>0</v>
      </c>
      <c r="K406" s="19">
        <f t="shared" si="89"/>
        <v>99.995729021466403</v>
      </c>
    </row>
    <row r="407" spans="1:11" ht="25.5">
      <c r="A407" s="25" t="s">
        <v>54</v>
      </c>
      <c r="B407" s="17" t="s">
        <v>55</v>
      </c>
      <c r="C407" s="18">
        <v>107616.46</v>
      </c>
      <c r="D407" s="18">
        <v>89675</v>
      </c>
      <c r="E407" s="18">
        <v>0</v>
      </c>
      <c r="F407" s="18">
        <v>89671.17</v>
      </c>
      <c r="G407" s="18">
        <f t="shared" si="85"/>
        <v>-17945.290000000008</v>
      </c>
      <c r="H407" s="18">
        <f t="shared" si="86"/>
        <v>-89671.17</v>
      </c>
      <c r="I407" s="19">
        <f t="shared" si="87"/>
        <v>-16.675227934462825</v>
      </c>
      <c r="J407" s="19">
        <f t="shared" si="88"/>
        <v>0</v>
      </c>
      <c r="K407" s="19">
        <f t="shared" si="89"/>
        <v>99.995729021466403</v>
      </c>
    </row>
    <row r="408" spans="1:11" ht="25.5">
      <c r="A408" s="26" t="s">
        <v>56</v>
      </c>
      <c r="B408" s="17" t="s">
        <v>57</v>
      </c>
      <c r="C408" s="18">
        <v>107616.46</v>
      </c>
      <c r="D408" s="18">
        <v>89675</v>
      </c>
      <c r="E408" s="18">
        <v>0</v>
      </c>
      <c r="F408" s="18">
        <v>89671.17</v>
      </c>
      <c r="G408" s="18">
        <f t="shared" si="85"/>
        <v>-17945.290000000008</v>
      </c>
      <c r="H408" s="18">
        <f t="shared" si="86"/>
        <v>-89671.17</v>
      </c>
      <c r="I408" s="19">
        <f t="shared" si="87"/>
        <v>-16.675227934462825</v>
      </c>
      <c r="J408" s="19">
        <f t="shared" si="88"/>
        <v>0</v>
      </c>
      <c r="K408" s="19">
        <f t="shared" si="89"/>
        <v>99.995729021466403</v>
      </c>
    </row>
    <row r="409" spans="1:11" ht="25.5">
      <c r="A409" s="24" t="s">
        <v>157</v>
      </c>
      <c r="B409" s="17" t="s">
        <v>158</v>
      </c>
      <c r="C409" s="18">
        <v>1377687.11</v>
      </c>
      <c r="D409" s="18">
        <v>1356886</v>
      </c>
      <c r="E409" s="18">
        <v>1012140</v>
      </c>
      <c r="F409" s="18">
        <v>1338196.97</v>
      </c>
      <c r="G409" s="18">
        <f t="shared" si="85"/>
        <v>-39490.14000000013</v>
      </c>
      <c r="H409" s="18">
        <f t="shared" si="86"/>
        <v>-326056.96999999997</v>
      </c>
      <c r="I409" s="19">
        <f t="shared" si="87"/>
        <v>-2.8664084691915406</v>
      </c>
      <c r="J409" s="19">
        <f t="shared" si="88"/>
        <v>132.21461161499397</v>
      </c>
      <c r="K409" s="19">
        <f t="shared" si="89"/>
        <v>98.622652897885303</v>
      </c>
    </row>
    <row r="410" spans="1:11" ht="25.5">
      <c r="A410" s="25" t="s">
        <v>159</v>
      </c>
      <c r="B410" s="17" t="s">
        <v>160</v>
      </c>
      <c r="C410" s="18">
        <v>328552.11</v>
      </c>
      <c r="D410" s="18">
        <v>344746</v>
      </c>
      <c r="E410" s="18">
        <v>0</v>
      </c>
      <c r="F410" s="18">
        <v>326056.96999999997</v>
      </c>
      <c r="G410" s="18">
        <f t="shared" si="85"/>
        <v>-2495.140000000014</v>
      </c>
      <c r="H410" s="18">
        <f t="shared" si="86"/>
        <v>-326056.96999999997</v>
      </c>
      <c r="I410" s="19">
        <f t="shared" si="87"/>
        <v>-0.75943508626379241</v>
      </c>
      <c r="J410" s="19">
        <f t="shared" si="88"/>
        <v>0</v>
      </c>
      <c r="K410" s="19">
        <f t="shared" si="89"/>
        <v>94.57889866742471</v>
      </c>
    </row>
    <row r="411" spans="1:11" ht="38.25">
      <c r="A411" s="25" t="s">
        <v>179</v>
      </c>
      <c r="B411" s="17" t="s">
        <v>180</v>
      </c>
      <c r="C411" s="18">
        <v>1049135</v>
      </c>
      <c r="D411" s="18">
        <v>1012140</v>
      </c>
      <c r="E411" s="18">
        <v>1012140</v>
      </c>
      <c r="F411" s="18">
        <v>1012140</v>
      </c>
      <c r="G411" s="18">
        <f t="shared" si="85"/>
        <v>-36995</v>
      </c>
      <c r="H411" s="18">
        <f t="shared" si="86"/>
        <v>0</v>
      </c>
      <c r="I411" s="19">
        <f t="shared" si="87"/>
        <v>-3.5262382820132814</v>
      </c>
      <c r="J411" s="19">
        <f t="shared" si="88"/>
        <v>100</v>
      </c>
      <c r="K411" s="19">
        <f t="shared" si="89"/>
        <v>100</v>
      </c>
    </row>
    <row r="412" spans="1:11">
      <c r="A412" s="22" t="s">
        <v>58</v>
      </c>
      <c r="B412" s="17" t="s">
        <v>59</v>
      </c>
      <c r="C412" s="18">
        <v>296405.02</v>
      </c>
      <c r="D412" s="18">
        <v>255310</v>
      </c>
      <c r="E412" s="18">
        <v>0</v>
      </c>
      <c r="F412" s="18">
        <v>250369.88</v>
      </c>
      <c r="G412" s="18">
        <f t="shared" si="85"/>
        <v>-46035.140000000014</v>
      </c>
      <c r="H412" s="18">
        <f t="shared" si="86"/>
        <v>-250369.88</v>
      </c>
      <c r="I412" s="19">
        <f t="shared" si="87"/>
        <v>-15.531160707062256</v>
      </c>
      <c r="J412" s="19">
        <f t="shared" si="88"/>
        <v>0</v>
      </c>
      <c r="K412" s="19">
        <f t="shared" si="89"/>
        <v>98.065050330970195</v>
      </c>
    </row>
    <row r="413" spans="1:11">
      <c r="A413" s="23" t="s">
        <v>60</v>
      </c>
      <c r="B413" s="17" t="s">
        <v>61</v>
      </c>
      <c r="C413" s="18">
        <v>12039.49</v>
      </c>
      <c r="D413" s="18">
        <v>54450</v>
      </c>
      <c r="E413" s="18">
        <v>0</v>
      </c>
      <c r="F413" s="18">
        <v>54450</v>
      </c>
      <c r="G413" s="18">
        <f t="shared" si="85"/>
        <v>42410.51</v>
      </c>
      <c r="H413" s="18">
        <f t="shared" si="86"/>
        <v>-54450</v>
      </c>
      <c r="I413" s="19">
        <f t="shared" si="87"/>
        <v>352.26168218088975</v>
      </c>
      <c r="J413" s="19">
        <f t="shared" si="88"/>
        <v>0</v>
      </c>
      <c r="K413" s="19">
        <f t="shared" si="89"/>
        <v>100</v>
      </c>
    </row>
    <row r="414" spans="1:11">
      <c r="A414" s="23" t="s">
        <v>183</v>
      </c>
      <c r="B414" s="17" t="s">
        <v>184</v>
      </c>
      <c r="C414" s="18">
        <v>284365.53000000003</v>
      </c>
      <c r="D414" s="18">
        <v>200860</v>
      </c>
      <c r="E414" s="18">
        <v>0</v>
      </c>
      <c r="F414" s="18">
        <v>195919.88</v>
      </c>
      <c r="G414" s="18">
        <f t="shared" si="85"/>
        <v>-88445.650000000023</v>
      </c>
      <c r="H414" s="18">
        <f t="shared" si="86"/>
        <v>-195919.88</v>
      </c>
      <c r="I414" s="19">
        <f t="shared" si="87"/>
        <v>-31.102802790478862</v>
      </c>
      <c r="J414" s="19">
        <f t="shared" si="88"/>
        <v>0</v>
      </c>
      <c r="K414" s="19">
        <f t="shared" si="89"/>
        <v>97.540515782136822</v>
      </c>
    </row>
    <row r="415" spans="1:11" ht="25.5">
      <c r="A415" s="24" t="s">
        <v>185</v>
      </c>
      <c r="B415" s="17" t="s">
        <v>186</v>
      </c>
      <c r="C415" s="18">
        <v>284365.53000000003</v>
      </c>
      <c r="D415" s="18">
        <v>200860</v>
      </c>
      <c r="E415" s="18">
        <v>0</v>
      </c>
      <c r="F415" s="18">
        <v>195919.88</v>
      </c>
      <c r="G415" s="18">
        <f t="shared" si="85"/>
        <v>-88445.650000000023</v>
      </c>
      <c r="H415" s="18">
        <f t="shared" si="86"/>
        <v>-195919.88</v>
      </c>
      <c r="I415" s="19">
        <f t="shared" si="87"/>
        <v>-31.102802790478862</v>
      </c>
      <c r="J415" s="19">
        <f t="shared" si="88"/>
        <v>0</v>
      </c>
      <c r="K415" s="19">
        <f t="shared" si="89"/>
        <v>97.540515782136822</v>
      </c>
    </row>
    <row r="416" spans="1:11" ht="25.5">
      <c r="A416" s="25" t="s">
        <v>187</v>
      </c>
      <c r="B416" s="17" t="s">
        <v>188</v>
      </c>
      <c r="C416" s="18">
        <v>284365.53000000003</v>
      </c>
      <c r="D416" s="18">
        <v>200860</v>
      </c>
      <c r="E416" s="18">
        <v>0</v>
      </c>
      <c r="F416" s="18">
        <v>195919.88</v>
      </c>
      <c r="G416" s="18">
        <f t="shared" si="85"/>
        <v>-88445.650000000023</v>
      </c>
      <c r="H416" s="18">
        <f t="shared" si="86"/>
        <v>-195919.88</v>
      </c>
      <c r="I416" s="19">
        <f t="shared" si="87"/>
        <v>-31.102802790478862</v>
      </c>
      <c r="J416" s="19">
        <f t="shared" si="88"/>
        <v>0</v>
      </c>
      <c r="K416" s="19">
        <f t="shared" si="89"/>
        <v>97.540515782136822</v>
      </c>
    </row>
    <row r="417" spans="1:11">
      <c r="A417" s="39" t="s">
        <v>599</v>
      </c>
      <c r="B417" s="28" t="s">
        <v>600</v>
      </c>
      <c r="C417" s="29"/>
      <c r="D417" s="29"/>
      <c r="E417" s="29"/>
      <c r="F417" s="29"/>
      <c r="G417" s="29"/>
      <c r="H417" s="29"/>
      <c r="I417" s="30"/>
      <c r="J417" s="30"/>
      <c r="K417" s="30"/>
    </row>
    <row r="418" spans="1:11">
      <c r="A418" s="16" t="s">
        <v>24</v>
      </c>
      <c r="B418" s="17" t="s">
        <v>25</v>
      </c>
      <c r="C418" s="18">
        <v>1049135</v>
      </c>
      <c r="D418" s="18">
        <v>1012140</v>
      </c>
      <c r="E418" s="18">
        <v>1012140</v>
      </c>
      <c r="F418" s="18">
        <v>1012140</v>
      </c>
      <c r="G418" s="18">
        <f t="shared" ref="G418:G425" si="90">F418-C418</f>
        <v>-36995</v>
      </c>
      <c r="H418" s="18">
        <f t="shared" ref="H418:H425" si="91">E418-F418</f>
        <v>0</v>
      </c>
      <c r="I418" s="19">
        <f t="shared" ref="I418:I425" si="92">IF(ISERROR(F418/C418),0,F418/C418*100-100)</f>
        <v>-3.5262382820132814</v>
      </c>
      <c r="J418" s="19">
        <f t="shared" ref="J418:J425" si="93">IF(ISERROR(F418/E418),0,F418/E418*100)</f>
        <v>100</v>
      </c>
      <c r="K418" s="19">
        <f t="shared" ref="K418:K425" si="94">IF(ISERROR(F418/D418),0,F418/D418*100)</f>
        <v>100</v>
      </c>
    </row>
    <row r="419" spans="1:11">
      <c r="A419" s="22" t="s">
        <v>28</v>
      </c>
      <c r="B419" s="17" t="s">
        <v>29</v>
      </c>
      <c r="C419" s="18">
        <v>1049135</v>
      </c>
      <c r="D419" s="18">
        <v>1012140</v>
      </c>
      <c r="E419" s="18">
        <v>1012140</v>
      </c>
      <c r="F419" s="18">
        <v>1012140</v>
      </c>
      <c r="G419" s="18">
        <f t="shared" si="90"/>
        <v>-36995</v>
      </c>
      <c r="H419" s="18">
        <f t="shared" si="91"/>
        <v>0</v>
      </c>
      <c r="I419" s="19">
        <f t="shared" si="92"/>
        <v>-3.5262382820132814</v>
      </c>
      <c r="J419" s="19">
        <f t="shared" si="93"/>
        <v>100</v>
      </c>
      <c r="K419" s="19">
        <f t="shared" si="94"/>
        <v>100</v>
      </c>
    </row>
    <row r="420" spans="1:11">
      <c r="A420" s="23" t="s">
        <v>30</v>
      </c>
      <c r="B420" s="17" t="s">
        <v>31</v>
      </c>
      <c r="C420" s="18">
        <v>1049135</v>
      </c>
      <c r="D420" s="18">
        <v>1012140</v>
      </c>
      <c r="E420" s="18">
        <v>1012140</v>
      </c>
      <c r="F420" s="18">
        <v>1012140</v>
      </c>
      <c r="G420" s="18">
        <f t="shared" si="90"/>
        <v>-36995</v>
      </c>
      <c r="H420" s="18">
        <f t="shared" si="91"/>
        <v>0</v>
      </c>
      <c r="I420" s="19">
        <f t="shared" si="92"/>
        <v>-3.5262382820132814</v>
      </c>
      <c r="J420" s="19">
        <f t="shared" si="93"/>
        <v>100</v>
      </c>
      <c r="K420" s="19">
        <f t="shared" si="94"/>
        <v>100</v>
      </c>
    </row>
    <row r="421" spans="1:11">
      <c r="A421" s="16" t="s">
        <v>32</v>
      </c>
      <c r="B421" s="17" t="s">
        <v>33</v>
      </c>
      <c r="C421" s="18">
        <v>1049135</v>
      </c>
      <c r="D421" s="18">
        <v>1012140</v>
      </c>
      <c r="E421" s="18">
        <v>1012140</v>
      </c>
      <c r="F421" s="18">
        <v>1012140</v>
      </c>
      <c r="G421" s="18">
        <f t="shared" si="90"/>
        <v>-36995</v>
      </c>
      <c r="H421" s="18">
        <f t="shared" si="91"/>
        <v>0</v>
      </c>
      <c r="I421" s="19">
        <f t="shared" si="92"/>
        <v>-3.5262382820132814</v>
      </c>
      <c r="J421" s="19">
        <f t="shared" si="93"/>
        <v>100</v>
      </c>
      <c r="K421" s="19">
        <f t="shared" si="94"/>
        <v>100</v>
      </c>
    </row>
    <row r="422" spans="1:11">
      <c r="A422" s="22" t="s">
        <v>34</v>
      </c>
      <c r="B422" s="17" t="s">
        <v>35</v>
      </c>
      <c r="C422" s="18">
        <v>1049135</v>
      </c>
      <c r="D422" s="18">
        <v>1012140</v>
      </c>
      <c r="E422" s="18">
        <v>1012140</v>
      </c>
      <c r="F422" s="18">
        <v>1012140</v>
      </c>
      <c r="G422" s="18">
        <f t="shared" si="90"/>
        <v>-36995</v>
      </c>
      <c r="H422" s="18">
        <f t="shared" si="91"/>
        <v>0</v>
      </c>
      <c r="I422" s="19">
        <f t="shared" si="92"/>
        <v>-3.5262382820132814</v>
      </c>
      <c r="J422" s="19">
        <f t="shared" si="93"/>
        <v>100</v>
      </c>
      <c r="K422" s="19">
        <f t="shared" si="94"/>
        <v>100</v>
      </c>
    </row>
    <row r="423" spans="1:11" ht="25.5">
      <c r="A423" s="23" t="s">
        <v>50</v>
      </c>
      <c r="B423" s="17" t="s">
        <v>51</v>
      </c>
      <c r="C423" s="18">
        <v>1049135</v>
      </c>
      <c r="D423" s="18">
        <v>1012140</v>
      </c>
      <c r="E423" s="18">
        <v>1012140</v>
      </c>
      <c r="F423" s="18">
        <v>1012140</v>
      </c>
      <c r="G423" s="18">
        <f t="shared" si="90"/>
        <v>-36995</v>
      </c>
      <c r="H423" s="18">
        <f t="shared" si="91"/>
        <v>0</v>
      </c>
      <c r="I423" s="19">
        <f t="shared" si="92"/>
        <v>-3.5262382820132814</v>
      </c>
      <c r="J423" s="19">
        <f t="shared" si="93"/>
        <v>100</v>
      </c>
      <c r="K423" s="19">
        <f t="shared" si="94"/>
        <v>100</v>
      </c>
    </row>
    <row r="424" spans="1:11" ht="25.5">
      <c r="A424" s="24" t="s">
        <v>157</v>
      </c>
      <c r="B424" s="17" t="s">
        <v>158</v>
      </c>
      <c r="C424" s="18">
        <v>1049135</v>
      </c>
      <c r="D424" s="18">
        <v>1012140</v>
      </c>
      <c r="E424" s="18">
        <v>1012140</v>
      </c>
      <c r="F424" s="18">
        <v>1012140</v>
      </c>
      <c r="G424" s="18">
        <f t="shared" si="90"/>
        <v>-36995</v>
      </c>
      <c r="H424" s="18">
        <f t="shared" si="91"/>
        <v>0</v>
      </c>
      <c r="I424" s="19">
        <f t="shared" si="92"/>
        <v>-3.5262382820132814</v>
      </c>
      <c r="J424" s="19">
        <f t="shared" si="93"/>
        <v>100</v>
      </c>
      <c r="K424" s="19">
        <f t="shared" si="94"/>
        <v>100</v>
      </c>
    </row>
    <row r="425" spans="1:11" ht="38.25">
      <c r="A425" s="25" t="s">
        <v>179</v>
      </c>
      <c r="B425" s="17" t="s">
        <v>180</v>
      </c>
      <c r="C425" s="18">
        <v>1049135</v>
      </c>
      <c r="D425" s="18">
        <v>1012140</v>
      </c>
      <c r="E425" s="18">
        <v>1012140</v>
      </c>
      <c r="F425" s="18">
        <v>1012140</v>
      </c>
      <c r="G425" s="18">
        <f t="shared" si="90"/>
        <v>-36995</v>
      </c>
      <c r="H425" s="18">
        <f t="shared" si="91"/>
        <v>0</v>
      </c>
      <c r="I425" s="19">
        <f t="shared" si="92"/>
        <v>-3.5262382820132814</v>
      </c>
      <c r="J425" s="19">
        <f t="shared" si="93"/>
        <v>100</v>
      </c>
      <c r="K425" s="19">
        <f t="shared" si="94"/>
        <v>100</v>
      </c>
    </row>
    <row r="426" spans="1:11">
      <c r="A426" s="39" t="s">
        <v>601</v>
      </c>
      <c r="B426" s="28" t="s">
        <v>602</v>
      </c>
      <c r="C426" s="29"/>
      <c r="D426" s="29"/>
      <c r="E426" s="29"/>
      <c r="F426" s="29"/>
      <c r="G426" s="29"/>
      <c r="H426" s="29"/>
      <c r="I426" s="30"/>
      <c r="J426" s="30"/>
      <c r="K426" s="30"/>
    </row>
    <row r="427" spans="1:11">
      <c r="A427" s="16" t="s">
        <v>24</v>
      </c>
      <c r="B427" s="17" t="s">
        <v>25</v>
      </c>
      <c r="C427" s="18">
        <v>913505.47</v>
      </c>
      <c r="D427" s="18">
        <v>937435</v>
      </c>
      <c r="E427" s="18">
        <v>925500</v>
      </c>
      <c r="F427" s="18">
        <v>899401.76</v>
      </c>
      <c r="G427" s="18">
        <f t="shared" ref="G427:G446" si="95">F427-C427</f>
        <v>-14103.709999999963</v>
      </c>
      <c r="H427" s="18">
        <f t="shared" ref="H427:H446" si="96">E427-F427</f>
        <v>26098.239999999991</v>
      </c>
      <c r="I427" s="19">
        <f t="shared" ref="I427:I446" si="97">IF(ISERROR(F427/C427),0,F427/C427*100-100)</f>
        <v>-1.5439108427013508</v>
      </c>
      <c r="J427" s="19">
        <f t="shared" ref="J427:J446" si="98">IF(ISERROR(F427/E427),0,F427/E427*100)</f>
        <v>97.180092922744464</v>
      </c>
      <c r="K427" s="19">
        <f t="shared" ref="K427:K446" si="99">IF(ISERROR(F427/D427),0,F427/D427*100)</f>
        <v>95.942839770224069</v>
      </c>
    </row>
    <row r="428" spans="1:11">
      <c r="A428" s="22" t="s">
        <v>28</v>
      </c>
      <c r="B428" s="17" t="s">
        <v>29</v>
      </c>
      <c r="C428" s="18">
        <v>913505.47</v>
      </c>
      <c r="D428" s="18">
        <v>937435</v>
      </c>
      <c r="E428" s="18">
        <v>925500</v>
      </c>
      <c r="F428" s="18">
        <v>899401.76</v>
      </c>
      <c r="G428" s="18">
        <f t="shared" si="95"/>
        <v>-14103.709999999963</v>
      </c>
      <c r="H428" s="18">
        <f t="shared" si="96"/>
        <v>26098.239999999991</v>
      </c>
      <c r="I428" s="19">
        <f t="shared" si="97"/>
        <v>-1.5439108427013508</v>
      </c>
      <c r="J428" s="19">
        <f t="shared" si="98"/>
        <v>97.180092922744464</v>
      </c>
      <c r="K428" s="19">
        <f t="shared" si="99"/>
        <v>95.942839770224069</v>
      </c>
    </row>
    <row r="429" spans="1:11">
      <c r="A429" s="23" t="s">
        <v>30</v>
      </c>
      <c r="B429" s="17" t="s">
        <v>31</v>
      </c>
      <c r="C429" s="18">
        <v>913505.47</v>
      </c>
      <c r="D429" s="18">
        <v>937435</v>
      </c>
      <c r="E429" s="18">
        <v>925500</v>
      </c>
      <c r="F429" s="18">
        <v>899401.76</v>
      </c>
      <c r="G429" s="18">
        <f t="shared" si="95"/>
        <v>-14103.709999999963</v>
      </c>
      <c r="H429" s="18">
        <f t="shared" si="96"/>
        <v>26098.239999999991</v>
      </c>
      <c r="I429" s="19">
        <f t="shared" si="97"/>
        <v>-1.5439108427013508</v>
      </c>
      <c r="J429" s="19">
        <f t="shared" si="98"/>
        <v>97.180092922744464</v>
      </c>
      <c r="K429" s="19">
        <f t="shared" si="99"/>
        <v>95.942839770224069</v>
      </c>
    </row>
    <row r="430" spans="1:11">
      <c r="A430" s="16" t="s">
        <v>32</v>
      </c>
      <c r="B430" s="17" t="s">
        <v>33</v>
      </c>
      <c r="C430" s="18">
        <v>913505.47</v>
      </c>
      <c r="D430" s="18">
        <v>937435</v>
      </c>
      <c r="E430" s="18">
        <v>925500</v>
      </c>
      <c r="F430" s="18">
        <v>899401.76</v>
      </c>
      <c r="G430" s="18">
        <f t="shared" si="95"/>
        <v>-14103.709999999963</v>
      </c>
      <c r="H430" s="18">
        <f t="shared" si="96"/>
        <v>26098.239999999991</v>
      </c>
      <c r="I430" s="19">
        <f t="shared" si="97"/>
        <v>-1.5439108427013508</v>
      </c>
      <c r="J430" s="19">
        <f t="shared" si="98"/>
        <v>97.180092922744464</v>
      </c>
      <c r="K430" s="19">
        <f t="shared" si="99"/>
        <v>95.942839770224069</v>
      </c>
    </row>
    <row r="431" spans="1:11">
      <c r="A431" s="22" t="s">
        <v>34</v>
      </c>
      <c r="B431" s="17" t="s">
        <v>35</v>
      </c>
      <c r="C431" s="18">
        <v>617100.44999999995</v>
      </c>
      <c r="D431" s="18">
        <v>682125</v>
      </c>
      <c r="E431" s="18">
        <v>925500</v>
      </c>
      <c r="F431" s="18">
        <v>649031.88</v>
      </c>
      <c r="G431" s="18">
        <f t="shared" si="95"/>
        <v>31931.430000000051</v>
      </c>
      <c r="H431" s="18">
        <f t="shared" si="96"/>
        <v>276468.12</v>
      </c>
      <c r="I431" s="19">
        <f t="shared" si="97"/>
        <v>5.1744298679412708</v>
      </c>
      <c r="J431" s="19">
        <f t="shared" si="98"/>
        <v>70.127701782820097</v>
      </c>
      <c r="K431" s="19">
        <f t="shared" si="99"/>
        <v>95.14852556349642</v>
      </c>
    </row>
    <row r="432" spans="1:11">
      <c r="A432" s="23" t="s">
        <v>36</v>
      </c>
      <c r="B432" s="17" t="s">
        <v>37</v>
      </c>
      <c r="C432" s="18">
        <v>5996.18</v>
      </c>
      <c r="D432" s="18">
        <v>4231</v>
      </c>
      <c r="E432" s="18">
        <v>14229</v>
      </c>
      <c r="F432" s="18">
        <v>4069.61</v>
      </c>
      <c r="G432" s="18">
        <f t="shared" si="95"/>
        <v>-1926.5700000000002</v>
      </c>
      <c r="H432" s="18">
        <f t="shared" si="96"/>
        <v>10159.39</v>
      </c>
      <c r="I432" s="19">
        <f t="shared" si="97"/>
        <v>-32.129956072032527</v>
      </c>
      <c r="J432" s="19">
        <f t="shared" si="98"/>
        <v>28.600815236488863</v>
      </c>
      <c r="K432" s="19">
        <f t="shared" si="99"/>
        <v>96.18553533443631</v>
      </c>
    </row>
    <row r="433" spans="1:11">
      <c r="A433" s="24" t="s">
        <v>40</v>
      </c>
      <c r="B433" s="17" t="s">
        <v>41</v>
      </c>
      <c r="C433" s="18">
        <v>5996.18</v>
      </c>
      <c r="D433" s="18">
        <v>4231</v>
      </c>
      <c r="E433" s="18">
        <v>14229</v>
      </c>
      <c r="F433" s="18">
        <v>4069.61</v>
      </c>
      <c r="G433" s="18">
        <f t="shared" si="95"/>
        <v>-1926.5700000000002</v>
      </c>
      <c r="H433" s="18">
        <f t="shared" si="96"/>
        <v>10159.39</v>
      </c>
      <c r="I433" s="19">
        <f t="shared" si="97"/>
        <v>-32.129956072032527</v>
      </c>
      <c r="J433" s="19">
        <f t="shared" si="98"/>
        <v>28.600815236488863</v>
      </c>
      <c r="K433" s="19">
        <f t="shared" si="99"/>
        <v>96.18553533443631</v>
      </c>
    </row>
    <row r="434" spans="1:11">
      <c r="A434" s="23" t="s">
        <v>44</v>
      </c>
      <c r="B434" s="17" t="s">
        <v>45</v>
      </c>
      <c r="C434" s="18">
        <v>174935.7</v>
      </c>
      <c r="D434" s="18">
        <v>243473</v>
      </c>
      <c r="E434" s="18">
        <v>911271</v>
      </c>
      <c r="F434" s="18">
        <v>229234.13</v>
      </c>
      <c r="G434" s="18">
        <f t="shared" si="95"/>
        <v>54298.429999999993</v>
      </c>
      <c r="H434" s="18">
        <f t="shared" si="96"/>
        <v>682036.87</v>
      </c>
      <c r="I434" s="19">
        <f t="shared" si="97"/>
        <v>31.039078930144029</v>
      </c>
      <c r="J434" s="19">
        <f t="shared" si="98"/>
        <v>25.15542906555789</v>
      </c>
      <c r="K434" s="19">
        <f t="shared" si="99"/>
        <v>94.151766314950734</v>
      </c>
    </row>
    <row r="435" spans="1:11">
      <c r="A435" s="24" t="s">
        <v>46</v>
      </c>
      <c r="B435" s="17" t="s">
        <v>47</v>
      </c>
      <c r="C435" s="18">
        <v>174935.7</v>
      </c>
      <c r="D435" s="18">
        <v>243473</v>
      </c>
      <c r="E435" s="18">
        <v>911271</v>
      </c>
      <c r="F435" s="18">
        <v>229234.13</v>
      </c>
      <c r="G435" s="18">
        <f t="shared" si="95"/>
        <v>54298.429999999993</v>
      </c>
      <c r="H435" s="18">
        <f t="shared" si="96"/>
        <v>682036.87</v>
      </c>
      <c r="I435" s="19">
        <f t="shared" si="97"/>
        <v>31.039078930144029</v>
      </c>
      <c r="J435" s="19">
        <f t="shared" si="98"/>
        <v>25.15542906555789</v>
      </c>
      <c r="K435" s="19">
        <f t="shared" si="99"/>
        <v>94.151766314950734</v>
      </c>
    </row>
    <row r="436" spans="1:11" ht="25.5">
      <c r="A436" s="23" t="s">
        <v>50</v>
      </c>
      <c r="B436" s="17" t="s">
        <v>51</v>
      </c>
      <c r="C436" s="18">
        <v>436168.57</v>
      </c>
      <c r="D436" s="18">
        <v>434421</v>
      </c>
      <c r="E436" s="18">
        <v>0</v>
      </c>
      <c r="F436" s="18">
        <v>415728.14</v>
      </c>
      <c r="G436" s="18">
        <f t="shared" si="95"/>
        <v>-20440.429999999993</v>
      </c>
      <c r="H436" s="18">
        <f t="shared" si="96"/>
        <v>-415728.14</v>
      </c>
      <c r="I436" s="19">
        <f t="shared" si="97"/>
        <v>-4.6863601382373758</v>
      </c>
      <c r="J436" s="19">
        <f t="shared" si="98"/>
        <v>0</v>
      </c>
      <c r="K436" s="19">
        <f t="shared" si="99"/>
        <v>95.697063447669422</v>
      </c>
    </row>
    <row r="437" spans="1:11">
      <c r="A437" s="24" t="s">
        <v>52</v>
      </c>
      <c r="B437" s="17" t="s">
        <v>53</v>
      </c>
      <c r="C437" s="18">
        <v>107616.46</v>
      </c>
      <c r="D437" s="18">
        <v>89675</v>
      </c>
      <c r="E437" s="18">
        <v>0</v>
      </c>
      <c r="F437" s="18">
        <v>89671.17</v>
      </c>
      <c r="G437" s="18">
        <f t="shared" si="95"/>
        <v>-17945.290000000008</v>
      </c>
      <c r="H437" s="18">
        <f t="shared" si="96"/>
        <v>-89671.17</v>
      </c>
      <c r="I437" s="19">
        <f t="shared" si="97"/>
        <v>-16.675227934462825</v>
      </c>
      <c r="J437" s="19">
        <f t="shared" si="98"/>
        <v>0</v>
      </c>
      <c r="K437" s="19">
        <f t="shared" si="99"/>
        <v>99.995729021466403</v>
      </c>
    </row>
    <row r="438" spans="1:11" ht="25.5">
      <c r="A438" s="25" t="s">
        <v>54</v>
      </c>
      <c r="B438" s="17" t="s">
        <v>55</v>
      </c>
      <c r="C438" s="18">
        <v>107616.46</v>
      </c>
      <c r="D438" s="18">
        <v>89675</v>
      </c>
      <c r="E438" s="18">
        <v>0</v>
      </c>
      <c r="F438" s="18">
        <v>89671.17</v>
      </c>
      <c r="G438" s="18">
        <f t="shared" si="95"/>
        <v>-17945.290000000008</v>
      </c>
      <c r="H438" s="18">
        <f t="shared" si="96"/>
        <v>-89671.17</v>
      </c>
      <c r="I438" s="19">
        <f t="shared" si="97"/>
        <v>-16.675227934462825</v>
      </c>
      <c r="J438" s="19">
        <f t="shared" si="98"/>
        <v>0</v>
      </c>
      <c r="K438" s="19">
        <f t="shared" si="99"/>
        <v>99.995729021466403</v>
      </c>
    </row>
    <row r="439" spans="1:11" ht="25.5">
      <c r="A439" s="26" t="s">
        <v>56</v>
      </c>
      <c r="B439" s="17" t="s">
        <v>57</v>
      </c>
      <c r="C439" s="18">
        <v>107616.46</v>
      </c>
      <c r="D439" s="18">
        <v>89675</v>
      </c>
      <c r="E439" s="18">
        <v>0</v>
      </c>
      <c r="F439" s="18">
        <v>89671.17</v>
      </c>
      <c r="G439" s="18">
        <f t="shared" si="95"/>
        <v>-17945.290000000008</v>
      </c>
      <c r="H439" s="18">
        <f t="shared" si="96"/>
        <v>-89671.17</v>
      </c>
      <c r="I439" s="19">
        <f t="shared" si="97"/>
        <v>-16.675227934462825</v>
      </c>
      <c r="J439" s="19">
        <f t="shared" si="98"/>
        <v>0</v>
      </c>
      <c r="K439" s="19">
        <f t="shared" si="99"/>
        <v>99.995729021466403</v>
      </c>
    </row>
    <row r="440" spans="1:11" ht="25.5">
      <c r="A440" s="24" t="s">
        <v>157</v>
      </c>
      <c r="B440" s="17" t="s">
        <v>158</v>
      </c>
      <c r="C440" s="18">
        <v>328552.11</v>
      </c>
      <c r="D440" s="18">
        <v>344746</v>
      </c>
      <c r="E440" s="18">
        <v>0</v>
      </c>
      <c r="F440" s="18">
        <v>326056.96999999997</v>
      </c>
      <c r="G440" s="18">
        <f t="shared" si="95"/>
        <v>-2495.140000000014</v>
      </c>
      <c r="H440" s="18">
        <f t="shared" si="96"/>
        <v>-326056.96999999997</v>
      </c>
      <c r="I440" s="19">
        <f t="shared" si="97"/>
        <v>-0.75943508626379241</v>
      </c>
      <c r="J440" s="19">
        <f t="shared" si="98"/>
        <v>0</v>
      </c>
      <c r="K440" s="19">
        <f t="shared" si="99"/>
        <v>94.57889866742471</v>
      </c>
    </row>
    <row r="441" spans="1:11" ht="25.5">
      <c r="A441" s="25" t="s">
        <v>159</v>
      </c>
      <c r="B441" s="17" t="s">
        <v>160</v>
      </c>
      <c r="C441" s="18">
        <v>328552.11</v>
      </c>
      <c r="D441" s="18">
        <v>344746</v>
      </c>
      <c r="E441" s="18">
        <v>0</v>
      </c>
      <c r="F441" s="18">
        <v>326056.96999999997</v>
      </c>
      <c r="G441" s="18">
        <f t="shared" si="95"/>
        <v>-2495.140000000014</v>
      </c>
      <c r="H441" s="18">
        <f t="shared" si="96"/>
        <v>-326056.96999999997</v>
      </c>
      <c r="I441" s="19">
        <f t="shared" si="97"/>
        <v>-0.75943508626379241</v>
      </c>
      <c r="J441" s="19">
        <f t="shared" si="98"/>
        <v>0</v>
      </c>
      <c r="K441" s="19">
        <f t="shared" si="99"/>
        <v>94.57889866742471</v>
      </c>
    </row>
    <row r="442" spans="1:11">
      <c r="A442" s="22" t="s">
        <v>58</v>
      </c>
      <c r="B442" s="17" t="s">
        <v>59</v>
      </c>
      <c r="C442" s="18">
        <v>296405.02</v>
      </c>
      <c r="D442" s="18">
        <v>255310</v>
      </c>
      <c r="E442" s="18">
        <v>0</v>
      </c>
      <c r="F442" s="18">
        <v>250369.88</v>
      </c>
      <c r="G442" s="18">
        <f t="shared" si="95"/>
        <v>-46035.140000000014</v>
      </c>
      <c r="H442" s="18">
        <f t="shared" si="96"/>
        <v>-250369.88</v>
      </c>
      <c r="I442" s="19">
        <f t="shared" si="97"/>
        <v>-15.531160707062256</v>
      </c>
      <c r="J442" s="19">
        <f t="shared" si="98"/>
        <v>0</v>
      </c>
      <c r="K442" s="19">
        <f t="shared" si="99"/>
        <v>98.065050330970195</v>
      </c>
    </row>
    <row r="443" spans="1:11">
      <c r="A443" s="23" t="s">
        <v>60</v>
      </c>
      <c r="B443" s="17" t="s">
        <v>61</v>
      </c>
      <c r="C443" s="18">
        <v>12039.49</v>
      </c>
      <c r="D443" s="18">
        <v>54450</v>
      </c>
      <c r="E443" s="18">
        <v>0</v>
      </c>
      <c r="F443" s="18">
        <v>54450</v>
      </c>
      <c r="G443" s="18">
        <f t="shared" si="95"/>
        <v>42410.51</v>
      </c>
      <c r="H443" s="18">
        <f t="shared" si="96"/>
        <v>-54450</v>
      </c>
      <c r="I443" s="19">
        <f t="shared" si="97"/>
        <v>352.26168218088975</v>
      </c>
      <c r="J443" s="19">
        <f t="shared" si="98"/>
        <v>0</v>
      </c>
      <c r="K443" s="19">
        <f t="shared" si="99"/>
        <v>100</v>
      </c>
    </row>
    <row r="444" spans="1:11">
      <c r="A444" s="23" t="s">
        <v>183</v>
      </c>
      <c r="B444" s="17" t="s">
        <v>184</v>
      </c>
      <c r="C444" s="18">
        <v>284365.53000000003</v>
      </c>
      <c r="D444" s="18">
        <v>200860</v>
      </c>
      <c r="E444" s="18">
        <v>0</v>
      </c>
      <c r="F444" s="18">
        <v>195919.88</v>
      </c>
      <c r="G444" s="18">
        <f t="shared" si="95"/>
        <v>-88445.650000000023</v>
      </c>
      <c r="H444" s="18">
        <f t="shared" si="96"/>
        <v>-195919.88</v>
      </c>
      <c r="I444" s="19">
        <f t="shared" si="97"/>
        <v>-31.102802790478862</v>
      </c>
      <c r="J444" s="19">
        <f t="shared" si="98"/>
        <v>0</v>
      </c>
      <c r="K444" s="19">
        <f t="shared" si="99"/>
        <v>97.540515782136822</v>
      </c>
    </row>
    <row r="445" spans="1:11" ht="25.5">
      <c r="A445" s="24" t="s">
        <v>185</v>
      </c>
      <c r="B445" s="17" t="s">
        <v>186</v>
      </c>
      <c r="C445" s="18">
        <v>284365.53000000003</v>
      </c>
      <c r="D445" s="18">
        <v>200860</v>
      </c>
      <c r="E445" s="18">
        <v>0</v>
      </c>
      <c r="F445" s="18">
        <v>195919.88</v>
      </c>
      <c r="G445" s="18">
        <f t="shared" si="95"/>
        <v>-88445.650000000023</v>
      </c>
      <c r="H445" s="18">
        <f t="shared" si="96"/>
        <v>-195919.88</v>
      </c>
      <c r="I445" s="19">
        <f t="shared" si="97"/>
        <v>-31.102802790478862</v>
      </c>
      <c r="J445" s="19">
        <f t="shared" si="98"/>
        <v>0</v>
      </c>
      <c r="K445" s="19">
        <f t="shared" si="99"/>
        <v>97.540515782136822</v>
      </c>
    </row>
    <row r="446" spans="1:11" ht="25.5">
      <c r="A446" s="25" t="s">
        <v>187</v>
      </c>
      <c r="B446" s="17" t="s">
        <v>188</v>
      </c>
      <c r="C446" s="18">
        <v>284365.53000000003</v>
      </c>
      <c r="D446" s="18">
        <v>200860</v>
      </c>
      <c r="E446" s="18">
        <v>0</v>
      </c>
      <c r="F446" s="18">
        <v>195919.88</v>
      </c>
      <c r="G446" s="18">
        <f t="shared" si="95"/>
        <v>-88445.650000000023</v>
      </c>
      <c r="H446" s="18">
        <f t="shared" si="96"/>
        <v>-195919.88</v>
      </c>
      <c r="I446" s="19">
        <f t="shared" si="97"/>
        <v>-31.102802790478862</v>
      </c>
      <c r="J446" s="19">
        <f t="shared" si="98"/>
        <v>0</v>
      </c>
      <c r="K446" s="19">
        <f t="shared" si="99"/>
        <v>97.540515782136822</v>
      </c>
    </row>
    <row r="447" spans="1:11">
      <c r="A447" s="27" t="s">
        <v>255</v>
      </c>
      <c r="B447" s="28" t="s">
        <v>603</v>
      </c>
      <c r="C447" s="29"/>
      <c r="D447" s="29"/>
      <c r="E447" s="29"/>
      <c r="F447" s="29"/>
      <c r="G447" s="29"/>
      <c r="H447" s="29"/>
      <c r="I447" s="30"/>
      <c r="J447" s="30"/>
      <c r="K447" s="30"/>
    </row>
    <row r="448" spans="1:11">
      <c r="A448" s="16" t="s">
        <v>24</v>
      </c>
      <c r="B448" s="17" t="s">
        <v>25</v>
      </c>
      <c r="C448" s="18">
        <v>4608790</v>
      </c>
      <c r="D448" s="18">
        <v>5158808</v>
      </c>
      <c r="E448" s="18">
        <v>5158808</v>
      </c>
      <c r="F448" s="18">
        <v>5158808</v>
      </c>
      <c r="G448" s="18">
        <f t="shared" ref="G448:G454" si="100">F448-C448</f>
        <v>550018</v>
      </c>
      <c r="H448" s="18">
        <f t="shared" ref="H448:H454" si="101">E448-F448</f>
        <v>0</v>
      </c>
      <c r="I448" s="19">
        <f t="shared" ref="I448:I454" si="102">IF(ISERROR(F448/C448),0,F448/C448*100-100)</f>
        <v>11.934108518721828</v>
      </c>
      <c r="J448" s="19">
        <f t="shared" ref="J448:J454" si="103">IF(ISERROR(F448/E448),0,F448/E448*100)</f>
        <v>100</v>
      </c>
      <c r="K448" s="19">
        <f t="shared" ref="K448:K454" si="104">IF(ISERROR(F448/D448),0,F448/D448*100)</f>
        <v>100</v>
      </c>
    </row>
    <row r="449" spans="1:11">
      <c r="A449" s="22" t="s">
        <v>28</v>
      </c>
      <c r="B449" s="17" t="s">
        <v>29</v>
      </c>
      <c r="C449" s="18">
        <v>4608790</v>
      </c>
      <c r="D449" s="18">
        <v>5158808</v>
      </c>
      <c r="E449" s="18">
        <v>5158808</v>
      </c>
      <c r="F449" s="18">
        <v>5158808</v>
      </c>
      <c r="G449" s="18">
        <f t="shared" si="100"/>
        <v>550018</v>
      </c>
      <c r="H449" s="18">
        <f t="shared" si="101"/>
        <v>0</v>
      </c>
      <c r="I449" s="19">
        <f t="shared" si="102"/>
        <v>11.934108518721828</v>
      </c>
      <c r="J449" s="19">
        <f t="shared" si="103"/>
        <v>100</v>
      </c>
      <c r="K449" s="19">
        <f t="shared" si="104"/>
        <v>100</v>
      </c>
    </row>
    <row r="450" spans="1:11">
      <c r="A450" s="23" t="s">
        <v>30</v>
      </c>
      <c r="B450" s="17" t="s">
        <v>31</v>
      </c>
      <c r="C450" s="18">
        <v>4608790</v>
      </c>
      <c r="D450" s="18">
        <v>5158808</v>
      </c>
      <c r="E450" s="18">
        <v>5158808</v>
      </c>
      <c r="F450" s="18">
        <v>5158808</v>
      </c>
      <c r="G450" s="18">
        <f t="shared" si="100"/>
        <v>550018</v>
      </c>
      <c r="H450" s="18">
        <f t="shared" si="101"/>
        <v>0</v>
      </c>
      <c r="I450" s="19">
        <f t="shared" si="102"/>
        <v>11.934108518721828</v>
      </c>
      <c r="J450" s="19">
        <f t="shared" si="103"/>
        <v>100</v>
      </c>
      <c r="K450" s="19">
        <f t="shared" si="104"/>
        <v>100</v>
      </c>
    </row>
    <row r="451" spans="1:11">
      <c r="A451" s="16" t="s">
        <v>32</v>
      </c>
      <c r="B451" s="17" t="s">
        <v>33</v>
      </c>
      <c r="C451" s="18">
        <v>4608790</v>
      </c>
      <c r="D451" s="18">
        <v>5158808</v>
      </c>
      <c r="E451" s="18">
        <v>5158808</v>
      </c>
      <c r="F451" s="18">
        <v>5158808</v>
      </c>
      <c r="G451" s="18">
        <f t="shared" si="100"/>
        <v>550018</v>
      </c>
      <c r="H451" s="18">
        <f t="shared" si="101"/>
        <v>0</v>
      </c>
      <c r="I451" s="19">
        <f t="shared" si="102"/>
        <v>11.934108518721828</v>
      </c>
      <c r="J451" s="19">
        <f t="shared" si="103"/>
        <v>100</v>
      </c>
      <c r="K451" s="19">
        <f t="shared" si="104"/>
        <v>100</v>
      </c>
    </row>
    <row r="452" spans="1:11">
      <c r="A452" s="22" t="s">
        <v>34</v>
      </c>
      <c r="B452" s="17" t="s">
        <v>35</v>
      </c>
      <c r="C452" s="18">
        <v>4608790</v>
      </c>
      <c r="D452" s="18">
        <v>5158808</v>
      </c>
      <c r="E452" s="18">
        <v>5158808</v>
      </c>
      <c r="F452" s="18">
        <v>5158808</v>
      </c>
      <c r="G452" s="18">
        <f t="shared" si="100"/>
        <v>550018</v>
      </c>
      <c r="H452" s="18">
        <f t="shared" si="101"/>
        <v>0</v>
      </c>
      <c r="I452" s="19">
        <f t="shared" si="102"/>
        <v>11.934108518721828</v>
      </c>
      <c r="J452" s="19">
        <f t="shared" si="103"/>
        <v>100</v>
      </c>
      <c r="K452" s="19">
        <f t="shared" si="104"/>
        <v>100</v>
      </c>
    </row>
    <row r="453" spans="1:11">
      <c r="A453" s="23" t="s">
        <v>44</v>
      </c>
      <c r="B453" s="17" t="s">
        <v>45</v>
      </c>
      <c r="C453" s="18">
        <v>4608790</v>
      </c>
      <c r="D453" s="18">
        <v>5158808</v>
      </c>
      <c r="E453" s="18">
        <v>5158808</v>
      </c>
      <c r="F453" s="18">
        <v>5158808</v>
      </c>
      <c r="G453" s="18">
        <f t="shared" si="100"/>
        <v>550018</v>
      </c>
      <c r="H453" s="18">
        <f t="shared" si="101"/>
        <v>0</v>
      </c>
      <c r="I453" s="19">
        <f t="shared" si="102"/>
        <v>11.934108518721828</v>
      </c>
      <c r="J453" s="19">
        <f t="shared" si="103"/>
        <v>100</v>
      </c>
      <c r="K453" s="19">
        <f t="shared" si="104"/>
        <v>100</v>
      </c>
    </row>
    <row r="454" spans="1:11">
      <c r="A454" s="24" t="s">
        <v>46</v>
      </c>
      <c r="B454" s="17" t="s">
        <v>47</v>
      </c>
      <c r="C454" s="18">
        <v>4608790</v>
      </c>
      <c r="D454" s="18">
        <v>5158808</v>
      </c>
      <c r="E454" s="18">
        <v>5158808</v>
      </c>
      <c r="F454" s="18">
        <v>5158808</v>
      </c>
      <c r="G454" s="18">
        <f t="shared" si="100"/>
        <v>550018</v>
      </c>
      <c r="H454" s="18">
        <f t="shared" si="101"/>
        <v>0</v>
      </c>
      <c r="I454" s="19">
        <f t="shared" si="102"/>
        <v>11.934108518721828</v>
      </c>
      <c r="J454" s="19">
        <f t="shared" si="103"/>
        <v>100</v>
      </c>
      <c r="K454" s="19">
        <f t="shared" si="104"/>
        <v>100</v>
      </c>
    </row>
    <row r="455" spans="1:11" ht="38.25">
      <c r="A455" s="39" t="s">
        <v>259</v>
      </c>
      <c r="B455" s="28" t="s">
        <v>604</v>
      </c>
      <c r="C455" s="29"/>
      <c r="D455" s="29"/>
      <c r="E455" s="29"/>
      <c r="F455" s="29"/>
      <c r="G455" s="29"/>
      <c r="H455" s="29"/>
      <c r="I455" s="30"/>
      <c r="J455" s="30"/>
      <c r="K455" s="30"/>
    </row>
    <row r="456" spans="1:11">
      <c r="A456" s="16" t="s">
        <v>24</v>
      </c>
      <c r="B456" s="17" t="s">
        <v>25</v>
      </c>
      <c r="C456" s="18">
        <v>3856530</v>
      </c>
      <c r="D456" s="18">
        <v>4406548</v>
      </c>
      <c r="E456" s="18">
        <v>4406548</v>
      </c>
      <c r="F456" s="18">
        <v>4406548</v>
      </c>
      <c r="G456" s="18">
        <f t="shared" ref="G456:G462" si="105">F456-C456</f>
        <v>550018</v>
      </c>
      <c r="H456" s="18">
        <f t="shared" ref="H456:H462" si="106">E456-F456</f>
        <v>0</v>
      </c>
      <c r="I456" s="19">
        <f t="shared" ref="I456:I462" si="107">IF(ISERROR(F456/C456),0,F456/C456*100-100)</f>
        <v>14.261991997987835</v>
      </c>
      <c r="J456" s="19">
        <f t="shared" ref="J456:J462" si="108">IF(ISERROR(F456/E456),0,F456/E456*100)</f>
        <v>100</v>
      </c>
      <c r="K456" s="19">
        <f t="shared" ref="K456:K462" si="109">IF(ISERROR(F456/D456),0,F456/D456*100)</f>
        <v>100</v>
      </c>
    </row>
    <row r="457" spans="1:11">
      <c r="A457" s="22" t="s">
        <v>28</v>
      </c>
      <c r="B457" s="17" t="s">
        <v>29</v>
      </c>
      <c r="C457" s="18">
        <v>3856530</v>
      </c>
      <c r="D457" s="18">
        <v>4406548</v>
      </c>
      <c r="E457" s="18">
        <v>4406548</v>
      </c>
      <c r="F457" s="18">
        <v>4406548</v>
      </c>
      <c r="G457" s="18">
        <f t="shared" si="105"/>
        <v>550018</v>
      </c>
      <c r="H457" s="18">
        <f t="shared" si="106"/>
        <v>0</v>
      </c>
      <c r="I457" s="19">
        <f t="shared" si="107"/>
        <v>14.261991997987835</v>
      </c>
      <c r="J457" s="19">
        <f t="shared" si="108"/>
        <v>100</v>
      </c>
      <c r="K457" s="19">
        <f t="shared" si="109"/>
        <v>100</v>
      </c>
    </row>
    <row r="458" spans="1:11">
      <c r="A458" s="23" t="s">
        <v>30</v>
      </c>
      <c r="B458" s="17" t="s">
        <v>31</v>
      </c>
      <c r="C458" s="18">
        <v>3856530</v>
      </c>
      <c r="D458" s="18">
        <v>4406548</v>
      </c>
      <c r="E458" s="18">
        <v>4406548</v>
      </c>
      <c r="F458" s="18">
        <v>4406548</v>
      </c>
      <c r="G458" s="18">
        <f t="shared" si="105"/>
        <v>550018</v>
      </c>
      <c r="H458" s="18">
        <f t="shared" si="106"/>
        <v>0</v>
      </c>
      <c r="I458" s="19">
        <f t="shared" si="107"/>
        <v>14.261991997987835</v>
      </c>
      <c r="J458" s="19">
        <f t="shared" si="108"/>
        <v>100</v>
      </c>
      <c r="K458" s="19">
        <f t="shared" si="109"/>
        <v>100</v>
      </c>
    </row>
    <row r="459" spans="1:11">
      <c r="A459" s="16" t="s">
        <v>32</v>
      </c>
      <c r="B459" s="17" t="s">
        <v>33</v>
      </c>
      <c r="C459" s="18">
        <v>3856530</v>
      </c>
      <c r="D459" s="18">
        <v>4406548</v>
      </c>
      <c r="E459" s="18">
        <v>4406548</v>
      </c>
      <c r="F459" s="18">
        <v>4406548</v>
      </c>
      <c r="G459" s="18">
        <f t="shared" si="105"/>
        <v>550018</v>
      </c>
      <c r="H459" s="18">
        <f t="shared" si="106"/>
        <v>0</v>
      </c>
      <c r="I459" s="19">
        <f t="shared" si="107"/>
        <v>14.261991997987835</v>
      </c>
      <c r="J459" s="19">
        <f t="shared" si="108"/>
        <v>100</v>
      </c>
      <c r="K459" s="19">
        <f t="shared" si="109"/>
        <v>100</v>
      </c>
    </row>
    <row r="460" spans="1:11">
      <c r="A460" s="22" t="s">
        <v>34</v>
      </c>
      <c r="B460" s="17" t="s">
        <v>35</v>
      </c>
      <c r="C460" s="18">
        <v>3856530</v>
      </c>
      <c r="D460" s="18">
        <v>4406548</v>
      </c>
      <c r="E460" s="18">
        <v>4406548</v>
      </c>
      <c r="F460" s="18">
        <v>4406548</v>
      </c>
      <c r="G460" s="18">
        <f t="shared" si="105"/>
        <v>550018</v>
      </c>
      <c r="H460" s="18">
        <f t="shared" si="106"/>
        <v>0</v>
      </c>
      <c r="I460" s="19">
        <f t="shared" si="107"/>
        <v>14.261991997987835</v>
      </c>
      <c r="J460" s="19">
        <f t="shared" si="108"/>
        <v>100</v>
      </c>
      <c r="K460" s="19">
        <f t="shared" si="109"/>
        <v>100</v>
      </c>
    </row>
    <row r="461" spans="1:11">
      <c r="A461" s="23" t="s">
        <v>44</v>
      </c>
      <c r="B461" s="17" t="s">
        <v>45</v>
      </c>
      <c r="C461" s="18">
        <v>3856530</v>
      </c>
      <c r="D461" s="18">
        <v>4406548</v>
      </c>
      <c r="E461" s="18">
        <v>4406548</v>
      </c>
      <c r="F461" s="18">
        <v>4406548</v>
      </c>
      <c r="G461" s="18">
        <f t="shared" si="105"/>
        <v>550018</v>
      </c>
      <c r="H461" s="18">
        <f t="shared" si="106"/>
        <v>0</v>
      </c>
      <c r="I461" s="19">
        <f t="shared" si="107"/>
        <v>14.261991997987835</v>
      </c>
      <c r="J461" s="19">
        <f t="shared" si="108"/>
        <v>100</v>
      </c>
      <c r="K461" s="19">
        <f t="shared" si="109"/>
        <v>100</v>
      </c>
    </row>
    <row r="462" spans="1:11">
      <c r="A462" s="24" t="s">
        <v>46</v>
      </c>
      <c r="B462" s="17" t="s">
        <v>47</v>
      </c>
      <c r="C462" s="18">
        <v>3856530</v>
      </c>
      <c r="D462" s="18">
        <v>4406548</v>
      </c>
      <c r="E462" s="18">
        <v>4406548</v>
      </c>
      <c r="F462" s="18">
        <v>4406548</v>
      </c>
      <c r="G462" s="18">
        <f t="shared" si="105"/>
        <v>550018</v>
      </c>
      <c r="H462" s="18">
        <f t="shared" si="106"/>
        <v>0</v>
      </c>
      <c r="I462" s="19">
        <f t="shared" si="107"/>
        <v>14.261991997987835</v>
      </c>
      <c r="J462" s="19">
        <f t="shared" si="108"/>
        <v>100</v>
      </c>
      <c r="K462" s="19">
        <f t="shared" si="109"/>
        <v>100</v>
      </c>
    </row>
    <row r="463" spans="1:11" ht="25.5">
      <c r="A463" s="39" t="s">
        <v>605</v>
      </c>
      <c r="B463" s="28" t="s">
        <v>606</v>
      </c>
      <c r="C463" s="29"/>
      <c r="D463" s="29"/>
      <c r="E463" s="29"/>
      <c r="F463" s="29"/>
      <c r="G463" s="29"/>
      <c r="H463" s="29"/>
      <c r="I463" s="30"/>
      <c r="J463" s="30"/>
      <c r="K463" s="30"/>
    </row>
    <row r="464" spans="1:11">
      <c r="A464" s="16" t="s">
        <v>24</v>
      </c>
      <c r="B464" s="17" t="s">
        <v>25</v>
      </c>
      <c r="C464" s="18">
        <v>752260</v>
      </c>
      <c r="D464" s="18">
        <v>752260</v>
      </c>
      <c r="E464" s="18">
        <v>752260</v>
      </c>
      <c r="F464" s="18">
        <v>752260</v>
      </c>
      <c r="G464" s="18">
        <f t="shared" ref="G464:G470" si="110">F464-C464</f>
        <v>0</v>
      </c>
      <c r="H464" s="18">
        <f t="shared" ref="H464:H470" si="111">E464-F464</f>
        <v>0</v>
      </c>
      <c r="I464" s="19">
        <f t="shared" ref="I464:I470" si="112">IF(ISERROR(F464/C464),0,F464/C464*100-100)</f>
        <v>0</v>
      </c>
      <c r="J464" s="19">
        <f t="shared" ref="J464:J470" si="113">IF(ISERROR(F464/E464),0,F464/E464*100)</f>
        <v>100</v>
      </c>
      <c r="K464" s="19">
        <f t="shared" ref="K464:K470" si="114">IF(ISERROR(F464/D464),0,F464/D464*100)</f>
        <v>100</v>
      </c>
    </row>
    <row r="465" spans="1:11">
      <c r="A465" s="22" t="s">
        <v>28</v>
      </c>
      <c r="B465" s="17" t="s">
        <v>29</v>
      </c>
      <c r="C465" s="18">
        <v>752260</v>
      </c>
      <c r="D465" s="18">
        <v>752260</v>
      </c>
      <c r="E465" s="18">
        <v>752260</v>
      </c>
      <c r="F465" s="18">
        <v>752260</v>
      </c>
      <c r="G465" s="18">
        <f t="shared" si="110"/>
        <v>0</v>
      </c>
      <c r="H465" s="18">
        <f t="shared" si="111"/>
        <v>0</v>
      </c>
      <c r="I465" s="19">
        <f t="shared" si="112"/>
        <v>0</v>
      </c>
      <c r="J465" s="19">
        <f t="shared" si="113"/>
        <v>100</v>
      </c>
      <c r="K465" s="19">
        <f t="shared" si="114"/>
        <v>100</v>
      </c>
    </row>
    <row r="466" spans="1:11">
      <c r="A466" s="23" t="s">
        <v>30</v>
      </c>
      <c r="B466" s="17" t="s">
        <v>31</v>
      </c>
      <c r="C466" s="18">
        <v>752260</v>
      </c>
      <c r="D466" s="18">
        <v>752260</v>
      </c>
      <c r="E466" s="18">
        <v>752260</v>
      </c>
      <c r="F466" s="18">
        <v>752260</v>
      </c>
      <c r="G466" s="18">
        <f t="shared" si="110"/>
        <v>0</v>
      </c>
      <c r="H466" s="18">
        <f t="shared" si="111"/>
        <v>0</v>
      </c>
      <c r="I466" s="19">
        <f t="shared" si="112"/>
        <v>0</v>
      </c>
      <c r="J466" s="19">
        <f t="shared" si="113"/>
        <v>100</v>
      </c>
      <c r="K466" s="19">
        <f t="shared" si="114"/>
        <v>100</v>
      </c>
    </row>
    <row r="467" spans="1:11">
      <c r="A467" s="16" t="s">
        <v>32</v>
      </c>
      <c r="B467" s="17" t="s">
        <v>33</v>
      </c>
      <c r="C467" s="18">
        <v>752260</v>
      </c>
      <c r="D467" s="18">
        <v>752260</v>
      </c>
      <c r="E467" s="18">
        <v>752260</v>
      </c>
      <c r="F467" s="18">
        <v>752260</v>
      </c>
      <c r="G467" s="18">
        <f t="shared" si="110"/>
        <v>0</v>
      </c>
      <c r="H467" s="18">
        <f t="shared" si="111"/>
        <v>0</v>
      </c>
      <c r="I467" s="19">
        <f t="shared" si="112"/>
        <v>0</v>
      </c>
      <c r="J467" s="19">
        <f t="shared" si="113"/>
        <v>100</v>
      </c>
      <c r="K467" s="19">
        <f t="shared" si="114"/>
        <v>100</v>
      </c>
    </row>
    <row r="468" spans="1:11">
      <c r="A468" s="22" t="s">
        <v>34</v>
      </c>
      <c r="B468" s="17" t="s">
        <v>35</v>
      </c>
      <c r="C468" s="18">
        <v>752260</v>
      </c>
      <c r="D468" s="18">
        <v>752260</v>
      </c>
      <c r="E468" s="18">
        <v>752260</v>
      </c>
      <c r="F468" s="18">
        <v>752260</v>
      </c>
      <c r="G468" s="18">
        <f t="shared" si="110"/>
        <v>0</v>
      </c>
      <c r="H468" s="18">
        <f t="shared" si="111"/>
        <v>0</v>
      </c>
      <c r="I468" s="19">
        <f t="shared" si="112"/>
        <v>0</v>
      </c>
      <c r="J468" s="19">
        <f t="shared" si="113"/>
        <v>100</v>
      </c>
      <c r="K468" s="19">
        <f t="shared" si="114"/>
        <v>100</v>
      </c>
    </row>
    <row r="469" spans="1:11">
      <c r="A469" s="23" t="s">
        <v>44</v>
      </c>
      <c r="B469" s="17" t="s">
        <v>45</v>
      </c>
      <c r="C469" s="18">
        <v>752260</v>
      </c>
      <c r="D469" s="18">
        <v>752260</v>
      </c>
      <c r="E469" s="18">
        <v>752260</v>
      </c>
      <c r="F469" s="18">
        <v>752260</v>
      </c>
      <c r="G469" s="18">
        <f t="shared" si="110"/>
        <v>0</v>
      </c>
      <c r="H469" s="18">
        <f t="shared" si="111"/>
        <v>0</v>
      </c>
      <c r="I469" s="19">
        <f t="shared" si="112"/>
        <v>0</v>
      </c>
      <c r="J469" s="19">
        <f t="shared" si="113"/>
        <v>100</v>
      </c>
      <c r="K469" s="19">
        <f t="shared" si="114"/>
        <v>100</v>
      </c>
    </row>
    <row r="470" spans="1:11">
      <c r="A470" s="24" t="s">
        <v>46</v>
      </c>
      <c r="B470" s="17" t="s">
        <v>47</v>
      </c>
      <c r="C470" s="18">
        <v>752260</v>
      </c>
      <c r="D470" s="18">
        <v>752260</v>
      </c>
      <c r="E470" s="18">
        <v>752260</v>
      </c>
      <c r="F470" s="18">
        <v>752260</v>
      </c>
      <c r="G470" s="18">
        <f t="shared" si="110"/>
        <v>0</v>
      </c>
      <c r="H470" s="18">
        <f t="shared" si="111"/>
        <v>0</v>
      </c>
      <c r="I470" s="19">
        <f t="shared" si="112"/>
        <v>0</v>
      </c>
      <c r="J470" s="19">
        <f t="shared" si="113"/>
        <v>100</v>
      </c>
      <c r="K470" s="19">
        <f t="shared" si="114"/>
        <v>100</v>
      </c>
    </row>
    <row r="471" spans="1:11">
      <c r="A471" s="27" t="s">
        <v>263</v>
      </c>
      <c r="B471" s="28" t="s">
        <v>607</v>
      </c>
      <c r="C471" s="29"/>
      <c r="D471" s="29"/>
      <c r="E471" s="29"/>
      <c r="F471" s="29"/>
      <c r="G471" s="29"/>
      <c r="H471" s="29"/>
      <c r="I471" s="30"/>
      <c r="J471" s="30"/>
      <c r="K471" s="30"/>
    </row>
    <row r="472" spans="1:11">
      <c r="A472" s="16" t="s">
        <v>24</v>
      </c>
      <c r="B472" s="17" t="s">
        <v>25</v>
      </c>
      <c r="C472" s="18">
        <v>6085017.8200000003</v>
      </c>
      <c r="D472" s="18">
        <v>5836700</v>
      </c>
      <c r="E472" s="18">
        <v>5213869</v>
      </c>
      <c r="F472" s="18">
        <v>5571167.1600000001</v>
      </c>
      <c r="G472" s="18">
        <f t="shared" ref="G472:G489" si="115">F472-C472</f>
        <v>-513850.66000000015</v>
      </c>
      <c r="H472" s="18">
        <f t="shared" ref="H472:H489" si="116">E472-F472</f>
        <v>-357298.16000000015</v>
      </c>
      <c r="I472" s="19">
        <f t="shared" ref="I472:I489" si="117">IF(ISERROR(F472/C472),0,F472/C472*100-100)</f>
        <v>-8.4445218600855299</v>
      </c>
      <c r="J472" s="19">
        <f t="shared" ref="J472:J489" si="118">IF(ISERROR(F472/E472),0,F472/E472*100)</f>
        <v>106.85284114349631</v>
      </c>
      <c r="K472" s="19">
        <f t="shared" ref="K472:K489" si="119">IF(ISERROR(F472/D472),0,F472/D472*100)</f>
        <v>95.450634091181669</v>
      </c>
    </row>
    <row r="473" spans="1:11" ht="25.5">
      <c r="A473" s="22" t="s">
        <v>26</v>
      </c>
      <c r="B473" s="17" t="s">
        <v>27</v>
      </c>
      <c r="C473" s="18">
        <v>3136461.82</v>
      </c>
      <c r="D473" s="18">
        <v>2899504</v>
      </c>
      <c r="E473" s="18">
        <v>2275954</v>
      </c>
      <c r="F473" s="18">
        <v>2633971.16</v>
      </c>
      <c r="G473" s="18">
        <f t="shared" si="115"/>
        <v>-502490.65999999968</v>
      </c>
      <c r="H473" s="18">
        <f t="shared" si="116"/>
        <v>-358017.16000000015</v>
      </c>
      <c r="I473" s="19">
        <f t="shared" si="117"/>
        <v>-16.020939798973856</v>
      </c>
      <c r="J473" s="19">
        <f t="shared" si="118"/>
        <v>115.73042161660561</v>
      </c>
      <c r="K473" s="19">
        <f t="shared" si="119"/>
        <v>90.84212886066031</v>
      </c>
    </row>
    <row r="474" spans="1:11">
      <c r="A474" s="22" t="s">
        <v>28</v>
      </c>
      <c r="B474" s="17" t="s">
        <v>29</v>
      </c>
      <c r="C474" s="18">
        <v>2948556</v>
      </c>
      <c r="D474" s="18">
        <v>2937196</v>
      </c>
      <c r="E474" s="18">
        <v>2937915</v>
      </c>
      <c r="F474" s="18">
        <v>2937196</v>
      </c>
      <c r="G474" s="18">
        <f t="shared" si="115"/>
        <v>-11360</v>
      </c>
      <c r="H474" s="18">
        <f t="shared" si="116"/>
        <v>719</v>
      </c>
      <c r="I474" s="19">
        <f t="shared" si="117"/>
        <v>-0.38527333379457218</v>
      </c>
      <c r="J474" s="19">
        <f t="shared" si="118"/>
        <v>99.975526861736981</v>
      </c>
      <c r="K474" s="19">
        <f t="shared" si="119"/>
        <v>100</v>
      </c>
    </row>
    <row r="475" spans="1:11">
      <c r="A475" s="23" t="s">
        <v>30</v>
      </c>
      <c r="B475" s="17" t="s">
        <v>31</v>
      </c>
      <c r="C475" s="18">
        <v>2948556</v>
      </c>
      <c r="D475" s="18">
        <v>2937196</v>
      </c>
      <c r="E475" s="18">
        <v>2937915</v>
      </c>
      <c r="F475" s="18">
        <v>2937196</v>
      </c>
      <c r="G475" s="18">
        <f t="shared" si="115"/>
        <v>-11360</v>
      </c>
      <c r="H475" s="18">
        <f t="shared" si="116"/>
        <v>719</v>
      </c>
      <c r="I475" s="19">
        <f t="shared" si="117"/>
        <v>-0.38527333379457218</v>
      </c>
      <c r="J475" s="19">
        <f t="shared" si="118"/>
        <v>99.975526861736981</v>
      </c>
      <c r="K475" s="19">
        <f t="shared" si="119"/>
        <v>100</v>
      </c>
    </row>
    <row r="476" spans="1:11">
      <c r="A476" s="16" t="s">
        <v>32</v>
      </c>
      <c r="B476" s="17" t="s">
        <v>33</v>
      </c>
      <c r="C476" s="18">
        <v>6091362.9199999999</v>
      </c>
      <c r="D476" s="18">
        <v>6561754</v>
      </c>
      <c r="E476" s="18">
        <v>5663869</v>
      </c>
      <c r="F476" s="18">
        <v>6027941.2999999998</v>
      </c>
      <c r="G476" s="18">
        <f t="shared" si="115"/>
        <v>-63421.620000000112</v>
      </c>
      <c r="H476" s="18">
        <f t="shared" si="116"/>
        <v>-364072.29999999981</v>
      </c>
      <c r="I476" s="19">
        <f t="shared" si="117"/>
        <v>-1.0411729005961092</v>
      </c>
      <c r="J476" s="19">
        <f t="shared" si="118"/>
        <v>106.42797882507521</v>
      </c>
      <c r="K476" s="19">
        <f t="shared" si="119"/>
        <v>91.864786458011068</v>
      </c>
    </row>
    <row r="477" spans="1:11">
      <c r="A477" s="22" t="s">
        <v>34</v>
      </c>
      <c r="B477" s="17" t="s">
        <v>35</v>
      </c>
      <c r="C477" s="18">
        <v>5803978.3799999999</v>
      </c>
      <c r="D477" s="18">
        <v>6197121</v>
      </c>
      <c r="E477" s="18">
        <v>5299236</v>
      </c>
      <c r="F477" s="18">
        <v>5848815.71</v>
      </c>
      <c r="G477" s="18">
        <f t="shared" si="115"/>
        <v>44837.330000000075</v>
      </c>
      <c r="H477" s="18">
        <f t="shared" si="116"/>
        <v>-549579.71</v>
      </c>
      <c r="I477" s="19">
        <f t="shared" si="117"/>
        <v>0.77252751585888291</v>
      </c>
      <c r="J477" s="19">
        <f t="shared" si="118"/>
        <v>110.37092346896797</v>
      </c>
      <c r="K477" s="19">
        <f t="shared" si="119"/>
        <v>94.379562864756068</v>
      </c>
    </row>
    <row r="478" spans="1:11">
      <c r="A478" s="23" t="s">
        <v>36</v>
      </c>
      <c r="B478" s="17" t="s">
        <v>37</v>
      </c>
      <c r="C478" s="18">
        <v>5183223.38</v>
      </c>
      <c r="D478" s="18">
        <v>5806128</v>
      </c>
      <c r="E478" s="18">
        <v>5299236</v>
      </c>
      <c r="F478" s="18">
        <v>5457822.71</v>
      </c>
      <c r="G478" s="18">
        <f t="shared" si="115"/>
        <v>274599.33000000007</v>
      </c>
      <c r="H478" s="18">
        <f t="shared" si="116"/>
        <v>-158586.70999999996</v>
      </c>
      <c r="I478" s="19">
        <f t="shared" si="117"/>
        <v>5.2978486526274366</v>
      </c>
      <c r="J478" s="19">
        <f t="shared" si="118"/>
        <v>102.99263346640912</v>
      </c>
      <c r="K478" s="19">
        <f t="shared" si="119"/>
        <v>94.001074554332945</v>
      </c>
    </row>
    <row r="479" spans="1:11">
      <c r="A479" s="24" t="s">
        <v>38</v>
      </c>
      <c r="B479" s="17" t="s">
        <v>39</v>
      </c>
      <c r="C479" s="18">
        <v>3979206.71</v>
      </c>
      <c r="D479" s="18">
        <v>4079406</v>
      </c>
      <c r="E479" s="18">
        <v>3743602</v>
      </c>
      <c r="F479" s="18">
        <v>3986328.01</v>
      </c>
      <c r="G479" s="18">
        <f t="shared" si="115"/>
        <v>7121.2999999998137</v>
      </c>
      <c r="H479" s="18">
        <f t="shared" si="116"/>
        <v>-242726.00999999978</v>
      </c>
      <c r="I479" s="19">
        <f t="shared" si="117"/>
        <v>0.17896280638308326</v>
      </c>
      <c r="J479" s="19">
        <f t="shared" si="118"/>
        <v>106.48375575181335</v>
      </c>
      <c r="K479" s="19">
        <f t="shared" si="119"/>
        <v>97.718344533493351</v>
      </c>
    </row>
    <row r="480" spans="1:11">
      <c r="A480" s="24" t="s">
        <v>40</v>
      </c>
      <c r="B480" s="17" t="s">
        <v>41</v>
      </c>
      <c r="C480" s="18">
        <v>1204016.67</v>
      </c>
      <c r="D480" s="18">
        <v>1726722</v>
      </c>
      <c r="E480" s="18">
        <v>1555634</v>
      </c>
      <c r="F480" s="18">
        <v>1471494.7</v>
      </c>
      <c r="G480" s="18">
        <f t="shared" si="115"/>
        <v>267478.03000000003</v>
      </c>
      <c r="H480" s="18">
        <f t="shared" si="116"/>
        <v>84139.300000000047</v>
      </c>
      <c r="I480" s="19">
        <f t="shared" si="117"/>
        <v>22.215475637891302</v>
      </c>
      <c r="J480" s="19">
        <f t="shared" si="118"/>
        <v>94.591317752119068</v>
      </c>
      <c r="K480" s="19">
        <f t="shared" si="119"/>
        <v>85.218969816797369</v>
      </c>
    </row>
    <row r="481" spans="1:11">
      <c r="A481" s="25" t="s">
        <v>42</v>
      </c>
      <c r="B481" s="17" t="s">
        <v>43</v>
      </c>
      <c r="C481" s="18">
        <v>4876.82</v>
      </c>
      <c r="D481" s="18">
        <v>0</v>
      </c>
      <c r="E481" s="18">
        <v>0</v>
      </c>
      <c r="F481" s="18">
        <v>1662.1</v>
      </c>
      <c r="G481" s="18">
        <f t="shared" si="115"/>
        <v>-3214.72</v>
      </c>
      <c r="H481" s="18">
        <f t="shared" si="116"/>
        <v>-1662.1</v>
      </c>
      <c r="I481" s="19">
        <f t="shared" si="117"/>
        <v>-65.918364836102214</v>
      </c>
      <c r="J481" s="19">
        <f t="shared" si="118"/>
        <v>0</v>
      </c>
      <c r="K481" s="19">
        <f t="shared" si="119"/>
        <v>0</v>
      </c>
    </row>
    <row r="482" spans="1:11" ht="25.5">
      <c r="A482" s="23" t="s">
        <v>73</v>
      </c>
      <c r="B482" s="17" t="s">
        <v>74</v>
      </c>
      <c r="C482" s="18">
        <v>620755</v>
      </c>
      <c r="D482" s="18">
        <v>390993</v>
      </c>
      <c r="E482" s="18">
        <v>0</v>
      </c>
      <c r="F482" s="18">
        <v>390993</v>
      </c>
      <c r="G482" s="18">
        <f t="shared" si="115"/>
        <v>-229762</v>
      </c>
      <c r="H482" s="18">
        <f t="shared" si="116"/>
        <v>-390993</v>
      </c>
      <c r="I482" s="19">
        <f t="shared" si="117"/>
        <v>-37.013314431619563</v>
      </c>
      <c r="J482" s="19">
        <f t="shared" si="118"/>
        <v>0</v>
      </c>
      <c r="K482" s="19">
        <f t="shared" si="119"/>
        <v>100</v>
      </c>
    </row>
    <row r="483" spans="1:11">
      <c r="A483" s="24" t="s">
        <v>75</v>
      </c>
      <c r="B483" s="17" t="s">
        <v>76</v>
      </c>
      <c r="C483" s="18">
        <v>620755</v>
      </c>
      <c r="D483" s="18">
        <v>390993</v>
      </c>
      <c r="E483" s="18">
        <v>0</v>
      </c>
      <c r="F483" s="18">
        <v>390993</v>
      </c>
      <c r="G483" s="18">
        <f t="shared" si="115"/>
        <v>-229762</v>
      </c>
      <c r="H483" s="18">
        <f t="shared" si="116"/>
        <v>-390993</v>
      </c>
      <c r="I483" s="19">
        <f t="shared" si="117"/>
        <v>-37.013314431619563</v>
      </c>
      <c r="J483" s="19">
        <f t="shared" si="118"/>
        <v>0</v>
      </c>
      <c r="K483" s="19">
        <f t="shared" si="119"/>
        <v>100</v>
      </c>
    </row>
    <row r="484" spans="1:11">
      <c r="A484" s="22" t="s">
        <v>58</v>
      </c>
      <c r="B484" s="17" t="s">
        <v>59</v>
      </c>
      <c r="C484" s="18">
        <v>287384.53999999998</v>
      </c>
      <c r="D484" s="18">
        <v>364633</v>
      </c>
      <c r="E484" s="18">
        <v>364633</v>
      </c>
      <c r="F484" s="18">
        <v>179125.59</v>
      </c>
      <c r="G484" s="18">
        <f t="shared" si="115"/>
        <v>-108258.94999999998</v>
      </c>
      <c r="H484" s="18">
        <f t="shared" si="116"/>
        <v>185507.41</v>
      </c>
      <c r="I484" s="19">
        <f t="shared" si="117"/>
        <v>-37.670415395344506</v>
      </c>
      <c r="J484" s="19">
        <f t="shared" si="118"/>
        <v>49.12489818529864</v>
      </c>
      <c r="K484" s="19">
        <f t="shared" si="119"/>
        <v>49.12489818529864</v>
      </c>
    </row>
    <row r="485" spans="1:11">
      <c r="A485" s="23" t="s">
        <v>60</v>
      </c>
      <c r="B485" s="17" t="s">
        <v>61</v>
      </c>
      <c r="C485" s="18">
        <v>287384.53999999998</v>
      </c>
      <c r="D485" s="18">
        <v>364633</v>
      </c>
      <c r="E485" s="18">
        <v>364633</v>
      </c>
      <c r="F485" s="18">
        <v>179125.59</v>
      </c>
      <c r="G485" s="18">
        <f t="shared" si="115"/>
        <v>-108258.94999999998</v>
      </c>
      <c r="H485" s="18">
        <f t="shared" si="116"/>
        <v>185507.41</v>
      </c>
      <c r="I485" s="19">
        <f t="shared" si="117"/>
        <v>-37.670415395344506</v>
      </c>
      <c r="J485" s="19">
        <f t="shared" si="118"/>
        <v>49.12489818529864</v>
      </c>
      <c r="K485" s="19">
        <f t="shared" si="119"/>
        <v>49.12489818529864</v>
      </c>
    </row>
    <row r="486" spans="1:11">
      <c r="A486" s="16"/>
      <c r="B486" s="17" t="s">
        <v>62</v>
      </c>
      <c r="C486" s="18">
        <v>-6345.1</v>
      </c>
      <c r="D486" s="18">
        <v>-725054</v>
      </c>
      <c r="E486" s="18">
        <v>-450000</v>
      </c>
      <c r="F486" s="18">
        <v>-456774.14</v>
      </c>
      <c r="G486" s="18">
        <f t="shared" si="115"/>
        <v>-450429.04000000004</v>
      </c>
      <c r="H486" s="18">
        <f t="shared" si="116"/>
        <v>6774.140000000014</v>
      </c>
      <c r="I486" s="19">
        <f t="shared" si="117"/>
        <v>7098.8485603063782</v>
      </c>
      <c r="J486" s="19">
        <f t="shared" si="118"/>
        <v>101.50536444444444</v>
      </c>
      <c r="K486" s="19">
        <f t="shared" si="119"/>
        <v>62.998637342873778</v>
      </c>
    </row>
    <row r="487" spans="1:11">
      <c r="A487" s="16" t="s">
        <v>63</v>
      </c>
      <c r="B487" s="17" t="s">
        <v>64</v>
      </c>
      <c r="C487" s="18">
        <v>6345.1</v>
      </c>
      <c r="D487" s="18">
        <v>725054</v>
      </c>
      <c r="E487" s="18">
        <v>450000</v>
      </c>
      <c r="F487" s="18">
        <v>456774.14</v>
      </c>
      <c r="G487" s="18">
        <f t="shared" si="115"/>
        <v>450429.04000000004</v>
      </c>
      <c r="H487" s="18">
        <f t="shared" si="116"/>
        <v>-6774.140000000014</v>
      </c>
      <c r="I487" s="19">
        <f t="shared" si="117"/>
        <v>7098.8485603063782</v>
      </c>
      <c r="J487" s="19">
        <f t="shared" si="118"/>
        <v>101.50536444444444</v>
      </c>
      <c r="K487" s="19">
        <f t="shared" si="119"/>
        <v>62.998637342873778</v>
      </c>
    </row>
    <row r="488" spans="1:11">
      <c r="A488" s="22" t="s">
        <v>65</v>
      </c>
      <c r="B488" s="17" t="s">
        <v>66</v>
      </c>
      <c r="C488" s="18">
        <v>6345.1</v>
      </c>
      <c r="D488" s="18">
        <v>725054</v>
      </c>
      <c r="E488" s="18">
        <v>450000</v>
      </c>
      <c r="F488" s="18">
        <v>456774.14</v>
      </c>
      <c r="G488" s="18">
        <f t="shared" si="115"/>
        <v>450429.04000000004</v>
      </c>
      <c r="H488" s="18">
        <f t="shared" si="116"/>
        <v>-6774.140000000014</v>
      </c>
      <c r="I488" s="19">
        <f t="shared" si="117"/>
        <v>7098.8485603063782</v>
      </c>
      <c r="J488" s="19">
        <f t="shared" si="118"/>
        <v>101.50536444444444</v>
      </c>
      <c r="K488" s="19">
        <f t="shared" si="119"/>
        <v>62.998637342873778</v>
      </c>
    </row>
    <row r="489" spans="1:11" ht="25.5">
      <c r="A489" s="23" t="s">
        <v>79</v>
      </c>
      <c r="B489" s="17" t="s">
        <v>80</v>
      </c>
      <c r="C489" s="18">
        <v>-731399.02</v>
      </c>
      <c r="D489" s="18">
        <v>725054</v>
      </c>
      <c r="E489" s="18">
        <v>450000</v>
      </c>
      <c r="F489" s="18">
        <v>-725053.79</v>
      </c>
      <c r="G489" s="18">
        <f t="shared" si="115"/>
        <v>6345.2299999999814</v>
      </c>
      <c r="H489" s="18">
        <f t="shared" si="116"/>
        <v>1175053.79</v>
      </c>
      <c r="I489" s="19">
        <f t="shared" si="117"/>
        <v>-0.8675469649931955</v>
      </c>
      <c r="J489" s="19">
        <f t="shared" si="118"/>
        <v>-161.12306444444445</v>
      </c>
      <c r="K489" s="19">
        <f t="shared" si="119"/>
        <v>-99.999971036640034</v>
      </c>
    </row>
    <row r="490" spans="1:11">
      <c r="A490" s="27" t="s">
        <v>211</v>
      </c>
      <c r="B490" s="28" t="s">
        <v>212</v>
      </c>
      <c r="C490" s="29"/>
      <c r="D490" s="29"/>
      <c r="E490" s="29"/>
      <c r="F490" s="29"/>
      <c r="G490" s="29"/>
      <c r="H490" s="29"/>
      <c r="I490" s="30"/>
      <c r="J490" s="30"/>
      <c r="K490" s="30"/>
    </row>
    <row r="491" spans="1:11">
      <c r="A491" s="16" t="s">
        <v>24</v>
      </c>
      <c r="B491" s="17" t="s">
        <v>25</v>
      </c>
      <c r="C491" s="18">
        <v>7236617.4699999997</v>
      </c>
      <c r="D491" s="18">
        <v>7883238</v>
      </c>
      <c r="E491" s="18">
        <v>7113844</v>
      </c>
      <c r="F491" s="18">
        <v>7796630.7599999998</v>
      </c>
      <c r="G491" s="18">
        <f t="shared" ref="G491:G510" si="120">F491-C491</f>
        <v>560013.29</v>
      </c>
      <c r="H491" s="18">
        <f t="shared" ref="H491:H510" si="121">E491-F491</f>
        <v>-682786.75999999978</v>
      </c>
      <c r="I491" s="19">
        <f t="shared" ref="I491:I510" si="122">IF(ISERROR(F491/C491),0,F491/C491*100-100)</f>
        <v>7.7386056720778953</v>
      </c>
      <c r="J491" s="19">
        <f t="shared" ref="J491:J510" si="123">IF(ISERROR(F491/E491),0,F491/E491*100)</f>
        <v>109.59800018105541</v>
      </c>
      <c r="K491" s="19">
        <f t="shared" ref="K491:K510" si="124">IF(ISERROR(F491/D491),0,F491/D491*100)</f>
        <v>98.901374790409719</v>
      </c>
    </row>
    <row r="492" spans="1:11">
      <c r="A492" s="22" t="s">
        <v>28</v>
      </c>
      <c r="B492" s="17" t="s">
        <v>29</v>
      </c>
      <c r="C492" s="18">
        <v>7236617.4699999997</v>
      </c>
      <c r="D492" s="18">
        <v>7883238</v>
      </c>
      <c r="E492" s="18">
        <v>7113844</v>
      </c>
      <c r="F492" s="18">
        <v>7796630.7599999998</v>
      </c>
      <c r="G492" s="18">
        <f t="shared" si="120"/>
        <v>560013.29</v>
      </c>
      <c r="H492" s="18">
        <f t="shared" si="121"/>
        <v>-682786.75999999978</v>
      </c>
      <c r="I492" s="19">
        <f t="shared" si="122"/>
        <v>7.7386056720778953</v>
      </c>
      <c r="J492" s="19">
        <f t="shared" si="123"/>
        <v>109.59800018105541</v>
      </c>
      <c r="K492" s="19">
        <f t="shared" si="124"/>
        <v>98.901374790409719</v>
      </c>
    </row>
    <row r="493" spans="1:11">
      <c r="A493" s="23" t="s">
        <v>30</v>
      </c>
      <c r="B493" s="17" t="s">
        <v>31</v>
      </c>
      <c r="C493" s="18">
        <v>7236617.4699999997</v>
      </c>
      <c r="D493" s="18">
        <v>7883238</v>
      </c>
      <c r="E493" s="18">
        <v>7113844</v>
      </c>
      <c r="F493" s="18">
        <v>7796630.7599999998</v>
      </c>
      <c r="G493" s="18">
        <f t="shared" si="120"/>
        <v>560013.29</v>
      </c>
      <c r="H493" s="18">
        <f t="shared" si="121"/>
        <v>-682786.75999999978</v>
      </c>
      <c r="I493" s="19">
        <f t="shared" si="122"/>
        <v>7.7386056720778953</v>
      </c>
      <c r="J493" s="19">
        <f t="shared" si="123"/>
        <v>109.59800018105541</v>
      </c>
      <c r="K493" s="19">
        <f t="shared" si="124"/>
        <v>98.901374790409719</v>
      </c>
    </row>
    <row r="494" spans="1:11">
      <c r="A494" s="16" t="s">
        <v>32</v>
      </c>
      <c r="B494" s="17" t="s">
        <v>33</v>
      </c>
      <c r="C494" s="18">
        <v>7236617.4699999997</v>
      </c>
      <c r="D494" s="18">
        <v>7883238</v>
      </c>
      <c r="E494" s="18">
        <v>7113844</v>
      </c>
      <c r="F494" s="18">
        <v>7796630.7599999998</v>
      </c>
      <c r="G494" s="18">
        <f t="shared" si="120"/>
        <v>560013.29</v>
      </c>
      <c r="H494" s="18">
        <f t="shared" si="121"/>
        <v>-682786.75999999978</v>
      </c>
      <c r="I494" s="19">
        <f t="shared" si="122"/>
        <v>7.7386056720778953</v>
      </c>
      <c r="J494" s="19">
        <f t="shared" si="123"/>
        <v>109.59800018105541</v>
      </c>
      <c r="K494" s="19">
        <f t="shared" si="124"/>
        <v>98.901374790409719</v>
      </c>
    </row>
    <row r="495" spans="1:11">
      <c r="A495" s="22" t="s">
        <v>34</v>
      </c>
      <c r="B495" s="17" t="s">
        <v>35</v>
      </c>
      <c r="C495" s="18">
        <v>7190761.25</v>
      </c>
      <c r="D495" s="18">
        <v>7822495</v>
      </c>
      <c r="E495" s="18">
        <v>7110956</v>
      </c>
      <c r="F495" s="18">
        <v>7776200.7300000004</v>
      </c>
      <c r="G495" s="18">
        <f t="shared" si="120"/>
        <v>585439.48000000045</v>
      </c>
      <c r="H495" s="18">
        <f t="shared" si="121"/>
        <v>-665244.73000000045</v>
      </c>
      <c r="I495" s="19">
        <f t="shared" si="122"/>
        <v>8.1415507989505329</v>
      </c>
      <c r="J495" s="19">
        <f t="shared" si="123"/>
        <v>109.35520807610118</v>
      </c>
      <c r="K495" s="19">
        <f t="shared" si="124"/>
        <v>99.408190481425692</v>
      </c>
    </row>
    <row r="496" spans="1:11">
      <c r="A496" s="23" t="s">
        <v>36</v>
      </c>
      <c r="B496" s="17" t="s">
        <v>37</v>
      </c>
      <c r="C496" s="18">
        <v>6674633.3399999999</v>
      </c>
      <c r="D496" s="18">
        <v>7164793</v>
      </c>
      <c r="E496" s="18">
        <v>6681095</v>
      </c>
      <c r="F496" s="18">
        <v>7119887.4199999999</v>
      </c>
      <c r="G496" s="18">
        <f t="shared" si="120"/>
        <v>445254.08000000007</v>
      </c>
      <c r="H496" s="18">
        <f t="shared" si="121"/>
        <v>-438792.41999999993</v>
      </c>
      <c r="I496" s="19">
        <f t="shared" si="122"/>
        <v>6.6708395400787595</v>
      </c>
      <c r="J496" s="19">
        <f t="shared" si="123"/>
        <v>106.5676722154078</v>
      </c>
      <c r="K496" s="19">
        <f t="shared" si="124"/>
        <v>99.37324665206657</v>
      </c>
    </row>
    <row r="497" spans="1:11">
      <c r="A497" s="24" t="s">
        <v>38</v>
      </c>
      <c r="B497" s="17" t="s">
        <v>39</v>
      </c>
      <c r="C497" s="18">
        <v>5326854.46</v>
      </c>
      <c r="D497" s="18">
        <v>5686511</v>
      </c>
      <c r="E497" s="18">
        <v>5330218</v>
      </c>
      <c r="F497" s="18">
        <v>5641605.4199999999</v>
      </c>
      <c r="G497" s="18">
        <f t="shared" si="120"/>
        <v>314750.95999999996</v>
      </c>
      <c r="H497" s="18">
        <f t="shared" si="121"/>
        <v>-311387.41999999993</v>
      </c>
      <c r="I497" s="19">
        <f t="shared" si="122"/>
        <v>5.9087583932225556</v>
      </c>
      <c r="J497" s="19">
        <f t="shared" si="123"/>
        <v>105.84192654034037</v>
      </c>
      <c r="K497" s="19">
        <f t="shared" si="124"/>
        <v>99.210314022077867</v>
      </c>
    </row>
    <row r="498" spans="1:11">
      <c r="A498" s="24" t="s">
        <v>40</v>
      </c>
      <c r="B498" s="17" t="s">
        <v>41</v>
      </c>
      <c r="C498" s="18">
        <v>1347778.88</v>
      </c>
      <c r="D498" s="18">
        <v>1478282</v>
      </c>
      <c r="E498" s="18">
        <v>1350877</v>
      </c>
      <c r="F498" s="18">
        <v>1478282</v>
      </c>
      <c r="G498" s="18">
        <f t="shared" si="120"/>
        <v>130503.12000000011</v>
      </c>
      <c r="H498" s="18">
        <f t="shared" si="121"/>
        <v>-127405</v>
      </c>
      <c r="I498" s="19">
        <f t="shared" si="122"/>
        <v>9.6828286847765526</v>
      </c>
      <c r="J498" s="19">
        <f t="shared" si="123"/>
        <v>109.43128056810502</v>
      </c>
      <c r="K498" s="19">
        <f t="shared" si="124"/>
        <v>100</v>
      </c>
    </row>
    <row r="499" spans="1:11">
      <c r="A499" s="25" t="s">
        <v>42</v>
      </c>
      <c r="B499" s="17" t="s">
        <v>43</v>
      </c>
      <c r="C499" s="18">
        <v>12258.28</v>
      </c>
      <c r="D499" s="18">
        <v>0</v>
      </c>
      <c r="E499" s="18">
        <v>0</v>
      </c>
      <c r="F499" s="18">
        <v>9400.2999999999993</v>
      </c>
      <c r="G499" s="18">
        <f t="shared" si="120"/>
        <v>-2857.9800000000014</v>
      </c>
      <c r="H499" s="18">
        <f t="shared" si="121"/>
        <v>-9400.2999999999993</v>
      </c>
      <c r="I499" s="19">
        <f t="shared" si="122"/>
        <v>-23.314690152288904</v>
      </c>
      <c r="J499" s="19">
        <f t="shared" si="123"/>
        <v>0</v>
      </c>
      <c r="K499" s="19">
        <f t="shared" si="124"/>
        <v>0</v>
      </c>
    </row>
    <row r="500" spans="1:11">
      <c r="A500" s="23" t="s">
        <v>44</v>
      </c>
      <c r="B500" s="17" t="s">
        <v>45</v>
      </c>
      <c r="C500" s="18">
        <v>92582</v>
      </c>
      <c r="D500" s="18">
        <v>183641</v>
      </c>
      <c r="E500" s="18">
        <v>0</v>
      </c>
      <c r="F500" s="18">
        <v>182412.85</v>
      </c>
      <c r="G500" s="18">
        <f t="shared" si="120"/>
        <v>89830.85</v>
      </c>
      <c r="H500" s="18">
        <f t="shared" si="121"/>
        <v>-182412.85</v>
      </c>
      <c r="I500" s="19">
        <f t="shared" si="122"/>
        <v>97.028418051025056</v>
      </c>
      <c r="J500" s="19">
        <f t="shared" si="123"/>
        <v>0</v>
      </c>
      <c r="K500" s="19">
        <f t="shared" si="124"/>
        <v>99.331222330525321</v>
      </c>
    </row>
    <row r="501" spans="1:11">
      <c r="A501" s="24" t="s">
        <v>46</v>
      </c>
      <c r="B501" s="17" t="s">
        <v>47</v>
      </c>
      <c r="C501" s="18">
        <v>92582</v>
      </c>
      <c r="D501" s="18">
        <v>183641</v>
      </c>
      <c r="E501" s="18">
        <v>0</v>
      </c>
      <c r="F501" s="18">
        <v>182412.85</v>
      </c>
      <c r="G501" s="18">
        <f t="shared" si="120"/>
        <v>89830.85</v>
      </c>
      <c r="H501" s="18">
        <f t="shared" si="121"/>
        <v>-182412.85</v>
      </c>
      <c r="I501" s="19">
        <f t="shared" si="122"/>
        <v>97.028418051025056</v>
      </c>
      <c r="J501" s="19">
        <f t="shared" si="123"/>
        <v>0</v>
      </c>
      <c r="K501" s="19">
        <f t="shared" si="124"/>
        <v>99.331222330525321</v>
      </c>
    </row>
    <row r="502" spans="1:11" ht="25.5">
      <c r="A502" s="23" t="s">
        <v>73</v>
      </c>
      <c r="B502" s="17" t="s">
        <v>74</v>
      </c>
      <c r="C502" s="18">
        <v>423385</v>
      </c>
      <c r="D502" s="18">
        <v>429487</v>
      </c>
      <c r="E502" s="18">
        <v>429487</v>
      </c>
      <c r="F502" s="18">
        <v>429487</v>
      </c>
      <c r="G502" s="18">
        <f t="shared" si="120"/>
        <v>6102</v>
      </c>
      <c r="H502" s="18">
        <f t="shared" si="121"/>
        <v>0</v>
      </c>
      <c r="I502" s="19">
        <f t="shared" si="122"/>
        <v>1.4412414232908475</v>
      </c>
      <c r="J502" s="19">
        <f t="shared" si="123"/>
        <v>100</v>
      </c>
      <c r="K502" s="19">
        <f t="shared" si="124"/>
        <v>100</v>
      </c>
    </row>
    <row r="503" spans="1:11">
      <c r="A503" s="24" t="s">
        <v>75</v>
      </c>
      <c r="B503" s="17" t="s">
        <v>76</v>
      </c>
      <c r="C503" s="18">
        <v>423385</v>
      </c>
      <c r="D503" s="18">
        <v>429487</v>
      </c>
      <c r="E503" s="18">
        <v>429487</v>
      </c>
      <c r="F503" s="18">
        <v>429487</v>
      </c>
      <c r="G503" s="18">
        <f t="shared" si="120"/>
        <v>6102</v>
      </c>
      <c r="H503" s="18">
        <f t="shared" si="121"/>
        <v>0</v>
      </c>
      <c r="I503" s="19">
        <f t="shared" si="122"/>
        <v>1.4412414232908475</v>
      </c>
      <c r="J503" s="19">
        <f t="shared" si="123"/>
        <v>100</v>
      </c>
      <c r="K503" s="19">
        <f t="shared" si="124"/>
        <v>100</v>
      </c>
    </row>
    <row r="504" spans="1:11" ht="25.5">
      <c r="A504" s="23" t="s">
        <v>50</v>
      </c>
      <c r="B504" s="17" t="s">
        <v>51</v>
      </c>
      <c r="C504" s="18">
        <v>160.91</v>
      </c>
      <c r="D504" s="18">
        <v>44574</v>
      </c>
      <c r="E504" s="18">
        <v>374</v>
      </c>
      <c r="F504" s="18">
        <v>44413.46</v>
      </c>
      <c r="G504" s="18">
        <f t="shared" si="120"/>
        <v>44252.549999999996</v>
      </c>
      <c r="H504" s="18">
        <f t="shared" si="121"/>
        <v>-44039.46</v>
      </c>
      <c r="I504" s="19">
        <f t="shared" si="122"/>
        <v>27501.429370455531</v>
      </c>
      <c r="J504" s="19">
        <f t="shared" si="123"/>
        <v>11875.256684491978</v>
      </c>
      <c r="K504" s="19">
        <f t="shared" si="124"/>
        <v>99.639834881320937</v>
      </c>
    </row>
    <row r="505" spans="1:11">
      <c r="A505" s="24" t="s">
        <v>52</v>
      </c>
      <c r="B505" s="17" t="s">
        <v>53</v>
      </c>
      <c r="C505" s="18">
        <v>160.91</v>
      </c>
      <c r="D505" s="18">
        <v>374</v>
      </c>
      <c r="E505" s="18">
        <v>374</v>
      </c>
      <c r="F505" s="18">
        <v>213.46</v>
      </c>
      <c r="G505" s="18">
        <f t="shared" si="120"/>
        <v>52.550000000000011</v>
      </c>
      <c r="H505" s="18">
        <f t="shared" si="121"/>
        <v>160.54</v>
      </c>
      <c r="I505" s="19">
        <f t="shared" si="122"/>
        <v>32.658007581878081</v>
      </c>
      <c r="J505" s="19">
        <f t="shared" si="123"/>
        <v>57.074866310160431</v>
      </c>
      <c r="K505" s="19">
        <f t="shared" si="124"/>
        <v>57.074866310160431</v>
      </c>
    </row>
    <row r="506" spans="1:11" ht="25.5">
      <c r="A506" s="25" t="s">
        <v>77</v>
      </c>
      <c r="B506" s="17" t="s">
        <v>78</v>
      </c>
      <c r="C506" s="18">
        <v>160.91</v>
      </c>
      <c r="D506" s="18">
        <v>374</v>
      </c>
      <c r="E506" s="18">
        <v>374</v>
      </c>
      <c r="F506" s="18">
        <v>213.46</v>
      </c>
      <c r="G506" s="18">
        <f t="shared" si="120"/>
        <v>52.550000000000011</v>
      </c>
      <c r="H506" s="18">
        <f t="shared" si="121"/>
        <v>160.54</v>
      </c>
      <c r="I506" s="19">
        <f t="shared" si="122"/>
        <v>32.658007581878081</v>
      </c>
      <c r="J506" s="19">
        <f t="shared" si="123"/>
        <v>57.074866310160431</v>
      </c>
      <c r="K506" s="19">
        <f t="shared" si="124"/>
        <v>57.074866310160431</v>
      </c>
    </row>
    <row r="507" spans="1:11" ht="51">
      <c r="A507" s="24" t="s">
        <v>153</v>
      </c>
      <c r="B507" s="17" t="s">
        <v>154</v>
      </c>
      <c r="C507" s="18">
        <v>0</v>
      </c>
      <c r="D507" s="18">
        <v>44200</v>
      </c>
      <c r="E507" s="18">
        <v>0</v>
      </c>
      <c r="F507" s="18">
        <v>44200</v>
      </c>
      <c r="G507" s="18">
        <f t="shared" si="120"/>
        <v>44200</v>
      </c>
      <c r="H507" s="18">
        <f t="shared" si="121"/>
        <v>-44200</v>
      </c>
      <c r="I507" s="19">
        <f t="shared" si="122"/>
        <v>0</v>
      </c>
      <c r="J507" s="19">
        <f t="shared" si="123"/>
        <v>0</v>
      </c>
      <c r="K507" s="19">
        <f t="shared" si="124"/>
        <v>100</v>
      </c>
    </row>
    <row r="508" spans="1:11" ht="63.75">
      <c r="A508" s="25" t="s">
        <v>249</v>
      </c>
      <c r="B508" s="17" t="s">
        <v>250</v>
      </c>
      <c r="C508" s="18">
        <v>0</v>
      </c>
      <c r="D508" s="18">
        <v>44200</v>
      </c>
      <c r="E508" s="18">
        <v>0</v>
      </c>
      <c r="F508" s="18">
        <v>44200</v>
      </c>
      <c r="G508" s="18">
        <f t="shared" si="120"/>
        <v>44200</v>
      </c>
      <c r="H508" s="18">
        <f t="shared" si="121"/>
        <v>-44200</v>
      </c>
      <c r="I508" s="19">
        <f t="shared" si="122"/>
        <v>0</v>
      </c>
      <c r="J508" s="19">
        <f t="shared" si="123"/>
        <v>0</v>
      </c>
      <c r="K508" s="19">
        <f t="shared" si="124"/>
        <v>100</v>
      </c>
    </row>
    <row r="509" spans="1:11">
      <c r="A509" s="22" t="s">
        <v>58</v>
      </c>
      <c r="B509" s="17" t="s">
        <v>59</v>
      </c>
      <c r="C509" s="18">
        <v>45856.22</v>
      </c>
      <c r="D509" s="18">
        <v>60743</v>
      </c>
      <c r="E509" s="18">
        <v>2888</v>
      </c>
      <c r="F509" s="18">
        <v>20430.03</v>
      </c>
      <c r="G509" s="18">
        <f t="shared" si="120"/>
        <v>-25426.190000000002</v>
      </c>
      <c r="H509" s="18">
        <f t="shared" si="121"/>
        <v>-17542.03</v>
      </c>
      <c r="I509" s="19">
        <f t="shared" si="122"/>
        <v>-55.447636111306167</v>
      </c>
      <c r="J509" s="19">
        <f t="shared" si="123"/>
        <v>707.4110110803324</v>
      </c>
      <c r="K509" s="19">
        <f t="shared" si="124"/>
        <v>33.633554483644204</v>
      </c>
    </row>
    <row r="510" spans="1:11">
      <c r="A510" s="23" t="s">
        <v>60</v>
      </c>
      <c r="B510" s="17" t="s">
        <v>61</v>
      </c>
      <c r="C510" s="18">
        <v>45856.22</v>
      </c>
      <c r="D510" s="18">
        <v>60743</v>
      </c>
      <c r="E510" s="18">
        <v>2888</v>
      </c>
      <c r="F510" s="18">
        <v>20430.03</v>
      </c>
      <c r="G510" s="18">
        <f t="shared" si="120"/>
        <v>-25426.190000000002</v>
      </c>
      <c r="H510" s="18">
        <f t="shared" si="121"/>
        <v>-17542.03</v>
      </c>
      <c r="I510" s="19">
        <f t="shared" si="122"/>
        <v>-55.447636111306167</v>
      </c>
      <c r="J510" s="19">
        <f t="shared" si="123"/>
        <v>707.4110110803324</v>
      </c>
      <c r="K510" s="19">
        <f t="shared" si="124"/>
        <v>33.633554483644204</v>
      </c>
    </row>
    <row r="511" spans="1:11">
      <c r="A511" s="27" t="s">
        <v>108</v>
      </c>
      <c r="B511" s="28" t="s">
        <v>109</v>
      </c>
      <c r="C511" s="29"/>
      <c r="D511" s="29"/>
      <c r="E511" s="29"/>
      <c r="F511" s="29"/>
      <c r="G511" s="29"/>
      <c r="H511" s="29"/>
      <c r="I511" s="30"/>
      <c r="J511" s="30"/>
      <c r="K511" s="30"/>
    </row>
    <row r="512" spans="1:11">
      <c r="A512" s="16" t="s">
        <v>24</v>
      </c>
      <c r="B512" s="17" t="s">
        <v>25</v>
      </c>
      <c r="C512" s="18">
        <v>40235870.159999996</v>
      </c>
      <c r="D512" s="18">
        <v>24734773</v>
      </c>
      <c r="E512" s="18">
        <v>0</v>
      </c>
      <c r="F512" s="18">
        <v>24733112.829999998</v>
      </c>
      <c r="G512" s="18">
        <f t="shared" ref="G512:G530" si="125">F512-C512</f>
        <v>-15502757.329999998</v>
      </c>
      <c r="H512" s="18">
        <f t="shared" ref="H512:H530" si="126">E512-F512</f>
        <v>-24733112.829999998</v>
      </c>
      <c r="I512" s="19">
        <f t="shared" ref="I512:I530" si="127">IF(ISERROR(F512/C512),0,F512/C512*100-100)</f>
        <v>-38.529693202489447</v>
      </c>
      <c r="J512" s="19">
        <f t="shared" ref="J512:J530" si="128">IF(ISERROR(F512/E512),0,F512/E512*100)</f>
        <v>0</v>
      </c>
      <c r="K512" s="19">
        <f t="shared" ref="K512:K530" si="129">IF(ISERROR(F512/D512),0,F512/D512*100)</f>
        <v>99.993288113054433</v>
      </c>
    </row>
    <row r="513" spans="1:11">
      <c r="A513" s="22" t="s">
        <v>28</v>
      </c>
      <c r="B513" s="17" t="s">
        <v>29</v>
      </c>
      <c r="C513" s="18">
        <v>40235870.159999996</v>
      </c>
      <c r="D513" s="18">
        <v>24734773</v>
      </c>
      <c r="E513" s="18">
        <v>0</v>
      </c>
      <c r="F513" s="18">
        <v>24733112.829999998</v>
      </c>
      <c r="G513" s="18">
        <f t="shared" si="125"/>
        <v>-15502757.329999998</v>
      </c>
      <c r="H513" s="18">
        <f t="shared" si="126"/>
        <v>-24733112.829999998</v>
      </c>
      <c r="I513" s="19">
        <f t="shared" si="127"/>
        <v>-38.529693202489447</v>
      </c>
      <c r="J513" s="19">
        <f t="shared" si="128"/>
        <v>0</v>
      </c>
      <c r="K513" s="19">
        <f t="shared" si="129"/>
        <v>99.993288113054433</v>
      </c>
    </row>
    <row r="514" spans="1:11">
      <c r="A514" s="23" t="s">
        <v>30</v>
      </c>
      <c r="B514" s="17" t="s">
        <v>31</v>
      </c>
      <c r="C514" s="18">
        <v>40235870.159999996</v>
      </c>
      <c r="D514" s="18">
        <v>24734773</v>
      </c>
      <c r="E514" s="18">
        <v>0</v>
      </c>
      <c r="F514" s="18">
        <v>24733112.829999998</v>
      </c>
      <c r="G514" s="18">
        <f t="shared" si="125"/>
        <v>-15502757.329999998</v>
      </c>
      <c r="H514" s="18">
        <f t="shared" si="126"/>
        <v>-24733112.829999998</v>
      </c>
      <c r="I514" s="19">
        <f t="shared" si="127"/>
        <v>-38.529693202489447</v>
      </c>
      <c r="J514" s="19">
        <f t="shared" si="128"/>
        <v>0</v>
      </c>
      <c r="K514" s="19">
        <f t="shared" si="129"/>
        <v>99.993288113054433</v>
      </c>
    </row>
    <row r="515" spans="1:11">
      <c r="A515" s="16" t="s">
        <v>32</v>
      </c>
      <c r="B515" s="17" t="s">
        <v>33</v>
      </c>
      <c r="C515" s="18">
        <v>40235870.159999996</v>
      </c>
      <c r="D515" s="18">
        <v>24734773</v>
      </c>
      <c r="E515" s="18">
        <v>0</v>
      </c>
      <c r="F515" s="18">
        <v>24733112.829999998</v>
      </c>
      <c r="G515" s="18">
        <f t="shared" si="125"/>
        <v>-15502757.329999998</v>
      </c>
      <c r="H515" s="18">
        <f t="shared" si="126"/>
        <v>-24733112.829999998</v>
      </c>
      <c r="I515" s="19">
        <f t="shared" si="127"/>
        <v>-38.529693202489447</v>
      </c>
      <c r="J515" s="19">
        <f t="shared" si="128"/>
        <v>0</v>
      </c>
      <c r="K515" s="19">
        <f t="shared" si="129"/>
        <v>99.993288113054433</v>
      </c>
    </row>
    <row r="516" spans="1:11">
      <c r="A516" s="22" t="s">
        <v>34</v>
      </c>
      <c r="B516" s="17" t="s">
        <v>35</v>
      </c>
      <c r="C516" s="18">
        <v>39591099.520000003</v>
      </c>
      <c r="D516" s="18">
        <v>24704958</v>
      </c>
      <c r="E516" s="18">
        <v>0</v>
      </c>
      <c r="F516" s="18">
        <v>24703298.43</v>
      </c>
      <c r="G516" s="18">
        <f t="shared" si="125"/>
        <v>-14887801.090000004</v>
      </c>
      <c r="H516" s="18">
        <f t="shared" si="126"/>
        <v>-24703298.43</v>
      </c>
      <c r="I516" s="19">
        <f t="shared" si="127"/>
        <v>-37.603909137404024</v>
      </c>
      <c r="J516" s="19">
        <f t="shared" si="128"/>
        <v>0</v>
      </c>
      <c r="K516" s="19">
        <f t="shared" si="129"/>
        <v>99.993282441524485</v>
      </c>
    </row>
    <row r="517" spans="1:11">
      <c r="A517" s="23" t="s">
        <v>36</v>
      </c>
      <c r="B517" s="17" t="s">
        <v>37</v>
      </c>
      <c r="C517" s="18">
        <v>42089.98</v>
      </c>
      <c r="D517" s="18">
        <v>0</v>
      </c>
      <c r="E517" s="18">
        <v>0</v>
      </c>
      <c r="F517" s="18">
        <v>0</v>
      </c>
      <c r="G517" s="18">
        <f t="shared" si="125"/>
        <v>-42089.98</v>
      </c>
      <c r="H517" s="18">
        <f t="shared" si="126"/>
        <v>0</v>
      </c>
      <c r="I517" s="19">
        <f t="shared" si="127"/>
        <v>-100</v>
      </c>
      <c r="J517" s="19">
        <f t="shared" si="128"/>
        <v>0</v>
      </c>
      <c r="K517" s="19">
        <f t="shared" si="129"/>
        <v>0</v>
      </c>
    </row>
    <row r="518" spans="1:11">
      <c r="A518" s="24" t="s">
        <v>38</v>
      </c>
      <c r="B518" s="17" t="s">
        <v>39</v>
      </c>
      <c r="C518" s="18">
        <v>17388.86</v>
      </c>
      <c r="D518" s="18">
        <v>0</v>
      </c>
      <c r="E518" s="18">
        <v>0</v>
      </c>
      <c r="F518" s="18">
        <v>0</v>
      </c>
      <c r="G518" s="18">
        <f t="shared" si="125"/>
        <v>-17388.86</v>
      </c>
      <c r="H518" s="18">
        <f t="shared" si="126"/>
        <v>0</v>
      </c>
      <c r="I518" s="19">
        <f t="shared" si="127"/>
        <v>-100</v>
      </c>
      <c r="J518" s="19">
        <f t="shared" si="128"/>
        <v>0</v>
      </c>
      <c r="K518" s="19">
        <f t="shared" si="129"/>
        <v>0</v>
      </c>
    </row>
    <row r="519" spans="1:11">
      <c r="A519" s="24" t="s">
        <v>40</v>
      </c>
      <c r="B519" s="17" t="s">
        <v>41</v>
      </c>
      <c r="C519" s="18">
        <v>24701.119999999999</v>
      </c>
      <c r="D519" s="18">
        <v>0</v>
      </c>
      <c r="E519" s="18">
        <v>0</v>
      </c>
      <c r="F519" s="18">
        <v>0</v>
      </c>
      <c r="G519" s="18">
        <f t="shared" si="125"/>
        <v>-24701.119999999999</v>
      </c>
      <c r="H519" s="18">
        <f t="shared" si="126"/>
        <v>0</v>
      </c>
      <c r="I519" s="19">
        <f t="shared" si="127"/>
        <v>-100</v>
      </c>
      <c r="J519" s="19">
        <f t="shared" si="128"/>
        <v>0</v>
      </c>
      <c r="K519" s="19">
        <f t="shared" si="129"/>
        <v>0</v>
      </c>
    </row>
    <row r="520" spans="1:11">
      <c r="A520" s="23" t="s">
        <v>44</v>
      </c>
      <c r="B520" s="17" t="s">
        <v>45</v>
      </c>
      <c r="C520" s="18">
        <v>39171326.100000001</v>
      </c>
      <c r="D520" s="18">
        <v>24471016</v>
      </c>
      <c r="E520" s="18">
        <v>0</v>
      </c>
      <c r="F520" s="18">
        <v>24469357.579999998</v>
      </c>
      <c r="G520" s="18">
        <f t="shared" si="125"/>
        <v>-14701968.520000003</v>
      </c>
      <c r="H520" s="18">
        <f t="shared" si="126"/>
        <v>-24469357.579999998</v>
      </c>
      <c r="I520" s="19">
        <f t="shared" si="127"/>
        <v>-37.532475879084423</v>
      </c>
      <c r="J520" s="19">
        <f t="shared" si="128"/>
        <v>0</v>
      </c>
      <c r="K520" s="19">
        <f t="shared" si="129"/>
        <v>99.993222921353151</v>
      </c>
    </row>
    <row r="521" spans="1:11">
      <c r="A521" s="24" t="s">
        <v>46</v>
      </c>
      <c r="B521" s="17" t="s">
        <v>47</v>
      </c>
      <c r="C521" s="18">
        <v>39171326.100000001</v>
      </c>
      <c r="D521" s="18">
        <v>24471016</v>
      </c>
      <c r="E521" s="18">
        <v>0</v>
      </c>
      <c r="F521" s="18">
        <v>24469357.579999998</v>
      </c>
      <c r="G521" s="18">
        <f t="shared" si="125"/>
        <v>-14701968.520000003</v>
      </c>
      <c r="H521" s="18">
        <f t="shared" si="126"/>
        <v>-24469357.579999998</v>
      </c>
      <c r="I521" s="19">
        <f t="shared" si="127"/>
        <v>-37.532475879084423</v>
      </c>
      <c r="J521" s="19">
        <f t="shared" si="128"/>
        <v>0</v>
      </c>
      <c r="K521" s="19">
        <f t="shared" si="129"/>
        <v>99.993222921353151</v>
      </c>
    </row>
    <row r="522" spans="1:11" ht="25.5">
      <c r="A522" s="23" t="s">
        <v>50</v>
      </c>
      <c r="B522" s="17" t="s">
        <v>51</v>
      </c>
      <c r="C522" s="18">
        <v>377683.44</v>
      </c>
      <c r="D522" s="18">
        <v>233942</v>
      </c>
      <c r="E522" s="18">
        <v>0</v>
      </c>
      <c r="F522" s="18">
        <v>233940.85</v>
      </c>
      <c r="G522" s="18">
        <f t="shared" si="125"/>
        <v>-143742.59</v>
      </c>
      <c r="H522" s="18">
        <f t="shared" si="126"/>
        <v>-233940.85</v>
      </c>
      <c r="I522" s="19">
        <f t="shared" si="127"/>
        <v>-38.059013124853976</v>
      </c>
      <c r="J522" s="19">
        <f t="shared" si="128"/>
        <v>0</v>
      </c>
      <c r="K522" s="19">
        <f t="shared" si="129"/>
        <v>99.999508425165217</v>
      </c>
    </row>
    <row r="523" spans="1:11" ht="25.5">
      <c r="A523" s="24" t="s">
        <v>157</v>
      </c>
      <c r="B523" s="17" t="s">
        <v>158</v>
      </c>
      <c r="C523" s="18">
        <v>377683.44</v>
      </c>
      <c r="D523" s="18">
        <v>233942</v>
      </c>
      <c r="E523" s="18">
        <v>0</v>
      </c>
      <c r="F523" s="18">
        <v>233940.85</v>
      </c>
      <c r="G523" s="18">
        <f t="shared" si="125"/>
        <v>-143742.59</v>
      </c>
      <c r="H523" s="18">
        <f t="shared" si="126"/>
        <v>-233940.85</v>
      </c>
      <c r="I523" s="19">
        <f t="shared" si="127"/>
        <v>-38.059013124853976</v>
      </c>
      <c r="J523" s="19">
        <f t="shared" si="128"/>
        <v>0</v>
      </c>
      <c r="K523" s="19">
        <f t="shared" si="129"/>
        <v>99.999508425165217</v>
      </c>
    </row>
    <row r="524" spans="1:11" ht="25.5">
      <c r="A524" s="25" t="s">
        <v>159</v>
      </c>
      <c r="B524" s="17" t="s">
        <v>160</v>
      </c>
      <c r="C524" s="18">
        <v>853.78</v>
      </c>
      <c r="D524" s="18">
        <v>662</v>
      </c>
      <c r="E524" s="18">
        <v>0</v>
      </c>
      <c r="F524" s="18">
        <v>661.81</v>
      </c>
      <c r="G524" s="18">
        <f t="shared" si="125"/>
        <v>-191.97000000000003</v>
      </c>
      <c r="H524" s="18">
        <f t="shared" si="126"/>
        <v>-661.81</v>
      </c>
      <c r="I524" s="19">
        <f t="shared" si="127"/>
        <v>-22.484715031975455</v>
      </c>
      <c r="J524" s="19">
        <f t="shared" si="128"/>
        <v>0</v>
      </c>
      <c r="K524" s="19">
        <f t="shared" si="129"/>
        <v>99.971299093655588</v>
      </c>
    </row>
    <row r="525" spans="1:11" ht="38.25">
      <c r="A525" s="25" t="s">
        <v>179</v>
      </c>
      <c r="B525" s="17" t="s">
        <v>180</v>
      </c>
      <c r="C525" s="18">
        <v>376829.66</v>
      </c>
      <c r="D525" s="18">
        <v>233280</v>
      </c>
      <c r="E525" s="18">
        <v>0</v>
      </c>
      <c r="F525" s="18">
        <v>233279.04</v>
      </c>
      <c r="G525" s="18">
        <f t="shared" si="125"/>
        <v>-143550.61999999997</v>
      </c>
      <c r="H525" s="18">
        <f t="shared" si="126"/>
        <v>-233279.04</v>
      </c>
      <c r="I525" s="19">
        <f t="shared" si="127"/>
        <v>-38.09429968967941</v>
      </c>
      <c r="J525" s="19">
        <f t="shared" si="128"/>
        <v>0</v>
      </c>
      <c r="K525" s="19">
        <f t="shared" si="129"/>
        <v>99.99958847736626</v>
      </c>
    </row>
    <row r="526" spans="1:11">
      <c r="A526" s="22" t="s">
        <v>58</v>
      </c>
      <c r="B526" s="17" t="s">
        <v>59</v>
      </c>
      <c r="C526" s="18">
        <v>644770.64</v>
      </c>
      <c r="D526" s="18">
        <v>29815</v>
      </c>
      <c r="E526" s="18">
        <v>0</v>
      </c>
      <c r="F526" s="18">
        <v>29814.400000000001</v>
      </c>
      <c r="G526" s="18">
        <f t="shared" si="125"/>
        <v>-614956.24</v>
      </c>
      <c r="H526" s="18">
        <f t="shared" si="126"/>
        <v>-29814.400000000001</v>
      </c>
      <c r="I526" s="19">
        <f t="shared" si="127"/>
        <v>-95.375968111699379</v>
      </c>
      <c r="J526" s="19">
        <f t="shared" si="128"/>
        <v>0</v>
      </c>
      <c r="K526" s="19">
        <f t="shared" si="129"/>
        <v>99.997987590139189</v>
      </c>
    </row>
    <row r="527" spans="1:11">
      <c r="A527" s="23" t="s">
        <v>60</v>
      </c>
      <c r="B527" s="17" t="s">
        <v>61</v>
      </c>
      <c r="C527" s="18">
        <v>0</v>
      </c>
      <c r="D527" s="18">
        <v>29815</v>
      </c>
      <c r="E527" s="18">
        <v>0</v>
      </c>
      <c r="F527" s="18">
        <v>29814.400000000001</v>
      </c>
      <c r="G527" s="18">
        <f t="shared" si="125"/>
        <v>29814.400000000001</v>
      </c>
      <c r="H527" s="18">
        <f t="shared" si="126"/>
        <v>-29814.400000000001</v>
      </c>
      <c r="I527" s="19">
        <f t="shared" si="127"/>
        <v>0</v>
      </c>
      <c r="J527" s="19">
        <f t="shared" si="128"/>
        <v>0</v>
      </c>
      <c r="K527" s="19">
        <f t="shared" si="129"/>
        <v>99.997987590139189</v>
      </c>
    </row>
    <row r="528" spans="1:11">
      <c r="A528" s="23" t="s">
        <v>183</v>
      </c>
      <c r="B528" s="17" t="s">
        <v>184</v>
      </c>
      <c r="C528" s="18">
        <v>644770.64</v>
      </c>
      <c r="D528" s="18">
        <v>0</v>
      </c>
      <c r="E528" s="18">
        <v>0</v>
      </c>
      <c r="F528" s="18">
        <v>0</v>
      </c>
      <c r="G528" s="18">
        <f t="shared" si="125"/>
        <v>-644770.64</v>
      </c>
      <c r="H528" s="18">
        <f t="shared" si="126"/>
        <v>0</v>
      </c>
      <c r="I528" s="19">
        <f t="shared" si="127"/>
        <v>-100</v>
      </c>
      <c r="J528" s="19">
        <f t="shared" si="128"/>
        <v>0</v>
      </c>
      <c r="K528" s="19">
        <f t="shared" si="129"/>
        <v>0</v>
      </c>
    </row>
    <row r="529" spans="1:11" ht="25.5">
      <c r="A529" s="24" t="s">
        <v>185</v>
      </c>
      <c r="B529" s="17" t="s">
        <v>186</v>
      </c>
      <c r="C529" s="18">
        <v>644770.64</v>
      </c>
      <c r="D529" s="18">
        <v>0</v>
      </c>
      <c r="E529" s="18">
        <v>0</v>
      </c>
      <c r="F529" s="18">
        <v>0</v>
      </c>
      <c r="G529" s="18">
        <f t="shared" si="125"/>
        <v>-644770.64</v>
      </c>
      <c r="H529" s="18">
        <f t="shared" si="126"/>
        <v>0</v>
      </c>
      <c r="I529" s="19">
        <f t="shared" si="127"/>
        <v>-100</v>
      </c>
      <c r="J529" s="19">
        <f t="shared" si="128"/>
        <v>0</v>
      </c>
      <c r="K529" s="19">
        <f t="shared" si="129"/>
        <v>0</v>
      </c>
    </row>
    <row r="530" spans="1:11" ht="38.25">
      <c r="A530" s="25" t="s">
        <v>189</v>
      </c>
      <c r="B530" s="17" t="s">
        <v>190</v>
      </c>
      <c r="C530" s="18">
        <v>644770.64</v>
      </c>
      <c r="D530" s="18">
        <v>0</v>
      </c>
      <c r="E530" s="18">
        <v>0</v>
      </c>
      <c r="F530" s="18">
        <v>0</v>
      </c>
      <c r="G530" s="18">
        <f t="shared" si="125"/>
        <v>-644770.64</v>
      </c>
      <c r="H530" s="18">
        <f t="shared" si="126"/>
        <v>0</v>
      </c>
      <c r="I530" s="19">
        <f t="shared" si="127"/>
        <v>-100</v>
      </c>
      <c r="J530" s="19">
        <f t="shared" si="128"/>
        <v>0</v>
      </c>
      <c r="K530" s="19">
        <f t="shared" si="129"/>
        <v>0</v>
      </c>
    </row>
    <row r="531" spans="1:11">
      <c r="A531" s="16"/>
      <c r="B531" s="17"/>
      <c r="C531" s="18"/>
      <c r="D531" s="18"/>
      <c r="E531" s="18"/>
      <c r="F531" s="18"/>
      <c r="G531" s="18"/>
      <c r="H531" s="18"/>
      <c r="I531" s="19"/>
      <c r="J531" s="19"/>
      <c r="K531" s="19"/>
    </row>
    <row r="532" spans="1:11" ht="38.25">
      <c r="A532" s="27"/>
      <c r="B532" s="28" t="s">
        <v>110</v>
      </c>
      <c r="C532" s="29"/>
      <c r="D532" s="29"/>
      <c r="E532" s="29"/>
      <c r="F532" s="29"/>
      <c r="G532" s="29"/>
      <c r="H532" s="29"/>
      <c r="I532" s="30"/>
      <c r="J532" s="30"/>
      <c r="K532" s="30"/>
    </row>
    <row r="533" spans="1:11">
      <c r="A533" s="16" t="s">
        <v>24</v>
      </c>
      <c r="B533" s="17" t="s">
        <v>25</v>
      </c>
      <c r="C533" s="18">
        <v>576126985.00999999</v>
      </c>
      <c r="D533" s="18">
        <v>512126978</v>
      </c>
      <c r="E533" s="18">
        <v>230412265</v>
      </c>
      <c r="F533" s="18">
        <v>509472151.66000003</v>
      </c>
      <c r="G533" s="18">
        <f t="shared" ref="G533:G575" si="130">F533-C533</f>
        <v>-66654833.349999964</v>
      </c>
      <c r="H533" s="18">
        <f t="shared" ref="H533:H575" si="131">E533-F533</f>
        <v>-279059886.66000003</v>
      </c>
      <c r="I533" s="19">
        <f t="shared" ref="I533:I575" si="132">IF(ISERROR(F533/C533),0,F533/C533*100-100)</f>
        <v>-11.569469072663381</v>
      </c>
      <c r="J533" s="19">
        <f t="shared" ref="J533:J575" si="133">IF(ISERROR(F533/E533),0,F533/E533*100)</f>
        <v>221.11329518851787</v>
      </c>
      <c r="K533" s="19">
        <f t="shared" ref="K533:K575" si="134">IF(ISERROR(F533/D533),0,F533/D533*100)</f>
        <v>99.481607793760872</v>
      </c>
    </row>
    <row r="534" spans="1:11">
      <c r="A534" s="22" t="s">
        <v>87</v>
      </c>
      <c r="B534" s="17" t="s">
        <v>88</v>
      </c>
      <c r="C534" s="18">
        <v>263863.09000000003</v>
      </c>
      <c r="D534" s="18">
        <v>142715</v>
      </c>
      <c r="E534" s="18">
        <v>31830</v>
      </c>
      <c r="F534" s="18">
        <v>112651</v>
      </c>
      <c r="G534" s="18">
        <f t="shared" si="130"/>
        <v>-151212.09000000003</v>
      </c>
      <c r="H534" s="18">
        <f t="shared" si="131"/>
        <v>-80821</v>
      </c>
      <c r="I534" s="19">
        <f t="shared" si="132"/>
        <v>-57.307026155117043</v>
      </c>
      <c r="J534" s="19">
        <f t="shared" si="133"/>
        <v>353.91454602576187</v>
      </c>
      <c r="K534" s="19">
        <f t="shared" si="134"/>
        <v>78.934239568370529</v>
      </c>
    </row>
    <row r="535" spans="1:11">
      <c r="A535" s="23" t="s">
        <v>245</v>
      </c>
      <c r="B535" s="17" t="s">
        <v>246</v>
      </c>
      <c r="C535" s="18">
        <v>221182.46</v>
      </c>
      <c r="D535" s="18">
        <v>0</v>
      </c>
      <c r="E535" s="18">
        <v>0</v>
      </c>
      <c r="F535" s="18">
        <v>0</v>
      </c>
      <c r="G535" s="18">
        <f t="shared" si="130"/>
        <v>-221182.46</v>
      </c>
      <c r="H535" s="18">
        <f t="shared" si="131"/>
        <v>0</v>
      </c>
      <c r="I535" s="19">
        <f t="shared" si="132"/>
        <v>-100</v>
      </c>
      <c r="J535" s="19">
        <f t="shared" si="133"/>
        <v>0</v>
      </c>
      <c r="K535" s="19">
        <f t="shared" si="134"/>
        <v>0</v>
      </c>
    </row>
    <row r="536" spans="1:11">
      <c r="A536" s="22" t="s">
        <v>89</v>
      </c>
      <c r="B536" s="17" t="s">
        <v>90</v>
      </c>
      <c r="C536" s="18">
        <v>608160.55000000005</v>
      </c>
      <c r="D536" s="18">
        <v>500249</v>
      </c>
      <c r="E536" s="18">
        <v>366507</v>
      </c>
      <c r="F536" s="18">
        <v>379240.32</v>
      </c>
      <c r="G536" s="18">
        <f t="shared" si="130"/>
        <v>-228920.23000000004</v>
      </c>
      <c r="H536" s="18">
        <f t="shared" si="131"/>
        <v>-12733.320000000007</v>
      </c>
      <c r="I536" s="19">
        <f t="shared" si="132"/>
        <v>-37.641413932554492</v>
      </c>
      <c r="J536" s="19">
        <f t="shared" si="133"/>
        <v>103.47423650844323</v>
      </c>
      <c r="K536" s="19">
        <f t="shared" si="134"/>
        <v>75.810310465388241</v>
      </c>
    </row>
    <row r="537" spans="1:11">
      <c r="A537" s="23" t="s">
        <v>91</v>
      </c>
      <c r="B537" s="17" t="s">
        <v>92</v>
      </c>
      <c r="C537" s="18">
        <v>248607.3</v>
      </c>
      <c r="D537" s="18">
        <v>142984</v>
      </c>
      <c r="E537" s="18">
        <v>135725</v>
      </c>
      <c r="F537" s="18">
        <v>21978.18</v>
      </c>
      <c r="G537" s="18">
        <f t="shared" si="130"/>
        <v>-226629.12</v>
      </c>
      <c r="H537" s="18">
        <f t="shared" si="131"/>
        <v>113746.82</v>
      </c>
      <c r="I537" s="19">
        <f t="shared" si="132"/>
        <v>-91.159479226877082</v>
      </c>
      <c r="J537" s="19">
        <f t="shared" si="133"/>
        <v>16.193170012893717</v>
      </c>
      <c r="K537" s="19">
        <f t="shared" si="134"/>
        <v>15.371076484082135</v>
      </c>
    </row>
    <row r="538" spans="1:11">
      <c r="A538" s="24" t="s">
        <v>93</v>
      </c>
      <c r="B538" s="17" t="s">
        <v>94</v>
      </c>
      <c r="C538" s="18">
        <v>248607.3</v>
      </c>
      <c r="D538" s="18">
        <v>142984</v>
      </c>
      <c r="E538" s="18">
        <v>135725</v>
      </c>
      <c r="F538" s="18">
        <v>21978.18</v>
      </c>
      <c r="G538" s="18">
        <f t="shared" si="130"/>
        <v>-226629.12</v>
      </c>
      <c r="H538" s="18">
        <f t="shared" si="131"/>
        <v>113746.82</v>
      </c>
      <c r="I538" s="19">
        <f t="shared" si="132"/>
        <v>-91.159479226877082</v>
      </c>
      <c r="J538" s="19">
        <f t="shared" si="133"/>
        <v>16.193170012893717</v>
      </c>
      <c r="K538" s="19">
        <f t="shared" si="134"/>
        <v>15.371076484082135</v>
      </c>
    </row>
    <row r="539" spans="1:11" ht="25.5">
      <c r="A539" s="25" t="s">
        <v>95</v>
      </c>
      <c r="B539" s="17" t="s">
        <v>96</v>
      </c>
      <c r="C539" s="18">
        <v>248607.3</v>
      </c>
      <c r="D539" s="18">
        <v>142984</v>
      </c>
      <c r="E539" s="18">
        <v>135725</v>
      </c>
      <c r="F539" s="18">
        <v>21978.18</v>
      </c>
      <c r="G539" s="18">
        <f t="shared" si="130"/>
        <v>-226629.12</v>
      </c>
      <c r="H539" s="18">
        <f t="shared" si="131"/>
        <v>113746.82</v>
      </c>
      <c r="I539" s="19">
        <f t="shared" si="132"/>
        <v>-91.159479226877082</v>
      </c>
      <c r="J539" s="19">
        <f t="shared" si="133"/>
        <v>16.193170012893717</v>
      </c>
      <c r="K539" s="19">
        <f t="shared" si="134"/>
        <v>15.371076484082135</v>
      </c>
    </row>
    <row r="540" spans="1:11" ht="25.5">
      <c r="A540" s="26" t="s">
        <v>97</v>
      </c>
      <c r="B540" s="17" t="s">
        <v>98</v>
      </c>
      <c r="C540" s="18">
        <v>231999.9</v>
      </c>
      <c r="D540" s="18">
        <v>0</v>
      </c>
      <c r="E540" s="18">
        <v>0</v>
      </c>
      <c r="F540" s="18">
        <v>0</v>
      </c>
      <c r="G540" s="18">
        <f t="shared" si="130"/>
        <v>-231999.9</v>
      </c>
      <c r="H540" s="18">
        <f t="shared" si="131"/>
        <v>0</v>
      </c>
      <c r="I540" s="19">
        <f t="shared" si="132"/>
        <v>-100</v>
      </c>
      <c r="J540" s="19">
        <f t="shared" si="133"/>
        <v>0</v>
      </c>
      <c r="K540" s="19">
        <f t="shared" si="134"/>
        <v>0</v>
      </c>
    </row>
    <row r="541" spans="1:11" ht="25.5">
      <c r="A541" s="26" t="s">
        <v>99</v>
      </c>
      <c r="B541" s="17" t="s">
        <v>100</v>
      </c>
      <c r="C541" s="18">
        <v>16607.400000000001</v>
      </c>
      <c r="D541" s="18">
        <v>142984</v>
      </c>
      <c r="E541" s="18">
        <v>135725</v>
      </c>
      <c r="F541" s="18">
        <v>21978.18</v>
      </c>
      <c r="G541" s="18">
        <f t="shared" si="130"/>
        <v>5370.7799999999988</v>
      </c>
      <c r="H541" s="18">
        <f t="shared" si="131"/>
        <v>113746.82</v>
      </c>
      <c r="I541" s="19">
        <f t="shared" si="132"/>
        <v>32.339679901730534</v>
      </c>
      <c r="J541" s="19">
        <f t="shared" si="133"/>
        <v>16.193170012893717</v>
      </c>
      <c r="K541" s="19">
        <f t="shared" si="134"/>
        <v>15.371076484082135</v>
      </c>
    </row>
    <row r="542" spans="1:11" ht="25.5">
      <c r="A542" s="23" t="s">
        <v>147</v>
      </c>
      <c r="B542" s="17" t="s">
        <v>148</v>
      </c>
      <c r="C542" s="18">
        <v>359553.25</v>
      </c>
      <c r="D542" s="18">
        <v>357265</v>
      </c>
      <c r="E542" s="18">
        <v>230782</v>
      </c>
      <c r="F542" s="18">
        <v>357262.14</v>
      </c>
      <c r="G542" s="18">
        <f t="shared" si="130"/>
        <v>-2291.109999999986</v>
      </c>
      <c r="H542" s="18">
        <f t="shared" si="131"/>
        <v>-126480.14000000001</v>
      </c>
      <c r="I542" s="19">
        <f t="shared" si="132"/>
        <v>-0.63721020460806699</v>
      </c>
      <c r="J542" s="19">
        <f t="shared" si="133"/>
        <v>154.80502812177727</v>
      </c>
      <c r="K542" s="19">
        <f t="shared" si="134"/>
        <v>99.999199473779981</v>
      </c>
    </row>
    <row r="543" spans="1:11" ht="38.25">
      <c r="A543" s="24" t="s">
        <v>149</v>
      </c>
      <c r="B543" s="17" t="s">
        <v>150</v>
      </c>
      <c r="C543" s="18">
        <v>359553.25</v>
      </c>
      <c r="D543" s="18">
        <v>357265</v>
      </c>
      <c r="E543" s="18">
        <v>230782</v>
      </c>
      <c r="F543" s="18">
        <v>357262.14</v>
      </c>
      <c r="G543" s="18">
        <f t="shared" si="130"/>
        <v>-2291.109999999986</v>
      </c>
      <c r="H543" s="18">
        <f t="shared" si="131"/>
        <v>-126480.14000000001</v>
      </c>
      <c r="I543" s="19">
        <f t="shared" si="132"/>
        <v>-0.63721020460806699</v>
      </c>
      <c r="J543" s="19">
        <f t="shared" si="133"/>
        <v>154.80502812177727</v>
      </c>
      <c r="K543" s="19">
        <f t="shared" si="134"/>
        <v>99.999199473779981</v>
      </c>
    </row>
    <row r="544" spans="1:11" ht="89.25">
      <c r="A544" s="25" t="s">
        <v>440</v>
      </c>
      <c r="B544" s="17" t="s">
        <v>441</v>
      </c>
      <c r="C544" s="18">
        <v>359553.25</v>
      </c>
      <c r="D544" s="18">
        <v>357265</v>
      </c>
      <c r="E544" s="18">
        <v>230782</v>
      </c>
      <c r="F544" s="18">
        <v>357262.14</v>
      </c>
      <c r="G544" s="18">
        <f t="shared" si="130"/>
        <v>-2291.109999999986</v>
      </c>
      <c r="H544" s="18">
        <f t="shared" si="131"/>
        <v>-126480.14000000001</v>
      </c>
      <c r="I544" s="19">
        <f t="shared" si="132"/>
        <v>-0.63721020460806699</v>
      </c>
      <c r="J544" s="19">
        <f t="shared" si="133"/>
        <v>154.80502812177727</v>
      </c>
      <c r="K544" s="19">
        <f t="shared" si="134"/>
        <v>99.999199473779981</v>
      </c>
    </row>
    <row r="545" spans="1:11">
      <c r="A545" s="22" t="s">
        <v>28</v>
      </c>
      <c r="B545" s="17" t="s">
        <v>29</v>
      </c>
      <c r="C545" s="18">
        <v>575254961.37</v>
      </c>
      <c r="D545" s="18">
        <v>511484014</v>
      </c>
      <c r="E545" s="18">
        <v>230013928</v>
      </c>
      <c r="F545" s="18">
        <v>508980260.33999997</v>
      </c>
      <c r="G545" s="18">
        <f t="shared" si="130"/>
        <v>-66274701.030000031</v>
      </c>
      <c r="H545" s="18">
        <f t="shared" si="131"/>
        <v>-278966332.33999997</v>
      </c>
      <c r="I545" s="19">
        <f t="shared" si="132"/>
        <v>-11.52092645531701</v>
      </c>
      <c r="J545" s="19">
        <f t="shared" si="133"/>
        <v>221.28236527485413</v>
      </c>
      <c r="K545" s="19">
        <f t="shared" si="134"/>
        <v>99.510492294681953</v>
      </c>
    </row>
    <row r="546" spans="1:11">
      <c r="A546" s="23" t="s">
        <v>30</v>
      </c>
      <c r="B546" s="17" t="s">
        <v>31</v>
      </c>
      <c r="C546" s="18">
        <v>557182822.25</v>
      </c>
      <c r="D546" s="18">
        <v>498550066</v>
      </c>
      <c r="E546" s="18">
        <v>218413928</v>
      </c>
      <c r="F546" s="18">
        <v>496457488.31999999</v>
      </c>
      <c r="G546" s="18">
        <f t="shared" si="130"/>
        <v>-60725333.930000007</v>
      </c>
      <c r="H546" s="18">
        <f t="shared" si="131"/>
        <v>-278043560.31999999</v>
      </c>
      <c r="I546" s="19">
        <f t="shared" si="132"/>
        <v>-10.898637126819636</v>
      </c>
      <c r="J546" s="19">
        <f t="shared" si="133"/>
        <v>227.30120412467468</v>
      </c>
      <c r="K546" s="19">
        <f t="shared" si="134"/>
        <v>99.580267294558936</v>
      </c>
    </row>
    <row r="547" spans="1:11" ht="25.5">
      <c r="A547" s="23" t="s">
        <v>570</v>
      </c>
      <c r="B547" s="17" t="s">
        <v>571</v>
      </c>
      <c r="C547" s="18">
        <v>18072139.120000001</v>
      </c>
      <c r="D547" s="18">
        <v>12933948</v>
      </c>
      <c r="E547" s="18">
        <v>11600000</v>
      </c>
      <c r="F547" s="18">
        <v>12522772.02</v>
      </c>
      <c r="G547" s="18">
        <f t="shared" si="130"/>
        <v>-5549367.1000000015</v>
      </c>
      <c r="H547" s="18">
        <f t="shared" si="131"/>
        <v>-922772.01999999955</v>
      </c>
      <c r="I547" s="19">
        <f t="shared" si="132"/>
        <v>-30.706752881614605</v>
      </c>
      <c r="J547" s="19">
        <f t="shared" si="133"/>
        <v>107.95493120689655</v>
      </c>
      <c r="K547" s="19">
        <f t="shared" si="134"/>
        <v>96.820955364904819</v>
      </c>
    </row>
    <row r="548" spans="1:11">
      <c r="A548" s="16" t="s">
        <v>32</v>
      </c>
      <c r="B548" s="17" t="s">
        <v>33</v>
      </c>
      <c r="C548" s="18">
        <v>576106011.05999994</v>
      </c>
      <c r="D548" s="18">
        <v>512169810</v>
      </c>
      <c r="E548" s="18">
        <v>230412265</v>
      </c>
      <c r="F548" s="18">
        <v>509482927.54000002</v>
      </c>
      <c r="G548" s="18">
        <f t="shared" si="130"/>
        <v>-66623083.519999921</v>
      </c>
      <c r="H548" s="18">
        <f t="shared" si="131"/>
        <v>-279070662.54000002</v>
      </c>
      <c r="I548" s="19">
        <f t="shared" si="132"/>
        <v>-11.564379166504011</v>
      </c>
      <c r="J548" s="19">
        <f t="shared" si="133"/>
        <v>221.11797197080634</v>
      </c>
      <c r="K548" s="19">
        <f t="shared" si="134"/>
        <v>99.475392261015941</v>
      </c>
    </row>
    <row r="549" spans="1:11">
      <c r="A549" s="22" t="s">
        <v>34</v>
      </c>
      <c r="B549" s="17" t="s">
        <v>35</v>
      </c>
      <c r="C549" s="18">
        <v>539030358.28999996</v>
      </c>
      <c r="D549" s="18">
        <v>496488150</v>
      </c>
      <c r="E549" s="18">
        <v>218488629</v>
      </c>
      <c r="F549" s="18">
        <v>494766131.94999999</v>
      </c>
      <c r="G549" s="18">
        <f t="shared" si="130"/>
        <v>-44264226.339999974</v>
      </c>
      <c r="H549" s="18">
        <f t="shared" si="131"/>
        <v>-276277502.94999999</v>
      </c>
      <c r="I549" s="19">
        <f t="shared" si="132"/>
        <v>-8.2118243730134566</v>
      </c>
      <c r="J549" s="19">
        <f t="shared" si="133"/>
        <v>226.44937368800095</v>
      </c>
      <c r="K549" s="19">
        <f t="shared" si="134"/>
        <v>99.653160291942513</v>
      </c>
    </row>
    <row r="550" spans="1:11">
      <c r="A550" s="23" t="s">
        <v>36</v>
      </c>
      <c r="B550" s="17" t="s">
        <v>37</v>
      </c>
      <c r="C550" s="18">
        <v>11392154.18</v>
      </c>
      <c r="D550" s="18">
        <v>9287648</v>
      </c>
      <c r="E550" s="18">
        <v>4444701</v>
      </c>
      <c r="F550" s="18">
        <v>8847709.2599999998</v>
      </c>
      <c r="G550" s="18">
        <f t="shared" si="130"/>
        <v>-2544444.92</v>
      </c>
      <c r="H550" s="18">
        <f t="shared" si="131"/>
        <v>-4403008.26</v>
      </c>
      <c r="I550" s="19">
        <f t="shared" si="132"/>
        <v>-22.335063937837262</v>
      </c>
      <c r="J550" s="19">
        <f t="shared" si="133"/>
        <v>199.06196749792616</v>
      </c>
      <c r="K550" s="19">
        <f t="shared" si="134"/>
        <v>95.263184608202195</v>
      </c>
    </row>
    <row r="551" spans="1:11">
      <c r="A551" s="24" t="s">
        <v>38</v>
      </c>
      <c r="B551" s="17" t="s">
        <v>39</v>
      </c>
      <c r="C551" s="18">
        <v>7567359.7800000003</v>
      </c>
      <c r="D551" s="18">
        <v>5817839</v>
      </c>
      <c r="E551" s="18">
        <v>1277795</v>
      </c>
      <c r="F551" s="18">
        <v>5705190.9699999997</v>
      </c>
      <c r="G551" s="18">
        <f t="shared" si="130"/>
        <v>-1862168.8100000005</v>
      </c>
      <c r="H551" s="18">
        <f t="shared" si="131"/>
        <v>-4427395.97</v>
      </c>
      <c r="I551" s="19">
        <f t="shared" si="132"/>
        <v>-24.607906378676248</v>
      </c>
      <c r="J551" s="19">
        <f t="shared" si="133"/>
        <v>446.48718847702486</v>
      </c>
      <c r="K551" s="19">
        <f t="shared" si="134"/>
        <v>98.063747896770607</v>
      </c>
    </row>
    <row r="552" spans="1:11">
      <c r="A552" s="24" t="s">
        <v>40</v>
      </c>
      <c r="B552" s="17" t="s">
        <v>41</v>
      </c>
      <c r="C552" s="18">
        <v>3824794.4</v>
      </c>
      <c r="D552" s="18">
        <v>3469809</v>
      </c>
      <c r="E552" s="18">
        <v>3166906</v>
      </c>
      <c r="F552" s="18">
        <v>3142518.29</v>
      </c>
      <c r="G552" s="18">
        <f t="shared" si="130"/>
        <v>-682276.10999999987</v>
      </c>
      <c r="H552" s="18">
        <f t="shared" si="131"/>
        <v>24387.709999999963</v>
      </c>
      <c r="I552" s="19">
        <f t="shared" si="132"/>
        <v>-17.838242756264236</v>
      </c>
      <c r="J552" s="19">
        <f t="shared" si="133"/>
        <v>99.22991999131014</v>
      </c>
      <c r="K552" s="19">
        <f t="shared" si="134"/>
        <v>90.567471869489069</v>
      </c>
    </row>
    <row r="553" spans="1:11">
      <c r="A553" s="25" t="s">
        <v>42</v>
      </c>
      <c r="B553" s="17" t="s">
        <v>43</v>
      </c>
      <c r="C553" s="18">
        <v>2249</v>
      </c>
      <c r="D553" s="18">
        <v>0</v>
      </c>
      <c r="E553" s="18">
        <v>0</v>
      </c>
      <c r="F553" s="18">
        <v>2641.18</v>
      </c>
      <c r="G553" s="18">
        <f t="shared" si="130"/>
        <v>392.17999999999984</v>
      </c>
      <c r="H553" s="18">
        <f t="shared" si="131"/>
        <v>-2641.18</v>
      </c>
      <c r="I553" s="19">
        <f t="shared" si="132"/>
        <v>17.437972432192069</v>
      </c>
      <c r="J553" s="19">
        <f t="shared" si="133"/>
        <v>0</v>
      </c>
      <c r="K553" s="19">
        <f t="shared" si="134"/>
        <v>0</v>
      </c>
    </row>
    <row r="554" spans="1:11">
      <c r="A554" s="23" t="s">
        <v>44</v>
      </c>
      <c r="B554" s="17" t="s">
        <v>45</v>
      </c>
      <c r="C554" s="18">
        <v>499969725.43000001</v>
      </c>
      <c r="D554" s="18">
        <v>464984575</v>
      </c>
      <c r="E554" s="18">
        <v>194727294</v>
      </c>
      <c r="F554" s="18">
        <v>464406575.67000002</v>
      </c>
      <c r="G554" s="18">
        <f t="shared" si="130"/>
        <v>-35563149.75999999</v>
      </c>
      <c r="H554" s="18">
        <f t="shared" si="131"/>
        <v>-269679281.67000002</v>
      </c>
      <c r="I554" s="19">
        <f t="shared" si="132"/>
        <v>-7.1130606417046209</v>
      </c>
      <c r="J554" s="19">
        <f t="shared" si="133"/>
        <v>238.49074576571687</v>
      </c>
      <c r="K554" s="19">
        <f t="shared" si="134"/>
        <v>99.875694945364586</v>
      </c>
    </row>
    <row r="555" spans="1:11">
      <c r="A555" s="24" t="s">
        <v>46</v>
      </c>
      <c r="B555" s="17" t="s">
        <v>47</v>
      </c>
      <c r="C555" s="18">
        <v>499969725.43000001</v>
      </c>
      <c r="D555" s="18">
        <v>464984575</v>
      </c>
      <c r="E555" s="18">
        <v>194727294</v>
      </c>
      <c r="F555" s="18">
        <v>464406575.67000002</v>
      </c>
      <c r="G555" s="18">
        <f t="shared" si="130"/>
        <v>-35563149.75999999</v>
      </c>
      <c r="H555" s="18">
        <f t="shared" si="131"/>
        <v>-269679281.67000002</v>
      </c>
      <c r="I555" s="19">
        <f t="shared" si="132"/>
        <v>-7.1130606417046209</v>
      </c>
      <c r="J555" s="19">
        <f t="shared" si="133"/>
        <v>238.49074576571687</v>
      </c>
      <c r="K555" s="19">
        <f t="shared" si="134"/>
        <v>99.875694945364586</v>
      </c>
    </row>
    <row r="556" spans="1:11" ht="25.5">
      <c r="A556" s="23" t="s">
        <v>73</v>
      </c>
      <c r="B556" s="17" t="s">
        <v>74</v>
      </c>
      <c r="C556" s="18">
        <v>0</v>
      </c>
      <c r="D556" s="18">
        <v>27000</v>
      </c>
      <c r="E556" s="18">
        <v>0</v>
      </c>
      <c r="F556" s="18">
        <v>27000</v>
      </c>
      <c r="G556" s="18">
        <f t="shared" si="130"/>
        <v>27000</v>
      </c>
      <c r="H556" s="18">
        <f t="shared" si="131"/>
        <v>-27000</v>
      </c>
      <c r="I556" s="19">
        <f t="shared" si="132"/>
        <v>0</v>
      </c>
      <c r="J556" s="19">
        <f t="shared" si="133"/>
        <v>0</v>
      </c>
      <c r="K556" s="19">
        <f t="shared" si="134"/>
        <v>100</v>
      </c>
    </row>
    <row r="557" spans="1:11">
      <c r="A557" s="24" t="s">
        <v>75</v>
      </c>
      <c r="B557" s="17" t="s">
        <v>76</v>
      </c>
      <c r="C557" s="18">
        <v>0</v>
      </c>
      <c r="D557" s="18">
        <v>27000</v>
      </c>
      <c r="E557" s="18">
        <v>0</v>
      </c>
      <c r="F557" s="18">
        <v>27000</v>
      </c>
      <c r="G557" s="18">
        <f t="shared" si="130"/>
        <v>27000</v>
      </c>
      <c r="H557" s="18">
        <f t="shared" si="131"/>
        <v>-27000</v>
      </c>
      <c r="I557" s="19">
        <f t="shared" si="132"/>
        <v>0</v>
      </c>
      <c r="J557" s="19">
        <f t="shared" si="133"/>
        <v>0</v>
      </c>
      <c r="K557" s="19">
        <f t="shared" si="134"/>
        <v>100</v>
      </c>
    </row>
    <row r="558" spans="1:11" ht="25.5">
      <c r="A558" s="23" t="s">
        <v>50</v>
      </c>
      <c r="B558" s="17" t="s">
        <v>51</v>
      </c>
      <c r="C558" s="18">
        <v>27668478.68</v>
      </c>
      <c r="D558" s="18">
        <v>22188927</v>
      </c>
      <c r="E558" s="18">
        <v>19316634</v>
      </c>
      <c r="F558" s="18">
        <v>21484847.02</v>
      </c>
      <c r="G558" s="18">
        <f t="shared" si="130"/>
        <v>-6183631.6600000001</v>
      </c>
      <c r="H558" s="18">
        <f t="shared" si="131"/>
        <v>-2168213.0199999996</v>
      </c>
      <c r="I558" s="19">
        <f t="shared" si="132"/>
        <v>-22.349012143084707</v>
      </c>
      <c r="J558" s="19">
        <f t="shared" si="133"/>
        <v>111.22459026764187</v>
      </c>
      <c r="K558" s="19">
        <f t="shared" si="134"/>
        <v>96.82688586068177</v>
      </c>
    </row>
    <row r="559" spans="1:11">
      <c r="A559" s="24" t="s">
        <v>52</v>
      </c>
      <c r="B559" s="17" t="s">
        <v>53</v>
      </c>
      <c r="C559" s="18">
        <v>62066.29</v>
      </c>
      <c r="D559" s="18">
        <v>83573</v>
      </c>
      <c r="E559" s="18">
        <v>0</v>
      </c>
      <c r="F559" s="18">
        <v>68643.53</v>
      </c>
      <c r="G559" s="18">
        <f t="shared" si="130"/>
        <v>6577.239999999998</v>
      </c>
      <c r="H559" s="18">
        <f t="shared" si="131"/>
        <v>-68643.53</v>
      </c>
      <c r="I559" s="19">
        <f t="shared" si="132"/>
        <v>10.597121239242739</v>
      </c>
      <c r="J559" s="19">
        <f t="shared" si="133"/>
        <v>0</v>
      </c>
      <c r="K559" s="19">
        <f t="shared" si="134"/>
        <v>82.136012827109226</v>
      </c>
    </row>
    <row r="560" spans="1:11" ht="25.5">
      <c r="A560" s="25" t="s">
        <v>54</v>
      </c>
      <c r="B560" s="17" t="s">
        <v>55</v>
      </c>
      <c r="C560" s="18">
        <v>62066.29</v>
      </c>
      <c r="D560" s="18">
        <v>83573</v>
      </c>
      <c r="E560" s="18">
        <v>0</v>
      </c>
      <c r="F560" s="18">
        <v>68643.53</v>
      </c>
      <c r="G560" s="18">
        <f t="shared" si="130"/>
        <v>6577.239999999998</v>
      </c>
      <c r="H560" s="18">
        <f t="shared" si="131"/>
        <v>-68643.53</v>
      </c>
      <c r="I560" s="19">
        <f t="shared" si="132"/>
        <v>10.597121239242739</v>
      </c>
      <c r="J560" s="19">
        <f t="shared" si="133"/>
        <v>0</v>
      </c>
      <c r="K560" s="19">
        <f t="shared" si="134"/>
        <v>82.136012827109226</v>
      </c>
    </row>
    <row r="561" spans="1:11" ht="25.5">
      <c r="A561" s="26" t="s">
        <v>56</v>
      </c>
      <c r="B561" s="17" t="s">
        <v>57</v>
      </c>
      <c r="C561" s="18">
        <v>62066.29</v>
      </c>
      <c r="D561" s="18">
        <v>83573</v>
      </c>
      <c r="E561" s="18">
        <v>0</v>
      </c>
      <c r="F561" s="18">
        <v>68643.53</v>
      </c>
      <c r="G561" s="18">
        <f t="shared" si="130"/>
        <v>6577.239999999998</v>
      </c>
      <c r="H561" s="18">
        <f t="shared" si="131"/>
        <v>-68643.53</v>
      </c>
      <c r="I561" s="19">
        <f t="shared" si="132"/>
        <v>10.597121239242739</v>
      </c>
      <c r="J561" s="19">
        <f t="shared" si="133"/>
        <v>0</v>
      </c>
      <c r="K561" s="19">
        <f t="shared" si="134"/>
        <v>82.136012827109226</v>
      </c>
    </row>
    <row r="562" spans="1:11" ht="51">
      <c r="A562" s="24" t="s">
        <v>153</v>
      </c>
      <c r="B562" s="17" t="s">
        <v>154</v>
      </c>
      <c r="C562" s="18">
        <v>9313090.8100000005</v>
      </c>
      <c r="D562" s="18">
        <v>9028691</v>
      </c>
      <c r="E562" s="18">
        <v>7684804</v>
      </c>
      <c r="F562" s="18">
        <v>8782546.5500000007</v>
      </c>
      <c r="G562" s="18">
        <f t="shared" si="130"/>
        <v>-530544.25999999978</v>
      </c>
      <c r="H562" s="18">
        <f t="shared" si="131"/>
        <v>-1097742.5500000007</v>
      </c>
      <c r="I562" s="19">
        <f t="shared" si="132"/>
        <v>-5.6967581528392657</v>
      </c>
      <c r="J562" s="19">
        <f t="shared" si="133"/>
        <v>114.2845874793944</v>
      </c>
      <c r="K562" s="19">
        <f t="shared" si="134"/>
        <v>97.273752640332916</v>
      </c>
    </row>
    <row r="563" spans="1:11" ht="38.25">
      <c r="A563" s="25" t="s">
        <v>155</v>
      </c>
      <c r="B563" s="17" t="s">
        <v>156</v>
      </c>
      <c r="C563" s="18">
        <v>1133513.3</v>
      </c>
      <c r="D563" s="18">
        <v>590007</v>
      </c>
      <c r="E563" s="18">
        <v>954000</v>
      </c>
      <c r="F563" s="18">
        <v>546198.06999999995</v>
      </c>
      <c r="G563" s="18">
        <f t="shared" si="130"/>
        <v>-587315.2300000001</v>
      </c>
      <c r="H563" s="18">
        <f t="shared" si="131"/>
        <v>407801.93000000005</v>
      </c>
      <c r="I563" s="19">
        <f t="shared" si="132"/>
        <v>-51.813704347359675</v>
      </c>
      <c r="J563" s="19">
        <f t="shared" si="133"/>
        <v>57.253466457023052</v>
      </c>
      <c r="K563" s="19">
        <f t="shared" si="134"/>
        <v>92.574845722169385</v>
      </c>
    </row>
    <row r="564" spans="1:11" ht="63.75">
      <c r="A564" s="25" t="s">
        <v>249</v>
      </c>
      <c r="B564" s="17" t="s">
        <v>250</v>
      </c>
      <c r="C564" s="18">
        <v>8179577.5099999998</v>
      </c>
      <c r="D564" s="18">
        <v>8438684</v>
      </c>
      <c r="E564" s="18">
        <v>6730804</v>
      </c>
      <c r="F564" s="18">
        <v>8236348.4800000004</v>
      </c>
      <c r="G564" s="18">
        <f t="shared" si="130"/>
        <v>56770.970000000671</v>
      </c>
      <c r="H564" s="18">
        <f t="shared" si="131"/>
        <v>-1505544.4800000004</v>
      </c>
      <c r="I564" s="19">
        <f t="shared" si="132"/>
        <v>0.69405748561702296</v>
      </c>
      <c r="J564" s="19">
        <f t="shared" si="133"/>
        <v>122.3679738705807</v>
      </c>
      <c r="K564" s="19">
        <f t="shared" si="134"/>
        <v>97.602285854050237</v>
      </c>
    </row>
    <row r="565" spans="1:11">
      <c r="A565" s="24" t="s">
        <v>181</v>
      </c>
      <c r="B565" s="17" t="s">
        <v>182</v>
      </c>
      <c r="C565" s="18">
        <v>18293321.579999998</v>
      </c>
      <c r="D565" s="18">
        <v>13076663</v>
      </c>
      <c r="E565" s="18">
        <v>11631830</v>
      </c>
      <c r="F565" s="18">
        <v>12633656.939999999</v>
      </c>
      <c r="G565" s="18">
        <f t="shared" si="130"/>
        <v>-5659664.6399999987</v>
      </c>
      <c r="H565" s="18">
        <f t="shared" si="131"/>
        <v>-1001826.9399999995</v>
      </c>
      <c r="I565" s="19">
        <f t="shared" si="132"/>
        <v>-30.938419877709265</v>
      </c>
      <c r="J565" s="19">
        <f t="shared" si="133"/>
        <v>108.61280589554696</v>
      </c>
      <c r="K565" s="19">
        <f t="shared" si="134"/>
        <v>96.612239223416552</v>
      </c>
    </row>
    <row r="566" spans="1:11">
      <c r="A566" s="22" t="s">
        <v>58</v>
      </c>
      <c r="B566" s="17" t="s">
        <v>59</v>
      </c>
      <c r="C566" s="18">
        <v>37075652.770000003</v>
      </c>
      <c r="D566" s="18">
        <v>15681660</v>
      </c>
      <c r="E566" s="18">
        <v>11923636</v>
      </c>
      <c r="F566" s="18">
        <v>14716795.59</v>
      </c>
      <c r="G566" s="18">
        <f t="shared" si="130"/>
        <v>-22358857.180000003</v>
      </c>
      <c r="H566" s="18">
        <f t="shared" si="131"/>
        <v>-2793159.59</v>
      </c>
      <c r="I566" s="19">
        <f t="shared" si="132"/>
        <v>-60.306037815986379</v>
      </c>
      <c r="J566" s="19">
        <f t="shared" si="133"/>
        <v>123.42540136247031</v>
      </c>
      <c r="K566" s="19">
        <f t="shared" si="134"/>
        <v>93.847179380244185</v>
      </c>
    </row>
    <row r="567" spans="1:11">
      <c r="A567" s="23" t="s">
        <v>60</v>
      </c>
      <c r="B567" s="17" t="s">
        <v>61</v>
      </c>
      <c r="C567" s="18">
        <v>3359799.54</v>
      </c>
      <c r="D567" s="18">
        <v>2081200</v>
      </c>
      <c r="E567" s="18">
        <v>761636</v>
      </c>
      <c r="F567" s="18">
        <v>1934867.42</v>
      </c>
      <c r="G567" s="18">
        <f t="shared" si="130"/>
        <v>-1424932.12</v>
      </c>
      <c r="H567" s="18">
        <f t="shared" si="131"/>
        <v>-1173231.42</v>
      </c>
      <c r="I567" s="19">
        <f t="shared" si="132"/>
        <v>-42.411224331556404</v>
      </c>
      <c r="J567" s="19">
        <f t="shared" si="133"/>
        <v>254.0409618242835</v>
      </c>
      <c r="K567" s="19">
        <f t="shared" si="134"/>
        <v>92.968836248318283</v>
      </c>
    </row>
    <row r="568" spans="1:11">
      <c r="A568" s="23" t="s">
        <v>183</v>
      </c>
      <c r="B568" s="17" t="s">
        <v>184</v>
      </c>
      <c r="C568" s="18">
        <v>33715853.229999997</v>
      </c>
      <c r="D568" s="18">
        <v>13600460</v>
      </c>
      <c r="E568" s="18">
        <v>11162000</v>
      </c>
      <c r="F568" s="18">
        <v>12781928.17</v>
      </c>
      <c r="G568" s="18">
        <f t="shared" si="130"/>
        <v>-20933925.059999995</v>
      </c>
      <c r="H568" s="18">
        <f t="shared" si="131"/>
        <v>-1619928.17</v>
      </c>
      <c r="I568" s="19">
        <f t="shared" si="132"/>
        <v>-62.089263816622683</v>
      </c>
      <c r="J568" s="19">
        <f t="shared" si="133"/>
        <v>114.51288451890342</v>
      </c>
      <c r="K568" s="19">
        <f t="shared" si="134"/>
        <v>93.981587166904646</v>
      </c>
    </row>
    <row r="569" spans="1:11" ht="51">
      <c r="A569" s="24" t="s">
        <v>296</v>
      </c>
      <c r="B569" s="17" t="s">
        <v>297</v>
      </c>
      <c r="C569" s="18">
        <v>33715853.229999997</v>
      </c>
      <c r="D569" s="18">
        <v>13600460</v>
      </c>
      <c r="E569" s="18">
        <v>11162000</v>
      </c>
      <c r="F569" s="18">
        <v>12781928.17</v>
      </c>
      <c r="G569" s="18">
        <f t="shared" si="130"/>
        <v>-20933925.059999995</v>
      </c>
      <c r="H569" s="18">
        <f t="shared" si="131"/>
        <v>-1619928.17</v>
      </c>
      <c r="I569" s="19">
        <f t="shared" si="132"/>
        <v>-62.089263816622683</v>
      </c>
      <c r="J569" s="19">
        <f t="shared" si="133"/>
        <v>114.51288451890342</v>
      </c>
      <c r="K569" s="19">
        <f t="shared" si="134"/>
        <v>93.981587166904646</v>
      </c>
    </row>
    <row r="570" spans="1:11" ht="38.25">
      <c r="A570" s="25" t="s">
        <v>298</v>
      </c>
      <c r="B570" s="17" t="s">
        <v>299</v>
      </c>
      <c r="C570" s="18">
        <v>33554287.120000001</v>
      </c>
      <c r="D570" s="18">
        <v>13575918</v>
      </c>
      <c r="E570" s="18">
        <v>11162000</v>
      </c>
      <c r="F570" s="18">
        <v>12757389.08</v>
      </c>
      <c r="G570" s="18">
        <f t="shared" si="130"/>
        <v>-20796898.039999999</v>
      </c>
      <c r="H570" s="18">
        <f t="shared" si="131"/>
        <v>-1595389.08</v>
      </c>
      <c r="I570" s="19">
        <f t="shared" si="132"/>
        <v>-61.979853619372619</v>
      </c>
      <c r="J570" s="19">
        <f t="shared" si="133"/>
        <v>114.29303959863823</v>
      </c>
      <c r="K570" s="19">
        <f t="shared" si="134"/>
        <v>93.970728756611521</v>
      </c>
    </row>
    <row r="571" spans="1:11" ht="63.75">
      <c r="A571" s="25" t="s">
        <v>300</v>
      </c>
      <c r="B571" s="17" t="s">
        <v>301</v>
      </c>
      <c r="C571" s="18">
        <v>161566.10999999999</v>
      </c>
      <c r="D571" s="18">
        <v>24542</v>
      </c>
      <c r="E571" s="18">
        <v>0</v>
      </c>
      <c r="F571" s="18">
        <v>24539.09</v>
      </c>
      <c r="G571" s="18">
        <f t="shared" si="130"/>
        <v>-137027.01999999999</v>
      </c>
      <c r="H571" s="18">
        <f t="shared" si="131"/>
        <v>-24539.09</v>
      </c>
      <c r="I571" s="19">
        <f t="shared" si="132"/>
        <v>-84.811734342059722</v>
      </c>
      <c r="J571" s="19">
        <f t="shared" si="133"/>
        <v>0</v>
      </c>
      <c r="K571" s="19">
        <f t="shared" si="134"/>
        <v>99.988142775649905</v>
      </c>
    </row>
    <row r="572" spans="1:11">
      <c r="A572" s="16"/>
      <c r="B572" s="17" t="s">
        <v>62</v>
      </c>
      <c r="C572" s="18">
        <v>20973.95</v>
      </c>
      <c r="D572" s="18">
        <v>-42832</v>
      </c>
      <c r="E572" s="18">
        <v>0</v>
      </c>
      <c r="F572" s="18">
        <v>-10775.88</v>
      </c>
      <c r="G572" s="18">
        <f t="shared" si="130"/>
        <v>-31749.83</v>
      </c>
      <c r="H572" s="18">
        <f t="shared" si="131"/>
        <v>10775.88</v>
      </c>
      <c r="I572" s="19">
        <f t="shared" si="132"/>
        <v>-151.37744678517873</v>
      </c>
      <c r="J572" s="19">
        <f t="shared" si="133"/>
        <v>0</v>
      </c>
      <c r="K572" s="19">
        <f t="shared" si="134"/>
        <v>25.158479641389615</v>
      </c>
    </row>
    <row r="573" spans="1:11">
      <c r="A573" s="16" t="s">
        <v>63</v>
      </c>
      <c r="B573" s="17" t="s">
        <v>64</v>
      </c>
      <c r="C573" s="18">
        <v>-20973.95</v>
      </c>
      <c r="D573" s="18">
        <v>42832</v>
      </c>
      <c r="E573" s="18">
        <v>0</v>
      </c>
      <c r="F573" s="18">
        <v>10775.88</v>
      </c>
      <c r="G573" s="18">
        <f t="shared" si="130"/>
        <v>31749.83</v>
      </c>
      <c r="H573" s="18">
        <f t="shared" si="131"/>
        <v>-10775.88</v>
      </c>
      <c r="I573" s="19">
        <f t="shared" si="132"/>
        <v>-151.37744678517873</v>
      </c>
      <c r="J573" s="19">
        <f t="shared" si="133"/>
        <v>0</v>
      </c>
      <c r="K573" s="19">
        <f t="shared" si="134"/>
        <v>25.158479641389615</v>
      </c>
    </row>
    <row r="574" spans="1:11">
      <c r="A574" s="22" t="s">
        <v>65</v>
      </c>
      <c r="B574" s="17" t="s">
        <v>66</v>
      </c>
      <c r="C574" s="18">
        <v>-20973.95</v>
      </c>
      <c r="D574" s="18">
        <v>42832</v>
      </c>
      <c r="E574" s="18">
        <v>0</v>
      </c>
      <c r="F574" s="18">
        <v>10775.88</v>
      </c>
      <c r="G574" s="18">
        <f t="shared" si="130"/>
        <v>31749.83</v>
      </c>
      <c r="H574" s="18">
        <f t="shared" si="131"/>
        <v>-10775.88</v>
      </c>
      <c r="I574" s="19">
        <f t="shared" si="132"/>
        <v>-151.37744678517873</v>
      </c>
      <c r="J574" s="19">
        <f t="shared" si="133"/>
        <v>0</v>
      </c>
      <c r="K574" s="19">
        <f t="shared" si="134"/>
        <v>25.158479641389615</v>
      </c>
    </row>
    <row r="575" spans="1:11" ht="25.5">
      <c r="A575" s="23" t="s">
        <v>103</v>
      </c>
      <c r="B575" s="17" t="s">
        <v>104</v>
      </c>
      <c r="C575" s="18">
        <v>-21941.34</v>
      </c>
      <c r="D575" s="18">
        <v>42832</v>
      </c>
      <c r="E575" s="18">
        <v>0</v>
      </c>
      <c r="F575" s="18">
        <v>-42831.66</v>
      </c>
      <c r="G575" s="18">
        <f t="shared" si="130"/>
        <v>-20890.320000000003</v>
      </c>
      <c r="H575" s="18">
        <f t="shared" si="131"/>
        <v>42831.66</v>
      </c>
      <c r="I575" s="19">
        <f t="shared" si="132"/>
        <v>95.209864119511394</v>
      </c>
      <c r="J575" s="19">
        <f t="shared" si="133"/>
        <v>0</v>
      </c>
      <c r="K575" s="19">
        <f t="shared" si="134"/>
        <v>-99.999206200971244</v>
      </c>
    </row>
    <row r="576" spans="1:11" ht="25.5">
      <c r="A576" s="27" t="s">
        <v>111</v>
      </c>
      <c r="B576" s="28" t="s">
        <v>112</v>
      </c>
      <c r="C576" s="29"/>
      <c r="D576" s="29"/>
      <c r="E576" s="29"/>
      <c r="F576" s="29"/>
      <c r="G576" s="29"/>
      <c r="H576" s="29"/>
      <c r="I576" s="30"/>
      <c r="J576" s="30"/>
      <c r="K576" s="30"/>
    </row>
    <row r="577" spans="1:11">
      <c r="A577" s="16" t="s">
        <v>24</v>
      </c>
      <c r="B577" s="17" t="s">
        <v>25</v>
      </c>
      <c r="C577" s="18">
        <v>2613193.0699999998</v>
      </c>
      <c r="D577" s="18">
        <v>139564</v>
      </c>
      <c r="E577" s="18">
        <v>92060</v>
      </c>
      <c r="F577" s="18">
        <v>84596.69</v>
      </c>
      <c r="G577" s="18">
        <f t="shared" ref="G577:G586" si="135">F577-C577</f>
        <v>-2528596.38</v>
      </c>
      <c r="H577" s="18">
        <f t="shared" ref="H577:H586" si="136">E577-F577</f>
        <v>7463.3099999999977</v>
      </c>
      <c r="I577" s="19">
        <f t="shared" ref="I577:I586" si="137">IF(ISERROR(F577/C577),0,F577/C577*100-100)</f>
        <v>-96.762708007640626</v>
      </c>
      <c r="J577" s="19">
        <f t="shared" ref="J577:J586" si="138">IF(ISERROR(F577/E577),0,F577/E577*100)</f>
        <v>91.892993699761021</v>
      </c>
      <c r="K577" s="19">
        <f t="shared" ref="K577:K586" si="139">IF(ISERROR(F577/D577),0,F577/D577*100)</f>
        <v>60.614979507609412</v>
      </c>
    </row>
    <row r="578" spans="1:11">
      <c r="A578" s="22" t="s">
        <v>28</v>
      </c>
      <c r="B578" s="17" t="s">
        <v>29</v>
      </c>
      <c r="C578" s="18">
        <v>2613193.0699999998</v>
      </c>
      <c r="D578" s="18">
        <v>139564</v>
      </c>
      <c r="E578" s="18">
        <v>92060</v>
      </c>
      <c r="F578" s="18">
        <v>84596.69</v>
      </c>
      <c r="G578" s="18">
        <f t="shared" si="135"/>
        <v>-2528596.38</v>
      </c>
      <c r="H578" s="18">
        <f t="shared" si="136"/>
        <v>7463.3099999999977</v>
      </c>
      <c r="I578" s="19">
        <f t="shared" si="137"/>
        <v>-96.762708007640626</v>
      </c>
      <c r="J578" s="19">
        <f t="shared" si="138"/>
        <v>91.892993699761021</v>
      </c>
      <c r="K578" s="19">
        <f t="shared" si="139"/>
        <v>60.614979507609412</v>
      </c>
    </row>
    <row r="579" spans="1:11">
      <c r="A579" s="23" t="s">
        <v>30</v>
      </c>
      <c r="B579" s="17" t="s">
        <v>31</v>
      </c>
      <c r="C579" s="18">
        <v>2613193.0699999998</v>
      </c>
      <c r="D579" s="18">
        <v>139564</v>
      </c>
      <c r="E579" s="18">
        <v>92060</v>
      </c>
      <c r="F579" s="18">
        <v>84596.69</v>
      </c>
      <c r="G579" s="18">
        <f t="shared" si="135"/>
        <v>-2528596.38</v>
      </c>
      <c r="H579" s="18">
        <f t="shared" si="136"/>
        <v>7463.3099999999977</v>
      </c>
      <c r="I579" s="19">
        <f t="shared" si="137"/>
        <v>-96.762708007640626</v>
      </c>
      <c r="J579" s="19">
        <f t="shared" si="138"/>
        <v>91.892993699761021</v>
      </c>
      <c r="K579" s="19">
        <f t="shared" si="139"/>
        <v>60.614979507609412</v>
      </c>
    </row>
    <row r="580" spans="1:11">
      <c r="A580" s="16" t="s">
        <v>32</v>
      </c>
      <c r="B580" s="17" t="s">
        <v>33</v>
      </c>
      <c r="C580" s="18">
        <v>2613193.0699999998</v>
      </c>
      <c r="D580" s="18">
        <v>139564</v>
      </c>
      <c r="E580" s="18">
        <v>92060</v>
      </c>
      <c r="F580" s="18">
        <v>84596.69</v>
      </c>
      <c r="G580" s="18">
        <f t="shared" si="135"/>
        <v>-2528596.38</v>
      </c>
      <c r="H580" s="18">
        <f t="shared" si="136"/>
        <v>7463.3099999999977</v>
      </c>
      <c r="I580" s="19">
        <f t="shared" si="137"/>
        <v>-96.762708007640626</v>
      </c>
      <c r="J580" s="19">
        <f t="shared" si="138"/>
        <v>91.892993699761021</v>
      </c>
      <c r="K580" s="19">
        <f t="shared" si="139"/>
        <v>60.614979507609412</v>
      </c>
    </row>
    <row r="581" spans="1:11">
      <c r="A581" s="22" t="s">
        <v>34</v>
      </c>
      <c r="B581" s="17" t="s">
        <v>35</v>
      </c>
      <c r="C581" s="18">
        <v>329118.77</v>
      </c>
      <c r="D581" s="18">
        <v>29338</v>
      </c>
      <c r="E581" s="18">
        <v>12939</v>
      </c>
      <c r="F581" s="18">
        <v>20861.68</v>
      </c>
      <c r="G581" s="18">
        <f t="shared" si="135"/>
        <v>-308257.09000000003</v>
      </c>
      <c r="H581" s="18">
        <f t="shared" si="136"/>
        <v>-7922.68</v>
      </c>
      <c r="I581" s="19">
        <f t="shared" si="137"/>
        <v>-93.661352100945194</v>
      </c>
      <c r="J581" s="19">
        <f t="shared" si="138"/>
        <v>161.23100703300102</v>
      </c>
      <c r="K581" s="19">
        <f t="shared" si="139"/>
        <v>71.108050991887652</v>
      </c>
    </row>
    <row r="582" spans="1:11">
      <c r="A582" s="23" t="s">
        <v>36</v>
      </c>
      <c r="B582" s="17" t="s">
        <v>37</v>
      </c>
      <c r="C582" s="18">
        <v>329118.77</v>
      </c>
      <c r="D582" s="18">
        <v>29338</v>
      </c>
      <c r="E582" s="18">
        <v>12939</v>
      </c>
      <c r="F582" s="18">
        <v>20861.68</v>
      </c>
      <c r="G582" s="18">
        <f t="shared" si="135"/>
        <v>-308257.09000000003</v>
      </c>
      <c r="H582" s="18">
        <f t="shared" si="136"/>
        <v>-7922.68</v>
      </c>
      <c r="I582" s="19">
        <f t="shared" si="137"/>
        <v>-93.661352100945194</v>
      </c>
      <c r="J582" s="19">
        <f t="shared" si="138"/>
        <v>161.23100703300102</v>
      </c>
      <c r="K582" s="19">
        <f t="shared" si="139"/>
        <v>71.108050991887652</v>
      </c>
    </row>
    <row r="583" spans="1:11">
      <c r="A583" s="24" t="s">
        <v>38</v>
      </c>
      <c r="B583" s="17" t="s">
        <v>39</v>
      </c>
      <c r="C583" s="18">
        <v>35247.660000000003</v>
      </c>
      <c r="D583" s="18">
        <v>10662</v>
      </c>
      <c r="E583" s="18">
        <v>0</v>
      </c>
      <c r="F583" s="18">
        <v>4199.9799999999996</v>
      </c>
      <c r="G583" s="18">
        <f t="shared" si="135"/>
        <v>-31047.680000000004</v>
      </c>
      <c r="H583" s="18">
        <f t="shared" si="136"/>
        <v>-4199.9799999999996</v>
      </c>
      <c r="I583" s="19">
        <f t="shared" si="137"/>
        <v>-88.084372125695722</v>
      </c>
      <c r="J583" s="19">
        <f t="shared" si="138"/>
        <v>0</v>
      </c>
      <c r="K583" s="19">
        <f t="shared" si="139"/>
        <v>39.39204652035265</v>
      </c>
    </row>
    <row r="584" spans="1:11">
      <c r="A584" s="24" t="s">
        <v>40</v>
      </c>
      <c r="B584" s="17" t="s">
        <v>41</v>
      </c>
      <c r="C584" s="18">
        <v>293871.11</v>
      </c>
      <c r="D584" s="18">
        <v>18676</v>
      </c>
      <c r="E584" s="18">
        <v>12939</v>
      </c>
      <c r="F584" s="18">
        <v>16661.7</v>
      </c>
      <c r="G584" s="18">
        <f t="shared" si="135"/>
        <v>-277209.40999999997</v>
      </c>
      <c r="H584" s="18">
        <f t="shared" si="136"/>
        <v>-3722.7000000000007</v>
      </c>
      <c r="I584" s="19">
        <f t="shared" si="137"/>
        <v>-94.330269484468886</v>
      </c>
      <c r="J584" s="19">
        <f t="shared" si="138"/>
        <v>128.77115696730814</v>
      </c>
      <c r="K584" s="19">
        <f t="shared" si="139"/>
        <v>89.214499892910695</v>
      </c>
    </row>
    <row r="585" spans="1:11">
      <c r="A585" s="22" t="s">
        <v>58</v>
      </c>
      <c r="B585" s="17" t="s">
        <v>59</v>
      </c>
      <c r="C585" s="18">
        <v>2284074.2999999998</v>
      </c>
      <c r="D585" s="18">
        <v>110226</v>
      </c>
      <c r="E585" s="18">
        <v>79121</v>
      </c>
      <c r="F585" s="18">
        <v>63735.01</v>
      </c>
      <c r="G585" s="18">
        <f t="shared" si="135"/>
        <v>-2220339.29</v>
      </c>
      <c r="H585" s="18">
        <f t="shared" si="136"/>
        <v>15385.989999999998</v>
      </c>
      <c r="I585" s="19">
        <f t="shared" si="137"/>
        <v>-97.209591211634404</v>
      </c>
      <c r="J585" s="19">
        <f t="shared" si="138"/>
        <v>80.553847903843476</v>
      </c>
      <c r="K585" s="19">
        <f t="shared" si="139"/>
        <v>57.8221200079836</v>
      </c>
    </row>
    <row r="586" spans="1:11">
      <c r="A586" s="23" t="s">
        <v>60</v>
      </c>
      <c r="B586" s="17" t="s">
        <v>61</v>
      </c>
      <c r="C586" s="18">
        <v>2284074.2999999998</v>
      </c>
      <c r="D586" s="18">
        <v>110226</v>
      </c>
      <c r="E586" s="18">
        <v>79121</v>
      </c>
      <c r="F586" s="18">
        <v>63735.01</v>
      </c>
      <c r="G586" s="18">
        <f t="shared" si="135"/>
        <v>-2220339.29</v>
      </c>
      <c r="H586" s="18">
        <f t="shared" si="136"/>
        <v>15385.989999999998</v>
      </c>
      <c r="I586" s="19">
        <f t="shared" si="137"/>
        <v>-97.209591211634404</v>
      </c>
      <c r="J586" s="19">
        <f t="shared" si="138"/>
        <v>80.553847903843476</v>
      </c>
      <c r="K586" s="19">
        <f t="shared" si="139"/>
        <v>57.8221200079836</v>
      </c>
    </row>
    <row r="587" spans="1:11" ht="25.5">
      <c r="A587" s="39" t="s">
        <v>347</v>
      </c>
      <c r="B587" s="28" t="s">
        <v>608</v>
      </c>
      <c r="C587" s="29"/>
      <c r="D587" s="29"/>
      <c r="E587" s="29"/>
      <c r="F587" s="29"/>
      <c r="G587" s="29"/>
      <c r="H587" s="29"/>
      <c r="I587" s="30"/>
      <c r="J587" s="30"/>
      <c r="K587" s="30"/>
    </row>
    <row r="588" spans="1:11">
      <c r="A588" s="16" t="s">
        <v>24</v>
      </c>
      <c r="B588" s="17" t="s">
        <v>25</v>
      </c>
      <c r="C588" s="18">
        <v>2613193.0699999998</v>
      </c>
      <c r="D588" s="18">
        <v>139564</v>
      </c>
      <c r="E588" s="18">
        <v>92060</v>
      </c>
      <c r="F588" s="18">
        <v>84596.69</v>
      </c>
      <c r="G588" s="18">
        <f t="shared" ref="G588:G597" si="140">F588-C588</f>
        <v>-2528596.38</v>
      </c>
      <c r="H588" s="18">
        <f t="shared" ref="H588:H597" si="141">E588-F588</f>
        <v>7463.3099999999977</v>
      </c>
      <c r="I588" s="19">
        <f t="shared" ref="I588:I597" si="142">IF(ISERROR(F588/C588),0,F588/C588*100-100)</f>
        <v>-96.762708007640626</v>
      </c>
      <c r="J588" s="19">
        <f t="shared" ref="J588:J597" si="143">IF(ISERROR(F588/E588),0,F588/E588*100)</f>
        <v>91.892993699761021</v>
      </c>
      <c r="K588" s="19">
        <f t="shared" ref="K588:K597" si="144">IF(ISERROR(F588/D588),0,F588/D588*100)</f>
        <v>60.614979507609412</v>
      </c>
    </row>
    <row r="589" spans="1:11">
      <c r="A589" s="22" t="s">
        <v>28</v>
      </c>
      <c r="B589" s="17" t="s">
        <v>29</v>
      </c>
      <c r="C589" s="18">
        <v>2613193.0699999998</v>
      </c>
      <c r="D589" s="18">
        <v>139564</v>
      </c>
      <c r="E589" s="18">
        <v>92060</v>
      </c>
      <c r="F589" s="18">
        <v>84596.69</v>
      </c>
      <c r="G589" s="18">
        <f t="shared" si="140"/>
        <v>-2528596.38</v>
      </c>
      <c r="H589" s="18">
        <f t="shared" si="141"/>
        <v>7463.3099999999977</v>
      </c>
      <c r="I589" s="19">
        <f t="shared" si="142"/>
        <v>-96.762708007640626</v>
      </c>
      <c r="J589" s="19">
        <f t="shared" si="143"/>
        <v>91.892993699761021</v>
      </c>
      <c r="K589" s="19">
        <f t="shared" si="144"/>
        <v>60.614979507609412</v>
      </c>
    </row>
    <row r="590" spans="1:11">
      <c r="A590" s="23" t="s">
        <v>30</v>
      </c>
      <c r="B590" s="17" t="s">
        <v>31</v>
      </c>
      <c r="C590" s="18">
        <v>2613193.0699999998</v>
      </c>
      <c r="D590" s="18">
        <v>139564</v>
      </c>
      <c r="E590" s="18">
        <v>92060</v>
      </c>
      <c r="F590" s="18">
        <v>84596.69</v>
      </c>
      <c r="G590" s="18">
        <f t="shared" si="140"/>
        <v>-2528596.38</v>
      </c>
      <c r="H590" s="18">
        <f t="shared" si="141"/>
        <v>7463.3099999999977</v>
      </c>
      <c r="I590" s="19">
        <f t="shared" si="142"/>
        <v>-96.762708007640626</v>
      </c>
      <c r="J590" s="19">
        <f t="shared" si="143"/>
        <v>91.892993699761021</v>
      </c>
      <c r="K590" s="19">
        <f t="shared" si="144"/>
        <v>60.614979507609412</v>
      </c>
    </row>
    <row r="591" spans="1:11">
      <c r="A591" s="16" t="s">
        <v>32</v>
      </c>
      <c r="B591" s="17" t="s">
        <v>33</v>
      </c>
      <c r="C591" s="18">
        <v>2613193.0699999998</v>
      </c>
      <c r="D591" s="18">
        <v>139564</v>
      </c>
      <c r="E591" s="18">
        <v>92060</v>
      </c>
      <c r="F591" s="18">
        <v>84596.69</v>
      </c>
      <c r="G591" s="18">
        <f t="shared" si="140"/>
        <v>-2528596.38</v>
      </c>
      <c r="H591" s="18">
        <f t="shared" si="141"/>
        <v>7463.3099999999977</v>
      </c>
      <c r="I591" s="19">
        <f t="shared" si="142"/>
        <v>-96.762708007640626</v>
      </c>
      <c r="J591" s="19">
        <f t="shared" si="143"/>
        <v>91.892993699761021</v>
      </c>
      <c r="K591" s="19">
        <f t="shared" si="144"/>
        <v>60.614979507609412</v>
      </c>
    </row>
    <row r="592" spans="1:11">
      <c r="A592" s="22" t="s">
        <v>34</v>
      </c>
      <c r="B592" s="17" t="s">
        <v>35</v>
      </c>
      <c r="C592" s="18">
        <v>329118.77</v>
      </c>
      <c r="D592" s="18">
        <v>29338</v>
      </c>
      <c r="E592" s="18">
        <v>12939</v>
      </c>
      <c r="F592" s="18">
        <v>20861.68</v>
      </c>
      <c r="G592" s="18">
        <f t="shared" si="140"/>
        <v>-308257.09000000003</v>
      </c>
      <c r="H592" s="18">
        <f t="shared" si="141"/>
        <v>-7922.68</v>
      </c>
      <c r="I592" s="19">
        <f t="shared" si="142"/>
        <v>-93.661352100945194</v>
      </c>
      <c r="J592" s="19">
        <f t="shared" si="143"/>
        <v>161.23100703300102</v>
      </c>
      <c r="K592" s="19">
        <f t="shared" si="144"/>
        <v>71.108050991887652</v>
      </c>
    </row>
    <row r="593" spans="1:11">
      <c r="A593" s="23" t="s">
        <v>36</v>
      </c>
      <c r="B593" s="17" t="s">
        <v>37</v>
      </c>
      <c r="C593" s="18">
        <v>329118.77</v>
      </c>
      <c r="D593" s="18">
        <v>29338</v>
      </c>
      <c r="E593" s="18">
        <v>12939</v>
      </c>
      <c r="F593" s="18">
        <v>20861.68</v>
      </c>
      <c r="G593" s="18">
        <f t="shared" si="140"/>
        <v>-308257.09000000003</v>
      </c>
      <c r="H593" s="18">
        <f t="shared" si="141"/>
        <v>-7922.68</v>
      </c>
      <c r="I593" s="19">
        <f t="shared" si="142"/>
        <v>-93.661352100945194</v>
      </c>
      <c r="J593" s="19">
        <f t="shared" si="143"/>
        <v>161.23100703300102</v>
      </c>
      <c r="K593" s="19">
        <f t="shared" si="144"/>
        <v>71.108050991887652</v>
      </c>
    </row>
    <row r="594" spans="1:11">
      <c r="A594" s="24" t="s">
        <v>38</v>
      </c>
      <c r="B594" s="17" t="s">
        <v>39</v>
      </c>
      <c r="C594" s="18">
        <v>35247.660000000003</v>
      </c>
      <c r="D594" s="18">
        <v>10662</v>
      </c>
      <c r="E594" s="18">
        <v>0</v>
      </c>
      <c r="F594" s="18">
        <v>4199.9799999999996</v>
      </c>
      <c r="G594" s="18">
        <f t="shared" si="140"/>
        <v>-31047.680000000004</v>
      </c>
      <c r="H594" s="18">
        <f t="shared" si="141"/>
        <v>-4199.9799999999996</v>
      </c>
      <c r="I594" s="19">
        <f t="shared" si="142"/>
        <v>-88.084372125695722</v>
      </c>
      <c r="J594" s="19">
        <f t="shared" si="143"/>
        <v>0</v>
      </c>
      <c r="K594" s="19">
        <f t="shared" si="144"/>
        <v>39.39204652035265</v>
      </c>
    </row>
    <row r="595" spans="1:11">
      <c r="A595" s="24" t="s">
        <v>40</v>
      </c>
      <c r="B595" s="17" t="s">
        <v>41</v>
      </c>
      <c r="C595" s="18">
        <v>293871.11</v>
      </c>
      <c r="D595" s="18">
        <v>18676</v>
      </c>
      <c r="E595" s="18">
        <v>12939</v>
      </c>
      <c r="F595" s="18">
        <v>16661.7</v>
      </c>
      <c r="G595" s="18">
        <f t="shared" si="140"/>
        <v>-277209.40999999997</v>
      </c>
      <c r="H595" s="18">
        <f t="shared" si="141"/>
        <v>-3722.7000000000007</v>
      </c>
      <c r="I595" s="19">
        <f t="shared" si="142"/>
        <v>-94.330269484468886</v>
      </c>
      <c r="J595" s="19">
        <f t="shared" si="143"/>
        <v>128.77115696730814</v>
      </c>
      <c r="K595" s="19">
        <f t="shared" si="144"/>
        <v>89.214499892910695</v>
      </c>
    </row>
    <row r="596" spans="1:11">
      <c r="A596" s="22" t="s">
        <v>58</v>
      </c>
      <c r="B596" s="17" t="s">
        <v>59</v>
      </c>
      <c r="C596" s="18">
        <v>2284074.2999999998</v>
      </c>
      <c r="D596" s="18">
        <v>110226</v>
      </c>
      <c r="E596" s="18">
        <v>79121</v>
      </c>
      <c r="F596" s="18">
        <v>63735.01</v>
      </c>
      <c r="G596" s="18">
        <f t="shared" si="140"/>
        <v>-2220339.29</v>
      </c>
      <c r="H596" s="18">
        <f t="shared" si="141"/>
        <v>15385.989999999998</v>
      </c>
      <c r="I596" s="19">
        <f t="shared" si="142"/>
        <v>-97.209591211634404</v>
      </c>
      <c r="J596" s="19">
        <f t="shared" si="143"/>
        <v>80.553847903843476</v>
      </c>
      <c r="K596" s="19">
        <f t="shared" si="144"/>
        <v>57.8221200079836</v>
      </c>
    </row>
    <row r="597" spans="1:11">
      <c r="A597" s="23" t="s">
        <v>60</v>
      </c>
      <c r="B597" s="17" t="s">
        <v>61</v>
      </c>
      <c r="C597" s="18">
        <v>2284074.2999999998</v>
      </c>
      <c r="D597" s="18">
        <v>110226</v>
      </c>
      <c r="E597" s="18">
        <v>79121</v>
      </c>
      <c r="F597" s="18">
        <v>63735.01</v>
      </c>
      <c r="G597" s="18">
        <f t="shared" si="140"/>
        <v>-2220339.29</v>
      </c>
      <c r="H597" s="18">
        <f t="shared" si="141"/>
        <v>15385.989999999998</v>
      </c>
      <c r="I597" s="19">
        <f t="shared" si="142"/>
        <v>-97.209591211634404</v>
      </c>
      <c r="J597" s="19">
        <f t="shared" si="143"/>
        <v>80.553847903843476</v>
      </c>
      <c r="K597" s="19">
        <f t="shared" si="144"/>
        <v>57.8221200079836</v>
      </c>
    </row>
    <row r="598" spans="1:11" ht="25.5">
      <c r="A598" s="27" t="s">
        <v>544</v>
      </c>
      <c r="B598" s="28" t="s">
        <v>545</v>
      </c>
      <c r="C598" s="29"/>
      <c r="D598" s="29"/>
      <c r="E598" s="29"/>
      <c r="F598" s="29"/>
      <c r="G598" s="29"/>
      <c r="H598" s="29"/>
      <c r="I598" s="30"/>
      <c r="J598" s="30"/>
      <c r="K598" s="30"/>
    </row>
    <row r="599" spans="1:11">
      <c r="A599" s="16" t="s">
        <v>24</v>
      </c>
      <c r="B599" s="17" t="s">
        <v>25</v>
      </c>
      <c r="C599" s="18">
        <v>307269761.56</v>
      </c>
      <c r="D599" s="18">
        <v>312141306</v>
      </c>
      <c r="E599" s="18">
        <v>51335006</v>
      </c>
      <c r="F599" s="18">
        <v>312114156.29000002</v>
      </c>
      <c r="G599" s="18">
        <f t="shared" ref="G599:G616" si="145">F599-C599</f>
        <v>4844394.7300000191</v>
      </c>
      <c r="H599" s="18">
        <f t="shared" ref="H599:H616" si="146">E599-F599</f>
        <v>-260779150.29000002</v>
      </c>
      <c r="I599" s="19">
        <f t="shared" ref="I599:I616" si="147">IF(ISERROR(F599/C599),0,F599/C599*100-100)</f>
        <v>1.5765933834182704</v>
      </c>
      <c r="J599" s="19">
        <f t="shared" ref="J599:J616" si="148">IF(ISERROR(F599/E599),0,F599/E599*100)</f>
        <v>607.99477902077194</v>
      </c>
      <c r="K599" s="19">
        <f t="shared" ref="K599:K616" si="149">IF(ISERROR(F599/D599),0,F599/D599*100)</f>
        <v>99.991302109179998</v>
      </c>
    </row>
    <row r="600" spans="1:11">
      <c r="A600" s="22" t="s">
        <v>87</v>
      </c>
      <c r="B600" s="17" t="s">
        <v>88</v>
      </c>
      <c r="C600" s="18">
        <v>76.569999999999993</v>
      </c>
      <c r="D600" s="18">
        <v>0</v>
      </c>
      <c r="E600" s="18">
        <v>0</v>
      </c>
      <c r="F600" s="18">
        <v>1466.08</v>
      </c>
      <c r="G600" s="18">
        <f t="shared" si="145"/>
        <v>1389.51</v>
      </c>
      <c r="H600" s="18">
        <f t="shared" si="146"/>
        <v>-1466.08</v>
      </c>
      <c r="I600" s="19">
        <f t="shared" si="147"/>
        <v>1814.6924382917593</v>
      </c>
      <c r="J600" s="19">
        <f t="shared" si="148"/>
        <v>0</v>
      </c>
      <c r="K600" s="19">
        <f t="shared" si="149"/>
        <v>0</v>
      </c>
    </row>
    <row r="601" spans="1:11">
      <c r="A601" s="22" t="s">
        <v>28</v>
      </c>
      <c r="B601" s="17" t="s">
        <v>29</v>
      </c>
      <c r="C601" s="18">
        <v>307269684.99000001</v>
      </c>
      <c r="D601" s="18">
        <v>312141306</v>
      </c>
      <c r="E601" s="18">
        <v>51335006</v>
      </c>
      <c r="F601" s="18">
        <v>312112690.20999998</v>
      </c>
      <c r="G601" s="18">
        <f t="shared" si="145"/>
        <v>4843005.219999969</v>
      </c>
      <c r="H601" s="18">
        <f t="shared" si="146"/>
        <v>-260777684.20999998</v>
      </c>
      <c r="I601" s="19">
        <f t="shared" si="147"/>
        <v>1.5761415644233239</v>
      </c>
      <c r="J601" s="19">
        <f t="shared" si="148"/>
        <v>607.9919231138299</v>
      </c>
      <c r="K601" s="19">
        <f t="shared" si="149"/>
        <v>99.99083242446612</v>
      </c>
    </row>
    <row r="602" spans="1:11">
      <c r="A602" s="23" t="s">
        <v>30</v>
      </c>
      <c r="B602" s="17" t="s">
        <v>31</v>
      </c>
      <c r="C602" s="18">
        <v>307269684.99000001</v>
      </c>
      <c r="D602" s="18">
        <v>312141306</v>
      </c>
      <c r="E602" s="18">
        <v>51335006</v>
      </c>
      <c r="F602" s="18">
        <v>312112690.20999998</v>
      </c>
      <c r="G602" s="18">
        <f t="shared" si="145"/>
        <v>4843005.219999969</v>
      </c>
      <c r="H602" s="18">
        <f t="shared" si="146"/>
        <v>-260777684.20999998</v>
      </c>
      <c r="I602" s="19">
        <f t="shared" si="147"/>
        <v>1.5761415644233239</v>
      </c>
      <c r="J602" s="19">
        <f t="shared" si="148"/>
        <v>607.9919231138299</v>
      </c>
      <c r="K602" s="19">
        <f t="shared" si="149"/>
        <v>99.99083242446612</v>
      </c>
    </row>
    <row r="603" spans="1:11">
      <c r="A603" s="16" t="s">
        <v>32</v>
      </c>
      <c r="B603" s="17" t="s">
        <v>33</v>
      </c>
      <c r="C603" s="18">
        <v>307269684.99000001</v>
      </c>
      <c r="D603" s="18">
        <v>312141306</v>
      </c>
      <c r="E603" s="18">
        <v>51335006</v>
      </c>
      <c r="F603" s="18">
        <v>312112690.20999998</v>
      </c>
      <c r="G603" s="18">
        <f t="shared" si="145"/>
        <v>4843005.219999969</v>
      </c>
      <c r="H603" s="18">
        <f t="shared" si="146"/>
        <v>-260777684.20999998</v>
      </c>
      <c r="I603" s="19">
        <f t="shared" si="147"/>
        <v>1.5761415644233239</v>
      </c>
      <c r="J603" s="19">
        <f t="shared" si="148"/>
        <v>607.9919231138299</v>
      </c>
      <c r="K603" s="19">
        <f t="shared" si="149"/>
        <v>99.99083242446612</v>
      </c>
    </row>
    <row r="604" spans="1:11">
      <c r="A604" s="22" t="s">
        <v>34</v>
      </c>
      <c r="B604" s="17" t="s">
        <v>35</v>
      </c>
      <c r="C604" s="18">
        <v>307269684.99000001</v>
      </c>
      <c r="D604" s="18">
        <v>312141306</v>
      </c>
      <c r="E604" s="18">
        <v>51335006</v>
      </c>
      <c r="F604" s="18">
        <v>312112690.20999998</v>
      </c>
      <c r="G604" s="18">
        <f t="shared" si="145"/>
        <v>4843005.219999969</v>
      </c>
      <c r="H604" s="18">
        <f t="shared" si="146"/>
        <v>-260777684.20999998</v>
      </c>
      <c r="I604" s="19">
        <f t="shared" si="147"/>
        <v>1.5761415644233239</v>
      </c>
      <c r="J604" s="19">
        <f t="shared" si="148"/>
        <v>607.9919231138299</v>
      </c>
      <c r="K604" s="19">
        <f t="shared" si="149"/>
        <v>99.99083242446612</v>
      </c>
    </row>
    <row r="605" spans="1:11">
      <c r="A605" s="23" t="s">
        <v>44</v>
      </c>
      <c r="B605" s="17" t="s">
        <v>45</v>
      </c>
      <c r="C605" s="18">
        <v>306832088.02999997</v>
      </c>
      <c r="D605" s="18">
        <v>311691959</v>
      </c>
      <c r="E605" s="18">
        <v>51279006</v>
      </c>
      <c r="F605" s="18">
        <v>311691931.25999999</v>
      </c>
      <c r="G605" s="18">
        <f t="shared" si="145"/>
        <v>4859843.2300000191</v>
      </c>
      <c r="H605" s="18">
        <f t="shared" si="146"/>
        <v>-260412925.25999999</v>
      </c>
      <c r="I605" s="19">
        <f t="shared" si="147"/>
        <v>1.5838771170259207</v>
      </c>
      <c r="J605" s="19">
        <f t="shared" si="148"/>
        <v>607.83536104424479</v>
      </c>
      <c r="K605" s="19">
        <f t="shared" si="149"/>
        <v>99.999991100187472</v>
      </c>
    </row>
    <row r="606" spans="1:11">
      <c r="A606" s="24" t="s">
        <v>46</v>
      </c>
      <c r="B606" s="17" t="s">
        <v>47</v>
      </c>
      <c r="C606" s="18">
        <v>306832088.02999997</v>
      </c>
      <c r="D606" s="18">
        <v>311691959</v>
      </c>
      <c r="E606" s="18">
        <v>51279006</v>
      </c>
      <c r="F606" s="18">
        <v>311691931.25999999</v>
      </c>
      <c r="G606" s="18">
        <f t="shared" si="145"/>
        <v>4859843.2300000191</v>
      </c>
      <c r="H606" s="18">
        <f t="shared" si="146"/>
        <v>-260412925.25999999</v>
      </c>
      <c r="I606" s="19">
        <f t="shared" si="147"/>
        <v>1.5838771170259207</v>
      </c>
      <c r="J606" s="19">
        <f t="shared" si="148"/>
        <v>607.83536104424479</v>
      </c>
      <c r="K606" s="19">
        <f t="shared" si="149"/>
        <v>99.999991100187472</v>
      </c>
    </row>
    <row r="607" spans="1:11" ht="25.5">
      <c r="A607" s="23" t="s">
        <v>50</v>
      </c>
      <c r="B607" s="17" t="s">
        <v>51</v>
      </c>
      <c r="C607" s="18">
        <v>437596.96</v>
      </c>
      <c r="D607" s="18">
        <v>449347</v>
      </c>
      <c r="E607" s="18">
        <v>56000</v>
      </c>
      <c r="F607" s="18">
        <v>420758.95</v>
      </c>
      <c r="G607" s="18">
        <f t="shared" si="145"/>
        <v>-16838.010000000009</v>
      </c>
      <c r="H607" s="18">
        <f t="shared" si="146"/>
        <v>-364758.95</v>
      </c>
      <c r="I607" s="19">
        <f t="shared" si="147"/>
        <v>-3.8478352317621187</v>
      </c>
      <c r="J607" s="19">
        <f t="shared" si="148"/>
        <v>751.35526785714296</v>
      </c>
      <c r="K607" s="19">
        <f t="shared" si="149"/>
        <v>93.637867839331307</v>
      </c>
    </row>
    <row r="608" spans="1:11">
      <c r="A608" s="24" t="s">
        <v>52</v>
      </c>
      <c r="B608" s="17" t="s">
        <v>53</v>
      </c>
      <c r="C608" s="18">
        <v>50661.81</v>
      </c>
      <c r="D608" s="18">
        <v>81644</v>
      </c>
      <c r="E608" s="18">
        <v>0</v>
      </c>
      <c r="F608" s="18">
        <v>66715.05</v>
      </c>
      <c r="G608" s="18">
        <f t="shared" si="145"/>
        <v>16053.240000000005</v>
      </c>
      <c r="H608" s="18">
        <f t="shared" si="146"/>
        <v>-66715.05</v>
      </c>
      <c r="I608" s="19">
        <f t="shared" si="147"/>
        <v>31.68706368761795</v>
      </c>
      <c r="J608" s="19">
        <f t="shared" si="148"/>
        <v>0</v>
      </c>
      <c r="K608" s="19">
        <f t="shared" si="149"/>
        <v>81.714577923668614</v>
      </c>
    </row>
    <row r="609" spans="1:11" ht="25.5">
      <c r="A609" s="25" t="s">
        <v>54</v>
      </c>
      <c r="B609" s="17" t="s">
        <v>55</v>
      </c>
      <c r="C609" s="18">
        <v>50661.81</v>
      </c>
      <c r="D609" s="18">
        <v>81644</v>
      </c>
      <c r="E609" s="18">
        <v>0</v>
      </c>
      <c r="F609" s="18">
        <v>66715.05</v>
      </c>
      <c r="G609" s="18">
        <f t="shared" si="145"/>
        <v>16053.240000000005</v>
      </c>
      <c r="H609" s="18">
        <f t="shared" si="146"/>
        <v>-66715.05</v>
      </c>
      <c r="I609" s="19">
        <f t="shared" si="147"/>
        <v>31.68706368761795</v>
      </c>
      <c r="J609" s="19">
        <f t="shared" si="148"/>
        <v>0</v>
      </c>
      <c r="K609" s="19">
        <f t="shared" si="149"/>
        <v>81.714577923668614</v>
      </c>
    </row>
    <row r="610" spans="1:11" ht="25.5">
      <c r="A610" s="26" t="s">
        <v>56</v>
      </c>
      <c r="B610" s="17" t="s">
        <v>57</v>
      </c>
      <c r="C610" s="18">
        <v>50661.81</v>
      </c>
      <c r="D610" s="18">
        <v>81644</v>
      </c>
      <c r="E610" s="18">
        <v>0</v>
      </c>
      <c r="F610" s="18">
        <v>66715.05</v>
      </c>
      <c r="G610" s="18">
        <f t="shared" si="145"/>
        <v>16053.240000000005</v>
      </c>
      <c r="H610" s="18">
        <f t="shared" si="146"/>
        <v>-66715.05</v>
      </c>
      <c r="I610" s="19">
        <f t="shared" si="147"/>
        <v>31.68706368761795</v>
      </c>
      <c r="J610" s="19">
        <f t="shared" si="148"/>
        <v>0</v>
      </c>
      <c r="K610" s="19">
        <f t="shared" si="149"/>
        <v>81.714577923668614</v>
      </c>
    </row>
    <row r="611" spans="1:11" ht="51">
      <c r="A611" s="24" t="s">
        <v>153</v>
      </c>
      <c r="B611" s="17" t="s">
        <v>154</v>
      </c>
      <c r="C611" s="18">
        <v>386935.15</v>
      </c>
      <c r="D611" s="18">
        <v>367703</v>
      </c>
      <c r="E611" s="18">
        <v>56000</v>
      </c>
      <c r="F611" s="18">
        <v>354043.9</v>
      </c>
      <c r="G611" s="18">
        <f t="shared" si="145"/>
        <v>-32891.25</v>
      </c>
      <c r="H611" s="18">
        <f t="shared" si="146"/>
        <v>-298043.90000000002</v>
      </c>
      <c r="I611" s="19">
        <f t="shared" si="147"/>
        <v>-8.500455438075349</v>
      </c>
      <c r="J611" s="19">
        <f t="shared" si="148"/>
        <v>632.22125000000005</v>
      </c>
      <c r="K611" s="19">
        <f t="shared" si="149"/>
        <v>96.285290030268996</v>
      </c>
    </row>
    <row r="612" spans="1:11" ht="38.25">
      <c r="A612" s="25" t="s">
        <v>155</v>
      </c>
      <c r="B612" s="17" t="s">
        <v>156</v>
      </c>
      <c r="C612" s="18">
        <v>109224.59</v>
      </c>
      <c r="D612" s="18">
        <v>105706</v>
      </c>
      <c r="E612" s="18">
        <v>56000</v>
      </c>
      <c r="F612" s="18">
        <v>95309.35</v>
      </c>
      <c r="G612" s="18">
        <f t="shared" si="145"/>
        <v>-13915.239999999991</v>
      </c>
      <c r="H612" s="18">
        <f t="shared" si="146"/>
        <v>-39309.350000000006</v>
      </c>
      <c r="I612" s="19">
        <f t="shared" si="147"/>
        <v>-12.740024933945733</v>
      </c>
      <c r="J612" s="19">
        <f t="shared" si="148"/>
        <v>170.19526785714288</v>
      </c>
      <c r="K612" s="19">
        <f t="shared" si="149"/>
        <v>90.164560195258545</v>
      </c>
    </row>
    <row r="613" spans="1:11" ht="63.75">
      <c r="A613" s="25" t="s">
        <v>249</v>
      </c>
      <c r="B613" s="17" t="s">
        <v>250</v>
      </c>
      <c r="C613" s="18">
        <v>277710.56</v>
      </c>
      <c r="D613" s="18">
        <v>261997</v>
      </c>
      <c r="E613" s="18">
        <v>0</v>
      </c>
      <c r="F613" s="18">
        <v>258734.55</v>
      </c>
      <c r="G613" s="18">
        <f t="shared" si="145"/>
        <v>-18976.010000000009</v>
      </c>
      <c r="H613" s="18">
        <f t="shared" si="146"/>
        <v>-258734.55</v>
      </c>
      <c r="I613" s="19">
        <f t="shared" si="147"/>
        <v>-6.833017080805277</v>
      </c>
      <c r="J613" s="19">
        <f t="shared" si="148"/>
        <v>0</v>
      </c>
      <c r="K613" s="19">
        <f t="shared" si="149"/>
        <v>98.754775818043711</v>
      </c>
    </row>
    <row r="614" spans="1:11">
      <c r="A614" s="16"/>
      <c r="B614" s="17" t="s">
        <v>62</v>
      </c>
      <c r="C614" s="18">
        <v>76.569999999999993</v>
      </c>
      <c r="D614" s="18">
        <v>0</v>
      </c>
      <c r="E614" s="18">
        <v>0</v>
      </c>
      <c r="F614" s="18">
        <v>1466.08</v>
      </c>
      <c r="G614" s="18">
        <f t="shared" si="145"/>
        <v>1389.51</v>
      </c>
      <c r="H614" s="18">
        <f t="shared" si="146"/>
        <v>-1466.08</v>
      </c>
      <c r="I614" s="19">
        <f t="shared" si="147"/>
        <v>1814.6924382917593</v>
      </c>
      <c r="J614" s="19">
        <f t="shared" si="148"/>
        <v>0</v>
      </c>
      <c r="K614" s="19">
        <f t="shared" si="149"/>
        <v>0</v>
      </c>
    </row>
    <row r="615" spans="1:11">
      <c r="A615" s="16" t="s">
        <v>63</v>
      </c>
      <c r="B615" s="17" t="s">
        <v>64</v>
      </c>
      <c r="C615" s="18">
        <v>-76.569999999999993</v>
      </c>
      <c r="D615" s="18">
        <v>0</v>
      </c>
      <c r="E615" s="18">
        <v>0</v>
      </c>
      <c r="F615" s="18">
        <v>-1466.08</v>
      </c>
      <c r="G615" s="18">
        <f t="shared" si="145"/>
        <v>-1389.51</v>
      </c>
      <c r="H615" s="18">
        <f t="shared" si="146"/>
        <v>1466.08</v>
      </c>
      <c r="I615" s="19">
        <f t="shared" si="147"/>
        <v>1814.6924382917593</v>
      </c>
      <c r="J615" s="19">
        <f t="shared" si="148"/>
        <v>0</v>
      </c>
      <c r="K615" s="19">
        <f t="shared" si="149"/>
        <v>0</v>
      </c>
    </row>
    <row r="616" spans="1:11">
      <c r="A616" s="22" t="s">
        <v>65</v>
      </c>
      <c r="B616" s="17" t="s">
        <v>66</v>
      </c>
      <c r="C616" s="18">
        <v>-76.569999999999993</v>
      </c>
      <c r="D616" s="18">
        <v>0</v>
      </c>
      <c r="E616" s="18">
        <v>0</v>
      </c>
      <c r="F616" s="18">
        <v>-1466.08</v>
      </c>
      <c r="G616" s="18">
        <f t="shared" si="145"/>
        <v>-1389.51</v>
      </c>
      <c r="H616" s="18">
        <f t="shared" si="146"/>
        <v>1466.08</v>
      </c>
      <c r="I616" s="19">
        <f t="shared" si="147"/>
        <v>1814.6924382917593</v>
      </c>
      <c r="J616" s="19">
        <f t="shared" si="148"/>
        <v>0</v>
      </c>
      <c r="K616" s="19">
        <f t="shared" si="149"/>
        <v>0</v>
      </c>
    </row>
    <row r="617" spans="1:11" ht="25.5">
      <c r="A617" s="39" t="s">
        <v>546</v>
      </c>
      <c r="B617" s="28" t="s">
        <v>609</v>
      </c>
      <c r="C617" s="29"/>
      <c r="D617" s="29"/>
      <c r="E617" s="29"/>
      <c r="F617" s="29"/>
      <c r="G617" s="29"/>
      <c r="H617" s="29"/>
      <c r="I617" s="30"/>
      <c r="J617" s="30"/>
      <c r="K617" s="30"/>
    </row>
    <row r="618" spans="1:11">
      <c r="A618" s="16" t="s">
        <v>24</v>
      </c>
      <c r="B618" s="17" t="s">
        <v>25</v>
      </c>
      <c r="C618" s="18">
        <v>307269761.56</v>
      </c>
      <c r="D618" s="18">
        <v>312141306</v>
      </c>
      <c r="E618" s="18">
        <v>51335006</v>
      </c>
      <c r="F618" s="18">
        <v>312114156.29000002</v>
      </c>
      <c r="G618" s="18">
        <f t="shared" ref="G618:G635" si="150">F618-C618</f>
        <v>4844394.7300000191</v>
      </c>
      <c r="H618" s="18">
        <f t="shared" ref="H618:H635" si="151">E618-F618</f>
        <v>-260779150.29000002</v>
      </c>
      <c r="I618" s="19">
        <f t="shared" ref="I618:I635" si="152">IF(ISERROR(F618/C618),0,F618/C618*100-100)</f>
        <v>1.5765933834182704</v>
      </c>
      <c r="J618" s="19">
        <f t="shared" ref="J618:J635" si="153">IF(ISERROR(F618/E618),0,F618/E618*100)</f>
        <v>607.99477902077194</v>
      </c>
      <c r="K618" s="19">
        <f t="shared" ref="K618:K635" si="154">IF(ISERROR(F618/D618),0,F618/D618*100)</f>
        <v>99.991302109179998</v>
      </c>
    </row>
    <row r="619" spans="1:11">
      <c r="A619" s="22" t="s">
        <v>87</v>
      </c>
      <c r="B619" s="17" t="s">
        <v>88</v>
      </c>
      <c r="C619" s="18">
        <v>76.569999999999993</v>
      </c>
      <c r="D619" s="18">
        <v>0</v>
      </c>
      <c r="E619" s="18">
        <v>0</v>
      </c>
      <c r="F619" s="18">
        <v>1466.08</v>
      </c>
      <c r="G619" s="18">
        <f t="shared" si="150"/>
        <v>1389.51</v>
      </c>
      <c r="H619" s="18">
        <f t="shared" si="151"/>
        <v>-1466.08</v>
      </c>
      <c r="I619" s="19">
        <f t="shared" si="152"/>
        <v>1814.6924382917593</v>
      </c>
      <c r="J619" s="19">
        <f t="shared" si="153"/>
        <v>0</v>
      </c>
      <c r="K619" s="19">
        <f t="shared" si="154"/>
        <v>0</v>
      </c>
    </row>
    <row r="620" spans="1:11">
      <c r="A620" s="22" t="s">
        <v>28</v>
      </c>
      <c r="B620" s="17" t="s">
        <v>29</v>
      </c>
      <c r="C620" s="18">
        <v>307269684.99000001</v>
      </c>
      <c r="D620" s="18">
        <v>312141306</v>
      </c>
      <c r="E620" s="18">
        <v>51335006</v>
      </c>
      <c r="F620" s="18">
        <v>312112690.20999998</v>
      </c>
      <c r="G620" s="18">
        <f t="shared" si="150"/>
        <v>4843005.219999969</v>
      </c>
      <c r="H620" s="18">
        <f t="shared" si="151"/>
        <v>-260777684.20999998</v>
      </c>
      <c r="I620" s="19">
        <f t="shared" si="152"/>
        <v>1.5761415644233239</v>
      </c>
      <c r="J620" s="19">
        <f t="shared" si="153"/>
        <v>607.9919231138299</v>
      </c>
      <c r="K620" s="19">
        <f t="shared" si="154"/>
        <v>99.99083242446612</v>
      </c>
    </row>
    <row r="621" spans="1:11">
      <c r="A621" s="23" t="s">
        <v>30</v>
      </c>
      <c r="B621" s="17" t="s">
        <v>31</v>
      </c>
      <c r="C621" s="18">
        <v>307269684.99000001</v>
      </c>
      <c r="D621" s="18">
        <v>312141306</v>
      </c>
      <c r="E621" s="18">
        <v>51335006</v>
      </c>
      <c r="F621" s="18">
        <v>312112690.20999998</v>
      </c>
      <c r="G621" s="18">
        <f t="shared" si="150"/>
        <v>4843005.219999969</v>
      </c>
      <c r="H621" s="18">
        <f t="shared" si="151"/>
        <v>-260777684.20999998</v>
      </c>
      <c r="I621" s="19">
        <f t="shared" si="152"/>
        <v>1.5761415644233239</v>
      </c>
      <c r="J621" s="19">
        <f t="shared" si="153"/>
        <v>607.9919231138299</v>
      </c>
      <c r="K621" s="19">
        <f t="shared" si="154"/>
        <v>99.99083242446612</v>
      </c>
    </row>
    <row r="622" spans="1:11">
      <c r="A622" s="16" t="s">
        <v>32</v>
      </c>
      <c r="B622" s="17" t="s">
        <v>33</v>
      </c>
      <c r="C622" s="18">
        <v>307269684.99000001</v>
      </c>
      <c r="D622" s="18">
        <v>312141306</v>
      </c>
      <c r="E622" s="18">
        <v>51335006</v>
      </c>
      <c r="F622" s="18">
        <v>312112690.20999998</v>
      </c>
      <c r="G622" s="18">
        <f t="shared" si="150"/>
        <v>4843005.219999969</v>
      </c>
      <c r="H622" s="18">
        <f t="shared" si="151"/>
        <v>-260777684.20999998</v>
      </c>
      <c r="I622" s="19">
        <f t="shared" si="152"/>
        <v>1.5761415644233239</v>
      </c>
      <c r="J622" s="19">
        <f t="shared" si="153"/>
        <v>607.9919231138299</v>
      </c>
      <c r="K622" s="19">
        <f t="shared" si="154"/>
        <v>99.99083242446612</v>
      </c>
    </row>
    <row r="623" spans="1:11">
      <c r="A623" s="22" t="s">
        <v>34</v>
      </c>
      <c r="B623" s="17" t="s">
        <v>35</v>
      </c>
      <c r="C623" s="18">
        <v>307269684.99000001</v>
      </c>
      <c r="D623" s="18">
        <v>312141306</v>
      </c>
      <c r="E623" s="18">
        <v>51335006</v>
      </c>
      <c r="F623" s="18">
        <v>312112690.20999998</v>
      </c>
      <c r="G623" s="18">
        <f t="shared" si="150"/>
        <v>4843005.219999969</v>
      </c>
      <c r="H623" s="18">
        <f t="shared" si="151"/>
        <v>-260777684.20999998</v>
      </c>
      <c r="I623" s="19">
        <f t="shared" si="152"/>
        <v>1.5761415644233239</v>
      </c>
      <c r="J623" s="19">
        <f t="shared" si="153"/>
        <v>607.9919231138299</v>
      </c>
      <c r="K623" s="19">
        <f t="shared" si="154"/>
        <v>99.99083242446612</v>
      </c>
    </row>
    <row r="624" spans="1:11">
      <c r="A624" s="23" t="s">
        <v>44</v>
      </c>
      <c r="B624" s="17" t="s">
        <v>45</v>
      </c>
      <c r="C624" s="18">
        <v>306832088.02999997</v>
      </c>
      <c r="D624" s="18">
        <v>311691959</v>
      </c>
      <c r="E624" s="18">
        <v>51279006</v>
      </c>
      <c r="F624" s="18">
        <v>311691931.25999999</v>
      </c>
      <c r="G624" s="18">
        <f t="shared" si="150"/>
        <v>4859843.2300000191</v>
      </c>
      <c r="H624" s="18">
        <f t="shared" si="151"/>
        <v>-260412925.25999999</v>
      </c>
      <c r="I624" s="19">
        <f t="shared" si="152"/>
        <v>1.5838771170259207</v>
      </c>
      <c r="J624" s="19">
        <f t="shared" si="153"/>
        <v>607.83536104424479</v>
      </c>
      <c r="K624" s="19">
        <f t="shared" si="154"/>
        <v>99.999991100187472</v>
      </c>
    </row>
    <row r="625" spans="1:11">
      <c r="A625" s="24" t="s">
        <v>46</v>
      </c>
      <c r="B625" s="17" t="s">
        <v>47</v>
      </c>
      <c r="C625" s="18">
        <v>306832088.02999997</v>
      </c>
      <c r="D625" s="18">
        <v>311691959</v>
      </c>
      <c r="E625" s="18">
        <v>51279006</v>
      </c>
      <c r="F625" s="18">
        <v>311691931.25999999</v>
      </c>
      <c r="G625" s="18">
        <f t="shared" si="150"/>
        <v>4859843.2300000191</v>
      </c>
      <c r="H625" s="18">
        <f t="shared" si="151"/>
        <v>-260412925.25999999</v>
      </c>
      <c r="I625" s="19">
        <f t="shared" si="152"/>
        <v>1.5838771170259207</v>
      </c>
      <c r="J625" s="19">
        <f t="shared" si="153"/>
        <v>607.83536104424479</v>
      </c>
      <c r="K625" s="19">
        <f t="shared" si="154"/>
        <v>99.999991100187472</v>
      </c>
    </row>
    <row r="626" spans="1:11" ht="25.5">
      <c r="A626" s="23" t="s">
        <v>50</v>
      </c>
      <c r="B626" s="17" t="s">
        <v>51</v>
      </c>
      <c r="C626" s="18">
        <v>437596.96</v>
      </c>
      <c r="D626" s="18">
        <v>449347</v>
      </c>
      <c r="E626" s="18">
        <v>56000</v>
      </c>
      <c r="F626" s="18">
        <v>420758.95</v>
      </c>
      <c r="G626" s="18">
        <f t="shared" si="150"/>
        <v>-16838.010000000009</v>
      </c>
      <c r="H626" s="18">
        <f t="shared" si="151"/>
        <v>-364758.95</v>
      </c>
      <c r="I626" s="19">
        <f t="shared" si="152"/>
        <v>-3.8478352317621187</v>
      </c>
      <c r="J626" s="19">
        <f t="shared" si="153"/>
        <v>751.35526785714296</v>
      </c>
      <c r="K626" s="19">
        <f t="shared" si="154"/>
        <v>93.637867839331307</v>
      </c>
    </row>
    <row r="627" spans="1:11">
      <c r="A627" s="24" t="s">
        <v>52</v>
      </c>
      <c r="B627" s="17" t="s">
        <v>53</v>
      </c>
      <c r="C627" s="18">
        <v>50661.81</v>
      </c>
      <c r="D627" s="18">
        <v>81644</v>
      </c>
      <c r="E627" s="18">
        <v>0</v>
      </c>
      <c r="F627" s="18">
        <v>66715.05</v>
      </c>
      <c r="G627" s="18">
        <f t="shared" si="150"/>
        <v>16053.240000000005</v>
      </c>
      <c r="H627" s="18">
        <f t="shared" si="151"/>
        <v>-66715.05</v>
      </c>
      <c r="I627" s="19">
        <f t="shared" si="152"/>
        <v>31.68706368761795</v>
      </c>
      <c r="J627" s="19">
        <f t="shared" si="153"/>
        <v>0</v>
      </c>
      <c r="K627" s="19">
        <f t="shared" si="154"/>
        <v>81.714577923668614</v>
      </c>
    </row>
    <row r="628" spans="1:11" ht="25.5">
      <c r="A628" s="25" t="s">
        <v>54</v>
      </c>
      <c r="B628" s="17" t="s">
        <v>55</v>
      </c>
      <c r="C628" s="18">
        <v>50661.81</v>
      </c>
      <c r="D628" s="18">
        <v>81644</v>
      </c>
      <c r="E628" s="18">
        <v>0</v>
      </c>
      <c r="F628" s="18">
        <v>66715.05</v>
      </c>
      <c r="G628" s="18">
        <f t="shared" si="150"/>
        <v>16053.240000000005</v>
      </c>
      <c r="H628" s="18">
        <f t="shared" si="151"/>
        <v>-66715.05</v>
      </c>
      <c r="I628" s="19">
        <f t="shared" si="152"/>
        <v>31.68706368761795</v>
      </c>
      <c r="J628" s="19">
        <f t="shared" si="153"/>
        <v>0</v>
      </c>
      <c r="K628" s="19">
        <f t="shared" si="154"/>
        <v>81.714577923668614</v>
      </c>
    </row>
    <row r="629" spans="1:11" ht="25.5">
      <c r="A629" s="26" t="s">
        <v>56</v>
      </c>
      <c r="B629" s="17" t="s">
        <v>57</v>
      </c>
      <c r="C629" s="18">
        <v>50661.81</v>
      </c>
      <c r="D629" s="18">
        <v>81644</v>
      </c>
      <c r="E629" s="18">
        <v>0</v>
      </c>
      <c r="F629" s="18">
        <v>66715.05</v>
      </c>
      <c r="G629" s="18">
        <f t="shared" si="150"/>
        <v>16053.240000000005</v>
      </c>
      <c r="H629" s="18">
        <f t="shared" si="151"/>
        <v>-66715.05</v>
      </c>
      <c r="I629" s="19">
        <f t="shared" si="152"/>
        <v>31.68706368761795</v>
      </c>
      <c r="J629" s="19">
        <f t="shared" si="153"/>
        <v>0</v>
      </c>
      <c r="K629" s="19">
        <f t="shared" si="154"/>
        <v>81.714577923668614</v>
      </c>
    </row>
    <row r="630" spans="1:11" ht="51">
      <c r="A630" s="24" t="s">
        <v>153</v>
      </c>
      <c r="B630" s="17" t="s">
        <v>154</v>
      </c>
      <c r="C630" s="18">
        <v>386935.15</v>
      </c>
      <c r="D630" s="18">
        <v>367703</v>
      </c>
      <c r="E630" s="18">
        <v>56000</v>
      </c>
      <c r="F630" s="18">
        <v>354043.9</v>
      </c>
      <c r="G630" s="18">
        <f t="shared" si="150"/>
        <v>-32891.25</v>
      </c>
      <c r="H630" s="18">
        <f t="shared" si="151"/>
        <v>-298043.90000000002</v>
      </c>
      <c r="I630" s="19">
        <f t="shared" si="152"/>
        <v>-8.500455438075349</v>
      </c>
      <c r="J630" s="19">
        <f t="shared" si="153"/>
        <v>632.22125000000005</v>
      </c>
      <c r="K630" s="19">
        <f t="shared" si="154"/>
        <v>96.285290030268996</v>
      </c>
    </row>
    <row r="631" spans="1:11" ht="38.25">
      <c r="A631" s="25" t="s">
        <v>155</v>
      </c>
      <c r="B631" s="17" t="s">
        <v>156</v>
      </c>
      <c r="C631" s="18">
        <v>109224.59</v>
      </c>
      <c r="D631" s="18">
        <v>105706</v>
      </c>
      <c r="E631" s="18">
        <v>56000</v>
      </c>
      <c r="F631" s="18">
        <v>95309.35</v>
      </c>
      <c r="G631" s="18">
        <f t="shared" si="150"/>
        <v>-13915.239999999991</v>
      </c>
      <c r="H631" s="18">
        <f t="shared" si="151"/>
        <v>-39309.350000000006</v>
      </c>
      <c r="I631" s="19">
        <f t="shared" si="152"/>
        <v>-12.740024933945733</v>
      </c>
      <c r="J631" s="19">
        <f t="shared" si="153"/>
        <v>170.19526785714288</v>
      </c>
      <c r="K631" s="19">
        <f t="shared" si="154"/>
        <v>90.164560195258545</v>
      </c>
    </row>
    <row r="632" spans="1:11" ht="63.75">
      <c r="A632" s="25" t="s">
        <v>249</v>
      </c>
      <c r="B632" s="17" t="s">
        <v>250</v>
      </c>
      <c r="C632" s="18">
        <v>277710.56</v>
      </c>
      <c r="D632" s="18">
        <v>261997</v>
      </c>
      <c r="E632" s="18">
        <v>0</v>
      </c>
      <c r="F632" s="18">
        <v>258734.55</v>
      </c>
      <c r="G632" s="18">
        <f t="shared" si="150"/>
        <v>-18976.010000000009</v>
      </c>
      <c r="H632" s="18">
        <f t="shared" si="151"/>
        <v>-258734.55</v>
      </c>
      <c r="I632" s="19">
        <f t="shared" si="152"/>
        <v>-6.833017080805277</v>
      </c>
      <c r="J632" s="19">
        <f t="shared" si="153"/>
        <v>0</v>
      </c>
      <c r="K632" s="19">
        <f t="shared" si="154"/>
        <v>98.754775818043711</v>
      </c>
    </row>
    <row r="633" spans="1:11">
      <c r="A633" s="16"/>
      <c r="B633" s="17" t="s">
        <v>62</v>
      </c>
      <c r="C633" s="18">
        <v>76.569999999999993</v>
      </c>
      <c r="D633" s="18">
        <v>0</v>
      </c>
      <c r="E633" s="18">
        <v>0</v>
      </c>
      <c r="F633" s="18">
        <v>1466.08</v>
      </c>
      <c r="G633" s="18">
        <f t="shared" si="150"/>
        <v>1389.51</v>
      </c>
      <c r="H633" s="18">
        <f t="shared" si="151"/>
        <v>-1466.08</v>
      </c>
      <c r="I633" s="19">
        <f t="shared" si="152"/>
        <v>1814.6924382917593</v>
      </c>
      <c r="J633" s="19">
        <f t="shared" si="153"/>
        <v>0</v>
      </c>
      <c r="K633" s="19">
        <f t="shared" si="154"/>
        <v>0</v>
      </c>
    </row>
    <row r="634" spans="1:11">
      <c r="A634" s="16" t="s">
        <v>63</v>
      </c>
      <c r="B634" s="17" t="s">
        <v>64</v>
      </c>
      <c r="C634" s="18">
        <v>-76.569999999999993</v>
      </c>
      <c r="D634" s="18">
        <v>0</v>
      </c>
      <c r="E634" s="18">
        <v>0</v>
      </c>
      <c r="F634" s="18">
        <v>-1466.08</v>
      </c>
      <c r="G634" s="18">
        <f t="shared" si="150"/>
        <v>-1389.51</v>
      </c>
      <c r="H634" s="18">
        <f t="shared" si="151"/>
        <v>1466.08</v>
      </c>
      <c r="I634" s="19">
        <f t="shared" si="152"/>
        <v>1814.6924382917593</v>
      </c>
      <c r="J634" s="19">
        <f t="shared" si="153"/>
        <v>0</v>
      </c>
      <c r="K634" s="19">
        <f t="shared" si="154"/>
        <v>0</v>
      </c>
    </row>
    <row r="635" spans="1:11">
      <c r="A635" s="22" t="s">
        <v>65</v>
      </c>
      <c r="B635" s="17" t="s">
        <v>66</v>
      </c>
      <c r="C635" s="18">
        <v>-76.569999999999993</v>
      </c>
      <c r="D635" s="18">
        <v>0</v>
      </c>
      <c r="E635" s="18">
        <v>0</v>
      </c>
      <c r="F635" s="18">
        <v>-1466.08</v>
      </c>
      <c r="G635" s="18">
        <f t="shared" si="150"/>
        <v>-1389.51</v>
      </c>
      <c r="H635" s="18">
        <f t="shared" si="151"/>
        <v>1466.08</v>
      </c>
      <c r="I635" s="19">
        <f t="shared" si="152"/>
        <v>1814.6924382917593</v>
      </c>
      <c r="J635" s="19">
        <f t="shared" si="153"/>
        <v>0</v>
      </c>
      <c r="K635" s="19">
        <f t="shared" si="154"/>
        <v>0</v>
      </c>
    </row>
    <row r="636" spans="1:11" ht="25.5">
      <c r="A636" s="27" t="s">
        <v>548</v>
      </c>
      <c r="B636" s="28" t="s">
        <v>549</v>
      </c>
      <c r="C636" s="29"/>
      <c r="D636" s="29"/>
      <c r="E636" s="29"/>
      <c r="F636" s="29"/>
      <c r="G636" s="29"/>
      <c r="H636" s="29"/>
      <c r="I636" s="30"/>
      <c r="J636" s="30"/>
      <c r="K636" s="30"/>
    </row>
    <row r="637" spans="1:11">
      <c r="A637" s="16" t="s">
        <v>24</v>
      </c>
      <c r="B637" s="17" t="s">
        <v>25</v>
      </c>
      <c r="C637" s="18">
        <v>240935759.93000001</v>
      </c>
      <c r="D637" s="18">
        <v>171197914</v>
      </c>
      <c r="E637" s="18">
        <v>141506398</v>
      </c>
      <c r="F637" s="18">
        <v>170420410.91999999</v>
      </c>
      <c r="G637" s="18">
        <f t="shared" ref="G637:G666" si="155">F637-C637</f>
        <v>-70515349.01000002</v>
      </c>
      <c r="H637" s="18">
        <f t="shared" ref="H637:H666" si="156">E637-F637</f>
        <v>-28914012.919999987</v>
      </c>
      <c r="I637" s="19">
        <f t="shared" ref="I637:I666" si="157">IF(ISERROR(F637/C637),0,F637/C637*100-100)</f>
        <v>-29.267282295698706</v>
      </c>
      <c r="J637" s="19">
        <f t="shared" ref="J637:J666" si="158">IF(ISERROR(F637/E637),0,F637/E637*100)</f>
        <v>120.43300750260069</v>
      </c>
      <c r="K637" s="19">
        <f t="shared" ref="K637:K666" si="159">IF(ISERROR(F637/D637),0,F637/D637*100)</f>
        <v>99.545845470990955</v>
      </c>
    </row>
    <row r="638" spans="1:11">
      <c r="A638" s="22" t="s">
        <v>87</v>
      </c>
      <c r="B638" s="17" t="s">
        <v>88</v>
      </c>
      <c r="C638" s="18">
        <v>155.06</v>
      </c>
      <c r="D638" s="18">
        <v>0</v>
      </c>
      <c r="E638" s="18">
        <v>0</v>
      </c>
      <c r="F638" s="18">
        <v>300</v>
      </c>
      <c r="G638" s="18">
        <f t="shared" si="155"/>
        <v>144.94</v>
      </c>
      <c r="H638" s="18">
        <f t="shared" si="156"/>
        <v>-300</v>
      </c>
      <c r="I638" s="19">
        <f t="shared" si="157"/>
        <v>93.473494131304022</v>
      </c>
      <c r="J638" s="19">
        <f t="shared" si="158"/>
        <v>0</v>
      </c>
      <c r="K638" s="19">
        <f t="shared" si="159"/>
        <v>0</v>
      </c>
    </row>
    <row r="639" spans="1:11">
      <c r="A639" s="22" t="s">
        <v>28</v>
      </c>
      <c r="B639" s="17" t="s">
        <v>29</v>
      </c>
      <c r="C639" s="18">
        <v>240935604.87</v>
      </c>
      <c r="D639" s="18">
        <v>171197914</v>
      </c>
      <c r="E639" s="18">
        <v>141506398</v>
      </c>
      <c r="F639" s="18">
        <v>170420110.91999999</v>
      </c>
      <c r="G639" s="18">
        <f t="shared" si="155"/>
        <v>-70515493.950000018</v>
      </c>
      <c r="H639" s="18">
        <f t="shared" si="156"/>
        <v>-28913712.919999987</v>
      </c>
      <c r="I639" s="19">
        <f t="shared" si="157"/>
        <v>-29.2673612885267</v>
      </c>
      <c r="J639" s="19">
        <f t="shared" si="158"/>
        <v>120.4327954980523</v>
      </c>
      <c r="K639" s="19">
        <f t="shared" si="159"/>
        <v>99.54567023521092</v>
      </c>
    </row>
    <row r="640" spans="1:11">
      <c r="A640" s="23" t="s">
        <v>30</v>
      </c>
      <c r="B640" s="17" t="s">
        <v>31</v>
      </c>
      <c r="C640" s="18">
        <v>225273446.06</v>
      </c>
      <c r="D640" s="18">
        <v>160697914</v>
      </c>
      <c r="E640" s="18">
        <v>131006398</v>
      </c>
      <c r="F640" s="18">
        <v>160006644.22</v>
      </c>
      <c r="G640" s="18">
        <f t="shared" si="155"/>
        <v>-65266801.840000004</v>
      </c>
      <c r="H640" s="18">
        <f t="shared" si="156"/>
        <v>-29000246.219999999</v>
      </c>
      <c r="I640" s="19">
        <f t="shared" si="157"/>
        <v>-28.972257042055745</v>
      </c>
      <c r="J640" s="19">
        <f t="shared" si="158"/>
        <v>122.1365113938939</v>
      </c>
      <c r="K640" s="19">
        <f t="shared" si="159"/>
        <v>99.569832760865822</v>
      </c>
    </row>
    <row r="641" spans="1:11" ht="25.5">
      <c r="A641" s="23" t="s">
        <v>570</v>
      </c>
      <c r="B641" s="17" t="s">
        <v>571</v>
      </c>
      <c r="C641" s="18">
        <v>15662158.810000001</v>
      </c>
      <c r="D641" s="18">
        <v>10500000</v>
      </c>
      <c r="E641" s="18">
        <v>10500000</v>
      </c>
      <c r="F641" s="18">
        <v>10413466.699999999</v>
      </c>
      <c r="G641" s="18">
        <f t="shared" si="155"/>
        <v>-5248692.1100000013</v>
      </c>
      <c r="H641" s="18">
        <f t="shared" si="156"/>
        <v>86533.300000000745</v>
      </c>
      <c r="I641" s="19">
        <f t="shared" si="157"/>
        <v>-33.511932637592764</v>
      </c>
      <c r="J641" s="19">
        <f t="shared" si="158"/>
        <v>99.175873333333328</v>
      </c>
      <c r="K641" s="19">
        <f t="shared" si="159"/>
        <v>99.175873333333328</v>
      </c>
    </row>
    <row r="642" spans="1:11">
      <c r="A642" s="16" t="s">
        <v>32</v>
      </c>
      <c r="B642" s="17" t="s">
        <v>33</v>
      </c>
      <c r="C642" s="18">
        <v>240935604.87</v>
      </c>
      <c r="D642" s="18">
        <v>171197914</v>
      </c>
      <c r="E642" s="18">
        <v>141506398</v>
      </c>
      <c r="F642" s="18">
        <v>170420110.91999999</v>
      </c>
      <c r="G642" s="18">
        <f t="shared" si="155"/>
        <v>-70515493.950000018</v>
      </c>
      <c r="H642" s="18">
        <f t="shared" si="156"/>
        <v>-28913712.919999987</v>
      </c>
      <c r="I642" s="19">
        <f t="shared" si="157"/>
        <v>-29.2673612885267</v>
      </c>
      <c r="J642" s="19">
        <f t="shared" si="158"/>
        <v>120.4327954980523</v>
      </c>
      <c r="K642" s="19">
        <f t="shared" si="159"/>
        <v>99.54567023521092</v>
      </c>
    </row>
    <row r="643" spans="1:11">
      <c r="A643" s="22" t="s">
        <v>34</v>
      </c>
      <c r="B643" s="17" t="s">
        <v>35</v>
      </c>
      <c r="C643" s="18">
        <v>208243997.19</v>
      </c>
      <c r="D643" s="18">
        <v>159338458</v>
      </c>
      <c r="E643" s="18">
        <v>129843383</v>
      </c>
      <c r="F643" s="18">
        <v>158898844.61000001</v>
      </c>
      <c r="G643" s="18">
        <f t="shared" si="155"/>
        <v>-49345152.579999983</v>
      </c>
      <c r="H643" s="18">
        <f t="shared" si="156"/>
        <v>-29055461.610000014</v>
      </c>
      <c r="I643" s="19">
        <f t="shared" si="157"/>
        <v>-23.695834331770868</v>
      </c>
      <c r="J643" s="19">
        <f t="shared" si="158"/>
        <v>122.37731406767183</v>
      </c>
      <c r="K643" s="19">
        <f t="shared" si="159"/>
        <v>99.724100888437135</v>
      </c>
    </row>
    <row r="644" spans="1:11">
      <c r="A644" s="23" t="s">
        <v>36</v>
      </c>
      <c r="B644" s="17" t="s">
        <v>37</v>
      </c>
      <c r="C644" s="18">
        <v>6287445.3700000001</v>
      </c>
      <c r="D644" s="18">
        <v>6369449</v>
      </c>
      <c r="E644" s="18">
        <v>1818985</v>
      </c>
      <c r="F644" s="18">
        <v>6238194.1600000001</v>
      </c>
      <c r="G644" s="18">
        <f t="shared" si="155"/>
        <v>-49251.209999999963</v>
      </c>
      <c r="H644" s="18">
        <f t="shared" si="156"/>
        <v>-4419209.16</v>
      </c>
      <c r="I644" s="19">
        <f t="shared" si="157"/>
        <v>-0.78332624940166795</v>
      </c>
      <c r="J644" s="19">
        <f t="shared" si="158"/>
        <v>342.94918099929362</v>
      </c>
      <c r="K644" s="19">
        <f t="shared" si="159"/>
        <v>97.939306210003409</v>
      </c>
    </row>
    <row r="645" spans="1:11">
      <c r="A645" s="24" t="s">
        <v>38</v>
      </c>
      <c r="B645" s="17" t="s">
        <v>39</v>
      </c>
      <c r="C645" s="18">
        <v>4938715.8099999996</v>
      </c>
      <c r="D645" s="18">
        <v>5177844</v>
      </c>
      <c r="E645" s="18">
        <v>1126000</v>
      </c>
      <c r="F645" s="18">
        <v>5123249.08</v>
      </c>
      <c r="G645" s="18">
        <f t="shared" si="155"/>
        <v>184533.27000000048</v>
      </c>
      <c r="H645" s="18">
        <f t="shared" si="156"/>
        <v>-3997249.08</v>
      </c>
      <c r="I645" s="19">
        <f t="shared" si="157"/>
        <v>3.736462616989499</v>
      </c>
      <c r="J645" s="19">
        <f t="shared" si="158"/>
        <v>454.99547779751339</v>
      </c>
      <c r="K645" s="19">
        <f t="shared" si="159"/>
        <v>98.945605159212988</v>
      </c>
    </row>
    <row r="646" spans="1:11">
      <c r="A646" s="24" t="s">
        <v>40</v>
      </c>
      <c r="B646" s="17" t="s">
        <v>41</v>
      </c>
      <c r="C646" s="18">
        <v>1348729.56</v>
      </c>
      <c r="D646" s="18">
        <v>1191605</v>
      </c>
      <c r="E646" s="18">
        <v>692985</v>
      </c>
      <c r="F646" s="18">
        <v>1114945.08</v>
      </c>
      <c r="G646" s="18">
        <f t="shared" si="155"/>
        <v>-233784.47999999998</v>
      </c>
      <c r="H646" s="18">
        <f t="shared" si="156"/>
        <v>-421960.08000000007</v>
      </c>
      <c r="I646" s="19">
        <f t="shared" si="157"/>
        <v>-17.333681038324684</v>
      </c>
      <c r="J646" s="19">
        <f t="shared" si="158"/>
        <v>160.89021840299574</v>
      </c>
      <c r="K646" s="19">
        <f t="shared" si="159"/>
        <v>93.566666806534045</v>
      </c>
    </row>
    <row r="647" spans="1:11">
      <c r="A647" s="25" t="s">
        <v>42</v>
      </c>
      <c r="B647" s="17" t="s">
        <v>43</v>
      </c>
      <c r="C647" s="18">
        <v>1321</v>
      </c>
      <c r="D647" s="18">
        <v>0</v>
      </c>
      <c r="E647" s="18">
        <v>0</v>
      </c>
      <c r="F647" s="18">
        <v>2351.4699999999998</v>
      </c>
      <c r="G647" s="18">
        <f t="shared" si="155"/>
        <v>1030.4699999999998</v>
      </c>
      <c r="H647" s="18">
        <f t="shared" si="156"/>
        <v>-2351.4699999999998</v>
      </c>
      <c r="I647" s="19">
        <f t="shared" si="157"/>
        <v>78.00681302043904</v>
      </c>
      <c r="J647" s="19">
        <f t="shared" si="158"/>
        <v>0</v>
      </c>
      <c r="K647" s="19">
        <f t="shared" si="159"/>
        <v>0</v>
      </c>
    </row>
    <row r="648" spans="1:11">
      <c r="A648" s="23" t="s">
        <v>44</v>
      </c>
      <c r="B648" s="17" t="s">
        <v>45</v>
      </c>
      <c r="C648" s="18">
        <v>183113445.34</v>
      </c>
      <c r="D648" s="18">
        <v>139316141</v>
      </c>
      <c r="E648" s="18">
        <v>116610398</v>
      </c>
      <c r="F648" s="18">
        <v>139316140.31999999</v>
      </c>
      <c r="G648" s="18">
        <f t="shared" si="155"/>
        <v>-43797305.020000011</v>
      </c>
      <c r="H648" s="18">
        <f t="shared" si="156"/>
        <v>-22705742.319999993</v>
      </c>
      <c r="I648" s="19">
        <f t="shared" si="157"/>
        <v>-23.91812624063644</v>
      </c>
      <c r="J648" s="19">
        <f t="shared" si="158"/>
        <v>119.47145598456837</v>
      </c>
      <c r="K648" s="19">
        <f t="shared" si="159"/>
        <v>99.999999511901493</v>
      </c>
    </row>
    <row r="649" spans="1:11">
      <c r="A649" s="24" t="s">
        <v>46</v>
      </c>
      <c r="B649" s="17" t="s">
        <v>47</v>
      </c>
      <c r="C649" s="18">
        <v>183113445.34</v>
      </c>
      <c r="D649" s="18">
        <v>139316141</v>
      </c>
      <c r="E649" s="18">
        <v>116610398</v>
      </c>
      <c r="F649" s="18">
        <v>139316140.31999999</v>
      </c>
      <c r="G649" s="18">
        <f t="shared" si="155"/>
        <v>-43797305.020000011</v>
      </c>
      <c r="H649" s="18">
        <f t="shared" si="156"/>
        <v>-22705742.319999993</v>
      </c>
      <c r="I649" s="19">
        <f t="shared" si="157"/>
        <v>-23.91812624063644</v>
      </c>
      <c r="J649" s="19">
        <f t="shared" si="158"/>
        <v>119.47145598456837</v>
      </c>
      <c r="K649" s="19">
        <f t="shared" si="159"/>
        <v>99.999999511901493</v>
      </c>
    </row>
    <row r="650" spans="1:11" ht="25.5">
      <c r="A650" s="23" t="s">
        <v>50</v>
      </c>
      <c r="B650" s="17" t="s">
        <v>51</v>
      </c>
      <c r="C650" s="18">
        <v>18843106.48</v>
      </c>
      <c r="D650" s="18">
        <v>13652868</v>
      </c>
      <c r="E650" s="18">
        <v>11414000</v>
      </c>
      <c r="F650" s="18">
        <v>13344510.130000001</v>
      </c>
      <c r="G650" s="18">
        <f t="shared" si="155"/>
        <v>-5498596.3499999996</v>
      </c>
      <c r="H650" s="18">
        <f t="shared" si="156"/>
        <v>-1930510.1300000008</v>
      </c>
      <c r="I650" s="19">
        <f t="shared" si="157"/>
        <v>-29.18094400111886</v>
      </c>
      <c r="J650" s="19">
        <f t="shared" si="158"/>
        <v>116.9135283861924</v>
      </c>
      <c r="K650" s="19">
        <f t="shared" si="159"/>
        <v>97.741442530609689</v>
      </c>
    </row>
    <row r="651" spans="1:11">
      <c r="A651" s="24" t="s">
        <v>52</v>
      </c>
      <c r="B651" s="17" t="s">
        <v>53</v>
      </c>
      <c r="C651" s="18">
        <v>11404.48</v>
      </c>
      <c r="D651" s="18">
        <v>1929</v>
      </c>
      <c r="E651" s="18">
        <v>0</v>
      </c>
      <c r="F651" s="18">
        <v>1928.48</v>
      </c>
      <c r="G651" s="18">
        <f t="shared" si="155"/>
        <v>-9476</v>
      </c>
      <c r="H651" s="18">
        <f t="shared" si="156"/>
        <v>-1928.48</v>
      </c>
      <c r="I651" s="19">
        <f t="shared" si="157"/>
        <v>-83.09015404472629</v>
      </c>
      <c r="J651" s="19">
        <f t="shared" si="158"/>
        <v>0</v>
      </c>
      <c r="K651" s="19">
        <f t="shared" si="159"/>
        <v>99.97304302747537</v>
      </c>
    </row>
    <row r="652" spans="1:11" ht="25.5">
      <c r="A652" s="25" t="s">
        <v>54</v>
      </c>
      <c r="B652" s="17" t="s">
        <v>55</v>
      </c>
      <c r="C652" s="18">
        <v>11404.48</v>
      </c>
      <c r="D652" s="18">
        <v>1929</v>
      </c>
      <c r="E652" s="18">
        <v>0</v>
      </c>
      <c r="F652" s="18">
        <v>1928.48</v>
      </c>
      <c r="G652" s="18">
        <f t="shared" si="155"/>
        <v>-9476</v>
      </c>
      <c r="H652" s="18">
        <f t="shared" si="156"/>
        <v>-1928.48</v>
      </c>
      <c r="I652" s="19">
        <f t="shared" si="157"/>
        <v>-83.09015404472629</v>
      </c>
      <c r="J652" s="19">
        <f t="shared" si="158"/>
        <v>0</v>
      </c>
      <c r="K652" s="19">
        <f t="shared" si="159"/>
        <v>99.97304302747537</v>
      </c>
    </row>
    <row r="653" spans="1:11" ht="25.5">
      <c r="A653" s="26" t="s">
        <v>56</v>
      </c>
      <c r="B653" s="17" t="s">
        <v>57</v>
      </c>
      <c r="C653" s="18">
        <v>11404.48</v>
      </c>
      <c r="D653" s="18">
        <v>1929</v>
      </c>
      <c r="E653" s="18">
        <v>0</v>
      </c>
      <c r="F653" s="18">
        <v>1928.48</v>
      </c>
      <c r="G653" s="18">
        <f t="shared" si="155"/>
        <v>-9476</v>
      </c>
      <c r="H653" s="18">
        <f t="shared" si="156"/>
        <v>-1928.48</v>
      </c>
      <c r="I653" s="19">
        <f t="shared" si="157"/>
        <v>-83.09015404472629</v>
      </c>
      <c r="J653" s="19">
        <f t="shared" si="158"/>
        <v>0</v>
      </c>
      <c r="K653" s="19">
        <f t="shared" si="159"/>
        <v>99.97304302747537</v>
      </c>
    </row>
    <row r="654" spans="1:11" ht="51">
      <c r="A654" s="24" t="s">
        <v>153</v>
      </c>
      <c r="B654" s="17" t="s">
        <v>154</v>
      </c>
      <c r="C654" s="18">
        <v>3169543.19</v>
      </c>
      <c r="D654" s="18">
        <v>3150939</v>
      </c>
      <c r="E654" s="18">
        <v>914000</v>
      </c>
      <c r="F654" s="18">
        <v>2929114.95</v>
      </c>
      <c r="G654" s="18">
        <f t="shared" si="155"/>
        <v>-240428.23999999976</v>
      </c>
      <c r="H654" s="18">
        <f t="shared" si="156"/>
        <v>-2015114.9500000002</v>
      </c>
      <c r="I654" s="19">
        <f t="shared" si="157"/>
        <v>-7.5855801794579634</v>
      </c>
      <c r="J654" s="19">
        <f t="shared" si="158"/>
        <v>320.47209518599567</v>
      </c>
      <c r="K654" s="19">
        <f t="shared" si="159"/>
        <v>92.960065237695815</v>
      </c>
    </row>
    <row r="655" spans="1:11" ht="38.25">
      <c r="A655" s="25" t="s">
        <v>155</v>
      </c>
      <c r="B655" s="17" t="s">
        <v>156</v>
      </c>
      <c r="C655" s="18">
        <v>1005167.99</v>
      </c>
      <c r="D655" s="18">
        <v>437500</v>
      </c>
      <c r="E655" s="18">
        <v>898000</v>
      </c>
      <c r="F655" s="18">
        <v>410044.72</v>
      </c>
      <c r="G655" s="18">
        <f t="shared" si="155"/>
        <v>-595123.27</v>
      </c>
      <c r="H655" s="18">
        <f t="shared" si="156"/>
        <v>487955.28</v>
      </c>
      <c r="I655" s="19">
        <f t="shared" si="157"/>
        <v>-59.206349179503817</v>
      </c>
      <c r="J655" s="19">
        <f t="shared" si="158"/>
        <v>45.661995545657014</v>
      </c>
      <c r="K655" s="19">
        <f t="shared" si="159"/>
        <v>93.724507428571428</v>
      </c>
    </row>
    <row r="656" spans="1:11" ht="63.75">
      <c r="A656" s="25" t="s">
        <v>249</v>
      </c>
      <c r="B656" s="17" t="s">
        <v>250</v>
      </c>
      <c r="C656" s="18">
        <v>2164375.2000000002</v>
      </c>
      <c r="D656" s="18">
        <v>2713439</v>
      </c>
      <c r="E656" s="18">
        <v>16000</v>
      </c>
      <c r="F656" s="18">
        <v>2519070.23</v>
      </c>
      <c r="G656" s="18">
        <f t="shared" si="155"/>
        <v>354695.0299999998</v>
      </c>
      <c r="H656" s="18">
        <f t="shared" si="156"/>
        <v>-2503070.23</v>
      </c>
      <c r="I656" s="19">
        <f t="shared" si="157"/>
        <v>16.387871659220622</v>
      </c>
      <c r="J656" s="19">
        <f t="shared" si="158"/>
        <v>15744.188937499999</v>
      </c>
      <c r="K656" s="19">
        <f t="shared" si="159"/>
        <v>92.836810777762096</v>
      </c>
    </row>
    <row r="657" spans="1:11">
      <c r="A657" s="24" t="s">
        <v>181</v>
      </c>
      <c r="B657" s="17" t="s">
        <v>182</v>
      </c>
      <c r="C657" s="18">
        <v>15662158.810000001</v>
      </c>
      <c r="D657" s="18">
        <v>10500000</v>
      </c>
      <c r="E657" s="18">
        <v>10500000</v>
      </c>
      <c r="F657" s="18">
        <v>10413466.699999999</v>
      </c>
      <c r="G657" s="18">
        <f t="shared" si="155"/>
        <v>-5248692.1100000013</v>
      </c>
      <c r="H657" s="18">
        <f t="shared" si="156"/>
        <v>86533.300000000745</v>
      </c>
      <c r="I657" s="19">
        <f t="shared" si="157"/>
        <v>-33.511932637592764</v>
      </c>
      <c r="J657" s="19">
        <f t="shared" si="158"/>
        <v>99.175873333333328</v>
      </c>
      <c r="K657" s="19">
        <f t="shared" si="159"/>
        <v>99.175873333333328</v>
      </c>
    </row>
    <row r="658" spans="1:11">
      <c r="A658" s="22" t="s">
        <v>58</v>
      </c>
      <c r="B658" s="17" t="s">
        <v>59</v>
      </c>
      <c r="C658" s="18">
        <v>32691607.68</v>
      </c>
      <c r="D658" s="18">
        <v>11859456</v>
      </c>
      <c r="E658" s="18">
        <v>11663015</v>
      </c>
      <c r="F658" s="18">
        <v>11521266.310000001</v>
      </c>
      <c r="G658" s="18">
        <f t="shared" si="155"/>
        <v>-21170341.369999997</v>
      </c>
      <c r="H658" s="18">
        <f t="shared" si="156"/>
        <v>141748.68999999948</v>
      </c>
      <c r="I658" s="19">
        <f t="shared" si="157"/>
        <v>-64.75772490978332</v>
      </c>
      <c r="J658" s="19">
        <f t="shared" si="158"/>
        <v>98.784630818017476</v>
      </c>
      <c r="K658" s="19">
        <f t="shared" si="159"/>
        <v>97.14835410663018</v>
      </c>
    </row>
    <row r="659" spans="1:11">
      <c r="A659" s="23" t="s">
        <v>60</v>
      </c>
      <c r="B659" s="17" t="s">
        <v>61</v>
      </c>
      <c r="C659" s="18">
        <v>330181.51</v>
      </c>
      <c r="D659" s="18">
        <v>1573514</v>
      </c>
      <c r="E659" s="18">
        <v>501015</v>
      </c>
      <c r="F659" s="18">
        <v>1495111.93</v>
      </c>
      <c r="G659" s="18">
        <f t="shared" si="155"/>
        <v>1164930.42</v>
      </c>
      <c r="H659" s="18">
        <f t="shared" si="156"/>
        <v>-994096.92999999993</v>
      </c>
      <c r="I659" s="19">
        <f t="shared" si="157"/>
        <v>352.81515915291556</v>
      </c>
      <c r="J659" s="19">
        <f t="shared" si="158"/>
        <v>298.41660030138814</v>
      </c>
      <c r="K659" s="19">
        <f t="shared" si="159"/>
        <v>95.017389740415396</v>
      </c>
    </row>
    <row r="660" spans="1:11">
      <c r="A660" s="23" t="s">
        <v>183</v>
      </c>
      <c r="B660" s="17" t="s">
        <v>184</v>
      </c>
      <c r="C660" s="18">
        <v>32361426.170000002</v>
      </c>
      <c r="D660" s="18">
        <v>10285942</v>
      </c>
      <c r="E660" s="18">
        <v>11162000</v>
      </c>
      <c r="F660" s="18">
        <v>10026154.380000001</v>
      </c>
      <c r="G660" s="18">
        <f t="shared" si="155"/>
        <v>-22335271.789999999</v>
      </c>
      <c r="H660" s="18">
        <f t="shared" si="156"/>
        <v>1135845.6199999992</v>
      </c>
      <c r="I660" s="19">
        <f t="shared" si="157"/>
        <v>-69.018193674991551</v>
      </c>
      <c r="J660" s="19">
        <f t="shared" si="158"/>
        <v>89.823995520516036</v>
      </c>
      <c r="K660" s="19">
        <f t="shared" si="159"/>
        <v>97.47434294301874</v>
      </c>
    </row>
    <row r="661" spans="1:11" ht="51">
      <c r="A661" s="24" t="s">
        <v>296</v>
      </c>
      <c r="B661" s="17" t="s">
        <v>297</v>
      </c>
      <c r="C661" s="18">
        <v>32361426.170000002</v>
      </c>
      <c r="D661" s="18">
        <v>10285942</v>
      </c>
      <c r="E661" s="18">
        <v>11162000</v>
      </c>
      <c r="F661" s="18">
        <v>10026154.380000001</v>
      </c>
      <c r="G661" s="18">
        <f t="shared" si="155"/>
        <v>-22335271.789999999</v>
      </c>
      <c r="H661" s="18">
        <f t="shared" si="156"/>
        <v>1135845.6199999992</v>
      </c>
      <c r="I661" s="19">
        <f t="shared" si="157"/>
        <v>-69.018193674991551</v>
      </c>
      <c r="J661" s="19">
        <f t="shared" si="158"/>
        <v>89.823995520516036</v>
      </c>
      <c r="K661" s="19">
        <f t="shared" si="159"/>
        <v>97.47434294301874</v>
      </c>
    </row>
    <row r="662" spans="1:11" ht="38.25">
      <c r="A662" s="25" t="s">
        <v>298</v>
      </c>
      <c r="B662" s="17" t="s">
        <v>299</v>
      </c>
      <c r="C662" s="18">
        <v>32199860.059999999</v>
      </c>
      <c r="D662" s="18">
        <v>10261400</v>
      </c>
      <c r="E662" s="18">
        <v>11162000</v>
      </c>
      <c r="F662" s="18">
        <v>10001615.289999999</v>
      </c>
      <c r="G662" s="18">
        <f t="shared" si="155"/>
        <v>-22198244.77</v>
      </c>
      <c r="H662" s="18">
        <f t="shared" si="156"/>
        <v>1160384.7100000009</v>
      </c>
      <c r="I662" s="19">
        <f t="shared" si="157"/>
        <v>-68.938947960135948</v>
      </c>
      <c r="J662" s="19">
        <f t="shared" si="158"/>
        <v>89.604150600250847</v>
      </c>
      <c r="K662" s="19">
        <f t="shared" si="159"/>
        <v>97.468330734597615</v>
      </c>
    </row>
    <row r="663" spans="1:11" ht="63.75">
      <c r="A663" s="25" t="s">
        <v>300</v>
      </c>
      <c r="B663" s="17" t="s">
        <v>301</v>
      </c>
      <c r="C663" s="18">
        <v>161566.10999999999</v>
      </c>
      <c r="D663" s="18">
        <v>24542</v>
      </c>
      <c r="E663" s="18">
        <v>0</v>
      </c>
      <c r="F663" s="18">
        <v>24539.09</v>
      </c>
      <c r="G663" s="18">
        <f t="shared" si="155"/>
        <v>-137027.01999999999</v>
      </c>
      <c r="H663" s="18">
        <f t="shared" si="156"/>
        <v>-24539.09</v>
      </c>
      <c r="I663" s="19">
        <f t="shared" si="157"/>
        <v>-84.811734342059722</v>
      </c>
      <c r="J663" s="19">
        <f t="shared" si="158"/>
        <v>0</v>
      </c>
      <c r="K663" s="19">
        <f t="shared" si="159"/>
        <v>99.988142775649905</v>
      </c>
    </row>
    <row r="664" spans="1:11">
      <c r="A664" s="16"/>
      <c r="B664" s="17" t="s">
        <v>62</v>
      </c>
      <c r="C664" s="18">
        <v>155.06</v>
      </c>
      <c r="D664" s="18">
        <v>0</v>
      </c>
      <c r="E664" s="18">
        <v>0</v>
      </c>
      <c r="F664" s="18">
        <v>300</v>
      </c>
      <c r="G664" s="18">
        <f t="shared" si="155"/>
        <v>144.94</v>
      </c>
      <c r="H664" s="18">
        <f t="shared" si="156"/>
        <v>-300</v>
      </c>
      <c r="I664" s="19">
        <f t="shared" si="157"/>
        <v>93.473494131304022</v>
      </c>
      <c r="J664" s="19">
        <f t="shared" si="158"/>
        <v>0</v>
      </c>
      <c r="K664" s="19">
        <f t="shared" si="159"/>
        <v>0</v>
      </c>
    </row>
    <row r="665" spans="1:11">
      <c r="A665" s="16" t="s">
        <v>63</v>
      </c>
      <c r="B665" s="17" t="s">
        <v>64</v>
      </c>
      <c r="C665" s="18">
        <v>-155.06</v>
      </c>
      <c r="D665" s="18">
        <v>0</v>
      </c>
      <c r="E665" s="18">
        <v>0</v>
      </c>
      <c r="F665" s="18">
        <v>-300</v>
      </c>
      <c r="G665" s="18">
        <f t="shared" si="155"/>
        <v>-144.94</v>
      </c>
      <c r="H665" s="18">
        <f t="shared" si="156"/>
        <v>300</v>
      </c>
      <c r="I665" s="19">
        <f t="shared" si="157"/>
        <v>93.473494131304022</v>
      </c>
      <c r="J665" s="19">
        <f t="shared" si="158"/>
        <v>0</v>
      </c>
      <c r="K665" s="19">
        <f t="shared" si="159"/>
        <v>0</v>
      </c>
    </row>
    <row r="666" spans="1:11">
      <c r="A666" s="22" t="s">
        <v>65</v>
      </c>
      <c r="B666" s="17" t="s">
        <v>66</v>
      </c>
      <c r="C666" s="18">
        <v>-155.06</v>
      </c>
      <c r="D666" s="18">
        <v>0</v>
      </c>
      <c r="E666" s="18">
        <v>0</v>
      </c>
      <c r="F666" s="18">
        <v>-300</v>
      </c>
      <c r="G666" s="18">
        <f t="shared" si="155"/>
        <v>-144.94</v>
      </c>
      <c r="H666" s="18">
        <f t="shared" si="156"/>
        <v>300</v>
      </c>
      <c r="I666" s="19">
        <f t="shared" si="157"/>
        <v>93.473494131304022</v>
      </c>
      <c r="J666" s="19">
        <f t="shared" si="158"/>
        <v>0</v>
      </c>
      <c r="K666" s="19">
        <f t="shared" si="159"/>
        <v>0</v>
      </c>
    </row>
    <row r="667" spans="1:11" ht="38.25">
      <c r="A667" s="39" t="s">
        <v>610</v>
      </c>
      <c r="B667" s="28" t="s">
        <v>611</v>
      </c>
      <c r="C667" s="29"/>
      <c r="D667" s="29"/>
      <c r="E667" s="29"/>
      <c r="F667" s="29"/>
      <c r="G667" s="29"/>
      <c r="H667" s="29"/>
      <c r="I667" s="30"/>
      <c r="J667" s="30"/>
      <c r="K667" s="30"/>
    </row>
    <row r="668" spans="1:11">
      <c r="A668" s="16" t="s">
        <v>24</v>
      </c>
      <c r="B668" s="17" t="s">
        <v>25</v>
      </c>
      <c r="C668" s="18">
        <v>214533552.44</v>
      </c>
      <c r="D668" s="18">
        <v>149829617</v>
      </c>
      <c r="E668" s="18">
        <v>128686398</v>
      </c>
      <c r="F668" s="18">
        <v>149351904.30000001</v>
      </c>
      <c r="G668" s="18">
        <f t="shared" ref="G668:G690" si="160">F668-C668</f>
        <v>-65181648.139999986</v>
      </c>
      <c r="H668" s="18">
        <f t="shared" ref="H668:H690" si="161">E668-F668</f>
        <v>-20665506.300000012</v>
      </c>
      <c r="I668" s="19">
        <f t="shared" ref="I668:I690" si="162">IF(ISERROR(F668/C668),0,F668/C668*100-100)</f>
        <v>-30.382962198059786</v>
      </c>
      <c r="J668" s="19">
        <f t="shared" ref="J668:J690" si="163">IF(ISERROR(F668/E668),0,F668/E668*100)</f>
        <v>116.05881167021244</v>
      </c>
      <c r="K668" s="19">
        <f t="shared" ref="K668:K690" si="164">IF(ISERROR(F668/D668),0,F668/D668*100)</f>
        <v>99.681162703632893</v>
      </c>
    </row>
    <row r="669" spans="1:11">
      <c r="A669" s="22" t="s">
        <v>87</v>
      </c>
      <c r="B669" s="17" t="s">
        <v>88</v>
      </c>
      <c r="C669" s="18">
        <v>155.06</v>
      </c>
      <c r="D669" s="18">
        <v>0</v>
      </c>
      <c r="E669" s="18">
        <v>0</v>
      </c>
      <c r="F669" s="18">
        <v>300</v>
      </c>
      <c r="G669" s="18">
        <f t="shared" si="160"/>
        <v>144.94</v>
      </c>
      <c r="H669" s="18">
        <f t="shared" si="161"/>
        <v>-300</v>
      </c>
      <c r="I669" s="19">
        <f t="shared" si="162"/>
        <v>93.473494131304022</v>
      </c>
      <c r="J669" s="19">
        <f t="shared" si="163"/>
        <v>0</v>
      </c>
      <c r="K669" s="19">
        <f t="shared" si="164"/>
        <v>0</v>
      </c>
    </row>
    <row r="670" spans="1:11">
      <c r="A670" s="22" t="s">
        <v>28</v>
      </c>
      <c r="B670" s="17" t="s">
        <v>29</v>
      </c>
      <c r="C670" s="18">
        <v>214533397.38</v>
      </c>
      <c r="D670" s="18">
        <v>149829617</v>
      </c>
      <c r="E670" s="18">
        <v>128686398</v>
      </c>
      <c r="F670" s="18">
        <v>149351604.30000001</v>
      </c>
      <c r="G670" s="18">
        <f t="shared" si="160"/>
        <v>-65181793.079999983</v>
      </c>
      <c r="H670" s="18">
        <f t="shared" si="161"/>
        <v>-20665206.300000012</v>
      </c>
      <c r="I670" s="19">
        <f t="shared" si="162"/>
        <v>-30.383051718770105</v>
      </c>
      <c r="J670" s="19">
        <f t="shared" si="163"/>
        <v>116.05857854534092</v>
      </c>
      <c r="K670" s="19">
        <f t="shared" si="164"/>
        <v>99.680962476197223</v>
      </c>
    </row>
    <row r="671" spans="1:11">
      <c r="A671" s="23" t="s">
        <v>30</v>
      </c>
      <c r="B671" s="17" t="s">
        <v>31</v>
      </c>
      <c r="C671" s="18">
        <v>214533397.38</v>
      </c>
      <c r="D671" s="18">
        <v>149829617</v>
      </c>
      <c r="E671" s="18">
        <v>128686398</v>
      </c>
      <c r="F671" s="18">
        <v>149351604.30000001</v>
      </c>
      <c r="G671" s="18">
        <f t="shared" si="160"/>
        <v>-65181793.079999983</v>
      </c>
      <c r="H671" s="18">
        <f t="shared" si="161"/>
        <v>-20665206.300000012</v>
      </c>
      <c r="I671" s="19">
        <f t="shared" si="162"/>
        <v>-30.383051718770105</v>
      </c>
      <c r="J671" s="19">
        <f t="shared" si="163"/>
        <v>116.05857854534092</v>
      </c>
      <c r="K671" s="19">
        <f t="shared" si="164"/>
        <v>99.680962476197223</v>
      </c>
    </row>
    <row r="672" spans="1:11">
      <c r="A672" s="16" t="s">
        <v>32</v>
      </c>
      <c r="B672" s="17" t="s">
        <v>33</v>
      </c>
      <c r="C672" s="18">
        <v>214533397.38</v>
      </c>
      <c r="D672" s="18">
        <v>149829617</v>
      </c>
      <c r="E672" s="18">
        <v>128686398</v>
      </c>
      <c r="F672" s="18">
        <v>149351604.30000001</v>
      </c>
      <c r="G672" s="18">
        <f t="shared" si="160"/>
        <v>-65181793.079999983</v>
      </c>
      <c r="H672" s="18">
        <f t="shared" si="161"/>
        <v>-20665206.300000012</v>
      </c>
      <c r="I672" s="19">
        <f t="shared" si="162"/>
        <v>-30.383051718770105</v>
      </c>
      <c r="J672" s="19">
        <f t="shared" si="163"/>
        <v>116.05857854534092</v>
      </c>
      <c r="K672" s="19">
        <f t="shared" si="164"/>
        <v>99.680962476197223</v>
      </c>
    </row>
    <row r="673" spans="1:11">
      <c r="A673" s="22" t="s">
        <v>34</v>
      </c>
      <c r="B673" s="17" t="s">
        <v>35</v>
      </c>
      <c r="C673" s="18">
        <v>182171971.21000001</v>
      </c>
      <c r="D673" s="18">
        <v>139543675</v>
      </c>
      <c r="E673" s="18">
        <v>117524398</v>
      </c>
      <c r="F673" s="18">
        <v>139325449.91999999</v>
      </c>
      <c r="G673" s="18">
        <f t="shared" si="160"/>
        <v>-42846521.290000021</v>
      </c>
      <c r="H673" s="18">
        <f t="shared" si="161"/>
        <v>-21801051.919999987</v>
      </c>
      <c r="I673" s="19">
        <f t="shared" si="162"/>
        <v>-23.519820862347913</v>
      </c>
      <c r="J673" s="19">
        <f t="shared" si="163"/>
        <v>118.55023492228396</v>
      </c>
      <c r="K673" s="19">
        <f t="shared" si="164"/>
        <v>99.843615212226553</v>
      </c>
    </row>
    <row r="674" spans="1:11">
      <c r="A674" s="23" t="s">
        <v>44</v>
      </c>
      <c r="B674" s="17" t="s">
        <v>45</v>
      </c>
      <c r="C674" s="18">
        <v>179206113.13999999</v>
      </c>
      <c r="D674" s="18">
        <v>136586583</v>
      </c>
      <c r="E674" s="18">
        <v>116610398</v>
      </c>
      <c r="F674" s="18">
        <v>136586582.31999999</v>
      </c>
      <c r="G674" s="18">
        <f t="shared" si="160"/>
        <v>-42619530.819999993</v>
      </c>
      <c r="H674" s="18">
        <f t="shared" si="161"/>
        <v>-19976184.319999993</v>
      </c>
      <c r="I674" s="19">
        <f t="shared" si="162"/>
        <v>-23.782409022344353</v>
      </c>
      <c r="J674" s="19">
        <f t="shared" si="163"/>
        <v>117.13070589125336</v>
      </c>
      <c r="K674" s="19">
        <f t="shared" si="164"/>
        <v>99.99999950214729</v>
      </c>
    </row>
    <row r="675" spans="1:11">
      <c r="A675" s="24" t="s">
        <v>46</v>
      </c>
      <c r="B675" s="17" t="s">
        <v>47</v>
      </c>
      <c r="C675" s="18">
        <v>179206113.13999999</v>
      </c>
      <c r="D675" s="18">
        <v>136586583</v>
      </c>
      <c r="E675" s="18">
        <v>116610398</v>
      </c>
      <c r="F675" s="18">
        <v>136586582.31999999</v>
      </c>
      <c r="G675" s="18">
        <f t="shared" si="160"/>
        <v>-42619530.819999993</v>
      </c>
      <c r="H675" s="18">
        <f t="shared" si="161"/>
        <v>-19976184.319999993</v>
      </c>
      <c r="I675" s="19">
        <f t="shared" si="162"/>
        <v>-23.782409022344353</v>
      </c>
      <c r="J675" s="19">
        <f t="shared" si="163"/>
        <v>117.13070589125336</v>
      </c>
      <c r="K675" s="19">
        <f t="shared" si="164"/>
        <v>99.99999950214729</v>
      </c>
    </row>
    <row r="676" spans="1:11" ht="25.5">
      <c r="A676" s="23" t="s">
        <v>50</v>
      </c>
      <c r="B676" s="17" t="s">
        <v>51</v>
      </c>
      <c r="C676" s="18">
        <v>2965858.07</v>
      </c>
      <c r="D676" s="18">
        <v>2957092</v>
      </c>
      <c r="E676" s="18">
        <v>914000</v>
      </c>
      <c r="F676" s="18">
        <v>2738867.6</v>
      </c>
      <c r="G676" s="18">
        <f t="shared" si="160"/>
        <v>-226990.46999999974</v>
      </c>
      <c r="H676" s="18">
        <f t="shared" si="161"/>
        <v>-1824867.6</v>
      </c>
      <c r="I676" s="19">
        <f t="shared" si="162"/>
        <v>-7.6534501868459159</v>
      </c>
      <c r="J676" s="19">
        <f t="shared" si="163"/>
        <v>299.65728665207882</v>
      </c>
      <c r="K676" s="19">
        <f t="shared" si="164"/>
        <v>92.620304001363507</v>
      </c>
    </row>
    <row r="677" spans="1:11">
      <c r="A677" s="24" t="s">
        <v>52</v>
      </c>
      <c r="B677" s="17" t="s">
        <v>53</v>
      </c>
      <c r="C677" s="18">
        <v>1928.48</v>
      </c>
      <c r="D677" s="18">
        <v>1929</v>
      </c>
      <c r="E677" s="18">
        <v>0</v>
      </c>
      <c r="F677" s="18">
        <v>1928.48</v>
      </c>
      <c r="G677" s="18">
        <f t="shared" si="160"/>
        <v>0</v>
      </c>
      <c r="H677" s="18">
        <f t="shared" si="161"/>
        <v>-1928.48</v>
      </c>
      <c r="I677" s="19">
        <f t="shared" si="162"/>
        <v>0</v>
      </c>
      <c r="J677" s="19">
        <f t="shared" si="163"/>
        <v>0</v>
      </c>
      <c r="K677" s="19">
        <f t="shared" si="164"/>
        <v>99.97304302747537</v>
      </c>
    </row>
    <row r="678" spans="1:11" ht="25.5">
      <c r="A678" s="25" t="s">
        <v>54</v>
      </c>
      <c r="B678" s="17" t="s">
        <v>55</v>
      </c>
      <c r="C678" s="18">
        <v>1928.48</v>
      </c>
      <c r="D678" s="18">
        <v>1929</v>
      </c>
      <c r="E678" s="18">
        <v>0</v>
      </c>
      <c r="F678" s="18">
        <v>1928.48</v>
      </c>
      <c r="G678" s="18">
        <f t="shared" si="160"/>
        <v>0</v>
      </c>
      <c r="H678" s="18">
        <f t="shared" si="161"/>
        <v>-1928.48</v>
      </c>
      <c r="I678" s="19">
        <f t="shared" si="162"/>
        <v>0</v>
      </c>
      <c r="J678" s="19">
        <f t="shared" si="163"/>
        <v>0</v>
      </c>
      <c r="K678" s="19">
        <f t="shared" si="164"/>
        <v>99.97304302747537</v>
      </c>
    </row>
    <row r="679" spans="1:11" ht="25.5">
      <c r="A679" s="26" t="s">
        <v>56</v>
      </c>
      <c r="B679" s="17" t="s">
        <v>57</v>
      </c>
      <c r="C679" s="18">
        <v>1928.48</v>
      </c>
      <c r="D679" s="18">
        <v>1929</v>
      </c>
      <c r="E679" s="18">
        <v>0</v>
      </c>
      <c r="F679" s="18">
        <v>1928.48</v>
      </c>
      <c r="G679" s="18">
        <f t="shared" si="160"/>
        <v>0</v>
      </c>
      <c r="H679" s="18">
        <f t="shared" si="161"/>
        <v>-1928.48</v>
      </c>
      <c r="I679" s="19">
        <f t="shared" si="162"/>
        <v>0</v>
      </c>
      <c r="J679" s="19">
        <f t="shared" si="163"/>
        <v>0</v>
      </c>
      <c r="K679" s="19">
        <f t="shared" si="164"/>
        <v>99.97304302747537</v>
      </c>
    </row>
    <row r="680" spans="1:11" ht="51">
      <c r="A680" s="24" t="s">
        <v>153</v>
      </c>
      <c r="B680" s="17" t="s">
        <v>154</v>
      </c>
      <c r="C680" s="18">
        <v>2963929.59</v>
      </c>
      <c r="D680" s="18">
        <v>2955163</v>
      </c>
      <c r="E680" s="18">
        <v>914000</v>
      </c>
      <c r="F680" s="18">
        <v>2736939.12</v>
      </c>
      <c r="G680" s="18">
        <f t="shared" si="160"/>
        <v>-226990.46999999974</v>
      </c>
      <c r="H680" s="18">
        <f t="shared" si="161"/>
        <v>-1822939.12</v>
      </c>
      <c r="I680" s="19">
        <f t="shared" si="162"/>
        <v>-7.6584299021759108</v>
      </c>
      <c r="J680" s="19">
        <f t="shared" si="163"/>
        <v>299.44629321663018</v>
      </c>
      <c r="K680" s="19">
        <f t="shared" si="164"/>
        <v>92.615504457791332</v>
      </c>
    </row>
    <row r="681" spans="1:11" ht="38.25">
      <c r="A681" s="25" t="s">
        <v>155</v>
      </c>
      <c r="B681" s="17" t="s">
        <v>156</v>
      </c>
      <c r="C681" s="18">
        <v>1005167.99</v>
      </c>
      <c r="D681" s="18">
        <v>437500</v>
      </c>
      <c r="E681" s="18">
        <v>898000</v>
      </c>
      <c r="F681" s="18">
        <v>410044.72</v>
      </c>
      <c r="G681" s="18">
        <f t="shared" si="160"/>
        <v>-595123.27</v>
      </c>
      <c r="H681" s="18">
        <f t="shared" si="161"/>
        <v>487955.28</v>
      </c>
      <c r="I681" s="19">
        <f t="shared" si="162"/>
        <v>-59.206349179503817</v>
      </c>
      <c r="J681" s="19">
        <f t="shared" si="163"/>
        <v>45.661995545657014</v>
      </c>
      <c r="K681" s="19">
        <f t="shared" si="164"/>
        <v>93.724507428571428</v>
      </c>
    </row>
    <row r="682" spans="1:11" ht="63.75">
      <c r="A682" s="25" t="s">
        <v>249</v>
      </c>
      <c r="B682" s="17" t="s">
        <v>250</v>
      </c>
      <c r="C682" s="18">
        <v>1958761.6</v>
      </c>
      <c r="D682" s="18">
        <v>2517663</v>
      </c>
      <c r="E682" s="18">
        <v>16000</v>
      </c>
      <c r="F682" s="18">
        <v>2326894.4</v>
      </c>
      <c r="G682" s="18">
        <f t="shared" si="160"/>
        <v>368132.79999999981</v>
      </c>
      <c r="H682" s="18">
        <f t="shared" si="161"/>
        <v>-2310894.4</v>
      </c>
      <c r="I682" s="19">
        <f t="shared" si="162"/>
        <v>18.794160555322279</v>
      </c>
      <c r="J682" s="19">
        <f t="shared" si="163"/>
        <v>14543.09</v>
      </c>
      <c r="K682" s="19">
        <f t="shared" si="164"/>
        <v>92.422790500555479</v>
      </c>
    </row>
    <row r="683" spans="1:11">
      <c r="A683" s="22" t="s">
        <v>58</v>
      </c>
      <c r="B683" s="17" t="s">
        <v>59</v>
      </c>
      <c r="C683" s="18">
        <v>32361426.170000002</v>
      </c>
      <c r="D683" s="18">
        <v>10285942</v>
      </c>
      <c r="E683" s="18">
        <v>11162000</v>
      </c>
      <c r="F683" s="18">
        <v>10026154.380000001</v>
      </c>
      <c r="G683" s="18">
        <f t="shared" si="160"/>
        <v>-22335271.789999999</v>
      </c>
      <c r="H683" s="18">
        <f t="shared" si="161"/>
        <v>1135845.6199999992</v>
      </c>
      <c r="I683" s="19">
        <f t="shared" si="162"/>
        <v>-69.018193674991551</v>
      </c>
      <c r="J683" s="19">
        <f t="shared" si="163"/>
        <v>89.823995520516036</v>
      </c>
      <c r="K683" s="19">
        <f t="shared" si="164"/>
        <v>97.47434294301874</v>
      </c>
    </row>
    <row r="684" spans="1:11">
      <c r="A684" s="23" t="s">
        <v>183</v>
      </c>
      <c r="B684" s="17" t="s">
        <v>184</v>
      </c>
      <c r="C684" s="18">
        <v>32361426.170000002</v>
      </c>
      <c r="D684" s="18">
        <v>10285942</v>
      </c>
      <c r="E684" s="18">
        <v>11162000</v>
      </c>
      <c r="F684" s="18">
        <v>10026154.380000001</v>
      </c>
      <c r="G684" s="18">
        <f t="shared" si="160"/>
        <v>-22335271.789999999</v>
      </c>
      <c r="H684" s="18">
        <f t="shared" si="161"/>
        <v>1135845.6199999992</v>
      </c>
      <c r="I684" s="19">
        <f t="shared" si="162"/>
        <v>-69.018193674991551</v>
      </c>
      <c r="J684" s="19">
        <f t="shared" si="163"/>
        <v>89.823995520516036</v>
      </c>
      <c r="K684" s="19">
        <f t="shared" si="164"/>
        <v>97.47434294301874</v>
      </c>
    </row>
    <row r="685" spans="1:11" ht="51">
      <c r="A685" s="24" t="s">
        <v>296</v>
      </c>
      <c r="B685" s="17" t="s">
        <v>297</v>
      </c>
      <c r="C685" s="18">
        <v>32361426.170000002</v>
      </c>
      <c r="D685" s="18">
        <v>10285942</v>
      </c>
      <c r="E685" s="18">
        <v>11162000</v>
      </c>
      <c r="F685" s="18">
        <v>10026154.380000001</v>
      </c>
      <c r="G685" s="18">
        <f t="shared" si="160"/>
        <v>-22335271.789999999</v>
      </c>
      <c r="H685" s="18">
        <f t="shared" si="161"/>
        <v>1135845.6199999992</v>
      </c>
      <c r="I685" s="19">
        <f t="shared" si="162"/>
        <v>-69.018193674991551</v>
      </c>
      <c r="J685" s="19">
        <f t="shared" si="163"/>
        <v>89.823995520516036</v>
      </c>
      <c r="K685" s="19">
        <f t="shared" si="164"/>
        <v>97.47434294301874</v>
      </c>
    </row>
    <row r="686" spans="1:11" ht="38.25">
      <c r="A686" s="25" t="s">
        <v>298</v>
      </c>
      <c r="B686" s="17" t="s">
        <v>299</v>
      </c>
      <c r="C686" s="18">
        <v>32199860.059999999</v>
      </c>
      <c r="D686" s="18">
        <v>10261400</v>
      </c>
      <c r="E686" s="18">
        <v>11162000</v>
      </c>
      <c r="F686" s="18">
        <v>10001615.289999999</v>
      </c>
      <c r="G686" s="18">
        <f t="shared" si="160"/>
        <v>-22198244.77</v>
      </c>
      <c r="H686" s="18">
        <f t="shared" si="161"/>
        <v>1160384.7100000009</v>
      </c>
      <c r="I686" s="19">
        <f t="shared" si="162"/>
        <v>-68.938947960135948</v>
      </c>
      <c r="J686" s="19">
        <f t="shared" si="163"/>
        <v>89.604150600250847</v>
      </c>
      <c r="K686" s="19">
        <f t="shared" si="164"/>
        <v>97.468330734597615</v>
      </c>
    </row>
    <row r="687" spans="1:11" ht="63.75">
      <c r="A687" s="25" t="s">
        <v>300</v>
      </c>
      <c r="B687" s="17" t="s">
        <v>301</v>
      </c>
      <c r="C687" s="18">
        <v>161566.10999999999</v>
      </c>
      <c r="D687" s="18">
        <v>24542</v>
      </c>
      <c r="E687" s="18">
        <v>0</v>
      </c>
      <c r="F687" s="18">
        <v>24539.09</v>
      </c>
      <c r="G687" s="18">
        <f t="shared" si="160"/>
        <v>-137027.01999999999</v>
      </c>
      <c r="H687" s="18">
        <f t="shared" si="161"/>
        <v>-24539.09</v>
      </c>
      <c r="I687" s="19">
        <f t="shared" si="162"/>
        <v>-84.811734342059722</v>
      </c>
      <c r="J687" s="19">
        <f t="shared" si="163"/>
        <v>0</v>
      </c>
      <c r="K687" s="19">
        <f t="shared" si="164"/>
        <v>99.988142775649905</v>
      </c>
    </row>
    <row r="688" spans="1:11">
      <c r="A688" s="16"/>
      <c r="B688" s="17" t="s">
        <v>62</v>
      </c>
      <c r="C688" s="18">
        <v>155.06</v>
      </c>
      <c r="D688" s="18">
        <v>0</v>
      </c>
      <c r="E688" s="18">
        <v>0</v>
      </c>
      <c r="F688" s="18">
        <v>300</v>
      </c>
      <c r="G688" s="18">
        <f t="shared" si="160"/>
        <v>144.94</v>
      </c>
      <c r="H688" s="18">
        <f t="shared" si="161"/>
        <v>-300</v>
      </c>
      <c r="I688" s="19">
        <f t="shared" si="162"/>
        <v>93.473494131304022</v>
      </c>
      <c r="J688" s="19">
        <f t="shared" si="163"/>
        <v>0</v>
      </c>
      <c r="K688" s="19">
        <f t="shared" si="164"/>
        <v>0</v>
      </c>
    </row>
    <row r="689" spans="1:11">
      <c r="A689" s="16" t="s">
        <v>63</v>
      </c>
      <c r="B689" s="17" t="s">
        <v>64</v>
      </c>
      <c r="C689" s="18">
        <v>-155.06</v>
      </c>
      <c r="D689" s="18">
        <v>0</v>
      </c>
      <c r="E689" s="18">
        <v>0</v>
      </c>
      <c r="F689" s="18">
        <v>-300</v>
      </c>
      <c r="G689" s="18">
        <f t="shared" si="160"/>
        <v>-144.94</v>
      </c>
      <c r="H689" s="18">
        <f t="shared" si="161"/>
        <v>300</v>
      </c>
      <c r="I689" s="19">
        <f t="shared" si="162"/>
        <v>93.473494131304022</v>
      </c>
      <c r="J689" s="19">
        <f t="shared" si="163"/>
        <v>0</v>
      </c>
      <c r="K689" s="19">
        <f t="shared" si="164"/>
        <v>0</v>
      </c>
    </row>
    <row r="690" spans="1:11">
      <c r="A690" s="22" t="s">
        <v>65</v>
      </c>
      <c r="B690" s="17" t="s">
        <v>66</v>
      </c>
      <c r="C690" s="18">
        <v>-155.06</v>
      </c>
      <c r="D690" s="18">
        <v>0</v>
      </c>
      <c r="E690" s="18">
        <v>0</v>
      </c>
      <c r="F690" s="18">
        <v>-300</v>
      </c>
      <c r="G690" s="18">
        <f t="shared" si="160"/>
        <v>-144.94</v>
      </c>
      <c r="H690" s="18">
        <f t="shared" si="161"/>
        <v>300</v>
      </c>
      <c r="I690" s="19">
        <f t="shared" si="162"/>
        <v>93.473494131304022</v>
      </c>
      <c r="J690" s="19">
        <f t="shared" si="163"/>
        <v>0</v>
      </c>
      <c r="K690" s="19">
        <f t="shared" si="164"/>
        <v>0</v>
      </c>
    </row>
    <row r="691" spans="1:11" ht="38.25">
      <c r="A691" s="39" t="s">
        <v>612</v>
      </c>
      <c r="B691" s="28" t="s">
        <v>613</v>
      </c>
      <c r="C691" s="29"/>
      <c r="D691" s="29"/>
      <c r="E691" s="29"/>
      <c r="F691" s="29"/>
      <c r="G691" s="29"/>
      <c r="H691" s="29"/>
      <c r="I691" s="30"/>
      <c r="J691" s="30"/>
      <c r="K691" s="30"/>
    </row>
    <row r="692" spans="1:11">
      <c r="A692" s="16" t="s">
        <v>24</v>
      </c>
      <c r="B692" s="17" t="s">
        <v>25</v>
      </c>
      <c r="C692" s="18">
        <v>166275.26999999999</v>
      </c>
      <c r="D692" s="18">
        <v>1038387</v>
      </c>
      <c r="E692" s="18">
        <v>0</v>
      </c>
      <c r="F692" s="18">
        <v>1038386.56</v>
      </c>
      <c r="G692" s="18">
        <f t="shared" ref="G692:G697" si="165">F692-C692</f>
        <v>872111.29</v>
      </c>
      <c r="H692" s="18">
        <f t="shared" ref="H692:H697" si="166">E692-F692</f>
        <v>-1038386.56</v>
      </c>
      <c r="I692" s="19">
        <f t="shared" ref="I692:I697" si="167">IF(ISERROR(F692/C692),0,F692/C692*100-100)</f>
        <v>524.49849577751411</v>
      </c>
      <c r="J692" s="19">
        <f t="shared" ref="J692:J697" si="168">IF(ISERROR(F692/E692),0,F692/E692*100)</f>
        <v>0</v>
      </c>
      <c r="K692" s="19">
        <f t="shared" ref="K692:K697" si="169">IF(ISERROR(F692/D692),0,F692/D692*100)</f>
        <v>99.99995762658817</v>
      </c>
    </row>
    <row r="693" spans="1:11">
      <c r="A693" s="22" t="s">
        <v>28</v>
      </c>
      <c r="B693" s="17" t="s">
        <v>29</v>
      </c>
      <c r="C693" s="18">
        <v>166275.26999999999</v>
      </c>
      <c r="D693" s="18">
        <v>1038387</v>
      </c>
      <c r="E693" s="18">
        <v>0</v>
      </c>
      <c r="F693" s="18">
        <v>1038386.56</v>
      </c>
      <c r="G693" s="18">
        <f t="shared" si="165"/>
        <v>872111.29</v>
      </c>
      <c r="H693" s="18">
        <f t="shared" si="166"/>
        <v>-1038386.56</v>
      </c>
      <c r="I693" s="19">
        <f t="shared" si="167"/>
        <v>524.49849577751411</v>
      </c>
      <c r="J693" s="19">
        <f t="shared" si="168"/>
        <v>0</v>
      </c>
      <c r="K693" s="19">
        <f t="shared" si="169"/>
        <v>99.99995762658817</v>
      </c>
    </row>
    <row r="694" spans="1:11">
      <c r="A694" s="23" t="s">
        <v>30</v>
      </c>
      <c r="B694" s="17" t="s">
        <v>31</v>
      </c>
      <c r="C694" s="18">
        <v>166275.26999999999</v>
      </c>
      <c r="D694" s="18">
        <v>1038387</v>
      </c>
      <c r="E694" s="18">
        <v>0</v>
      </c>
      <c r="F694" s="18">
        <v>1038386.56</v>
      </c>
      <c r="G694" s="18">
        <f t="shared" si="165"/>
        <v>872111.29</v>
      </c>
      <c r="H694" s="18">
        <f t="shared" si="166"/>
        <v>-1038386.56</v>
      </c>
      <c r="I694" s="19">
        <f t="shared" si="167"/>
        <v>524.49849577751411</v>
      </c>
      <c r="J694" s="19">
        <f t="shared" si="168"/>
        <v>0</v>
      </c>
      <c r="K694" s="19">
        <f t="shared" si="169"/>
        <v>99.99995762658817</v>
      </c>
    </row>
    <row r="695" spans="1:11">
      <c r="A695" s="16" t="s">
        <v>32</v>
      </c>
      <c r="B695" s="17" t="s">
        <v>33</v>
      </c>
      <c r="C695" s="18">
        <v>166275.26999999999</v>
      </c>
      <c r="D695" s="18">
        <v>1038387</v>
      </c>
      <c r="E695" s="18">
        <v>0</v>
      </c>
      <c r="F695" s="18">
        <v>1038386.56</v>
      </c>
      <c r="G695" s="18">
        <f t="shared" si="165"/>
        <v>872111.29</v>
      </c>
      <c r="H695" s="18">
        <f t="shared" si="166"/>
        <v>-1038386.56</v>
      </c>
      <c r="I695" s="19">
        <f t="shared" si="167"/>
        <v>524.49849577751411</v>
      </c>
      <c r="J695" s="19">
        <f t="shared" si="168"/>
        <v>0</v>
      </c>
      <c r="K695" s="19">
        <f t="shared" si="169"/>
        <v>99.99995762658817</v>
      </c>
    </row>
    <row r="696" spans="1:11">
      <c r="A696" s="22" t="s">
        <v>58</v>
      </c>
      <c r="B696" s="17" t="s">
        <v>59</v>
      </c>
      <c r="C696" s="18">
        <v>166275.26999999999</v>
      </c>
      <c r="D696" s="18">
        <v>1038387</v>
      </c>
      <c r="E696" s="18">
        <v>0</v>
      </c>
      <c r="F696" s="18">
        <v>1038386.56</v>
      </c>
      <c r="G696" s="18">
        <f t="shared" si="165"/>
        <v>872111.29</v>
      </c>
      <c r="H696" s="18">
        <f t="shared" si="166"/>
        <v>-1038386.56</v>
      </c>
      <c r="I696" s="19">
        <f t="shared" si="167"/>
        <v>524.49849577751411</v>
      </c>
      <c r="J696" s="19">
        <f t="shared" si="168"/>
        <v>0</v>
      </c>
      <c r="K696" s="19">
        <f t="shared" si="169"/>
        <v>99.99995762658817</v>
      </c>
    </row>
    <row r="697" spans="1:11">
      <c r="A697" s="23" t="s">
        <v>60</v>
      </c>
      <c r="B697" s="17" t="s">
        <v>61</v>
      </c>
      <c r="C697" s="18">
        <v>166275.26999999999</v>
      </c>
      <c r="D697" s="18">
        <v>1038387</v>
      </c>
      <c r="E697" s="18">
        <v>0</v>
      </c>
      <c r="F697" s="18">
        <v>1038386.56</v>
      </c>
      <c r="G697" s="18">
        <f t="shared" si="165"/>
        <v>872111.29</v>
      </c>
      <c r="H697" s="18">
        <f t="shared" si="166"/>
        <v>-1038386.56</v>
      </c>
      <c r="I697" s="19">
        <f t="shared" si="167"/>
        <v>524.49849577751411</v>
      </c>
      <c r="J697" s="19">
        <f t="shared" si="168"/>
        <v>0</v>
      </c>
      <c r="K697" s="19">
        <f t="shared" si="169"/>
        <v>99.99995762658817</v>
      </c>
    </row>
    <row r="698" spans="1:11" ht="25.5">
      <c r="A698" s="39" t="s">
        <v>614</v>
      </c>
      <c r="B698" s="28" t="s">
        <v>615</v>
      </c>
      <c r="C698" s="29"/>
      <c r="D698" s="29"/>
      <c r="E698" s="29"/>
      <c r="F698" s="29"/>
      <c r="G698" s="29"/>
      <c r="H698" s="29"/>
      <c r="I698" s="30"/>
      <c r="J698" s="30"/>
      <c r="K698" s="30"/>
    </row>
    <row r="699" spans="1:11">
      <c r="A699" s="16" t="s">
        <v>24</v>
      </c>
      <c r="B699" s="17" t="s">
        <v>25</v>
      </c>
      <c r="C699" s="18">
        <v>10573773.41</v>
      </c>
      <c r="D699" s="18">
        <v>9829910</v>
      </c>
      <c r="E699" s="18">
        <v>2320000</v>
      </c>
      <c r="F699" s="18">
        <v>9616653.3599999994</v>
      </c>
      <c r="G699" s="18">
        <f t="shared" ref="G699:G717" si="170">F699-C699</f>
        <v>-957120.05000000075</v>
      </c>
      <c r="H699" s="18">
        <f t="shared" ref="H699:H717" si="171">E699-F699</f>
        <v>-7296653.3599999994</v>
      </c>
      <c r="I699" s="19">
        <f t="shared" ref="I699:I717" si="172">IF(ISERROR(F699/C699),0,F699/C699*100-100)</f>
        <v>-9.051830532842871</v>
      </c>
      <c r="J699" s="19">
        <f t="shared" ref="J699:J717" si="173">IF(ISERROR(F699/E699),0,F699/E699*100)</f>
        <v>414.51092068965511</v>
      </c>
      <c r="K699" s="19">
        <f t="shared" ref="K699:K717" si="174">IF(ISERROR(F699/D699),0,F699/D699*100)</f>
        <v>97.830533138146734</v>
      </c>
    </row>
    <row r="700" spans="1:11">
      <c r="A700" s="22" t="s">
        <v>28</v>
      </c>
      <c r="B700" s="17" t="s">
        <v>29</v>
      </c>
      <c r="C700" s="18">
        <v>10573773.41</v>
      </c>
      <c r="D700" s="18">
        <v>9829910</v>
      </c>
      <c r="E700" s="18">
        <v>2320000</v>
      </c>
      <c r="F700" s="18">
        <v>9616653.3599999994</v>
      </c>
      <c r="G700" s="18">
        <f t="shared" si="170"/>
        <v>-957120.05000000075</v>
      </c>
      <c r="H700" s="18">
        <f t="shared" si="171"/>
        <v>-7296653.3599999994</v>
      </c>
      <c r="I700" s="19">
        <f t="shared" si="172"/>
        <v>-9.051830532842871</v>
      </c>
      <c r="J700" s="19">
        <f t="shared" si="173"/>
        <v>414.51092068965511</v>
      </c>
      <c r="K700" s="19">
        <f t="shared" si="174"/>
        <v>97.830533138146734</v>
      </c>
    </row>
    <row r="701" spans="1:11">
      <c r="A701" s="23" t="s">
        <v>30</v>
      </c>
      <c r="B701" s="17" t="s">
        <v>31</v>
      </c>
      <c r="C701" s="18">
        <v>10573773.41</v>
      </c>
      <c r="D701" s="18">
        <v>9829910</v>
      </c>
      <c r="E701" s="18">
        <v>2320000</v>
      </c>
      <c r="F701" s="18">
        <v>9616653.3599999994</v>
      </c>
      <c r="G701" s="18">
        <f t="shared" si="170"/>
        <v>-957120.05000000075</v>
      </c>
      <c r="H701" s="18">
        <f t="shared" si="171"/>
        <v>-7296653.3599999994</v>
      </c>
      <c r="I701" s="19">
        <f t="shared" si="172"/>
        <v>-9.051830532842871</v>
      </c>
      <c r="J701" s="19">
        <f t="shared" si="173"/>
        <v>414.51092068965511</v>
      </c>
      <c r="K701" s="19">
        <f t="shared" si="174"/>
        <v>97.830533138146734</v>
      </c>
    </row>
    <row r="702" spans="1:11">
      <c r="A702" s="16" t="s">
        <v>32</v>
      </c>
      <c r="B702" s="17" t="s">
        <v>33</v>
      </c>
      <c r="C702" s="18">
        <v>10573773.41</v>
      </c>
      <c r="D702" s="18">
        <v>9829910</v>
      </c>
      <c r="E702" s="18">
        <v>2320000</v>
      </c>
      <c r="F702" s="18">
        <v>9616653.3599999994</v>
      </c>
      <c r="G702" s="18">
        <f t="shared" si="170"/>
        <v>-957120.05000000075</v>
      </c>
      <c r="H702" s="18">
        <f t="shared" si="171"/>
        <v>-7296653.3599999994</v>
      </c>
      <c r="I702" s="19">
        <f t="shared" si="172"/>
        <v>-9.051830532842871</v>
      </c>
      <c r="J702" s="19">
        <f t="shared" si="173"/>
        <v>414.51092068965511</v>
      </c>
      <c r="K702" s="19">
        <f t="shared" si="174"/>
        <v>97.830533138146734</v>
      </c>
    </row>
    <row r="703" spans="1:11">
      <c r="A703" s="22" t="s">
        <v>34</v>
      </c>
      <c r="B703" s="17" t="s">
        <v>35</v>
      </c>
      <c r="C703" s="18">
        <v>10409867.17</v>
      </c>
      <c r="D703" s="18">
        <v>9294783</v>
      </c>
      <c r="E703" s="18">
        <v>1818985</v>
      </c>
      <c r="F703" s="18">
        <v>9159927.9900000002</v>
      </c>
      <c r="G703" s="18">
        <f t="shared" si="170"/>
        <v>-1249939.1799999997</v>
      </c>
      <c r="H703" s="18">
        <f t="shared" si="171"/>
        <v>-7340942.9900000002</v>
      </c>
      <c r="I703" s="19">
        <f t="shared" si="172"/>
        <v>-12.007253883144415</v>
      </c>
      <c r="J703" s="19">
        <f t="shared" si="173"/>
        <v>503.57358581846466</v>
      </c>
      <c r="K703" s="19">
        <f t="shared" si="174"/>
        <v>98.549132239020537</v>
      </c>
    </row>
    <row r="704" spans="1:11">
      <c r="A704" s="23" t="s">
        <v>36</v>
      </c>
      <c r="B704" s="17" t="s">
        <v>37</v>
      </c>
      <c r="C704" s="18">
        <v>6287445.3700000001</v>
      </c>
      <c r="D704" s="18">
        <v>6369449</v>
      </c>
      <c r="E704" s="18">
        <v>1818985</v>
      </c>
      <c r="F704" s="18">
        <v>6238194.1600000001</v>
      </c>
      <c r="G704" s="18">
        <f t="shared" si="170"/>
        <v>-49251.209999999963</v>
      </c>
      <c r="H704" s="18">
        <f t="shared" si="171"/>
        <v>-4419209.16</v>
      </c>
      <c r="I704" s="19">
        <f t="shared" si="172"/>
        <v>-0.78332624940166795</v>
      </c>
      <c r="J704" s="19">
        <f t="shared" si="173"/>
        <v>342.94918099929362</v>
      </c>
      <c r="K704" s="19">
        <f t="shared" si="174"/>
        <v>97.939306210003409</v>
      </c>
    </row>
    <row r="705" spans="1:11">
      <c r="A705" s="24" t="s">
        <v>38</v>
      </c>
      <c r="B705" s="17" t="s">
        <v>39</v>
      </c>
      <c r="C705" s="18">
        <v>4938715.8099999996</v>
      </c>
      <c r="D705" s="18">
        <v>5177844</v>
      </c>
      <c r="E705" s="18">
        <v>1126000</v>
      </c>
      <c r="F705" s="18">
        <v>5123249.08</v>
      </c>
      <c r="G705" s="18">
        <f t="shared" si="170"/>
        <v>184533.27000000048</v>
      </c>
      <c r="H705" s="18">
        <f t="shared" si="171"/>
        <v>-3997249.08</v>
      </c>
      <c r="I705" s="19">
        <f t="shared" si="172"/>
        <v>3.736462616989499</v>
      </c>
      <c r="J705" s="19">
        <f t="shared" si="173"/>
        <v>454.99547779751339</v>
      </c>
      <c r="K705" s="19">
        <f t="shared" si="174"/>
        <v>98.945605159212988</v>
      </c>
    </row>
    <row r="706" spans="1:11">
      <c r="A706" s="24" t="s">
        <v>40</v>
      </c>
      <c r="B706" s="17" t="s">
        <v>41</v>
      </c>
      <c r="C706" s="18">
        <v>1348729.56</v>
      </c>
      <c r="D706" s="18">
        <v>1191605</v>
      </c>
      <c r="E706" s="18">
        <v>692985</v>
      </c>
      <c r="F706" s="18">
        <v>1114945.08</v>
      </c>
      <c r="G706" s="18">
        <f t="shared" si="170"/>
        <v>-233784.47999999998</v>
      </c>
      <c r="H706" s="18">
        <f t="shared" si="171"/>
        <v>-421960.08000000007</v>
      </c>
      <c r="I706" s="19">
        <f t="shared" si="172"/>
        <v>-17.333681038324684</v>
      </c>
      <c r="J706" s="19">
        <f t="shared" si="173"/>
        <v>160.89021840299574</v>
      </c>
      <c r="K706" s="19">
        <f t="shared" si="174"/>
        <v>93.566666806534045</v>
      </c>
    </row>
    <row r="707" spans="1:11">
      <c r="A707" s="25" t="s">
        <v>42</v>
      </c>
      <c r="B707" s="17" t="s">
        <v>43</v>
      </c>
      <c r="C707" s="18">
        <v>1321</v>
      </c>
      <c r="D707" s="18">
        <v>0</v>
      </c>
      <c r="E707" s="18">
        <v>0</v>
      </c>
      <c r="F707" s="18">
        <v>2351.4699999999998</v>
      </c>
      <c r="G707" s="18">
        <f t="shared" si="170"/>
        <v>1030.4699999999998</v>
      </c>
      <c r="H707" s="18">
        <f t="shared" si="171"/>
        <v>-2351.4699999999998</v>
      </c>
      <c r="I707" s="19">
        <f t="shared" si="172"/>
        <v>78.00681302043904</v>
      </c>
      <c r="J707" s="19">
        <f t="shared" si="173"/>
        <v>0</v>
      </c>
      <c r="K707" s="19">
        <f t="shared" si="174"/>
        <v>0</v>
      </c>
    </row>
    <row r="708" spans="1:11">
      <c r="A708" s="23" t="s">
        <v>44</v>
      </c>
      <c r="B708" s="17" t="s">
        <v>45</v>
      </c>
      <c r="C708" s="18">
        <v>3907332.2</v>
      </c>
      <c r="D708" s="18">
        <v>2729558</v>
      </c>
      <c r="E708" s="18">
        <v>0</v>
      </c>
      <c r="F708" s="18">
        <v>2729558</v>
      </c>
      <c r="G708" s="18">
        <f t="shared" si="170"/>
        <v>-1177774.2000000002</v>
      </c>
      <c r="H708" s="18">
        <f t="shared" si="171"/>
        <v>-2729558</v>
      </c>
      <c r="I708" s="19">
        <f t="shared" si="172"/>
        <v>-30.142668698607196</v>
      </c>
      <c r="J708" s="19">
        <f t="shared" si="173"/>
        <v>0</v>
      </c>
      <c r="K708" s="19">
        <f t="shared" si="174"/>
        <v>100</v>
      </c>
    </row>
    <row r="709" spans="1:11">
      <c r="A709" s="24" t="s">
        <v>46</v>
      </c>
      <c r="B709" s="17" t="s">
        <v>47</v>
      </c>
      <c r="C709" s="18">
        <v>3907332.2</v>
      </c>
      <c r="D709" s="18">
        <v>2729558</v>
      </c>
      <c r="E709" s="18">
        <v>0</v>
      </c>
      <c r="F709" s="18">
        <v>2729558</v>
      </c>
      <c r="G709" s="18">
        <f t="shared" si="170"/>
        <v>-1177774.2000000002</v>
      </c>
      <c r="H709" s="18">
        <f t="shared" si="171"/>
        <v>-2729558</v>
      </c>
      <c r="I709" s="19">
        <f t="shared" si="172"/>
        <v>-30.142668698607196</v>
      </c>
      <c r="J709" s="19">
        <f t="shared" si="173"/>
        <v>0</v>
      </c>
      <c r="K709" s="19">
        <f t="shared" si="174"/>
        <v>100</v>
      </c>
    </row>
    <row r="710" spans="1:11" ht="25.5">
      <c r="A710" s="23" t="s">
        <v>50</v>
      </c>
      <c r="B710" s="17" t="s">
        <v>51</v>
      </c>
      <c r="C710" s="18">
        <v>215089.6</v>
      </c>
      <c r="D710" s="18">
        <v>195776</v>
      </c>
      <c r="E710" s="18">
        <v>0</v>
      </c>
      <c r="F710" s="18">
        <v>192175.83</v>
      </c>
      <c r="G710" s="18">
        <f t="shared" si="170"/>
        <v>-22913.770000000019</v>
      </c>
      <c r="H710" s="18">
        <f t="shared" si="171"/>
        <v>-192175.83</v>
      </c>
      <c r="I710" s="19">
        <f t="shared" si="172"/>
        <v>-10.653127812781278</v>
      </c>
      <c r="J710" s="19">
        <f t="shared" si="173"/>
        <v>0</v>
      </c>
      <c r="K710" s="19">
        <f t="shared" si="174"/>
        <v>98.161076945080083</v>
      </c>
    </row>
    <row r="711" spans="1:11">
      <c r="A711" s="24" t="s">
        <v>52</v>
      </c>
      <c r="B711" s="17" t="s">
        <v>53</v>
      </c>
      <c r="C711" s="18">
        <v>9476</v>
      </c>
      <c r="D711" s="18">
        <v>0</v>
      </c>
      <c r="E711" s="18">
        <v>0</v>
      </c>
      <c r="F711" s="18">
        <v>0</v>
      </c>
      <c r="G711" s="18">
        <f t="shared" si="170"/>
        <v>-9476</v>
      </c>
      <c r="H711" s="18">
        <f t="shared" si="171"/>
        <v>0</v>
      </c>
      <c r="I711" s="19">
        <f t="shared" si="172"/>
        <v>-100</v>
      </c>
      <c r="J711" s="19">
        <f t="shared" si="173"/>
        <v>0</v>
      </c>
      <c r="K711" s="19">
        <f t="shared" si="174"/>
        <v>0</v>
      </c>
    </row>
    <row r="712" spans="1:11" ht="25.5">
      <c r="A712" s="25" t="s">
        <v>54</v>
      </c>
      <c r="B712" s="17" t="s">
        <v>55</v>
      </c>
      <c r="C712" s="18">
        <v>9476</v>
      </c>
      <c r="D712" s="18">
        <v>0</v>
      </c>
      <c r="E712" s="18">
        <v>0</v>
      </c>
      <c r="F712" s="18">
        <v>0</v>
      </c>
      <c r="G712" s="18">
        <f t="shared" si="170"/>
        <v>-9476</v>
      </c>
      <c r="H712" s="18">
        <f t="shared" si="171"/>
        <v>0</v>
      </c>
      <c r="I712" s="19">
        <f t="shared" si="172"/>
        <v>-100</v>
      </c>
      <c r="J712" s="19">
        <f t="shared" si="173"/>
        <v>0</v>
      </c>
      <c r="K712" s="19">
        <f t="shared" si="174"/>
        <v>0</v>
      </c>
    </row>
    <row r="713" spans="1:11" ht="25.5">
      <c r="A713" s="26" t="s">
        <v>56</v>
      </c>
      <c r="B713" s="17" t="s">
        <v>57</v>
      </c>
      <c r="C713" s="18">
        <v>9476</v>
      </c>
      <c r="D713" s="18">
        <v>0</v>
      </c>
      <c r="E713" s="18">
        <v>0</v>
      </c>
      <c r="F713" s="18">
        <v>0</v>
      </c>
      <c r="G713" s="18">
        <f t="shared" si="170"/>
        <v>-9476</v>
      </c>
      <c r="H713" s="18">
        <f t="shared" si="171"/>
        <v>0</v>
      </c>
      <c r="I713" s="19">
        <f t="shared" si="172"/>
        <v>-100</v>
      </c>
      <c r="J713" s="19">
        <f t="shared" si="173"/>
        <v>0</v>
      </c>
      <c r="K713" s="19">
        <f t="shared" si="174"/>
        <v>0</v>
      </c>
    </row>
    <row r="714" spans="1:11" ht="51">
      <c r="A714" s="24" t="s">
        <v>153</v>
      </c>
      <c r="B714" s="17" t="s">
        <v>154</v>
      </c>
      <c r="C714" s="18">
        <v>205613.6</v>
      </c>
      <c r="D714" s="18">
        <v>195776</v>
      </c>
      <c r="E714" s="18">
        <v>0</v>
      </c>
      <c r="F714" s="18">
        <v>192175.83</v>
      </c>
      <c r="G714" s="18">
        <f t="shared" si="170"/>
        <v>-13437.770000000019</v>
      </c>
      <c r="H714" s="18">
        <f t="shared" si="171"/>
        <v>-192175.83</v>
      </c>
      <c r="I714" s="19">
        <f t="shared" si="172"/>
        <v>-6.5354480442928065</v>
      </c>
      <c r="J714" s="19">
        <f t="shared" si="173"/>
        <v>0</v>
      </c>
      <c r="K714" s="19">
        <f t="shared" si="174"/>
        <v>98.161076945080083</v>
      </c>
    </row>
    <row r="715" spans="1:11" ht="63.75">
      <c r="A715" s="25" t="s">
        <v>249</v>
      </c>
      <c r="B715" s="17" t="s">
        <v>250</v>
      </c>
      <c r="C715" s="18">
        <v>205613.6</v>
      </c>
      <c r="D715" s="18">
        <v>195776</v>
      </c>
      <c r="E715" s="18">
        <v>0</v>
      </c>
      <c r="F715" s="18">
        <v>192175.83</v>
      </c>
      <c r="G715" s="18">
        <f t="shared" si="170"/>
        <v>-13437.770000000019</v>
      </c>
      <c r="H715" s="18">
        <f t="shared" si="171"/>
        <v>-192175.83</v>
      </c>
      <c r="I715" s="19">
        <f t="shared" si="172"/>
        <v>-6.5354480442928065</v>
      </c>
      <c r="J715" s="19">
        <f t="shared" si="173"/>
        <v>0</v>
      </c>
      <c r="K715" s="19">
        <f t="shared" si="174"/>
        <v>98.161076945080083</v>
      </c>
    </row>
    <row r="716" spans="1:11">
      <c r="A716" s="22" t="s">
        <v>58</v>
      </c>
      <c r="B716" s="17" t="s">
        <v>59</v>
      </c>
      <c r="C716" s="18">
        <v>163906.23999999999</v>
      </c>
      <c r="D716" s="18">
        <v>535127</v>
      </c>
      <c r="E716" s="18">
        <v>501015</v>
      </c>
      <c r="F716" s="18">
        <v>456725.37</v>
      </c>
      <c r="G716" s="18">
        <f t="shared" si="170"/>
        <v>292819.13</v>
      </c>
      <c r="H716" s="18">
        <f t="shared" si="171"/>
        <v>44289.630000000005</v>
      </c>
      <c r="I716" s="19">
        <f t="shared" si="172"/>
        <v>178.65038573272136</v>
      </c>
      <c r="J716" s="19">
        <f t="shared" si="173"/>
        <v>91.160019161102952</v>
      </c>
      <c r="K716" s="19">
        <f t="shared" si="174"/>
        <v>85.348967628245248</v>
      </c>
    </row>
    <row r="717" spans="1:11">
      <c r="A717" s="23" t="s">
        <v>60</v>
      </c>
      <c r="B717" s="17" t="s">
        <v>61</v>
      </c>
      <c r="C717" s="18">
        <v>163906.23999999999</v>
      </c>
      <c r="D717" s="18">
        <v>535127</v>
      </c>
      <c r="E717" s="18">
        <v>501015</v>
      </c>
      <c r="F717" s="18">
        <v>456725.37</v>
      </c>
      <c r="G717" s="18">
        <f t="shared" si="170"/>
        <v>292819.13</v>
      </c>
      <c r="H717" s="18">
        <f t="shared" si="171"/>
        <v>44289.630000000005</v>
      </c>
      <c r="I717" s="19">
        <f t="shared" si="172"/>
        <v>178.65038573272136</v>
      </c>
      <c r="J717" s="19">
        <f t="shared" si="173"/>
        <v>91.160019161102952</v>
      </c>
      <c r="K717" s="19">
        <f t="shared" si="174"/>
        <v>85.348967628245248</v>
      </c>
    </row>
    <row r="718" spans="1:11" ht="25.5">
      <c r="A718" s="39" t="s">
        <v>616</v>
      </c>
      <c r="B718" s="28" t="s">
        <v>617</v>
      </c>
      <c r="C718" s="29"/>
      <c r="D718" s="29"/>
      <c r="E718" s="29"/>
      <c r="F718" s="29"/>
      <c r="G718" s="29"/>
      <c r="H718" s="29"/>
      <c r="I718" s="30"/>
      <c r="J718" s="30"/>
      <c r="K718" s="30"/>
    </row>
    <row r="719" spans="1:11">
      <c r="A719" s="16" t="s">
        <v>24</v>
      </c>
      <c r="B719" s="17" t="s">
        <v>25</v>
      </c>
      <c r="C719" s="18">
        <v>15662158.810000001</v>
      </c>
      <c r="D719" s="18">
        <v>10500000</v>
      </c>
      <c r="E719" s="18">
        <v>10500000</v>
      </c>
      <c r="F719" s="18">
        <v>10413466.699999999</v>
      </c>
      <c r="G719" s="18">
        <f t="shared" ref="G719:G725" si="175">F719-C719</f>
        <v>-5248692.1100000013</v>
      </c>
      <c r="H719" s="18">
        <f t="shared" ref="H719:H725" si="176">E719-F719</f>
        <v>86533.300000000745</v>
      </c>
      <c r="I719" s="19">
        <f t="shared" ref="I719:I725" si="177">IF(ISERROR(F719/C719),0,F719/C719*100-100)</f>
        <v>-33.511932637592764</v>
      </c>
      <c r="J719" s="19">
        <f t="shared" ref="J719:J725" si="178">IF(ISERROR(F719/E719),0,F719/E719*100)</f>
        <v>99.175873333333328</v>
      </c>
      <c r="K719" s="19">
        <f t="shared" ref="K719:K725" si="179">IF(ISERROR(F719/D719),0,F719/D719*100)</f>
        <v>99.175873333333328</v>
      </c>
    </row>
    <row r="720" spans="1:11">
      <c r="A720" s="22" t="s">
        <v>28</v>
      </c>
      <c r="B720" s="17" t="s">
        <v>29</v>
      </c>
      <c r="C720" s="18">
        <v>15662158.810000001</v>
      </c>
      <c r="D720" s="18">
        <v>10500000</v>
      </c>
      <c r="E720" s="18">
        <v>10500000</v>
      </c>
      <c r="F720" s="18">
        <v>10413466.699999999</v>
      </c>
      <c r="G720" s="18">
        <f t="shared" si="175"/>
        <v>-5248692.1100000013</v>
      </c>
      <c r="H720" s="18">
        <f t="shared" si="176"/>
        <v>86533.300000000745</v>
      </c>
      <c r="I720" s="19">
        <f t="shared" si="177"/>
        <v>-33.511932637592764</v>
      </c>
      <c r="J720" s="19">
        <f t="shared" si="178"/>
        <v>99.175873333333328</v>
      </c>
      <c r="K720" s="19">
        <f t="shared" si="179"/>
        <v>99.175873333333328</v>
      </c>
    </row>
    <row r="721" spans="1:11" ht="25.5">
      <c r="A721" s="23" t="s">
        <v>570</v>
      </c>
      <c r="B721" s="17" t="s">
        <v>571</v>
      </c>
      <c r="C721" s="18">
        <v>15662158.810000001</v>
      </c>
      <c r="D721" s="18">
        <v>10500000</v>
      </c>
      <c r="E721" s="18">
        <v>10500000</v>
      </c>
      <c r="F721" s="18">
        <v>10413466.699999999</v>
      </c>
      <c r="G721" s="18">
        <f t="shared" si="175"/>
        <v>-5248692.1100000013</v>
      </c>
      <c r="H721" s="18">
        <f t="shared" si="176"/>
        <v>86533.300000000745</v>
      </c>
      <c r="I721" s="19">
        <f t="shared" si="177"/>
        <v>-33.511932637592764</v>
      </c>
      <c r="J721" s="19">
        <f t="shared" si="178"/>
        <v>99.175873333333328</v>
      </c>
      <c r="K721" s="19">
        <f t="shared" si="179"/>
        <v>99.175873333333328</v>
      </c>
    </row>
    <row r="722" spans="1:11">
      <c r="A722" s="16" t="s">
        <v>32</v>
      </c>
      <c r="B722" s="17" t="s">
        <v>33</v>
      </c>
      <c r="C722" s="18">
        <v>15662158.810000001</v>
      </c>
      <c r="D722" s="18">
        <v>10500000</v>
      </c>
      <c r="E722" s="18">
        <v>10500000</v>
      </c>
      <c r="F722" s="18">
        <v>10413466.699999999</v>
      </c>
      <c r="G722" s="18">
        <f t="shared" si="175"/>
        <v>-5248692.1100000013</v>
      </c>
      <c r="H722" s="18">
        <f t="shared" si="176"/>
        <v>86533.300000000745</v>
      </c>
      <c r="I722" s="19">
        <f t="shared" si="177"/>
        <v>-33.511932637592764</v>
      </c>
      <c r="J722" s="19">
        <f t="shared" si="178"/>
        <v>99.175873333333328</v>
      </c>
      <c r="K722" s="19">
        <f t="shared" si="179"/>
        <v>99.175873333333328</v>
      </c>
    </row>
    <row r="723" spans="1:11">
      <c r="A723" s="22" t="s">
        <v>34</v>
      </c>
      <c r="B723" s="17" t="s">
        <v>35</v>
      </c>
      <c r="C723" s="18">
        <v>15662158.810000001</v>
      </c>
      <c r="D723" s="18">
        <v>10500000</v>
      </c>
      <c r="E723" s="18">
        <v>10500000</v>
      </c>
      <c r="F723" s="18">
        <v>10413466.699999999</v>
      </c>
      <c r="G723" s="18">
        <f t="shared" si="175"/>
        <v>-5248692.1100000013</v>
      </c>
      <c r="H723" s="18">
        <f t="shared" si="176"/>
        <v>86533.300000000745</v>
      </c>
      <c r="I723" s="19">
        <f t="shared" si="177"/>
        <v>-33.511932637592764</v>
      </c>
      <c r="J723" s="19">
        <f t="shared" si="178"/>
        <v>99.175873333333328</v>
      </c>
      <c r="K723" s="19">
        <f t="shared" si="179"/>
        <v>99.175873333333328</v>
      </c>
    </row>
    <row r="724" spans="1:11" ht="25.5">
      <c r="A724" s="23" t="s">
        <v>50</v>
      </c>
      <c r="B724" s="17" t="s">
        <v>51</v>
      </c>
      <c r="C724" s="18">
        <v>15662158.810000001</v>
      </c>
      <c r="D724" s="18">
        <v>10500000</v>
      </c>
      <c r="E724" s="18">
        <v>10500000</v>
      </c>
      <c r="F724" s="18">
        <v>10413466.699999999</v>
      </c>
      <c r="G724" s="18">
        <f t="shared" si="175"/>
        <v>-5248692.1100000013</v>
      </c>
      <c r="H724" s="18">
        <f t="shared" si="176"/>
        <v>86533.300000000745</v>
      </c>
      <c r="I724" s="19">
        <f t="shared" si="177"/>
        <v>-33.511932637592764</v>
      </c>
      <c r="J724" s="19">
        <f t="shared" si="178"/>
        <v>99.175873333333328</v>
      </c>
      <c r="K724" s="19">
        <f t="shared" si="179"/>
        <v>99.175873333333328</v>
      </c>
    </row>
    <row r="725" spans="1:11">
      <c r="A725" s="24" t="s">
        <v>181</v>
      </c>
      <c r="B725" s="17" t="s">
        <v>182</v>
      </c>
      <c r="C725" s="18">
        <v>15662158.810000001</v>
      </c>
      <c r="D725" s="18">
        <v>10500000</v>
      </c>
      <c r="E725" s="18">
        <v>10500000</v>
      </c>
      <c r="F725" s="18">
        <v>10413466.699999999</v>
      </c>
      <c r="G725" s="18">
        <f t="shared" si="175"/>
        <v>-5248692.1100000013</v>
      </c>
      <c r="H725" s="18">
        <f t="shared" si="176"/>
        <v>86533.300000000745</v>
      </c>
      <c r="I725" s="19">
        <f t="shared" si="177"/>
        <v>-33.511932637592764</v>
      </c>
      <c r="J725" s="19">
        <f t="shared" si="178"/>
        <v>99.175873333333328</v>
      </c>
      <c r="K725" s="19">
        <f t="shared" si="179"/>
        <v>99.175873333333328</v>
      </c>
    </row>
    <row r="726" spans="1:11" ht="25.5">
      <c r="A726" s="27" t="s">
        <v>618</v>
      </c>
      <c r="B726" s="28" t="s">
        <v>619</v>
      </c>
      <c r="C726" s="29"/>
      <c r="D726" s="29"/>
      <c r="E726" s="29"/>
      <c r="F726" s="29"/>
      <c r="G726" s="29"/>
      <c r="H726" s="29"/>
      <c r="I726" s="30"/>
      <c r="J726" s="30"/>
      <c r="K726" s="30"/>
    </row>
    <row r="727" spans="1:11">
      <c r="A727" s="16" t="s">
        <v>24</v>
      </c>
      <c r="B727" s="17" t="s">
        <v>25</v>
      </c>
      <c r="C727" s="18">
        <v>17897792.66</v>
      </c>
      <c r="D727" s="18">
        <v>22044610</v>
      </c>
      <c r="E727" s="18">
        <v>31902678</v>
      </c>
      <c r="F727" s="18">
        <v>20538695.899999999</v>
      </c>
      <c r="G727" s="18">
        <f t="shared" ref="G727:G748" si="180">F727-C727</f>
        <v>2640903.2399999984</v>
      </c>
      <c r="H727" s="18">
        <f t="shared" ref="H727:H748" si="181">E727-F727</f>
        <v>11363982.100000001</v>
      </c>
      <c r="I727" s="19">
        <f t="shared" ref="I727:I748" si="182">IF(ISERROR(F727/C727),0,F727/C727*100-100)</f>
        <v>14.755468957365821</v>
      </c>
      <c r="J727" s="19">
        <f t="shared" ref="J727:J748" si="183">IF(ISERROR(F727/E727),0,F727/E727*100)</f>
        <v>64.379222020170218</v>
      </c>
      <c r="K727" s="19">
        <f t="shared" ref="K727:K748" si="184">IF(ISERROR(F727/D727),0,F727/D727*100)</f>
        <v>93.16878774448719</v>
      </c>
    </row>
    <row r="728" spans="1:11">
      <c r="A728" s="22" t="s">
        <v>28</v>
      </c>
      <c r="B728" s="17" t="s">
        <v>29</v>
      </c>
      <c r="C728" s="18">
        <v>17897792.66</v>
      </c>
      <c r="D728" s="18">
        <v>22044610</v>
      </c>
      <c r="E728" s="18">
        <v>31902678</v>
      </c>
      <c r="F728" s="18">
        <v>20538695.899999999</v>
      </c>
      <c r="G728" s="18">
        <f t="shared" si="180"/>
        <v>2640903.2399999984</v>
      </c>
      <c r="H728" s="18">
        <f t="shared" si="181"/>
        <v>11363982.100000001</v>
      </c>
      <c r="I728" s="19">
        <f t="shared" si="182"/>
        <v>14.755468957365821</v>
      </c>
      <c r="J728" s="19">
        <f t="shared" si="183"/>
        <v>64.379222020170218</v>
      </c>
      <c r="K728" s="19">
        <f t="shared" si="184"/>
        <v>93.16878774448719</v>
      </c>
    </row>
    <row r="729" spans="1:11">
      <c r="A729" s="23" t="s">
        <v>30</v>
      </c>
      <c r="B729" s="17" t="s">
        <v>31</v>
      </c>
      <c r="C729" s="18">
        <v>15487812.35</v>
      </c>
      <c r="D729" s="18">
        <v>19610662</v>
      </c>
      <c r="E729" s="18">
        <v>30802678</v>
      </c>
      <c r="F729" s="18">
        <v>18429390.579999998</v>
      </c>
      <c r="G729" s="18">
        <f t="shared" si="180"/>
        <v>2941578.2299999986</v>
      </c>
      <c r="H729" s="18">
        <f t="shared" si="181"/>
        <v>12373287.420000002</v>
      </c>
      <c r="I729" s="19">
        <f t="shared" si="182"/>
        <v>18.992858148878582</v>
      </c>
      <c r="J729" s="19">
        <f t="shared" si="183"/>
        <v>59.830481557480162</v>
      </c>
      <c r="K729" s="19">
        <f t="shared" si="184"/>
        <v>93.976381725410391</v>
      </c>
    </row>
    <row r="730" spans="1:11" ht="25.5">
      <c r="A730" s="23" t="s">
        <v>570</v>
      </c>
      <c r="B730" s="17" t="s">
        <v>571</v>
      </c>
      <c r="C730" s="18">
        <v>2409980.31</v>
      </c>
      <c r="D730" s="18">
        <v>2433948</v>
      </c>
      <c r="E730" s="18">
        <v>1100000</v>
      </c>
      <c r="F730" s="18">
        <v>2109305.3199999998</v>
      </c>
      <c r="G730" s="18">
        <f t="shared" si="180"/>
        <v>-300674.99000000022</v>
      </c>
      <c r="H730" s="18">
        <f t="shared" si="181"/>
        <v>-1009305.3199999998</v>
      </c>
      <c r="I730" s="19">
        <f t="shared" si="182"/>
        <v>-12.47624259635549</v>
      </c>
      <c r="J730" s="19">
        <f t="shared" si="183"/>
        <v>191.75502909090906</v>
      </c>
      <c r="K730" s="19">
        <f t="shared" si="184"/>
        <v>86.661889243319905</v>
      </c>
    </row>
    <row r="731" spans="1:11">
      <c r="A731" s="16" t="s">
        <v>32</v>
      </c>
      <c r="B731" s="17" t="s">
        <v>33</v>
      </c>
      <c r="C731" s="18">
        <v>17897792.66</v>
      </c>
      <c r="D731" s="18">
        <v>22044610</v>
      </c>
      <c r="E731" s="18">
        <v>31902678</v>
      </c>
      <c r="F731" s="18">
        <v>20538695.899999999</v>
      </c>
      <c r="G731" s="18">
        <f t="shared" si="180"/>
        <v>2640903.2399999984</v>
      </c>
      <c r="H731" s="18">
        <f t="shared" si="181"/>
        <v>11363982.100000001</v>
      </c>
      <c r="I731" s="19">
        <f t="shared" si="182"/>
        <v>14.755468957365821</v>
      </c>
      <c r="J731" s="19">
        <f t="shared" si="183"/>
        <v>64.379222020170218</v>
      </c>
      <c r="K731" s="19">
        <f t="shared" si="184"/>
        <v>93.16878774448719</v>
      </c>
    </row>
    <row r="732" spans="1:11">
      <c r="A732" s="22" t="s">
        <v>34</v>
      </c>
      <c r="B732" s="17" t="s">
        <v>35</v>
      </c>
      <c r="C732" s="18">
        <v>15819438.52</v>
      </c>
      <c r="D732" s="18">
        <v>18368932</v>
      </c>
      <c r="E732" s="18">
        <v>31721178</v>
      </c>
      <c r="F732" s="18">
        <v>17443201.629999999</v>
      </c>
      <c r="G732" s="18">
        <f t="shared" si="180"/>
        <v>1623763.1099999994</v>
      </c>
      <c r="H732" s="18">
        <f t="shared" si="181"/>
        <v>14277976.370000001</v>
      </c>
      <c r="I732" s="19">
        <f t="shared" si="182"/>
        <v>10.264353617526496</v>
      </c>
      <c r="J732" s="19">
        <f t="shared" si="183"/>
        <v>54.98913574394998</v>
      </c>
      <c r="K732" s="19">
        <f t="shared" si="184"/>
        <v>94.960347340825251</v>
      </c>
    </row>
    <row r="733" spans="1:11">
      <c r="A733" s="23" t="s">
        <v>36</v>
      </c>
      <c r="B733" s="17" t="s">
        <v>37</v>
      </c>
      <c r="C733" s="18">
        <v>1155725.08</v>
      </c>
      <c r="D733" s="18">
        <v>562663</v>
      </c>
      <c r="E733" s="18">
        <v>12260</v>
      </c>
      <c r="F733" s="18">
        <v>549997.51</v>
      </c>
      <c r="G733" s="18">
        <f t="shared" si="180"/>
        <v>-605727.57000000007</v>
      </c>
      <c r="H733" s="18">
        <f t="shared" si="181"/>
        <v>-537737.51</v>
      </c>
      <c r="I733" s="19">
        <f t="shared" si="182"/>
        <v>-52.41104311762448</v>
      </c>
      <c r="J733" s="19">
        <f t="shared" si="183"/>
        <v>4486.1134584013053</v>
      </c>
      <c r="K733" s="19">
        <f t="shared" si="184"/>
        <v>97.749009620323363</v>
      </c>
    </row>
    <row r="734" spans="1:11">
      <c r="A734" s="24" t="s">
        <v>38</v>
      </c>
      <c r="B734" s="17" t="s">
        <v>39</v>
      </c>
      <c r="C734" s="18">
        <v>832832.77</v>
      </c>
      <c r="D734" s="18">
        <v>232137</v>
      </c>
      <c r="E734" s="18">
        <v>0</v>
      </c>
      <c r="F734" s="18">
        <v>230589.93</v>
      </c>
      <c r="G734" s="18">
        <f t="shared" si="180"/>
        <v>-602242.84000000008</v>
      </c>
      <c r="H734" s="18">
        <f t="shared" si="181"/>
        <v>-230589.93</v>
      </c>
      <c r="I734" s="19">
        <f t="shared" si="182"/>
        <v>-72.312577229639999</v>
      </c>
      <c r="J734" s="19">
        <f t="shared" si="183"/>
        <v>0</v>
      </c>
      <c r="K734" s="19">
        <f t="shared" si="184"/>
        <v>99.333553031184167</v>
      </c>
    </row>
    <row r="735" spans="1:11">
      <c r="A735" s="24" t="s">
        <v>40</v>
      </c>
      <c r="B735" s="17" t="s">
        <v>41</v>
      </c>
      <c r="C735" s="18">
        <v>322892.31</v>
      </c>
      <c r="D735" s="18">
        <v>330526</v>
      </c>
      <c r="E735" s="18">
        <v>12260</v>
      </c>
      <c r="F735" s="18">
        <v>319407.58</v>
      </c>
      <c r="G735" s="18">
        <f t="shared" si="180"/>
        <v>-3484.7299999999814</v>
      </c>
      <c r="H735" s="18">
        <f t="shared" si="181"/>
        <v>-307147.58</v>
      </c>
      <c r="I735" s="19">
        <f t="shared" si="182"/>
        <v>-1.0792235962510262</v>
      </c>
      <c r="J735" s="19">
        <f t="shared" si="183"/>
        <v>2605.2820554649265</v>
      </c>
      <c r="K735" s="19">
        <f t="shared" si="184"/>
        <v>96.636143601411078</v>
      </c>
    </row>
    <row r="736" spans="1:11">
      <c r="A736" s="25" t="s">
        <v>42</v>
      </c>
      <c r="B736" s="17" t="s">
        <v>43</v>
      </c>
      <c r="C736" s="18">
        <v>928</v>
      </c>
      <c r="D736" s="18">
        <v>0</v>
      </c>
      <c r="E736" s="18">
        <v>0</v>
      </c>
      <c r="F736" s="18">
        <v>289.70999999999998</v>
      </c>
      <c r="G736" s="18">
        <f t="shared" si="180"/>
        <v>-638.29</v>
      </c>
      <c r="H736" s="18">
        <f t="shared" si="181"/>
        <v>-289.70999999999998</v>
      </c>
      <c r="I736" s="19">
        <f t="shared" si="182"/>
        <v>-68.78125</v>
      </c>
      <c r="J736" s="19">
        <f t="shared" si="183"/>
        <v>0</v>
      </c>
      <c r="K736" s="19">
        <f t="shared" si="184"/>
        <v>0</v>
      </c>
    </row>
    <row r="737" spans="1:11">
      <c r="A737" s="23" t="s">
        <v>44</v>
      </c>
      <c r="B737" s="17" t="s">
        <v>45</v>
      </c>
      <c r="C737" s="18">
        <v>8823419.6600000001</v>
      </c>
      <c r="D737" s="18">
        <v>12966360</v>
      </c>
      <c r="E737" s="18">
        <v>26097768</v>
      </c>
      <c r="F737" s="18">
        <v>12388394.5</v>
      </c>
      <c r="G737" s="18">
        <f t="shared" si="180"/>
        <v>3564974.84</v>
      </c>
      <c r="H737" s="18">
        <f t="shared" si="181"/>
        <v>13709373.5</v>
      </c>
      <c r="I737" s="19">
        <f t="shared" si="182"/>
        <v>40.40355074757943</v>
      </c>
      <c r="J737" s="19">
        <f t="shared" si="183"/>
        <v>47.469172459499219</v>
      </c>
      <c r="K737" s="19">
        <f t="shared" si="184"/>
        <v>95.542577099509813</v>
      </c>
    </row>
    <row r="738" spans="1:11">
      <c r="A738" s="24" t="s">
        <v>46</v>
      </c>
      <c r="B738" s="17" t="s">
        <v>47</v>
      </c>
      <c r="C738" s="18">
        <v>8823419.6600000001</v>
      </c>
      <c r="D738" s="18">
        <v>12966360</v>
      </c>
      <c r="E738" s="18">
        <v>26097768</v>
      </c>
      <c r="F738" s="18">
        <v>12388394.5</v>
      </c>
      <c r="G738" s="18">
        <f t="shared" si="180"/>
        <v>3564974.84</v>
      </c>
      <c r="H738" s="18">
        <f t="shared" si="181"/>
        <v>13709373.5</v>
      </c>
      <c r="I738" s="19">
        <f t="shared" si="182"/>
        <v>40.40355074757943</v>
      </c>
      <c r="J738" s="19">
        <f t="shared" si="183"/>
        <v>47.469172459499219</v>
      </c>
      <c r="K738" s="19">
        <f t="shared" si="184"/>
        <v>95.542577099509813</v>
      </c>
    </row>
    <row r="739" spans="1:11" ht="25.5">
      <c r="A739" s="23" t="s">
        <v>50</v>
      </c>
      <c r="B739" s="17" t="s">
        <v>51</v>
      </c>
      <c r="C739" s="18">
        <v>5840293.7800000003</v>
      </c>
      <c r="D739" s="18">
        <v>4839909</v>
      </c>
      <c r="E739" s="18">
        <v>5611150</v>
      </c>
      <c r="F739" s="18">
        <v>4504809.62</v>
      </c>
      <c r="G739" s="18">
        <f t="shared" si="180"/>
        <v>-1335484.1600000001</v>
      </c>
      <c r="H739" s="18">
        <f t="shared" si="181"/>
        <v>1106340.3799999999</v>
      </c>
      <c r="I739" s="19">
        <f t="shared" si="182"/>
        <v>-22.866729145943751</v>
      </c>
      <c r="J739" s="19">
        <f t="shared" si="183"/>
        <v>80.283179383905264</v>
      </c>
      <c r="K739" s="19">
        <f t="shared" si="184"/>
        <v>93.076328914448609</v>
      </c>
    </row>
    <row r="740" spans="1:11" ht="51">
      <c r="A740" s="24" t="s">
        <v>153</v>
      </c>
      <c r="B740" s="17" t="s">
        <v>154</v>
      </c>
      <c r="C740" s="18">
        <v>3430313.47</v>
      </c>
      <c r="D740" s="18">
        <v>2405961</v>
      </c>
      <c r="E740" s="18">
        <v>4511150</v>
      </c>
      <c r="F740" s="18">
        <v>2395504.2999999998</v>
      </c>
      <c r="G740" s="18">
        <f t="shared" si="180"/>
        <v>-1034809.1700000004</v>
      </c>
      <c r="H740" s="18">
        <f t="shared" si="181"/>
        <v>2115645.7000000002</v>
      </c>
      <c r="I740" s="19">
        <f t="shared" si="182"/>
        <v>-30.166606610444859</v>
      </c>
      <c r="J740" s="19">
        <f t="shared" si="183"/>
        <v>53.101854294359526</v>
      </c>
      <c r="K740" s="19">
        <f t="shared" si="184"/>
        <v>99.565383645038295</v>
      </c>
    </row>
    <row r="741" spans="1:11" ht="38.25">
      <c r="A741" s="25" t="s">
        <v>155</v>
      </c>
      <c r="B741" s="17" t="s">
        <v>156</v>
      </c>
      <c r="C741" s="18">
        <v>19120.72</v>
      </c>
      <c r="D741" s="18">
        <v>46801</v>
      </c>
      <c r="E741" s="18">
        <v>0</v>
      </c>
      <c r="F741" s="18">
        <v>40844</v>
      </c>
      <c r="G741" s="18">
        <f t="shared" si="180"/>
        <v>21723.279999999999</v>
      </c>
      <c r="H741" s="18">
        <f t="shared" si="181"/>
        <v>-40844</v>
      </c>
      <c r="I741" s="19">
        <f t="shared" si="182"/>
        <v>113.61120292541281</v>
      </c>
      <c r="J741" s="19">
        <f t="shared" si="183"/>
        <v>0</v>
      </c>
      <c r="K741" s="19">
        <f t="shared" si="184"/>
        <v>87.271639494882592</v>
      </c>
    </row>
    <row r="742" spans="1:11" ht="63.75">
      <c r="A742" s="25" t="s">
        <v>249</v>
      </c>
      <c r="B742" s="17" t="s">
        <v>250</v>
      </c>
      <c r="C742" s="18">
        <v>3411192.75</v>
      </c>
      <c r="D742" s="18">
        <v>2359160</v>
      </c>
      <c r="E742" s="18">
        <v>4511150</v>
      </c>
      <c r="F742" s="18">
        <v>2354660.2999999998</v>
      </c>
      <c r="G742" s="18">
        <f t="shared" si="180"/>
        <v>-1056532.4500000002</v>
      </c>
      <c r="H742" s="18">
        <f t="shared" si="181"/>
        <v>2156489.7000000002</v>
      </c>
      <c r="I742" s="19">
        <f t="shared" si="182"/>
        <v>-30.972522734166816</v>
      </c>
      <c r="J742" s="19">
        <f t="shared" si="183"/>
        <v>52.196453232546027</v>
      </c>
      <c r="K742" s="19">
        <f t="shared" si="184"/>
        <v>99.809266857695107</v>
      </c>
    </row>
    <row r="743" spans="1:11">
      <c r="A743" s="24" t="s">
        <v>181</v>
      </c>
      <c r="B743" s="17" t="s">
        <v>182</v>
      </c>
      <c r="C743" s="18">
        <v>2409980.31</v>
      </c>
      <c r="D743" s="18">
        <v>2433948</v>
      </c>
      <c r="E743" s="18">
        <v>1100000</v>
      </c>
      <c r="F743" s="18">
        <v>2109305.3199999998</v>
      </c>
      <c r="G743" s="18">
        <f t="shared" si="180"/>
        <v>-300674.99000000022</v>
      </c>
      <c r="H743" s="18">
        <f t="shared" si="181"/>
        <v>-1009305.3199999998</v>
      </c>
      <c r="I743" s="19">
        <f t="shared" si="182"/>
        <v>-12.47624259635549</v>
      </c>
      <c r="J743" s="19">
        <f t="shared" si="183"/>
        <v>191.75502909090906</v>
      </c>
      <c r="K743" s="19">
        <f t="shared" si="184"/>
        <v>86.661889243319905</v>
      </c>
    </row>
    <row r="744" spans="1:11">
      <c r="A744" s="22" t="s">
        <v>58</v>
      </c>
      <c r="B744" s="17" t="s">
        <v>59</v>
      </c>
      <c r="C744" s="18">
        <v>2078354.14</v>
      </c>
      <c r="D744" s="18">
        <v>3675678</v>
      </c>
      <c r="E744" s="18">
        <v>181500</v>
      </c>
      <c r="F744" s="18">
        <v>3095494.27</v>
      </c>
      <c r="G744" s="18">
        <f t="shared" si="180"/>
        <v>1017140.1300000001</v>
      </c>
      <c r="H744" s="18">
        <f t="shared" si="181"/>
        <v>-2913994.27</v>
      </c>
      <c r="I744" s="19">
        <f t="shared" si="182"/>
        <v>48.939692732057694</v>
      </c>
      <c r="J744" s="19">
        <f t="shared" si="183"/>
        <v>1705.5064848484851</v>
      </c>
      <c r="K744" s="19">
        <f t="shared" si="184"/>
        <v>84.215599679841375</v>
      </c>
    </row>
    <row r="745" spans="1:11">
      <c r="A745" s="23" t="s">
        <v>60</v>
      </c>
      <c r="B745" s="17" t="s">
        <v>61</v>
      </c>
      <c r="C745" s="18">
        <v>723927.08</v>
      </c>
      <c r="D745" s="18">
        <v>361160</v>
      </c>
      <c r="E745" s="18">
        <v>181500</v>
      </c>
      <c r="F745" s="18">
        <v>339720.48</v>
      </c>
      <c r="G745" s="18">
        <f t="shared" si="180"/>
        <v>-384206.6</v>
      </c>
      <c r="H745" s="18">
        <f t="shared" si="181"/>
        <v>-158220.47999999998</v>
      </c>
      <c r="I745" s="19">
        <f t="shared" si="182"/>
        <v>-53.072555318693148</v>
      </c>
      <c r="J745" s="19">
        <f t="shared" si="183"/>
        <v>187.17381818181818</v>
      </c>
      <c r="K745" s="19">
        <f t="shared" si="184"/>
        <v>94.063705836748241</v>
      </c>
    </row>
    <row r="746" spans="1:11">
      <c r="A746" s="23" t="s">
        <v>183</v>
      </c>
      <c r="B746" s="17" t="s">
        <v>184</v>
      </c>
      <c r="C746" s="18">
        <v>1354427.06</v>
      </c>
      <c r="D746" s="18">
        <v>3314518</v>
      </c>
      <c r="E746" s="18">
        <v>0</v>
      </c>
      <c r="F746" s="18">
        <v>2755773.79</v>
      </c>
      <c r="G746" s="18">
        <f t="shared" si="180"/>
        <v>1401346.73</v>
      </c>
      <c r="H746" s="18">
        <f t="shared" si="181"/>
        <v>-2755773.79</v>
      </c>
      <c r="I746" s="19">
        <f t="shared" si="182"/>
        <v>103.46417104218219</v>
      </c>
      <c r="J746" s="19">
        <f t="shared" si="183"/>
        <v>0</v>
      </c>
      <c r="K746" s="19">
        <f t="shared" si="184"/>
        <v>83.142519968212568</v>
      </c>
    </row>
    <row r="747" spans="1:11" ht="51">
      <c r="A747" s="24" t="s">
        <v>296</v>
      </c>
      <c r="B747" s="17" t="s">
        <v>297</v>
      </c>
      <c r="C747" s="18">
        <v>1354427.06</v>
      </c>
      <c r="D747" s="18">
        <v>3314518</v>
      </c>
      <c r="E747" s="18">
        <v>0</v>
      </c>
      <c r="F747" s="18">
        <v>2755773.79</v>
      </c>
      <c r="G747" s="18">
        <f t="shared" si="180"/>
        <v>1401346.73</v>
      </c>
      <c r="H747" s="18">
        <f t="shared" si="181"/>
        <v>-2755773.79</v>
      </c>
      <c r="I747" s="19">
        <f t="shared" si="182"/>
        <v>103.46417104218219</v>
      </c>
      <c r="J747" s="19">
        <f t="shared" si="183"/>
        <v>0</v>
      </c>
      <c r="K747" s="19">
        <f t="shared" si="184"/>
        <v>83.142519968212568</v>
      </c>
    </row>
    <row r="748" spans="1:11" ht="38.25">
      <c r="A748" s="25" t="s">
        <v>298</v>
      </c>
      <c r="B748" s="17" t="s">
        <v>299</v>
      </c>
      <c r="C748" s="18">
        <v>1354427.06</v>
      </c>
      <c r="D748" s="18">
        <v>3314518</v>
      </c>
      <c r="E748" s="18">
        <v>0</v>
      </c>
      <c r="F748" s="18">
        <v>2755773.79</v>
      </c>
      <c r="G748" s="18">
        <f t="shared" si="180"/>
        <v>1401346.73</v>
      </c>
      <c r="H748" s="18">
        <f t="shared" si="181"/>
        <v>-2755773.79</v>
      </c>
      <c r="I748" s="19">
        <f t="shared" si="182"/>
        <v>103.46417104218219</v>
      </c>
      <c r="J748" s="19">
        <f t="shared" si="183"/>
        <v>0</v>
      </c>
      <c r="K748" s="19">
        <f t="shared" si="184"/>
        <v>83.142519968212568</v>
      </c>
    </row>
    <row r="749" spans="1:11" ht="38.25">
      <c r="A749" s="39" t="s">
        <v>620</v>
      </c>
      <c r="B749" s="28" t="s">
        <v>621</v>
      </c>
      <c r="C749" s="29"/>
      <c r="D749" s="29"/>
      <c r="E749" s="29"/>
      <c r="F749" s="29"/>
      <c r="G749" s="29"/>
      <c r="H749" s="29"/>
      <c r="I749" s="30"/>
      <c r="J749" s="30"/>
      <c r="K749" s="30"/>
    </row>
    <row r="750" spans="1:11">
      <c r="A750" s="16" t="s">
        <v>24</v>
      </c>
      <c r="B750" s="17" t="s">
        <v>25</v>
      </c>
      <c r="C750" s="18">
        <v>13017210.720000001</v>
      </c>
      <c r="D750" s="18">
        <v>18524828</v>
      </c>
      <c r="E750" s="18">
        <v>30608918</v>
      </c>
      <c r="F750" s="18">
        <v>17377661.59</v>
      </c>
      <c r="G750" s="18">
        <f t="shared" ref="G750:G764" si="185">F750-C750</f>
        <v>4360450.8699999992</v>
      </c>
      <c r="H750" s="18">
        <f t="shared" ref="H750:H764" si="186">E750-F750</f>
        <v>13231256.41</v>
      </c>
      <c r="I750" s="19">
        <f t="shared" ref="I750:I764" si="187">IF(ISERROR(F750/C750),0,F750/C750*100-100)</f>
        <v>33.497582268530692</v>
      </c>
      <c r="J750" s="19">
        <f t="shared" ref="J750:J764" si="188">IF(ISERROR(F750/E750),0,F750/E750*100)</f>
        <v>56.773197896116422</v>
      </c>
      <c r="K750" s="19">
        <f t="shared" ref="K750:K764" si="189">IF(ISERROR(F750/D750),0,F750/D750*100)</f>
        <v>93.807411275289581</v>
      </c>
    </row>
    <row r="751" spans="1:11">
      <c r="A751" s="22" t="s">
        <v>28</v>
      </c>
      <c r="B751" s="17" t="s">
        <v>29</v>
      </c>
      <c r="C751" s="18">
        <v>13017210.720000001</v>
      </c>
      <c r="D751" s="18">
        <v>18524828</v>
      </c>
      <c r="E751" s="18">
        <v>30608918</v>
      </c>
      <c r="F751" s="18">
        <v>17377661.59</v>
      </c>
      <c r="G751" s="18">
        <f t="shared" si="185"/>
        <v>4360450.8699999992</v>
      </c>
      <c r="H751" s="18">
        <f t="shared" si="186"/>
        <v>13231256.41</v>
      </c>
      <c r="I751" s="19">
        <f t="shared" si="187"/>
        <v>33.497582268530692</v>
      </c>
      <c r="J751" s="19">
        <f t="shared" si="188"/>
        <v>56.773197896116422</v>
      </c>
      <c r="K751" s="19">
        <f t="shared" si="189"/>
        <v>93.807411275289581</v>
      </c>
    </row>
    <row r="752" spans="1:11">
      <c r="A752" s="23" t="s">
        <v>30</v>
      </c>
      <c r="B752" s="17" t="s">
        <v>31</v>
      </c>
      <c r="C752" s="18">
        <v>13017210.720000001</v>
      </c>
      <c r="D752" s="18">
        <v>18524828</v>
      </c>
      <c r="E752" s="18">
        <v>30608918</v>
      </c>
      <c r="F752" s="18">
        <v>17377661.59</v>
      </c>
      <c r="G752" s="18">
        <f t="shared" si="185"/>
        <v>4360450.8699999992</v>
      </c>
      <c r="H752" s="18">
        <f t="shared" si="186"/>
        <v>13231256.41</v>
      </c>
      <c r="I752" s="19">
        <f t="shared" si="187"/>
        <v>33.497582268530692</v>
      </c>
      <c r="J752" s="19">
        <f t="shared" si="188"/>
        <v>56.773197896116422</v>
      </c>
      <c r="K752" s="19">
        <f t="shared" si="189"/>
        <v>93.807411275289581</v>
      </c>
    </row>
    <row r="753" spans="1:11">
      <c r="A753" s="16" t="s">
        <v>32</v>
      </c>
      <c r="B753" s="17" t="s">
        <v>33</v>
      </c>
      <c r="C753" s="18">
        <v>13017210.720000001</v>
      </c>
      <c r="D753" s="18">
        <v>18524828</v>
      </c>
      <c r="E753" s="18">
        <v>30608918</v>
      </c>
      <c r="F753" s="18">
        <v>17377661.59</v>
      </c>
      <c r="G753" s="18">
        <f t="shared" si="185"/>
        <v>4360450.8699999992</v>
      </c>
      <c r="H753" s="18">
        <f t="shared" si="186"/>
        <v>13231256.41</v>
      </c>
      <c r="I753" s="19">
        <f t="shared" si="187"/>
        <v>33.497582268530692</v>
      </c>
      <c r="J753" s="19">
        <f t="shared" si="188"/>
        <v>56.773197896116422</v>
      </c>
      <c r="K753" s="19">
        <f t="shared" si="189"/>
        <v>93.807411275289581</v>
      </c>
    </row>
    <row r="754" spans="1:11">
      <c r="A754" s="22" t="s">
        <v>34</v>
      </c>
      <c r="B754" s="17" t="s">
        <v>35</v>
      </c>
      <c r="C754" s="18">
        <v>11662783.66</v>
      </c>
      <c r="D754" s="18">
        <v>15210310</v>
      </c>
      <c r="E754" s="18">
        <v>30608918</v>
      </c>
      <c r="F754" s="18">
        <v>14621887.800000001</v>
      </c>
      <c r="G754" s="18">
        <f t="shared" si="185"/>
        <v>2959104.1400000006</v>
      </c>
      <c r="H754" s="18">
        <f t="shared" si="186"/>
        <v>15987030.199999999</v>
      </c>
      <c r="I754" s="19">
        <f t="shared" si="187"/>
        <v>25.372194377135514</v>
      </c>
      <c r="J754" s="19">
        <f t="shared" si="188"/>
        <v>47.770025062630445</v>
      </c>
      <c r="K754" s="19">
        <f t="shared" si="189"/>
        <v>96.13142532926679</v>
      </c>
    </row>
    <row r="755" spans="1:11">
      <c r="A755" s="23" t="s">
        <v>44</v>
      </c>
      <c r="B755" s="17" t="s">
        <v>45</v>
      </c>
      <c r="C755" s="18">
        <v>8307970.1900000004</v>
      </c>
      <c r="D755" s="18">
        <v>12835149</v>
      </c>
      <c r="E755" s="18">
        <v>26097768</v>
      </c>
      <c r="F755" s="18">
        <v>12257183.5</v>
      </c>
      <c r="G755" s="18">
        <f t="shared" si="185"/>
        <v>3949213.3099999996</v>
      </c>
      <c r="H755" s="18">
        <f t="shared" si="186"/>
        <v>13840584.5</v>
      </c>
      <c r="I755" s="19">
        <f t="shared" si="187"/>
        <v>47.535236883174235</v>
      </c>
      <c r="J755" s="19">
        <f t="shared" si="188"/>
        <v>46.966405326309896</v>
      </c>
      <c r="K755" s="19">
        <f t="shared" si="189"/>
        <v>95.497009812663649</v>
      </c>
    </row>
    <row r="756" spans="1:11">
      <c r="A756" s="24" t="s">
        <v>46</v>
      </c>
      <c r="B756" s="17" t="s">
        <v>47</v>
      </c>
      <c r="C756" s="18">
        <v>8307970.1900000004</v>
      </c>
      <c r="D756" s="18">
        <v>12835149</v>
      </c>
      <c r="E756" s="18">
        <v>26097768</v>
      </c>
      <c r="F756" s="18">
        <v>12257183.5</v>
      </c>
      <c r="G756" s="18">
        <f t="shared" si="185"/>
        <v>3949213.3099999996</v>
      </c>
      <c r="H756" s="18">
        <f t="shared" si="186"/>
        <v>13840584.5</v>
      </c>
      <c r="I756" s="19">
        <f t="shared" si="187"/>
        <v>47.535236883174235</v>
      </c>
      <c r="J756" s="19">
        <f t="shared" si="188"/>
        <v>46.966405326309896</v>
      </c>
      <c r="K756" s="19">
        <f t="shared" si="189"/>
        <v>95.497009812663649</v>
      </c>
    </row>
    <row r="757" spans="1:11" ht="25.5">
      <c r="A757" s="23" t="s">
        <v>50</v>
      </c>
      <c r="B757" s="17" t="s">
        <v>51</v>
      </c>
      <c r="C757" s="18">
        <v>3354813.47</v>
      </c>
      <c r="D757" s="18">
        <v>2375161</v>
      </c>
      <c r="E757" s="18">
        <v>4511150</v>
      </c>
      <c r="F757" s="18">
        <v>2364704.2999999998</v>
      </c>
      <c r="G757" s="18">
        <f t="shared" si="185"/>
        <v>-990109.17000000039</v>
      </c>
      <c r="H757" s="18">
        <f t="shared" si="186"/>
        <v>2146445.7000000002</v>
      </c>
      <c r="I757" s="19">
        <f t="shared" si="187"/>
        <v>-29.513091528155826</v>
      </c>
      <c r="J757" s="19">
        <f t="shared" si="188"/>
        <v>52.419101559469304</v>
      </c>
      <c r="K757" s="19">
        <f t="shared" si="189"/>
        <v>99.559747739205889</v>
      </c>
    </row>
    <row r="758" spans="1:11" ht="51">
      <c r="A758" s="24" t="s">
        <v>153</v>
      </c>
      <c r="B758" s="17" t="s">
        <v>154</v>
      </c>
      <c r="C758" s="18">
        <v>3354813.47</v>
      </c>
      <c r="D758" s="18">
        <v>2375161</v>
      </c>
      <c r="E758" s="18">
        <v>4511150</v>
      </c>
      <c r="F758" s="18">
        <v>2364704.2999999998</v>
      </c>
      <c r="G758" s="18">
        <f t="shared" si="185"/>
        <v>-990109.17000000039</v>
      </c>
      <c r="H758" s="18">
        <f t="shared" si="186"/>
        <v>2146445.7000000002</v>
      </c>
      <c r="I758" s="19">
        <f t="shared" si="187"/>
        <v>-29.513091528155826</v>
      </c>
      <c r="J758" s="19">
        <f t="shared" si="188"/>
        <v>52.419101559469304</v>
      </c>
      <c r="K758" s="19">
        <f t="shared" si="189"/>
        <v>99.559747739205889</v>
      </c>
    </row>
    <row r="759" spans="1:11" ht="38.25">
      <c r="A759" s="25" t="s">
        <v>155</v>
      </c>
      <c r="B759" s="17" t="s">
        <v>156</v>
      </c>
      <c r="C759" s="18">
        <v>19120.72</v>
      </c>
      <c r="D759" s="18">
        <v>46801</v>
      </c>
      <c r="E759" s="18">
        <v>0</v>
      </c>
      <c r="F759" s="18">
        <v>40844</v>
      </c>
      <c r="G759" s="18">
        <f t="shared" si="185"/>
        <v>21723.279999999999</v>
      </c>
      <c r="H759" s="18">
        <f t="shared" si="186"/>
        <v>-40844</v>
      </c>
      <c r="I759" s="19">
        <f t="shared" si="187"/>
        <v>113.61120292541281</v>
      </c>
      <c r="J759" s="19">
        <f t="shared" si="188"/>
        <v>0</v>
      </c>
      <c r="K759" s="19">
        <f t="shared" si="189"/>
        <v>87.271639494882592</v>
      </c>
    </row>
    <row r="760" spans="1:11" ht="63.75">
      <c r="A760" s="25" t="s">
        <v>249</v>
      </c>
      <c r="B760" s="17" t="s">
        <v>250</v>
      </c>
      <c r="C760" s="18">
        <v>3335692.75</v>
      </c>
      <c r="D760" s="18">
        <v>2328360</v>
      </c>
      <c r="E760" s="18">
        <v>4511150</v>
      </c>
      <c r="F760" s="18">
        <v>2323860.2999999998</v>
      </c>
      <c r="G760" s="18">
        <f t="shared" si="185"/>
        <v>-1011832.4500000002</v>
      </c>
      <c r="H760" s="18">
        <f t="shared" si="186"/>
        <v>2187289.7000000002</v>
      </c>
      <c r="I760" s="19">
        <f t="shared" si="187"/>
        <v>-30.333502688459546</v>
      </c>
      <c r="J760" s="19">
        <f t="shared" si="188"/>
        <v>51.513700497655805</v>
      </c>
      <c r="K760" s="19">
        <f t="shared" si="189"/>
        <v>99.806743802504755</v>
      </c>
    </row>
    <row r="761" spans="1:11">
      <c r="A761" s="22" t="s">
        <v>58</v>
      </c>
      <c r="B761" s="17" t="s">
        <v>59</v>
      </c>
      <c r="C761" s="18">
        <v>1354427.06</v>
      </c>
      <c r="D761" s="18">
        <v>3314518</v>
      </c>
      <c r="E761" s="18">
        <v>0</v>
      </c>
      <c r="F761" s="18">
        <v>2755773.79</v>
      </c>
      <c r="G761" s="18">
        <f t="shared" si="185"/>
        <v>1401346.73</v>
      </c>
      <c r="H761" s="18">
        <f t="shared" si="186"/>
        <v>-2755773.79</v>
      </c>
      <c r="I761" s="19">
        <f t="shared" si="187"/>
        <v>103.46417104218219</v>
      </c>
      <c r="J761" s="19">
        <f t="shared" si="188"/>
        <v>0</v>
      </c>
      <c r="K761" s="19">
        <f t="shared" si="189"/>
        <v>83.142519968212568</v>
      </c>
    </row>
    <row r="762" spans="1:11">
      <c r="A762" s="23" t="s">
        <v>183</v>
      </c>
      <c r="B762" s="17" t="s">
        <v>184</v>
      </c>
      <c r="C762" s="18">
        <v>1354427.06</v>
      </c>
      <c r="D762" s="18">
        <v>3314518</v>
      </c>
      <c r="E762" s="18">
        <v>0</v>
      </c>
      <c r="F762" s="18">
        <v>2755773.79</v>
      </c>
      <c r="G762" s="18">
        <f t="shared" si="185"/>
        <v>1401346.73</v>
      </c>
      <c r="H762" s="18">
        <f t="shared" si="186"/>
        <v>-2755773.79</v>
      </c>
      <c r="I762" s="19">
        <f t="shared" si="187"/>
        <v>103.46417104218219</v>
      </c>
      <c r="J762" s="19">
        <f t="shared" si="188"/>
        <v>0</v>
      </c>
      <c r="K762" s="19">
        <f t="shared" si="189"/>
        <v>83.142519968212568</v>
      </c>
    </row>
    <row r="763" spans="1:11" ht="51">
      <c r="A763" s="24" t="s">
        <v>296</v>
      </c>
      <c r="B763" s="17" t="s">
        <v>297</v>
      </c>
      <c r="C763" s="18">
        <v>1354427.06</v>
      </c>
      <c r="D763" s="18">
        <v>3314518</v>
      </c>
      <c r="E763" s="18">
        <v>0</v>
      </c>
      <c r="F763" s="18">
        <v>2755773.79</v>
      </c>
      <c r="G763" s="18">
        <f t="shared" si="185"/>
        <v>1401346.73</v>
      </c>
      <c r="H763" s="18">
        <f t="shared" si="186"/>
        <v>-2755773.79</v>
      </c>
      <c r="I763" s="19">
        <f t="shared" si="187"/>
        <v>103.46417104218219</v>
      </c>
      <c r="J763" s="19">
        <f t="shared" si="188"/>
        <v>0</v>
      </c>
      <c r="K763" s="19">
        <f t="shared" si="189"/>
        <v>83.142519968212568</v>
      </c>
    </row>
    <row r="764" spans="1:11" ht="38.25">
      <c r="A764" s="25" t="s">
        <v>298</v>
      </c>
      <c r="B764" s="17" t="s">
        <v>299</v>
      </c>
      <c r="C764" s="18">
        <v>1354427.06</v>
      </c>
      <c r="D764" s="18">
        <v>3314518</v>
      </c>
      <c r="E764" s="18">
        <v>0</v>
      </c>
      <c r="F764" s="18">
        <v>2755773.79</v>
      </c>
      <c r="G764" s="18">
        <f t="shared" si="185"/>
        <v>1401346.73</v>
      </c>
      <c r="H764" s="18">
        <f t="shared" si="186"/>
        <v>-2755773.79</v>
      </c>
      <c r="I764" s="19">
        <f t="shared" si="187"/>
        <v>103.46417104218219</v>
      </c>
      <c r="J764" s="19">
        <f t="shared" si="188"/>
        <v>0</v>
      </c>
      <c r="K764" s="19">
        <f t="shared" si="189"/>
        <v>83.142519968212568</v>
      </c>
    </row>
    <row r="765" spans="1:11" ht="25.5">
      <c r="A765" s="39" t="s">
        <v>622</v>
      </c>
      <c r="B765" s="28" t="s">
        <v>623</v>
      </c>
      <c r="C765" s="29"/>
      <c r="D765" s="29"/>
      <c r="E765" s="29"/>
      <c r="F765" s="29"/>
      <c r="G765" s="29"/>
      <c r="H765" s="29"/>
      <c r="I765" s="30"/>
      <c r="J765" s="30"/>
      <c r="K765" s="30"/>
    </row>
    <row r="766" spans="1:11">
      <c r="A766" s="16" t="s">
        <v>24</v>
      </c>
      <c r="B766" s="17" t="s">
        <v>25</v>
      </c>
      <c r="C766" s="18">
        <v>461308.45</v>
      </c>
      <c r="D766" s="18">
        <v>254260</v>
      </c>
      <c r="E766" s="18">
        <v>193760</v>
      </c>
      <c r="F766" s="18">
        <v>248732.03</v>
      </c>
      <c r="G766" s="18">
        <f t="shared" ref="G766:G774" si="190">F766-C766</f>
        <v>-212576.42</v>
      </c>
      <c r="H766" s="18">
        <f t="shared" ref="H766:H774" si="191">E766-F766</f>
        <v>-54972.03</v>
      </c>
      <c r="I766" s="19">
        <f t="shared" ref="I766:I774" si="192">IF(ISERROR(F766/C766),0,F766/C766*100-100)</f>
        <v>-46.081189278019949</v>
      </c>
      <c r="J766" s="19">
        <f t="shared" ref="J766:J774" si="193">IF(ISERROR(F766/E766),0,F766/E766*100)</f>
        <v>128.37119632535095</v>
      </c>
      <c r="K766" s="19">
        <f t="shared" ref="K766:K774" si="194">IF(ISERROR(F766/D766),0,F766/D766*100)</f>
        <v>97.825859356564152</v>
      </c>
    </row>
    <row r="767" spans="1:11">
      <c r="A767" s="22" t="s">
        <v>28</v>
      </c>
      <c r="B767" s="17" t="s">
        <v>29</v>
      </c>
      <c r="C767" s="18">
        <v>461308.45</v>
      </c>
      <c r="D767" s="18">
        <v>254260</v>
      </c>
      <c r="E767" s="18">
        <v>193760</v>
      </c>
      <c r="F767" s="18">
        <v>248732.03</v>
      </c>
      <c r="G767" s="18">
        <f t="shared" si="190"/>
        <v>-212576.42</v>
      </c>
      <c r="H767" s="18">
        <f t="shared" si="191"/>
        <v>-54972.03</v>
      </c>
      <c r="I767" s="19">
        <f t="shared" si="192"/>
        <v>-46.081189278019949</v>
      </c>
      <c r="J767" s="19">
        <f t="shared" si="193"/>
        <v>128.37119632535095</v>
      </c>
      <c r="K767" s="19">
        <f t="shared" si="194"/>
        <v>97.825859356564152</v>
      </c>
    </row>
    <row r="768" spans="1:11">
      <c r="A768" s="23" t="s">
        <v>30</v>
      </c>
      <c r="B768" s="17" t="s">
        <v>31</v>
      </c>
      <c r="C768" s="18">
        <v>461308.45</v>
      </c>
      <c r="D768" s="18">
        <v>254260</v>
      </c>
      <c r="E768" s="18">
        <v>193760</v>
      </c>
      <c r="F768" s="18">
        <v>248732.03</v>
      </c>
      <c r="G768" s="18">
        <f t="shared" si="190"/>
        <v>-212576.42</v>
      </c>
      <c r="H768" s="18">
        <f t="shared" si="191"/>
        <v>-54972.03</v>
      </c>
      <c r="I768" s="19">
        <f t="shared" si="192"/>
        <v>-46.081189278019949</v>
      </c>
      <c r="J768" s="19">
        <f t="shared" si="193"/>
        <v>128.37119632535095</v>
      </c>
      <c r="K768" s="19">
        <f t="shared" si="194"/>
        <v>97.825859356564152</v>
      </c>
    </row>
    <row r="769" spans="1:11">
      <c r="A769" s="16" t="s">
        <v>32</v>
      </c>
      <c r="B769" s="17" t="s">
        <v>33</v>
      </c>
      <c r="C769" s="18">
        <v>461308.45</v>
      </c>
      <c r="D769" s="18">
        <v>254260</v>
      </c>
      <c r="E769" s="18">
        <v>193760</v>
      </c>
      <c r="F769" s="18">
        <v>248732.03</v>
      </c>
      <c r="G769" s="18">
        <f t="shared" si="190"/>
        <v>-212576.42</v>
      </c>
      <c r="H769" s="18">
        <f t="shared" si="191"/>
        <v>-54972.03</v>
      </c>
      <c r="I769" s="19">
        <f t="shared" si="192"/>
        <v>-46.081189278019949</v>
      </c>
      <c r="J769" s="19">
        <f t="shared" si="193"/>
        <v>128.37119632535095</v>
      </c>
      <c r="K769" s="19">
        <f t="shared" si="194"/>
        <v>97.825859356564152</v>
      </c>
    </row>
    <row r="770" spans="1:11">
      <c r="A770" s="22" t="s">
        <v>34</v>
      </c>
      <c r="B770" s="17" t="s">
        <v>35</v>
      </c>
      <c r="C770" s="18">
        <v>1166.02</v>
      </c>
      <c r="D770" s="18">
        <v>12260</v>
      </c>
      <c r="E770" s="18">
        <v>12260</v>
      </c>
      <c r="F770" s="18">
        <v>6983</v>
      </c>
      <c r="G770" s="18">
        <f t="shared" si="190"/>
        <v>5816.98</v>
      </c>
      <c r="H770" s="18">
        <f t="shared" si="191"/>
        <v>5277</v>
      </c>
      <c r="I770" s="19">
        <f t="shared" si="192"/>
        <v>498.8748048918543</v>
      </c>
      <c r="J770" s="19">
        <f t="shared" si="193"/>
        <v>56.957585644371946</v>
      </c>
      <c r="K770" s="19">
        <f t="shared" si="194"/>
        <v>56.957585644371946</v>
      </c>
    </row>
    <row r="771" spans="1:11">
      <c r="A771" s="23" t="s">
        <v>36</v>
      </c>
      <c r="B771" s="17" t="s">
        <v>37</v>
      </c>
      <c r="C771" s="18">
        <v>1166.02</v>
      </c>
      <c r="D771" s="18">
        <v>12260</v>
      </c>
      <c r="E771" s="18">
        <v>12260</v>
      </c>
      <c r="F771" s="18">
        <v>6983</v>
      </c>
      <c r="G771" s="18">
        <f t="shared" si="190"/>
        <v>5816.98</v>
      </c>
      <c r="H771" s="18">
        <f t="shared" si="191"/>
        <v>5277</v>
      </c>
      <c r="I771" s="19">
        <f t="shared" si="192"/>
        <v>498.8748048918543</v>
      </c>
      <c r="J771" s="19">
        <f t="shared" si="193"/>
        <v>56.957585644371946</v>
      </c>
      <c r="K771" s="19">
        <f t="shared" si="194"/>
        <v>56.957585644371946</v>
      </c>
    </row>
    <row r="772" spans="1:11">
      <c r="A772" s="24" t="s">
        <v>40</v>
      </c>
      <c r="B772" s="17" t="s">
        <v>41</v>
      </c>
      <c r="C772" s="18">
        <v>1166.02</v>
      </c>
      <c r="D772" s="18">
        <v>12260</v>
      </c>
      <c r="E772" s="18">
        <v>12260</v>
      </c>
      <c r="F772" s="18">
        <v>6983</v>
      </c>
      <c r="G772" s="18">
        <f t="shared" si="190"/>
        <v>5816.98</v>
      </c>
      <c r="H772" s="18">
        <f t="shared" si="191"/>
        <v>5277</v>
      </c>
      <c r="I772" s="19">
        <f t="shared" si="192"/>
        <v>498.8748048918543</v>
      </c>
      <c r="J772" s="19">
        <f t="shared" si="193"/>
        <v>56.957585644371946</v>
      </c>
      <c r="K772" s="19">
        <f t="shared" si="194"/>
        <v>56.957585644371946</v>
      </c>
    </row>
    <row r="773" spans="1:11">
      <c r="A773" s="22" t="s">
        <v>58</v>
      </c>
      <c r="B773" s="17" t="s">
        <v>59</v>
      </c>
      <c r="C773" s="18">
        <v>460142.43</v>
      </c>
      <c r="D773" s="18">
        <v>242000</v>
      </c>
      <c r="E773" s="18">
        <v>181500</v>
      </c>
      <c r="F773" s="18">
        <v>241749.03</v>
      </c>
      <c r="G773" s="18">
        <f t="shared" si="190"/>
        <v>-218393.4</v>
      </c>
      <c r="H773" s="18">
        <f t="shared" si="191"/>
        <v>-60249.03</v>
      </c>
      <c r="I773" s="19">
        <f t="shared" si="192"/>
        <v>-47.462130366895309</v>
      </c>
      <c r="J773" s="19">
        <f t="shared" si="193"/>
        <v>133.19505785123965</v>
      </c>
      <c r="K773" s="19">
        <f t="shared" si="194"/>
        <v>99.89629338842974</v>
      </c>
    </row>
    <row r="774" spans="1:11">
      <c r="A774" s="23" t="s">
        <v>60</v>
      </c>
      <c r="B774" s="17" t="s">
        <v>61</v>
      </c>
      <c r="C774" s="18">
        <v>460142.43</v>
      </c>
      <c r="D774" s="18">
        <v>242000</v>
      </c>
      <c r="E774" s="18">
        <v>181500</v>
      </c>
      <c r="F774" s="18">
        <v>241749.03</v>
      </c>
      <c r="G774" s="18">
        <f t="shared" si="190"/>
        <v>-218393.4</v>
      </c>
      <c r="H774" s="18">
        <f t="shared" si="191"/>
        <v>-60249.03</v>
      </c>
      <c r="I774" s="19">
        <f t="shared" si="192"/>
        <v>-47.462130366895309</v>
      </c>
      <c r="J774" s="19">
        <f t="shared" si="193"/>
        <v>133.19505785123965</v>
      </c>
      <c r="K774" s="19">
        <f t="shared" si="194"/>
        <v>99.89629338842974</v>
      </c>
    </row>
    <row r="775" spans="1:11" ht="25.5">
      <c r="A775" s="39" t="s">
        <v>624</v>
      </c>
      <c r="B775" s="28" t="s">
        <v>625</v>
      </c>
      <c r="C775" s="29"/>
      <c r="D775" s="29"/>
      <c r="E775" s="29"/>
      <c r="F775" s="29"/>
      <c r="G775" s="29"/>
      <c r="H775" s="29"/>
      <c r="I775" s="30"/>
      <c r="J775" s="30"/>
      <c r="K775" s="30"/>
    </row>
    <row r="776" spans="1:11">
      <c r="A776" s="16" t="s">
        <v>24</v>
      </c>
      <c r="B776" s="17" t="s">
        <v>25</v>
      </c>
      <c r="C776" s="18">
        <v>2009293.18</v>
      </c>
      <c r="D776" s="18">
        <v>831574</v>
      </c>
      <c r="E776" s="18">
        <v>0</v>
      </c>
      <c r="F776" s="18">
        <v>802996.96</v>
      </c>
      <c r="G776" s="18">
        <f t="shared" ref="G776:G791" si="195">F776-C776</f>
        <v>-1206296.22</v>
      </c>
      <c r="H776" s="18">
        <f t="shared" ref="H776:H791" si="196">E776-F776</f>
        <v>-802996.96</v>
      </c>
      <c r="I776" s="19">
        <f t="shared" ref="I776:I791" si="197">IF(ISERROR(F776/C776),0,F776/C776*100-100)</f>
        <v>-60.035849024282264</v>
      </c>
      <c r="J776" s="19">
        <f t="shared" ref="J776:J791" si="198">IF(ISERROR(F776/E776),0,F776/E776*100)</f>
        <v>0</v>
      </c>
      <c r="K776" s="19">
        <f t="shared" ref="K776:K791" si="199">IF(ISERROR(F776/D776),0,F776/D776*100)</f>
        <v>96.563500061329478</v>
      </c>
    </row>
    <row r="777" spans="1:11">
      <c r="A777" s="22" t="s">
        <v>28</v>
      </c>
      <c r="B777" s="17" t="s">
        <v>29</v>
      </c>
      <c r="C777" s="18">
        <v>2009293.18</v>
      </c>
      <c r="D777" s="18">
        <v>831574</v>
      </c>
      <c r="E777" s="18">
        <v>0</v>
      </c>
      <c r="F777" s="18">
        <v>802996.96</v>
      </c>
      <c r="G777" s="18">
        <f t="shared" si="195"/>
        <v>-1206296.22</v>
      </c>
      <c r="H777" s="18">
        <f t="shared" si="196"/>
        <v>-802996.96</v>
      </c>
      <c r="I777" s="19">
        <f t="shared" si="197"/>
        <v>-60.035849024282264</v>
      </c>
      <c r="J777" s="19">
        <f t="shared" si="198"/>
        <v>0</v>
      </c>
      <c r="K777" s="19">
        <f t="shared" si="199"/>
        <v>96.563500061329478</v>
      </c>
    </row>
    <row r="778" spans="1:11">
      <c r="A778" s="23" t="s">
        <v>30</v>
      </c>
      <c r="B778" s="17" t="s">
        <v>31</v>
      </c>
      <c r="C778" s="18">
        <v>2009293.18</v>
      </c>
      <c r="D778" s="18">
        <v>831574</v>
      </c>
      <c r="E778" s="18">
        <v>0</v>
      </c>
      <c r="F778" s="18">
        <v>802996.96</v>
      </c>
      <c r="G778" s="18">
        <f t="shared" si="195"/>
        <v>-1206296.22</v>
      </c>
      <c r="H778" s="18">
        <f t="shared" si="196"/>
        <v>-802996.96</v>
      </c>
      <c r="I778" s="19">
        <f t="shared" si="197"/>
        <v>-60.035849024282264</v>
      </c>
      <c r="J778" s="19">
        <f t="shared" si="198"/>
        <v>0</v>
      </c>
      <c r="K778" s="19">
        <f t="shared" si="199"/>
        <v>96.563500061329478</v>
      </c>
    </row>
    <row r="779" spans="1:11">
      <c r="A779" s="16" t="s">
        <v>32</v>
      </c>
      <c r="B779" s="17" t="s">
        <v>33</v>
      </c>
      <c r="C779" s="18">
        <v>2009293.18</v>
      </c>
      <c r="D779" s="18">
        <v>831574</v>
      </c>
      <c r="E779" s="18">
        <v>0</v>
      </c>
      <c r="F779" s="18">
        <v>802996.96</v>
      </c>
      <c r="G779" s="18">
        <f t="shared" si="195"/>
        <v>-1206296.22</v>
      </c>
      <c r="H779" s="18">
        <f t="shared" si="196"/>
        <v>-802996.96</v>
      </c>
      <c r="I779" s="19">
        <f t="shared" si="197"/>
        <v>-60.035849024282264</v>
      </c>
      <c r="J779" s="19">
        <f t="shared" si="198"/>
        <v>0</v>
      </c>
      <c r="K779" s="19">
        <f t="shared" si="199"/>
        <v>96.563500061329478</v>
      </c>
    </row>
    <row r="780" spans="1:11">
      <c r="A780" s="22" t="s">
        <v>34</v>
      </c>
      <c r="B780" s="17" t="s">
        <v>35</v>
      </c>
      <c r="C780" s="18">
        <v>1745508.53</v>
      </c>
      <c r="D780" s="18">
        <v>712414</v>
      </c>
      <c r="E780" s="18">
        <v>0</v>
      </c>
      <c r="F780" s="18">
        <v>705025.51</v>
      </c>
      <c r="G780" s="18">
        <f t="shared" si="195"/>
        <v>-1040483.02</v>
      </c>
      <c r="H780" s="18">
        <f t="shared" si="196"/>
        <v>-705025.51</v>
      </c>
      <c r="I780" s="19">
        <f t="shared" si="197"/>
        <v>-59.609162723484374</v>
      </c>
      <c r="J780" s="19">
        <f t="shared" si="198"/>
        <v>0</v>
      </c>
      <c r="K780" s="19">
        <f t="shared" si="199"/>
        <v>98.962893766826596</v>
      </c>
    </row>
    <row r="781" spans="1:11">
      <c r="A781" s="23" t="s">
        <v>36</v>
      </c>
      <c r="B781" s="17" t="s">
        <v>37</v>
      </c>
      <c r="C781" s="18">
        <v>1154559.06</v>
      </c>
      <c r="D781" s="18">
        <v>550403</v>
      </c>
      <c r="E781" s="18">
        <v>0</v>
      </c>
      <c r="F781" s="18">
        <v>543014.51</v>
      </c>
      <c r="G781" s="18">
        <f t="shared" si="195"/>
        <v>-611544.55000000005</v>
      </c>
      <c r="H781" s="18">
        <f t="shared" si="196"/>
        <v>-543014.51</v>
      </c>
      <c r="I781" s="19">
        <f t="shared" si="197"/>
        <v>-52.967801404633214</v>
      </c>
      <c r="J781" s="19">
        <f t="shared" si="198"/>
        <v>0</v>
      </c>
      <c r="K781" s="19">
        <f t="shared" si="199"/>
        <v>98.657621778951068</v>
      </c>
    </row>
    <row r="782" spans="1:11">
      <c r="A782" s="24" t="s">
        <v>38</v>
      </c>
      <c r="B782" s="17" t="s">
        <v>39</v>
      </c>
      <c r="C782" s="18">
        <v>832832.77</v>
      </c>
      <c r="D782" s="18">
        <v>232137</v>
      </c>
      <c r="E782" s="18">
        <v>0</v>
      </c>
      <c r="F782" s="18">
        <v>230589.93</v>
      </c>
      <c r="G782" s="18">
        <f t="shared" si="195"/>
        <v>-602242.84000000008</v>
      </c>
      <c r="H782" s="18">
        <f t="shared" si="196"/>
        <v>-230589.93</v>
      </c>
      <c r="I782" s="19">
        <f t="shared" si="197"/>
        <v>-72.312577229639999</v>
      </c>
      <c r="J782" s="19">
        <f t="shared" si="198"/>
        <v>0</v>
      </c>
      <c r="K782" s="19">
        <f t="shared" si="199"/>
        <v>99.333553031184167</v>
      </c>
    </row>
    <row r="783" spans="1:11">
      <c r="A783" s="24" t="s">
        <v>40</v>
      </c>
      <c r="B783" s="17" t="s">
        <v>41</v>
      </c>
      <c r="C783" s="18">
        <v>321726.28999999998</v>
      </c>
      <c r="D783" s="18">
        <v>318266</v>
      </c>
      <c r="E783" s="18">
        <v>0</v>
      </c>
      <c r="F783" s="18">
        <v>312424.58</v>
      </c>
      <c r="G783" s="18">
        <f t="shared" si="195"/>
        <v>-9301.7099999999627</v>
      </c>
      <c r="H783" s="18">
        <f t="shared" si="196"/>
        <v>-312424.58</v>
      </c>
      <c r="I783" s="19">
        <f t="shared" si="197"/>
        <v>-2.8911874127538653</v>
      </c>
      <c r="J783" s="19">
        <f t="shared" si="198"/>
        <v>0</v>
      </c>
      <c r="K783" s="19">
        <f t="shared" si="199"/>
        <v>98.164610734417124</v>
      </c>
    </row>
    <row r="784" spans="1:11">
      <c r="A784" s="25" t="s">
        <v>42</v>
      </c>
      <c r="B784" s="17" t="s">
        <v>43</v>
      </c>
      <c r="C784" s="18">
        <v>928</v>
      </c>
      <c r="D784" s="18">
        <v>0</v>
      </c>
      <c r="E784" s="18">
        <v>0</v>
      </c>
      <c r="F784" s="18">
        <v>289.70999999999998</v>
      </c>
      <c r="G784" s="18">
        <f t="shared" si="195"/>
        <v>-638.29</v>
      </c>
      <c r="H784" s="18">
        <f t="shared" si="196"/>
        <v>-289.70999999999998</v>
      </c>
      <c r="I784" s="19">
        <f t="shared" si="197"/>
        <v>-68.78125</v>
      </c>
      <c r="J784" s="19">
        <f t="shared" si="198"/>
        <v>0</v>
      </c>
      <c r="K784" s="19">
        <f t="shared" si="199"/>
        <v>0</v>
      </c>
    </row>
    <row r="785" spans="1:11">
      <c r="A785" s="23" t="s">
        <v>44</v>
      </c>
      <c r="B785" s="17" t="s">
        <v>45</v>
      </c>
      <c r="C785" s="18">
        <v>515449.47</v>
      </c>
      <c r="D785" s="18">
        <v>131211</v>
      </c>
      <c r="E785" s="18">
        <v>0</v>
      </c>
      <c r="F785" s="18">
        <v>131211</v>
      </c>
      <c r="G785" s="18">
        <f t="shared" si="195"/>
        <v>-384238.47</v>
      </c>
      <c r="H785" s="18">
        <f t="shared" si="196"/>
        <v>-131211</v>
      </c>
      <c r="I785" s="19">
        <f t="shared" si="197"/>
        <v>-74.544352524021406</v>
      </c>
      <c r="J785" s="19">
        <f t="shared" si="198"/>
        <v>0</v>
      </c>
      <c r="K785" s="19">
        <f t="shared" si="199"/>
        <v>100</v>
      </c>
    </row>
    <row r="786" spans="1:11">
      <c r="A786" s="24" t="s">
        <v>46</v>
      </c>
      <c r="B786" s="17" t="s">
        <v>47</v>
      </c>
      <c r="C786" s="18">
        <v>515449.47</v>
      </c>
      <c r="D786" s="18">
        <v>131211</v>
      </c>
      <c r="E786" s="18">
        <v>0</v>
      </c>
      <c r="F786" s="18">
        <v>131211</v>
      </c>
      <c r="G786" s="18">
        <f t="shared" si="195"/>
        <v>-384238.47</v>
      </c>
      <c r="H786" s="18">
        <f t="shared" si="196"/>
        <v>-131211</v>
      </c>
      <c r="I786" s="19">
        <f t="shared" si="197"/>
        <v>-74.544352524021406</v>
      </c>
      <c r="J786" s="19">
        <f t="shared" si="198"/>
        <v>0</v>
      </c>
      <c r="K786" s="19">
        <f t="shared" si="199"/>
        <v>100</v>
      </c>
    </row>
    <row r="787" spans="1:11" ht="25.5">
      <c r="A787" s="23" t="s">
        <v>50</v>
      </c>
      <c r="B787" s="17" t="s">
        <v>51</v>
      </c>
      <c r="C787" s="18">
        <v>75500</v>
      </c>
      <c r="D787" s="18">
        <v>30800</v>
      </c>
      <c r="E787" s="18">
        <v>0</v>
      </c>
      <c r="F787" s="18">
        <v>30800</v>
      </c>
      <c r="G787" s="18">
        <f t="shared" si="195"/>
        <v>-44700</v>
      </c>
      <c r="H787" s="18">
        <f t="shared" si="196"/>
        <v>-30800</v>
      </c>
      <c r="I787" s="19">
        <f t="shared" si="197"/>
        <v>-59.205298013245034</v>
      </c>
      <c r="J787" s="19">
        <f t="shared" si="198"/>
        <v>0</v>
      </c>
      <c r="K787" s="19">
        <f t="shared" si="199"/>
        <v>100</v>
      </c>
    </row>
    <row r="788" spans="1:11" ht="51">
      <c r="A788" s="24" t="s">
        <v>153</v>
      </c>
      <c r="B788" s="17" t="s">
        <v>154</v>
      </c>
      <c r="C788" s="18">
        <v>75500</v>
      </c>
      <c r="D788" s="18">
        <v>30800</v>
      </c>
      <c r="E788" s="18">
        <v>0</v>
      </c>
      <c r="F788" s="18">
        <v>30800</v>
      </c>
      <c r="G788" s="18">
        <f t="shared" si="195"/>
        <v>-44700</v>
      </c>
      <c r="H788" s="18">
        <f t="shared" si="196"/>
        <v>-30800</v>
      </c>
      <c r="I788" s="19">
        <f t="shared" si="197"/>
        <v>-59.205298013245034</v>
      </c>
      <c r="J788" s="19">
        <f t="shared" si="198"/>
        <v>0</v>
      </c>
      <c r="K788" s="19">
        <f t="shared" si="199"/>
        <v>100</v>
      </c>
    </row>
    <row r="789" spans="1:11" ht="63.75">
      <c r="A789" s="25" t="s">
        <v>249</v>
      </c>
      <c r="B789" s="17" t="s">
        <v>250</v>
      </c>
      <c r="C789" s="18">
        <v>75500</v>
      </c>
      <c r="D789" s="18">
        <v>30800</v>
      </c>
      <c r="E789" s="18">
        <v>0</v>
      </c>
      <c r="F789" s="18">
        <v>30800</v>
      </c>
      <c r="G789" s="18">
        <f t="shared" si="195"/>
        <v>-44700</v>
      </c>
      <c r="H789" s="18">
        <f t="shared" si="196"/>
        <v>-30800</v>
      </c>
      <c r="I789" s="19">
        <f t="shared" si="197"/>
        <v>-59.205298013245034</v>
      </c>
      <c r="J789" s="19">
        <f t="shared" si="198"/>
        <v>0</v>
      </c>
      <c r="K789" s="19">
        <f t="shared" si="199"/>
        <v>100</v>
      </c>
    </row>
    <row r="790" spans="1:11">
      <c r="A790" s="22" t="s">
        <v>58</v>
      </c>
      <c r="B790" s="17" t="s">
        <v>59</v>
      </c>
      <c r="C790" s="18">
        <v>263784.65000000002</v>
      </c>
      <c r="D790" s="18">
        <v>119160</v>
      </c>
      <c r="E790" s="18">
        <v>0</v>
      </c>
      <c r="F790" s="18">
        <v>97971.45</v>
      </c>
      <c r="G790" s="18">
        <f t="shared" si="195"/>
        <v>-165813.20000000001</v>
      </c>
      <c r="H790" s="18">
        <f t="shared" si="196"/>
        <v>-97971.45</v>
      </c>
      <c r="I790" s="19">
        <f t="shared" si="197"/>
        <v>-62.859305876972002</v>
      </c>
      <c r="J790" s="19">
        <f t="shared" si="198"/>
        <v>0</v>
      </c>
      <c r="K790" s="19">
        <f t="shared" si="199"/>
        <v>82.218403826787508</v>
      </c>
    </row>
    <row r="791" spans="1:11">
      <c r="A791" s="23" t="s">
        <v>60</v>
      </c>
      <c r="B791" s="17" t="s">
        <v>61</v>
      </c>
      <c r="C791" s="18">
        <v>263784.65000000002</v>
      </c>
      <c r="D791" s="18">
        <v>119160</v>
      </c>
      <c r="E791" s="18">
        <v>0</v>
      </c>
      <c r="F791" s="18">
        <v>97971.45</v>
      </c>
      <c r="G791" s="18">
        <f t="shared" si="195"/>
        <v>-165813.20000000001</v>
      </c>
      <c r="H791" s="18">
        <f t="shared" si="196"/>
        <v>-97971.45</v>
      </c>
      <c r="I791" s="19">
        <f t="shared" si="197"/>
        <v>-62.859305876972002</v>
      </c>
      <c r="J791" s="19">
        <f t="shared" si="198"/>
        <v>0</v>
      </c>
      <c r="K791" s="19">
        <f t="shared" si="199"/>
        <v>82.218403826787508</v>
      </c>
    </row>
    <row r="792" spans="1:11" ht="25.5">
      <c r="A792" s="39" t="s">
        <v>626</v>
      </c>
      <c r="B792" s="28" t="s">
        <v>627</v>
      </c>
      <c r="C792" s="29"/>
      <c r="D792" s="29"/>
      <c r="E792" s="29"/>
      <c r="F792" s="29"/>
      <c r="G792" s="29"/>
      <c r="H792" s="29"/>
      <c r="I792" s="30"/>
      <c r="J792" s="30"/>
      <c r="K792" s="30"/>
    </row>
    <row r="793" spans="1:11">
      <c r="A793" s="16" t="s">
        <v>24</v>
      </c>
      <c r="B793" s="17" t="s">
        <v>25</v>
      </c>
      <c r="C793" s="18">
        <v>2409980.31</v>
      </c>
      <c r="D793" s="18">
        <v>2433948</v>
      </c>
      <c r="E793" s="18">
        <v>1100000</v>
      </c>
      <c r="F793" s="18">
        <v>2109305.3199999998</v>
      </c>
      <c r="G793" s="18">
        <f t="shared" ref="G793:G799" si="200">F793-C793</f>
        <v>-300674.99000000022</v>
      </c>
      <c r="H793" s="18">
        <f t="shared" ref="H793:H799" si="201">E793-F793</f>
        <v>-1009305.3199999998</v>
      </c>
      <c r="I793" s="19">
        <f t="shared" ref="I793:I799" si="202">IF(ISERROR(F793/C793),0,F793/C793*100-100)</f>
        <v>-12.47624259635549</v>
      </c>
      <c r="J793" s="19">
        <f t="shared" ref="J793:J799" si="203">IF(ISERROR(F793/E793),0,F793/E793*100)</f>
        <v>191.75502909090906</v>
      </c>
      <c r="K793" s="19">
        <f t="shared" ref="K793:K799" si="204">IF(ISERROR(F793/D793),0,F793/D793*100)</f>
        <v>86.661889243319905</v>
      </c>
    </row>
    <row r="794" spans="1:11">
      <c r="A794" s="22" t="s">
        <v>28</v>
      </c>
      <c r="B794" s="17" t="s">
        <v>29</v>
      </c>
      <c r="C794" s="18">
        <v>2409980.31</v>
      </c>
      <c r="D794" s="18">
        <v>2433948</v>
      </c>
      <c r="E794" s="18">
        <v>1100000</v>
      </c>
      <c r="F794" s="18">
        <v>2109305.3199999998</v>
      </c>
      <c r="G794" s="18">
        <f t="shared" si="200"/>
        <v>-300674.99000000022</v>
      </c>
      <c r="H794" s="18">
        <f t="shared" si="201"/>
        <v>-1009305.3199999998</v>
      </c>
      <c r="I794" s="19">
        <f t="shared" si="202"/>
        <v>-12.47624259635549</v>
      </c>
      <c r="J794" s="19">
        <f t="shared" si="203"/>
        <v>191.75502909090906</v>
      </c>
      <c r="K794" s="19">
        <f t="shared" si="204"/>
        <v>86.661889243319905</v>
      </c>
    </row>
    <row r="795" spans="1:11" ht="25.5">
      <c r="A795" s="23" t="s">
        <v>570</v>
      </c>
      <c r="B795" s="17" t="s">
        <v>571</v>
      </c>
      <c r="C795" s="18">
        <v>2409980.31</v>
      </c>
      <c r="D795" s="18">
        <v>2433948</v>
      </c>
      <c r="E795" s="18">
        <v>1100000</v>
      </c>
      <c r="F795" s="18">
        <v>2109305.3199999998</v>
      </c>
      <c r="G795" s="18">
        <f t="shared" si="200"/>
        <v>-300674.99000000022</v>
      </c>
      <c r="H795" s="18">
        <f t="shared" si="201"/>
        <v>-1009305.3199999998</v>
      </c>
      <c r="I795" s="19">
        <f t="shared" si="202"/>
        <v>-12.47624259635549</v>
      </c>
      <c r="J795" s="19">
        <f t="shared" si="203"/>
        <v>191.75502909090906</v>
      </c>
      <c r="K795" s="19">
        <f t="shared" si="204"/>
        <v>86.661889243319905</v>
      </c>
    </row>
    <row r="796" spans="1:11">
      <c r="A796" s="16" t="s">
        <v>32</v>
      </c>
      <c r="B796" s="17" t="s">
        <v>33</v>
      </c>
      <c r="C796" s="18">
        <v>2409980.31</v>
      </c>
      <c r="D796" s="18">
        <v>2433948</v>
      </c>
      <c r="E796" s="18">
        <v>1100000</v>
      </c>
      <c r="F796" s="18">
        <v>2109305.3199999998</v>
      </c>
      <c r="G796" s="18">
        <f t="shared" si="200"/>
        <v>-300674.99000000022</v>
      </c>
      <c r="H796" s="18">
        <f t="shared" si="201"/>
        <v>-1009305.3199999998</v>
      </c>
      <c r="I796" s="19">
        <f t="shared" si="202"/>
        <v>-12.47624259635549</v>
      </c>
      <c r="J796" s="19">
        <f t="shared" si="203"/>
        <v>191.75502909090906</v>
      </c>
      <c r="K796" s="19">
        <f t="shared" si="204"/>
        <v>86.661889243319905</v>
      </c>
    </row>
    <row r="797" spans="1:11">
      <c r="A797" s="22" t="s">
        <v>34</v>
      </c>
      <c r="B797" s="17" t="s">
        <v>35</v>
      </c>
      <c r="C797" s="18">
        <v>2409980.31</v>
      </c>
      <c r="D797" s="18">
        <v>2433948</v>
      </c>
      <c r="E797" s="18">
        <v>1100000</v>
      </c>
      <c r="F797" s="18">
        <v>2109305.3199999998</v>
      </c>
      <c r="G797" s="18">
        <f t="shared" si="200"/>
        <v>-300674.99000000022</v>
      </c>
      <c r="H797" s="18">
        <f t="shared" si="201"/>
        <v>-1009305.3199999998</v>
      </c>
      <c r="I797" s="19">
        <f t="shared" si="202"/>
        <v>-12.47624259635549</v>
      </c>
      <c r="J797" s="19">
        <f t="shared" si="203"/>
        <v>191.75502909090906</v>
      </c>
      <c r="K797" s="19">
        <f t="shared" si="204"/>
        <v>86.661889243319905</v>
      </c>
    </row>
    <row r="798" spans="1:11" ht="25.5">
      <c r="A798" s="23" t="s">
        <v>50</v>
      </c>
      <c r="B798" s="17" t="s">
        <v>51</v>
      </c>
      <c r="C798" s="18">
        <v>2409980.31</v>
      </c>
      <c r="D798" s="18">
        <v>2433948</v>
      </c>
      <c r="E798" s="18">
        <v>1100000</v>
      </c>
      <c r="F798" s="18">
        <v>2109305.3199999998</v>
      </c>
      <c r="G798" s="18">
        <f t="shared" si="200"/>
        <v>-300674.99000000022</v>
      </c>
      <c r="H798" s="18">
        <f t="shared" si="201"/>
        <v>-1009305.3199999998</v>
      </c>
      <c r="I798" s="19">
        <f t="shared" si="202"/>
        <v>-12.47624259635549</v>
      </c>
      <c r="J798" s="19">
        <f t="shared" si="203"/>
        <v>191.75502909090906</v>
      </c>
      <c r="K798" s="19">
        <f t="shared" si="204"/>
        <v>86.661889243319905</v>
      </c>
    </row>
    <row r="799" spans="1:11">
      <c r="A799" s="24" t="s">
        <v>181</v>
      </c>
      <c r="B799" s="17" t="s">
        <v>182</v>
      </c>
      <c r="C799" s="18">
        <v>2409980.31</v>
      </c>
      <c r="D799" s="18">
        <v>2433948</v>
      </c>
      <c r="E799" s="18">
        <v>1100000</v>
      </c>
      <c r="F799" s="18">
        <v>2109305.3199999998</v>
      </c>
      <c r="G799" s="18">
        <f t="shared" si="200"/>
        <v>-300674.99000000022</v>
      </c>
      <c r="H799" s="18">
        <f t="shared" si="201"/>
        <v>-1009305.3199999998</v>
      </c>
      <c r="I799" s="19">
        <f t="shared" si="202"/>
        <v>-12.47624259635549</v>
      </c>
      <c r="J799" s="19">
        <f t="shared" si="203"/>
        <v>191.75502909090906</v>
      </c>
      <c r="K799" s="19">
        <f t="shared" si="204"/>
        <v>86.661889243319905</v>
      </c>
    </row>
    <row r="800" spans="1:11" ht="25.5">
      <c r="A800" s="27" t="s">
        <v>168</v>
      </c>
      <c r="B800" s="28" t="s">
        <v>169</v>
      </c>
      <c r="C800" s="29"/>
      <c r="D800" s="29"/>
      <c r="E800" s="29"/>
      <c r="F800" s="29"/>
      <c r="G800" s="29"/>
      <c r="H800" s="29"/>
      <c r="I800" s="30"/>
      <c r="J800" s="30"/>
      <c r="K800" s="30"/>
    </row>
    <row r="801" spans="1:11">
      <c r="A801" s="16" t="s">
        <v>24</v>
      </c>
      <c r="B801" s="17" t="s">
        <v>25</v>
      </c>
      <c r="C801" s="18">
        <v>231999.9</v>
      </c>
      <c r="D801" s="18">
        <v>7259</v>
      </c>
      <c r="E801" s="18">
        <v>0</v>
      </c>
      <c r="F801" s="18">
        <v>7258.5</v>
      </c>
      <c r="G801" s="18">
        <f t="shared" ref="G801:G816" si="205">F801-C801</f>
        <v>-224741.4</v>
      </c>
      <c r="H801" s="18">
        <f t="shared" ref="H801:H816" si="206">E801-F801</f>
        <v>-7258.5</v>
      </c>
      <c r="I801" s="19">
        <f t="shared" ref="I801:I816" si="207">IF(ISERROR(F801/C801),0,F801/C801*100-100)</f>
        <v>-96.871334858333995</v>
      </c>
      <c r="J801" s="19">
        <f t="shared" ref="J801:J816" si="208">IF(ISERROR(F801/E801),0,F801/E801*100)</f>
        <v>0</v>
      </c>
      <c r="K801" s="19">
        <f t="shared" ref="K801:K816" si="209">IF(ISERROR(F801/D801),0,F801/D801*100)</f>
        <v>99.993111998897916</v>
      </c>
    </row>
    <row r="802" spans="1:11">
      <c r="A802" s="22" t="s">
        <v>89</v>
      </c>
      <c r="B802" s="17" t="s">
        <v>90</v>
      </c>
      <c r="C802" s="18">
        <v>231999.9</v>
      </c>
      <c r="D802" s="18">
        <v>7259</v>
      </c>
      <c r="E802" s="18">
        <v>0</v>
      </c>
      <c r="F802" s="18">
        <v>7258.5</v>
      </c>
      <c r="G802" s="18">
        <f t="shared" si="205"/>
        <v>-224741.4</v>
      </c>
      <c r="H802" s="18">
        <f t="shared" si="206"/>
        <v>-7258.5</v>
      </c>
      <c r="I802" s="19">
        <f t="shared" si="207"/>
        <v>-96.871334858333995</v>
      </c>
      <c r="J802" s="19">
        <f t="shared" si="208"/>
        <v>0</v>
      </c>
      <c r="K802" s="19">
        <f t="shared" si="209"/>
        <v>99.993111998897916</v>
      </c>
    </row>
    <row r="803" spans="1:11">
      <c r="A803" s="23" t="s">
        <v>91</v>
      </c>
      <c r="B803" s="17" t="s">
        <v>92</v>
      </c>
      <c r="C803" s="18">
        <v>231999.9</v>
      </c>
      <c r="D803" s="18">
        <v>7259</v>
      </c>
      <c r="E803" s="18">
        <v>0</v>
      </c>
      <c r="F803" s="18">
        <v>7258.5</v>
      </c>
      <c r="G803" s="18">
        <f t="shared" si="205"/>
        <v>-224741.4</v>
      </c>
      <c r="H803" s="18">
        <f t="shared" si="206"/>
        <v>-7258.5</v>
      </c>
      <c r="I803" s="19">
        <f t="shared" si="207"/>
        <v>-96.871334858333995</v>
      </c>
      <c r="J803" s="19">
        <f t="shared" si="208"/>
        <v>0</v>
      </c>
      <c r="K803" s="19">
        <f t="shared" si="209"/>
        <v>99.993111998897916</v>
      </c>
    </row>
    <row r="804" spans="1:11">
      <c r="A804" s="24" t="s">
        <v>93</v>
      </c>
      <c r="B804" s="17" t="s">
        <v>94</v>
      </c>
      <c r="C804" s="18">
        <v>231999.9</v>
      </c>
      <c r="D804" s="18">
        <v>7259</v>
      </c>
      <c r="E804" s="18">
        <v>0</v>
      </c>
      <c r="F804" s="18">
        <v>7258.5</v>
      </c>
      <c r="G804" s="18">
        <f t="shared" si="205"/>
        <v>-224741.4</v>
      </c>
      <c r="H804" s="18">
        <f t="shared" si="206"/>
        <v>-7258.5</v>
      </c>
      <c r="I804" s="19">
        <f t="shared" si="207"/>
        <v>-96.871334858333995</v>
      </c>
      <c r="J804" s="19">
        <f t="shared" si="208"/>
        <v>0</v>
      </c>
      <c r="K804" s="19">
        <f t="shared" si="209"/>
        <v>99.993111998897916</v>
      </c>
    </row>
    <row r="805" spans="1:11" ht="25.5">
      <c r="A805" s="25" t="s">
        <v>95</v>
      </c>
      <c r="B805" s="17" t="s">
        <v>96</v>
      </c>
      <c r="C805" s="18">
        <v>231999.9</v>
      </c>
      <c r="D805" s="18">
        <v>7259</v>
      </c>
      <c r="E805" s="18">
        <v>0</v>
      </c>
      <c r="F805" s="18">
        <v>7258.5</v>
      </c>
      <c r="G805" s="18">
        <f t="shared" si="205"/>
        <v>-224741.4</v>
      </c>
      <c r="H805" s="18">
        <f t="shared" si="206"/>
        <v>-7258.5</v>
      </c>
      <c r="I805" s="19">
        <f t="shared" si="207"/>
        <v>-96.871334858333995</v>
      </c>
      <c r="J805" s="19">
        <f t="shared" si="208"/>
        <v>0</v>
      </c>
      <c r="K805" s="19">
        <f t="shared" si="209"/>
        <v>99.993111998897916</v>
      </c>
    </row>
    <row r="806" spans="1:11" ht="25.5">
      <c r="A806" s="26" t="s">
        <v>97</v>
      </c>
      <c r="B806" s="17" t="s">
        <v>98</v>
      </c>
      <c r="C806" s="18">
        <v>231999.9</v>
      </c>
      <c r="D806" s="18">
        <v>0</v>
      </c>
      <c r="E806" s="18">
        <v>0</v>
      </c>
      <c r="F806" s="18">
        <v>0</v>
      </c>
      <c r="G806" s="18">
        <f t="shared" si="205"/>
        <v>-231999.9</v>
      </c>
      <c r="H806" s="18">
        <f t="shared" si="206"/>
        <v>0</v>
      </c>
      <c r="I806" s="19">
        <f t="shared" si="207"/>
        <v>-100</v>
      </c>
      <c r="J806" s="19">
        <f t="shared" si="208"/>
        <v>0</v>
      </c>
      <c r="K806" s="19">
        <f t="shared" si="209"/>
        <v>0</v>
      </c>
    </row>
    <row r="807" spans="1:11" ht="25.5">
      <c r="A807" s="26" t="s">
        <v>99</v>
      </c>
      <c r="B807" s="17" t="s">
        <v>100</v>
      </c>
      <c r="C807" s="18">
        <v>0</v>
      </c>
      <c r="D807" s="18">
        <v>7259</v>
      </c>
      <c r="E807" s="18">
        <v>0</v>
      </c>
      <c r="F807" s="18">
        <v>7258.5</v>
      </c>
      <c r="G807" s="18">
        <f t="shared" si="205"/>
        <v>7258.5</v>
      </c>
      <c r="H807" s="18">
        <f t="shared" si="206"/>
        <v>-7258.5</v>
      </c>
      <c r="I807" s="19">
        <f t="shared" si="207"/>
        <v>0</v>
      </c>
      <c r="J807" s="19">
        <f t="shared" si="208"/>
        <v>0</v>
      </c>
      <c r="K807" s="19">
        <f t="shared" si="209"/>
        <v>99.993111998897916</v>
      </c>
    </row>
    <row r="808" spans="1:11">
      <c r="A808" s="16" t="s">
        <v>32</v>
      </c>
      <c r="B808" s="17" t="s">
        <v>33</v>
      </c>
      <c r="C808" s="18">
        <v>231999.9</v>
      </c>
      <c r="D808" s="18">
        <v>7259</v>
      </c>
      <c r="E808" s="18">
        <v>0</v>
      </c>
      <c r="F808" s="18">
        <v>1260.74</v>
      </c>
      <c r="G808" s="18">
        <f t="shared" si="205"/>
        <v>-230739.16</v>
      </c>
      <c r="H808" s="18">
        <f t="shared" si="206"/>
        <v>-1260.74</v>
      </c>
      <c r="I808" s="19">
        <f t="shared" si="207"/>
        <v>-99.456577351972996</v>
      </c>
      <c r="J808" s="19">
        <f t="shared" si="208"/>
        <v>0</v>
      </c>
      <c r="K808" s="19">
        <f t="shared" si="209"/>
        <v>17.367957018873124</v>
      </c>
    </row>
    <row r="809" spans="1:11">
      <c r="A809" s="22" t="s">
        <v>34</v>
      </c>
      <c r="B809" s="17" t="s">
        <v>35</v>
      </c>
      <c r="C809" s="18">
        <v>231999.9</v>
      </c>
      <c r="D809" s="18">
        <v>7259</v>
      </c>
      <c r="E809" s="18">
        <v>0</v>
      </c>
      <c r="F809" s="18">
        <v>1260.74</v>
      </c>
      <c r="G809" s="18">
        <f t="shared" si="205"/>
        <v>-230739.16</v>
      </c>
      <c r="H809" s="18">
        <f t="shared" si="206"/>
        <v>-1260.74</v>
      </c>
      <c r="I809" s="19">
        <f t="shared" si="207"/>
        <v>-99.456577351972996</v>
      </c>
      <c r="J809" s="19">
        <f t="shared" si="208"/>
        <v>0</v>
      </c>
      <c r="K809" s="19">
        <f t="shared" si="209"/>
        <v>17.367957018873124</v>
      </c>
    </row>
    <row r="810" spans="1:11">
      <c r="A810" s="23" t="s">
        <v>36</v>
      </c>
      <c r="B810" s="17" t="s">
        <v>37</v>
      </c>
      <c r="C810" s="18">
        <v>0</v>
      </c>
      <c r="D810" s="18">
        <v>7259</v>
      </c>
      <c r="E810" s="18">
        <v>0</v>
      </c>
      <c r="F810" s="18">
        <v>1260.74</v>
      </c>
      <c r="G810" s="18">
        <f t="shared" si="205"/>
        <v>1260.74</v>
      </c>
      <c r="H810" s="18">
        <f t="shared" si="206"/>
        <v>-1260.74</v>
      </c>
      <c r="I810" s="19">
        <f t="shared" si="207"/>
        <v>0</v>
      </c>
      <c r="J810" s="19">
        <f t="shared" si="208"/>
        <v>0</v>
      </c>
      <c r="K810" s="19">
        <f t="shared" si="209"/>
        <v>17.367957018873124</v>
      </c>
    </row>
    <row r="811" spans="1:11">
      <c r="A811" s="24" t="s">
        <v>38</v>
      </c>
      <c r="B811" s="17" t="s">
        <v>39</v>
      </c>
      <c r="C811" s="18">
        <v>0</v>
      </c>
      <c r="D811" s="18">
        <v>7259</v>
      </c>
      <c r="E811" s="18">
        <v>0</v>
      </c>
      <c r="F811" s="18">
        <v>1260.74</v>
      </c>
      <c r="G811" s="18">
        <f t="shared" si="205"/>
        <v>1260.74</v>
      </c>
      <c r="H811" s="18">
        <f t="shared" si="206"/>
        <v>-1260.74</v>
      </c>
      <c r="I811" s="19">
        <f t="shared" si="207"/>
        <v>0</v>
      </c>
      <c r="J811" s="19">
        <f t="shared" si="208"/>
        <v>0</v>
      </c>
      <c r="K811" s="19">
        <f t="shared" si="209"/>
        <v>17.367957018873124</v>
      </c>
    </row>
    <row r="812" spans="1:11">
      <c r="A812" s="23" t="s">
        <v>44</v>
      </c>
      <c r="B812" s="17" t="s">
        <v>45</v>
      </c>
      <c r="C812" s="18">
        <v>231999.9</v>
      </c>
      <c r="D812" s="18">
        <v>0</v>
      </c>
      <c r="E812" s="18">
        <v>0</v>
      </c>
      <c r="F812" s="18">
        <v>0</v>
      </c>
      <c r="G812" s="18">
        <f t="shared" si="205"/>
        <v>-231999.9</v>
      </c>
      <c r="H812" s="18">
        <f t="shared" si="206"/>
        <v>0</v>
      </c>
      <c r="I812" s="19">
        <f t="shared" si="207"/>
        <v>-100</v>
      </c>
      <c r="J812" s="19">
        <f t="shared" si="208"/>
        <v>0</v>
      </c>
      <c r="K812" s="19">
        <f t="shared" si="209"/>
        <v>0</v>
      </c>
    </row>
    <row r="813" spans="1:11">
      <c r="A813" s="24" t="s">
        <v>46</v>
      </c>
      <c r="B813" s="17" t="s">
        <v>47</v>
      </c>
      <c r="C813" s="18">
        <v>231999.9</v>
      </c>
      <c r="D813" s="18">
        <v>0</v>
      </c>
      <c r="E813" s="18">
        <v>0</v>
      </c>
      <c r="F813" s="18">
        <v>0</v>
      </c>
      <c r="G813" s="18">
        <f t="shared" si="205"/>
        <v>-231999.9</v>
      </c>
      <c r="H813" s="18">
        <f t="shared" si="206"/>
        <v>0</v>
      </c>
      <c r="I813" s="19">
        <f t="shared" si="207"/>
        <v>-100</v>
      </c>
      <c r="J813" s="19">
        <f t="shared" si="208"/>
        <v>0</v>
      </c>
      <c r="K813" s="19">
        <f t="shared" si="209"/>
        <v>0</v>
      </c>
    </row>
    <row r="814" spans="1:11">
      <c r="A814" s="16"/>
      <c r="B814" s="17" t="s">
        <v>62</v>
      </c>
      <c r="C814" s="18">
        <v>0</v>
      </c>
      <c r="D814" s="18">
        <v>0</v>
      </c>
      <c r="E814" s="18">
        <v>0</v>
      </c>
      <c r="F814" s="18">
        <v>5997.76</v>
      </c>
      <c r="G814" s="18">
        <f t="shared" si="205"/>
        <v>5997.76</v>
      </c>
      <c r="H814" s="18">
        <f t="shared" si="206"/>
        <v>-5997.76</v>
      </c>
      <c r="I814" s="19">
        <f t="shared" si="207"/>
        <v>0</v>
      </c>
      <c r="J814" s="19">
        <f t="shared" si="208"/>
        <v>0</v>
      </c>
      <c r="K814" s="19">
        <f t="shared" si="209"/>
        <v>0</v>
      </c>
    </row>
    <row r="815" spans="1:11">
      <c r="A815" s="16" t="s">
        <v>63</v>
      </c>
      <c r="B815" s="17" t="s">
        <v>64</v>
      </c>
      <c r="C815" s="18">
        <v>0</v>
      </c>
      <c r="D815" s="18">
        <v>0</v>
      </c>
      <c r="E815" s="18">
        <v>0</v>
      </c>
      <c r="F815" s="18">
        <v>-5997.76</v>
      </c>
      <c r="G815" s="18">
        <f t="shared" si="205"/>
        <v>-5997.76</v>
      </c>
      <c r="H815" s="18">
        <f t="shared" si="206"/>
        <v>5997.76</v>
      </c>
      <c r="I815" s="19">
        <f t="shared" si="207"/>
        <v>0</v>
      </c>
      <c r="J815" s="19">
        <f t="shared" si="208"/>
        <v>0</v>
      </c>
      <c r="K815" s="19">
        <f t="shared" si="209"/>
        <v>0</v>
      </c>
    </row>
    <row r="816" spans="1:11">
      <c r="A816" s="22" t="s">
        <v>65</v>
      </c>
      <c r="B816" s="17" t="s">
        <v>66</v>
      </c>
      <c r="C816" s="18">
        <v>0</v>
      </c>
      <c r="D816" s="18">
        <v>0</v>
      </c>
      <c r="E816" s="18">
        <v>0</v>
      </c>
      <c r="F816" s="18">
        <v>-5997.76</v>
      </c>
      <c r="G816" s="18">
        <f t="shared" si="205"/>
        <v>-5997.76</v>
      </c>
      <c r="H816" s="18">
        <f t="shared" si="206"/>
        <v>5997.76</v>
      </c>
      <c r="I816" s="19">
        <f t="shared" si="207"/>
        <v>0</v>
      </c>
      <c r="J816" s="19">
        <f t="shared" si="208"/>
        <v>0</v>
      </c>
      <c r="K816" s="19">
        <f t="shared" si="209"/>
        <v>0</v>
      </c>
    </row>
    <row r="817" spans="1:11">
      <c r="A817" s="39" t="s">
        <v>170</v>
      </c>
      <c r="B817" s="28" t="s">
        <v>290</v>
      </c>
      <c r="C817" s="29"/>
      <c r="D817" s="29"/>
      <c r="E817" s="29"/>
      <c r="F817" s="29"/>
      <c r="G817" s="29"/>
      <c r="H817" s="29"/>
      <c r="I817" s="30"/>
      <c r="J817" s="30"/>
      <c r="K817" s="30"/>
    </row>
    <row r="818" spans="1:11">
      <c r="A818" s="16" t="s">
        <v>24</v>
      </c>
      <c r="B818" s="17" t="s">
        <v>25</v>
      </c>
      <c r="C818" s="18">
        <v>231999.9</v>
      </c>
      <c r="D818" s="18">
        <v>7259</v>
      </c>
      <c r="E818" s="18">
        <v>0</v>
      </c>
      <c r="F818" s="18">
        <v>7258.5</v>
      </c>
      <c r="G818" s="18">
        <f t="shared" ref="G818:G833" si="210">F818-C818</f>
        <v>-224741.4</v>
      </c>
      <c r="H818" s="18">
        <f t="shared" ref="H818:H833" si="211">E818-F818</f>
        <v>-7258.5</v>
      </c>
      <c r="I818" s="19">
        <f t="shared" ref="I818:I833" si="212">IF(ISERROR(F818/C818),0,F818/C818*100-100)</f>
        <v>-96.871334858333995</v>
      </c>
      <c r="J818" s="19">
        <f t="shared" ref="J818:J833" si="213">IF(ISERROR(F818/E818),0,F818/E818*100)</f>
        <v>0</v>
      </c>
      <c r="K818" s="19">
        <f t="shared" ref="K818:K833" si="214">IF(ISERROR(F818/D818),0,F818/D818*100)</f>
        <v>99.993111998897916</v>
      </c>
    </row>
    <row r="819" spans="1:11">
      <c r="A819" s="22" t="s">
        <v>89</v>
      </c>
      <c r="B819" s="17" t="s">
        <v>90</v>
      </c>
      <c r="C819" s="18">
        <v>231999.9</v>
      </c>
      <c r="D819" s="18">
        <v>7259</v>
      </c>
      <c r="E819" s="18">
        <v>0</v>
      </c>
      <c r="F819" s="18">
        <v>7258.5</v>
      </c>
      <c r="G819" s="18">
        <f t="shared" si="210"/>
        <v>-224741.4</v>
      </c>
      <c r="H819" s="18">
        <f t="shared" si="211"/>
        <v>-7258.5</v>
      </c>
      <c r="I819" s="19">
        <f t="shared" si="212"/>
        <v>-96.871334858333995</v>
      </c>
      <c r="J819" s="19">
        <f t="shared" si="213"/>
        <v>0</v>
      </c>
      <c r="K819" s="19">
        <f t="shared" si="214"/>
        <v>99.993111998897916</v>
      </c>
    </row>
    <row r="820" spans="1:11">
      <c r="A820" s="23" t="s">
        <v>91</v>
      </c>
      <c r="B820" s="17" t="s">
        <v>92</v>
      </c>
      <c r="C820" s="18">
        <v>231999.9</v>
      </c>
      <c r="D820" s="18">
        <v>7259</v>
      </c>
      <c r="E820" s="18">
        <v>0</v>
      </c>
      <c r="F820" s="18">
        <v>7258.5</v>
      </c>
      <c r="G820" s="18">
        <f t="shared" si="210"/>
        <v>-224741.4</v>
      </c>
      <c r="H820" s="18">
        <f t="shared" si="211"/>
        <v>-7258.5</v>
      </c>
      <c r="I820" s="19">
        <f t="shared" si="212"/>
        <v>-96.871334858333995</v>
      </c>
      <c r="J820" s="19">
        <f t="shared" si="213"/>
        <v>0</v>
      </c>
      <c r="K820" s="19">
        <f t="shared" si="214"/>
        <v>99.993111998897916</v>
      </c>
    </row>
    <row r="821" spans="1:11">
      <c r="A821" s="24" t="s">
        <v>93</v>
      </c>
      <c r="B821" s="17" t="s">
        <v>94</v>
      </c>
      <c r="C821" s="18">
        <v>231999.9</v>
      </c>
      <c r="D821" s="18">
        <v>7259</v>
      </c>
      <c r="E821" s="18">
        <v>0</v>
      </c>
      <c r="F821" s="18">
        <v>7258.5</v>
      </c>
      <c r="G821" s="18">
        <f t="shared" si="210"/>
        <v>-224741.4</v>
      </c>
      <c r="H821" s="18">
        <f t="shared" si="211"/>
        <v>-7258.5</v>
      </c>
      <c r="I821" s="19">
        <f t="shared" si="212"/>
        <v>-96.871334858333995</v>
      </c>
      <c r="J821" s="19">
        <f t="shared" si="213"/>
        <v>0</v>
      </c>
      <c r="K821" s="19">
        <f t="shared" si="214"/>
        <v>99.993111998897916</v>
      </c>
    </row>
    <row r="822" spans="1:11" ht="25.5">
      <c r="A822" s="25" t="s">
        <v>95</v>
      </c>
      <c r="B822" s="17" t="s">
        <v>96</v>
      </c>
      <c r="C822" s="18">
        <v>231999.9</v>
      </c>
      <c r="D822" s="18">
        <v>7259</v>
      </c>
      <c r="E822" s="18">
        <v>0</v>
      </c>
      <c r="F822" s="18">
        <v>7258.5</v>
      </c>
      <c r="G822" s="18">
        <f t="shared" si="210"/>
        <v>-224741.4</v>
      </c>
      <c r="H822" s="18">
        <f t="shared" si="211"/>
        <v>-7258.5</v>
      </c>
      <c r="I822" s="19">
        <f t="shared" si="212"/>
        <v>-96.871334858333995</v>
      </c>
      <c r="J822" s="19">
        <f t="shared" si="213"/>
        <v>0</v>
      </c>
      <c r="K822" s="19">
        <f t="shared" si="214"/>
        <v>99.993111998897916</v>
      </c>
    </row>
    <row r="823" spans="1:11" ht="25.5">
      <c r="A823" s="26" t="s">
        <v>97</v>
      </c>
      <c r="B823" s="17" t="s">
        <v>98</v>
      </c>
      <c r="C823" s="18">
        <v>231999.9</v>
      </c>
      <c r="D823" s="18">
        <v>0</v>
      </c>
      <c r="E823" s="18">
        <v>0</v>
      </c>
      <c r="F823" s="18">
        <v>0</v>
      </c>
      <c r="G823" s="18">
        <f t="shared" si="210"/>
        <v>-231999.9</v>
      </c>
      <c r="H823" s="18">
        <f t="shared" si="211"/>
        <v>0</v>
      </c>
      <c r="I823" s="19">
        <f t="shared" si="212"/>
        <v>-100</v>
      </c>
      <c r="J823" s="19">
        <f t="shared" si="213"/>
        <v>0</v>
      </c>
      <c r="K823" s="19">
        <f t="shared" si="214"/>
        <v>0</v>
      </c>
    </row>
    <row r="824" spans="1:11" ht="25.5">
      <c r="A824" s="26" t="s">
        <v>99</v>
      </c>
      <c r="B824" s="17" t="s">
        <v>100</v>
      </c>
      <c r="C824" s="18">
        <v>0</v>
      </c>
      <c r="D824" s="18">
        <v>7259</v>
      </c>
      <c r="E824" s="18">
        <v>0</v>
      </c>
      <c r="F824" s="18">
        <v>7258.5</v>
      </c>
      <c r="G824" s="18">
        <f t="shared" si="210"/>
        <v>7258.5</v>
      </c>
      <c r="H824" s="18">
        <f t="shared" si="211"/>
        <v>-7258.5</v>
      </c>
      <c r="I824" s="19">
        <f t="shared" si="212"/>
        <v>0</v>
      </c>
      <c r="J824" s="19">
        <f t="shared" si="213"/>
        <v>0</v>
      </c>
      <c r="K824" s="19">
        <f t="shared" si="214"/>
        <v>99.993111998897916</v>
      </c>
    </row>
    <row r="825" spans="1:11">
      <c r="A825" s="16" t="s">
        <v>32</v>
      </c>
      <c r="B825" s="17" t="s">
        <v>33</v>
      </c>
      <c r="C825" s="18">
        <v>231999.9</v>
      </c>
      <c r="D825" s="18">
        <v>7259</v>
      </c>
      <c r="E825" s="18">
        <v>0</v>
      </c>
      <c r="F825" s="18">
        <v>1260.74</v>
      </c>
      <c r="G825" s="18">
        <f t="shared" si="210"/>
        <v>-230739.16</v>
      </c>
      <c r="H825" s="18">
        <f t="shared" si="211"/>
        <v>-1260.74</v>
      </c>
      <c r="I825" s="19">
        <f t="shared" si="212"/>
        <v>-99.456577351972996</v>
      </c>
      <c r="J825" s="19">
        <f t="shared" si="213"/>
        <v>0</v>
      </c>
      <c r="K825" s="19">
        <f t="shared" si="214"/>
        <v>17.367957018873124</v>
      </c>
    </row>
    <row r="826" spans="1:11">
      <c r="A826" s="22" t="s">
        <v>34</v>
      </c>
      <c r="B826" s="17" t="s">
        <v>35</v>
      </c>
      <c r="C826" s="18">
        <v>231999.9</v>
      </c>
      <c r="D826" s="18">
        <v>7259</v>
      </c>
      <c r="E826" s="18">
        <v>0</v>
      </c>
      <c r="F826" s="18">
        <v>1260.74</v>
      </c>
      <c r="G826" s="18">
        <f t="shared" si="210"/>
        <v>-230739.16</v>
      </c>
      <c r="H826" s="18">
        <f t="shared" si="211"/>
        <v>-1260.74</v>
      </c>
      <c r="I826" s="19">
        <f t="shared" si="212"/>
        <v>-99.456577351972996</v>
      </c>
      <c r="J826" s="19">
        <f t="shared" si="213"/>
        <v>0</v>
      </c>
      <c r="K826" s="19">
        <f t="shared" si="214"/>
        <v>17.367957018873124</v>
      </c>
    </row>
    <row r="827" spans="1:11">
      <c r="A827" s="23" t="s">
        <v>36</v>
      </c>
      <c r="B827" s="17" t="s">
        <v>37</v>
      </c>
      <c r="C827" s="18">
        <v>0</v>
      </c>
      <c r="D827" s="18">
        <v>7259</v>
      </c>
      <c r="E827" s="18">
        <v>0</v>
      </c>
      <c r="F827" s="18">
        <v>1260.74</v>
      </c>
      <c r="G827" s="18">
        <f t="shared" si="210"/>
        <v>1260.74</v>
      </c>
      <c r="H827" s="18">
        <f t="shared" si="211"/>
        <v>-1260.74</v>
      </c>
      <c r="I827" s="19">
        <f t="shared" si="212"/>
        <v>0</v>
      </c>
      <c r="J827" s="19">
        <f t="shared" si="213"/>
        <v>0</v>
      </c>
      <c r="K827" s="19">
        <f t="shared" si="214"/>
        <v>17.367957018873124</v>
      </c>
    </row>
    <row r="828" spans="1:11">
      <c r="A828" s="24" t="s">
        <v>38</v>
      </c>
      <c r="B828" s="17" t="s">
        <v>39</v>
      </c>
      <c r="C828" s="18">
        <v>0</v>
      </c>
      <c r="D828" s="18">
        <v>7259</v>
      </c>
      <c r="E828" s="18">
        <v>0</v>
      </c>
      <c r="F828" s="18">
        <v>1260.74</v>
      </c>
      <c r="G828" s="18">
        <f t="shared" si="210"/>
        <v>1260.74</v>
      </c>
      <c r="H828" s="18">
        <f t="shared" si="211"/>
        <v>-1260.74</v>
      </c>
      <c r="I828" s="19">
        <f t="shared" si="212"/>
        <v>0</v>
      </c>
      <c r="J828" s="19">
        <f t="shared" si="213"/>
        <v>0</v>
      </c>
      <c r="K828" s="19">
        <f t="shared" si="214"/>
        <v>17.367957018873124</v>
      </c>
    </row>
    <row r="829" spans="1:11">
      <c r="A829" s="23" t="s">
        <v>44</v>
      </c>
      <c r="B829" s="17" t="s">
        <v>45</v>
      </c>
      <c r="C829" s="18">
        <v>231999.9</v>
      </c>
      <c r="D829" s="18">
        <v>0</v>
      </c>
      <c r="E829" s="18">
        <v>0</v>
      </c>
      <c r="F829" s="18">
        <v>0</v>
      </c>
      <c r="G829" s="18">
        <f t="shared" si="210"/>
        <v>-231999.9</v>
      </c>
      <c r="H829" s="18">
        <f t="shared" si="211"/>
        <v>0</v>
      </c>
      <c r="I829" s="19">
        <f t="shared" si="212"/>
        <v>-100</v>
      </c>
      <c r="J829" s="19">
        <f t="shared" si="213"/>
        <v>0</v>
      </c>
      <c r="K829" s="19">
        <f t="shared" si="214"/>
        <v>0</v>
      </c>
    </row>
    <row r="830" spans="1:11">
      <c r="A830" s="24" t="s">
        <v>46</v>
      </c>
      <c r="B830" s="17" t="s">
        <v>47</v>
      </c>
      <c r="C830" s="18">
        <v>231999.9</v>
      </c>
      <c r="D830" s="18">
        <v>0</v>
      </c>
      <c r="E830" s="18">
        <v>0</v>
      </c>
      <c r="F830" s="18">
        <v>0</v>
      </c>
      <c r="G830" s="18">
        <f t="shared" si="210"/>
        <v>-231999.9</v>
      </c>
      <c r="H830" s="18">
        <f t="shared" si="211"/>
        <v>0</v>
      </c>
      <c r="I830" s="19">
        <f t="shared" si="212"/>
        <v>-100</v>
      </c>
      <c r="J830" s="19">
        <f t="shared" si="213"/>
        <v>0</v>
      </c>
      <c r="K830" s="19">
        <f t="shared" si="214"/>
        <v>0</v>
      </c>
    </row>
    <row r="831" spans="1:11">
      <c r="A831" s="16"/>
      <c r="B831" s="17" t="s">
        <v>62</v>
      </c>
      <c r="C831" s="18">
        <v>0</v>
      </c>
      <c r="D831" s="18">
        <v>0</v>
      </c>
      <c r="E831" s="18">
        <v>0</v>
      </c>
      <c r="F831" s="18">
        <v>5997.76</v>
      </c>
      <c r="G831" s="18">
        <f t="shared" si="210"/>
        <v>5997.76</v>
      </c>
      <c r="H831" s="18">
        <f t="shared" si="211"/>
        <v>-5997.76</v>
      </c>
      <c r="I831" s="19">
        <f t="shared" si="212"/>
        <v>0</v>
      </c>
      <c r="J831" s="19">
        <f t="shared" si="213"/>
        <v>0</v>
      </c>
      <c r="K831" s="19">
        <f t="shared" si="214"/>
        <v>0</v>
      </c>
    </row>
    <row r="832" spans="1:11">
      <c r="A832" s="16" t="s">
        <v>63</v>
      </c>
      <c r="B832" s="17" t="s">
        <v>64</v>
      </c>
      <c r="C832" s="18">
        <v>0</v>
      </c>
      <c r="D832" s="18">
        <v>0</v>
      </c>
      <c r="E832" s="18">
        <v>0</v>
      </c>
      <c r="F832" s="18">
        <v>-5997.76</v>
      </c>
      <c r="G832" s="18">
        <f t="shared" si="210"/>
        <v>-5997.76</v>
      </c>
      <c r="H832" s="18">
        <f t="shared" si="211"/>
        <v>5997.76</v>
      </c>
      <c r="I832" s="19">
        <f t="shared" si="212"/>
        <v>0</v>
      </c>
      <c r="J832" s="19">
        <f t="shared" si="213"/>
        <v>0</v>
      </c>
      <c r="K832" s="19">
        <f t="shared" si="214"/>
        <v>0</v>
      </c>
    </row>
    <row r="833" spans="1:11">
      <c r="A833" s="22" t="s">
        <v>65</v>
      </c>
      <c r="B833" s="17" t="s">
        <v>66</v>
      </c>
      <c r="C833" s="18">
        <v>0</v>
      </c>
      <c r="D833" s="18">
        <v>0</v>
      </c>
      <c r="E833" s="18">
        <v>0</v>
      </c>
      <c r="F833" s="18">
        <v>-5997.76</v>
      </c>
      <c r="G833" s="18">
        <f t="shared" si="210"/>
        <v>-5997.76</v>
      </c>
      <c r="H833" s="18">
        <f t="shared" si="211"/>
        <v>5997.76</v>
      </c>
      <c r="I833" s="19">
        <f t="shared" si="212"/>
        <v>0</v>
      </c>
      <c r="J833" s="19">
        <f t="shared" si="213"/>
        <v>0</v>
      </c>
      <c r="K833" s="19">
        <f t="shared" si="214"/>
        <v>0</v>
      </c>
    </row>
    <row r="834" spans="1:11" ht="25.5">
      <c r="A834" s="27" t="s">
        <v>215</v>
      </c>
      <c r="B834" s="28" t="s">
        <v>216</v>
      </c>
      <c r="C834" s="29"/>
      <c r="D834" s="29"/>
      <c r="E834" s="29"/>
      <c r="F834" s="29"/>
      <c r="G834" s="29"/>
      <c r="H834" s="29"/>
      <c r="I834" s="30"/>
      <c r="J834" s="30"/>
      <c r="K834" s="30"/>
    </row>
    <row r="835" spans="1:11">
      <c r="A835" s="16" t="s">
        <v>24</v>
      </c>
      <c r="B835" s="17" t="s">
        <v>25</v>
      </c>
      <c r="C835" s="18">
        <v>915146.48</v>
      </c>
      <c r="D835" s="18">
        <v>557388</v>
      </c>
      <c r="E835" s="18">
        <v>295848</v>
      </c>
      <c r="F835" s="18">
        <v>525554.98</v>
      </c>
      <c r="G835" s="18">
        <f t="shared" ref="G835:G856" si="215">F835-C835</f>
        <v>-389591.5</v>
      </c>
      <c r="H835" s="18">
        <f t="shared" ref="H835:H856" si="216">E835-F835</f>
        <v>-229706.97999999998</v>
      </c>
      <c r="I835" s="19">
        <f t="shared" ref="I835:I856" si="217">IF(ISERROR(F835/C835),0,F835/C835*100-100)</f>
        <v>-42.571490850295355</v>
      </c>
      <c r="J835" s="19">
        <f t="shared" ref="J835:J856" si="218">IF(ISERROR(F835/E835),0,F835/E835*100)</f>
        <v>177.64358048727723</v>
      </c>
      <c r="K835" s="19">
        <f t="shared" ref="K835:K856" si="219">IF(ISERROR(F835/D835),0,F835/D835*100)</f>
        <v>94.288893912319608</v>
      </c>
    </row>
    <row r="836" spans="1:11">
      <c r="A836" s="22" t="s">
        <v>87</v>
      </c>
      <c r="B836" s="17" t="s">
        <v>88</v>
      </c>
      <c r="C836" s="18">
        <v>106880.46</v>
      </c>
      <c r="D836" s="18">
        <v>31830</v>
      </c>
      <c r="E836" s="18">
        <v>31830</v>
      </c>
      <c r="F836" s="18">
        <v>0</v>
      </c>
      <c r="G836" s="18">
        <f t="shared" si="215"/>
        <v>-106880.46</v>
      </c>
      <c r="H836" s="18">
        <f t="shared" si="216"/>
        <v>31830</v>
      </c>
      <c r="I836" s="19">
        <f t="shared" si="217"/>
        <v>-100</v>
      </c>
      <c r="J836" s="19">
        <f t="shared" si="218"/>
        <v>0</v>
      </c>
      <c r="K836" s="19">
        <f t="shared" si="219"/>
        <v>0</v>
      </c>
    </row>
    <row r="837" spans="1:11">
      <c r="A837" s="23" t="s">
        <v>245</v>
      </c>
      <c r="B837" s="17" t="s">
        <v>246</v>
      </c>
      <c r="C837" s="18">
        <v>106880.46</v>
      </c>
      <c r="D837" s="18">
        <v>0</v>
      </c>
      <c r="E837" s="18">
        <v>0</v>
      </c>
      <c r="F837" s="18">
        <v>0</v>
      </c>
      <c r="G837" s="18">
        <f t="shared" si="215"/>
        <v>-106880.46</v>
      </c>
      <c r="H837" s="18">
        <f t="shared" si="216"/>
        <v>0</v>
      </c>
      <c r="I837" s="19">
        <f t="shared" si="217"/>
        <v>-100</v>
      </c>
      <c r="J837" s="19">
        <f t="shared" si="218"/>
        <v>0</v>
      </c>
      <c r="K837" s="19">
        <f t="shared" si="219"/>
        <v>0</v>
      </c>
    </row>
    <row r="838" spans="1:11">
      <c r="A838" s="22" t="s">
        <v>89</v>
      </c>
      <c r="B838" s="17" t="s">
        <v>90</v>
      </c>
      <c r="C838" s="18">
        <v>359553.25</v>
      </c>
      <c r="D838" s="18">
        <v>357265</v>
      </c>
      <c r="E838" s="18">
        <v>230782</v>
      </c>
      <c r="F838" s="18">
        <v>357262.14</v>
      </c>
      <c r="G838" s="18">
        <f t="shared" si="215"/>
        <v>-2291.109999999986</v>
      </c>
      <c r="H838" s="18">
        <f t="shared" si="216"/>
        <v>-126480.14000000001</v>
      </c>
      <c r="I838" s="19">
        <f t="shared" si="217"/>
        <v>-0.63721020460806699</v>
      </c>
      <c r="J838" s="19">
        <f t="shared" si="218"/>
        <v>154.80502812177727</v>
      </c>
      <c r="K838" s="19">
        <f t="shared" si="219"/>
        <v>99.999199473779981</v>
      </c>
    </row>
    <row r="839" spans="1:11" ht="25.5">
      <c r="A839" s="23" t="s">
        <v>147</v>
      </c>
      <c r="B839" s="17" t="s">
        <v>148</v>
      </c>
      <c r="C839" s="18">
        <v>359553.25</v>
      </c>
      <c r="D839" s="18">
        <v>357265</v>
      </c>
      <c r="E839" s="18">
        <v>230782</v>
      </c>
      <c r="F839" s="18">
        <v>357262.14</v>
      </c>
      <c r="G839" s="18">
        <f t="shared" si="215"/>
        <v>-2291.109999999986</v>
      </c>
      <c r="H839" s="18">
        <f t="shared" si="216"/>
        <v>-126480.14000000001</v>
      </c>
      <c r="I839" s="19">
        <f t="shared" si="217"/>
        <v>-0.63721020460806699</v>
      </c>
      <c r="J839" s="19">
        <f t="shared" si="218"/>
        <v>154.80502812177727</v>
      </c>
      <c r="K839" s="19">
        <f t="shared" si="219"/>
        <v>99.999199473779981</v>
      </c>
    </row>
    <row r="840" spans="1:11" ht="38.25">
      <c r="A840" s="24" t="s">
        <v>149</v>
      </c>
      <c r="B840" s="17" t="s">
        <v>150</v>
      </c>
      <c r="C840" s="18">
        <v>359553.25</v>
      </c>
      <c r="D840" s="18">
        <v>357265</v>
      </c>
      <c r="E840" s="18">
        <v>230782</v>
      </c>
      <c r="F840" s="18">
        <v>357262.14</v>
      </c>
      <c r="G840" s="18">
        <f t="shared" si="215"/>
        <v>-2291.109999999986</v>
      </c>
      <c r="H840" s="18">
        <f t="shared" si="216"/>
        <v>-126480.14000000001</v>
      </c>
      <c r="I840" s="19">
        <f t="shared" si="217"/>
        <v>-0.63721020460806699</v>
      </c>
      <c r="J840" s="19">
        <f t="shared" si="218"/>
        <v>154.80502812177727</v>
      </c>
      <c r="K840" s="19">
        <f t="shared" si="219"/>
        <v>99.999199473779981</v>
      </c>
    </row>
    <row r="841" spans="1:11" ht="89.25">
      <c r="A841" s="25" t="s">
        <v>440</v>
      </c>
      <c r="B841" s="17" t="s">
        <v>441</v>
      </c>
      <c r="C841" s="18">
        <v>359553.25</v>
      </c>
      <c r="D841" s="18">
        <v>357265</v>
      </c>
      <c r="E841" s="18">
        <v>230782</v>
      </c>
      <c r="F841" s="18">
        <v>357262.14</v>
      </c>
      <c r="G841" s="18">
        <f t="shared" si="215"/>
        <v>-2291.109999999986</v>
      </c>
      <c r="H841" s="18">
        <f t="shared" si="216"/>
        <v>-126480.14000000001</v>
      </c>
      <c r="I841" s="19">
        <f t="shared" si="217"/>
        <v>-0.63721020460806699</v>
      </c>
      <c r="J841" s="19">
        <f t="shared" si="218"/>
        <v>154.80502812177727</v>
      </c>
      <c r="K841" s="19">
        <f t="shared" si="219"/>
        <v>99.999199473779981</v>
      </c>
    </row>
    <row r="842" spans="1:11">
      <c r="A842" s="22" t="s">
        <v>28</v>
      </c>
      <c r="B842" s="17" t="s">
        <v>29</v>
      </c>
      <c r="C842" s="18">
        <v>448712.77</v>
      </c>
      <c r="D842" s="18">
        <v>168293</v>
      </c>
      <c r="E842" s="18">
        <v>33236</v>
      </c>
      <c r="F842" s="18">
        <v>168292.84</v>
      </c>
      <c r="G842" s="18">
        <f t="shared" si="215"/>
        <v>-280419.93000000005</v>
      </c>
      <c r="H842" s="18">
        <f t="shared" si="216"/>
        <v>-135056.84</v>
      </c>
      <c r="I842" s="19">
        <f t="shared" si="217"/>
        <v>-62.494305655709333</v>
      </c>
      <c r="J842" s="19">
        <f t="shared" si="218"/>
        <v>506.35708268142974</v>
      </c>
      <c r="K842" s="19">
        <f t="shared" si="219"/>
        <v>99.999904927715349</v>
      </c>
    </row>
    <row r="843" spans="1:11">
      <c r="A843" s="23" t="s">
        <v>30</v>
      </c>
      <c r="B843" s="17" t="s">
        <v>31</v>
      </c>
      <c r="C843" s="18">
        <v>448712.77</v>
      </c>
      <c r="D843" s="18">
        <v>168293</v>
      </c>
      <c r="E843" s="18">
        <v>33236</v>
      </c>
      <c r="F843" s="18">
        <v>168292.84</v>
      </c>
      <c r="G843" s="18">
        <f t="shared" si="215"/>
        <v>-280419.93000000005</v>
      </c>
      <c r="H843" s="18">
        <f t="shared" si="216"/>
        <v>-135056.84</v>
      </c>
      <c r="I843" s="19">
        <f t="shared" si="217"/>
        <v>-62.494305655709333</v>
      </c>
      <c r="J843" s="19">
        <f t="shared" si="218"/>
        <v>506.35708268142974</v>
      </c>
      <c r="K843" s="19">
        <f t="shared" si="219"/>
        <v>99.999904927715349</v>
      </c>
    </row>
    <row r="844" spans="1:11">
      <c r="A844" s="16" t="s">
        <v>32</v>
      </c>
      <c r="B844" s="17" t="s">
        <v>33</v>
      </c>
      <c r="C844" s="18">
        <v>915146.48</v>
      </c>
      <c r="D844" s="18">
        <v>557388</v>
      </c>
      <c r="E844" s="18">
        <v>295848</v>
      </c>
      <c r="F844" s="18">
        <v>525554.98</v>
      </c>
      <c r="G844" s="18">
        <f t="shared" si="215"/>
        <v>-389591.5</v>
      </c>
      <c r="H844" s="18">
        <f t="shared" si="216"/>
        <v>-229706.97999999998</v>
      </c>
      <c r="I844" s="19">
        <f t="shared" si="217"/>
        <v>-42.571490850295355</v>
      </c>
      <c r="J844" s="19">
        <f t="shared" si="218"/>
        <v>177.64358048727723</v>
      </c>
      <c r="K844" s="19">
        <f t="shared" si="219"/>
        <v>94.288893912319608</v>
      </c>
    </row>
    <row r="845" spans="1:11">
      <c r="A845" s="22" t="s">
        <v>34</v>
      </c>
      <c r="B845" s="17" t="s">
        <v>35</v>
      </c>
      <c r="C845" s="18">
        <v>893529.83</v>
      </c>
      <c r="D845" s="18">
        <v>557388</v>
      </c>
      <c r="E845" s="18">
        <v>295848</v>
      </c>
      <c r="F845" s="18">
        <v>525554.98</v>
      </c>
      <c r="G845" s="18">
        <f t="shared" si="215"/>
        <v>-367974.85</v>
      </c>
      <c r="H845" s="18">
        <f t="shared" si="216"/>
        <v>-229706.97999999998</v>
      </c>
      <c r="I845" s="19">
        <f t="shared" si="217"/>
        <v>-41.182156168194183</v>
      </c>
      <c r="J845" s="19">
        <f t="shared" si="218"/>
        <v>177.64358048727723</v>
      </c>
      <c r="K845" s="19">
        <f t="shared" si="219"/>
        <v>94.288893912319608</v>
      </c>
    </row>
    <row r="846" spans="1:11">
      <c r="A846" s="23" t="s">
        <v>36</v>
      </c>
      <c r="B846" s="17" t="s">
        <v>37</v>
      </c>
      <c r="C846" s="18">
        <v>48445.120000000003</v>
      </c>
      <c r="D846" s="18">
        <v>3225</v>
      </c>
      <c r="E846" s="18">
        <v>5223</v>
      </c>
      <c r="F846" s="18">
        <v>3224.84</v>
      </c>
      <c r="G846" s="18">
        <f t="shared" si="215"/>
        <v>-45220.28</v>
      </c>
      <c r="H846" s="18">
        <f t="shared" si="216"/>
        <v>1998.1599999999999</v>
      </c>
      <c r="I846" s="19">
        <f t="shared" si="217"/>
        <v>-93.343313010680959</v>
      </c>
      <c r="J846" s="19">
        <f t="shared" si="218"/>
        <v>61.743059544323188</v>
      </c>
      <c r="K846" s="19">
        <f t="shared" si="219"/>
        <v>99.995038759689919</v>
      </c>
    </row>
    <row r="847" spans="1:11">
      <c r="A847" s="24" t="s">
        <v>38</v>
      </c>
      <c r="B847" s="17" t="s">
        <v>39</v>
      </c>
      <c r="C847" s="18">
        <v>43473.45</v>
      </c>
      <c r="D847" s="18">
        <v>3225</v>
      </c>
      <c r="E847" s="18">
        <v>4623</v>
      </c>
      <c r="F847" s="18">
        <v>3224.84</v>
      </c>
      <c r="G847" s="18">
        <f t="shared" si="215"/>
        <v>-40248.61</v>
      </c>
      <c r="H847" s="18">
        <f t="shared" si="216"/>
        <v>1398.1599999999999</v>
      </c>
      <c r="I847" s="19">
        <f t="shared" si="217"/>
        <v>-92.582047203523075</v>
      </c>
      <c r="J847" s="19">
        <f t="shared" si="218"/>
        <v>69.756435215228208</v>
      </c>
      <c r="K847" s="19">
        <f t="shared" si="219"/>
        <v>99.995038759689919</v>
      </c>
    </row>
    <row r="848" spans="1:11">
      <c r="A848" s="24" t="s">
        <v>40</v>
      </c>
      <c r="B848" s="17" t="s">
        <v>41</v>
      </c>
      <c r="C848" s="18">
        <v>4971.67</v>
      </c>
      <c r="D848" s="18">
        <v>0</v>
      </c>
      <c r="E848" s="18">
        <v>600</v>
      </c>
      <c r="F848" s="18">
        <v>0</v>
      </c>
      <c r="G848" s="18">
        <f t="shared" si="215"/>
        <v>-4971.67</v>
      </c>
      <c r="H848" s="18">
        <f t="shared" si="216"/>
        <v>600</v>
      </c>
      <c r="I848" s="19">
        <f t="shared" si="217"/>
        <v>-100</v>
      </c>
      <c r="J848" s="19">
        <f t="shared" si="218"/>
        <v>0</v>
      </c>
      <c r="K848" s="19">
        <f t="shared" si="219"/>
        <v>0</v>
      </c>
    </row>
    <row r="849" spans="1:11">
      <c r="A849" s="23" t="s">
        <v>44</v>
      </c>
      <c r="B849" s="17" t="s">
        <v>45</v>
      </c>
      <c r="C849" s="18">
        <v>359553.25</v>
      </c>
      <c r="D849" s="18">
        <v>357265</v>
      </c>
      <c r="E849" s="18">
        <v>230782</v>
      </c>
      <c r="F849" s="18">
        <v>357262.14</v>
      </c>
      <c r="G849" s="18">
        <f t="shared" si="215"/>
        <v>-2291.109999999986</v>
      </c>
      <c r="H849" s="18">
        <f t="shared" si="216"/>
        <v>-126480.14000000001</v>
      </c>
      <c r="I849" s="19">
        <f t="shared" si="217"/>
        <v>-0.63721020460806699</v>
      </c>
      <c r="J849" s="19">
        <f t="shared" si="218"/>
        <v>154.80502812177727</v>
      </c>
      <c r="K849" s="19">
        <f t="shared" si="219"/>
        <v>99.999199473779981</v>
      </c>
    </row>
    <row r="850" spans="1:11">
      <c r="A850" s="24" t="s">
        <v>46</v>
      </c>
      <c r="B850" s="17" t="s">
        <v>47</v>
      </c>
      <c r="C850" s="18">
        <v>359553.25</v>
      </c>
      <c r="D850" s="18">
        <v>357265</v>
      </c>
      <c r="E850" s="18">
        <v>230782</v>
      </c>
      <c r="F850" s="18">
        <v>357262.14</v>
      </c>
      <c r="G850" s="18">
        <f t="shared" si="215"/>
        <v>-2291.109999999986</v>
      </c>
      <c r="H850" s="18">
        <f t="shared" si="216"/>
        <v>-126480.14000000001</v>
      </c>
      <c r="I850" s="19">
        <f t="shared" si="217"/>
        <v>-0.63721020460806699</v>
      </c>
      <c r="J850" s="19">
        <f t="shared" si="218"/>
        <v>154.80502812177727</v>
      </c>
      <c r="K850" s="19">
        <f t="shared" si="219"/>
        <v>99.999199473779981</v>
      </c>
    </row>
    <row r="851" spans="1:11" ht="25.5">
      <c r="A851" s="23" t="s">
        <v>50</v>
      </c>
      <c r="B851" s="17" t="s">
        <v>51</v>
      </c>
      <c r="C851" s="18">
        <v>485531.46</v>
      </c>
      <c r="D851" s="18">
        <v>196898</v>
      </c>
      <c r="E851" s="18">
        <v>59843</v>
      </c>
      <c r="F851" s="18">
        <v>165068</v>
      </c>
      <c r="G851" s="18">
        <f t="shared" si="215"/>
        <v>-320463.46000000002</v>
      </c>
      <c r="H851" s="18">
        <f t="shared" si="216"/>
        <v>-105225</v>
      </c>
      <c r="I851" s="19">
        <f t="shared" si="217"/>
        <v>-66.002614948988054</v>
      </c>
      <c r="J851" s="19">
        <f t="shared" si="218"/>
        <v>275.83510184984044</v>
      </c>
      <c r="K851" s="19">
        <f t="shared" si="219"/>
        <v>83.834269520259213</v>
      </c>
    </row>
    <row r="852" spans="1:11" ht="51">
      <c r="A852" s="24" t="s">
        <v>153</v>
      </c>
      <c r="B852" s="17" t="s">
        <v>154</v>
      </c>
      <c r="C852" s="18">
        <v>378651</v>
      </c>
      <c r="D852" s="18">
        <v>165068</v>
      </c>
      <c r="E852" s="18">
        <v>28013</v>
      </c>
      <c r="F852" s="18">
        <v>165068</v>
      </c>
      <c r="G852" s="18">
        <f t="shared" si="215"/>
        <v>-213583</v>
      </c>
      <c r="H852" s="18">
        <f t="shared" si="216"/>
        <v>-137055</v>
      </c>
      <c r="I852" s="19">
        <f t="shared" si="217"/>
        <v>-56.406294978753522</v>
      </c>
      <c r="J852" s="19">
        <f t="shared" si="218"/>
        <v>589.25498875522078</v>
      </c>
      <c r="K852" s="19">
        <f t="shared" si="219"/>
        <v>100</v>
      </c>
    </row>
    <row r="853" spans="1:11" ht="63.75">
      <c r="A853" s="25" t="s">
        <v>249</v>
      </c>
      <c r="B853" s="17" t="s">
        <v>250</v>
      </c>
      <c r="C853" s="18">
        <v>378651</v>
      </c>
      <c r="D853" s="18">
        <v>165068</v>
      </c>
      <c r="E853" s="18">
        <v>28013</v>
      </c>
      <c r="F853" s="18">
        <v>165068</v>
      </c>
      <c r="G853" s="18">
        <f t="shared" si="215"/>
        <v>-213583</v>
      </c>
      <c r="H853" s="18">
        <f t="shared" si="216"/>
        <v>-137055</v>
      </c>
      <c r="I853" s="19">
        <f t="shared" si="217"/>
        <v>-56.406294978753522</v>
      </c>
      <c r="J853" s="19">
        <f t="shared" si="218"/>
        <v>589.25498875522078</v>
      </c>
      <c r="K853" s="19">
        <f t="shared" si="219"/>
        <v>100</v>
      </c>
    </row>
    <row r="854" spans="1:11">
      <c r="A854" s="24" t="s">
        <v>181</v>
      </c>
      <c r="B854" s="17" t="s">
        <v>182</v>
      </c>
      <c r="C854" s="18">
        <v>106880.46</v>
      </c>
      <c r="D854" s="18">
        <v>31830</v>
      </c>
      <c r="E854" s="18">
        <v>31830</v>
      </c>
      <c r="F854" s="18">
        <v>0</v>
      </c>
      <c r="G854" s="18">
        <f t="shared" si="215"/>
        <v>-106880.46</v>
      </c>
      <c r="H854" s="18">
        <f t="shared" si="216"/>
        <v>31830</v>
      </c>
      <c r="I854" s="19">
        <f t="shared" si="217"/>
        <v>-100</v>
      </c>
      <c r="J854" s="19">
        <f t="shared" si="218"/>
        <v>0</v>
      </c>
      <c r="K854" s="19">
        <f t="shared" si="219"/>
        <v>0</v>
      </c>
    </row>
    <row r="855" spans="1:11">
      <c r="A855" s="22" t="s">
        <v>58</v>
      </c>
      <c r="B855" s="17" t="s">
        <v>59</v>
      </c>
      <c r="C855" s="18">
        <v>21616.65</v>
      </c>
      <c r="D855" s="18">
        <v>0</v>
      </c>
      <c r="E855" s="18">
        <v>0</v>
      </c>
      <c r="F855" s="18">
        <v>0</v>
      </c>
      <c r="G855" s="18">
        <f t="shared" si="215"/>
        <v>-21616.65</v>
      </c>
      <c r="H855" s="18">
        <f t="shared" si="216"/>
        <v>0</v>
      </c>
      <c r="I855" s="19">
        <f t="shared" si="217"/>
        <v>-100</v>
      </c>
      <c r="J855" s="19">
        <f t="shared" si="218"/>
        <v>0</v>
      </c>
      <c r="K855" s="19">
        <f t="shared" si="219"/>
        <v>0</v>
      </c>
    </row>
    <row r="856" spans="1:11">
      <c r="A856" s="23" t="s">
        <v>60</v>
      </c>
      <c r="B856" s="17" t="s">
        <v>61</v>
      </c>
      <c r="C856" s="18">
        <v>21616.65</v>
      </c>
      <c r="D856" s="18">
        <v>0</v>
      </c>
      <c r="E856" s="18">
        <v>0</v>
      </c>
      <c r="F856" s="18">
        <v>0</v>
      </c>
      <c r="G856" s="18">
        <f t="shared" si="215"/>
        <v>-21616.65</v>
      </c>
      <c r="H856" s="18">
        <f t="shared" si="216"/>
        <v>0</v>
      </c>
      <c r="I856" s="19">
        <f t="shared" si="217"/>
        <v>-100</v>
      </c>
      <c r="J856" s="19">
        <f t="shared" si="218"/>
        <v>0</v>
      </c>
      <c r="K856" s="19">
        <f t="shared" si="219"/>
        <v>0</v>
      </c>
    </row>
    <row r="857" spans="1:11" ht="38.25">
      <c r="A857" s="39" t="s">
        <v>217</v>
      </c>
      <c r="B857" s="28" t="s">
        <v>628</v>
      </c>
      <c r="C857" s="29"/>
      <c r="D857" s="29"/>
      <c r="E857" s="29"/>
      <c r="F857" s="29"/>
      <c r="G857" s="29"/>
      <c r="H857" s="29"/>
      <c r="I857" s="30"/>
      <c r="J857" s="30"/>
      <c r="K857" s="30"/>
    </row>
    <row r="858" spans="1:11">
      <c r="A858" s="16" t="s">
        <v>24</v>
      </c>
      <c r="B858" s="17" t="s">
        <v>25</v>
      </c>
      <c r="C858" s="18">
        <v>466433.71</v>
      </c>
      <c r="D858" s="18">
        <v>389095</v>
      </c>
      <c r="E858" s="18">
        <v>262612</v>
      </c>
      <c r="F858" s="18">
        <v>357262.14</v>
      </c>
      <c r="G858" s="18">
        <f t="shared" ref="G858:G870" si="220">F858-C858</f>
        <v>-109171.57</v>
      </c>
      <c r="H858" s="18">
        <f t="shared" ref="H858:H870" si="221">E858-F858</f>
        <v>-94650.140000000014</v>
      </c>
      <c r="I858" s="19">
        <f t="shared" ref="I858:I870" si="222">IF(ISERROR(F858/C858),0,F858/C858*100-100)</f>
        <v>-23.405591761367333</v>
      </c>
      <c r="J858" s="19">
        <f t="shared" ref="J858:J870" si="223">IF(ISERROR(F858/E858),0,F858/E858*100)</f>
        <v>136.04181834798106</v>
      </c>
      <c r="K858" s="19">
        <f t="shared" ref="K858:K870" si="224">IF(ISERROR(F858/D858),0,F858/D858*100)</f>
        <v>91.818743494519339</v>
      </c>
    </row>
    <row r="859" spans="1:11">
      <c r="A859" s="22" t="s">
        <v>87</v>
      </c>
      <c r="B859" s="17" t="s">
        <v>88</v>
      </c>
      <c r="C859" s="18">
        <v>106880.46</v>
      </c>
      <c r="D859" s="18">
        <v>31830</v>
      </c>
      <c r="E859" s="18">
        <v>31830</v>
      </c>
      <c r="F859" s="18">
        <v>0</v>
      </c>
      <c r="G859" s="18">
        <f t="shared" si="220"/>
        <v>-106880.46</v>
      </c>
      <c r="H859" s="18">
        <f t="shared" si="221"/>
        <v>31830</v>
      </c>
      <c r="I859" s="19">
        <f t="shared" si="222"/>
        <v>-100</v>
      </c>
      <c r="J859" s="19">
        <f t="shared" si="223"/>
        <v>0</v>
      </c>
      <c r="K859" s="19">
        <f t="shared" si="224"/>
        <v>0</v>
      </c>
    </row>
    <row r="860" spans="1:11">
      <c r="A860" s="23" t="s">
        <v>245</v>
      </c>
      <c r="B860" s="17" t="s">
        <v>246</v>
      </c>
      <c r="C860" s="18">
        <v>106880.46</v>
      </c>
      <c r="D860" s="18">
        <v>0</v>
      </c>
      <c r="E860" s="18">
        <v>0</v>
      </c>
      <c r="F860" s="18">
        <v>0</v>
      </c>
      <c r="G860" s="18">
        <f t="shared" si="220"/>
        <v>-106880.46</v>
      </c>
      <c r="H860" s="18">
        <f t="shared" si="221"/>
        <v>0</v>
      </c>
      <c r="I860" s="19">
        <f t="shared" si="222"/>
        <v>-100</v>
      </c>
      <c r="J860" s="19">
        <f t="shared" si="223"/>
        <v>0</v>
      </c>
      <c r="K860" s="19">
        <f t="shared" si="224"/>
        <v>0</v>
      </c>
    </row>
    <row r="861" spans="1:11">
      <c r="A861" s="22" t="s">
        <v>89</v>
      </c>
      <c r="B861" s="17" t="s">
        <v>90</v>
      </c>
      <c r="C861" s="18">
        <v>359553.25</v>
      </c>
      <c r="D861" s="18">
        <v>357265</v>
      </c>
      <c r="E861" s="18">
        <v>230782</v>
      </c>
      <c r="F861" s="18">
        <v>357262.14</v>
      </c>
      <c r="G861" s="18">
        <f t="shared" si="220"/>
        <v>-2291.109999999986</v>
      </c>
      <c r="H861" s="18">
        <f t="shared" si="221"/>
        <v>-126480.14000000001</v>
      </c>
      <c r="I861" s="19">
        <f t="shared" si="222"/>
        <v>-0.63721020460806699</v>
      </c>
      <c r="J861" s="19">
        <f t="shared" si="223"/>
        <v>154.80502812177727</v>
      </c>
      <c r="K861" s="19">
        <f t="shared" si="224"/>
        <v>99.999199473779981</v>
      </c>
    </row>
    <row r="862" spans="1:11" ht="25.5">
      <c r="A862" s="23" t="s">
        <v>147</v>
      </c>
      <c r="B862" s="17" t="s">
        <v>148</v>
      </c>
      <c r="C862" s="18">
        <v>359553.25</v>
      </c>
      <c r="D862" s="18">
        <v>357265</v>
      </c>
      <c r="E862" s="18">
        <v>230782</v>
      </c>
      <c r="F862" s="18">
        <v>357262.14</v>
      </c>
      <c r="G862" s="18">
        <f t="shared" si="220"/>
        <v>-2291.109999999986</v>
      </c>
      <c r="H862" s="18">
        <f t="shared" si="221"/>
        <v>-126480.14000000001</v>
      </c>
      <c r="I862" s="19">
        <f t="shared" si="222"/>
        <v>-0.63721020460806699</v>
      </c>
      <c r="J862" s="19">
        <f t="shared" si="223"/>
        <v>154.80502812177727</v>
      </c>
      <c r="K862" s="19">
        <f t="shared" si="224"/>
        <v>99.999199473779981</v>
      </c>
    </row>
    <row r="863" spans="1:11" ht="38.25">
      <c r="A863" s="24" t="s">
        <v>149</v>
      </c>
      <c r="B863" s="17" t="s">
        <v>150</v>
      </c>
      <c r="C863" s="18">
        <v>359553.25</v>
      </c>
      <c r="D863" s="18">
        <v>357265</v>
      </c>
      <c r="E863" s="18">
        <v>230782</v>
      </c>
      <c r="F863" s="18">
        <v>357262.14</v>
      </c>
      <c r="G863" s="18">
        <f t="shared" si="220"/>
        <v>-2291.109999999986</v>
      </c>
      <c r="H863" s="18">
        <f t="shared" si="221"/>
        <v>-126480.14000000001</v>
      </c>
      <c r="I863" s="19">
        <f t="shared" si="222"/>
        <v>-0.63721020460806699</v>
      </c>
      <c r="J863" s="19">
        <f t="shared" si="223"/>
        <v>154.80502812177727</v>
      </c>
      <c r="K863" s="19">
        <f t="shared" si="224"/>
        <v>99.999199473779981</v>
      </c>
    </row>
    <row r="864" spans="1:11" ht="89.25">
      <c r="A864" s="25" t="s">
        <v>440</v>
      </c>
      <c r="B864" s="17" t="s">
        <v>441</v>
      </c>
      <c r="C864" s="18">
        <v>359553.25</v>
      </c>
      <c r="D864" s="18">
        <v>357265</v>
      </c>
      <c r="E864" s="18">
        <v>230782</v>
      </c>
      <c r="F864" s="18">
        <v>357262.14</v>
      </c>
      <c r="G864" s="18">
        <f t="shared" si="220"/>
        <v>-2291.109999999986</v>
      </c>
      <c r="H864" s="18">
        <f t="shared" si="221"/>
        <v>-126480.14000000001</v>
      </c>
      <c r="I864" s="19">
        <f t="shared" si="222"/>
        <v>-0.63721020460806699</v>
      </c>
      <c r="J864" s="19">
        <f t="shared" si="223"/>
        <v>154.80502812177727</v>
      </c>
      <c r="K864" s="19">
        <f t="shared" si="224"/>
        <v>99.999199473779981</v>
      </c>
    </row>
    <row r="865" spans="1:11">
      <c r="A865" s="16" t="s">
        <v>32</v>
      </c>
      <c r="B865" s="17" t="s">
        <v>33</v>
      </c>
      <c r="C865" s="18">
        <v>466433.71</v>
      </c>
      <c r="D865" s="18">
        <v>389095</v>
      </c>
      <c r="E865" s="18">
        <v>262612</v>
      </c>
      <c r="F865" s="18">
        <v>357262.14</v>
      </c>
      <c r="G865" s="18">
        <f t="shared" si="220"/>
        <v>-109171.57</v>
      </c>
      <c r="H865" s="18">
        <f t="shared" si="221"/>
        <v>-94650.140000000014</v>
      </c>
      <c r="I865" s="19">
        <f t="shared" si="222"/>
        <v>-23.405591761367333</v>
      </c>
      <c r="J865" s="19">
        <f t="shared" si="223"/>
        <v>136.04181834798106</v>
      </c>
      <c r="K865" s="19">
        <f t="shared" si="224"/>
        <v>91.818743494519339</v>
      </c>
    </row>
    <row r="866" spans="1:11">
      <c r="A866" s="22" t="s">
        <v>34</v>
      </c>
      <c r="B866" s="17" t="s">
        <v>35</v>
      </c>
      <c r="C866" s="18">
        <v>466433.71</v>
      </c>
      <c r="D866" s="18">
        <v>389095</v>
      </c>
      <c r="E866" s="18">
        <v>262612</v>
      </c>
      <c r="F866" s="18">
        <v>357262.14</v>
      </c>
      <c r="G866" s="18">
        <f t="shared" si="220"/>
        <v>-109171.57</v>
      </c>
      <c r="H866" s="18">
        <f t="shared" si="221"/>
        <v>-94650.140000000014</v>
      </c>
      <c r="I866" s="19">
        <f t="shared" si="222"/>
        <v>-23.405591761367333</v>
      </c>
      <c r="J866" s="19">
        <f t="shared" si="223"/>
        <v>136.04181834798106</v>
      </c>
      <c r="K866" s="19">
        <f t="shared" si="224"/>
        <v>91.818743494519339</v>
      </c>
    </row>
    <row r="867" spans="1:11">
      <c r="A867" s="23" t="s">
        <v>44</v>
      </c>
      <c r="B867" s="17" t="s">
        <v>45</v>
      </c>
      <c r="C867" s="18">
        <v>359553.25</v>
      </c>
      <c r="D867" s="18">
        <v>357265</v>
      </c>
      <c r="E867" s="18">
        <v>230782</v>
      </c>
      <c r="F867" s="18">
        <v>357262.14</v>
      </c>
      <c r="G867" s="18">
        <f t="shared" si="220"/>
        <v>-2291.109999999986</v>
      </c>
      <c r="H867" s="18">
        <f t="shared" si="221"/>
        <v>-126480.14000000001</v>
      </c>
      <c r="I867" s="19">
        <f t="shared" si="222"/>
        <v>-0.63721020460806699</v>
      </c>
      <c r="J867" s="19">
        <f t="shared" si="223"/>
        <v>154.80502812177727</v>
      </c>
      <c r="K867" s="19">
        <f t="shared" si="224"/>
        <v>99.999199473779981</v>
      </c>
    </row>
    <row r="868" spans="1:11">
      <c r="A868" s="24" t="s">
        <v>46</v>
      </c>
      <c r="B868" s="17" t="s">
        <v>47</v>
      </c>
      <c r="C868" s="18">
        <v>359553.25</v>
      </c>
      <c r="D868" s="18">
        <v>357265</v>
      </c>
      <c r="E868" s="18">
        <v>230782</v>
      </c>
      <c r="F868" s="18">
        <v>357262.14</v>
      </c>
      <c r="G868" s="18">
        <f t="shared" si="220"/>
        <v>-2291.109999999986</v>
      </c>
      <c r="H868" s="18">
        <f t="shared" si="221"/>
        <v>-126480.14000000001</v>
      </c>
      <c r="I868" s="19">
        <f t="shared" si="222"/>
        <v>-0.63721020460806699</v>
      </c>
      <c r="J868" s="19">
        <f t="shared" si="223"/>
        <v>154.80502812177727</v>
      </c>
      <c r="K868" s="19">
        <f t="shared" si="224"/>
        <v>99.999199473779981</v>
      </c>
    </row>
    <row r="869" spans="1:11" ht="25.5">
      <c r="A869" s="23" t="s">
        <v>50</v>
      </c>
      <c r="B869" s="17" t="s">
        <v>51</v>
      </c>
      <c r="C869" s="18">
        <v>106880.46</v>
      </c>
      <c r="D869" s="18">
        <v>31830</v>
      </c>
      <c r="E869" s="18">
        <v>31830</v>
      </c>
      <c r="F869" s="18">
        <v>0</v>
      </c>
      <c r="G869" s="18">
        <f t="shared" si="220"/>
        <v>-106880.46</v>
      </c>
      <c r="H869" s="18">
        <f t="shared" si="221"/>
        <v>31830</v>
      </c>
      <c r="I869" s="19">
        <f t="shared" si="222"/>
        <v>-100</v>
      </c>
      <c r="J869" s="19">
        <f t="shared" si="223"/>
        <v>0</v>
      </c>
      <c r="K869" s="19">
        <f t="shared" si="224"/>
        <v>0</v>
      </c>
    </row>
    <row r="870" spans="1:11">
      <c r="A870" s="24" t="s">
        <v>181</v>
      </c>
      <c r="B870" s="17" t="s">
        <v>182</v>
      </c>
      <c r="C870" s="18">
        <v>106880.46</v>
      </c>
      <c r="D870" s="18">
        <v>31830</v>
      </c>
      <c r="E870" s="18">
        <v>31830</v>
      </c>
      <c r="F870" s="18">
        <v>0</v>
      </c>
      <c r="G870" s="18">
        <f t="shared" si="220"/>
        <v>-106880.46</v>
      </c>
      <c r="H870" s="18">
        <f t="shared" si="221"/>
        <v>31830</v>
      </c>
      <c r="I870" s="19">
        <f t="shared" si="222"/>
        <v>-100</v>
      </c>
      <c r="J870" s="19">
        <f t="shared" si="223"/>
        <v>0</v>
      </c>
      <c r="K870" s="19">
        <f t="shared" si="224"/>
        <v>0</v>
      </c>
    </row>
    <row r="871" spans="1:11" ht="25.5">
      <c r="A871" s="39" t="s">
        <v>219</v>
      </c>
      <c r="B871" s="28" t="s">
        <v>629</v>
      </c>
      <c r="C871" s="29"/>
      <c r="D871" s="29"/>
      <c r="E871" s="29"/>
      <c r="F871" s="29"/>
      <c r="G871" s="29"/>
      <c r="H871" s="29"/>
      <c r="I871" s="30"/>
      <c r="J871" s="30"/>
      <c r="K871" s="30"/>
    </row>
    <row r="872" spans="1:11">
      <c r="A872" s="16" t="s">
        <v>24</v>
      </c>
      <c r="B872" s="17" t="s">
        <v>25</v>
      </c>
      <c r="C872" s="18">
        <v>448712.77</v>
      </c>
      <c r="D872" s="18">
        <v>168293</v>
      </c>
      <c r="E872" s="18">
        <v>33236</v>
      </c>
      <c r="F872" s="18">
        <v>168292.84</v>
      </c>
      <c r="G872" s="18">
        <f t="shared" ref="G872:G884" si="225">F872-C872</f>
        <v>-280419.93000000005</v>
      </c>
      <c r="H872" s="18">
        <f t="shared" ref="H872:H884" si="226">E872-F872</f>
        <v>-135056.84</v>
      </c>
      <c r="I872" s="19">
        <f t="shared" ref="I872:I884" si="227">IF(ISERROR(F872/C872),0,F872/C872*100-100)</f>
        <v>-62.494305655709333</v>
      </c>
      <c r="J872" s="19">
        <f t="shared" ref="J872:J884" si="228">IF(ISERROR(F872/E872),0,F872/E872*100)</f>
        <v>506.35708268142974</v>
      </c>
      <c r="K872" s="19">
        <f t="shared" ref="K872:K884" si="229">IF(ISERROR(F872/D872),0,F872/D872*100)</f>
        <v>99.999904927715349</v>
      </c>
    </row>
    <row r="873" spans="1:11">
      <c r="A873" s="22" t="s">
        <v>28</v>
      </c>
      <c r="B873" s="17" t="s">
        <v>29</v>
      </c>
      <c r="C873" s="18">
        <v>448712.77</v>
      </c>
      <c r="D873" s="18">
        <v>168293</v>
      </c>
      <c r="E873" s="18">
        <v>33236</v>
      </c>
      <c r="F873" s="18">
        <v>168292.84</v>
      </c>
      <c r="G873" s="18">
        <f t="shared" si="225"/>
        <v>-280419.93000000005</v>
      </c>
      <c r="H873" s="18">
        <f t="shared" si="226"/>
        <v>-135056.84</v>
      </c>
      <c r="I873" s="19">
        <f t="shared" si="227"/>
        <v>-62.494305655709333</v>
      </c>
      <c r="J873" s="19">
        <f t="shared" si="228"/>
        <v>506.35708268142974</v>
      </c>
      <c r="K873" s="19">
        <f t="shared" si="229"/>
        <v>99.999904927715349</v>
      </c>
    </row>
    <row r="874" spans="1:11">
      <c r="A874" s="23" t="s">
        <v>30</v>
      </c>
      <c r="B874" s="17" t="s">
        <v>31</v>
      </c>
      <c r="C874" s="18">
        <v>448712.77</v>
      </c>
      <c r="D874" s="18">
        <v>168293</v>
      </c>
      <c r="E874" s="18">
        <v>33236</v>
      </c>
      <c r="F874" s="18">
        <v>168292.84</v>
      </c>
      <c r="G874" s="18">
        <f t="shared" si="225"/>
        <v>-280419.93000000005</v>
      </c>
      <c r="H874" s="18">
        <f t="shared" si="226"/>
        <v>-135056.84</v>
      </c>
      <c r="I874" s="19">
        <f t="shared" si="227"/>
        <v>-62.494305655709333</v>
      </c>
      <c r="J874" s="19">
        <f t="shared" si="228"/>
        <v>506.35708268142974</v>
      </c>
      <c r="K874" s="19">
        <f t="shared" si="229"/>
        <v>99.999904927715349</v>
      </c>
    </row>
    <row r="875" spans="1:11">
      <c r="A875" s="16" t="s">
        <v>32</v>
      </c>
      <c r="B875" s="17" t="s">
        <v>33</v>
      </c>
      <c r="C875" s="18">
        <v>448712.77</v>
      </c>
      <c r="D875" s="18">
        <v>168293</v>
      </c>
      <c r="E875" s="18">
        <v>33236</v>
      </c>
      <c r="F875" s="18">
        <v>168292.84</v>
      </c>
      <c r="G875" s="18">
        <f t="shared" si="225"/>
        <v>-280419.93000000005</v>
      </c>
      <c r="H875" s="18">
        <f t="shared" si="226"/>
        <v>-135056.84</v>
      </c>
      <c r="I875" s="19">
        <f t="shared" si="227"/>
        <v>-62.494305655709333</v>
      </c>
      <c r="J875" s="19">
        <f t="shared" si="228"/>
        <v>506.35708268142974</v>
      </c>
      <c r="K875" s="19">
        <f t="shared" si="229"/>
        <v>99.999904927715349</v>
      </c>
    </row>
    <row r="876" spans="1:11">
      <c r="A876" s="22" t="s">
        <v>34</v>
      </c>
      <c r="B876" s="17" t="s">
        <v>35</v>
      </c>
      <c r="C876" s="18">
        <v>427096.12</v>
      </c>
      <c r="D876" s="18">
        <v>168293</v>
      </c>
      <c r="E876" s="18">
        <v>33236</v>
      </c>
      <c r="F876" s="18">
        <v>168292.84</v>
      </c>
      <c r="G876" s="18">
        <f t="shared" si="225"/>
        <v>-258803.28</v>
      </c>
      <c r="H876" s="18">
        <f t="shared" si="226"/>
        <v>-135056.84</v>
      </c>
      <c r="I876" s="19">
        <f t="shared" si="227"/>
        <v>-60.596026955243701</v>
      </c>
      <c r="J876" s="19">
        <f t="shared" si="228"/>
        <v>506.35708268142974</v>
      </c>
      <c r="K876" s="19">
        <f t="shared" si="229"/>
        <v>99.999904927715349</v>
      </c>
    </row>
    <row r="877" spans="1:11">
      <c r="A877" s="23" t="s">
        <v>36</v>
      </c>
      <c r="B877" s="17" t="s">
        <v>37</v>
      </c>
      <c r="C877" s="18">
        <v>48445.120000000003</v>
      </c>
      <c r="D877" s="18">
        <v>3225</v>
      </c>
      <c r="E877" s="18">
        <v>5223</v>
      </c>
      <c r="F877" s="18">
        <v>3224.84</v>
      </c>
      <c r="G877" s="18">
        <f t="shared" si="225"/>
        <v>-45220.28</v>
      </c>
      <c r="H877" s="18">
        <f t="shared" si="226"/>
        <v>1998.1599999999999</v>
      </c>
      <c r="I877" s="19">
        <f t="shared" si="227"/>
        <v>-93.343313010680959</v>
      </c>
      <c r="J877" s="19">
        <f t="shared" si="228"/>
        <v>61.743059544323188</v>
      </c>
      <c r="K877" s="19">
        <f t="shared" si="229"/>
        <v>99.995038759689919</v>
      </c>
    </row>
    <row r="878" spans="1:11">
      <c r="A878" s="24" t="s">
        <v>38</v>
      </c>
      <c r="B878" s="17" t="s">
        <v>39</v>
      </c>
      <c r="C878" s="18">
        <v>43473.45</v>
      </c>
      <c r="D878" s="18">
        <v>3225</v>
      </c>
      <c r="E878" s="18">
        <v>4623</v>
      </c>
      <c r="F878" s="18">
        <v>3224.84</v>
      </c>
      <c r="G878" s="18">
        <f t="shared" si="225"/>
        <v>-40248.61</v>
      </c>
      <c r="H878" s="18">
        <f t="shared" si="226"/>
        <v>1398.1599999999999</v>
      </c>
      <c r="I878" s="19">
        <f t="shared" si="227"/>
        <v>-92.582047203523075</v>
      </c>
      <c r="J878" s="19">
        <f t="shared" si="228"/>
        <v>69.756435215228208</v>
      </c>
      <c r="K878" s="19">
        <f t="shared" si="229"/>
        <v>99.995038759689919</v>
      </c>
    </row>
    <row r="879" spans="1:11">
      <c r="A879" s="24" t="s">
        <v>40</v>
      </c>
      <c r="B879" s="17" t="s">
        <v>41</v>
      </c>
      <c r="C879" s="18">
        <v>4971.67</v>
      </c>
      <c r="D879" s="18">
        <v>0</v>
      </c>
      <c r="E879" s="18">
        <v>600</v>
      </c>
      <c r="F879" s="18">
        <v>0</v>
      </c>
      <c r="G879" s="18">
        <f t="shared" si="225"/>
        <v>-4971.67</v>
      </c>
      <c r="H879" s="18">
        <f t="shared" si="226"/>
        <v>600</v>
      </c>
      <c r="I879" s="19">
        <f t="shared" si="227"/>
        <v>-100</v>
      </c>
      <c r="J879" s="19">
        <f t="shared" si="228"/>
        <v>0</v>
      </c>
      <c r="K879" s="19">
        <f t="shared" si="229"/>
        <v>0</v>
      </c>
    </row>
    <row r="880" spans="1:11" ht="25.5">
      <c r="A880" s="23" t="s">
        <v>50</v>
      </c>
      <c r="B880" s="17" t="s">
        <v>51</v>
      </c>
      <c r="C880" s="18">
        <v>378651</v>
      </c>
      <c r="D880" s="18">
        <v>165068</v>
      </c>
      <c r="E880" s="18">
        <v>28013</v>
      </c>
      <c r="F880" s="18">
        <v>165068</v>
      </c>
      <c r="G880" s="18">
        <f t="shared" si="225"/>
        <v>-213583</v>
      </c>
      <c r="H880" s="18">
        <f t="shared" si="226"/>
        <v>-137055</v>
      </c>
      <c r="I880" s="19">
        <f t="shared" si="227"/>
        <v>-56.406294978753522</v>
      </c>
      <c r="J880" s="19">
        <f t="shared" si="228"/>
        <v>589.25498875522078</v>
      </c>
      <c r="K880" s="19">
        <f t="shared" si="229"/>
        <v>100</v>
      </c>
    </row>
    <row r="881" spans="1:11" ht="51">
      <c r="A881" s="24" t="s">
        <v>153</v>
      </c>
      <c r="B881" s="17" t="s">
        <v>154</v>
      </c>
      <c r="C881" s="18">
        <v>378651</v>
      </c>
      <c r="D881" s="18">
        <v>165068</v>
      </c>
      <c r="E881" s="18">
        <v>28013</v>
      </c>
      <c r="F881" s="18">
        <v>165068</v>
      </c>
      <c r="G881" s="18">
        <f t="shared" si="225"/>
        <v>-213583</v>
      </c>
      <c r="H881" s="18">
        <f t="shared" si="226"/>
        <v>-137055</v>
      </c>
      <c r="I881" s="19">
        <f t="shared" si="227"/>
        <v>-56.406294978753522</v>
      </c>
      <c r="J881" s="19">
        <f t="shared" si="228"/>
        <v>589.25498875522078</v>
      </c>
      <c r="K881" s="19">
        <f t="shared" si="229"/>
        <v>100</v>
      </c>
    </row>
    <row r="882" spans="1:11" ht="63.75">
      <c r="A882" s="25" t="s">
        <v>249</v>
      </c>
      <c r="B882" s="17" t="s">
        <v>250</v>
      </c>
      <c r="C882" s="18">
        <v>378651</v>
      </c>
      <c r="D882" s="18">
        <v>165068</v>
      </c>
      <c r="E882" s="18">
        <v>28013</v>
      </c>
      <c r="F882" s="18">
        <v>165068</v>
      </c>
      <c r="G882" s="18">
        <f t="shared" si="225"/>
        <v>-213583</v>
      </c>
      <c r="H882" s="18">
        <f t="shared" si="226"/>
        <v>-137055</v>
      </c>
      <c r="I882" s="19">
        <f t="shared" si="227"/>
        <v>-56.406294978753522</v>
      </c>
      <c r="J882" s="19">
        <f t="shared" si="228"/>
        <v>589.25498875522078</v>
      </c>
      <c r="K882" s="19">
        <f t="shared" si="229"/>
        <v>100</v>
      </c>
    </row>
    <row r="883" spans="1:11">
      <c r="A883" s="22" t="s">
        <v>58</v>
      </c>
      <c r="B883" s="17" t="s">
        <v>59</v>
      </c>
      <c r="C883" s="18">
        <v>21616.65</v>
      </c>
      <c r="D883" s="18">
        <v>0</v>
      </c>
      <c r="E883" s="18">
        <v>0</v>
      </c>
      <c r="F883" s="18">
        <v>0</v>
      </c>
      <c r="G883" s="18">
        <f t="shared" si="225"/>
        <v>-21616.65</v>
      </c>
      <c r="H883" s="18">
        <f t="shared" si="226"/>
        <v>0</v>
      </c>
      <c r="I883" s="19">
        <f t="shared" si="227"/>
        <v>-100</v>
      </c>
      <c r="J883" s="19">
        <f t="shared" si="228"/>
        <v>0</v>
      </c>
      <c r="K883" s="19">
        <f t="shared" si="229"/>
        <v>0</v>
      </c>
    </row>
    <row r="884" spans="1:11">
      <c r="A884" s="23" t="s">
        <v>60</v>
      </c>
      <c r="B884" s="17" t="s">
        <v>61</v>
      </c>
      <c r="C884" s="18">
        <v>21616.65</v>
      </c>
      <c r="D884" s="18">
        <v>0</v>
      </c>
      <c r="E884" s="18">
        <v>0</v>
      </c>
      <c r="F884" s="18">
        <v>0</v>
      </c>
      <c r="G884" s="18">
        <f t="shared" si="225"/>
        <v>-21616.65</v>
      </c>
      <c r="H884" s="18">
        <f t="shared" si="226"/>
        <v>0</v>
      </c>
      <c r="I884" s="19">
        <f t="shared" si="227"/>
        <v>-100</v>
      </c>
      <c r="J884" s="19">
        <f t="shared" si="228"/>
        <v>0</v>
      </c>
      <c r="K884" s="19">
        <f t="shared" si="229"/>
        <v>0</v>
      </c>
    </row>
    <row r="885" spans="1:11" ht="25.5">
      <c r="A885" s="27" t="s">
        <v>123</v>
      </c>
      <c r="B885" s="28" t="s">
        <v>124</v>
      </c>
      <c r="C885" s="29"/>
      <c r="D885" s="29"/>
      <c r="E885" s="29"/>
      <c r="F885" s="29"/>
      <c r="G885" s="29"/>
      <c r="H885" s="29"/>
      <c r="I885" s="30"/>
      <c r="J885" s="30"/>
      <c r="K885" s="30"/>
    </row>
    <row r="886" spans="1:11">
      <c r="A886" s="16" t="s">
        <v>24</v>
      </c>
      <c r="B886" s="17" t="s">
        <v>25</v>
      </c>
      <c r="C886" s="18">
        <v>6263331.4100000001</v>
      </c>
      <c r="D886" s="18">
        <v>5378493</v>
      </c>
      <c r="E886" s="18">
        <v>5280275</v>
      </c>
      <c r="F886" s="18">
        <v>5125487.59</v>
      </c>
      <c r="G886" s="18">
        <f t="shared" ref="G886:G910" si="230">F886-C886</f>
        <v>-1137843.8200000003</v>
      </c>
      <c r="H886" s="18">
        <f t="shared" ref="H886:H910" si="231">E886-F886</f>
        <v>154787.41000000015</v>
      </c>
      <c r="I886" s="19">
        <f t="shared" ref="I886:I910" si="232">IF(ISERROR(F886/C886),0,F886/C886*100-100)</f>
        <v>-18.16675097510128</v>
      </c>
      <c r="J886" s="19">
        <f t="shared" ref="J886:J910" si="233">IF(ISERROR(F886/E886),0,F886/E886*100)</f>
        <v>97.068572943644028</v>
      </c>
      <c r="K886" s="19">
        <f t="shared" ref="K886:K910" si="234">IF(ISERROR(F886/D886),0,F886/D886*100)</f>
        <v>95.295979561561197</v>
      </c>
    </row>
    <row r="887" spans="1:11">
      <c r="A887" s="22" t="s">
        <v>87</v>
      </c>
      <c r="B887" s="17" t="s">
        <v>88</v>
      </c>
      <c r="C887" s="18">
        <v>156751</v>
      </c>
      <c r="D887" s="18">
        <v>110885</v>
      </c>
      <c r="E887" s="18">
        <v>0</v>
      </c>
      <c r="F887" s="18">
        <v>110884.92</v>
      </c>
      <c r="G887" s="18">
        <f t="shared" si="230"/>
        <v>-45866.080000000002</v>
      </c>
      <c r="H887" s="18">
        <f t="shared" si="231"/>
        <v>-110884.92</v>
      </c>
      <c r="I887" s="19">
        <f t="shared" si="232"/>
        <v>-29.260470427620874</v>
      </c>
      <c r="J887" s="19">
        <f t="shared" si="233"/>
        <v>0</v>
      </c>
      <c r="K887" s="19">
        <f t="shared" si="234"/>
        <v>99.999927853181219</v>
      </c>
    </row>
    <row r="888" spans="1:11">
      <c r="A888" s="23" t="s">
        <v>245</v>
      </c>
      <c r="B888" s="17" t="s">
        <v>246</v>
      </c>
      <c r="C888" s="18">
        <v>114302</v>
      </c>
      <c r="D888" s="18">
        <v>0</v>
      </c>
      <c r="E888" s="18">
        <v>0</v>
      </c>
      <c r="F888" s="18">
        <v>0</v>
      </c>
      <c r="G888" s="18">
        <f t="shared" si="230"/>
        <v>-114302</v>
      </c>
      <c r="H888" s="18">
        <f t="shared" si="231"/>
        <v>0</v>
      </c>
      <c r="I888" s="19">
        <f t="shared" si="232"/>
        <v>-100</v>
      </c>
      <c r="J888" s="19">
        <f t="shared" si="233"/>
        <v>0</v>
      </c>
      <c r="K888" s="19">
        <f t="shared" si="234"/>
        <v>0</v>
      </c>
    </row>
    <row r="889" spans="1:11">
      <c r="A889" s="22" t="s">
        <v>89</v>
      </c>
      <c r="B889" s="17" t="s">
        <v>90</v>
      </c>
      <c r="C889" s="18">
        <v>16607.400000000001</v>
      </c>
      <c r="D889" s="18">
        <v>135725</v>
      </c>
      <c r="E889" s="18">
        <v>135725</v>
      </c>
      <c r="F889" s="18">
        <v>14719.68</v>
      </c>
      <c r="G889" s="18">
        <f t="shared" si="230"/>
        <v>-1887.7200000000012</v>
      </c>
      <c r="H889" s="18">
        <f t="shared" si="231"/>
        <v>121005.32</v>
      </c>
      <c r="I889" s="19">
        <f t="shared" si="232"/>
        <v>-11.366740127894801</v>
      </c>
      <c r="J889" s="19">
        <f t="shared" si="233"/>
        <v>10.8452237981212</v>
      </c>
      <c r="K889" s="19">
        <f t="shared" si="234"/>
        <v>10.8452237981212</v>
      </c>
    </row>
    <row r="890" spans="1:11">
      <c r="A890" s="23" t="s">
        <v>91</v>
      </c>
      <c r="B890" s="17" t="s">
        <v>92</v>
      </c>
      <c r="C890" s="18">
        <v>16607.400000000001</v>
      </c>
      <c r="D890" s="18">
        <v>135725</v>
      </c>
      <c r="E890" s="18">
        <v>135725</v>
      </c>
      <c r="F890" s="18">
        <v>14719.68</v>
      </c>
      <c r="G890" s="18">
        <f t="shared" si="230"/>
        <v>-1887.7200000000012</v>
      </c>
      <c r="H890" s="18">
        <f t="shared" si="231"/>
        <v>121005.32</v>
      </c>
      <c r="I890" s="19">
        <f t="shared" si="232"/>
        <v>-11.366740127894801</v>
      </c>
      <c r="J890" s="19">
        <f t="shared" si="233"/>
        <v>10.8452237981212</v>
      </c>
      <c r="K890" s="19">
        <f t="shared" si="234"/>
        <v>10.8452237981212</v>
      </c>
    </row>
    <row r="891" spans="1:11">
      <c r="A891" s="24" t="s">
        <v>93</v>
      </c>
      <c r="B891" s="17" t="s">
        <v>94</v>
      </c>
      <c r="C891" s="18">
        <v>16607.400000000001</v>
      </c>
      <c r="D891" s="18">
        <v>135725</v>
      </c>
      <c r="E891" s="18">
        <v>135725</v>
      </c>
      <c r="F891" s="18">
        <v>14719.68</v>
      </c>
      <c r="G891" s="18">
        <f t="shared" si="230"/>
        <v>-1887.7200000000012</v>
      </c>
      <c r="H891" s="18">
        <f t="shared" si="231"/>
        <v>121005.32</v>
      </c>
      <c r="I891" s="19">
        <f t="shared" si="232"/>
        <v>-11.366740127894801</v>
      </c>
      <c r="J891" s="19">
        <f t="shared" si="233"/>
        <v>10.8452237981212</v>
      </c>
      <c r="K891" s="19">
        <f t="shared" si="234"/>
        <v>10.8452237981212</v>
      </c>
    </row>
    <row r="892" spans="1:11" ht="25.5">
      <c r="A892" s="25" t="s">
        <v>95</v>
      </c>
      <c r="B892" s="17" t="s">
        <v>96</v>
      </c>
      <c r="C892" s="18">
        <v>16607.400000000001</v>
      </c>
      <c r="D892" s="18">
        <v>135725</v>
      </c>
      <c r="E892" s="18">
        <v>135725</v>
      </c>
      <c r="F892" s="18">
        <v>14719.68</v>
      </c>
      <c r="G892" s="18">
        <f t="shared" si="230"/>
        <v>-1887.7200000000012</v>
      </c>
      <c r="H892" s="18">
        <f t="shared" si="231"/>
        <v>121005.32</v>
      </c>
      <c r="I892" s="19">
        <f t="shared" si="232"/>
        <v>-11.366740127894801</v>
      </c>
      <c r="J892" s="19">
        <f t="shared" si="233"/>
        <v>10.8452237981212</v>
      </c>
      <c r="K892" s="19">
        <f t="shared" si="234"/>
        <v>10.8452237981212</v>
      </c>
    </row>
    <row r="893" spans="1:11" ht="25.5">
      <c r="A893" s="26" t="s">
        <v>99</v>
      </c>
      <c r="B893" s="17" t="s">
        <v>100</v>
      </c>
      <c r="C893" s="18">
        <v>16607.400000000001</v>
      </c>
      <c r="D893" s="18">
        <v>135725</v>
      </c>
      <c r="E893" s="18">
        <v>135725</v>
      </c>
      <c r="F893" s="18">
        <v>14719.68</v>
      </c>
      <c r="G893" s="18">
        <f t="shared" si="230"/>
        <v>-1887.7200000000012</v>
      </c>
      <c r="H893" s="18">
        <f t="shared" si="231"/>
        <v>121005.32</v>
      </c>
      <c r="I893" s="19">
        <f t="shared" si="232"/>
        <v>-11.366740127894801</v>
      </c>
      <c r="J893" s="19">
        <f t="shared" si="233"/>
        <v>10.8452237981212</v>
      </c>
      <c r="K893" s="19">
        <f t="shared" si="234"/>
        <v>10.8452237981212</v>
      </c>
    </row>
    <row r="894" spans="1:11">
      <c r="A894" s="22" t="s">
        <v>28</v>
      </c>
      <c r="B894" s="17" t="s">
        <v>29</v>
      </c>
      <c r="C894" s="18">
        <v>6089973.0099999998</v>
      </c>
      <c r="D894" s="18">
        <v>5131883</v>
      </c>
      <c r="E894" s="18">
        <v>5144550</v>
      </c>
      <c r="F894" s="18">
        <v>4999882.99</v>
      </c>
      <c r="G894" s="18">
        <f t="shared" si="230"/>
        <v>-1090090.0199999996</v>
      </c>
      <c r="H894" s="18">
        <f t="shared" si="231"/>
        <v>144667.00999999978</v>
      </c>
      <c r="I894" s="19">
        <f t="shared" si="232"/>
        <v>-17.899751250293306</v>
      </c>
      <c r="J894" s="19">
        <f t="shared" si="233"/>
        <v>97.187955992263667</v>
      </c>
      <c r="K894" s="19">
        <f t="shared" si="234"/>
        <v>97.427844516330566</v>
      </c>
    </row>
    <row r="895" spans="1:11">
      <c r="A895" s="23" t="s">
        <v>30</v>
      </c>
      <c r="B895" s="17" t="s">
        <v>31</v>
      </c>
      <c r="C895" s="18">
        <v>6089973.0099999998</v>
      </c>
      <c r="D895" s="18">
        <v>5131883</v>
      </c>
      <c r="E895" s="18">
        <v>5144550</v>
      </c>
      <c r="F895" s="18">
        <v>4999882.99</v>
      </c>
      <c r="G895" s="18">
        <f t="shared" si="230"/>
        <v>-1090090.0199999996</v>
      </c>
      <c r="H895" s="18">
        <f t="shared" si="231"/>
        <v>144667.00999999978</v>
      </c>
      <c r="I895" s="19">
        <f t="shared" si="232"/>
        <v>-17.899751250293306</v>
      </c>
      <c r="J895" s="19">
        <f t="shared" si="233"/>
        <v>97.187955992263667</v>
      </c>
      <c r="K895" s="19">
        <f t="shared" si="234"/>
        <v>97.427844516330566</v>
      </c>
    </row>
    <row r="896" spans="1:11">
      <c r="A896" s="16" t="s">
        <v>32</v>
      </c>
      <c r="B896" s="17" t="s">
        <v>33</v>
      </c>
      <c r="C896" s="18">
        <v>6242589.0899999999</v>
      </c>
      <c r="D896" s="18">
        <v>5421325</v>
      </c>
      <c r="E896" s="18">
        <v>5280275</v>
      </c>
      <c r="F896" s="18">
        <v>5144027.3099999996</v>
      </c>
      <c r="G896" s="18">
        <f t="shared" si="230"/>
        <v>-1098561.7800000003</v>
      </c>
      <c r="H896" s="18">
        <f t="shared" si="231"/>
        <v>136247.69000000041</v>
      </c>
      <c r="I896" s="19">
        <f t="shared" si="232"/>
        <v>-17.597855059205898</v>
      </c>
      <c r="J896" s="19">
        <f t="shared" si="233"/>
        <v>97.41968571712647</v>
      </c>
      <c r="K896" s="19">
        <f t="shared" si="234"/>
        <v>94.885056881850829</v>
      </c>
    </row>
    <row r="897" spans="1:11">
      <c r="A897" s="22" t="s">
        <v>34</v>
      </c>
      <c r="B897" s="17" t="s">
        <v>35</v>
      </c>
      <c r="C897" s="18">
        <v>6242589.0899999999</v>
      </c>
      <c r="D897" s="18">
        <v>5421325</v>
      </c>
      <c r="E897" s="18">
        <v>5280275</v>
      </c>
      <c r="F897" s="18">
        <v>5144027.3099999996</v>
      </c>
      <c r="G897" s="18">
        <f t="shared" si="230"/>
        <v>-1098561.7800000003</v>
      </c>
      <c r="H897" s="18">
        <f t="shared" si="231"/>
        <v>136247.69000000041</v>
      </c>
      <c r="I897" s="19">
        <f t="shared" si="232"/>
        <v>-17.597855059205898</v>
      </c>
      <c r="J897" s="19">
        <f t="shared" si="233"/>
        <v>97.41968571712647</v>
      </c>
      <c r="K897" s="19">
        <f t="shared" si="234"/>
        <v>94.885056881850829</v>
      </c>
    </row>
    <row r="898" spans="1:11">
      <c r="A898" s="23" t="s">
        <v>36</v>
      </c>
      <c r="B898" s="17" t="s">
        <v>37</v>
      </c>
      <c r="C898" s="18">
        <v>3571419.84</v>
      </c>
      <c r="D898" s="18">
        <v>2259917</v>
      </c>
      <c r="E898" s="18">
        <v>2595294</v>
      </c>
      <c r="F898" s="18">
        <v>1982621.94</v>
      </c>
      <c r="G898" s="18">
        <f t="shared" si="230"/>
        <v>-1588797.9</v>
      </c>
      <c r="H898" s="18">
        <f t="shared" si="231"/>
        <v>612672.06000000006</v>
      </c>
      <c r="I898" s="19">
        <f t="shared" si="232"/>
        <v>-44.486449960472861</v>
      </c>
      <c r="J898" s="19">
        <f t="shared" si="233"/>
        <v>76.39296125988038</v>
      </c>
      <c r="K898" s="19">
        <f t="shared" si="234"/>
        <v>87.729856450480256</v>
      </c>
    </row>
    <row r="899" spans="1:11">
      <c r="A899" s="24" t="s">
        <v>38</v>
      </c>
      <c r="B899" s="17" t="s">
        <v>39</v>
      </c>
      <c r="C899" s="18">
        <v>1717090.09</v>
      </c>
      <c r="D899" s="18">
        <v>338479</v>
      </c>
      <c r="E899" s="18">
        <v>147172</v>
      </c>
      <c r="F899" s="18">
        <v>298164.12</v>
      </c>
      <c r="G899" s="18">
        <f t="shared" si="230"/>
        <v>-1418925.9700000002</v>
      </c>
      <c r="H899" s="18">
        <f t="shared" si="231"/>
        <v>-150992.12</v>
      </c>
      <c r="I899" s="19">
        <f t="shared" si="232"/>
        <v>-82.635499340631569</v>
      </c>
      <c r="J899" s="19">
        <f t="shared" si="233"/>
        <v>202.59568396162314</v>
      </c>
      <c r="K899" s="19">
        <f t="shared" si="234"/>
        <v>88.089399933230723</v>
      </c>
    </row>
    <row r="900" spans="1:11">
      <c r="A900" s="24" t="s">
        <v>40</v>
      </c>
      <c r="B900" s="17" t="s">
        <v>41</v>
      </c>
      <c r="C900" s="18">
        <v>1854329.75</v>
      </c>
      <c r="D900" s="18">
        <v>1921438</v>
      </c>
      <c r="E900" s="18">
        <v>2448122</v>
      </c>
      <c r="F900" s="18">
        <v>1684457.82</v>
      </c>
      <c r="G900" s="18">
        <f t="shared" si="230"/>
        <v>-169871.92999999993</v>
      </c>
      <c r="H900" s="18">
        <f t="shared" si="231"/>
        <v>763664.17999999993</v>
      </c>
      <c r="I900" s="19">
        <f t="shared" si="232"/>
        <v>-9.1608264387711955</v>
      </c>
      <c r="J900" s="19">
        <f t="shared" si="233"/>
        <v>68.806122407298332</v>
      </c>
      <c r="K900" s="19">
        <f t="shared" si="234"/>
        <v>87.666519554625239</v>
      </c>
    </row>
    <row r="901" spans="1:11">
      <c r="A901" s="23" t="s">
        <v>44</v>
      </c>
      <c r="B901" s="17" t="s">
        <v>45</v>
      </c>
      <c r="C901" s="18">
        <v>609219.25</v>
      </c>
      <c r="D901" s="18">
        <v>652850</v>
      </c>
      <c r="E901" s="18">
        <v>509340</v>
      </c>
      <c r="F901" s="18">
        <v>652847.44999999995</v>
      </c>
      <c r="G901" s="18">
        <f t="shared" si="230"/>
        <v>43628.199999999953</v>
      </c>
      <c r="H901" s="18">
        <f t="shared" si="231"/>
        <v>-143507.44999999995</v>
      </c>
      <c r="I901" s="19">
        <f t="shared" si="232"/>
        <v>7.1613298496395146</v>
      </c>
      <c r="J901" s="19">
        <f t="shared" si="233"/>
        <v>128.1751776809204</v>
      </c>
      <c r="K901" s="19">
        <f t="shared" si="234"/>
        <v>99.999609404916896</v>
      </c>
    </row>
    <row r="902" spans="1:11">
      <c r="A902" s="24" t="s">
        <v>46</v>
      </c>
      <c r="B902" s="17" t="s">
        <v>47</v>
      </c>
      <c r="C902" s="18">
        <v>609219.25</v>
      </c>
      <c r="D902" s="18">
        <v>652850</v>
      </c>
      <c r="E902" s="18">
        <v>509340</v>
      </c>
      <c r="F902" s="18">
        <v>652847.44999999995</v>
      </c>
      <c r="G902" s="18">
        <f t="shared" si="230"/>
        <v>43628.199999999953</v>
      </c>
      <c r="H902" s="18">
        <f t="shared" si="231"/>
        <v>-143507.44999999995</v>
      </c>
      <c r="I902" s="19">
        <f t="shared" si="232"/>
        <v>7.1613298496395146</v>
      </c>
      <c r="J902" s="19">
        <f t="shared" si="233"/>
        <v>128.1751776809204</v>
      </c>
      <c r="K902" s="19">
        <f t="shared" si="234"/>
        <v>99.999609404916896</v>
      </c>
    </row>
    <row r="903" spans="1:11" ht="25.5">
      <c r="A903" s="23" t="s">
        <v>50</v>
      </c>
      <c r="B903" s="17" t="s">
        <v>51</v>
      </c>
      <c r="C903" s="18">
        <v>2061950</v>
      </c>
      <c r="D903" s="18">
        <v>2508558</v>
      </c>
      <c r="E903" s="18">
        <v>2175641</v>
      </c>
      <c r="F903" s="18">
        <v>2508557.92</v>
      </c>
      <c r="G903" s="18">
        <f t="shared" si="230"/>
        <v>446607.91999999993</v>
      </c>
      <c r="H903" s="18">
        <f t="shared" si="231"/>
        <v>-332916.91999999993</v>
      </c>
      <c r="I903" s="19">
        <f t="shared" si="232"/>
        <v>21.659493198186183</v>
      </c>
      <c r="J903" s="19">
        <f t="shared" si="233"/>
        <v>115.3020153600709</v>
      </c>
      <c r="K903" s="19">
        <f t="shared" si="234"/>
        <v>99.999996810916869</v>
      </c>
    </row>
    <row r="904" spans="1:11" ht="51">
      <c r="A904" s="24" t="s">
        <v>153</v>
      </c>
      <c r="B904" s="17" t="s">
        <v>154</v>
      </c>
      <c r="C904" s="18">
        <v>1947648</v>
      </c>
      <c r="D904" s="18">
        <v>2397673</v>
      </c>
      <c r="E904" s="18">
        <v>2175641</v>
      </c>
      <c r="F904" s="18">
        <v>2397673</v>
      </c>
      <c r="G904" s="18">
        <f t="shared" si="230"/>
        <v>450025</v>
      </c>
      <c r="H904" s="18">
        <f t="shared" si="231"/>
        <v>-222032</v>
      </c>
      <c r="I904" s="19">
        <f t="shared" si="232"/>
        <v>23.106074608964249</v>
      </c>
      <c r="J904" s="19">
        <f t="shared" si="233"/>
        <v>110.20536016741733</v>
      </c>
      <c r="K904" s="19">
        <f t="shared" si="234"/>
        <v>100</v>
      </c>
    </row>
    <row r="905" spans="1:11" ht="63.75">
      <c r="A905" s="25" t="s">
        <v>249</v>
      </c>
      <c r="B905" s="17" t="s">
        <v>250</v>
      </c>
      <c r="C905" s="18">
        <v>1947648</v>
      </c>
      <c r="D905" s="18">
        <v>2397673</v>
      </c>
      <c r="E905" s="18">
        <v>2175641</v>
      </c>
      <c r="F905" s="18">
        <v>2397673</v>
      </c>
      <c r="G905" s="18">
        <f t="shared" si="230"/>
        <v>450025</v>
      </c>
      <c r="H905" s="18">
        <f t="shared" si="231"/>
        <v>-222032</v>
      </c>
      <c r="I905" s="19">
        <f t="shared" si="232"/>
        <v>23.106074608964249</v>
      </c>
      <c r="J905" s="19">
        <f t="shared" si="233"/>
        <v>110.20536016741733</v>
      </c>
      <c r="K905" s="19">
        <f t="shared" si="234"/>
        <v>100</v>
      </c>
    </row>
    <row r="906" spans="1:11">
      <c r="A906" s="24" t="s">
        <v>181</v>
      </c>
      <c r="B906" s="17" t="s">
        <v>182</v>
      </c>
      <c r="C906" s="18">
        <v>114302</v>
      </c>
      <c r="D906" s="18">
        <v>110885</v>
      </c>
      <c r="E906" s="18">
        <v>0</v>
      </c>
      <c r="F906" s="18">
        <v>110884.92</v>
      </c>
      <c r="G906" s="18">
        <f t="shared" si="230"/>
        <v>-3417.0800000000017</v>
      </c>
      <c r="H906" s="18">
        <f t="shared" si="231"/>
        <v>-110884.92</v>
      </c>
      <c r="I906" s="19">
        <f t="shared" si="232"/>
        <v>-2.9895189935434132</v>
      </c>
      <c r="J906" s="19">
        <f t="shared" si="233"/>
        <v>0</v>
      </c>
      <c r="K906" s="19">
        <f t="shared" si="234"/>
        <v>99.999927853181219</v>
      </c>
    </row>
    <row r="907" spans="1:11">
      <c r="A907" s="16"/>
      <c r="B907" s="17" t="s">
        <v>62</v>
      </c>
      <c r="C907" s="18">
        <v>20742.32</v>
      </c>
      <c r="D907" s="18">
        <v>-42832</v>
      </c>
      <c r="E907" s="18">
        <v>0</v>
      </c>
      <c r="F907" s="18">
        <v>-18539.72</v>
      </c>
      <c r="G907" s="18">
        <f t="shared" si="230"/>
        <v>-39282.04</v>
      </c>
      <c r="H907" s="18">
        <f t="shared" si="231"/>
        <v>18539.72</v>
      </c>
      <c r="I907" s="19">
        <f t="shared" si="232"/>
        <v>-189.38112997967443</v>
      </c>
      <c r="J907" s="19">
        <f t="shared" si="233"/>
        <v>0</v>
      </c>
      <c r="K907" s="19">
        <f t="shared" si="234"/>
        <v>43.284740381023532</v>
      </c>
    </row>
    <row r="908" spans="1:11">
      <c r="A908" s="16" t="s">
        <v>63</v>
      </c>
      <c r="B908" s="17" t="s">
        <v>64</v>
      </c>
      <c r="C908" s="18">
        <v>-20742.32</v>
      </c>
      <c r="D908" s="18">
        <v>42832</v>
      </c>
      <c r="E908" s="18">
        <v>0</v>
      </c>
      <c r="F908" s="18">
        <v>18539.72</v>
      </c>
      <c r="G908" s="18">
        <f t="shared" si="230"/>
        <v>39282.04</v>
      </c>
      <c r="H908" s="18">
        <f t="shared" si="231"/>
        <v>-18539.72</v>
      </c>
      <c r="I908" s="19">
        <f t="shared" si="232"/>
        <v>-189.38112997967443</v>
      </c>
      <c r="J908" s="19">
        <f t="shared" si="233"/>
        <v>0</v>
      </c>
      <c r="K908" s="19">
        <f t="shared" si="234"/>
        <v>43.284740381023532</v>
      </c>
    </row>
    <row r="909" spans="1:11">
      <c r="A909" s="22" t="s">
        <v>65</v>
      </c>
      <c r="B909" s="17" t="s">
        <v>66</v>
      </c>
      <c r="C909" s="18">
        <v>-20742.32</v>
      </c>
      <c r="D909" s="18">
        <v>42832</v>
      </c>
      <c r="E909" s="18">
        <v>0</v>
      </c>
      <c r="F909" s="18">
        <v>18539.72</v>
      </c>
      <c r="G909" s="18">
        <f t="shared" si="230"/>
        <v>39282.04</v>
      </c>
      <c r="H909" s="18">
        <f t="shared" si="231"/>
        <v>-18539.72</v>
      </c>
      <c r="I909" s="19">
        <f t="shared" si="232"/>
        <v>-189.38112997967443</v>
      </c>
      <c r="J909" s="19">
        <f t="shared" si="233"/>
        <v>0</v>
      </c>
      <c r="K909" s="19">
        <f t="shared" si="234"/>
        <v>43.284740381023532</v>
      </c>
    </row>
    <row r="910" spans="1:11" ht="25.5">
      <c r="A910" s="23" t="s">
        <v>103</v>
      </c>
      <c r="B910" s="17" t="s">
        <v>104</v>
      </c>
      <c r="C910" s="18">
        <v>-21941.34</v>
      </c>
      <c r="D910" s="18">
        <v>42832</v>
      </c>
      <c r="E910" s="18">
        <v>0</v>
      </c>
      <c r="F910" s="18">
        <v>-42831.66</v>
      </c>
      <c r="G910" s="18">
        <f t="shared" si="230"/>
        <v>-20890.320000000003</v>
      </c>
      <c r="H910" s="18">
        <f t="shared" si="231"/>
        <v>42831.66</v>
      </c>
      <c r="I910" s="19">
        <f t="shared" si="232"/>
        <v>95.209864119511394</v>
      </c>
      <c r="J910" s="19">
        <f t="shared" si="233"/>
        <v>0</v>
      </c>
      <c r="K910" s="19">
        <f t="shared" si="234"/>
        <v>-99.999206200971244</v>
      </c>
    </row>
    <row r="911" spans="1:11" ht="25.5">
      <c r="A911" s="39" t="s">
        <v>221</v>
      </c>
      <c r="B911" s="28" t="s">
        <v>630</v>
      </c>
      <c r="C911" s="29"/>
      <c r="D911" s="29"/>
      <c r="E911" s="29"/>
      <c r="F911" s="29"/>
      <c r="G911" s="29"/>
      <c r="H911" s="29"/>
      <c r="I911" s="30"/>
      <c r="J911" s="30"/>
      <c r="K911" s="30"/>
    </row>
    <row r="912" spans="1:11">
      <c r="A912" s="16" t="s">
        <v>24</v>
      </c>
      <c r="B912" s="17" t="s">
        <v>25</v>
      </c>
      <c r="C912" s="18">
        <v>114302</v>
      </c>
      <c r="D912" s="18">
        <v>110885</v>
      </c>
      <c r="E912" s="18">
        <v>0</v>
      </c>
      <c r="F912" s="18">
        <v>110884.92</v>
      </c>
      <c r="G912" s="18">
        <f t="shared" ref="G912:G918" si="235">F912-C912</f>
        <v>-3417.0800000000017</v>
      </c>
      <c r="H912" s="18">
        <f t="shared" ref="H912:H918" si="236">E912-F912</f>
        <v>-110884.92</v>
      </c>
      <c r="I912" s="19">
        <f t="shared" ref="I912:I918" si="237">IF(ISERROR(F912/C912),0,F912/C912*100-100)</f>
        <v>-2.9895189935434132</v>
      </c>
      <c r="J912" s="19">
        <f t="shared" ref="J912:J918" si="238">IF(ISERROR(F912/E912),0,F912/E912*100)</f>
        <v>0</v>
      </c>
      <c r="K912" s="19">
        <f t="shared" ref="K912:K918" si="239">IF(ISERROR(F912/D912),0,F912/D912*100)</f>
        <v>99.999927853181219</v>
      </c>
    </row>
    <row r="913" spans="1:11">
      <c r="A913" s="22" t="s">
        <v>87</v>
      </c>
      <c r="B913" s="17" t="s">
        <v>88</v>
      </c>
      <c r="C913" s="18">
        <v>114302</v>
      </c>
      <c r="D913" s="18">
        <v>110885</v>
      </c>
      <c r="E913" s="18">
        <v>0</v>
      </c>
      <c r="F913" s="18">
        <v>110884.92</v>
      </c>
      <c r="G913" s="18">
        <f t="shared" si="235"/>
        <v>-3417.0800000000017</v>
      </c>
      <c r="H913" s="18">
        <f t="shared" si="236"/>
        <v>-110884.92</v>
      </c>
      <c r="I913" s="19">
        <f t="shared" si="237"/>
        <v>-2.9895189935434132</v>
      </c>
      <c r="J913" s="19">
        <f t="shared" si="238"/>
        <v>0</v>
      </c>
      <c r="K913" s="19">
        <f t="shared" si="239"/>
        <v>99.999927853181219</v>
      </c>
    </row>
    <row r="914" spans="1:11">
      <c r="A914" s="23" t="s">
        <v>245</v>
      </c>
      <c r="B914" s="17" t="s">
        <v>246</v>
      </c>
      <c r="C914" s="18">
        <v>114302</v>
      </c>
      <c r="D914" s="18">
        <v>0</v>
      </c>
      <c r="E914" s="18">
        <v>0</v>
      </c>
      <c r="F914" s="18">
        <v>0</v>
      </c>
      <c r="G914" s="18">
        <f t="shared" si="235"/>
        <v>-114302</v>
      </c>
      <c r="H914" s="18">
        <f t="shared" si="236"/>
        <v>0</v>
      </c>
      <c r="I914" s="19">
        <f t="shared" si="237"/>
        <v>-100</v>
      </c>
      <c r="J914" s="19">
        <f t="shared" si="238"/>
        <v>0</v>
      </c>
      <c r="K914" s="19">
        <f t="shared" si="239"/>
        <v>0</v>
      </c>
    </row>
    <row r="915" spans="1:11">
      <c r="A915" s="16" t="s">
        <v>32</v>
      </c>
      <c r="B915" s="17" t="s">
        <v>33</v>
      </c>
      <c r="C915" s="18">
        <v>114302</v>
      </c>
      <c r="D915" s="18">
        <v>110885</v>
      </c>
      <c r="E915" s="18">
        <v>0</v>
      </c>
      <c r="F915" s="18">
        <v>110884.92</v>
      </c>
      <c r="G915" s="18">
        <f t="shared" si="235"/>
        <v>-3417.0800000000017</v>
      </c>
      <c r="H915" s="18">
        <f t="shared" si="236"/>
        <v>-110884.92</v>
      </c>
      <c r="I915" s="19">
        <f t="shared" si="237"/>
        <v>-2.9895189935434132</v>
      </c>
      <c r="J915" s="19">
        <f t="shared" si="238"/>
        <v>0</v>
      </c>
      <c r="K915" s="19">
        <f t="shared" si="239"/>
        <v>99.999927853181219</v>
      </c>
    </row>
    <row r="916" spans="1:11">
      <c r="A916" s="22" t="s">
        <v>34</v>
      </c>
      <c r="B916" s="17" t="s">
        <v>35</v>
      </c>
      <c r="C916" s="18">
        <v>114302</v>
      </c>
      <c r="D916" s="18">
        <v>110885</v>
      </c>
      <c r="E916" s="18">
        <v>0</v>
      </c>
      <c r="F916" s="18">
        <v>110884.92</v>
      </c>
      <c r="G916" s="18">
        <f t="shared" si="235"/>
        <v>-3417.0800000000017</v>
      </c>
      <c r="H916" s="18">
        <f t="shared" si="236"/>
        <v>-110884.92</v>
      </c>
      <c r="I916" s="19">
        <f t="shared" si="237"/>
        <v>-2.9895189935434132</v>
      </c>
      <c r="J916" s="19">
        <f t="shared" si="238"/>
        <v>0</v>
      </c>
      <c r="K916" s="19">
        <f t="shared" si="239"/>
        <v>99.999927853181219</v>
      </c>
    </row>
    <row r="917" spans="1:11" ht="25.5">
      <c r="A917" s="23" t="s">
        <v>50</v>
      </c>
      <c r="B917" s="17" t="s">
        <v>51</v>
      </c>
      <c r="C917" s="18">
        <v>114302</v>
      </c>
      <c r="D917" s="18">
        <v>110885</v>
      </c>
      <c r="E917" s="18">
        <v>0</v>
      </c>
      <c r="F917" s="18">
        <v>110884.92</v>
      </c>
      <c r="G917" s="18">
        <f t="shared" si="235"/>
        <v>-3417.0800000000017</v>
      </c>
      <c r="H917" s="18">
        <f t="shared" si="236"/>
        <v>-110884.92</v>
      </c>
      <c r="I917" s="19">
        <f t="shared" si="237"/>
        <v>-2.9895189935434132</v>
      </c>
      <c r="J917" s="19">
        <f t="shared" si="238"/>
        <v>0</v>
      </c>
      <c r="K917" s="19">
        <f t="shared" si="239"/>
        <v>99.999927853181219</v>
      </c>
    </row>
    <row r="918" spans="1:11">
      <c r="A918" s="24" t="s">
        <v>181</v>
      </c>
      <c r="B918" s="17" t="s">
        <v>182</v>
      </c>
      <c r="C918" s="18">
        <v>114302</v>
      </c>
      <c r="D918" s="18">
        <v>110885</v>
      </c>
      <c r="E918" s="18">
        <v>0</v>
      </c>
      <c r="F918" s="18">
        <v>110884.92</v>
      </c>
      <c r="G918" s="18">
        <f t="shared" si="235"/>
        <v>-3417.0800000000017</v>
      </c>
      <c r="H918" s="18">
        <f t="shared" si="236"/>
        <v>-110884.92</v>
      </c>
      <c r="I918" s="19">
        <f t="shared" si="237"/>
        <v>-2.9895189935434132</v>
      </c>
      <c r="J918" s="19">
        <f t="shared" si="238"/>
        <v>0</v>
      </c>
      <c r="K918" s="19">
        <f t="shared" si="239"/>
        <v>99.999927853181219</v>
      </c>
    </row>
    <row r="919" spans="1:11" ht="25.5">
      <c r="A919" s="39" t="s">
        <v>223</v>
      </c>
      <c r="B919" s="28" t="s">
        <v>426</v>
      </c>
      <c r="C919" s="29"/>
      <c r="D919" s="29"/>
      <c r="E919" s="29"/>
      <c r="F919" s="29"/>
      <c r="G919" s="29"/>
      <c r="H919" s="29"/>
      <c r="I919" s="30"/>
      <c r="J919" s="30"/>
      <c r="K919" s="30"/>
    </row>
    <row r="920" spans="1:11">
      <c r="A920" s="16" t="s">
        <v>24</v>
      </c>
      <c r="B920" s="17" t="s">
        <v>25</v>
      </c>
      <c r="C920" s="18">
        <v>6132422.0099999998</v>
      </c>
      <c r="D920" s="18">
        <v>5131883</v>
      </c>
      <c r="E920" s="18">
        <v>5144550</v>
      </c>
      <c r="F920" s="18">
        <v>4999882.99</v>
      </c>
      <c r="G920" s="18">
        <f t="shared" ref="G920:G937" si="240">F920-C920</f>
        <v>-1132539.0199999996</v>
      </c>
      <c r="H920" s="18">
        <f t="shared" ref="H920:H937" si="241">E920-F920</f>
        <v>144667.00999999978</v>
      </c>
      <c r="I920" s="19">
        <f t="shared" ref="I920:I937" si="242">IF(ISERROR(F920/C920),0,F920/C920*100-100)</f>
        <v>-18.468054190549736</v>
      </c>
      <c r="J920" s="19">
        <f t="shared" ref="J920:J937" si="243">IF(ISERROR(F920/E920),0,F920/E920*100)</f>
        <v>97.187955992263667</v>
      </c>
      <c r="K920" s="19">
        <f t="shared" ref="K920:K937" si="244">IF(ISERROR(F920/D920),0,F920/D920*100)</f>
        <v>97.427844516330566</v>
      </c>
    </row>
    <row r="921" spans="1:11">
      <c r="A921" s="22" t="s">
        <v>87</v>
      </c>
      <c r="B921" s="17" t="s">
        <v>88</v>
      </c>
      <c r="C921" s="18">
        <v>42449</v>
      </c>
      <c r="D921" s="18">
        <v>0</v>
      </c>
      <c r="E921" s="18">
        <v>0</v>
      </c>
      <c r="F921" s="18">
        <v>0</v>
      </c>
      <c r="G921" s="18">
        <f t="shared" si="240"/>
        <v>-42449</v>
      </c>
      <c r="H921" s="18">
        <f t="shared" si="241"/>
        <v>0</v>
      </c>
      <c r="I921" s="19">
        <f t="shared" si="242"/>
        <v>-100</v>
      </c>
      <c r="J921" s="19">
        <f t="shared" si="243"/>
        <v>0</v>
      </c>
      <c r="K921" s="19">
        <f t="shared" si="244"/>
        <v>0</v>
      </c>
    </row>
    <row r="922" spans="1:11">
      <c r="A922" s="22" t="s">
        <v>28</v>
      </c>
      <c r="B922" s="17" t="s">
        <v>29</v>
      </c>
      <c r="C922" s="18">
        <v>6089973.0099999998</v>
      </c>
      <c r="D922" s="18">
        <v>5131883</v>
      </c>
      <c r="E922" s="18">
        <v>5144550</v>
      </c>
      <c r="F922" s="18">
        <v>4999882.99</v>
      </c>
      <c r="G922" s="18">
        <f t="shared" si="240"/>
        <v>-1090090.0199999996</v>
      </c>
      <c r="H922" s="18">
        <f t="shared" si="241"/>
        <v>144667.00999999978</v>
      </c>
      <c r="I922" s="19">
        <f t="shared" si="242"/>
        <v>-17.899751250293306</v>
      </c>
      <c r="J922" s="19">
        <f t="shared" si="243"/>
        <v>97.187955992263667</v>
      </c>
      <c r="K922" s="19">
        <f t="shared" si="244"/>
        <v>97.427844516330566</v>
      </c>
    </row>
    <row r="923" spans="1:11">
      <c r="A923" s="23" t="s">
        <v>30</v>
      </c>
      <c r="B923" s="17" t="s">
        <v>31</v>
      </c>
      <c r="C923" s="18">
        <v>6089973.0099999998</v>
      </c>
      <c r="D923" s="18">
        <v>5131883</v>
      </c>
      <c r="E923" s="18">
        <v>5144550</v>
      </c>
      <c r="F923" s="18">
        <v>4999882.99</v>
      </c>
      <c r="G923" s="18">
        <f t="shared" si="240"/>
        <v>-1090090.0199999996</v>
      </c>
      <c r="H923" s="18">
        <f t="shared" si="241"/>
        <v>144667.00999999978</v>
      </c>
      <c r="I923" s="19">
        <f t="shared" si="242"/>
        <v>-17.899751250293306</v>
      </c>
      <c r="J923" s="19">
        <f t="shared" si="243"/>
        <v>97.187955992263667</v>
      </c>
      <c r="K923" s="19">
        <f t="shared" si="244"/>
        <v>97.427844516330566</v>
      </c>
    </row>
    <row r="924" spans="1:11">
      <c r="A924" s="16" t="s">
        <v>32</v>
      </c>
      <c r="B924" s="17" t="s">
        <v>33</v>
      </c>
      <c r="C924" s="18">
        <v>6111679.6900000004</v>
      </c>
      <c r="D924" s="18">
        <v>5174567</v>
      </c>
      <c r="E924" s="18">
        <v>5144550</v>
      </c>
      <c r="F924" s="18">
        <v>5018274.71</v>
      </c>
      <c r="G924" s="18">
        <f t="shared" si="240"/>
        <v>-1093404.9800000004</v>
      </c>
      <c r="H924" s="18">
        <f t="shared" si="241"/>
        <v>126275.29000000004</v>
      </c>
      <c r="I924" s="19">
        <f t="shared" si="242"/>
        <v>-17.890416963262041</v>
      </c>
      <c r="J924" s="19">
        <f t="shared" si="243"/>
        <v>97.545455093254034</v>
      </c>
      <c r="K924" s="19">
        <f t="shared" si="244"/>
        <v>96.979606409579773</v>
      </c>
    </row>
    <row r="925" spans="1:11">
      <c r="A925" s="22" t="s">
        <v>34</v>
      </c>
      <c r="B925" s="17" t="s">
        <v>35</v>
      </c>
      <c r="C925" s="18">
        <v>6111679.6900000004</v>
      </c>
      <c r="D925" s="18">
        <v>5174567</v>
      </c>
      <c r="E925" s="18">
        <v>5144550</v>
      </c>
      <c r="F925" s="18">
        <v>5018274.71</v>
      </c>
      <c r="G925" s="18">
        <f t="shared" si="240"/>
        <v>-1093404.9800000004</v>
      </c>
      <c r="H925" s="18">
        <f t="shared" si="241"/>
        <v>126275.29000000004</v>
      </c>
      <c r="I925" s="19">
        <f t="shared" si="242"/>
        <v>-17.890416963262041</v>
      </c>
      <c r="J925" s="19">
        <f t="shared" si="243"/>
        <v>97.545455093254034</v>
      </c>
      <c r="K925" s="19">
        <f t="shared" si="244"/>
        <v>96.979606409579773</v>
      </c>
    </row>
    <row r="926" spans="1:11">
      <c r="A926" s="23" t="s">
        <v>36</v>
      </c>
      <c r="B926" s="17" t="s">
        <v>37</v>
      </c>
      <c r="C926" s="18">
        <v>3554812.44</v>
      </c>
      <c r="D926" s="18">
        <v>2124044</v>
      </c>
      <c r="E926" s="18">
        <v>2459569</v>
      </c>
      <c r="F926" s="18">
        <v>1967754.26</v>
      </c>
      <c r="G926" s="18">
        <f t="shared" si="240"/>
        <v>-1587058.18</v>
      </c>
      <c r="H926" s="18">
        <f t="shared" si="241"/>
        <v>491814.74</v>
      </c>
      <c r="I926" s="19">
        <f t="shared" si="242"/>
        <v>-44.645342244835852</v>
      </c>
      <c r="J926" s="19">
        <f t="shared" si="243"/>
        <v>80.004027534905504</v>
      </c>
      <c r="K926" s="19">
        <f t="shared" si="244"/>
        <v>92.64187841683129</v>
      </c>
    </row>
    <row r="927" spans="1:11">
      <c r="A927" s="24" t="s">
        <v>38</v>
      </c>
      <c r="B927" s="17" t="s">
        <v>39</v>
      </c>
      <c r="C927" s="18">
        <v>1717090.09</v>
      </c>
      <c r="D927" s="18">
        <v>338479</v>
      </c>
      <c r="E927" s="18">
        <v>147172</v>
      </c>
      <c r="F927" s="18">
        <v>298164.12</v>
      </c>
      <c r="G927" s="18">
        <f t="shared" si="240"/>
        <v>-1418925.9700000002</v>
      </c>
      <c r="H927" s="18">
        <f t="shared" si="241"/>
        <v>-150992.12</v>
      </c>
      <c r="I927" s="19">
        <f t="shared" si="242"/>
        <v>-82.635499340631569</v>
      </c>
      <c r="J927" s="19">
        <f t="shared" si="243"/>
        <v>202.59568396162314</v>
      </c>
      <c r="K927" s="19">
        <f t="shared" si="244"/>
        <v>88.089399933230723</v>
      </c>
    </row>
    <row r="928" spans="1:11">
      <c r="A928" s="24" t="s">
        <v>40</v>
      </c>
      <c r="B928" s="17" t="s">
        <v>41</v>
      </c>
      <c r="C928" s="18">
        <v>1837722.35</v>
      </c>
      <c r="D928" s="18">
        <v>1785565</v>
      </c>
      <c r="E928" s="18">
        <v>2312397</v>
      </c>
      <c r="F928" s="18">
        <v>1669590.14</v>
      </c>
      <c r="G928" s="18">
        <f t="shared" si="240"/>
        <v>-168132.2100000002</v>
      </c>
      <c r="H928" s="18">
        <f t="shared" si="241"/>
        <v>642806.8600000001</v>
      </c>
      <c r="I928" s="19">
        <f t="shared" si="242"/>
        <v>-9.1489451602958525</v>
      </c>
      <c r="J928" s="19">
        <f t="shared" si="243"/>
        <v>72.201708443662568</v>
      </c>
      <c r="K928" s="19">
        <f t="shared" si="244"/>
        <v>93.504864846701167</v>
      </c>
    </row>
    <row r="929" spans="1:11">
      <c r="A929" s="23" t="s">
        <v>44</v>
      </c>
      <c r="B929" s="17" t="s">
        <v>45</v>
      </c>
      <c r="C929" s="18">
        <v>609219.25</v>
      </c>
      <c r="D929" s="18">
        <v>652850</v>
      </c>
      <c r="E929" s="18">
        <v>509340</v>
      </c>
      <c r="F929" s="18">
        <v>652847.44999999995</v>
      </c>
      <c r="G929" s="18">
        <f t="shared" si="240"/>
        <v>43628.199999999953</v>
      </c>
      <c r="H929" s="18">
        <f t="shared" si="241"/>
        <v>-143507.44999999995</v>
      </c>
      <c r="I929" s="19">
        <f t="shared" si="242"/>
        <v>7.1613298496395146</v>
      </c>
      <c r="J929" s="19">
        <f t="shared" si="243"/>
        <v>128.1751776809204</v>
      </c>
      <c r="K929" s="19">
        <f t="shared" si="244"/>
        <v>99.999609404916896</v>
      </c>
    </row>
    <row r="930" spans="1:11">
      <c r="A930" s="24" t="s">
        <v>46</v>
      </c>
      <c r="B930" s="17" t="s">
        <v>47</v>
      </c>
      <c r="C930" s="18">
        <v>609219.25</v>
      </c>
      <c r="D930" s="18">
        <v>652850</v>
      </c>
      <c r="E930" s="18">
        <v>509340</v>
      </c>
      <c r="F930" s="18">
        <v>652847.44999999995</v>
      </c>
      <c r="G930" s="18">
        <f t="shared" si="240"/>
        <v>43628.199999999953</v>
      </c>
      <c r="H930" s="18">
        <f t="shared" si="241"/>
        <v>-143507.44999999995</v>
      </c>
      <c r="I930" s="19">
        <f t="shared" si="242"/>
        <v>7.1613298496395146</v>
      </c>
      <c r="J930" s="19">
        <f t="shared" si="243"/>
        <v>128.1751776809204</v>
      </c>
      <c r="K930" s="19">
        <f t="shared" si="244"/>
        <v>99.999609404916896</v>
      </c>
    </row>
    <row r="931" spans="1:11" ht="25.5">
      <c r="A931" s="23" t="s">
        <v>50</v>
      </c>
      <c r="B931" s="17" t="s">
        <v>51</v>
      </c>
      <c r="C931" s="18">
        <v>1947648</v>
      </c>
      <c r="D931" s="18">
        <v>2397673</v>
      </c>
      <c r="E931" s="18">
        <v>2175641</v>
      </c>
      <c r="F931" s="18">
        <v>2397673</v>
      </c>
      <c r="G931" s="18">
        <f t="shared" si="240"/>
        <v>450025</v>
      </c>
      <c r="H931" s="18">
        <f t="shared" si="241"/>
        <v>-222032</v>
      </c>
      <c r="I931" s="19">
        <f t="shared" si="242"/>
        <v>23.106074608964249</v>
      </c>
      <c r="J931" s="19">
        <f t="shared" si="243"/>
        <v>110.20536016741733</v>
      </c>
      <c r="K931" s="19">
        <f t="shared" si="244"/>
        <v>100</v>
      </c>
    </row>
    <row r="932" spans="1:11" ht="51">
      <c r="A932" s="24" t="s">
        <v>153</v>
      </c>
      <c r="B932" s="17" t="s">
        <v>154</v>
      </c>
      <c r="C932" s="18">
        <v>1947648</v>
      </c>
      <c r="D932" s="18">
        <v>2397673</v>
      </c>
      <c r="E932" s="18">
        <v>2175641</v>
      </c>
      <c r="F932" s="18">
        <v>2397673</v>
      </c>
      <c r="G932" s="18">
        <f t="shared" si="240"/>
        <v>450025</v>
      </c>
      <c r="H932" s="18">
        <f t="shared" si="241"/>
        <v>-222032</v>
      </c>
      <c r="I932" s="19">
        <f t="shared" si="242"/>
        <v>23.106074608964249</v>
      </c>
      <c r="J932" s="19">
        <f t="shared" si="243"/>
        <v>110.20536016741733</v>
      </c>
      <c r="K932" s="19">
        <f t="shared" si="244"/>
        <v>100</v>
      </c>
    </row>
    <row r="933" spans="1:11" ht="63.75">
      <c r="A933" s="25" t="s">
        <v>249</v>
      </c>
      <c r="B933" s="17" t="s">
        <v>250</v>
      </c>
      <c r="C933" s="18">
        <v>1947648</v>
      </c>
      <c r="D933" s="18">
        <v>2397673</v>
      </c>
      <c r="E933" s="18">
        <v>2175641</v>
      </c>
      <c r="F933" s="18">
        <v>2397673</v>
      </c>
      <c r="G933" s="18">
        <f t="shared" si="240"/>
        <v>450025</v>
      </c>
      <c r="H933" s="18">
        <f t="shared" si="241"/>
        <v>-222032</v>
      </c>
      <c r="I933" s="19">
        <f t="shared" si="242"/>
        <v>23.106074608964249</v>
      </c>
      <c r="J933" s="19">
        <f t="shared" si="243"/>
        <v>110.20536016741733</v>
      </c>
      <c r="K933" s="19">
        <f t="shared" si="244"/>
        <v>100</v>
      </c>
    </row>
    <row r="934" spans="1:11">
      <c r="A934" s="16"/>
      <c r="B934" s="17" t="s">
        <v>62</v>
      </c>
      <c r="C934" s="18">
        <v>20742.32</v>
      </c>
      <c r="D934" s="18">
        <v>-42684</v>
      </c>
      <c r="E934" s="18">
        <v>0</v>
      </c>
      <c r="F934" s="18">
        <v>-18391.72</v>
      </c>
      <c r="G934" s="18">
        <f t="shared" si="240"/>
        <v>-39134.04</v>
      </c>
      <c r="H934" s="18">
        <f t="shared" si="241"/>
        <v>18391.72</v>
      </c>
      <c r="I934" s="19">
        <f t="shared" si="242"/>
        <v>-188.66761288033354</v>
      </c>
      <c r="J934" s="19">
        <f t="shared" si="243"/>
        <v>0</v>
      </c>
      <c r="K934" s="19">
        <f t="shared" si="244"/>
        <v>43.088089213756916</v>
      </c>
    </row>
    <row r="935" spans="1:11">
      <c r="A935" s="16" t="s">
        <v>63</v>
      </c>
      <c r="B935" s="17" t="s">
        <v>64</v>
      </c>
      <c r="C935" s="18">
        <v>-20742.32</v>
      </c>
      <c r="D935" s="18">
        <v>42684</v>
      </c>
      <c r="E935" s="18">
        <v>0</v>
      </c>
      <c r="F935" s="18">
        <v>18391.72</v>
      </c>
      <c r="G935" s="18">
        <f t="shared" si="240"/>
        <v>39134.04</v>
      </c>
      <c r="H935" s="18">
        <f t="shared" si="241"/>
        <v>-18391.72</v>
      </c>
      <c r="I935" s="19">
        <f t="shared" si="242"/>
        <v>-188.66761288033354</v>
      </c>
      <c r="J935" s="19">
        <f t="shared" si="243"/>
        <v>0</v>
      </c>
      <c r="K935" s="19">
        <f t="shared" si="244"/>
        <v>43.088089213756916</v>
      </c>
    </row>
    <row r="936" spans="1:11">
      <c r="A936" s="22" t="s">
        <v>65</v>
      </c>
      <c r="B936" s="17" t="s">
        <v>66</v>
      </c>
      <c r="C936" s="18">
        <v>-20742.32</v>
      </c>
      <c r="D936" s="18">
        <v>42684</v>
      </c>
      <c r="E936" s="18">
        <v>0</v>
      </c>
      <c r="F936" s="18">
        <v>18391.72</v>
      </c>
      <c r="G936" s="18">
        <f t="shared" si="240"/>
        <v>39134.04</v>
      </c>
      <c r="H936" s="18">
        <f t="shared" si="241"/>
        <v>-18391.72</v>
      </c>
      <c r="I936" s="19">
        <f t="shared" si="242"/>
        <v>-188.66761288033354</v>
      </c>
      <c r="J936" s="19">
        <f t="shared" si="243"/>
        <v>0</v>
      </c>
      <c r="K936" s="19">
        <f t="shared" si="244"/>
        <v>43.088089213756916</v>
      </c>
    </row>
    <row r="937" spans="1:11" ht="25.5">
      <c r="A937" s="23" t="s">
        <v>103</v>
      </c>
      <c r="B937" s="17" t="s">
        <v>104</v>
      </c>
      <c r="C937" s="18">
        <v>-21941.34</v>
      </c>
      <c r="D937" s="18">
        <v>42684</v>
      </c>
      <c r="E937" s="18">
        <v>0</v>
      </c>
      <c r="F937" s="18">
        <v>-42683.66</v>
      </c>
      <c r="G937" s="18">
        <f t="shared" si="240"/>
        <v>-20742.320000000003</v>
      </c>
      <c r="H937" s="18">
        <f t="shared" si="241"/>
        <v>42683.66</v>
      </c>
      <c r="I937" s="19">
        <f t="shared" si="242"/>
        <v>94.535338315709083</v>
      </c>
      <c r="J937" s="19">
        <f t="shared" si="243"/>
        <v>0</v>
      </c>
      <c r="K937" s="19">
        <f t="shared" si="244"/>
        <v>-99.999203448599019</v>
      </c>
    </row>
    <row r="938" spans="1:11" ht="38.25">
      <c r="A938" s="39" t="s">
        <v>125</v>
      </c>
      <c r="B938" s="28" t="s">
        <v>126</v>
      </c>
      <c r="C938" s="29"/>
      <c r="D938" s="29"/>
      <c r="E938" s="29"/>
      <c r="F938" s="29"/>
      <c r="G938" s="29"/>
      <c r="H938" s="29"/>
      <c r="I938" s="30"/>
      <c r="J938" s="30"/>
      <c r="K938" s="30"/>
    </row>
    <row r="939" spans="1:11">
      <c r="A939" s="16" t="s">
        <v>24</v>
      </c>
      <c r="B939" s="17" t="s">
        <v>25</v>
      </c>
      <c r="C939" s="18">
        <v>16607.400000000001</v>
      </c>
      <c r="D939" s="18">
        <v>135725</v>
      </c>
      <c r="E939" s="18">
        <v>135725</v>
      </c>
      <c r="F939" s="18">
        <v>14719.68</v>
      </c>
      <c r="G939" s="18">
        <f t="shared" ref="G939:G952" si="245">F939-C939</f>
        <v>-1887.7200000000012</v>
      </c>
      <c r="H939" s="18">
        <f t="shared" ref="H939:H952" si="246">E939-F939</f>
        <v>121005.32</v>
      </c>
      <c r="I939" s="19">
        <f t="shared" ref="I939:I952" si="247">IF(ISERROR(F939/C939),0,F939/C939*100-100)</f>
        <v>-11.366740127894801</v>
      </c>
      <c r="J939" s="19">
        <f t="shared" ref="J939:J952" si="248">IF(ISERROR(F939/E939),0,F939/E939*100)</f>
        <v>10.8452237981212</v>
      </c>
      <c r="K939" s="19">
        <f t="shared" ref="K939:K952" si="249">IF(ISERROR(F939/D939),0,F939/D939*100)</f>
        <v>10.8452237981212</v>
      </c>
    </row>
    <row r="940" spans="1:11">
      <c r="A940" s="22" t="s">
        <v>89</v>
      </c>
      <c r="B940" s="17" t="s">
        <v>90</v>
      </c>
      <c r="C940" s="18">
        <v>16607.400000000001</v>
      </c>
      <c r="D940" s="18">
        <v>135725</v>
      </c>
      <c r="E940" s="18">
        <v>135725</v>
      </c>
      <c r="F940" s="18">
        <v>14719.68</v>
      </c>
      <c r="G940" s="18">
        <f t="shared" si="245"/>
        <v>-1887.7200000000012</v>
      </c>
      <c r="H940" s="18">
        <f t="shared" si="246"/>
        <v>121005.32</v>
      </c>
      <c r="I940" s="19">
        <f t="shared" si="247"/>
        <v>-11.366740127894801</v>
      </c>
      <c r="J940" s="19">
        <f t="shared" si="248"/>
        <v>10.8452237981212</v>
      </c>
      <c r="K940" s="19">
        <f t="shared" si="249"/>
        <v>10.8452237981212</v>
      </c>
    </row>
    <row r="941" spans="1:11">
      <c r="A941" s="23" t="s">
        <v>91</v>
      </c>
      <c r="B941" s="17" t="s">
        <v>92</v>
      </c>
      <c r="C941" s="18">
        <v>16607.400000000001</v>
      </c>
      <c r="D941" s="18">
        <v>135725</v>
      </c>
      <c r="E941" s="18">
        <v>135725</v>
      </c>
      <c r="F941" s="18">
        <v>14719.68</v>
      </c>
      <c r="G941" s="18">
        <f t="shared" si="245"/>
        <v>-1887.7200000000012</v>
      </c>
      <c r="H941" s="18">
        <f t="shared" si="246"/>
        <v>121005.32</v>
      </c>
      <c r="I941" s="19">
        <f t="shared" si="247"/>
        <v>-11.366740127894801</v>
      </c>
      <c r="J941" s="19">
        <f t="shared" si="248"/>
        <v>10.8452237981212</v>
      </c>
      <c r="K941" s="19">
        <f t="shared" si="249"/>
        <v>10.8452237981212</v>
      </c>
    </row>
    <row r="942" spans="1:11">
      <c r="A942" s="24" t="s">
        <v>93</v>
      </c>
      <c r="B942" s="17" t="s">
        <v>94</v>
      </c>
      <c r="C942" s="18">
        <v>16607.400000000001</v>
      </c>
      <c r="D942" s="18">
        <v>135725</v>
      </c>
      <c r="E942" s="18">
        <v>135725</v>
      </c>
      <c r="F942" s="18">
        <v>14719.68</v>
      </c>
      <c r="G942" s="18">
        <f t="shared" si="245"/>
        <v>-1887.7200000000012</v>
      </c>
      <c r="H942" s="18">
        <f t="shared" si="246"/>
        <v>121005.32</v>
      </c>
      <c r="I942" s="19">
        <f t="shared" si="247"/>
        <v>-11.366740127894801</v>
      </c>
      <c r="J942" s="19">
        <f t="shared" si="248"/>
        <v>10.8452237981212</v>
      </c>
      <c r="K942" s="19">
        <f t="shared" si="249"/>
        <v>10.8452237981212</v>
      </c>
    </row>
    <row r="943" spans="1:11" ht="25.5">
      <c r="A943" s="25" t="s">
        <v>95</v>
      </c>
      <c r="B943" s="17" t="s">
        <v>96</v>
      </c>
      <c r="C943" s="18">
        <v>16607.400000000001</v>
      </c>
      <c r="D943" s="18">
        <v>135725</v>
      </c>
      <c r="E943" s="18">
        <v>135725</v>
      </c>
      <c r="F943" s="18">
        <v>14719.68</v>
      </c>
      <c r="G943" s="18">
        <f t="shared" si="245"/>
        <v>-1887.7200000000012</v>
      </c>
      <c r="H943" s="18">
        <f t="shared" si="246"/>
        <v>121005.32</v>
      </c>
      <c r="I943" s="19">
        <f t="shared" si="247"/>
        <v>-11.366740127894801</v>
      </c>
      <c r="J943" s="19">
        <f t="shared" si="248"/>
        <v>10.8452237981212</v>
      </c>
      <c r="K943" s="19">
        <f t="shared" si="249"/>
        <v>10.8452237981212</v>
      </c>
    </row>
    <row r="944" spans="1:11" ht="25.5">
      <c r="A944" s="26" t="s">
        <v>99</v>
      </c>
      <c r="B944" s="17" t="s">
        <v>100</v>
      </c>
      <c r="C944" s="18">
        <v>16607.400000000001</v>
      </c>
      <c r="D944" s="18">
        <v>135725</v>
      </c>
      <c r="E944" s="18">
        <v>135725</v>
      </c>
      <c r="F944" s="18">
        <v>14719.68</v>
      </c>
      <c r="G944" s="18">
        <f t="shared" si="245"/>
        <v>-1887.7200000000012</v>
      </c>
      <c r="H944" s="18">
        <f t="shared" si="246"/>
        <v>121005.32</v>
      </c>
      <c r="I944" s="19">
        <f t="shared" si="247"/>
        <v>-11.366740127894801</v>
      </c>
      <c r="J944" s="19">
        <f t="shared" si="248"/>
        <v>10.8452237981212</v>
      </c>
      <c r="K944" s="19">
        <f t="shared" si="249"/>
        <v>10.8452237981212</v>
      </c>
    </row>
    <row r="945" spans="1:11">
      <c r="A945" s="16" t="s">
        <v>32</v>
      </c>
      <c r="B945" s="17" t="s">
        <v>33</v>
      </c>
      <c r="C945" s="18">
        <v>16607.400000000001</v>
      </c>
      <c r="D945" s="18">
        <v>135873</v>
      </c>
      <c r="E945" s="18">
        <v>135725</v>
      </c>
      <c r="F945" s="18">
        <v>14867.68</v>
      </c>
      <c r="G945" s="18">
        <f t="shared" si="245"/>
        <v>-1739.7200000000012</v>
      </c>
      <c r="H945" s="18">
        <f t="shared" si="246"/>
        <v>120857.32</v>
      </c>
      <c r="I945" s="19">
        <f t="shared" si="247"/>
        <v>-10.475571130941631</v>
      </c>
      <c r="J945" s="19">
        <f t="shared" si="248"/>
        <v>10.954267820961503</v>
      </c>
      <c r="K945" s="19">
        <f t="shared" si="249"/>
        <v>10.942335857749516</v>
      </c>
    </row>
    <row r="946" spans="1:11">
      <c r="A946" s="22" t="s">
        <v>34</v>
      </c>
      <c r="B946" s="17" t="s">
        <v>35</v>
      </c>
      <c r="C946" s="18">
        <v>16607.400000000001</v>
      </c>
      <c r="D946" s="18">
        <v>135873</v>
      </c>
      <c r="E946" s="18">
        <v>135725</v>
      </c>
      <c r="F946" s="18">
        <v>14867.68</v>
      </c>
      <c r="G946" s="18">
        <f t="shared" si="245"/>
        <v>-1739.7200000000012</v>
      </c>
      <c r="H946" s="18">
        <f t="shared" si="246"/>
        <v>120857.32</v>
      </c>
      <c r="I946" s="19">
        <f t="shared" si="247"/>
        <v>-10.475571130941631</v>
      </c>
      <c r="J946" s="19">
        <f t="shared" si="248"/>
        <v>10.954267820961503</v>
      </c>
      <c r="K946" s="19">
        <f t="shared" si="249"/>
        <v>10.942335857749516</v>
      </c>
    </row>
    <row r="947" spans="1:11">
      <c r="A947" s="23" t="s">
        <v>36</v>
      </c>
      <c r="B947" s="17" t="s">
        <v>37</v>
      </c>
      <c r="C947" s="18">
        <v>16607.400000000001</v>
      </c>
      <c r="D947" s="18">
        <v>135873</v>
      </c>
      <c r="E947" s="18">
        <v>135725</v>
      </c>
      <c r="F947" s="18">
        <v>14867.68</v>
      </c>
      <c r="G947" s="18">
        <f t="shared" si="245"/>
        <v>-1739.7200000000012</v>
      </c>
      <c r="H947" s="18">
        <f t="shared" si="246"/>
        <v>120857.32</v>
      </c>
      <c r="I947" s="19">
        <f t="shared" si="247"/>
        <v>-10.475571130941631</v>
      </c>
      <c r="J947" s="19">
        <f t="shared" si="248"/>
        <v>10.954267820961503</v>
      </c>
      <c r="K947" s="19">
        <f t="shared" si="249"/>
        <v>10.942335857749516</v>
      </c>
    </row>
    <row r="948" spans="1:11">
      <c r="A948" s="24" t="s">
        <v>40</v>
      </c>
      <c r="B948" s="17" t="s">
        <v>41</v>
      </c>
      <c r="C948" s="18">
        <v>16607.400000000001</v>
      </c>
      <c r="D948" s="18">
        <v>135873</v>
      </c>
      <c r="E948" s="18">
        <v>135725</v>
      </c>
      <c r="F948" s="18">
        <v>14867.68</v>
      </c>
      <c r="G948" s="18">
        <f t="shared" si="245"/>
        <v>-1739.7200000000012</v>
      </c>
      <c r="H948" s="18">
        <f t="shared" si="246"/>
        <v>120857.32</v>
      </c>
      <c r="I948" s="19">
        <f t="shared" si="247"/>
        <v>-10.475571130941631</v>
      </c>
      <c r="J948" s="19">
        <f t="shared" si="248"/>
        <v>10.954267820961503</v>
      </c>
      <c r="K948" s="19">
        <f t="shared" si="249"/>
        <v>10.942335857749516</v>
      </c>
    </row>
    <row r="949" spans="1:11">
      <c r="A949" s="16"/>
      <c r="B949" s="17" t="s">
        <v>62</v>
      </c>
      <c r="C949" s="18">
        <v>0</v>
      </c>
      <c r="D949" s="18">
        <v>-148</v>
      </c>
      <c r="E949" s="18">
        <v>0</v>
      </c>
      <c r="F949" s="18">
        <v>-148</v>
      </c>
      <c r="G949" s="18">
        <f t="shared" si="245"/>
        <v>-148</v>
      </c>
      <c r="H949" s="18">
        <f t="shared" si="246"/>
        <v>148</v>
      </c>
      <c r="I949" s="19">
        <f t="shared" si="247"/>
        <v>0</v>
      </c>
      <c r="J949" s="19">
        <f t="shared" si="248"/>
        <v>0</v>
      </c>
      <c r="K949" s="19">
        <f t="shared" si="249"/>
        <v>100</v>
      </c>
    </row>
    <row r="950" spans="1:11">
      <c r="A950" s="16" t="s">
        <v>63</v>
      </c>
      <c r="B950" s="17" t="s">
        <v>64</v>
      </c>
      <c r="C950" s="18">
        <v>0</v>
      </c>
      <c r="D950" s="18">
        <v>148</v>
      </c>
      <c r="E950" s="18">
        <v>0</v>
      </c>
      <c r="F950" s="18">
        <v>148</v>
      </c>
      <c r="G950" s="18">
        <f t="shared" si="245"/>
        <v>148</v>
      </c>
      <c r="H950" s="18">
        <f t="shared" si="246"/>
        <v>-148</v>
      </c>
      <c r="I950" s="19">
        <f t="shared" si="247"/>
        <v>0</v>
      </c>
      <c r="J950" s="19">
        <f t="shared" si="248"/>
        <v>0</v>
      </c>
      <c r="K950" s="19">
        <f t="shared" si="249"/>
        <v>100</v>
      </c>
    </row>
    <row r="951" spans="1:11">
      <c r="A951" s="22" t="s">
        <v>65</v>
      </c>
      <c r="B951" s="17" t="s">
        <v>66</v>
      </c>
      <c r="C951" s="18">
        <v>0</v>
      </c>
      <c r="D951" s="18">
        <v>148</v>
      </c>
      <c r="E951" s="18">
        <v>0</v>
      </c>
      <c r="F951" s="18">
        <v>148</v>
      </c>
      <c r="G951" s="18">
        <f t="shared" si="245"/>
        <v>148</v>
      </c>
      <c r="H951" s="18">
        <f t="shared" si="246"/>
        <v>-148</v>
      </c>
      <c r="I951" s="19">
        <f t="shared" si="247"/>
        <v>0</v>
      </c>
      <c r="J951" s="19">
        <f t="shared" si="248"/>
        <v>0</v>
      </c>
      <c r="K951" s="19">
        <f t="shared" si="249"/>
        <v>100</v>
      </c>
    </row>
    <row r="952" spans="1:11" ht="25.5">
      <c r="A952" s="23" t="s">
        <v>103</v>
      </c>
      <c r="B952" s="17" t="s">
        <v>104</v>
      </c>
      <c r="C952" s="18">
        <v>0</v>
      </c>
      <c r="D952" s="18">
        <v>148</v>
      </c>
      <c r="E952" s="18">
        <v>0</v>
      </c>
      <c r="F952" s="18">
        <v>-148</v>
      </c>
      <c r="G952" s="18">
        <f t="shared" si="245"/>
        <v>-148</v>
      </c>
      <c r="H952" s="18">
        <f t="shared" si="246"/>
        <v>148</v>
      </c>
      <c r="I952" s="19">
        <f t="shared" si="247"/>
        <v>0</v>
      </c>
      <c r="J952" s="19">
        <f t="shared" si="248"/>
        <v>0</v>
      </c>
      <c r="K952" s="19">
        <f t="shared" si="249"/>
        <v>-100</v>
      </c>
    </row>
    <row r="953" spans="1:11" ht="38.25">
      <c r="A953" s="27" t="s">
        <v>129</v>
      </c>
      <c r="B953" s="28" t="s">
        <v>130</v>
      </c>
      <c r="C953" s="29"/>
      <c r="D953" s="29"/>
      <c r="E953" s="29"/>
      <c r="F953" s="29"/>
      <c r="G953" s="29"/>
      <c r="H953" s="29"/>
      <c r="I953" s="30"/>
      <c r="J953" s="30"/>
      <c r="K953" s="30"/>
    </row>
    <row r="954" spans="1:11">
      <c r="A954" s="16" t="s">
        <v>24</v>
      </c>
      <c r="B954" s="17" t="s">
        <v>25</v>
      </c>
      <c r="C954" s="18">
        <v>0</v>
      </c>
      <c r="D954" s="18">
        <v>660444</v>
      </c>
      <c r="E954" s="18">
        <v>0</v>
      </c>
      <c r="F954" s="18">
        <v>655990.79</v>
      </c>
      <c r="G954" s="18">
        <f t="shared" ref="G954:G968" si="250">F954-C954</f>
        <v>655990.79</v>
      </c>
      <c r="H954" s="18">
        <f t="shared" ref="H954:H968" si="251">E954-F954</f>
        <v>-655990.79</v>
      </c>
      <c r="I954" s="19">
        <f t="shared" ref="I954:I968" si="252">IF(ISERROR(F954/C954),0,F954/C954*100-100)</f>
        <v>0</v>
      </c>
      <c r="J954" s="19">
        <f t="shared" ref="J954:J968" si="253">IF(ISERROR(F954/E954),0,F954/E954*100)</f>
        <v>0</v>
      </c>
      <c r="K954" s="19">
        <f t="shared" ref="K954:K968" si="254">IF(ISERROR(F954/D954),0,F954/D954*100)</f>
        <v>99.325724815427208</v>
      </c>
    </row>
    <row r="955" spans="1:11">
      <c r="A955" s="22" t="s">
        <v>28</v>
      </c>
      <c r="B955" s="17" t="s">
        <v>29</v>
      </c>
      <c r="C955" s="18">
        <v>0</v>
      </c>
      <c r="D955" s="18">
        <v>660444</v>
      </c>
      <c r="E955" s="18">
        <v>0</v>
      </c>
      <c r="F955" s="18">
        <v>655990.79</v>
      </c>
      <c r="G955" s="18">
        <f t="shared" si="250"/>
        <v>655990.79</v>
      </c>
      <c r="H955" s="18">
        <f t="shared" si="251"/>
        <v>-655990.79</v>
      </c>
      <c r="I955" s="19">
        <f t="shared" si="252"/>
        <v>0</v>
      </c>
      <c r="J955" s="19">
        <f t="shared" si="253"/>
        <v>0</v>
      </c>
      <c r="K955" s="19">
        <f t="shared" si="254"/>
        <v>99.325724815427208</v>
      </c>
    </row>
    <row r="956" spans="1:11">
      <c r="A956" s="23" t="s">
        <v>30</v>
      </c>
      <c r="B956" s="17" t="s">
        <v>31</v>
      </c>
      <c r="C956" s="18">
        <v>0</v>
      </c>
      <c r="D956" s="18">
        <v>660444</v>
      </c>
      <c r="E956" s="18">
        <v>0</v>
      </c>
      <c r="F956" s="18">
        <v>655990.79</v>
      </c>
      <c r="G956" s="18">
        <f t="shared" si="250"/>
        <v>655990.79</v>
      </c>
      <c r="H956" s="18">
        <f t="shared" si="251"/>
        <v>-655990.79</v>
      </c>
      <c r="I956" s="19">
        <f t="shared" si="252"/>
        <v>0</v>
      </c>
      <c r="J956" s="19">
        <f t="shared" si="253"/>
        <v>0</v>
      </c>
      <c r="K956" s="19">
        <f t="shared" si="254"/>
        <v>99.325724815427208</v>
      </c>
    </row>
    <row r="957" spans="1:11">
      <c r="A957" s="16" t="s">
        <v>32</v>
      </c>
      <c r="B957" s="17" t="s">
        <v>33</v>
      </c>
      <c r="C957" s="18">
        <v>0</v>
      </c>
      <c r="D957" s="18">
        <v>660444</v>
      </c>
      <c r="E957" s="18">
        <v>0</v>
      </c>
      <c r="F957" s="18">
        <v>655990.79</v>
      </c>
      <c r="G957" s="18">
        <f t="shared" si="250"/>
        <v>655990.79</v>
      </c>
      <c r="H957" s="18">
        <f t="shared" si="251"/>
        <v>-655990.79</v>
      </c>
      <c r="I957" s="19">
        <f t="shared" si="252"/>
        <v>0</v>
      </c>
      <c r="J957" s="19">
        <f t="shared" si="253"/>
        <v>0</v>
      </c>
      <c r="K957" s="19">
        <f t="shared" si="254"/>
        <v>99.325724815427208</v>
      </c>
    </row>
    <row r="958" spans="1:11">
      <c r="A958" s="22" t="s">
        <v>34</v>
      </c>
      <c r="B958" s="17" t="s">
        <v>35</v>
      </c>
      <c r="C958" s="18">
        <v>0</v>
      </c>
      <c r="D958" s="18">
        <v>624144</v>
      </c>
      <c r="E958" s="18">
        <v>0</v>
      </c>
      <c r="F958" s="18">
        <v>619690.79</v>
      </c>
      <c r="G958" s="18">
        <f t="shared" si="250"/>
        <v>619690.79</v>
      </c>
      <c r="H958" s="18">
        <f t="shared" si="251"/>
        <v>-619690.79</v>
      </c>
      <c r="I958" s="19">
        <f t="shared" si="252"/>
        <v>0</v>
      </c>
      <c r="J958" s="19">
        <f t="shared" si="253"/>
        <v>0</v>
      </c>
      <c r="K958" s="19">
        <f t="shared" si="254"/>
        <v>99.286509203004442</v>
      </c>
    </row>
    <row r="959" spans="1:11">
      <c r="A959" s="23" t="s">
        <v>36</v>
      </c>
      <c r="B959" s="17" t="s">
        <v>37</v>
      </c>
      <c r="C959" s="18">
        <v>0</v>
      </c>
      <c r="D959" s="18">
        <v>55797</v>
      </c>
      <c r="E959" s="18">
        <v>0</v>
      </c>
      <c r="F959" s="18">
        <v>51548.39</v>
      </c>
      <c r="G959" s="18">
        <f t="shared" si="250"/>
        <v>51548.39</v>
      </c>
      <c r="H959" s="18">
        <f t="shared" si="251"/>
        <v>-51548.39</v>
      </c>
      <c r="I959" s="19">
        <f t="shared" si="252"/>
        <v>0</v>
      </c>
      <c r="J959" s="19">
        <f t="shared" si="253"/>
        <v>0</v>
      </c>
      <c r="K959" s="19">
        <f t="shared" si="254"/>
        <v>92.385594207573888</v>
      </c>
    </row>
    <row r="960" spans="1:11">
      <c r="A960" s="24" t="s">
        <v>38</v>
      </c>
      <c r="B960" s="17" t="s">
        <v>39</v>
      </c>
      <c r="C960" s="18">
        <v>0</v>
      </c>
      <c r="D960" s="18">
        <v>48233</v>
      </c>
      <c r="E960" s="18">
        <v>0</v>
      </c>
      <c r="F960" s="18">
        <v>44502.28</v>
      </c>
      <c r="G960" s="18">
        <f t="shared" si="250"/>
        <v>44502.28</v>
      </c>
      <c r="H960" s="18">
        <f t="shared" si="251"/>
        <v>-44502.28</v>
      </c>
      <c r="I960" s="19">
        <f t="shared" si="252"/>
        <v>0</v>
      </c>
      <c r="J960" s="19">
        <f t="shared" si="253"/>
        <v>0</v>
      </c>
      <c r="K960" s="19">
        <f t="shared" si="254"/>
        <v>92.265212613770657</v>
      </c>
    </row>
    <row r="961" spans="1:11">
      <c r="A961" s="24" t="s">
        <v>40</v>
      </c>
      <c r="B961" s="17" t="s">
        <v>41</v>
      </c>
      <c r="C961" s="18">
        <v>0</v>
      </c>
      <c r="D961" s="18">
        <v>7564</v>
      </c>
      <c r="E961" s="18">
        <v>0</v>
      </c>
      <c r="F961" s="18">
        <v>7046.11</v>
      </c>
      <c r="G961" s="18">
        <f t="shared" si="250"/>
        <v>7046.11</v>
      </c>
      <c r="H961" s="18">
        <f t="shared" si="251"/>
        <v>-7046.11</v>
      </c>
      <c r="I961" s="19">
        <f t="shared" si="252"/>
        <v>0</v>
      </c>
      <c r="J961" s="19">
        <f t="shared" si="253"/>
        <v>0</v>
      </c>
      <c r="K961" s="19">
        <f t="shared" si="254"/>
        <v>93.153225806451616</v>
      </c>
    </row>
    <row r="962" spans="1:11" ht="25.5">
      <c r="A962" s="23" t="s">
        <v>73</v>
      </c>
      <c r="B962" s="17" t="s">
        <v>74</v>
      </c>
      <c r="C962" s="18">
        <v>0</v>
      </c>
      <c r="D962" s="18">
        <v>27000</v>
      </c>
      <c r="E962" s="18">
        <v>0</v>
      </c>
      <c r="F962" s="18">
        <v>27000</v>
      </c>
      <c r="G962" s="18">
        <f t="shared" si="250"/>
        <v>27000</v>
      </c>
      <c r="H962" s="18">
        <f t="shared" si="251"/>
        <v>-27000</v>
      </c>
      <c r="I962" s="19">
        <f t="shared" si="252"/>
        <v>0</v>
      </c>
      <c r="J962" s="19">
        <f t="shared" si="253"/>
        <v>0</v>
      </c>
      <c r="K962" s="19">
        <f t="shared" si="254"/>
        <v>100</v>
      </c>
    </row>
    <row r="963" spans="1:11">
      <c r="A963" s="24" t="s">
        <v>75</v>
      </c>
      <c r="B963" s="17" t="s">
        <v>76</v>
      </c>
      <c r="C963" s="18">
        <v>0</v>
      </c>
      <c r="D963" s="18">
        <v>27000</v>
      </c>
      <c r="E963" s="18">
        <v>0</v>
      </c>
      <c r="F963" s="18">
        <v>27000</v>
      </c>
      <c r="G963" s="18">
        <f t="shared" si="250"/>
        <v>27000</v>
      </c>
      <c r="H963" s="18">
        <f t="shared" si="251"/>
        <v>-27000</v>
      </c>
      <c r="I963" s="19">
        <f t="shared" si="252"/>
        <v>0</v>
      </c>
      <c r="J963" s="19">
        <f t="shared" si="253"/>
        <v>0</v>
      </c>
      <c r="K963" s="19">
        <f t="shared" si="254"/>
        <v>100</v>
      </c>
    </row>
    <row r="964" spans="1:11" ht="25.5">
      <c r="A964" s="23" t="s">
        <v>50</v>
      </c>
      <c r="B964" s="17" t="s">
        <v>51</v>
      </c>
      <c r="C964" s="18">
        <v>0</v>
      </c>
      <c r="D964" s="18">
        <v>541347</v>
      </c>
      <c r="E964" s="18">
        <v>0</v>
      </c>
      <c r="F964" s="18">
        <v>541142.4</v>
      </c>
      <c r="G964" s="18">
        <f t="shared" si="250"/>
        <v>541142.4</v>
      </c>
      <c r="H964" s="18">
        <f t="shared" si="251"/>
        <v>-541142.4</v>
      </c>
      <c r="I964" s="19">
        <f t="shared" si="252"/>
        <v>0</v>
      </c>
      <c r="J964" s="19">
        <f t="shared" si="253"/>
        <v>0</v>
      </c>
      <c r="K964" s="19">
        <f t="shared" si="254"/>
        <v>99.962205387671872</v>
      </c>
    </row>
    <row r="965" spans="1:11" ht="51">
      <c r="A965" s="24" t="s">
        <v>153</v>
      </c>
      <c r="B965" s="17" t="s">
        <v>154</v>
      </c>
      <c r="C965" s="18">
        <v>0</v>
      </c>
      <c r="D965" s="18">
        <v>541347</v>
      </c>
      <c r="E965" s="18">
        <v>0</v>
      </c>
      <c r="F965" s="18">
        <v>541142.4</v>
      </c>
      <c r="G965" s="18">
        <f t="shared" si="250"/>
        <v>541142.4</v>
      </c>
      <c r="H965" s="18">
        <f t="shared" si="251"/>
        <v>-541142.4</v>
      </c>
      <c r="I965" s="19">
        <f t="shared" si="252"/>
        <v>0</v>
      </c>
      <c r="J965" s="19">
        <f t="shared" si="253"/>
        <v>0</v>
      </c>
      <c r="K965" s="19">
        <f t="shared" si="254"/>
        <v>99.962205387671872</v>
      </c>
    </row>
    <row r="966" spans="1:11" ht="63.75">
      <c r="A966" s="25" t="s">
        <v>249</v>
      </c>
      <c r="B966" s="17" t="s">
        <v>250</v>
      </c>
      <c r="C966" s="18">
        <v>0</v>
      </c>
      <c r="D966" s="18">
        <v>541347</v>
      </c>
      <c r="E966" s="18">
        <v>0</v>
      </c>
      <c r="F966" s="18">
        <v>541142.4</v>
      </c>
      <c r="G966" s="18">
        <f t="shared" si="250"/>
        <v>541142.4</v>
      </c>
      <c r="H966" s="18">
        <f t="shared" si="251"/>
        <v>-541142.4</v>
      </c>
      <c r="I966" s="19">
        <f t="shared" si="252"/>
        <v>0</v>
      </c>
      <c r="J966" s="19">
        <f t="shared" si="253"/>
        <v>0</v>
      </c>
      <c r="K966" s="19">
        <f t="shared" si="254"/>
        <v>99.962205387671872</v>
      </c>
    </row>
    <row r="967" spans="1:11">
      <c r="A967" s="22" t="s">
        <v>58</v>
      </c>
      <c r="B967" s="17" t="s">
        <v>59</v>
      </c>
      <c r="C967" s="18">
        <v>0</v>
      </c>
      <c r="D967" s="18">
        <v>36300</v>
      </c>
      <c r="E967" s="18">
        <v>0</v>
      </c>
      <c r="F967" s="18">
        <v>36300</v>
      </c>
      <c r="G967" s="18">
        <f t="shared" si="250"/>
        <v>36300</v>
      </c>
      <c r="H967" s="18">
        <f t="shared" si="251"/>
        <v>-36300</v>
      </c>
      <c r="I967" s="19">
        <f t="shared" si="252"/>
        <v>0</v>
      </c>
      <c r="J967" s="19">
        <f t="shared" si="253"/>
        <v>0</v>
      </c>
      <c r="K967" s="19">
        <f t="shared" si="254"/>
        <v>100</v>
      </c>
    </row>
    <row r="968" spans="1:11">
      <c r="A968" s="23" t="s">
        <v>60</v>
      </c>
      <c r="B968" s="17" t="s">
        <v>61</v>
      </c>
      <c r="C968" s="18">
        <v>0</v>
      </c>
      <c r="D968" s="18">
        <v>36300</v>
      </c>
      <c r="E968" s="18">
        <v>0</v>
      </c>
      <c r="F968" s="18">
        <v>36300</v>
      </c>
      <c r="G968" s="18">
        <f t="shared" si="250"/>
        <v>36300</v>
      </c>
      <c r="H968" s="18">
        <f t="shared" si="251"/>
        <v>-36300</v>
      </c>
      <c r="I968" s="19">
        <f t="shared" si="252"/>
        <v>0</v>
      </c>
      <c r="J968" s="19">
        <f t="shared" si="253"/>
        <v>0</v>
      </c>
      <c r="K968" s="19">
        <f t="shared" si="254"/>
        <v>100</v>
      </c>
    </row>
    <row r="969" spans="1:11" ht="38.25">
      <c r="A969" s="39" t="s">
        <v>131</v>
      </c>
      <c r="B969" s="28" t="s">
        <v>631</v>
      </c>
      <c r="C969" s="29"/>
      <c r="D969" s="29"/>
      <c r="E969" s="29"/>
      <c r="F969" s="29"/>
      <c r="G969" s="29"/>
      <c r="H969" s="29"/>
      <c r="I969" s="30"/>
      <c r="J969" s="30"/>
      <c r="K969" s="30"/>
    </row>
    <row r="970" spans="1:11">
      <c r="A970" s="16" t="s">
        <v>24</v>
      </c>
      <c r="B970" s="17" t="s">
        <v>25</v>
      </c>
      <c r="C970" s="18">
        <v>0</v>
      </c>
      <c r="D970" s="18">
        <v>660444</v>
      </c>
      <c r="E970" s="18">
        <v>0</v>
      </c>
      <c r="F970" s="18">
        <v>655990.79</v>
      </c>
      <c r="G970" s="18">
        <f t="shared" ref="G970:G984" si="255">F970-C970</f>
        <v>655990.79</v>
      </c>
      <c r="H970" s="18">
        <f t="shared" ref="H970:H984" si="256">E970-F970</f>
        <v>-655990.79</v>
      </c>
      <c r="I970" s="19">
        <f t="shared" ref="I970:I984" si="257">IF(ISERROR(F970/C970),0,F970/C970*100-100)</f>
        <v>0</v>
      </c>
      <c r="J970" s="19">
        <f t="shared" ref="J970:J984" si="258">IF(ISERROR(F970/E970),0,F970/E970*100)</f>
        <v>0</v>
      </c>
      <c r="K970" s="19">
        <f t="shared" ref="K970:K984" si="259">IF(ISERROR(F970/D970),0,F970/D970*100)</f>
        <v>99.325724815427208</v>
      </c>
    </row>
    <row r="971" spans="1:11">
      <c r="A971" s="22" t="s">
        <v>28</v>
      </c>
      <c r="B971" s="17" t="s">
        <v>29</v>
      </c>
      <c r="C971" s="18">
        <v>0</v>
      </c>
      <c r="D971" s="18">
        <v>660444</v>
      </c>
      <c r="E971" s="18">
        <v>0</v>
      </c>
      <c r="F971" s="18">
        <v>655990.79</v>
      </c>
      <c r="G971" s="18">
        <f t="shared" si="255"/>
        <v>655990.79</v>
      </c>
      <c r="H971" s="18">
        <f t="shared" si="256"/>
        <v>-655990.79</v>
      </c>
      <c r="I971" s="19">
        <f t="shared" si="257"/>
        <v>0</v>
      </c>
      <c r="J971" s="19">
        <f t="shared" si="258"/>
        <v>0</v>
      </c>
      <c r="K971" s="19">
        <f t="shared" si="259"/>
        <v>99.325724815427208</v>
      </c>
    </row>
    <row r="972" spans="1:11">
      <c r="A972" s="23" t="s">
        <v>30</v>
      </c>
      <c r="B972" s="17" t="s">
        <v>31</v>
      </c>
      <c r="C972" s="18">
        <v>0</v>
      </c>
      <c r="D972" s="18">
        <v>660444</v>
      </c>
      <c r="E972" s="18">
        <v>0</v>
      </c>
      <c r="F972" s="18">
        <v>655990.79</v>
      </c>
      <c r="G972" s="18">
        <f t="shared" si="255"/>
        <v>655990.79</v>
      </c>
      <c r="H972" s="18">
        <f t="shared" si="256"/>
        <v>-655990.79</v>
      </c>
      <c r="I972" s="19">
        <f t="shared" si="257"/>
        <v>0</v>
      </c>
      <c r="J972" s="19">
        <f t="shared" si="258"/>
        <v>0</v>
      </c>
      <c r="K972" s="19">
        <f t="shared" si="259"/>
        <v>99.325724815427208</v>
      </c>
    </row>
    <row r="973" spans="1:11">
      <c r="A973" s="16" t="s">
        <v>32</v>
      </c>
      <c r="B973" s="17" t="s">
        <v>33</v>
      </c>
      <c r="C973" s="18">
        <v>0</v>
      </c>
      <c r="D973" s="18">
        <v>660444</v>
      </c>
      <c r="E973" s="18">
        <v>0</v>
      </c>
      <c r="F973" s="18">
        <v>655990.79</v>
      </c>
      <c r="G973" s="18">
        <f t="shared" si="255"/>
        <v>655990.79</v>
      </c>
      <c r="H973" s="18">
        <f t="shared" si="256"/>
        <v>-655990.79</v>
      </c>
      <c r="I973" s="19">
        <f t="shared" si="257"/>
        <v>0</v>
      </c>
      <c r="J973" s="19">
        <f t="shared" si="258"/>
        <v>0</v>
      </c>
      <c r="K973" s="19">
        <f t="shared" si="259"/>
        <v>99.325724815427208</v>
      </c>
    </row>
    <row r="974" spans="1:11">
      <c r="A974" s="22" t="s">
        <v>34</v>
      </c>
      <c r="B974" s="17" t="s">
        <v>35</v>
      </c>
      <c r="C974" s="18">
        <v>0</v>
      </c>
      <c r="D974" s="18">
        <v>624144</v>
      </c>
      <c r="E974" s="18">
        <v>0</v>
      </c>
      <c r="F974" s="18">
        <v>619690.79</v>
      </c>
      <c r="G974" s="18">
        <f t="shared" si="255"/>
        <v>619690.79</v>
      </c>
      <c r="H974" s="18">
        <f t="shared" si="256"/>
        <v>-619690.79</v>
      </c>
      <c r="I974" s="19">
        <f t="shared" si="257"/>
        <v>0</v>
      </c>
      <c r="J974" s="19">
        <f t="shared" si="258"/>
        <v>0</v>
      </c>
      <c r="K974" s="19">
        <f t="shared" si="259"/>
        <v>99.286509203004442</v>
      </c>
    </row>
    <row r="975" spans="1:11">
      <c r="A975" s="23" t="s">
        <v>36</v>
      </c>
      <c r="B975" s="17" t="s">
        <v>37</v>
      </c>
      <c r="C975" s="18">
        <v>0</v>
      </c>
      <c r="D975" s="18">
        <v>55797</v>
      </c>
      <c r="E975" s="18">
        <v>0</v>
      </c>
      <c r="F975" s="18">
        <v>51548.39</v>
      </c>
      <c r="G975" s="18">
        <f t="shared" si="255"/>
        <v>51548.39</v>
      </c>
      <c r="H975" s="18">
        <f t="shared" si="256"/>
        <v>-51548.39</v>
      </c>
      <c r="I975" s="19">
        <f t="shared" si="257"/>
        <v>0</v>
      </c>
      <c r="J975" s="19">
        <f t="shared" si="258"/>
        <v>0</v>
      </c>
      <c r="K975" s="19">
        <f t="shared" si="259"/>
        <v>92.385594207573888</v>
      </c>
    </row>
    <row r="976" spans="1:11">
      <c r="A976" s="24" t="s">
        <v>38</v>
      </c>
      <c r="B976" s="17" t="s">
        <v>39</v>
      </c>
      <c r="C976" s="18">
        <v>0</v>
      </c>
      <c r="D976" s="18">
        <v>48233</v>
      </c>
      <c r="E976" s="18">
        <v>0</v>
      </c>
      <c r="F976" s="18">
        <v>44502.28</v>
      </c>
      <c r="G976" s="18">
        <f t="shared" si="255"/>
        <v>44502.28</v>
      </c>
      <c r="H976" s="18">
        <f t="shared" si="256"/>
        <v>-44502.28</v>
      </c>
      <c r="I976" s="19">
        <f t="shared" si="257"/>
        <v>0</v>
      </c>
      <c r="J976" s="19">
        <f t="shared" si="258"/>
        <v>0</v>
      </c>
      <c r="K976" s="19">
        <f t="shared" si="259"/>
        <v>92.265212613770657</v>
      </c>
    </row>
    <row r="977" spans="1:11">
      <c r="A977" s="24" t="s">
        <v>40</v>
      </c>
      <c r="B977" s="17" t="s">
        <v>41</v>
      </c>
      <c r="C977" s="18">
        <v>0</v>
      </c>
      <c r="D977" s="18">
        <v>7564</v>
      </c>
      <c r="E977" s="18">
        <v>0</v>
      </c>
      <c r="F977" s="18">
        <v>7046.11</v>
      </c>
      <c r="G977" s="18">
        <f t="shared" si="255"/>
        <v>7046.11</v>
      </c>
      <c r="H977" s="18">
        <f t="shared" si="256"/>
        <v>-7046.11</v>
      </c>
      <c r="I977" s="19">
        <f t="shared" si="257"/>
        <v>0</v>
      </c>
      <c r="J977" s="19">
        <f t="shared" si="258"/>
        <v>0</v>
      </c>
      <c r="K977" s="19">
        <f t="shared" si="259"/>
        <v>93.153225806451616</v>
      </c>
    </row>
    <row r="978" spans="1:11" ht="25.5">
      <c r="A978" s="23" t="s">
        <v>73</v>
      </c>
      <c r="B978" s="17" t="s">
        <v>74</v>
      </c>
      <c r="C978" s="18">
        <v>0</v>
      </c>
      <c r="D978" s="18">
        <v>27000</v>
      </c>
      <c r="E978" s="18">
        <v>0</v>
      </c>
      <c r="F978" s="18">
        <v>27000</v>
      </c>
      <c r="G978" s="18">
        <f t="shared" si="255"/>
        <v>27000</v>
      </c>
      <c r="H978" s="18">
        <f t="shared" si="256"/>
        <v>-27000</v>
      </c>
      <c r="I978" s="19">
        <f t="shared" si="257"/>
        <v>0</v>
      </c>
      <c r="J978" s="19">
        <f t="shared" si="258"/>
        <v>0</v>
      </c>
      <c r="K978" s="19">
        <f t="shared" si="259"/>
        <v>100</v>
      </c>
    </row>
    <row r="979" spans="1:11">
      <c r="A979" s="24" t="s">
        <v>75</v>
      </c>
      <c r="B979" s="17" t="s">
        <v>76</v>
      </c>
      <c r="C979" s="18">
        <v>0</v>
      </c>
      <c r="D979" s="18">
        <v>27000</v>
      </c>
      <c r="E979" s="18">
        <v>0</v>
      </c>
      <c r="F979" s="18">
        <v>27000</v>
      </c>
      <c r="G979" s="18">
        <f t="shared" si="255"/>
        <v>27000</v>
      </c>
      <c r="H979" s="18">
        <f t="shared" si="256"/>
        <v>-27000</v>
      </c>
      <c r="I979" s="19">
        <f t="shared" si="257"/>
        <v>0</v>
      </c>
      <c r="J979" s="19">
        <f t="shared" si="258"/>
        <v>0</v>
      </c>
      <c r="K979" s="19">
        <f t="shared" si="259"/>
        <v>100</v>
      </c>
    </row>
    <row r="980" spans="1:11" ht="25.5">
      <c r="A980" s="23" t="s">
        <v>50</v>
      </c>
      <c r="B980" s="17" t="s">
        <v>51</v>
      </c>
      <c r="C980" s="18">
        <v>0</v>
      </c>
      <c r="D980" s="18">
        <v>541347</v>
      </c>
      <c r="E980" s="18">
        <v>0</v>
      </c>
      <c r="F980" s="18">
        <v>541142.4</v>
      </c>
      <c r="G980" s="18">
        <f t="shared" si="255"/>
        <v>541142.4</v>
      </c>
      <c r="H980" s="18">
        <f t="shared" si="256"/>
        <v>-541142.4</v>
      </c>
      <c r="I980" s="19">
        <f t="shared" si="257"/>
        <v>0</v>
      </c>
      <c r="J980" s="19">
        <f t="shared" si="258"/>
        <v>0</v>
      </c>
      <c r="K980" s="19">
        <f t="shared" si="259"/>
        <v>99.962205387671872</v>
      </c>
    </row>
    <row r="981" spans="1:11" ht="51">
      <c r="A981" s="24" t="s">
        <v>153</v>
      </c>
      <c r="B981" s="17" t="s">
        <v>154</v>
      </c>
      <c r="C981" s="18">
        <v>0</v>
      </c>
      <c r="D981" s="18">
        <v>541347</v>
      </c>
      <c r="E981" s="18">
        <v>0</v>
      </c>
      <c r="F981" s="18">
        <v>541142.4</v>
      </c>
      <c r="G981" s="18">
        <f t="shared" si="255"/>
        <v>541142.4</v>
      </c>
      <c r="H981" s="18">
        <f t="shared" si="256"/>
        <v>-541142.4</v>
      </c>
      <c r="I981" s="19">
        <f t="shared" si="257"/>
        <v>0</v>
      </c>
      <c r="J981" s="19">
        <f t="shared" si="258"/>
        <v>0</v>
      </c>
      <c r="K981" s="19">
        <f t="shared" si="259"/>
        <v>99.962205387671872</v>
      </c>
    </row>
    <row r="982" spans="1:11" ht="63.75">
      <c r="A982" s="25" t="s">
        <v>249</v>
      </c>
      <c r="B982" s="17" t="s">
        <v>250</v>
      </c>
      <c r="C982" s="18">
        <v>0</v>
      </c>
      <c r="D982" s="18">
        <v>541347</v>
      </c>
      <c r="E982" s="18">
        <v>0</v>
      </c>
      <c r="F982" s="18">
        <v>541142.4</v>
      </c>
      <c r="G982" s="18">
        <f t="shared" si="255"/>
        <v>541142.4</v>
      </c>
      <c r="H982" s="18">
        <f t="shared" si="256"/>
        <v>-541142.4</v>
      </c>
      <c r="I982" s="19">
        <f t="shared" si="257"/>
        <v>0</v>
      </c>
      <c r="J982" s="19">
        <f t="shared" si="258"/>
        <v>0</v>
      </c>
      <c r="K982" s="19">
        <f t="shared" si="259"/>
        <v>99.962205387671872</v>
      </c>
    </row>
    <row r="983" spans="1:11">
      <c r="A983" s="22" t="s">
        <v>58</v>
      </c>
      <c r="B983" s="17" t="s">
        <v>59</v>
      </c>
      <c r="C983" s="18">
        <v>0</v>
      </c>
      <c r="D983" s="18">
        <v>36300</v>
      </c>
      <c r="E983" s="18">
        <v>0</v>
      </c>
      <c r="F983" s="18">
        <v>36300</v>
      </c>
      <c r="G983" s="18">
        <f t="shared" si="255"/>
        <v>36300</v>
      </c>
      <c r="H983" s="18">
        <f t="shared" si="256"/>
        <v>-36300</v>
      </c>
      <c r="I983" s="19">
        <f t="shared" si="257"/>
        <v>0</v>
      </c>
      <c r="J983" s="19">
        <f t="shared" si="258"/>
        <v>0</v>
      </c>
      <c r="K983" s="19">
        <f t="shared" si="259"/>
        <v>100</v>
      </c>
    </row>
    <row r="984" spans="1:11">
      <c r="A984" s="23" t="s">
        <v>60</v>
      </c>
      <c r="B984" s="17" t="s">
        <v>61</v>
      </c>
      <c r="C984" s="18">
        <v>0</v>
      </c>
      <c r="D984" s="18">
        <v>36300</v>
      </c>
      <c r="E984" s="18">
        <v>0</v>
      </c>
      <c r="F984" s="18">
        <v>36300</v>
      </c>
      <c r="G984" s="18">
        <f t="shared" si="255"/>
        <v>36300</v>
      </c>
      <c r="H984" s="18">
        <f t="shared" si="256"/>
        <v>-36300</v>
      </c>
      <c r="I984" s="19">
        <f t="shared" si="257"/>
        <v>0</v>
      </c>
      <c r="J984" s="19">
        <f t="shared" si="258"/>
        <v>0</v>
      </c>
      <c r="K984" s="19">
        <f t="shared" si="259"/>
        <v>100</v>
      </c>
    </row>
    <row r="989" spans="1:11" ht="15.75">
      <c r="A989" s="32"/>
      <c r="E989" s="35"/>
      <c r="K989" s="37"/>
    </row>
    <row r="991" spans="1:11" ht="15.75">
      <c r="A991"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57"/>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632</v>
      </c>
      <c r="B15" s="21" t="s">
        <v>633</v>
      </c>
      <c r="C15" s="18"/>
      <c r="D15" s="18"/>
      <c r="E15" s="18"/>
      <c r="F15" s="18"/>
      <c r="G15" s="18"/>
      <c r="H15" s="18"/>
      <c r="I15" s="19"/>
      <c r="J15" s="19"/>
      <c r="K15" s="19"/>
    </row>
    <row r="16" spans="1:11">
      <c r="A16" s="16" t="s">
        <v>24</v>
      </c>
      <c r="B16" s="17" t="s">
        <v>25</v>
      </c>
      <c r="C16" s="18">
        <v>846610523.77999997</v>
      </c>
      <c r="D16" s="18">
        <v>726469599</v>
      </c>
      <c r="E16" s="18">
        <v>444191960</v>
      </c>
      <c r="F16" s="18">
        <v>701373259.89999998</v>
      </c>
      <c r="G16" s="18">
        <f t="shared" ref="G16:G55" si="0">F16-C16</f>
        <v>-145237263.88</v>
      </c>
      <c r="H16" s="18">
        <f t="shared" ref="H16:H55" si="1">E16-F16</f>
        <v>-257181299.89999998</v>
      </c>
      <c r="I16" s="19">
        <f t="shared" ref="I16:I55" si="2">IF(ISERROR(F16/C16),0,F16/C16*100-100)</f>
        <v>-17.155145111064243</v>
      </c>
      <c r="J16" s="19">
        <f t="shared" ref="J16:J55" si="3">IF(ISERROR(F16/E16),0,F16/E16*100)</f>
        <v>157.89868414097364</v>
      </c>
      <c r="K16" s="19">
        <f t="shared" ref="K16:K55" si="4">IF(ISERROR(F16/D16),0,F16/D16*100)</f>
        <v>96.545438496731919</v>
      </c>
    </row>
    <row r="17" spans="1:11" ht="25.5">
      <c r="A17" s="22" t="s">
        <v>26</v>
      </c>
      <c r="B17" s="17" t="s">
        <v>27</v>
      </c>
      <c r="C17" s="18">
        <v>1940133.2</v>
      </c>
      <c r="D17" s="18">
        <v>1961481</v>
      </c>
      <c r="E17" s="18">
        <v>1099481</v>
      </c>
      <c r="F17" s="18">
        <v>2212199.84</v>
      </c>
      <c r="G17" s="18">
        <f t="shared" si="0"/>
        <v>272066.6399999999</v>
      </c>
      <c r="H17" s="18">
        <f t="shared" si="1"/>
        <v>-1112718.8399999999</v>
      </c>
      <c r="I17" s="19">
        <f t="shared" si="2"/>
        <v>14.023090785725429</v>
      </c>
      <c r="J17" s="19">
        <f t="shared" si="3"/>
        <v>201.20400807289985</v>
      </c>
      <c r="K17" s="19">
        <f t="shared" si="4"/>
        <v>112.78211922521808</v>
      </c>
    </row>
    <row r="18" spans="1:11">
      <c r="A18" s="22" t="s">
        <v>87</v>
      </c>
      <c r="B18" s="17" t="s">
        <v>88</v>
      </c>
      <c r="C18" s="18">
        <v>21014156.710000001</v>
      </c>
      <c r="D18" s="18">
        <v>54876616</v>
      </c>
      <c r="E18" s="18">
        <v>41828739</v>
      </c>
      <c r="F18" s="18">
        <v>49345903.780000001</v>
      </c>
      <c r="G18" s="18">
        <f t="shared" si="0"/>
        <v>28331747.07</v>
      </c>
      <c r="H18" s="18">
        <f t="shared" si="1"/>
        <v>-7517164.7800000012</v>
      </c>
      <c r="I18" s="19">
        <f t="shared" si="2"/>
        <v>134.82219372865808</v>
      </c>
      <c r="J18" s="19">
        <f t="shared" si="3"/>
        <v>117.9712918909652</v>
      </c>
      <c r="K18" s="19">
        <f t="shared" si="4"/>
        <v>89.921550155352151</v>
      </c>
    </row>
    <row r="19" spans="1:11">
      <c r="A19" s="23" t="s">
        <v>245</v>
      </c>
      <c r="B19" s="17" t="s">
        <v>246</v>
      </c>
      <c r="C19" s="18">
        <v>1060528.51</v>
      </c>
      <c r="D19" s="18">
        <v>0</v>
      </c>
      <c r="E19" s="18">
        <v>0</v>
      </c>
      <c r="F19" s="18">
        <v>0</v>
      </c>
      <c r="G19" s="18">
        <f t="shared" si="0"/>
        <v>-1060528.51</v>
      </c>
      <c r="H19" s="18">
        <f t="shared" si="1"/>
        <v>0</v>
      </c>
      <c r="I19" s="19">
        <f t="shared" si="2"/>
        <v>-100</v>
      </c>
      <c r="J19" s="19">
        <f t="shared" si="3"/>
        <v>0</v>
      </c>
      <c r="K19" s="19">
        <f t="shared" si="4"/>
        <v>0</v>
      </c>
    </row>
    <row r="20" spans="1:11">
      <c r="A20" s="22" t="s">
        <v>89</v>
      </c>
      <c r="B20" s="17" t="s">
        <v>90</v>
      </c>
      <c r="C20" s="18">
        <v>823581.49</v>
      </c>
      <c r="D20" s="18">
        <v>3192510</v>
      </c>
      <c r="E20" s="18">
        <v>602169</v>
      </c>
      <c r="F20" s="18">
        <v>2134240.34</v>
      </c>
      <c r="G20" s="18">
        <f t="shared" si="0"/>
        <v>1310658.8499999999</v>
      </c>
      <c r="H20" s="18">
        <f t="shared" si="1"/>
        <v>-1532071.3399999999</v>
      </c>
      <c r="I20" s="19">
        <f t="shared" si="2"/>
        <v>159.14136802661744</v>
      </c>
      <c r="J20" s="19">
        <f t="shared" si="3"/>
        <v>354.42547524033949</v>
      </c>
      <c r="K20" s="19">
        <f t="shared" si="4"/>
        <v>66.851484881801454</v>
      </c>
    </row>
    <row r="21" spans="1:11">
      <c r="A21" s="23" t="s">
        <v>91</v>
      </c>
      <c r="B21" s="17" t="s">
        <v>92</v>
      </c>
      <c r="C21" s="18">
        <v>823581.49</v>
      </c>
      <c r="D21" s="18">
        <v>3192510</v>
      </c>
      <c r="E21" s="18">
        <v>602169</v>
      </c>
      <c r="F21" s="18">
        <v>2134240.34</v>
      </c>
      <c r="G21" s="18">
        <f t="shared" si="0"/>
        <v>1310658.8499999999</v>
      </c>
      <c r="H21" s="18">
        <f t="shared" si="1"/>
        <v>-1532071.3399999999</v>
      </c>
      <c r="I21" s="19">
        <f t="shared" si="2"/>
        <v>159.14136802661744</v>
      </c>
      <c r="J21" s="19">
        <f t="shared" si="3"/>
        <v>354.42547524033949</v>
      </c>
      <c r="K21" s="19">
        <f t="shared" si="4"/>
        <v>66.851484881801454</v>
      </c>
    </row>
    <row r="22" spans="1:11">
      <c r="A22" s="24" t="s">
        <v>93</v>
      </c>
      <c r="B22" s="17" t="s">
        <v>94</v>
      </c>
      <c r="C22" s="18">
        <v>823581.49</v>
      </c>
      <c r="D22" s="18">
        <v>3192510</v>
      </c>
      <c r="E22" s="18">
        <v>602169</v>
      </c>
      <c r="F22" s="18">
        <v>2134240.34</v>
      </c>
      <c r="G22" s="18">
        <f t="shared" si="0"/>
        <v>1310658.8499999999</v>
      </c>
      <c r="H22" s="18">
        <f t="shared" si="1"/>
        <v>-1532071.3399999999</v>
      </c>
      <c r="I22" s="19">
        <f t="shared" si="2"/>
        <v>159.14136802661744</v>
      </c>
      <c r="J22" s="19">
        <f t="shared" si="3"/>
        <v>354.42547524033949</v>
      </c>
      <c r="K22" s="19">
        <f t="shared" si="4"/>
        <v>66.851484881801454</v>
      </c>
    </row>
    <row r="23" spans="1:11" ht="25.5">
      <c r="A23" s="25" t="s">
        <v>95</v>
      </c>
      <c r="B23" s="17" t="s">
        <v>96</v>
      </c>
      <c r="C23" s="18">
        <v>823581.49</v>
      </c>
      <c r="D23" s="18">
        <v>3192510</v>
      </c>
      <c r="E23" s="18">
        <v>602169</v>
      </c>
      <c r="F23" s="18">
        <v>2134240.34</v>
      </c>
      <c r="G23" s="18">
        <f t="shared" si="0"/>
        <v>1310658.8499999999</v>
      </c>
      <c r="H23" s="18">
        <f t="shared" si="1"/>
        <v>-1532071.3399999999</v>
      </c>
      <c r="I23" s="19">
        <f t="shared" si="2"/>
        <v>159.14136802661744</v>
      </c>
      <c r="J23" s="19">
        <f t="shared" si="3"/>
        <v>354.42547524033949</v>
      </c>
      <c r="K23" s="19">
        <f t="shared" si="4"/>
        <v>66.851484881801454</v>
      </c>
    </row>
    <row r="24" spans="1:11" ht="25.5">
      <c r="A24" s="26" t="s">
        <v>97</v>
      </c>
      <c r="B24" s="17" t="s">
        <v>98</v>
      </c>
      <c r="C24" s="18">
        <v>470792.8</v>
      </c>
      <c r="D24" s="18">
        <v>627661</v>
      </c>
      <c r="E24" s="18">
        <v>562201</v>
      </c>
      <c r="F24" s="18">
        <v>590685.80000000005</v>
      </c>
      <c r="G24" s="18">
        <f t="shared" si="0"/>
        <v>119893.00000000006</v>
      </c>
      <c r="H24" s="18">
        <f t="shared" si="1"/>
        <v>-28484.800000000047</v>
      </c>
      <c r="I24" s="19">
        <f t="shared" si="2"/>
        <v>25.466192346187128</v>
      </c>
      <c r="J24" s="19">
        <f t="shared" si="3"/>
        <v>105.06665765446878</v>
      </c>
      <c r="K24" s="19">
        <f t="shared" si="4"/>
        <v>94.109049311650722</v>
      </c>
    </row>
    <row r="25" spans="1:11" ht="25.5">
      <c r="A25" s="26" t="s">
        <v>99</v>
      </c>
      <c r="B25" s="17" t="s">
        <v>100</v>
      </c>
      <c r="C25" s="18">
        <v>352788.69</v>
      </c>
      <c r="D25" s="18">
        <v>2564849</v>
      </c>
      <c r="E25" s="18">
        <v>39968</v>
      </c>
      <c r="F25" s="18">
        <v>1543554.54</v>
      </c>
      <c r="G25" s="18">
        <f t="shared" si="0"/>
        <v>1190765.8500000001</v>
      </c>
      <c r="H25" s="18">
        <f t="shared" si="1"/>
        <v>-1503586.54</v>
      </c>
      <c r="I25" s="19">
        <f t="shared" si="2"/>
        <v>337.5294854265311</v>
      </c>
      <c r="J25" s="19">
        <f t="shared" si="3"/>
        <v>3861.9759307445961</v>
      </c>
      <c r="K25" s="19">
        <f t="shared" si="4"/>
        <v>60.181107737726471</v>
      </c>
    </row>
    <row r="26" spans="1:11">
      <c r="A26" s="22" t="s">
        <v>28</v>
      </c>
      <c r="B26" s="17" t="s">
        <v>29</v>
      </c>
      <c r="C26" s="18">
        <v>822832652.38</v>
      </c>
      <c r="D26" s="18">
        <v>666438992</v>
      </c>
      <c r="E26" s="18">
        <v>400661571</v>
      </c>
      <c r="F26" s="18">
        <v>647680915.94000006</v>
      </c>
      <c r="G26" s="18">
        <f t="shared" si="0"/>
        <v>-175151736.43999994</v>
      </c>
      <c r="H26" s="18">
        <f t="shared" si="1"/>
        <v>-247019344.94000006</v>
      </c>
      <c r="I26" s="19">
        <f t="shared" si="2"/>
        <v>-21.286434845941372</v>
      </c>
      <c r="J26" s="19">
        <f t="shared" si="3"/>
        <v>161.6528668630414</v>
      </c>
      <c r="K26" s="19">
        <f t="shared" si="4"/>
        <v>97.185327346512778</v>
      </c>
    </row>
    <row r="27" spans="1:11">
      <c r="A27" s="23" t="s">
        <v>30</v>
      </c>
      <c r="B27" s="17" t="s">
        <v>31</v>
      </c>
      <c r="C27" s="18">
        <v>822832652.38</v>
      </c>
      <c r="D27" s="18">
        <v>666438992</v>
      </c>
      <c r="E27" s="18">
        <v>400661571</v>
      </c>
      <c r="F27" s="18">
        <v>647680915.94000006</v>
      </c>
      <c r="G27" s="18">
        <f t="shared" si="0"/>
        <v>-175151736.43999994</v>
      </c>
      <c r="H27" s="18">
        <f t="shared" si="1"/>
        <v>-247019344.94000006</v>
      </c>
      <c r="I27" s="19">
        <f t="shared" si="2"/>
        <v>-21.286434845941372</v>
      </c>
      <c r="J27" s="19">
        <f t="shared" si="3"/>
        <v>161.6528668630414</v>
      </c>
      <c r="K27" s="19">
        <f t="shared" si="4"/>
        <v>97.185327346512778</v>
      </c>
    </row>
    <row r="28" spans="1:11">
      <c r="A28" s="16" t="s">
        <v>32</v>
      </c>
      <c r="B28" s="17" t="s">
        <v>33</v>
      </c>
      <c r="C28" s="18">
        <v>558848793.33000004</v>
      </c>
      <c r="D28" s="18">
        <v>653608730</v>
      </c>
      <c r="E28" s="18">
        <v>444623863</v>
      </c>
      <c r="F28" s="18">
        <v>583716593.01999998</v>
      </c>
      <c r="G28" s="18">
        <f t="shared" si="0"/>
        <v>24867799.689999938</v>
      </c>
      <c r="H28" s="18">
        <f t="shared" si="1"/>
        <v>-139092730.01999998</v>
      </c>
      <c r="I28" s="19">
        <f t="shared" si="2"/>
        <v>4.4498261402374624</v>
      </c>
      <c r="J28" s="19">
        <f t="shared" si="3"/>
        <v>131.28323547042729</v>
      </c>
      <c r="K28" s="19">
        <f t="shared" si="4"/>
        <v>89.306731417127793</v>
      </c>
    </row>
    <row r="29" spans="1:11">
      <c r="A29" s="22" t="s">
        <v>34</v>
      </c>
      <c r="B29" s="17" t="s">
        <v>35</v>
      </c>
      <c r="C29" s="18">
        <v>295348286.63999999</v>
      </c>
      <c r="D29" s="18">
        <v>290482203</v>
      </c>
      <c r="E29" s="18">
        <v>256143782</v>
      </c>
      <c r="F29" s="18">
        <v>286449889.48000002</v>
      </c>
      <c r="G29" s="18">
        <f t="shared" si="0"/>
        <v>-8898397.1599999666</v>
      </c>
      <c r="H29" s="18">
        <f t="shared" si="1"/>
        <v>-30306107.480000019</v>
      </c>
      <c r="I29" s="19">
        <f t="shared" si="2"/>
        <v>-3.0128487492619911</v>
      </c>
      <c r="J29" s="19">
        <f t="shared" si="3"/>
        <v>111.83167799091839</v>
      </c>
      <c r="K29" s="19">
        <f t="shared" si="4"/>
        <v>98.611855226118621</v>
      </c>
    </row>
    <row r="30" spans="1:11">
      <c r="A30" s="23" t="s">
        <v>36</v>
      </c>
      <c r="B30" s="17" t="s">
        <v>37</v>
      </c>
      <c r="C30" s="18">
        <v>106613219.27</v>
      </c>
      <c r="D30" s="18">
        <v>102154190</v>
      </c>
      <c r="E30" s="18">
        <v>99676957</v>
      </c>
      <c r="F30" s="18">
        <v>99398992.560000002</v>
      </c>
      <c r="G30" s="18">
        <f t="shared" si="0"/>
        <v>-7214226.7099999934</v>
      </c>
      <c r="H30" s="18">
        <f t="shared" si="1"/>
        <v>277964.43999999762</v>
      </c>
      <c r="I30" s="19">
        <f t="shared" si="2"/>
        <v>-6.7667281406537683</v>
      </c>
      <c r="J30" s="19">
        <f t="shared" si="3"/>
        <v>99.721134705185676</v>
      </c>
      <c r="K30" s="19">
        <f t="shared" si="4"/>
        <v>97.30290315061967</v>
      </c>
    </row>
    <row r="31" spans="1:11">
      <c r="A31" s="24" t="s">
        <v>38</v>
      </c>
      <c r="B31" s="17" t="s">
        <v>39</v>
      </c>
      <c r="C31" s="18">
        <v>4419842.01</v>
      </c>
      <c r="D31" s="18">
        <v>5120009</v>
      </c>
      <c r="E31" s="18">
        <v>5054803</v>
      </c>
      <c r="F31" s="18">
        <v>4700765.33</v>
      </c>
      <c r="G31" s="18">
        <f t="shared" si="0"/>
        <v>280923.3200000003</v>
      </c>
      <c r="H31" s="18">
        <f t="shared" si="1"/>
        <v>354037.66999999993</v>
      </c>
      <c r="I31" s="19">
        <f t="shared" si="2"/>
        <v>6.3559584112826712</v>
      </c>
      <c r="J31" s="19">
        <f t="shared" si="3"/>
        <v>92.996014483650498</v>
      </c>
      <c r="K31" s="19">
        <f t="shared" si="4"/>
        <v>91.811661463876334</v>
      </c>
    </row>
    <row r="32" spans="1:11">
      <c r="A32" s="24" t="s">
        <v>40</v>
      </c>
      <c r="B32" s="17" t="s">
        <v>41</v>
      </c>
      <c r="C32" s="18">
        <v>102193377.26000001</v>
      </c>
      <c r="D32" s="18">
        <v>97034181</v>
      </c>
      <c r="E32" s="18">
        <v>94622154</v>
      </c>
      <c r="F32" s="18">
        <v>94698227.230000004</v>
      </c>
      <c r="G32" s="18">
        <f t="shared" si="0"/>
        <v>-7495150.0300000012</v>
      </c>
      <c r="H32" s="18">
        <f t="shared" si="1"/>
        <v>-76073.230000004172</v>
      </c>
      <c r="I32" s="19">
        <f t="shared" si="2"/>
        <v>-7.3342815659481175</v>
      </c>
      <c r="J32" s="19">
        <f t="shared" si="3"/>
        <v>100.08039684871261</v>
      </c>
      <c r="K32" s="19">
        <f t="shared" si="4"/>
        <v>97.592648543094313</v>
      </c>
    </row>
    <row r="33" spans="1:11">
      <c r="A33" s="25" t="s">
        <v>42</v>
      </c>
      <c r="B33" s="17" t="s">
        <v>43</v>
      </c>
      <c r="C33" s="18">
        <v>4524.82</v>
      </c>
      <c r="D33" s="18">
        <v>0</v>
      </c>
      <c r="E33" s="18">
        <v>0</v>
      </c>
      <c r="F33" s="18">
        <v>8586.56</v>
      </c>
      <c r="G33" s="18">
        <f t="shared" si="0"/>
        <v>4061.74</v>
      </c>
      <c r="H33" s="18">
        <f t="shared" si="1"/>
        <v>-8586.56</v>
      </c>
      <c r="I33" s="19">
        <f t="shared" si="2"/>
        <v>89.7657807382393</v>
      </c>
      <c r="J33" s="19">
        <f t="shared" si="3"/>
        <v>0</v>
      </c>
      <c r="K33" s="19">
        <f t="shared" si="4"/>
        <v>0</v>
      </c>
    </row>
    <row r="34" spans="1:11">
      <c r="A34" s="23" t="s">
        <v>44</v>
      </c>
      <c r="B34" s="17" t="s">
        <v>45</v>
      </c>
      <c r="C34" s="18">
        <v>136650976.13</v>
      </c>
      <c r="D34" s="18">
        <v>140873067</v>
      </c>
      <c r="E34" s="18">
        <v>99466639</v>
      </c>
      <c r="F34" s="18">
        <v>140494218.78</v>
      </c>
      <c r="G34" s="18">
        <f t="shared" si="0"/>
        <v>3843242.650000006</v>
      </c>
      <c r="H34" s="18">
        <f t="shared" si="1"/>
        <v>-41027579.780000001</v>
      </c>
      <c r="I34" s="19">
        <f t="shared" si="2"/>
        <v>2.812451662506831</v>
      </c>
      <c r="J34" s="19">
        <f t="shared" si="3"/>
        <v>141.24757827596849</v>
      </c>
      <c r="K34" s="19">
        <f t="shared" si="4"/>
        <v>99.731071220306433</v>
      </c>
    </row>
    <row r="35" spans="1:11">
      <c r="A35" s="24" t="s">
        <v>46</v>
      </c>
      <c r="B35" s="17" t="s">
        <v>47</v>
      </c>
      <c r="C35" s="18">
        <v>136650976.13</v>
      </c>
      <c r="D35" s="18">
        <v>140873067</v>
      </c>
      <c r="E35" s="18">
        <v>99466639</v>
      </c>
      <c r="F35" s="18">
        <v>140494218.78</v>
      </c>
      <c r="G35" s="18">
        <f t="shared" si="0"/>
        <v>3843242.650000006</v>
      </c>
      <c r="H35" s="18">
        <f t="shared" si="1"/>
        <v>-41027579.780000001</v>
      </c>
      <c r="I35" s="19">
        <f t="shared" si="2"/>
        <v>2.812451662506831</v>
      </c>
      <c r="J35" s="19">
        <f t="shared" si="3"/>
        <v>141.24757827596849</v>
      </c>
      <c r="K35" s="19">
        <f t="shared" si="4"/>
        <v>99.731071220306433</v>
      </c>
    </row>
    <row r="36" spans="1:11" ht="25.5">
      <c r="A36" s="23" t="s">
        <v>73</v>
      </c>
      <c r="B36" s="17" t="s">
        <v>74</v>
      </c>
      <c r="C36" s="18">
        <v>906321.59</v>
      </c>
      <c r="D36" s="18">
        <v>1274040</v>
      </c>
      <c r="E36" s="18">
        <v>315523</v>
      </c>
      <c r="F36" s="18">
        <v>671560.07</v>
      </c>
      <c r="G36" s="18">
        <f t="shared" si="0"/>
        <v>-234761.52000000002</v>
      </c>
      <c r="H36" s="18">
        <f t="shared" si="1"/>
        <v>-356037.06999999995</v>
      </c>
      <c r="I36" s="19">
        <f t="shared" si="2"/>
        <v>-25.902673244273046</v>
      </c>
      <c r="J36" s="19">
        <f t="shared" si="3"/>
        <v>212.84029056518858</v>
      </c>
      <c r="K36" s="19">
        <f t="shared" si="4"/>
        <v>52.711066371542493</v>
      </c>
    </row>
    <row r="37" spans="1:11">
      <c r="A37" s="24" t="s">
        <v>75</v>
      </c>
      <c r="B37" s="17" t="s">
        <v>76</v>
      </c>
      <c r="C37" s="18">
        <v>906321.59</v>
      </c>
      <c r="D37" s="18">
        <v>1274040</v>
      </c>
      <c r="E37" s="18">
        <v>315523</v>
      </c>
      <c r="F37" s="18">
        <v>671560.07</v>
      </c>
      <c r="G37" s="18">
        <f t="shared" si="0"/>
        <v>-234761.52000000002</v>
      </c>
      <c r="H37" s="18">
        <f t="shared" si="1"/>
        <v>-356037.06999999995</v>
      </c>
      <c r="I37" s="19">
        <f t="shared" si="2"/>
        <v>-25.902673244273046</v>
      </c>
      <c r="J37" s="19">
        <f t="shared" si="3"/>
        <v>212.84029056518858</v>
      </c>
      <c r="K37" s="19">
        <f t="shared" si="4"/>
        <v>52.711066371542493</v>
      </c>
    </row>
    <row r="38" spans="1:11" ht="25.5">
      <c r="A38" s="23" t="s">
        <v>50</v>
      </c>
      <c r="B38" s="17" t="s">
        <v>51</v>
      </c>
      <c r="C38" s="18">
        <v>51177769.649999999</v>
      </c>
      <c r="D38" s="18">
        <v>46180906</v>
      </c>
      <c r="E38" s="18">
        <v>56684663</v>
      </c>
      <c r="F38" s="18">
        <v>45885118.07</v>
      </c>
      <c r="G38" s="18">
        <f t="shared" si="0"/>
        <v>-5292651.5799999982</v>
      </c>
      <c r="H38" s="18">
        <f t="shared" si="1"/>
        <v>10799544.93</v>
      </c>
      <c r="I38" s="19">
        <f t="shared" si="2"/>
        <v>-10.341700344106343</v>
      </c>
      <c r="J38" s="19">
        <f t="shared" si="3"/>
        <v>80.948030104721624</v>
      </c>
      <c r="K38" s="19">
        <f t="shared" si="4"/>
        <v>99.359501673700379</v>
      </c>
    </row>
    <row r="39" spans="1:11">
      <c r="A39" s="24" t="s">
        <v>52</v>
      </c>
      <c r="B39" s="17" t="s">
        <v>53</v>
      </c>
      <c r="C39" s="18">
        <v>119.14</v>
      </c>
      <c r="D39" s="18">
        <v>187</v>
      </c>
      <c r="E39" s="18">
        <v>187</v>
      </c>
      <c r="F39" s="18">
        <v>0</v>
      </c>
      <c r="G39" s="18">
        <f t="shared" si="0"/>
        <v>-119.14</v>
      </c>
      <c r="H39" s="18">
        <f t="shared" si="1"/>
        <v>187</v>
      </c>
      <c r="I39" s="19">
        <f t="shared" si="2"/>
        <v>-100</v>
      </c>
      <c r="J39" s="19">
        <f t="shared" si="3"/>
        <v>0</v>
      </c>
      <c r="K39" s="19">
        <f t="shared" si="4"/>
        <v>0</v>
      </c>
    </row>
    <row r="40" spans="1:11" ht="25.5">
      <c r="A40" s="25" t="s">
        <v>77</v>
      </c>
      <c r="B40" s="17" t="s">
        <v>78</v>
      </c>
      <c r="C40" s="18">
        <v>119.14</v>
      </c>
      <c r="D40" s="18">
        <v>187</v>
      </c>
      <c r="E40" s="18">
        <v>187</v>
      </c>
      <c r="F40" s="18">
        <v>0</v>
      </c>
      <c r="G40" s="18">
        <f t="shared" si="0"/>
        <v>-119.14</v>
      </c>
      <c r="H40" s="18">
        <f t="shared" si="1"/>
        <v>187</v>
      </c>
      <c r="I40" s="19">
        <f t="shared" si="2"/>
        <v>-100</v>
      </c>
      <c r="J40" s="19">
        <f t="shared" si="3"/>
        <v>0</v>
      </c>
      <c r="K40" s="19">
        <f t="shared" si="4"/>
        <v>0</v>
      </c>
    </row>
    <row r="41" spans="1:11" ht="25.5">
      <c r="A41" s="24" t="s">
        <v>157</v>
      </c>
      <c r="B41" s="17" t="s">
        <v>158</v>
      </c>
      <c r="C41" s="18">
        <v>50117122</v>
      </c>
      <c r="D41" s="18">
        <v>45602819</v>
      </c>
      <c r="E41" s="18">
        <v>56492176</v>
      </c>
      <c r="F41" s="18">
        <v>45499518.07</v>
      </c>
      <c r="G41" s="18">
        <f t="shared" si="0"/>
        <v>-4617603.93</v>
      </c>
      <c r="H41" s="18">
        <f t="shared" si="1"/>
        <v>10992657.93</v>
      </c>
      <c r="I41" s="19">
        <f t="shared" si="2"/>
        <v>-9.2136254950952718</v>
      </c>
      <c r="J41" s="19">
        <f t="shared" si="3"/>
        <v>80.54127366239176</v>
      </c>
      <c r="K41" s="19">
        <f t="shared" si="4"/>
        <v>99.773476876506251</v>
      </c>
    </row>
    <row r="42" spans="1:11" ht="25.5">
      <c r="A42" s="25" t="s">
        <v>159</v>
      </c>
      <c r="B42" s="17" t="s">
        <v>160</v>
      </c>
      <c r="C42" s="18">
        <v>49895122</v>
      </c>
      <c r="D42" s="18">
        <v>43457659</v>
      </c>
      <c r="E42" s="18">
        <v>56266176</v>
      </c>
      <c r="F42" s="18">
        <v>43457659</v>
      </c>
      <c r="G42" s="18">
        <f t="shared" si="0"/>
        <v>-6437463</v>
      </c>
      <c r="H42" s="18">
        <f t="shared" si="1"/>
        <v>12808517</v>
      </c>
      <c r="I42" s="19">
        <f t="shared" si="2"/>
        <v>-12.901988695407937</v>
      </c>
      <c r="J42" s="19">
        <f t="shared" si="3"/>
        <v>77.235849473758449</v>
      </c>
      <c r="K42" s="19">
        <f t="shared" si="4"/>
        <v>100</v>
      </c>
    </row>
    <row r="43" spans="1:11" ht="38.25">
      <c r="A43" s="25" t="s">
        <v>179</v>
      </c>
      <c r="B43" s="17" t="s">
        <v>180</v>
      </c>
      <c r="C43" s="18">
        <v>222000</v>
      </c>
      <c r="D43" s="18">
        <v>2145160</v>
      </c>
      <c r="E43" s="18">
        <v>226000</v>
      </c>
      <c r="F43" s="18">
        <v>2041859.07</v>
      </c>
      <c r="G43" s="18">
        <f t="shared" si="0"/>
        <v>1819859.07</v>
      </c>
      <c r="H43" s="18">
        <f t="shared" si="1"/>
        <v>-1815859.07</v>
      </c>
      <c r="I43" s="19">
        <f t="shared" si="2"/>
        <v>819.7563378378378</v>
      </c>
      <c r="J43" s="19">
        <f t="shared" si="3"/>
        <v>903.47746460176984</v>
      </c>
      <c r="K43" s="19">
        <f t="shared" si="4"/>
        <v>95.184465028249647</v>
      </c>
    </row>
    <row r="44" spans="1:11">
      <c r="A44" s="24" t="s">
        <v>181</v>
      </c>
      <c r="B44" s="17" t="s">
        <v>182</v>
      </c>
      <c r="C44" s="18">
        <v>1060528.51</v>
      </c>
      <c r="D44" s="18">
        <v>577900</v>
      </c>
      <c r="E44" s="18">
        <v>192300</v>
      </c>
      <c r="F44" s="18">
        <v>385600</v>
      </c>
      <c r="G44" s="18">
        <f t="shared" si="0"/>
        <v>-674928.51</v>
      </c>
      <c r="H44" s="18">
        <f t="shared" si="1"/>
        <v>-193300</v>
      </c>
      <c r="I44" s="19">
        <f t="shared" si="2"/>
        <v>-63.640770015697171</v>
      </c>
      <c r="J44" s="19">
        <f t="shared" si="3"/>
        <v>200.52002080083201</v>
      </c>
      <c r="K44" s="19">
        <f t="shared" si="4"/>
        <v>66.724346772798057</v>
      </c>
    </row>
    <row r="45" spans="1:11">
      <c r="A45" s="22" t="s">
        <v>58</v>
      </c>
      <c r="B45" s="17" t="s">
        <v>59</v>
      </c>
      <c r="C45" s="18">
        <v>263500506.69</v>
      </c>
      <c r="D45" s="18">
        <v>363126527</v>
      </c>
      <c r="E45" s="18">
        <v>188480081</v>
      </c>
      <c r="F45" s="18">
        <v>297266703.54000002</v>
      </c>
      <c r="G45" s="18">
        <f t="shared" si="0"/>
        <v>33766196.850000024</v>
      </c>
      <c r="H45" s="18">
        <f t="shared" si="1"/>
        <v>-108786622.54000002</v>
      </c>
      <c r="I45" s="19">
        <f t="shared" si="2"/>
        <v>12.814471317022893</v>
      </c>
      <c r="J45" s="19">
        <f t="shared" si="3"/>
        <v>157.71783520190655</v>
      </c>
      <c r="K45" s="19">
        <f t="shared" si="4"/>
        <v>81.863119721903445</v>
      </c>
    </row>
    <row r="46" spans="1:11">
      <c r="A46" s="23" t="s">
        <v>60</v>
      </c>
      <c r="B46" s="17" t="s">
        <v>61</v>
      </c>
      <c r="C46" s="18">
        <v>243806683.69</v>
      </c>
      <c r="D46" s="18">
        <v>342994412</v>
      </c>
      <c r="E46" s="18">
        <v>176480081</v>
      </c>
      <c r="F46" s="18">
        <v>277134588.54000002</v>
      </c>
      <c r="G46" s="18">
        <f t="shared" si="0"/>
        <v>33327904.850000024</v>
      </c>
      <c r="H46" s="18">
        <f t="shared" si="1"/>
        <v>-100654507.54000002</v>
      </c>
      <c r="I46" s="19">
        <f t="shared" si="2"/>
        <v>13.669807712234999</v>
      </c>
      <c r="J46" s="19">
        <f t="shared" si="3"/>
        <v>157.03448625457057</v>
      </c>
      <c r="K46" s="19">
        <f t="shared" si="4"/>
        <v>80.798572467705398</v>
      </c>
    </row>
    <row r="47" spans="1:11">
      <c r="A47" s="23" t="s">
        <v>183</v>
      </c>
      <c r="B47" s="17" t="s">
        <v>184</v>
      </c>
      <c r="C47" s="18">
        <v>19693823</v>
      </c>
      <c r="D47" s="18">
        <v>20132115</v>
      </c>
      <c r="E47" s="18">
        <v>12000000</v>
      </c>
      <c r="F47" s="18">
        <v>20132115</v>
      </c>
      <c r="G47" s="18">
        <f t="shared" si="0"/>
        <v>438292</v>
      </c>
      <c r="H47" s="18">
        <f t="shared" si="1"/>
        <v>-8132115</v>
      </c>
      <c r="I47" s="19">
        <f t="shared" si="2"/>
        <v>2.2255303096813606</v>
      </c>
      <c r="J47" s="19">
        <f t="shared" si="3"/>
        <v>167.76762500000001</v>
      </c>
      <c r="K47" s="19">
        <f t="shared" si="4"/>
        <v>100</v>
      </c>
    </row>
    <row r="48" spans="1:11" ht="25.5">
      <c r="A48" s="24" t="s">
        <v>185</v>
      </c>
      <c r="B48" s="17" t="s">
        <v>186</v>
      </c>
      <c r="C48" s="18">
        <v>19693823</v>
      </c>
      <c r="D48" s="18">
        <v>20132115</v>
      </c>
      <c r="E48" s="18">
        <v>12000000</v>
      </c>
      <c r="F48" s="18">
        <v>20132115</v>
      </c>
      <c r="G48" s="18">
        <f t="shared" si="0"/>
        <v>438292</v>
      </c>
      <c r="H48" s="18">
        <f t="shared" si="1"/>
        <v>-8132115</v>
      </c>
      <c r="I48" s="19">
        <f t="shared" si="2"/>
        <v>2.2255303096813606</v>
      </c>
      <c r="J48" s="19">
        <f t="shared" si="3"/>
        <v>167.76762500000001</v>
      </c>
      <c r="K48" s="19">
        <f t="shared" si="4"/>
        <v>100</v>
      </c>
    </row>
    <row r="49" spans="1:11" ht="25.5">
      <c r="A49" s="25" t="s">
        <v>187</v>
      </c>
      <c r="B49" s="17" t="s">
        <v>188</v>
      </c>
      <c r="C49" s="18">
        <v>19693823</v>
      </c>
      <c r="D49" s="18">
        <v>20132115</v>
      </c>
      <c r="E49" s="18">
        <v>12000000</v>
      </c>
      <c r="F49" s="18">
        <v>20132115</v>
      </c>
      <c r="G49" s="18">
        <f t="shared" si="0"/>
        <v>438292</v>
      </c>
      <c r="H49" s="18">
        <f t="shared" si="1"/>
        <v>-8132115</v>
      </c>
      <c r="I49" s="19">
        <f t="shared" si="2"/>
        <v>2.2255303096813606</v>
      </c>
      <c r="J49" s="19">
        <f t="shared" si="3"/>
        <v>167.76762500000001</v>
      </c>
      <c r="K49" s="19">
        <f t="shared" si="4"/>
        <v>100</v>
      </c>
    </row>
    <row r="50" spans="1:11">
      <c r="A50" s="16"/>
      <c r="B50" s="17" t="s">
        <v>62</v>
      </c>
      <c r="C50" s="18">
        <v>287761730.44999999</v>
      </c>
      <c r="D50" s="18">
        <v>72860869</v>
      </c>
      <c r="E50" s="18">
        <v>-431903</v>
      </c>
      <c r="F50" s="18">
        <v>117656666.88</v>
      </c>
      <c r="G50" s="18">
        <f t="shared" si="0"/>
        <v>-170105063.56999999</v>
      </c>
      <c r="H50" s="18">
        <f t="shared" si="1"/>
        <v>-118088569.88</v>
      </c>
      <c r="I50" s="19">
        <f t="shared" si="2"/>
        <v>-59.113163972148335</v>
      </c>
      <c r="J50" s="19">
        <f t="shared" si="3"/>
        <v>-27241.456271431314</v>
      </c>
      <c r="K50" s="19">
        <f t="shared" si="4"/>
        <v>161.4812841169929</v>
      </c>
    </row>
    <row r="51" spans="1:11">
      <c r="A51" s="16" t="s">
        <v>63</v>
      </c>
      <c r="B51" s="17" t="s">
        <v>64</v>
      </c>
      <c r="C51" s="18">
        <v>-287761730.44999999</v>
      </c>
      <c r="D51" s="18">
        <v>-72860869</v>
      </c>
      <c r="E51" s="18">
        <v>431903</v>
      </c>
      <c r="F51" s="18">
        <v>-117656666.88</v>
      </c>
      <c r="G51" s="18">
        <f t="shared" si="0"/>
        <v>170105063.56999999</v>
      </c>
      <c r="H51" s="18">
        <f t="shared" si="1"/>
        <v>118088569.88</v>
      </c>
      <c r="I51" s="19">
        <f t="shared" si="2"/>
        <v>-59.113163972148335</v>
      </c>
      <c r="J51" s="19">
        <f t="shared" si="3"/>
        <v>-27241.456271431314</v>
      </c>
      <c r="K51" s="19">
        <f t="shared" si="4"/>
        <v>161.4812841169929</v>
      </c>
    </row>
    <row r="52" spans="1:11">
      <c r="A52" s="22" t="s">
        <v>65</v>
      </c>
      <c r="B52" s="17" t="s">
        <v>66</v>
      </c>
      <c r="C52" s="18">
        <v>1085685.55</v>
      </c>
      <c r="D52" s="18">
        <v>7369131</v>
      </c>
      <c r="E52" s="18">
        <v>431903</v>
      </c>
      <c r="F52" s="18">
        <v>-37426666.880000003</v>
      </c>
      <c r="G52" s="18">
        <f t="shared" si="0"/>
        <v>-38512352.43</v>
      </c>
      <c r="H52" s="18">
        <f t="shared" si="1"/>
        <v>37858569.880000003</v>
      </c>
      <c r="I52" s="19">
        <f t="shared" si="2"/>
        <v>-3547.2842417401616</v>
      </c>
      <c r="J52" s="19">
        <f t="shared" si="3"/>
        <v>-8665.5260278349542</v>
      </c>
      <c r="K52" s="19">
        <f t="shared" si="4"/>
        <v>-507.88440156648056</v>
      </c>
    </row>
    <row r="53" spans="1:11" ht="25.5">
      <c r="A53" s="23" t="s">
        <v>79</v>
      </c>
      <c r="B53" s="17" t="s">
        <v>80</v>
      </c>
      <c r="C53" s="18">
        <v>-346573.79</v>
      </c>
      <c r="D53" s="18">
        <v>500368</v>
      </c>
      <c r="E53" s="18">
        <v>431903</v>
      </c>
      <c r="F53" s="18">
        <v>-268464.78000000003</v>
      </c>
      <c r="G53" s="18">
        <f t="shared" si="0"/>
        <v>78109.009999999951</v>
      </c>
      <c r="H53" s="18">
        <f t="shared" si="1"/>
        <v>700367.78</v>
      </c>
      <c r="I53" s="19">
        <f t="shared" si="2"/>
        <v>-22.537483287469598</v>
      </c>
      <c r="J53" s="19">
        <f t="shared" si="3"/>
        <v>-62.158581903807111</v>
      </c>
      <c r="K53" s="19">
        <f t="shared" si="4"/>
        <v>-53.653467048252487</v>
      </c>
    </row>
    <row r="54" spans="1:11" ht="25.5">
      <c r="A54" s="23" t="s">
        <v>103</v>
      </c>
      <c r="B54" s="17" t="s">
        <v>104</v>
      </c>
      <c r="C54" s="18">
        <v>-7973299.6500000004</v>
      </c>
      <c r="D54" s="18">
        <v>6868763</v>
      </c>
      <c r="E54" s="18">
        <v>0</v>
      </c>
      <c r="F54" s="18">
        <v>-6868758.9400000004</v>
      </c>
      <c r="G54" s="18">
        <f t="shared" si="0"/>
        <v>1104540.71</v>
      </c>
      <c r="H54" s="18">
        <f t="shared" si="1"/>
        <v>6868758.9400000004</v>
      </c>
      <c r="I54" s="19">
        <f t="shared" si="2"/>
        <v>-13.852993848036306</v>
      </c>
      <c r="J54" s="19">
        <f t="shared" si="3"/>
        <v>0</v>
      </c>
      <c r="K54" s="19">
        <f t="shared" si="4"/>
        <v>-99.999940891831613</v>
      </c>
    </row>
    <row r="55" spans="1:11">
      <c r="A55" s="22" t="s">
        <v>310</v>
      </c>
      <c r="B55" s="17" t="s">
        <v>311</v>
      </c>
      <c r="C55" s="18">
        <v>-288847416</v>
      </c>
      <c r="D55" s="18">
        <v>-80230000</v>
      </c>
      <c r="E55" s="18">
        <v>0</v>
      </c>
      <c r="F55" s="18">
        <v>-80230000</v>
      </c>
      <c r="G55" s="18">
        <f t="shared" si="0"/>
        <v>208617416</v>
      </c>
      <c r="H55" s="18">
        <f t="shared" si="1"/>
        <v>80230000</v>
      </c>
      <c r="I55" s="19">
        <f t="shared" si="2"/>
        <v>-72.224089413353113</v>
      </c>
      <c r="J55" s="19">
        <f t="shared" si="3"/>
        <v>0</v>
      </c>
      <c r="K55" s="19">
        <f t="shared" si="4"/>
        <v>100</v>
      </c>
    </row>
    <row r="56" spans="1:11">
      <c r="A56" s="16"/>
      <c r="B56" s="17"/>
      <c r="C56" s="18"/>
      <c r="D56" s="18"/>
      <c r="E56" s="18"/>
      <c r="F56" s="18"/>
      <c r="G56" s="18"/>
      <c r="H56" s="18"/>
      <c r="I56" s="19"/>
      <c r="J56" s="19"/>
      <c r="K56" s="19"/>
    </row>
    <row r="57" spans="1:11">
      <c r="A57" s="27"/>
      <c r="B57" s="28" t="s">
        <v>67</v>
      </c>
      <c r="C57" s="29"/>
      <c r="D57" s="29"/>
      <c r="E57" s="29"/>
      <c r="F57" s="29"/>
      <c r="G57" s="29"/>
      <c r="H57" s="29"/>
      <c r="I57" s="30"/>
      <c r="J57" s="30"/>
      <c r="K57" s="30"/>
    </row>
    <row r="58" spans="1:11">
      <c r="A58" s="16" t="s">
        <v>24</v>
      </c>
      <c r="B58" s="17" t="s">
        <v>25</v>
      </c>
      <c r="C58" s="18">
        <v>770503270.41999996</v>
      </c>
      <c r="D58" s="18">
        <v>586794474</v>
      </c>
      <c r="E58" s="18">
        <v>332770500</v>
      </c>
      <c r="F58" s="18">
        <v>573457571.25999999</v>
      </c>
      <c r="G58" s="18">
        <f t="shared" ref="G58:G92" si="5">F58-C58</f>
        <v>-197045699.15999997</v>
      </c>
      <c r="H58" s="18">
        <f t="shared" ref="H58:H92" si="6">E58-F58</f>
        <v>-240687071.25999999</v>
      </c>
      <c r="I58" s="19">
        <f t="shared" ref="I58:I92" si="7">IF(ISERROR(F58/C58),0,F58/C58*100-100)</f>
        <v>-25.573635664465215</v>
      </c>
      <c r="J58" s="19">
        <f t="shared" ref="J58:J92" si="8">IF(ISERROR(F58/E58),0,F58/E58*100)</f>
        <v>172.32824762411332</v>
      </c>
      <c r="K58" s="19">
        <f t="shared" ref="K58:K92" si="9">IF(ISERROR(F58/D58),0,F58/D58*100)</f>
        <v>97.727159451743574</v>
      </c>
    </row>
    <row r="59" spans="1:11" ht="25.5">
      <c r="A59" s="22" t="s">
        <v>26</v>
      </c>
      <c r="B59" s="17" t="s">
        <v>27</v>
      </c>
      <c r="C59" s="18">
        <v>1940133.2</v>
      </c>
      <c r="D59" s="18">
        <v>1961481</v>
      </c>
      <c r="E59" s="18">
        <v>1099481</v>
      </c>
      <c r="F59" s="18">
        <v>2212199.84</v>
      </c>
      <c r="G59" s="18">
        <f t="shared" si="5"/>
        <v>272066.6399999999</v>
      </c>
      <c r="H59" s="18">
        <f t="shared" si="6"/>
        <v>-1112718.8399999999</v>
      </c>
      <c r="I59" s="19">
        <f t="shared" si="7"/>
        <v>14.023090785725429</v>
      </c>
      <c r="J59" s="19">
        <f t="shared" si="8"/>
        <v>201.20400807289985</v>
      </c>
      <c r="K59" s="19">
        <f t="shared" si="9"/>
        <v>112.78211922521808</v>
      </c>
    </row>
    <row r="60" spans="1:11">
      <c r="A60" s="22" t="s">
        <v>89</v>
      </c>
      <c r="B60" s="17" t="s">
        <v>90</v>
      </c>
      <c r="C60" s="18">
        <v>470792.8</v>
      </c>
      <c r="D60" s="18">
        <v>627661</v>
      </c>
      <c r="E60" s="18">
        <v>562201</v>
      </c>
      <c r="F60" s="18">
        <v>590685.80000000005</v>
      </c>
      <c r="G60" s="18">
        <f t="shared" si="5"/>
        <v>119893.00000000006</v>
      </c>
      <c r="H60" s="18">
        <f t="shared" si="6"/>
        <v>-28484.800000000047</v>
      </c>
      <c r="I60" s="19">
        <f t="shared" si="7"/>
        <v>25.466192346187128</v>
      </c>
      <c r="J60" s="19">
        <f t="shared" si="8"/>
        <v>105.06665765446878</v>
      </c>
      <c r="K60" s="19">
        <f t="shared" si="9"/>
        <v>94.109049311650722</v>
      </c>
    </row>
    <row r="61" spans="1:11">
      <c r="A61" s="23" t="s">
        <v>91</v>
      </c>
      <c r="B61" s="17" t="s">
        <v>92</v>
      </c>
      <c r="C61" s="18">
        <v>470792.8</v>
      </c>
      <c r="D61" s="18">
        <v>627661</v>
      </c>
      <c r="E61" s="18">
        <v>562201</v>
      </c>
      <c r="F61" s="18">
        <v>590685.80000000005</v>
      </c>
      <c r="G61" s="18">
        <f t="shared" si="5"/>
        <v>119893.00000000006</v>
      </c>
      <c r="H61" s="18">
        <f t="shared" si="6"/>
        <v>-28484.800000000047</v>
      </c>
      <c r="I61" s="19">
        <f t="shared" si="7"/>
        <v>25.466192346187128</v>
      </c>
      <c r="J61" s="19">
        <f t="shared" si="8"/>
        <v>105.06665765446878</v>
      </c>
      <c r="K61" s="19">
        <f t="shared" si="9"/>
        <v>94.109049311650722</v>
      </c>
    </row>
    <row r="62" spans="1:11">
      <c r="A62" s="24" t="s">
        <v>93</v>
      </c>
      <c r="B62" s="17" t="s">
        <v>94</v>
      </c>
      <c r="C62" s="18">
        <v>470792.8</v>
      </c>
      <c r="D62" s="18">
        <v>627661</v>
      </c>
      <c r="E62" s="18">
        <v>562201</v>
      </c>
      <c r="F62" s="18">
        <v>590685.80000000005</v>
      </c>
      <c r="G62" s="18">
        <f t="shared" si="5"/>
        <v>119893.00000000006</v>
      </c>
      <c r="H62" s="18">
        <f t="shared" si="6"/>
        <v>-28484.800000000047</v>
      </c>
      <c r="I62" s="19">
        <f t="shared" si="7"/>
        <v>25.466192346187128</v>
      </c>
      <c r="J62" s="19">
        <f t="shared" si="8"/>
        <v>105.06665765446878</v>
      </c>
      <c r="K62" s="19">
        <f t="shared" si="9"/>
        <v>94.109049311650722</v>
      </c>
    </row>
    <row r="63" spans="1:11" ht="25.5">
      <c r="A63" s="25" t="s">
        <v>95</v>
      </c>
      <c r="B63" s="17" t="s">
        <v>96</v>
      </c>
      <c r="C63" s="18">
        <v>470792.8</v>
      </c>
      <c r="D63" s="18">
        <v>627661</v>
      </c>
      <c r="E63" s="18">
        <v>562201</v>
      </c>
      <c r="F63" s="18">
        <v>590685.80000000005</v>
      </c>
      <c r="G63" s="18">
        <f t="shared" si="5"/>
        <v>119893.00000000006</v>
      </c>
      <c r="H63" s="18">
        <f t="shared" si="6"/>
        <v>-28484.800000000047</v>
      </c>
      <c r="I63" s="19">
        <f t="shared" si="7"/>
        <v>25.466192346187128</v>
      </c>
      <c r="J63" s="19">
        <f t="shared" si="8"/>
        <v>105.06665765446878</v>
      </c>
      <c r="K63" s="19">
        <f t="shared" si="9"/>
        <v>94.109049311650722</v>
      </c>
    </row>
    <row r="64" spans="1:11" ht="25.5">
      <c r="A64" s="26" t="s">
        <v>97</v>
      </c>
      <c r="B64" s="17" t="s">
        <v>98</v>
      </c>
      <c r="C64" s="18">
        <v>470792.8</v>
      </c>
      <c r="D64" s="18">
        <v>627661</v>
      </c>
      <c r="E64" s="18">
        <v>562201</v>
      </c>
      <c r="F64" s="18">
        <v>590685.80000000005</v>
      </c>
      <c r="G64" s="18">
        <f t="shared" si="5"/>
        <v>119893.00000000006</v>
      </c>
      <c r="H64" s="18">
        <f t="shared" si="6"/>
        <v>-28484.800000000047</v>
      </c>
      <c r="I64" s="19">
        <f t="shared" si="7"/>
        <v>25.466192346187128</v>
      </c>
      <c r="J64" s="19">
        <f t="shared" si="8"/>
        <v>105.06665765446878</v>
      </c>
      <c r="K64" s="19">
        <f t="shared" si="9"/>
        <v>94.109049311650722</v>
      </c>
    </row>
    <row r="65" spans="1:11">
      <c r="A65" s="22" t="s">
        <v>28</v>
      </c>
      <c r="B65" s="17" t="s">
        <v>29</v>
      </c>
      <c r="C65" s="18">
        <v>768092344.41999996</v>
      </c>
      <c r="D65" s="18">
        <v>584205332</v>
      </c>
      <c r="E65" s="18">
        <v>331108818</v>
      </c>
      <c r="F65" s="18">
        <v>570654685.62</v>
      </c>
      <c r="G65" s="18">
        <f t="shared" si="5"/>
        <v>-197437658.79999995</v>
      </c>
      <c r="H65" s="18">
        <f t="shared" si="6"/>
        <v>-239545867.62</v>
      </c>
      <c r="I65" s="19">
        <f t="shared" si="7"/>
        <v>-25.704937724524342</v>
      </c>
      <c r="J65" s="19">
        <f t="shared" si="8"/>
        <v>172.34656843841591</v>
      </c>
      <c r="K65" s="19">
        <f t="shared" si="9"/>
        <v>97.680499365931837</v>
      </c>
    </row>
    <row r="66" spans="1:11">
      <c r="A66" s="23" t="s">
        <v>30</v>
      </c>
      <c r="B66" s="17" t="s">
        <v>31</v>
      </c>
      <c r="C66" s="18">
        <v>768092344.41999996</v>
      </c>
      <c r="D66" s="18">
        <v>584205332</v>
      </c>
      <c r="E66" s="18">
        <v>331108818</v>
      </c>
      <c r="F66" s="18">
        <v>570654685.62</v>
      </c>
      <c r="G66" s="18">
        <f t="shared" si="5"/>
        <v>-197437658.79999995</v>
      </c>
      <c r="H66" s="18">
        <f t="shared" si="6"/>
        <v>-239545867.62</v>
      </c>
      <c r="I66" s="19">
        <f t="shared" si="7"/>
        <v>-25.704937724524342</v>
      </c>
      <c r="J66" s="19">
        <f t="shared" si="8"/>
        <v>172.34656843841591</v>
      </c>
      <c r="K66" s="19">
        <f t="shared" si="9"/>
        <v>97.680499365931837</v>
      </c>
    </row>
    <row r="67" spans="1:11">
      <c r="A67" s="16" t="s">
        <v>32</v>
      </c>
      <c r="B67" s="17" t="s">
        <v>33</v>
      </c>
      <c r="C67" s="18">
        <v>481636999.25999999</v>
      </c>
      <c r="D67" s="18">
        <v>507064842</v>
      </c>
      <c r="E67" s="18">
        <v>333202403</v>
      </c>
      <c r="F67" s="18">
        <v>492290410.41000003</v>
      </c>
      <c r="G67" s="18">
        <f t="shared" si="5"/>
        <v>10653411.150000036</v>
      </c>
      <c r="H67" s="18">
        <f t="shared" si="6"/>
        <v>-159088007.41000003</v>
      </c>
      <c r="I67" s="19">
        <f t="shared" si="7"/>
        <v>2.2119171007144871</v>
      </c>
      <c r="J67" s="19">
        <f t="shared" si="8"/>
        <v>147.745156090606</v>
      </c>
      <c r="K67" s="19">
        <f t="shared" si="9"/>
        <v>97.086283574359911</v>
      </c>
    </row>
    <row r="68" spans="1:11">
      <c r="A68" s="22" t="s">
        <v>34</v>
      </c>
      <c r="B68" s="17" t="s">
        <v>35</v>
      </c>
      <c r="C68" s="18">
        <v>285190415.45999998</v>
      </c>
      <c r="D68" s="18">
        <v>279110841</v>
      </c>
      <c r="E68" s="18">
        <v>251034160</v>
      </c>
      <c r="F68" s="18">
        <v>278593370.44999999</v>
      </c>
      <c r="G68" s="18">
        <f t="shared" si="5"/>
        <v>-6597045.0099999905</v>
      </c>
      <c r="H68" s="18">
        <f t="shared" si="6"/>
        <v>-27559210.449999988</v>
      </c>
      <c r="I68" s="19">
        <f t="shared" si="7"/>
        <v>-2.3132071249166017</v>
      </c>
      <c r="J68" s="19">
        <f t="shared" si="8"/>
        <v>110.97827102494735</v>
      </c>
      <c r="K68" s="19">
        <f t="shared" si="9"/>
        <v>99.814600340084951</v>
      </c>
    </row>
    <row r="69" spans="1:11">
      <c r="A69" s="23" t="s">
        <v>36</v>
      </c>
      <c r="B69" s="17" t="s">
        <v>37</v>
      </c>
      <c r="C69" s="18">
        <v>100198506.37</v>
      </c>
      <c r="D69" s="18">
        <v>95158925</v>
      </c>
      <c r="E69" s="18">
        <v>94759635</v>
      </c>
      <c r="F69" s="18">
        <v>94744943.909999996</v>
      </c>
      <c r="G69" s="18">
        <f t="shared" si="5"/>
        <v>-5453562.4600000083</v>
      </c>
      <c r="H69" s="18">
        <f t="shared" si="6"/>
        <v>14691.090000003576</v>
      </c>
      <c r="I69" s="19">
        <f t="shared" si="7"/>
        <v>-5.4427582381934911</v>
      </c>
      <c r="J69" s="19">
        <f t="shared" si="8"/>
        <v>99.984496468353839</v>
      </c>
      <c r="K69" s="19">
        <f t="shared" si="9"/>
        <v>99.564958210698578</v>
      </c>
    </row>
    <row r="70" spans="1:11">
      <c r="A70" s="24" t="s">
        <v>38</v>
      </c>
      <c r="B70" s="17" t="s">
        <v>39</v>
      </c>
      <c r="C70" s="18">
        <v>3820066.55</v>
      </c>
      <c r="D70" s="18">
        <v>4277201</v>
      </c>
      <c r="E70" s="18">
        <v>4277201</v>
      </c>
      <c r="F70" s="18">
        <v>3958312.2</v>
      </c>
      <c r="G70" s="18">
        <f t="shared" si="5"/>
        <v>138245.65000000037</v>
      </c>
      <c r="H70" s="18">
        <f t="shared" si="6"/>
        <v>318888.79999999981</v>
      </c>
      <c r="I70" s="19">
        <f t="shared" si="7"/>
        <v>3.6189330261798887</v>
      </c>
      <c r="J70" s="19">
        <f t="shared" si="8"/>
        <v>92.544451383042329</v>
      </c>
      <c r="K70" s="19">
        <f t="shared" si="9"/>
        <v>92.544451383042329</v>
      </c>
    </row>
    <row r="71" spans="1:11">
      <c r="A71" s="24" t="s">
        <v>40</v>
      </c>
      <c r="B71" s="17" t="s">
        <v>41</v>
      </c>
      <c r="C71" s="18">
        <v>96378439.819999993</v>
      </c>
      <c r="D71" s="18">
        <v>90881724</v>
      </c>
      <c r="E71" s="18">
        <v>90482434</v>
      </c>
      <c r="F71" s="18">
        <v>90786631.709999993</v>
      </c>
      <c r="G71" s="18">
        <f t="shared" si="5"/>
        <v>-5591808.1099999994</v>
      </c>
      <c r="H71" s="18">
        <f t="shared" si="6"/>
        <v>-304197.70999999344</v>
      </c>
      <c r="I71" s="19">
        <f t="shared" si="7"/>
        <v>-5.8019284400571962</v>
      </c>
      <c r="J71" s="19">
        <f t="shared" si="8"/>
        <v>100.33619532162452</v>
      </c>
      <c r="K71" s="19">
        <f t="shared" si="9"/>
        <v>99.895366982694995</v>
      </c>
    </row>
    <row r="72" spans="1:11">
      <c r="A72" s="25" t="s">
        <v>42</v>
      </c>
      <c r="B72" s="17" t="s">
        <v>43</v>
      </c>
      <c r="C72" s="18">
        <v>4360.8500000000004</v>
      </c>
      <c r="D72" s="18">
        <v>0</v>
      </c>
      <c r="E72" s="18">
        <v>0</v>
      </c>
      <c r="F72" s="18">
        <v>5477.06</v>
      </c>
      <c r="G72" s="18">
        <f t="shared" si="5"/>
        <v>1116.21</v>
      </c>
      <c r="H72" s="18">
        <f t="shared" si="6"/>
        <v>-5477.06</v>
      </c>
      <c r="I72" s="19">
        <f t="shared" si="7"/>
        <v>25.596156712567492</v>
      </c>
      <c r="J72" s="19">
        <f t="shared" si="8"/>
        <v>0</v>
      </c>
      <c r="K72" s="19">
        <f t="shared" si="9"/>
        <v>0</v>
      </c>
    </row>
    <row r="73" spans="1:11">
      <c r="A73" s="23" t="s">
        <v>44</v>
      </c>
      <c r="B73" s="17" t="s">
        <v>45</v>
      </c>
      <c r="C73" s="18">
        <v>134559145</v>
      </c>
      <c r="D73" s="18">
        <v>138033387</v>
      </c>
      <c r="E73" s="18">
        <v>99466639</v>
      </c>
      <c r="F73" s="18">
        <v>138033387</v>
      </c>
      <c r="G73" s="18">
        <f t="shared" si="5"/>
        <v>3474242</v>
      </c>
      <c r="H73" s="18">
        <f t="shared" si="6"/>
        <v>-38566748</v>
      </c>
      <c r="I73" s="19">
        <f t="shared" si="7"/>
        <v>2.5819441703497858</v>
      </c>
      <c r="J73" s="19">
        <f t="shared" si="8"/>
        <v>138.77355099934562</v>
      </c>
      <c r="K73" s="19">
        <f t="shared" si="9"/>
        <v>100</v>
      </c>
    </row>
    <row r="74" spans="1:11">
      <c r="A74" s="24" t="s">
        <v>46</v>
      </c>
      <c r="B74" s="17" t="s">
        <v>47</v>
      </c>
      <c r="C74" s="18">
        <v>134559145</v>
      </c>
      <c r="D74" s="18">
        <v>138033387</v>
      </c>
      <c r="E74" s="18">
        <v>99466639</v>
      </c>
      <c r="F74" s="18">
        <v>138033387</v>
      </c>
      <c r="G74" s="18">
        <f t="shared" si="5"/>
        <v>3474242</v>
      </c>
      <c r="H74" s="18">
        <f t="shared" si="6"/>
        <v>-38566748</v>
      </c>
      <c r="I74" s="19">
        <f t="shared" si="7"/>
        <v>2.5819441703497858</v>
      </c>
      <c r="J74" s="19">
        <f t="shared" si="8"/>
        <v>138.77355099934562</v>
      </c>
      <c r="K74" s="19">
        <f t="shared" si="9"/>
        <v>100</v>
      </c>
    </row>
    <row r="75" spans="1:11" ht="25.5">
      <c r="A75" s="23" t="s">
        <v>73</v>
      </c>
      <c r="B75" s="17" t="s">
        <v>74</v>
      </c>
      <c r="C75" s="18">
        <v>315522.95</v>
      </c>
      <c r="D75" s="18">
        <v>315523</v>
      </c>
      <c r="E75" s="18">
        <v>315523</v>
      </c>
      <c r="F75" s="18">
        <v>315521.46999999997</v>
      </c>
      <c r="G75" s="18">
        <f t="shared" si="5"/>
        <v>-1.4800000000395812</v>
      </c>
      <c r="H75" s="18">
        <f t="shared" si="6"/>
        <v>1.5300000000279397</v>
      </c>
      <c r="I75" s="19">
        <f t="shared" si="7"/>
        <v>-4.6906255157352916E-4</v>
      </c>
      <c r="J75" s="19">
        <f t="shared" si="8"/>
        <v>99.999515090817454</v>
      </c>
      <c r="K75" s="19">
        <f t="shared" si="9"/>
        <v>99.999515090817454</v>
      </c>
    </row>
    <row r="76" spans="1:11">
      <c r="A76" s="24" t="s">
        <v>75</v>
      </c>
      <c r="B76" s="17" t="s">
        <v>76</v>
      </c>
      <c r="C76" s="18">
        <v>315522.95</v>
      </c>
      <c r="D76" s="18">
        <v>315523</v>
      </c>
      <c r="E76" s="18">
        <v>315523</v>
      </c>
      <c r="F76" s="18">
        <v>315521.46999999997</v>
      </c>
      <c r="G76" s="18">
        <f t="shared" si="5"/>
        <v>-1.4800000000395812</v>
      </c>
      <c r="H76" s="18">
        <f t="shared" si="6"/>
        <v>1.5300000000279397</v>
      </c>
      <c r="I76" s="19">
        <f t="shared" si="7"/>
        <v>-4.6906255157352916E-4</v>
      </c>
      <c r="J76" s="19">
        <f t="shared" si="8"/>
        <v>99.999515090817454</v>
      </c>
      <c r="K76" s="19">
        <f t="shared" si="9"/>
        <v>99.999515090817454</v>
      </c>
    </row>
    <row r="77" spans="1:11" ht="25.5">
      <c r="A77" s="23" t="s">
        <v>50</v>
      </c>
      <c r="B77" s="17" t="s">
        <v>51</v>
      </c>
      <c r="C77" s="18">
        <v>50117241.140000001</v>
      </c>
      <c r="D77" s="18">
        <v>45603006</v>
      </c>
      <c r="E77" s="18">
        <v>56492363</v>
      </c>
      <c r="F77" s="18">
        <v>45499518.07</v>
      </c>
      <c r="G77" s="18">
        <f t="shared" si="5"/>
        <v>-4617723.07</v>
      </c>
      <c r="H77" s="18">
        <f t="shared" si="6"/>
        <v>10992844.93</v>
      </c>
      <c r="I77" s="19">
        <f t="shared" si="7"/>
        <v>-9.2138413148094571</v>
      </c>
      <c r="J77" s="19">
        <f t="shared" si="8"/>
        <v>80.541007056121899</v>
      </c>
      <c r="K77" s="19">
        <f t="shared" si="9"/>
        <v>99.773067744700867</v>
      </c>
    </row>
    <row r="78" spans="1:11">
      <c r="A78" s="24" t="s">
        <v>52</v>
      </c>
      <c r="B78" s="17" t="s">
        <v>53</v>
      </c>
      <c r="C78" s="18">
        <v>119.14</v>
      </c>
      <c r="D78" s="18">
        <v>187</v>
      </c>
      <c r="E78" s="18">
        <v>187</v>
      </c>
      <c r="F78" s="18">
        <v>0</v>
      </c>
      <c r="G78" s="18">
        <f t="shared" si="5"/>
        <v>-119.14</v>
      </c>
      <c r="H78" s="18">
        <f t="shared" si="6"/>
        <v>187</v>
      </c>
      <c r="I78" s="19">
        <f t="shared" si="7"/>
        <v>-100</v>
      </c>
      <c r="J78" s="19">
        <f t="shared" si="8"/>
        <v>0</v>
      </c>
      <c r="K78" s="19">
        <f t="shared" si="9"/>
        <v>0</v>
      </c>
    </row>
    <row r="79" spans="1:11" ht="25.5">
      <c r="A79" s="25" t="s">
        <v>77</v>
      </c>
      <c r="B79" s="17" t="s">
        <v>78</v>
      </c>
      <c r="C79" s="18">
        <v>119.14</v>
      </c>
      <c r="D79" s="18">
        <v>187</v>
      </c>
      <c r="E79" s="18">
        <v>187</v>
      </c>
      <c r="F79" s="18">
        <v>0</v>
      </c>
      <c r="G79" s="18">
        <f t="shared" si="5"/>
        <v>-119.14</v>
      </c>
      <c r="H79" s="18">
        <f t="shared" si="6"/>
        <v>187</v>
      </c>
      <c r="I79" s="19">
        <f t="shared" si="7"/>
        <v>-100</v>
      </c>
      <c r="J79" s="19">
        <f t="shared" si="8"/>
        <v>0</v>
      </c>
      <c r="K79" s="19">
        <f t="shared" si="9"/>
        <v>0</v>
      </c>
    </row>
    <row r="80" spans="1:11" ht="25.5">
      <c r="A80" s="24" t="s">
        <v>157</v>
      </c>
      <c r="B80" s="17" t="s">
        <v>158</v>
      </c>
      <c r="C80" s="18">
        <v>50117122</v>
      </c>
      <c r="D80" s="18">
        <v>45602819</v>
      </c>
      <c r="E80" s="18">
        <v>56492176</v>
      </c>
      <c r="F80" s="18">
        <v>45499518.07</v>
      </c>
      <c r="G80" s="18">
        <f t="shared" si="5"/>
        <v>-4617603.93</v>
      </c>
      <c r="H80" s="18">
        <f t="shared" si="6"/>
        <v>10992657.93</v>
      </c>
      <c r="I80" s="19">
        <f t="shared" si="7"/>
        <v>-9.2136254950952718</v>
      </c>
      <c r="J80" s="19">
        <f t="shared" si="8"/>
        <v>80.54127366239176</v>
      </c>
      <c r="K80" s="19">
        <f t="shared" si="9"/>
        <v>99.773476876506251</v>
      </c>
    </row>
    <row r="81" spans="1:11" ht="25.5">
      <c r="A81" s="25" t="s">
        <v>159</v>
      </c>
      <c r="B81" s="17" t="s">
        <v>160</v>
      </c>
      <c r="C81" s="18">
        <v>49895122</v>
      </c>
      <c r="D81" s="18">
        <v>43457659</v>
      </c>
      <c r="E81" s="18">
        <v>56266176</v>
      </c>
      <c r="F81" s="18">
        <v>43457659</v>
      </c>
      <c r="G81" s="18">
        <f t="shared" si="5"/>
        <v>-6437463</v>
      </c>
      <c r="H81" s="18">
        <f t="shared" si="6"/>
        <v>12808517</v>
      </c>
      <c r="I81" s="19">
        <f t="shared" si="7"/>
        <v>-12.901988695407937</v>
      </c>
      <c r="J81" s="19">
        <f t="shared" si="8"/>
        <v>77.235849473758449</v>
      </c>
      <c r="K81" s="19">
        <f t="shared" si="9"/>
        <v>100</v>
      </c>
    </row>
    <row r="82" spans="1:11" ht="38.25">
      <c r="A82" s="25" t="s">
        <v>179</v>
      </c>
      <c r="B82" s="17" t="s">
        <v>180</v>
      </c>
      <c r="C82" s="18">
        <v>222000</v>
      </c>
      <c r="D82" s="18">
        <v>2145160</v>
      </c>
      <c r="E82" s="18">
        <v>226000</v>
      </c>
      <c r="F82" s="18">
        <v>2041859.07</v>
      </c>
      <c r="G82" s="18">
        <f t="shared" si="5"/>
        <v>1819859.07</v>
      </c>
      <c r="H82" s="18">
        <f t="shared" si="6"/>
        <v>-1815859.07</v>
      </c>
      <c r="I82" s="19">
        <f t="shared" si="7"/>
        <v>819.7563378378378</v>
      </c>
      <c r="J82" s="19">
        <f t="shared" si="8"/>
        <v>903.47746460176984</v>
      </c>
      <c r="K82" s="19">
        <f t="shared" si="9"/>
        <v>95.184465028249647</v>
      </c>
    </row>
    <row r="83" spans="1:11">
      <c r="A83" s="22" t="s">
        <v>58</v>
      </c>
      <c r="B83" s="17" t="s">
        <v>59</v>
      </c>
      <c r="C83" s="18">
        <v>196446583.80000001</v>
      </c>
      <c r="D83" s="18">
        <v>227954001</v>
      </c>
      <c r="E83" s="18">
        <v>82168243</v>
      </c>
      <c r="F83" s="18">
        <v>213697039.96000001</v>
      </c>
      <c r="G83" s="18">
        <f t="shared" si="5"/>
        <v>17250456.159999996</v>
      </c>
      <c r="H83" s="18">
        <f t="shared" si="6"/>
        <v>-131528796.96000001</v>
      </c>
      <c r="I83" s="19">
        <f t="shared" si="7"/>
        <v>8.7812451742925077</v>
      </c>
      <c r="J83" s="19">
        <f t="shared" si="8"/>
        <v>260.07254403626473</v>
      </c>
      <c r="K83" s="19">
        <f t="shared" si="9"/>
        <v>93.745685104250484</v>
      </c>
    </row>
    <row r="84" spans="1:11">
      <c r="A84" s="23" t="s">
        <v>60</v>
      </c>
      <c r="B84" s="17" t="s">
        <v>61</v>
      </c>
      <c r="C84" s="18">
        <v>176752760.80000001</v>
      </c>
      <c r="D84" s="18">
        <v>207821886</v>
      </c>
      <c r="E84" s="18">
        <v>70168243</v>
      </c>
      <c r="F84" s="18">
        <v>193564924.96000001</v>
      </c>
      <c r="G84" s="18">
        <f t="shared" si="5"/>
        <v>16812164.159999996</v>
      </c>
      <c r="H84" s="18">
        <f t="shared" si="6"/>
        <v>-123396681.96000001</v>
      </c>
      <c r="I84" s="19">
        <f t="shared" si="7"/>
        <v>9.5116840517265473</v>
      </c>
      <c r="J84" s="19">
        <f t="shared" si="8"/>
        <v>275.85830381986341</v>
      </c>
      <c r="K84" s="19">
        <f t="shared" si="9"/>
        <v>93.139817314524805</v>
      </c>
    </row>
    <row r="85" spans="1:11">
      <c r="A85" s="23" t="s">
        <v>183</v>
      </c>
      <c r="B85" s="17" t="s">
        <v>184</v>
      </c>
      <c r="C85" s="18">
        <v>19693823</v>
      </c>
      <c r="D85" s="18">
        <v>20132115</v>
      </c>
      <c r="E85" s="18">
        <v>12000000</v>
      </c>
      <c r="F85" s="18">
        <v>20132115</v>
      </c>
      <c r="G85" s="18">
        <f t="shared" si="5"/>
        <v>438292</v>
      </c>
      <c r="H85" s="18">
        <f t="shared" si="6"/>
        <v>-8132115</v>
      </c>
      <c r="I85" s="19">
        <f t="shared" si="7"/>
        <v>2.2255303096813606</v>
      </c>
      <c r="J85" s="19">
        <f t="shared" si="8"/>
        <v>167.76762500000001</v>
      </c>
      <c r="K85" s="19">
        <f t="shared" si="9"/>
        <v>100</v>
      </c>
    </row>
    <row r="86" spans="1:11" ht="25.5">
      <c r="A86" s="24" t="s">
        <v>185</v>
      </c>
      <c r="B86" s="17" t="s">
        <v>186</v>
      </c>
      <c r="C86" s="18">
        <v>19693823</v>
      </c>
      <c r="D86" s="18">
        <v>20132115</v>
      </c>
      <c r="E86" s="18">
        <v>12000000</v>
      </c>
      <c r="F86" s="18">
        <v>20132115</v>
      </c>
      <c r="G86" s="18">
        <f t="shared" si="5"/>
        <v>438292</v>
      </c>
      <c r="H86" s="18">
        <f t="shared" si="6"/>
        <v>-8132115</v>
      </c>
      <c r="I86" s="19">
        <f t="shared" si="7"/>
        <v>2.2255303096813606</v>
      </c>
      <c r="J86" s="19">
        <f t="shared" si="8"/>
        <v>167.76762500000001</v>
      </c>
      <c r="K86" s="19">
        <f t="shared" si="9"/>
        <v>100</v>
      </c>
    </row>
    <row r="87" spans="1:11" ht="25.5">
      <c r="A87" s="25" t="s">
        <v>187</v>
      </c>
      <c r="B87" s="17" t="s">
        <v>188</v>
      </c>
      <c r="C87" s="18">
        <v>19693823</v>
      </c>
      <c r="D87" s="18">
        <v>20132115</v>
      </c>
      <c r="E87" s="18">
        <v>12000000</v>
      </c>
      <c r="F87" s="18">
        <v>20132115</v>
      </c>
      <c r="G87" s="18">
        <f t="shared" si="5"/>
        <v>438292</v>
      </c>
      <c r="H87" s="18">
        <f t="shared" si="6"/>
        <v>-8132115</v>
      </c>
      <c r="I87" s="19">
        <f t="shared" si="7"/>
        <v>2.2255303096813606</v>
      </c>
      <c r="J87" s="19">
        <f t="shared" si="8"/>
        <v>167.76762500000001</v>
      </c>
      <c r="K87" s="19">
        <f t="shared" si="9"/>
        <v>100</v>
      </c>
    </row>
    <row r="88" spans="1:11">
      <c r="A88" s="16"/>
      <c r="B88" s="17" t="s">
        <v>62</v>
      </c>
      <c r="C88" s="18">
        <v>288866271.16000003</v>
      </c>
      <c r="D88" s="18">
        <v>79729632</v>
      </c>
      <c r="E88" s="18">
        <v>-431903</v>
      </c>
      <c r="F88" s="18">
        <v>81167160.849999994</v>
      </c>
      <c r="G88" s="18">
        <f t="shared" si="5"/>
        <v>-207699110.31000003</v>
      </c>
      <c r="H88" s="18">
        <f t="shared" si="6"/>
        <v>-81599063.849999994</v>
      </c>
      <c r="I88" s="19">
        <f t="shared" si="7"/>
        <v>-71.901475196790159</v>
      </c>
      <c r="J88" s="19">
        <f t="shared" si="8"/>
        <v>-18792.914346508358</v>
      </c>
      <c r="K88" s="19">
        <f t="shared" si="9"/>
        <v>101.80300449649636</v>
      </c>
    </row>
    <row r="89" spans="1:11">
      <c r="A89" s="16" t="s">
        <v>63</v>
      </c>
      <c r="B89" s="17" t="s">
        <v>64</v>
      </c>
      <c r="C89" s="18">
        <v>-288866271.16000003</v>
      </c>
      <c r="D89" s="18">
        <v>-79729632</v>
      </c>
      <c r="E89" s="18">
        <v>431903</v>
      </c>
      <c r="F89" s="18">
        <v>-81167160.849999994</v>
      </c>
      <c r="G89" s="18">
        <f t="shared" si="5"/>
        <v>207699110.31000003</v>
      </c>
      <c r="H89" s="18">
        <f t="shared" si="6"/>
        <v>81599063.849999994</v>
      </c>
      <c r="I89" s="19">
        <f t="shared" si="7"/>
        <v>-71.901475196790159</v>
      </c>
      <c r="J89" s="19">
        <f t="shared" si="8"/>
        <v>-18792.914346508358</v>
      </c>
      <c r="K89" s="19">
        <f t="shared" si="9"/>
        <v>101.80300449649636</v>
      </c>
    </row>
    <row r="90" spans="1:11">
      <c r="A90" s="22" t="s">
        <v>65</v>
      </c>
      <c r="B90" s="17" t="s">
        <v>66</v>
      </c>
      <c r="C90" s="18">
        <v>-18855.16</v>
      </c>
      <c r="D90" s="18">
        <v>500368</v>
      </c>
      <c r="E90" s="18">
        <v>431903</v>
      </c>
      <c r="F90" s="18">
        <v>-937160.85</v>
      </c>
      <c r="G90" s="18">
        <f t="shared" si="5"/>
        <v>-918305.69</v>
      </c>
      <c r="H90" s="18">
        <f t="shared" si="6"/>
        <v>1369063.85</v>
      </c>
      <c r="I90" s="19">
        <f t="shared" si="7"/>
        <v>4870.3150225190338</v>
      </c>
      <c r="J90" s="19">
        <f t="shared" si="8"/>
        <v>-216.98410291199644</v>
      </c>
      <c r="K90" s="19">
        <f t="shared" si="9"/>
        <v>-187.29432137946472</v>
      </c>
    </row>
    <row r="91" spans="1:11" ht="25.5">
      <c r="A91" s="23" t="s">
        <v>79</v>
      </c>
      <c r="B91" s="17" t="s">
        <v>80</v>
      </c>
      <c r="C91" s="18">
        <v>-346573.79</v>
      </c>
      <c r="D91" s="18">
        <v>500368</v>
      </c>
      <c r="E91" s="18">
        <v>431903</v>
      </c>
      <c r="F91" s="18">
        <v>-268464.78000000003</v>
      </c>
      <c r="G91" s="18">
        <f t="shared" si="5"/>
        <v>78109.009999999951</v>
      </c>
      <c r="H91" s="18">
        <f t="shared" si="6"/>
        <v>700367.78</v>
      </c>
      <c r="I91" s="19">
        <f t="shared" si="7"/>
        <v>-22.537483287469598</v>
      </c>
      <c r="J91" s="19">
        <f t="shared" si="8"/>
        <v>-62.158581903807111</v>
      </c>
      <c r="K91" s="19">
        <f t="shared" si="9"/>
        <v>-53.653467048252487</v>
      </c>
    </row>
    <row r="92" spans="1:11">
      <c r="A92" s="22" t="s">
        <v>310</v>
      </c>
      <c r="B92" s="17" t="s">
        <v>311</v>
      </c>
      <c r="C92" s="18">
        <v>-288847416</v>
      </c>
      <c r="D92" s="18">
        <v>-80230000</v>
      </c>
      <c r="E92" s="18">
        <v>0</v>
      </c>
      <c r="F92" s="18">
        <v>-80230000</v>
      </c>
      <c r="G92" s="18">
        <f t="shared" si="5"/>
        <v>208617416</v>
      </c>
      <c r="H92" s="18">
        <f t="shared" si="6"/>
        <v>80230000</v>
      </c>
      <c r="I92" s="19">
        <f t="shared" si="7"/>
        <v>-72.224089413353113</v>
      </c>
      <c r="J92" s="19">
        <f t="shared" si="8"/>
        <v>0</v>
      </c>
      <c r="K92" s="19">
        <f t="shared" si="9"/>
        <v>100</v>
      </c>
    </row>
    <row r="93" spans="1:11">
      <c r="A93" s="27" t="s">
        <v>83</v>
      </c>
      <c r="B93" s="28" t="s">
        <v>634</v>
      </c>
      <c r="C93" s="29"/>
      <c r="D93" s="29"/>
      <c r="E93" s="29"/>
      <c r="F93" s="29"/>
      <c r="G93" s="29"/>
      <c r="H93" s="29"/>
      <c r="I93" s="30"/>
      <c r="J93" s="30"/>
      <c r="K93" s="30"/>
    </row>
    <row r="94" spans="1:11">
      <c r="A94" s="16" t="s">
        <v>24</v>
      </c>
      <c r="B94" s="17" t="s">
        <v>25</v>
      </c>
      <c r="C94" s="18">
        <v>5762761</v>
      </c>
      <c r="D94" s="18">
        <v>9502428</v>
      </c>
      <c r="E94" s="18">
        <v>9502428</v>
      </c>
      <c r="F94" s="18">
        <v>9502428</v>
      </c>
      <c r="G94" s="18">
        <f t="shared" ref="G94:G100" si="10">F94-C94</f>
        <v>3739667</v>
      </c>
      <c r="H94" s="18">
        <f t="shared" ref="H94:H100" si="11">E94-F94</f>
        <v>0</v>
      </c>
      <c r="I94" s="19">
        <f t="shared" ref="I94:I100" si="12">IF(ISERROR(F94/C94),0,F94/C94*100-100)</f>
        <v>64.893668156635329</v>
      </c>
      <c r="J94" s="19">
        <f t="shared" ref="J94:J100" si="13">IF(ISERROR(F94/E94),0,F94/E94*100)</f>
        <v>100</v>
      </c>
      <c r="K94" s="19">
        <f t="shared" ref="K94:K100" si="14">IF(ISERROR(F94/D94),0,F94/D94*100)</f>
        <v>100</v>
      </c>
    </row>
    <row r="95" spans="1:11">
      <c r="A95" s="22" t="s">
        <v>28</v>
      </c>
      <c r="B95" s="17" t="s">
        <v>29</v>
      </c>
      <c r="C95" s="18">
        <v>5762761</v>
      </c>
      <c r="D95" s="18">
        <v>9502428</v>
      </c>
      <c r="E95" s="18">
        <v>9502428</v>
      </c>
      <c r="F95" s="18">
        <v>9502428</v>
      </c>
      <c r="G95" s="18">
        <f t="shared" si="10"/>
        <v>3739667</v>
      </c>
      <c r="H95" s="18">
        <f t="shared" si="11"/>
        <v>0</v>
      </c>
      <c r="I95" s="19">
        <f t="shared" si="12"/>
        <v>64.893668156635329</v>
      </c>
      <c r="J95" s="19">
        <f t="shared" si="13"/>
        <v>100</v>
      </c>
      <c r="K95" s="19">
        <f t="shared" si="14"/>
        <v>100</v>
      </c>
    </row>
    <row r="96" spans="1:11">
      <c r="A96" s="23" t="s">
        <v>30</v>
      </c>
      <c r="B96" s="17" t="s">
        <v>31</v>
      </c>
      <c r="C96" s="18">
        <v>5762761</v>
      </c>
      <c r="D96" s="18">
        <v>9502428</v>
      </c>
      <c r="E96" s="18">
        <v>9502428</v>
      </c>
      <c r="F96" s="18">
        <v>9502428</v>
      </c>
      <c r="G96" s="18">
        <f t="shared" si="10"/>
        <v>3739667</v>
      </c>
      <c r="H96" s="18">
        <f t="shared" si="11"/>
        <v>0</v>
      </c>
      <c r="I96" s="19">
        <f t="shared" si="12"/>
        <v>64.893668156635329</v>
      </c>
      <c r="J96" s="19">
        <f t="shared" si="13"/>
        <v>100</v>
      </c>
      <c r="K96" s="19">
        <f t="shared" si="14"/>
        <v>100</v>
      </c>
    </row>
    <row r="97" spans="1:11">
      <c r="A97" s="16" t="s">
        <v>32</v>
      </c>
      <c r="B97" s="17" t="s">
        <v>33</v>
      </c>
      <c r="C97" s="18">
        <v>5762761</v>
      </c>
      <c r="D97" s="18">
        <v>9502428</v>
      </c>
      <c r="E97" s="18">
        <v>9502428</v>
      </c>
      <c r="F97" s="18">
        <v>9502428</v>
      </c>
      <c r="G97" s="18">
        <f t="shared" si="10"/>
        <v>3739667</v>
      </c>
      <c r="H97" s="18">
        <f t="shared" si="11"/>
        <v>0</v>
      </c>
      <c r="I97" s="19">
        <f t="shared" si="12"/>
        <v>64.893668156635329</v>
      </c>
      <c r="J97" s="19">
        <f t="shared" si="13"/>
        <v>100</v>
      </c>
      <c r="K97" s="19">
        <f t="shared" si="14"/>
        <v>100</v>
      </c>
    </row>
    <row r="98" spans="1:11">
      <c r="A98" s="22" t="s">
        <v>34</v>
      </c>
      <c r="B98" s="17" t="s">
        <v>35</v>
      </c>
      <c r="C98" s="18">
        <v>5762761</v>
      </c>
      <c r="D98" s="18">
        <v>9502428</v>
      </c>
      <c r="E98" s="18">
        <v>9502428</v>
      </c>
      <c r="F98" s="18">
        <v>9502428</v>
      </c>
      <c r="G98" s="18">
        <f t="shared" si="10"/>
        <v>3739667</v>
      </c>
      <c r="H98" s="18">
        <f t="shared" si="11"/>
        <v>0</v>
      </c>
      <c r="I98" s="19">
        <f t="shared" si="12"/>
        <v>64.893668156635329</v>
      </c>
      <c r="J98" s="19">
        <f t="shared" si="13"/>
        <v>100</v>
      </c>
      <c r="K98" s="19">
        <f t="shared" si="14"/>
        <v>100</v>
      </c>
    </row>
    <row r="99" spans="1:11">
      <c r="A99" s="23" t="s">
        <v>44</v>
      </c>
      <c r="B99" s="17" t="s">
        <v>45</v>
      </c>
      <c r="C99" s="18">
        <v>5762761</v>
      </c>
      <c r="D99" s="18">
        <v>9502428</v>
      </c>
      <c r="E99" s="18">
        <v>9502428</v>
      </c>
      <c r="F99" s="18">
        <v>9502428</v>
      </c>
      <c r="G99" s="18">
        <f t="shared" si="10"/>
        <v>3739667</v>
      </c>
      <c r="H99" s="18">
        <f t="shared" si="11"/>
        <v>0</v>
      </c>
      <c r="I99" s="19">
        <f t="shared" si="12"/>
        <v>64.893668156635329</v>
      </c>
      <c r="J99" s="19">
        <f t="shared" si="13"/>
        <v>100</v>
      </c>
      <c r="K99" s="19">
        <f t="shared" si="14"/>
        <v>100</v>
      </c>
    </row>
    <row r="100" spans="1:11">
      <c r="A100" s="24" t="s">
        <v>46</v>
      </c>
      <c r="B100" s="17" t="s">
        <v>47</v>
      </c>
      <c r="C100" s="18">
        <v>5762761</v>
      </c>
      <c r="D100" s="18">
        <v>9502428</v>
      </c>
      <c r="E100" s="18">
        <v>9502428</v>
      </c>
      <c r="F100" s="18">
        <v>9502428</v>
      </c>
      <c r="G100" s="18">
        <f t="shared" si="10"/>
        <v>3739667</v>
      </c>
      <c r="H100" s="18">
        <f t="shared" si="11"/>
        <v>0</v>
      </c>
      <c r="I100" s="19">
        <f t="shared" si="12"/>
        <v>64.893668156635329</v>
      </c>
      <c r="J100" s="19">
        <f t="shared" si="13"/>
        <v>100</v>
      </c>
      <c r="K100" s="19">
        <f t="shared" si="14"/>
        <v>100</v>
      </c>
    </row>
    <row r="101" spans="1:11">
      <c r="A101" s="27" t="s">
        <v>68</v>
      </c>
      <c r="B101" s="28" t="s">
        <v>635</v>
      </c>
      <c r="C101" s="29"/>
      <c r="D101" s="29"/>
      <c r="E101" s="29"/>
      <c r="F101" s="29"/>
      <c r="G101" s="29"/>
      <c r="H101" s="29"/>
      <c r="I101" s="30"/>
      <c r="J101" s="30"/>
      <c r="K101" s="30"/>
    </row>
    <row r="102" spans="1:11">
      <c r="A102" s="16" t="s">
        <v>24</v>
      </c>
      <c r="B102" s="17" t="s">
        <v>25</v>
      </c>
      <c r="C102" s="18">
        <v>2556507.25</v>
      </c>
      <c r="D102" s="18">
        <v>2753473</v>
      </c>
      <c r="E102" s="18">
        <v>2688013</v>
      </c>
      <c r="F102" s="18">
        <v>2702161.22</v>
      </c>
      <c r="G102" s="18">
        <f t="shared" ref="G102:G117" si="15">F102-C102</f>
        <v>145653.9700000002</v>
      </c>
      <c r="H102" s="18">
        <f t="shared" ref="H102:H117" si="16">E102-F102</f>
        <v>-14148.220000000205</v>
      </c>
      <c r="I102" s="19">
        <f t="shared" ref="I102:I117" si="17">IF(ISERROR(F102/C102),0,F102/C102*100-100)</f>
        <v>5.6973814566729857</v>
      </c>
      <c r="J102" s="19">
        <f t="shared" ref="J102:J117" si="18">IF(ISERROR(F102/E102),0,F102/E102*100)</f>
        <v>100.52634492467114</v>
      </c>
      <c r="K102" s="19">
        <f t="shared" ref="K102:K117" si="19">IF(ISERROR(F102/D102),0,F102/D102*100)</f>
        <v>98.136470559181092</v>
      </c>
    </row>
    <row r="103" spans="1:11">
      <c r="A103" s="22" t="s">
        <v>89</v>
      </c>
      <c r="B103" s="17" t="s">
        <v>90</v>
      </c>
      <c r="C103" s="18">
        <v>469458.81</v>
      </c>
      <c r="D103" s="18">
        <v>627661</v>
      </c>
      <c r="E103" s="18">
        <v>562201</v>
      </c>
      <c r="F103" s="18">
        <v>590685.80000000005</v>
      </c>
      <c r="G103" s="18">
        <f t="shared" si="15"/>
        <v>121226.99000000005</v>
      </c>
      <c r="H103" s="18">
        <f t="shared" si="16"/>
        <v>-28484.800000000047</v>
      </c>
      <c r="I103" s="19">
        <f t="shared" si="17"/>
        <v>25.822710622897887</v>
      </c>
      <c r="J103" s="19">
        <f t="shared" si="18"/>
        <v>105.06665765446878</v>
      </c>
      <c r="K103" s="19">
        <f t="shared" si="19"/>
        <v>94.109049311650722</v>
      </c>
    </row>
    <row r="104" spans="1:11">
      <c r="A104" s="23" t="s">
        <v>91</v>
      </c>
      <c r="B104" s="17" t="s">
        <v>92</v>
      </c>
      <c r="C104" s="18">
        <v>469458.81</v>
      </c>
      <c r="D104" s="18">
        <v>627661</v>
      </c>
      <c r="E104" s="18">
        <v>562201</v>
      </c>
      <c r="F104" s="18">
        <v>590685.80000000005</v>
      </c>
      <c r="G104" s="18">
        <f t="shared" si="15"/>
        <v>121226.99000000005</v>
      </c>
      <c r="H104" s="18">
        <f t="shared" si="16"/>
        <v>-28484.800000000047</v>
      </c>
      <c r="I104" s="19">
        <f t="shared" si="17"/>
        <v>25.822710622897887</v>
      </c>
      <c r="J104" s="19">
        <f t="shared" si="18"/>
        <v>105.06665765446878</v>
      </c>
      <c r="K104" s="19">
        <f t="shared" si="19"/>
        <v>94.109049311650722</v>
      </c>
    </row>
    <row r="105" spans="1:11">
      <c r="A105" s="24" t="s">
        <v>93</v>
      </c>
      <c r="B105" s="17" t="s">
        <v>94</v>
      </c>
      <c r="C105" s="18">
        <v>469458.81</v>
      </c>
      <c r="D105" s="18">
        <v>627661</v>
      </c>
      <c r="E105" s="18">
        <v>562201</v>
      </c>
      <c r="F105" s="18">
        <v>590685.80000000005</v>
      </c>
      <c r="G105" s="18">
        <f t="shared" si="15"/>
        <v>121226.99000000005</v>
      </c>
      <c r="H105" s="18">
        <f t="shared" si="16"/>
        <v>-28484.800000000047</v>
      </c>
      <c r="I105" s="19">
        <f t="shared" si="17"/>
        <v>25.822710622897887</v>
      </c>
      <c r="J105" s="19">
        <f t="shared" si="18"/>
        <v>105.06665765446878</v>
      </c>
      <c r="K105" s="19">
        <f t="shared" si="19"/>
        <v>94.109049311650722</v>
      </c>
    </row>
    <row r="106" spans="1:11" ht="25.5">
      <c r="A106" s="25" t="s">
        <v>95</v>
      </c>
      <c r="B106" s="17" t="s">
        <v>96</v>
      </c>
      <c r="C106" s="18">
        <v>469458.81</v>
      </c>
      <c r="D106" s="18">
        <v>627661</v>
      </c>
      <c r="E106" s="18">
        <v>562201</v>
      </c>
      <c r="F106" s="18">
        <v>590685.80000000005</v>
      </c>
      <c r="G106" s="18">
        <f t="shared" si="15"/>
        <v>121226.99000000005</v>
      </c>
      <c r="H106" s="18">
        <f t="shared" si="16"/>
        <v>-28484.800000000047</v>
      </c>
      <c r="I106" s="19">
        <f t="shared" si="17"/>
        <v>25.822710622897887</v>
      </c>
      <c r="J106" s="19">
        <f t="shared" si="18"/>
        <v>105.06665765446878</v>
      </c>
      <c r="K106" s="19">
        <f t="shared" si="19"/>
        <v>94.109049311650722</v>
      </c>
    </row>
    <row r="107" spans="1:11" ht="25.5">
      <c r="A107" s="26" t="s">
        <v>97</v>
      </c>
      <c r="B107" s="17" t="s">
        <v>98</v>
      </c>
      <c r="C107" s="18">
        <v>469458.81</v>
      </c>
      <c r="D107" s="18">
        <v>627661</v>
      </c>
      <c r="E107" s="18">
        <v>562201</v>
      </c>
      <c r="F107" s="18">
        <v>590685.80000000005</v>
      </c>
      <c r="G107" s="18">
        <f t="shared" si="15"/>
        <v>121226.99000000005</v>
      </c>
      <c r="H107" s="18">
        <f t="shared" si="16"/>
        <v>-28484.800000000047</v>
      </c>
      <c r="I107" s="19">
        <f t="shared" si="17"/>
        <v>25.822710622897887</v>
      </c>
      <c r="J107" s="19">
        <f t="shared" si="18"/>
        <v>105.06665765446878</v>
      </c>
      <c r="K107" s="19">
        <f t="shared" si="19"/>
        <v>94.109049311650722</v>
      </c>
    </row>
    <row r="108" spans="1:11">
      <c r="A108" s="22" t="s">
        <v>28</v>
      </c>
      <c r="B108" s="17" t="s">
        <v>29</v>
      </c>
      <c r="C108" s="18">
        <v>2087048.44</v>
      </c>
      <c r="D108" s="18">
        <v>2125812</v>
      </c>
      <c r="E108" s="18">
        <v>2125812</v>
      </c>
      <c r="F108" s="18">
        <v>2111475.42</v>
      </c>
      <c r="G108" s="18">
        <f t="shared" si="15"/>
        <v>24426.979999999981</v>
      </c>
      <c r="H108" s="18">
        <f t="shared" si="16"/>
        <v>14336.580000000075</v>
      </c>
      <c r="I108" s="19">
        <f t="shared" si="17"/>
        <v>1.17040790869234</v>
      </c>
      <c r="J108" s="19">
        <f t="shared" si="18"/>
        <v>99.325595113772991</v>
      </c>
      <c r="K108" s="19">
        <f t="shared" si="19"/>
        <v>99.325595113772991</v>
      </c>
    </row>
    <row r="109" spans="1:11">
      <c r="A109" s="23" t="s">
        <v>30</v>
      </c>
      <c r="B109" s="17" t="s">
        <v>31</v>
      </c>
      <c r="C109" s="18">
        <v>2087048.44</v>
      </c>
      <c r="D109" s="18">
        <v>2125812</v>
      </c>
      <c r="E109" s="18">
        <v>2125812</v>
      </c>
      <c r="F109" s="18">
        <v>2111475.42</v>
      </c>
      <c r="G109" s="18">
        <f t="shared" si="15"/>
        <v>24426.979999999981</v>
      </c>
      <c r="H109" s="18">
        <f t="shared" si="16"/>
        <v>14336.580000000075</v>
      </c>
      <c r="I109" s="19">
        <f t="shared" si="17"/>
        <v>1.17040790869234</v>
      </c>
      <c r="J109" s="19">
        <f t="shared" si="18"/>
        <v>99.325595113772991</v>
      </c>
      <c r="K109" s="19">
        <f t="shared" si="19"/>
        <v>99.325595113772991</v>
      </c>
    </row>
    <row r="110" spans="1:11">
      <c r="A110" s="16" t="s">
        <v>32</v>
      </c>
      <c r="B110" s="17" t="s">
        <v>33</v>
      </c>
      <c r="C110" s="18">
        <v>2556507.25</v>
      </c>
      <c r="D110" s="18">
        <v>2753473</v>
      </c>
      <c r="E110" s="18">
        <v>2688013</v>
      </c>
      <c r="F110" s="18">
        <v>2702161.22</v>
      </c>
      <c r="G110" s="18">
        <f t="shared" si="15"/>
        <v>145653.9700000002</v>
      </c>
      <c r="H110" s="18">
        <f t="shared" si="16"/>
        <v>-14148.220000000205</v>
      </c>
      <c r="I110" s="19">
        <f t="shared" si="17"/>
        <v>5.6973814566729857</v>
      </c>
      <c r="J110" s="19">
        <f t="shared" si="18"/>
        <v>100.52634492467114</v>
      </c>
      <c r="K110" s="19">
        <f t="shared" si="19"/>
        <v>98.136470559181092</v>
      </c>
    </row>
    <row r="111" spans="1:11">
      <c r="A111" s="22" t="s">
        <v>34</v>
      </c>
      <c r="B111" s="17" t="s">
        <v>35</v>
      </c>
      <c r="C111" s="18">
        <v>2549675.4500000002</v>
      </c>
      <c r="D111" s="18">
        <v>2753473</v>
      </c>
      <c r="E111" s="18">
        <v>2688013</v>
      </c>
      <c r="F111" s="18">
        <v>2702161.22</v>
      </c>
      <c r="G111" s="18">
        <f t="shared" si="15"/>
        <v>152485.77000000002</v>
      </c>
      <c r="H111" s="18">
        <f t="shared" si="16"/>
        <v>-14148.220000000205</v>
      </c>
      <c r="I111" s="19">
        <f t="shared" si="17"/>
        <v>5.9805952949815548</v>
      </c>
      <c r="J111" s="19">
        <f t="shared" si="18"/>
        <v>100.52634492467114</v>
      </c>
      <c r="K111" s="19">
        <f t="shared" si="19"/>
        <v>98.136470559181092</v>
      </c>
    </row>
    <row r="112" spans="1:11">
      <c r="A112" s="23" t="s">
        <v>36</v>
      </c>
      <c r="B112" s="17" t="s">
        <v>37</v>
      </c>
      <c r="C112" s="18">
        <v>2123185.4500000002</v>
      </c>
      <c r="D112" s="18">
        <v>2326983</v>
      </c>
      <c r="E112" s="18">
        <v>2261523</v>
      </c>
      <c r="F112" s="18">
        <v>2275671.2200000002</v>
      </c>
      <c r="G112" s="18">
        <f t="shared" si="15"/>
        <v>152485.77000000002</v>
      </c>
      <c r="H112" s="18">
        <f t="shared" si="16"/>
        <v>-14148.220000000205</v>
      </c>
      <c r="I112" s="19">
        <f t="shared" si="17"/>
        <v>7.1819336365553994</v>
      </c>
      <c r="J112" s="19">
        <f t="shared" si="18"/>
        <v>100.62560584172702</v>
      </c>
      <c r="K112" s="19">
        <f t="shared" si="19"/>
        <v>97.794922438195726</v>
      </c>
    </row>
    <row r="113" spans="1:11">
      <c r="A113" s="24" t="s">
        <v>40</v>
      </c>
      <c r="B113" s="17" t="s">
        <v>41</v>
      </c>
      <c r="C113" s="18">
        <v>2123185.4500000002</v>
      </c>
      <c r="D113" s="18">
        <v>2326983</v>
      </c>
      <c r="E113" s="18">
        <v>2261523</v>
      </c>
      <c r="F113" s="18">
        <v>2275671.2200000002</v>
      </c>
      <c r="G113" s="18">
        <f t="shared" si="15"/>
        <v>152485.77000000002</v>
      </c>
      <c r="H113" s="18">
        <f t="shared" si="16"/>
        <v>-14148.220000000205</v>
      </c>
      <c r="I113" s="19">
        <f t="shared" si="17"/>
        <v>7.1819336365553994</v>
      </c>
      <c r="J113" s="19">
        <f t="shared" si="18"/>
        <v>100.62560584172702</v>
      </c>
      <c r="K113" s="19">
        <f t="shared" si="19"/>
        <v>97.794922438195726</v>
      </c>
    </row>
    <row r="114" spans="1:11">
      <c r="A114" s="23" t="s">
        <v>44</v>
      </c>
      <c r="B114" s="17" t="s">
        <v>45</v>
      </c>
      <c r="C114" s="18">
        <v>426490</v>
      </c>
      <c r="D114" s="18">
        <v>426490</v>
      </c>
      <c r="E114" s="18">
        <v>426490</v>
      </c>
      <c r="F114" s="18">
        <v>426490</v>
      </c>
      <c r="G114" s="18">
        <f t="shared" si="15"/>
        <v>0</v>
      </c>
      <c r="H114" s="18">
        <f t="shared" si="16"/>
        <v>0</v>
      </c>
      <c r="I114" s="19">
        <f t="shared" si="17"/>
        <v>0</v>
      </c>
      <c r="J114" s="19">
        <f t="shared" si="18"/>
        <v>100</v>
      </c>
      <c r="K114" s="19">
        <f t="shared" si="19"/>
        <v>100</v>
      </c>
    </row>
    <row r="115" spans="1:11">
      <c r="A115" s="24" t="s">
        <v>46</v>
      </c>
      <c r="B115" s="17" t="s">
        <v>47</v>
      </c>
      <c r="C115" s="18">
        <v>426490</v>
      </c>
      <c r="D115" s="18">
        <v>426490</v>
      </c>
      <c r="E115" s="18">
        <v>426490</v>
      </c>
      <c r="F115" s="18">
        <v>426490</v>
      </c>
      <c r="G115" s="18">
        <f t="shared" si="15"/>
        <v>0</v>
      </c>
      <c r="H115" s="18">
        <f t="shared" si="16"/>
        <v>0</v>
      </c>
      <c r="I115" s="19">
        <f t="shared" si="17"/>
        <v>0</v>
      </c>
      <c r="J115" s="19">
        <f t="shared" si="18"/>
        <v>100</v>
      </c>
      <c r="K115" s="19">
        <f t="shared" si="19"/>
        <v>100</v>
      </c>
    </row>
    <row r="116" spans="1:11">
      <c r="A116" s="22" t="s">
        <v>58</v>
      </c>
      <c r="B116" s="17" t="s">
        <v>59</v>
      </c>
      <c r="C116" s="18">
        <v>6831.8</v>
      </c>
      <c r="D116" s="18">
        <v>0</v>
      </c>
      <c r="E116" s="18">
        <v>0</v>
      </c>
      <c r="F116" s="18">
        <v>0</v>
      </c>
      <c r="G116" s="18">
        <f t="shared" si="15"/>
        <v>-6831.8</v>
      </c>
      <c r="H116" s="18">
        <f t="shared" si="16"/>
        <v>0</v>
      </c>
      <c r="I116" s="19">
        <f t="shared" si="17"/>
        <v>-100</v>
      </c>
      <c r="J116" s="19">
        <f t="shared" si="18"/>
        <v>0</v>
      </c>
      <c r="K116" s="19">
        <f t="shared" si="19"/>
        <v>0</v>
      </c>
    </row>
    <row r="117" spans="1:11">
      <c r="A117" s="23" t="s">
        <v>60</v>
      </c>
      <c r="B117" s="17" t="s">
        <v>61</v>
      </c>
      <c r="C117" s="18">
        <v>6831.8</v>
      </c>
      <c r="D117" s="18">
        <v>0</v>
      </c>
      <c r="E117" s="18">
        <v>0</v>
      </c>
      <c r="F117" s="18">
        <v>0</v>
      </c>
      <c r="G117" s="18">
        <f t="shared" si="15"/>
        <v>-6831.8</v>
      </c>
      <c r="H117" s="18">
        <f t="shared" si="16"/>
        <v>0</v>
      </c>
      <c r="I117" s="19">
        <f t="shared" si="17"/>
        <v>-100</v>
      </c>
      <c r="J117" s="19">
        <f t="shared" si="18"/>
        <v>0</v>
      </c>
      <c r="K117" s="19">
        <f t="shared" si="19"/>
        <v>0</v>
      </c>
    </row>
    <row r="118" spans="1:11" ht="25.5">
      <c r="A118" s="39" t="s">
        <v>636</v>
      </c>
      <c r="B118" s="28" t="s">
        <v>637</v>
      </c>
      <c r="C118" s="29"/>
      <c r="D118" s="29"/>
      <c r="E118" s="29"/>
      <c r="F118" s="29"/>
      <c r="G118" s="29"/>
      <c r="H118" s="29"/>
      <c r="I118" s="30"/>
      <c r="J118" s="30"/>
      <c r="K118" s="30"/>
    </row>
    <row r="119" spans="1:11">
      <c r="A119" s="16" t="s">
        <v>24</v>
      </c>
      <c r="B119" s="17" t="s">
        <v>25</v>
      </c>
      <c r="C119" s="18">
        <v>658778.41</v>
      </c>
      <c r="D119" s="18">
        <v>655740</v>
      </c>
      <c r="E119" s="18">
        <v>655740</v>
      </c>
      <c r="F119" s="18">
        <v>655739.62</v>
      </c>
      <c r="G119" s="18">
        <f t="shared" ref="G119:G134" si="20">F119-C119</f>
        <v>-3038.7900000000373</v>
      </c>
      <c r="H119" s="18">
        <f t="shared" ref="H119:H134" si="21">E119-F119</f>
        <v>0.38000000000465661</v>
      </c>
      <c r="I119" s="19">
        <f t="shared" ref="I119:I134" si="22">IF(ISERROR(F119/C119),0,F119/C119*100-100)</f>
        <v>-0.46127650115310814</v>
      </c>
      <c r="J119" s="19">
        <f t="shared" ref="J119:J134" si="23">IF(ISERROR(F119/E119),0,F119/E119*100)</f>
        <v>99.999942050202833</v>
      </c>
      <c r="K119" s="19">
        <f t="shared" ref="K119:K134" si="24">IF(ISERROR(F119/D119),0,F119/D119*100)</f>
        <v>99.999942050202833</v>
      </c>
    </row>
    <row r="120" spans="1:11">
      <c r="A120" s="22" t="s">
        <v>89</v>
      </c>
      <c r="B120" s="17" t="s">
        <v>90</v>
      </c>
      <c r="C120" s="18">
        <v>435772.41</v>
      </c>
      <c r="D120" s="18">
        <v>426490</v>
      </c>
      <c r="E120" s="18">
        <v>426490</v>
      </c>
      <c r="F120" s="18">
        <v>426490</v>
      </c>
      <c r="G120" s="18">
        <f t="shared" si="20"/>
        <v>-9282.4099999999744</v>
      </c>
      <c r="H120" s="18">
        <f t="shared" si="21"/>
        <v>0</v>
      </c>
      <c r="I120" s="19">
        <f t="shared" si="22"/>
        <v>-2.1301050243176149</v>
      </c>
      <c r="J120" s="19">
        <f t="shared" si="23"/>
        <v>100</v>
      </c>
      <c r="K120" s="19">
        <f t="shared" si="24"/>
        <v>100</v>
      </c>
    </row>
    <row r="121" spans="1:11">
      <c r="A121" s="23" t="s">
        <v>91</v>
      </c>
      <c r="B121" s="17" t="s">
        <v>92</v>
      </c>
      <c r="C121" s="18">
        <v>435772.41</v>
      </c>
      <c r="D121" s="18">
        <v>426490</v>
      </c>
      <c r="E121" s="18">
        <v>426490</v>
      </c>
      <c r="F121" s="18">
        <v>426490</v>
      </c>
      <c r="G121" s="18">
        <f t="shared" si="20"/>
        <v>-9282.4099999999744</v>
      </c>
      <c r="H121" s="18">
        <f t="shared" si="21"/>
        <v>0</v>
      </c>
      <c r="I121" s="19">
        <f t="shared" si="22"/>
        <v>-2.1301050243176149</v>
      </c>
      <c r="J121" s="19">
        <f t="shared" si="23"/>
        <v>100</v>
      </c>
      <c r="K121" s="19">
        <f t="shared" si="24"/>
        <v>100</v>
      </c>
    </row>
    <row r="122" spans="1:11">
      <c r="A122" s="24" t="s">
        <v>93</v>
      </c>
      <c r="B122" s="17" t="s">
        <v>94</v>
      </c>
      <c r="C122" s="18">
        <v>435772.41</v>
      </c>
      <c r="D122" s="18">
        <v>426490</v>
      </c>
      <c r="E122" s="18">
        <v>426490</v>
      </c>
      <c r="F122" s="18">
        <v>426490</v>
      </c>
      <c r="G122" s="18">
        <f t="shared" si="20"/>
        <v>-9282.4099999999744</v>
      </c>
      <c r="H122" s="18">
        <f t="shared" si="21"/>
        <v>0</v>
      </c>
      <c r="I122" s="19">
        <f t="shared" si="22"/>
        <v>-2.1301050243176149</v>
      </c>
      <c r="J122" s="19">
        <f t="shared" si="23"/>
        <v>100</v>
      </c>
      <c r="K122" s="19">
        <f t="shared" si="24"/>
        <v>100</v>
      </c>
    </row>
    <row r="123" spans="1:11" ht="25.5">
      <c r="A123" s="25" t="s">
        <v>95</v>
      </c>
      <c r="B123" s="17" t="s">
        <v>96</v>
      </c>
      <c r="C123" s="18">
        <v>435772.41</v>
      </c>
      <c r="D123" s="18">
        <v>426490</v>
      </c>
      <c r="E123" s="18">
        <v>426490</v>
      </c>
      <c r="F123" s="18">
        <v>426490</v>
      </c>
      <c r="G123" s="18">
        <f t="shared" si="20"/>
        <v>-9282.4099999999744</v>
      </c>
      <c r="H123" s="18">
        <f t="shared" si="21"/>
        <v>0</v>
      </c>
      <c r="I123" s="19">
        <f t="shared" si="22"/>
        <v>-2.1301050243176149</v>
      </c>
      <c r="J123" s="19">
        <f t="shared" si="23"/>
        <v>100</v>
      </c>
      <c r="K123" s="19">
        <f t="shared" si="24"/>
        <v>100</v>
      </c>
    </row>
    <row r="124" spans="1:11" ht="25.5">
      <c r="A124" s="26" t="s">
        <v>97</v>
      </c>
      <c r="B124" s="17" t="s">
        <v>98</v>
      </c>
      <c r="C124" s="18">
        <v>435772.41</v>
      </c>
      <c r="D124" s="18">
        <v>426490</v>
      </c>
      <c r="E124" s="18">
        <v>426490</v>
      </c>
      <c r="F124" s="18">
        <v>426490</v>
      </c>
      <c r="G124" s="18">
        <f t="shared" si="20"/>
        <v>-9282.4099999999744</v>
      </c>
      <c r="H124" s="18">
        <f t="shared" si="21"/>
        <v>0</v>
      </c>
      <c r="I124" s="19">
        <f t="shared" si="22"/>
        <v>-2.1301050243176149</v>
      </c>
      <c r="J124" s="19">
        <f t="shared" si="23"/>
        <v>100</v>
      </c>
      <c r="K124" s="19">
        <f t="shared" si="24"/>
        <v>100</v>
      </c>
    </row>
    <row r="125" spans="1:11">
      <c r="A125" s="22" t="s">
        <v>28</v>
      </c>
      <c r="B125" s="17" t="s">
        <v>29</v>
      </c>
      <c r="C125" s="18">
        <v>223006</v>
      </c>
      <c r="D125" s="18">
        <v>229250</v>
      </c>
      <c r="E125" s="18">
        <v>229250</v>
      </c>
      <c r="F125" s="18">
        <v>229249.62</v>
      </c>
      <c r="G125" s="18">
        <f t="shared" si="20"/>
        <v>6243.6199999999953</v>
      </c>
      <c r="H125" s="18">
        <f t="shared" si="21"/>
        <v>0.38000000000465661</v>
      </c>
      <c r="I125" s="19">
        <f t="shared" si="22"/>
        <v>2.799754266701342</v>
      </c>
      <c r="J125" s="19">
        <f t="shared" si="23"/>
        <v>99.999834242093783</v>
      </c>
      <c r="K125" s="19">
        <f t="shared" si="24"/>
        <v>99.999834242093783</v>
      </c>
    </row>
    <row r="126" spans="1:11">
      <c r="A126" s="23" t="s">
        <v>30</v>
      </c>
      <c r="B126" s="17" t="s">
        <v>31</v>
      </c>
      <c r="C126" s="18">
        <v>223006</v>
      </c>
      <c r="D126" s="18">
        <v>229250</v>
      </c>
      <c r="E126" s="18">
        <v>229250</v>
      </c>
      <c r="F126" s="18">
        <v>229249.62</v>
      </c>
      <c r="G126" s="18">
        <f t="shared" si="20"/>
        <v>6243.6199999999953</v>
      </c>
      <c r="H126" s="18">
        <f t="shared" si="21"/>
        <v>0.38000000000465661</v>
      </c>
      <c r="I126" s="19">
        <f t="shared" si="22"/>
        <v>2.799754266701342</v>
      </c>
      <c r="J126" s="19">
        <f t="shared" si="23"/>
        <v>99.999834242093783</v>
      </c>
      <c r="K126" s="19">
        <f t="shared" si="24"/>
        <v>99.999834242093783</v>
      </c>
    </row>
    <row r="127" spans="1:11">
      <c r="A127" s="16" t="s">
        <v>32</v>
      </c>
      <c r="B127" s="17" t="s">
        <v>33</v>
      </c>
      <c r="C127" s="18">
        <v>658778.41</v>
      </c>
      <c r="D127" s="18">
        <v>655740</v>
      </c>
      <c r="E127" s="18">
        <v>655740</v>
      </c>
      <c r="F127" s="18">
        <v>655739.62</v>
      </c>
      <c r="G127" s="18">
        <f t="shared" si="20"/>
        <v>-3038.7900000000373</v>
      </c>
      <c r="H127" s="18">
        <f t="shared" si="21"/>
        <v>0.38000000000465661</v>
      </c>
      <c r="I127" s="19">
        <f t="shared" si="22"/>
        <v>-0.46127650115310814</v>
      </c>
      <c r="J127" s="19">
        <f t="shared" si="23"/>
        <v>99.999942050202833</v>
      </c>
      <c r="K127" s="19">
        <f t="shared" si="24"/>
        <v>99.999942050202833</v>
      </c>
    </row>
    <row r="128" spans="1:11">
      <c r="A128" s="22" t="s">
        <v>34</v>
      </c>
      <c r="B128" s="17" t="s">
        <v>35</v>
      </c>
      <c r="C128" s="18">
        <v>651946.61</v>
      </c>
      <c r="D128" s="18">
        <v>655740</v>
      </c>
      <c r="E128" s="18">
        <v>655740</v>
      </c>
      <c r="F128" s="18">
        <v>655739.62</v>
      </c>
      <c r="G128" s="18">
        <f t="shared" si="20"/>
        <v>3793.0100000000093</v>
      </c>
      <c r="H128" s="18">
        <f t="shared" si="21"/>
        <v>0.38000000000465661</v>
      </c>
      <c r="I128" s="19">
        <f t="shared" si="22"/>
        <v>0.58179764137433665</v>
      </c>
      <c r="J128" s="19">
        <f t="shared" si="23"/>
        <v>99.999942050202833</v>
      </c>
      <c r="K128" s="19">
        <f t="shared" si="24"/>
        <v>99.999942050202833</v>
      </c>
    </row>
    <row r="129" spans="1:11">
      <c r="A129" s="23" t="s">
        <v>36</v>
      </c>
      <c r="B129" s="17" t="s">
        <v>37</v>
      </c>
      <c r="C129" s="18">
        <v>225456.61</v>
      </c>
      <c r="D129" s="18">
        <v>229250</v>
      </c>
      <c r="E129" s="18">
        <v>229250</v>
      </c>
      <c r="F129" s="18">
        <v>229249.62</v>
      </c>
      <c r="G129" s="18">
        <f t="shared" si="20"/>
        <v>3793.0100000000093</v>
      </c>
      <c r="H129" s="18">
        <f t="shared" si="21"/>
        <v>0.38000000000465661</v>
      </c>
      <c r="I129" s="19">
        <f t="shared" si="22"/>
        <v>1.6823680618634427</v>
      </c>
      <c r="J129" s="19">
        <f t="shared" si="23"/>
        <v>99.999834242093783</v>
      </c>
      <c r="K129" s="19">
        <f t="shared" si="24"/>
        <v>99.999834242093783</v>
      </c>
    </row>
    <row r="130" spans="1:11">
      <c r="A130" s="24" t="s">
        <v>40</v>
      </c>
      <c r="B130" s="17" t="s">
        <v>41</v>
      </c>
      <c r="C130" s="18">
        <v>225456.61</v>
      </c>
      <c r="D130" s="18">
        <v>229250</v>
      </c>
      <c r="E130" s="18">
        <v>229250</v>
      </c>
      <c r="F130" s="18">
        <v>229249.62</v>
      </c>
      <c r="G130" s="18">
        <f t="shared" si="20"/>
        <v>3793.0100000000093</v>
      </c>
      <c r="H130" s="18">
        <f t="shared" si="21"/>
        <v>0.38000000000465661</v>
      </c>
      <c r="I130" s="19">
        <f t="shared" si="22"/>
        <v>1.6823680618634427</v>
      </c>
      <c r="J130" s="19">
        <f t="shared" si="23"/>
        <v>99.999834242093783</v>
      </c>
      <c r="K130" s="19">
        <f t="shared" si="24"/>
        <v>99.999834242093783</v>
      </c>
    </row>
    <row r="131" spans="1:11">
      <c r="A131" s="23" t="s">
        <v>44</v>
      </c>
      <c r="B131" s="17" t="s">
        <v>45</v>
      </c>
      <c r="C131" s="18">
        <v>426490</v>
      </c>
      <c r="D131" s="18">
        <v>426490</v>
      </c>
      <c r="E131" s="18">
        <v>426490</v>
      </c>
      <c r="F131" s="18">
        <v>426490</v>
      </c>
      <c r="G131" s="18">
        <f t="shared" si="20"/>
        <v>0</v>
      </c>
      <c r="H131" s="18">
        <f t="shared" si="21"/>
        <v>0</v>
      </c>
      <c r="I131" s="19">
        <f t="shared" si="22"/>
        <v>0</v>
      </c>
      <c r="J131" s="19">
        <f t="shared" si="23"/>
        <v>100</v>
      </c>
      <c r="K131" s="19">
        <f t="shared" si="24"/>
        <v>100</v>
      </c>
    </row>
    <row r="132" spans="1:11">
      <c r="A132" s="24" t="s">
        <v>46</v>
      </c>
      <c r="B132" s="17" t="s">
        <v>47</v>
      </c>
      <c r="C132" s="18">
        <v>426490</v>
      </c>
      <c r="D132" s="18">
        <v>426490</v>
      </c>
      <c r="E132" s="18">
        <v>426490</v>
      </c>
      <c r="F132" s="18">
        <v>426490</v>
      </c>
      <c r="G132" s="18">
        <f t="shared" si="20"/>
        <v>0</v>
      </c>
      <c r="H132" s="18">
        <f t="shared" si="21"/>
        <v>0</v>
      </c>
      <c r="I132" s="19">
        <f t="shared" si="22"/>
        <v>0</v>
      </c>
      <c r="J132" s="19">
        <f t="shared" si="23"/>
        <v>100</v>
      </c>
      <c r="K132" s="19">
        <f t="shared" si="24"/>
        <v>100</v>
      </c>
    </row>
    <row r="133" spans="1:11">
      <c r="A133" s="22" t="s">
        <v>58</v>
      </c>
      <c r="B133" s="17" t="s">
        <v>59</v>
      </c>
      <c r="C133" s="18">
        <v>6831.8</v>
      </c>
      <c r="D133" s="18">
        <v>0</v>
      </c>
      <c r="E133" s="18">
        <v>0</v>
      </c>
      <c r="F133" s="18">
        <v>0</v>
      </c>
      <c r="G133" s="18">
        <f t="shared" si="20"/>
        <v>-6831.8</v>
      </c>
      <c r="H133" s="18">
        <f t="shared" si="21"/>
        <v>0</v>
      </c>
      <c r="I133" s="19">
        <f t="shared" si="22"/>
        <v>-100</v>
      </c>
      <c r="J133" s="19">
        <f t="shared" si="23"/>
        <v>0</v>
      </c>
      <c r="K133" s="19">
        <f t="shared" si="24"/>
        <v>0</v>
      </c>
    </row>
    <row r="134" spans="1:11">
      <c r="A134" s="23" t="s">
        <v>60</v>
      </c>
      <c r="B134" s="17" t="s">
        <v>61</v>
      </c>
      <c r="C134" s="18">
        <v>6831.8</v>
      </c>
      <c r="D134" s="18">
        <v>0</v>
      </c>
      <c r="E134" s="18">
        <v>0</v>
      </c>
      <c r="F134" s="18">
        <v>0</v>
      </c>
      <c r="G134" s="18">
        <f t="shared" si="20"/>
        <v>-6831.8</v>
      </c>
      <c r="H134" s="18">
        <f t="shared" si="21"/>
        <v>0</v>
      </c>
      <c r="I134" s="19">
        <f t="shared" si="22"/>
        <v>-100</v>
      </c>
      <c r="J134" s="19">
        <f t="shared" si="23"/>
        <v>0</v>
      </c>
      <c r="K134" s="19">
        <f t="shared" si="24"/>
        <v>0</v>
      </c>
    </row>
    <row r="135" spans="1:11">
      <c r="A135" s="39" t="s">
        <v>638</v>
      </c>
      <c r="B135" s="28" t="s">
        <v>639</v>
      </c>
      <c r="C135" s="29"/>
      <c r="D135" s="29"/>
      <c r="E135" s="29"/>
      <c r="F135" s="29"/>
      <c r="G135" s="29"/>
      <c r="H135" s="29"/>
      <c r="I135" s="30"/>
      <c r="J135" s="30"/>
      <c r="K135" s="30"/>
    </row>
    <row r="136" spans="1:11">
      <c r="A136" s="16" t="s">
        <v>24</v>
      </c>
      <c r="B136" s="17" t="s">
        <v>25</v>
      </c>
      <c r="C136" s="18">
        <v>1897728.84</v>
      </c>
      <c r="D136" s="18">
        <v>2097733</v>
      </c>
      <c r="E136" s="18">
        <v>2032273</v>
      </c>
      <c r="F136" s="18">
        <v>2046421.6</v>
      </c>
      <c r="G136" s="18">
        <f t="shared" ref="G136:G147" si="25">F136-C136</f>
        <v>148692.76</v>
      </c>
      <c r="H136" s="18">
        <f t="shared" ref="H136:H147" si="26">E136-F136</f>
        <v>-14148.600000000093</v>
      </c>
      <c r="I136" s="19">
        <f t="shared" ref="I136:I147" si="27">IF(ISERROR(F136/C136),0,F136/C136*100-100)</f>
        <v>7.8353006428463203</v>
      </c>
      <c r="J136" s="19">
        <f t="shared" ref="J136:J147" si="28">IF(ISERROR(F136/E136),0,F136/E136*100)</f>
        <v>100.69619583589412</v>
      </c>
      <c r="K136" s="19">
        <f t="shared" ref="K136:K147" si="29">IF(ISERROR(F136/D136),0,F136/D136*100)</f>
        <v>97.553959440977479</v>
      </c>
    </row>
    <row r="137" spans="1:11">
      <c r="A137" s="22" t="s">
        <v>89</v>
      </c>
      <c r="B137" s="17" t="s">
        <v>90</v>
      </c>
      <c r="C137" s="18">
        <v>33686.400000000001</v>
      </c>
      <c r="D137" s="18">
        <v>201171</v>
      </c>
      <c r="E137" s="18">
        <v>135711</v>
      </c>
      <c r="F137" s="18">
        <v>164195.79999999999</v>
      </c>
      <c r="G137" s="18">
        <f t="shared" si="25"/>
        <v>130509.4</v>
      </c>
      <c r="H137" s="18">
        <f t="shared" si="26"/>
        <v>-28484.799999999988</v>
      </c>
      <c r="I137" s="19">
        <f t="shared" si="27"/>
        <v>387.42459865108759</v>
      </c>
      <c r="J137" s="19">
        <f t="shared" si="28"/>
        <v>120.9893081621976</v>
      </c>
      <c r="K137" s="19">
        <f t="shared" si="29"/>
        <v>81.620014813268298</v>
      </c>
    </row>
    <row r="138" spans="1:11">
      <c r="A138" s="23" t="s">
        <v>91</v>
      </c>
      <c r="B138" s="17" t="s">
        <v>92</v>
      </c>
      <c r="C138" s="18">
        <v>33686.400000000001</v>
      </c>
      <c r="D138" s="18">
        <v>201171</v>
      </c>
      <c r="E138" s="18">
        <v>135711</v>
      </c>
      <c r="F138" s="18">
        <v>164195.79999999999</v>
      </c>
      <c r="G138" s="18">
        <f t="shared" si="25"/>
        <v>130509.4</v>
      </c>
      <c r="H138" s="18">
        <f t="shared" si="26"/>
        <v>-28484.799999999988</v>
      </c>
      <c r="I138" s="19">
        <f t="shared" si="27"/>
        <v>387.42459865108759</v>
      </c>
      <c r="J138" s="19">
        <f t="shared" si="28"/>
        <v>120.9893081621976</v>
      </c>
      <c r="K138" s="19">
        <f t="shared" si="29"/>
        <v>81.620014813268298</v>
      </c>
    </row>
    <row r="139" spans="1:11">
      <c r="A139" s="24" t="s">
        <v>93</v>
      </c>
      <c r="B139" s="17" t="s">
        <v>94</v>
      </c>
      <c r="C139" s="18">
        <v>33686.400000000001</v>
      </c>
      <c r="D139" s="18">
        <v>201171</v>
      </c>
      <c r="E139" s="18">
        <v>135711</v>
      </c>
      <c r="F139" s="18">
        <v>164195.79999999999</v>
      </c>
      <c r="G139" s="18">
        <f t="shared" si="25"/>
        <v>130509.4</v>
      </c>
      <c r="H139" s="18">
        <f t="shared" si="26"/>
        <v>-28484.799999999988</v>
      </c>
      <c r="I139" s="19">
        <f t="shared" si="27"/>
        <v>387.42459865108759</v>
      </c>
      <c r="J139" s="19">
        <f t="shared" si="28"/>
        <v>120.9893081621976</v>
      </c>
      <c r="K139" s="19">
        <f t="shared" si="29"/>
        <v>81.620014813268298</v>
      </c>
    </row>
    <row r="140" spans="1:11" ht="25.5">
      <c r="A140" s="25" t="s">
        <v>95</v>
      </c>
      <c r="B140" s="17" t="s">
        <v>96</v>
      </c>
      <c r="C140" s="18">
        <v>33686.400000000001</v>
      </c>
      <c r="D140" s="18">
        <v>201171</v>
      </c>
      <c r="E140" s="18">
        <v>135711</v>
      </c>
      <c r="F140" s="18">
        <v>164195.79999999999</v>
      </c>
      <c r="G140" s="18">
        <f t="shared" si="25"/>
        <v>130509.4</v>
      </c>
      <c r="H140" s="18">
        <f t="shared" si="26"/>
        <v>-28484.799999999988</v>
      </c>
      <c r="I140" s="19">
        <f t="shared" si="27"/>
        <v>387.42459865108759</v>
      </c>
      <c r="J140" s="19">
        <f t="shared" si="28"/>
        <v>120.9893081621976</v>
      </c>
      <c r="K140" s="19">
        <f t="shared" si="29"/>
        <v>81.620014813268298</v>
      </c>
    </row>
    <row r="141" spans="1:11" ht="25.5">
      <c r="A141" s="26" t="s">
        <v>97</v>
      </c>
      <c r="B141" s="17" t="s">
        <v>98</v>
      </c>
      <c r="C141" s="18">
        <v>33686.400000000001</v>
      </c>
      <c r="D141" s="18">
        <v>201171</v>
      </c>
      <c r="E141" s="18">
        <v>135711</v>
      </c>
      <c r="F141" s="18">
        <v>164195.79999999999</v>
      </c>
      <c r="G141" s="18">
        <f t="shared" si="25"/>
        <v>130509.4</v>
      </c>
      <c r="H141" s="18">
        <f t="shared" si="26"/>
        <v>-28484.799999999988</v>
      </c>
      <c r="I141" s="19">
        <f t="shared" si="27"/>
        <v>387.42459865108759</v>
      </c>
      <c r="J141" s="19">
        <f t="shared" si="28"/>
        <v>120.9893081621976</v>
      </c>
      <c r="K141" s="19">
        <f t="shared" si="29"/>
        <v>81.620014813268298</v>
      </c>
    </row>
    <row r="142" spans="1:11">
      <c r="A142" s="22" t="s">
        <v>28</v>
      </c>
      <c r="B142" s="17" t="s">
        <v>29</v>
      </c>
      <c r="C142" s="18">
        <v>1864042.44</v>
      </c>
      <c r="D142" s="18">
        <v>1896562</v>
      </c>
      <c r="E142" s="18">
        <v>1896562</v>
      </c>
      <c r="F142" s="18">
        <v>1882225.8</v>
      </c>
      <c r="G142" s="18">
        <f t="shared" si="25"/>
        <v>18183.360000000102</v>
      </c>
      <c r="H142" s="18">
        <f t="shared" si="26"/>
        <v>14336.199999999953</v>
      </c>
      <c r="I142" s="19">
        <f t="shared" si="27"/>
        <v>0.97547993596111837</v>
      </c>
      <c r="J142" s="19">
        <f t="shared" si="28"/>
        <v>99.244095368356014</v>
      </c>
      <c r="K142" s="19">
        <f t="shared" si="29"/>
        <v>99.244095368356014</v>
      </c>
    </row>
    <row r="143" spans="1:11">
      <c r="A143" s="23" t="s">
        <v>30</v>
      </c>
      <c r="B143" s="17" t="s">
        <v>31</v>
      </c>
      <c r="C143" s="18">
        <v>1864042.44</v>
      </c>
      <c r="D143" s="18">
        <v>1896562</v>
      </c>
      <c r="E143" s="18">
        <v>1896562</v>
      </c>
      <c r="F143" s="18">
        <v>1882225.8</v>
      </c>
      <c r="G143" s="18">
        <f t="shared" si="25"/>
        <v>18183.360000000102</v>
      </c>
      <c r="H143" s="18">
        <f t="shared" si="26"/>
        <v>14336.199999999953</v>
      </c>
      <c r="I143" s="19">
        <f t="shared" si="27"/>
        <v>0.97547993596111837</v>
      </c>
      <c r="J143" s="19">
        <f t="shared" si="28"/>
        <v>99.244095368356014</v>
      </c>
      <c r="K143" s="19">
        <f t="shared" si="29"/>
        <v>99.244095368356014</v>
      </c>
    </row>
    <row r="144" spans="1:11">
      <c r="A144" s="16" t="s">
        <v>32</v>
      </c>
      <c r="B144" s="17" t="s">
        <v>33</v>
      </c>
      <c r="C144" s="18">
        <v>1897728.84</v>
      </c>
      <c r="D144" s="18">
        <v>2097733</v>
      </c>
      <c r="E144" s="18">
        <v>2032273</v>
      </c>
      <c r="F144" s="18">
        <v>2046421.6</v>
      </c>
      <c r="G144" s="18">
        <f t="shared" si="25"/>
        <v>148692.76</v>
      </c>
      <c r="H144" s="18">
        <f t="shared" si="26"/>
        <v>-14148.600000000093</v>
      </c>
      <c r="I144" s="19">
        <f t="shared" si="27"/>
        <v>7.8353006428463203</v>
      </c>
      <c r="J144" s="19">
        <f t="shared" si="28"/>
        <v>100.69619583589412</v>
      </c>
      <c r="K144" s="19">
        <f t="shared" si="29"/>
        <v>97.553959440977479</v>
      </c>
    </row>
    <row r="145" spans="1:11">
      <c r="A145" s="22" t="s">
        <v>34</v>
      </c>
      <c r="B145" s="17" t="s">
        <v>35</v>
      </c>
      <c r="C145" s="18">
        <v>1897728.84</v>
      </c>
      <c r="D145" s="18">
        <v>2097733</v>
      </c>
      <c r="E145" s="18">
        <v>2032273</v>
      </c>
      <c r="F145" s="18">
        <v>2046421.6</v>
      </c>
      <c r="G145" s="18">
        <f t="shared" si="25"/>
        <v>148692.76</v>
      </c>
      <c r="H145" s="18">
        <f t="shared" si="26"/>
        <v>-14148.600000000093</v>
      </c>
      <c r="I145" s="19">
        <f t="shared" si="27"/>
        <v>7.8353006428463203</v>
      </c>
      <c r="J145" s="19">
        <f t="shared" si="28"/>
        <v>100.69619583589412</v>
      </c>
      <c r="K145" s="19">
        <f t="shared" si="29"/>
        <v>97.553959440977479</v>
      </c>
    </row>
    <row r="146" spans="1:11">
      <c r="A146" s="23" t="s">
        <v>36</v>
      </c>
      <c r="B146" s="17" t="s">
        <v>37</v>
      </c>
      <c r="C146" s="18">
        <v>1897728.84</v>
      </c>
      <c r="D146" s="18">
        <v>2097733</v>
      </c>
      <c r="E146" s="18">
        <v>2032273</v>
      </c>
      <c r="F146" s="18">
        <v>2046421.6</v>
      </c>
      <c r="G146" s="18">
        <f t="shared" si="25"/>
        <v>148692.76</v>
      </c>
      <c r="H146" s="18">
        <f t="shared" si="26"/>
        <v>-14148.600000000093</v>
      </c>
      <c r="I146" s="19">
        <f t="shared" si="27"/>
        <v>7.8353006428463203</v>
      </c>
      <c r="J146" s="19">
        <f t="shared" si="28"/>
        <v>100.69619583589412</v>
      </c>
      <c r="K146" s="19">
        <f t="shared" si="29"/>
        <v>97.553959440977479</v>
      </c>
    </row>
    <row r="147" spans="1:11">
      <c r="A147" s="24" t="s">
        <v>40</v>
      </c>
      <c r="B147" s="17" t="s">
        <v>41</v>
      </c>
      <c r="C147" s="18">
        <v>1897728.84</v>
      </c>
      <c r="D147" s="18">
        <v>2097733</v>
      </c>
      <c r="E147" s="18">
        <v>2032273</v>
      </c>
      <c r="F147" s="18">
        <v>2046421.6</v>
      </c>
      <c r="G147" s="18">
        <f t="shared" si="25"/>
        <v>148692.76</v>
      </c>
      <c r="H147" s="18">
        <f t="shared" si="26"/>
        <v>-14148.600000000093</v>
      </c>
      <c r="I147" s="19">
        <f t="shared" si="27"/>
        <v>7.8353006428463203</v>
      </c>
      <c r="J147" s="19">
        <f t="shared" si="28"/>
        <v>100.69619583589412</v>
      </c>
      <c r="K147" s="19">
        <f t="shared" si="29"/>
        <v>97.553959440977479</v>
      </c>
    </row>
    <row r="148" spans="1:11" ht="25.5">
      <c r="A148" s="27" t="s">
        <v>486</v>
      </c>
      <c r="B148" s="28" t="s">
        <v>640</v>
      </c>
      <c r="C148" s="29"/>
      <c r="D148" s="29"/>
      <c r="E148" s="29"/>
      <c r="F148" s="29"/>
      <c r="G148" s="29"/>
      <c r="H148" s="29"/>
      <c r="I148" s="30"/>
      <c r="J148" s="30"/>
      <c r="K148" s="30"/>
    </row>
    <row r="149" spans="1:11">
      <c r="A149" s="16" t="s">
        <v>24</v>
      </c>
      <c r="B149" s="17" t="s">
        <v>25</v>
      </c>
      <c r="C149" s="18">
        <v>402750.03</v>
      </c>
      <c r="D149" s="18">
        <v>407630</v>
      </c>
      <c r="E149" s="18">
        <v>407220</v>
      </c>
      <c r="F149" s="18">
        <v>407603.32</v>
      </c>
      <c r="G149" s="18">
        <f t="shared" ref="G149:G160" si="30">F149-C149</f>
        <v>4853.289999999979</v>
      </c>
      <c r="H149" s="18">
        <f t="shared" ref="H149:H160" si="31">E149-F149</f>
        <v>-383.32000000000698</v>
      </c>
      <c r="I149" s="19">
        <f t="shared" ref="I149:I160" si="32">IF(ISERROR(F149/C149),0,F149/C149*100-100)</f>
        <v>1.2050377749195889</v>
      </c>
      <c r="J149" s="19">
        <f t="shared" ref="J149:J160" si="33">IF(ISERROR(F149/E149),0,F149/E149*100)</f>
        <v>100.09413093659447</v>
      </c>
      <c r="K149" s="19">
        <f t="shared" ref="K149:K160" si="34">IF(ISERROR(F149/D149),0,F149/D149*100)</f>
        <v>99.99345484875991</v>
      </c>
    </row>
    <row r="150" spans="1:11">
      <c r="A150" s="22" t="s">
        <v>28</v>
      </c>
      <c r="B150" s="17" t="s">
        <v>29</v>
      </c>
      <c r="C150" s="18">
        <v>402750.03</v>
      </c>
      <c r="D150" s="18">
        <v>407630</v>
      </c>
      <c r="E150" s="18">
        <v>407220</v>
      </c>
      <c r="F150" s="18">
        <v>407603.32</v>
      </c>
      <c r="G150" s="18">
        <f t="shared" si="30"/>
        <v>4853.289999999979</v>
      </c>
      <c r="H150" s="18">
        <f t="shared" si="31"/>
        <v>-383.32000000000698</v>
      </c>
      <c r="I150" s="19">
        <f t="shared" si="32"/>
        <v>1.2050377749195889</v>
      </c>
      <c r="J150" s="19">
        <f t="shared" si="33"/>
        <v>100.09413093659447</v>
      </c>
      <c r="K150" s="19">
        <f t="shared" si="34"/>
        <v>99.99345484875991</v>
      </c>
    </row>
    <row r="151" spans="1:11">
      <c r="A151" s="23" t="s">
        <v>30</v>
      </c>
      <c r="B151" s="17" t="s">
        <v>31</v>
      </c>
      <c r="C151" s="18">
        <v>402750.03</v>
      </c>
      <c r="D151" s="18">
        <v>407630</v>
      </c>
      <c r="E151" s="18">
        <v>407220</v>
      </c>
      <c r="F151" s="18">
        <v>407603.32</v>
      </c>
      <c r="G151" s="18">
        <f t="shared" si="30"/>
        <v>4853.289999999979</v>
      </c>
      <c r="H151" s="18">
        <f t="shared" si="31"/>
        <v>-383.32000000000698</v>
      </c>
      <c r="I151" s="19">
        <f t="shared" si="32"/>
        <v>1.2050377749195889</v>
      </c>
      <c r="J151" s="19">
        <f t="shared" si="33"/>
        <v>100.09413093659447</v>
      </c>
      <c r="K151" s="19">
        <f t="shared" si="34"/>
        <v>99.99345484875991</v>
      </c>
    </row>
    <row r="152" spans="1:11">
      <c r="A152" s="16" t="s">
        <v>32</v>
      </c>
      <c r="B152" s="17" t="s">
        <v>33</v>
      </c>
      <c r="C152" s="18">
        <v>402750.03</v>
      </c>
      <c r="D152" s="18">
        <v>407630</v>
      </c>
      <c r="E152" s="18">
        <v>407220</v>
      </c>
      <c r="F152" s="18">
        <v>407603.32</v>
      </c>
      <c r="G152" s="18">
        <f t="shared" si="30"/>
        <v>4853.289999999979</v>
      </c>
      <c r="H152" s="18">
        <f t="shared" si="31"/>
        <v>-383.32000000000698</v>
      </c>
      <c r="I152" s="19">
        <f t="shared" si="32"/>
        <v>1.2050377749195889</v>
      </c>
      <c r="J152" s="19">
        <f t="shared" si="33"/>
        <v>100.09413093659447</v>
      </c>
      <c r="K152" s="19">
        <f t="shared" si="34"/>
        <v>99.99345484875991</v>
      </c>
    </row>
    <row r="153" spans="1:11">
      <c r="A153" s="22" t="s">
        <v>34</v>
      </c>
      <c r="B153" s="17" t="s">
        <v>35</v>
      </c>
      <c r="C153" s="18">
        <v>331798.03000000003</v>
      </c>
      <c r="D153" s="18">
        <v>289309</v>
      </c>
      <c r="E153" s="18">
        <v>336268</v>
      </c>
      <c r="F153" s="18">
        <v>289282.32</v>
      </c>
      <c r="G153" s="18">
        <f t="shared" si="30"/>
        <v>-42515.710000000021</v>
      </c>
      <c r="H153" s="18">
        <f t="shared" si="31"/>
        <v>46985.679999999993</v>
      </c>
      <c r="I153" s="19">
        <f t="shared" si="32"/>
        <v>-12.813731895876543</v>
      </c>
      <c r="J153" s="19">
        <f t="shared" si="33"/>
        <v>86.027311549121535</v>
      </c>
      <c r="K153" s="19">
        <f t="shared" si="34"/>
        <v>99.990778026262589</v>
      </c>
    </row>
    <row r="154" spans="1:11">
      <c r="A154" s="23" t="s">
        <v>36</v>
      </c>
      <c r="B154" s="17" t="s">
        <v>37</v>
      </c>
      <c r="C154" s="18">
        <v>83027.03</v>
      </c>
      <c r="D154" s="18">
        <v>40538</v>
      </c>
      <c r="E154" s="18">
        <v>87497</v>
      </c>
      <c r="F154" s="18">
        <v>40511.32</v>
      </c>
      <c r="G154" s="18">
        <f t="shared" si="30"/>
        <v>-42515.71</v>
      </c>
      <c r="H154" s="18">
        <f t="shared" si="31"/>
        <v>46985.68</v>
      </c>
      <c r="I154" s="19">
        <f t="shared" si="32"/>
        <v>-51.207070757559315</v>
      </c>
      <c r="J154" s="19">
        <f t="shared" si="33"/>
        <v>46.300238865332524</v>
      </c>
      <c r="K154" s="19">
        <f t="shared" si="34"/>
        <v>99.934185208939766</v>
      </c>
    </row>
    <row r="155" spans="1:11">
      <c r="A155" s="24" t="s">
        <v>38</v>
      </c>
      <c r="B155" s="17" t="s">
        <v>39</v>
      </c>
      <c r="C155" s="18">
        <v>32207.03</v>
      </c>
      <c r="D155" s="18">
        <v>33987</v>
      </c>
      <c r="E155" s="18">
        <v>33577</v>
      </c>
      <c r="F155" s="18">
        <v>33975.65</v>
      </c>
      <c r="G155" s="18">
        <f t="shared" si="30"/>
        <v>1768.6200000000026</v>
      </c>
      <c r="H155" s="18">
        <f t="shared" si="31"/>
        <v>-398.65000000000146</v>
      </c>
      <c r="I155" s="19">
        <f t="shared" si="32"/>
        <v>5.4914097946938938</v>
      </c>
      <c r="J155" s="19">
        <f t="shared" si="33"/>
        <v>101.1872710486345</v>
      </c>
      <c r="K155" s="19">
        <f t="shared" si="34"/>
        <v>99.966604878335843</v>
      </c>
    </row>
    <row r="156" spans="1:11">
      <c r="A156" s="24" t="s">
        <v>40</v>
      </c>
      <c r="B156" s="17" t="s">
        <v>41</v>
      </c>
      <c r="C156" s="18">
        <v>50820</v>
      </c>
      <c r="D156" s="18">
        <v>6551</v>
      </c>
      <c r="E156" s="18">
        <v>53920</v>
      </c>
      <c r="F156" s="18">
        <v>6535.67</v>
      </c>
      <c r="G156" s="18">
        <f t="shared" si="30"/>
        <v>-44284.33</v>
      </c>
      <c r="H156" s="18">
        <f t="shared" si="31"/>
        <v>47384.33</v>
      </c>
      <c r="I156" s="19">
        <f t="shared" si="32"/>
        <v>-87.139571035025583</v>
      </c>
      <c r="J156" s="19">
        <f t="shared" si="33"/>
        <v>12.121049703264095</v>
      </c>
      <c r="K156" s="19">
        <f t="shared" si="34"/>
        <v>99.765989925202263</v>
      </c>
    </row>
    <row r="157" spans="1:11">
      <c r="A157" s="23" t="s">
        <v>44</v>
      </c>
      <c r="B157" s="17" t="s">
        <v>45</v>
      </c>
      <c r="C157" s="18">
        <v>248771</v>
      </c>
      <c r="D157" s="18">
        <v>248771</v>
      </c>
      <c r="E157" s="18">
        <v>248771</v>
      </c>
      <c r="F157" s="18">
        <v>248771</v>
      </c>
      <c r="G157" s="18">
        <f t="shared" si="30"/>
        <v>0</v>
      </c>
      <c r="H157" s="18">
        <f t="shared" si="31"/>
        <v>0</v>
      </c>
      <c r="I157" s="19">
        <f t="shared" si="32"/>
        <v>0</v>
      </c>
      <c r="J157" s="19">
        <f t="shared" si="33"/>
        <v>100</v>
      </c>
      <c r="K157" s="19">
        <f t="shared" si="34"/>
        <v>100</v>
      </c>
    </row>
    <row r="158" spans="1:11">
      <c r="A158" s="24" t="s">
        <v>46</v>
      </c>
      <c r="B158" s="17" t="s">
        <v>47</v>
      </c>
      <c r="C158" s="18">
        <v>248771</v>
      </c>
      <c r="D158" s="18">
        <v>248771</v>
      </c>
      <c r="E158" s="18">
        <v>248771</v>
      </c>
      <c r="F158" s="18">
        <v>248771</v>
      </c>
      <c r="G158" s="18">
        <f t="shared" si="30"/>
        <v>0</v>
      </c>
      <c r="H158" s="18">
        <f t="shared" si="31"/>
        <v>0</v>
      </c>
      <c r="I158" s="19">
        <f t="shared" si="32"/>
        <v>0</v>
      </c>
      <c r="J158" s="19">
        <f t="shared" si="33"/>
        <v>100</v>
      </c>
      <c r="K158" s="19">
        <f t="shared" si="34"/>
        <v>100</v>
      </c>
    </row>
    <row r="159" spans="1:11">
      <c r="A159" s="22" t="s">
        <v>58</v>
      </c>
      <c r="B159" s="17" t="s">
        <v>59</v>
      </c>
      <c r="C159" s="18">
        <v>70952</v>
      </c>
      <c r="D159" s="18">
        <v>118321</v>
      </c>
      <c r="E159" s="18">
        <v>70952</v>
      </c>
      <c r="F159" s="18">
        <v>118321</v>
      </c>
      <c r="G159" s="18">
        <f t="shared" si="30"/>
        <v>47369</v>
      </c>
      <c r="H159" s="18">
        <f t="shared" si="31"/>
        <v>-47369</v>
      </c>
      <c r="I159" s="19">
        <f t="shared" si="32"/>
        <v>66.762036306235217</v>
      </c>
      <c r="J159" s="19">
        <f t="shared" si="33"/>
        <v>166.76203630623522</v>
      </c>
      <c r="K159" s="19">
        <f t="shared" si="34"/>
        <v>100</v>
      </c>
    </row>
    <row r="160" spans="1:11">
      <c r="A160" s="23" t="s">
        <v>60</v>
      </c>
      <c r="B160" s="17" t="s">
        <v>61</v>
      </c>
      <c r="C160" s="18">
        <v>70952</v>
      </c>
      <c r="D160" s="18">
        <v>118321</v>
      </c>
      <c r="E160" s="18">
        <v>70952</v>
      </c>
      <c r="F160" s="18">
        <v>118321</v>
      </c>
      <c r="G160" s="18">
        <f t="shared" si="30"/>
        <v>47369</v>
      </c>
      <c r="H160" s="18">
        <f t="shared" si="31"/>
        <v>-47369</v>
      </c>
      <c r="I160" s="19">
        <f t="shared" si="32"/>
        <v>66.762036306235217</v>
      </c>
      <c r="J160" s="19">
        <f t="shared" si="33"/>
        <v>166.76203630623522</v>
      </c>
      <c r="K160" s="19">
        <f t="shared" si="34"/>
        <v>100</v>
      </c>
    </row>
    <row r="161" spans="1:11" ht="25.5">
      <c r="A161" s="27" t="s">
        <v>191</v>
      </c>
      <c r="B161" s="28" t="s">
        <v>641</v>
      </c>
      <c r="C161" s="29"/>
      <c r="D161" s="29"/>
      <c r="E161" s="29"/>
      <c r="F161" s="29"/>
      <c r="G161" s="29"/>
      <c r="H161" s="29"/>
      <c r="I161" s="30"/>
      <c r="J161" s="30"/>
      <c r="K161" s="30"/>
    </row>
    <row r="162" spans="1:11">
      <c r="A162" s="16" t="s">
        <v>24</v>
      </c>
      <c r="B162" s="17" t="s">
        <v>25</v>
      </c>
      <c r="C162" s="18">
        <v>348165</v>
      </c>
      <c r="D162" s="18">
        <v>502566</v>
      </c>
      <c r="E162" s="18">
        <v>335030</v>
      </c>
      <c r="F162" s="18">
        <v>502566</v>
      </c>
      <c r="G162" s="18">
        <f t="shared" ref="G162:G168" si="35">F162-C162</f>
        <v>154401</v>
      </c>
      <c r="H162" s="18">
        <f t="shared" ref="H162:H168" si="36">E162-F162</f>
        <v>-167536</v>
      </c>
      <c r="I162" s="19">
        <f t="shared" ref="I162:I168" si="37">IF(ISERROR(F162/C162),0,F162/C162*100-100)</f>
        <v>44.347076817026419</v>
      </c>
      <c r="J162" s="19">
        <f t="shared" ref="J162:J168" si="38">IF(ISERROR(F162/E162),0,F162/E162*100)</f>
        <v>150.00626809539443</v>
      </c>
      <c r="K162" s="19">
        <f t="shared" ref="K162:K168" si="39">IF(ISERROR(F162/D162),0,F162/D162*100)</f>
        <v>100</v>
      </c>
    </row>
    <row r="163" spans="1:11">
      <c r="A163" s="22" t="s">
        <v>28</v>
      </c>
      <c r="B163" s="17" t="s">
        <v>29</v>
      </c>
      <c r="C163" s="18">
        <v>348165</v>
      </c>
      <c r="D163" s="18">
        <v>502566</v>
      </c>
      <c r="E163" s="18">
        <v>335030</v>
      </c>
      <c r="F163" s="18">
        <v>502566</v>
      </c>
      <c r="G163" s="18">
        <f t="shared" si="35"/>
        <v>154401</v>
      </c>
      <c r="H163" s="18">
        <f t="shared" si="36"/>
        <v>-167536</v>
      </c>
      <c r="I163" s="19">
        <f t="shared" si="37"/>
        <v>44.347076817026419</v>
      </c>
      <c r="J163" s="19">
        <f t="shared" si="38"/>
        <v>150.00626809539443</v>
      </c>
      <c r="K163" s="19">
        <f t="shared" si="39"/>
        <v>100</v>
      </c>
    </row>
    <row r="164" spans="1:11">
      <c r="A164" s="23" t="s">
        <v>30</v>
      </c>
      <c r="B164" s="17" t="s">
        <v>31</v>
      </c>
      <c r="C164" s="18">
        <v>348165</v>
      </c>
      <c r="D164" s="18">
        <v>502566</v>
      </c>
      <c r="E164" s="18">
        <v>335030</v>
      </c>
      <c r="F164" s="18">
        <v>502566</v>
      </c>
      <c r="G164" s="18">
        <f t="shared" si="35"/>
        <v>154401</v>
      </c>
      <c r="H164" s="18">
        <f t="shared" si="36"/>
        <v>-167536</v>
      </c>
      <c r="I164" s="19">
        <f t="shared" si="37"/>
        <v>44.347076817026419</v>
      </c>
      <c r="J164" s="19">
        <f t="shared" si="38"/>
        <v>150.00626809539443</v>
      </c>
      <c r="K164" s="19">
        <f t="shared" si="39"/>
        <v>100</v>
      </c>
    </row>
    <row r="165" spans="1:11">
      <c r="A165" s="16" t="s">
        <v>32</v>
      </c>
      <c r="B165" s="17" t="s">
        <v>33</v>
      </c>
      <c r="C165" s="18">
        <v>348165</v>
      </c>
      <c r="D165" s="18">
        <v>502566</v>
      </c>
      <c r="E165" s="18">
        <v>335030</v>
      </c>
      <c r="F165" s="18">
        <v>502566</v>
      </c>
      <c r="G165" s="18">
        <f t="shared" si="35"/>
        <v>154401</v>
      </c>
      <c r="H165" s="18">
        <f t="shared" si="36"/>
        <v>-167536</v>
      </c>
      <c r="I165" s="19">
        <f t="shared" si="37"/>
        <v>44.347076817026419</v>
      </c>
      <c r="J165" s="19">
        <f t="shared" si="38"/>
        <v>150.00626809539443</v>
      </c>
      <c r="K165" s="19">
        <f t="shared" si="39"/>
        <v>100</v>
      </c>
    </row>
    <row r="166" spans="1:11">
      <c r="A166" s="22" t="s">
        <v>34</v>
      </c>
      <c r="B166" s="17" t="s">
        <v>35</v>
      </c>
      <c r="C166" s="18">
        <v>348165</v>
      </c>
      <c r="D166" s="18">
        <v>502566</v>
      </c>
      <c r="E166" s="18">
        <v>335030</v>
      </c>
      <c r="F166" s="18">
        <v>502566</v>
      </c>
      <c r="G166" s="18">
        <f t="shared" si="35"/>
        <v>154401</v>
      </c>
      <c r="H166" s="18">
        <f t="shared" si="36"/>
        <v>-167536</v>
      </c>
      <c r="I166" s="19">
        <f t="shared" si="37"/>
        <v>44.347076817026419</v>
      </c>
      <c r="J166" s="19">
        <f t="shared" si="38"/>
        <v>150.00626809539443</v>
      </c>
      <c r="K166" s="19">
        <f t="shared" si="39"/>
        <v>100</v>
      </c>
    </row>
    <row r="167" spans="1:11">
      <c r="A167" s="23" t="s">
        <v>44</v>
      </c>
      <c r="B167" s="17" t="s">
        <v>45</v>
      </c>
      <c r="C167" s="18">
        <v>348165</v>
      </c>
      <c r="D167" s="18">
        <v>502566</v>
      </c>
      <c r="E167" s="18">
        <v>335030</v>
      </c>
      <c r="F167" s="18">
        <v>502566</v>
      </c>
      <c r="G167" s="18">
        <f t="shared" si="35"/>
        <v>154401</v>
      </c>
      <c r="H167" s="18">
        <f t="shared" si="36"/>
        <v>-167536</v>
      </c>
      <c r="I167" s="19">
        <f t="shared" si="37"/>
        <v>44.347076817026419</v>
      </c>
      <c r="J167" s="19">
        <f t="shared" si="38"/>
        <v>150.00626809539443</v>
      </c>
      <c r="K167" s="19">
        <f t="shared" si="39"/>
        <v>100</v>
      </c>
    </row>
    <row r="168" spans="1:11">
      <c r="A168" s="24" t="s">
        <v>46</v>
      </c>
      <c r="B168" s="17" t="s">
        <v>47</v>
      </c>
      <c r="C168" s="18">
        <v>348165</v>
      </c>
      <c r="D168" s="18">
        <v>502566</v>
      </c>
      <c r="E168" s="18">
        <v>335030</v>
      </c>
      <c r="F168" s="18">
        <v>502566</v>
      </c>
      <c r="G168" s="18">
        <f t="shared" si="35"/>
        <v>154401</v>
      </c>
      <c r="H168" s="18">
        <f t="shared" si="36"/>
        <v>-167536</v>
      </c>
      <c r="I168" s="19">
        <f t="shared" si="37"/>
        <v>44.347076817026419</v>
      </c>
      <c r="J168" s="19">
        <f t="shared" si="38"/>
        <v>150.00626809539443</v>
      </c>
      <c r="K168" s="19">
        <f t="shared" si="39"/>
        <v>100</v>
      </c>
    </row>
    <row r="169" spans="1:11">
      <c r="A169" s="27" t="s">
        <v>241</v>
      </c>
      <c r="B169" s="28" t="s">
        <v>84</v>
      </c>
      <c r="C169" s="29"/>
      <c r="D169" s="29"/>
      <c r="E169" s="29"/>
      <c r="F169" s="29"/>
      <c r="G169" s="29"/>
      <c r="H169" s="29"/>
      <c r="I169" s="30"/>
      <c r="J169" s="30"/>
      <c r="K169" s="30"/>
    </row>
    <row r="170" spans="1:11">
      <c r="A170" s="16" t="s">
        <v>24</v>
      </c>
      <c r="B170" s="17" t="s">
        <v>25</v>
      </c>
      <c r="C170" s="18">
        <v>315522.95</v>
      </c>
      <c r="D170" s="18">
        <v>315523</v>
      </c>
      <c r="E170" s="18">
        <v>315523</v>
      </c>
      <c r="F170" s="18">
        <v>315521.46999999997</v>
      </c>
      <c r="G170" s="18">
        <f t="shared" ref="G170:G176" si="40">F170-C170</f>
        <v>-1.4800000000395812</v>
      </c>
      <c r="H170" s="18">
        <f t="shared" ref="H170:H176" si="41">E170-F170</f>
        <v>1.5300000000279397</v>
      </c>
      <c r="I170" s="19">
        <f t="shared" ref="I170:I176" si="42">IF(ISERROR(F170/C170),0,F170/C170*100-100)</f>
        <v>-4.6906255157352916E-4</v>
      </c>
      <c r="J170" s="19">
        <f t="shared" ref="J170:J176" si="43">IF(ISERROR(F170/E170),0,F170/E170*100)</f>
        <v>99.999515090817454</v>
      </c>
      <c r="K170" s="19">
        <f t="shared" ref="K170:K176" si="44">IF(ISERROR(F170/D170),0,F170/D170*100)</f>
        <v>99.999515090817454</v>
      </c>
    </row>
    <row r="171" spans="1:11">
      <c r="A171" s="22" t="s">
        <v>28</v>
      </c>
      <c r="B171" s="17" t="s">
        <v>29</v>
      </c>
      <c r="C171" s="18">
        <v>315522.95</v>
      </c>
      <c r="D171" s="18">
        <v>315523</v>
      </c>
      <c r="E171" s="18">
        <v>315523</v>
      </c>
      <c r="F171" s="18">
        <v>315521.46999999997</v>
      </c>
      <c r="G171" s="18">
        <f t="shared" si="40"/>
        <v>-1.4800000000395812</v>
      </c>
      <c r="H171" s="18">
        <f t="shared" si="41"/>
        <v>1.5300000000279397</v>
      </c>
      <c r="I171" s="19">
        <f t="shared" si="42"/>
        <v>-4.6906255157352916E-4</v>
      </c>
      <c r="J171" s="19">
        <f t="shared" si="43"/>
        <v>99.999515090817454</v>
      </c>
      <c r="K171" s="19">
        <f t="shared" si="44"/>
        <v>99.999515090817454</v>
      </c>
    </row>
    <row r="172" spans="1:11">
      <c r="A172" s="23" t="s">
        <v>30</v>
      </c>
      <c r="B172" s="17" t="s">
        <v>31</v>
      </c>
      <c r="C172" s="18">
        <v>315522.95</v>
      </c>
      <c r="D172" s="18">
        <v>315523</v>
      </c>
      <c r="E172" s="18">
        <v>315523</v>
      </c>
      <c r="F172" s="18">
        <v>315521.46999999997</v>
      </c>
      <c r="G172" s="18">
        <f t="shared" si="40"/>
        <v>-1.4800000000395812</v>
      </c>
      <c r="H172" s="18">
        <f t="shared" si="41"/>
        <v>1.5300000000279397</v>
      </c>
      <c r="I172" s="19">
        <f t="shared" si="42"/>
        <v>-4.6906255157352916E-4</v>
      </c>
      <c r="J172" s="19">
        <f t="shared" si="43"/>
        <v>99.999515090817454</v>
      </c>
      <c r="K172" s="19">
        <f t="shared" si="44"/>
        <v>99.999515090817454</v>
      </c>
    </row>
    <row r="173" spans="1:11">
      <c r="A173" s="16" t="s">
        <v>32</v>
      </c>
      <c r="B173" s="17" t="s">
        <v>33</v>
      </c>
      <c r="C173" s="18">
        <v>315522.95</v>
      </c>
      <c r="D173" s="18">
        <v>315523</v>
      </c>
      <c r="E173" s="18">
        <v>315523</v>
      </c>
      <c r="F173" s="18">
        <v>315521.46999999997</v>
      </c>
      <c r="G173" s="18">
        <f t="shared" si="40"/>
        <v>-1.4800000000395812</v>
      </c>
      <c r="H173" s="18">
        <f t="shared" si="41"/>
        <v>1.5300000000279397</v>
      </c>
      <c r="I173" s="19">
        <f t="shared" si="42"/>
        <v>-4.6906255157352916E-4</v>
      </c>
      <c r="J173" s="19">
        <f t="shared" si="43"/>
        <v>99.999515090817454</v>
      </c>
      <c r="K173" s="19">
        <f t="shared" si="44"/>
        <v>99.999515090817454</v>
      </c>
    </row>
    <row r="174" spans="1:11">
      <c r="A174" s="22" t="s">
        <v>34</v>
      </c>
      <c r="B174" s="17" t="s">
        <v>35</v>
      </c>
      <c r="C174" s="18">
        <v>315522.95</v>
      </c>
      <c r="D174" s="18">
        <v>315523</v>
      </c>
      <c r="E174" s="18">
        <v>315523</v>
      </c>
      <c r="F174" s="18">
        <v>315521.46999999997</v>
      </c>
      <c r="G174" s="18">
        <f t="shared" si="40"/>
        <v>-1.4800000000395812</v>
      </c>
      <c r="H174" s="18">
        <f t="shared" si="41"/>
        <v>1.5300000000279397</v>
      </c>
      <c r="I174" s="19">
        <f t="shared" si="42"/>
        <v>-4.6906255157352916E-4</v>
      </c>
      <c r="J174" s="19">
        <f t="shared" si="43"/>
        <v>99.999515090817454</v>
      </c>
      <c r="K174" s="19">
        <f t="shared" si="44"/>
        <v>99.999515090817454</v>
      </c>
    </row>
    <row r="175" spans="1:11" ht="25.5">
      <c r="A175" s="23" t="s">
        <v>73</v>
      </c>
      <c r="B175" s="17" t="s">
        <v>74</v>
      </c>
      <c r="C175" s="18">
        <v>315522.95</v>
      </c>
      <c r="D175" s="18">
        <v>315523</v>
      </c>
      <c r="E175" s="18">
        <v>315523</v>
      </c>
      <c r="F175" s="18">
        <v>315521.46999999997</v>
      </c>
      <c r="G175" s="18">
        <f t="shared" si="40"/>
        <v>-1.4800000000395812</v>
      </c>
      <c r="H175" s="18">
        <f t="shared" si="41"/>
        <v>1.5300000000279397</v>
      </c>
      <c r="I175" s="19">
        <f t="shared" si="42"/>
        <v>-4.6906255157352916E-4</v>
      </c>
      <c r="J175" s="19">
        <f t="shared" si="43"/>
        <v>99.999515090817454</v>
      </c>
      <c r="K175" s="19">
        <f t="shared" si="44"/>
        <v>99.999515090817454</v>
      </c>
    </row>
    <row r="176" spans="1:11">
      <c r="A176" s="24" t="s">
        <v>75</v>
      </c>
      <c r="B176" s="17" t="s">
        <v>76</v>
      </c>
      <c r="C176" s="18">
        <v>315522.95</v>
      </c>
      <c r="D176" s="18">
        <v>315523</v>
      </c>
      <c r="E176" s="18">
        <v>315523</v>
      </c>
      <c r="F176" s="18">
        <v>315521.46999999997</v>
      </c>
      <c r="G176" s="18">
        <f t="shared" si="40"/>
        <v>-1.4800000000395812</v>
      </c>
      <c r="H176" s="18">
        <f t="shared" si="41"/>
        <v>1.5300000000279397</v>
      </c>
      <c r="I176" s="19">
        <f t="shared" si="42"/>
        <v>-4.6906255157352916E-4</v>
      </c>
      <c r="J176" s="19">
        <f t="shared" si="43"/>
        <v>99.999515090817454</v>
      </c>
      <c r="K176" s="19">
        <f t="shared" si="44"/>
        <v>99.999515090817454</v>
      </c>
    </row>
    <row r="177" spans="1:11">
      <c r="A177" s="27" t="s">
        <v>642</v>
      </c>
      <c r="B177" s="28" t="s">
        <v>643</v>
      </c>
      <c r="C177" s="29"/>
      <c r="D177" s="29"/>
      <c r="E177" s="29"/>
      <c r="F177" s="29"/>
      <c r="G177" s="29"/>
      <c r="H177" s="29"/>
      <c r="I177" s="30"/>
      <c r="J177" s="30"/>
      <c r="K177" s="30"/>
    </row>
    <row r="178" spans="1:11">
      <c r="A178" s="16" t="s">
        <v>24</v>
      </c>
      <c r="B178" s="17" t="s">
        <v>25</v>
      </c>
      <c r="C178" s="18">
        <v>256149496.28</v>
      </c>
      <c r="D178" s="18">
        <v>213655677</v>
      </c>
      <c r="E178" s="18">
        <v>212793677</v>
      </c>
      <c r="F178" s="18">
        <v>206854258.88999999</v>
      </c>
      <c r="G178" s="18">
        <f t="shared" ref="G178:G197" si="45">F178-C178</f>
        <v>-49295237.390000015</v>
      </c>
      <c r="H178" s="18">
        <f t="shared" ref="H178:H197" si="46">E178-F178</f>
        <v>5939418.1100000143</v>
      </c>
      <c r="I178" s="19">
        <f t="shared" ref="I178:I197" si="47">IF(ISERROR(F178/C178),0,F178/C178*100-100)</f>
        <v>-19.244713772973739</v>
      </c>
      <c r="J178" s="19">
        <f t="shared" ref="J178:J197" si="48">IF(ISERROR(F178/E178),0,F178/E178*100)</f>
        <v>97.208837126302384</v>
      </c>
      <c r="K178" s="19">
        <f t="shared" ref="K178:K197" si="49">IF(ISERROR(F178/D178),0,F178/D178*100)</f>
        <v>96.816645265175879</v>
      </c>
    </row>
    <row r="179" spans="1:11" ht="25.5">
      <c r="A179" s="22" t="s">
        <v>26</v>
      </c>
      <c r="B179" s="17" t="s">
        <v>27</v>
      </c>
      <c r="C179" s="18">
        <v>1021714.28</v>
      </c>
      <c r="D179" s="18">
        <v>1004287</v>
      </c>
      <c r="E179" s="18">
        <v>142287</v>
      </c>
      <c r="F179" s="18">
        <v>1272900.8899999999</v>
      </c>
      <c r="G179" s="18">
        <f t="shared" si="45"/>
        <v>251186.60999999987</v>
      </c>
      <c r="H179" s="18">
        <f t="shared" si="46"/>
        <v>-1130613.8899999999</v>
      </c>
      <c r="I179" s="19">
        <f t="shared" si="47"/>
        <v>24.584819348908368</v>
      </c>
      <c r="J179" s="19">
        <f t="shared" si="48"/>
        <v>894.60097549319323</v>
      </c>
      <c r="K179" s="19">
        <f t="shared" si="49"/>
        <v>126.74672578655304</v>
      </c>
    </row>
    <row r="180" spans="1:11">
      <c r="A180" s="22" t="s">
        <v>28</v>
      </c>
      <c r="B180" s="17" t="s">
        <v>29</v>
      </c>
      <c r="C180" s="18">
        <v>255127782</v>
      </c>
      <c r="D180" s="18">
        <v>212651390</v>
      </c>
      <c r="E180" s="18">
        <v>212651390</v>
      </c>
      <c r="F180" s="18">
        <v>205581358</v>
      </c>
      <c r="G180" s="18">
        <f t="shared" si="45"/>
        <v>-49546424</v>
      </c>
      <c r="H180" s="18">
        <f t="shared" si="46"/>
        <v>7070032</v>
      </c>
      <c r="I180" s="19">
        <f t="shared" si="47"/>
        <v>-19.420238600279134</v>
      </c>
      <c r="J180" s="19">
        <f t="shared" si="48"/>
        <v>96.675294715919804</v>
      </c>
      <c r="K180" s="19">
        <f t="shared" si="49"/>
        <v>96.675294715919804</v>
      </c>
    </row>
    <row r="181" spans="1:11">
      <c r="A181" s="23" t="s">
        <v>30</v>
      </c>
      <c r="B181" s="17" t="s">
        <v>31</v>
      </c>
      <c r="C181" s="18">
        <v>255127782</v>
      </c>
      <c r="D181" s="18">
        <v>212651390</v>
      </c>
      <c r="E181" s="18">
        <v>212651390</v>
      </c>
      <c r="F181" s="18">
        <v>205581358</v>
      </c>
      <c r="G181" s="18">
        <f t="shared" si="45"/>
        <v>-49546424</v>
      </c>
      <c r="H181" s="18">
        <f t="shared" si="46"/>
        <v>7070032</v>
      </c>
      <c r="I181" s="19">
        <f t="shared" si="47"/>
        <v>-19.420238600279134</v>
      </c>
      <c r="J181" s="19">
        <f t="shared" si="48"/>
        <v>96.675294715919804</v>
      </c>
      <c r="K181" s="19">
        <f t="shared" si="49"/>
        <v>96.675294715919804</v>
      </c>
    </row>
    <row r="182" spans="1:11">
      <c r="A182" s="16" t="s">
        <v>32</v>
      </c>
      <c r="B182" s="17" t="s">
        <v>33</v>
      </c>
      <c r="C182" s="18">
        <v>256080346</v>
      </c>
      <c r="D182" s="18">
        <v>213724142</v>
      </c>
      <c r="E182" s="18">
        <v>212793677</v>
      </c>
      <c r="F182" s="18">
        <v>205851081.63</v>
      </c>
      <c r="G182" s="18">
        <f t="shared" si="45"/>
        <v>-50229264.370000005</v>
      </c>
      <c r="H182" s="18">
        <f t="shared" si="46"/>
        <v>6942595.3700000048</v>
      </c>
      <c r="I182" s="19">
        <f t="shared" si="47"/>
        <v>-19.614650305884865</v>
      </c>
      <c r="J182" s="19">
        <f t="shared" si="48"/>
        <v>96.737405233145154</v>
      </c>
      <c r="K182" s="19">
        <f t="shared" si="49"/>
        <v>96.316251268422448</v>
      </c>
    </row>
    <row r="183" spans="1:11">
      <c r="A183" s="22" t="s">
        <v>34</v>
      </c>
      <c r="B183" s="17" t="s">
        <v>35</v>
      </c>
      <c r="C183" s="18">
        <v>132362709</v>
      </c>
      <c r="D183" s="18">
        <v>121018828</v>
      </c>
      <c r="E183" s="18">
        <v>130753301</v>
      </c>
      <c r="F183" s="18">
        <v>121018828</v>
      </c>
      <c r="G183" s="18">
        <f t="shared" si="45"/>
        <v>-11343881</v>
      </c>
      <c r="H183" s="18">
        <f t="shared" si="46"/>
        <v>9734473</v>
      </c>
      <c r="I183" s="19">
        <f t="shared" si="47"/>
        <v>-8.5702998115579447</v>
      </c>
      <c r="J183" s="19">
        <f t="shared" si="48"/>
        <v>92.555084326322287</v>
      </c>
      <c r="K183" s="19">
        <f t="shared" si="49"/>
        <v>100</v>
      </c>
    </row>
    <row r="184" spans="1:11">
      <c r="A184" s="23" t="s">
        <v>36</v>
      </c>
      <c r="B184" s="17" t="s">
        <v>37</v>
      </c>
      <c r="C184" s="18">
        <v>93085764</v>
      </c>
      <c r="D184" s="18">
        <v>87241883</v>
      </c>
      <c r="E184" s="18">
        <v>86976356</v>
      </c>
      <c r="F184" s="18">
        <v>87241883</v>
      </c>
      <c r="G184" s="18">
        <f t="shared" si="45"/>
        <v>-5843881</v>
      </c>
      <c r="H184" s="18">
        <f t="shared" si="46"/>
        <v>-265527</v>
      </c>
      <c r="I184" s="19">
        <f t="shared" si="47"/>
        <v>-6.2779535225171372</v>
      </c>
      <c r="J184" s="19">
        <f t="shared" si="48"/>
        <v>100.30528641600023</v>
      </c>
      <c r="K184" s="19">
        <f t="shared" si="49"/>
        <v>100</v>
      </c>
    </row>
    <row r="185" spans="1:11">
      <c r="A185" s="24" t="s">
        <v>40</v>
      </c>
      <c r="B185" s="17" t="s">
        <v>41</v>
      </c>
      <c r="C185" s="18">
        <v>93085764</v>
      </c>
      <c r="D185" s="18">
        <v>87241883</v>
      </c>
      <c r="E185" s="18">
        <v>86976356</v>
      </c>
      <c r="F185" s="18">
        <v>87241883</v>
      </c>
      <c r="G185" s="18">
        <f t="shared" si="45"/>
        <v>-5843881</v>
      </c>
      <c r="H185" s="18">
        <f t="shared" si="46"/>
        <v>-265527</v>
      </c>
      <c r="I185" s="19">
        <f t="shared" si="47"/>
        <v>-6.2779535225171372</v>
      </c>
      <c r="J185" s="19">
        <f t="shared" si="48"/>
        <v>100.30528641600023</v>
      </c>
      <c r="K185" s="19">
        <f t="shared" si="49"/>
        <v>100</v>
      </c>
    </row>
    <row r="186" spans="1:11" ht="25.5">
      <c r="A186" s="23" t="s">
        <v>50</v>
      </c>
      <c r="B186" s="17" t="s">
        <v>51</v>
      </c>
      <c r="C186" s="18">
        <v>39276945</v>
      </c>
      <c r="D186" s="18">
        <v>33776945</v>
      </c>
      <c r="E186" s="18">
        <v>43776945</v>
      </c>
      <c r="F186" s="18">
        <v>33776945</v>
      </c>
      <c r="G186" s="18">
        <f t="shared" si="45"/>
        <v>-5500000</v>
      </c>
      <c r="H186" s="18">
        <f t="shared" si="46"/>
        <v>10000000</v>
      </c>
      <c r="I186" s="19">
        <f t="shared" si="47"/>
        <v>-14.003125752270194</v>
      </c>
      <c r="J186" s="19">
        <f t="shared" si="48"/>
        <v>77.15692586588672</v>
      </c>
      <c r="K186" s="19">
        <f t="shared" si="49"/>
        <v>100</v>
      </c>
    </row>
    <row r="187" spans="1:11" ht="25.5">
      <c r="A187" s="24" t="s">
        <v>157</v>
      </c>
      <c r="B187" s="17" t="s">
        <v>158</v>
      </c>
      <c r="C187" s="18">
        <v>39276945</v>
      </c>
      <c r="D187" s="18">
        <v>33776945</v>
      </c>
      <c r="E187" s="18">
        <v>43776945</v>
      </c>
      <c r="F187" s="18">
        <v>33776945</v>
      </c>
      <c r="G187" s="18">
        <f t="shared" si="45"/>
        <v>-5500000</v>
      </c>
      <c r="H187" s="18">
        <f t="shared" si="46"/>
        <v>10000000</v>
      </c>
      <c r="I187" s="19">
        <f t="shared" si="47"/>
        <v>-14.003125752270194</v>
      </c>
      <c r="J187" s="19">
        <f t="shared" si="48"/>
        <v>77.15692586588672</v>
      </c>
      <c r="K187" s="19">
        <f t="shared" si="49"/>
        <v>100</v>
      </c>
    </row>
    <row r="188" spans="1:11" ht="25.5">
      <c r="A188" s="25" t="s">
        <v>159</v>
      </c>
      <c r="B188" s="17" t="s">
        <v>160</v>
      </c>
      <c r="C188" s="18">
        <v>39276945</v>
      </c>
      <c r="D188" s="18">
        <v>33776945</v>
      </c>
      <c r="E188" s="18">
        <v>43776945</v>
      </c>
      <c r="F188" s="18">
        <v>33776945</v>
      </c>
      <c r="G188" s="18">
        <f t="shared" si="45"/>
        <v>-5500000</v>
      </c>
      <c r="H188" s="18">
        <f t="shared" si="46"/>
        <v>10000000</v>
      </c>
      <c r="I188" s="19">
        <f t="shared" si="47"/>
        <v>-14.003125752270194</v>
      </c>
      <c r="J188" s="19">
        <f t="shared" si="48"/>
        <v>77.15692586588672</v>
      </c>
      <c r="K188" s="19">
        <f t="shared" si="49"/>
        <v>100</v>
      </c>
    </row>
    <row r="189" spans="1:11">
      <c r="A189" s="22" t="s">
        <v>58</v>
      </c>
      <c r="B189" s="17" t="s">
        <v>59</v>
      </c>
      <c r="C189" s="18">
        <v>123717637</v>
      </c>
      <c r="D189" s="18">
        <v>92705314</v>
      </c>
      <c r="E189" s="18">
        <v>82040376</v>
      </c>
      <c r="F189" s="18">
        <v>84832253.629999995</v>
      </c>
      <c r="G189" s="18">
        <f t="shared" si="45"/>
        <v>-38885383.370000005</v>
      </c>
      <c r="H189" s="18">
        <f t="shared" si="46"/>
        <v>-2791877.6299999952</v>
      </c>
      <c r="I189" s="19">
        <f t="shared" si="47"/>
        <v>-31.43075176096356</v>
      </c>
      <c r="J189" s="19">
        <f t="shared" si="48"/>
        <v>103.40305318688445</v>
      </c>
      <c r="K189" s="19">
        <f t="shared" si="49"/>
        <v>91.507433576029953</v>
      </c>
    </row>
    <row r="190" spans="1:11">
      <c r="A190" s="23" t="s">
        <v>60</v>
      </c>
      <c r="B190" s="17" t="s">
        <v>61</v>
      </c>
      <c r="C190" s="18">
        <v>104023814</v>
      </c>
      <c r="D190" s="18">
        <v>72573199</v>
      </c>
      <c r="E190" s="18">
        <v>70040376</v>
      </c>
      <c r="F190" s="18">
        <v>64700138.630000003</v>
      </c>
      <c r="G190" s="18">
        <f t="shared" si="45"/>
        <v>-39323675.369999997</v>
      </c>
      <c r="H190" s="18">
        <f t="shared" si="46"/>
        <v>5340237.3699999973</v>
      </c>
      <c r="I190" s="19">
        <f t="shared" si="47"/>
        <v>-37.802570255691634</v>
      </c>
      <c r="J190" s="19">
        <f t="shared" si="48"/>
        <v>92.375487290359487</v>
      </c>
      <c r="K190" s="19">
        <f t="shared" si="49"/>
        <v>89.151559420716737</v>
      </c>
    </row>
    <row r="191" spans="1:11">
      <c r="A191" s="23" t="s">
        <v>183</v>
      </c>
      <c r="B191" s="17" t="s">
        <v>184</v>
      </c>
      <c r="C191" s="18">
        <v>19693823</v>
      </c>
      <c r="D191" s="18">
        <v>20132115</v>
      </c>
      <c r="E191" s="18">
        <v>12000000</v>
      </c>
      <c r="F191" s="18">
        <v>20132115</v>
      </c>
      <c r="G191" s="18">
        <f t="shared" si="45"/>
        <v>438292</v>
      </c>
      <c r="H191" s="18">
        <f t="shared" si="46"/>
        <v>-8132115</v>
      </c>
      <c r="I191" s="19">
        <f t="shared" si="47"/>
        <v>2.2255303096813606</v>
      </c>
      <c r="J191" s="19">
        <f t="shared" si="48"/>
        <v>167.76762500000001</v>
      </c>
      <c r="K191" s="19">
        <f t="shared" si="49"/>
        <v>100</v>
      </c>
    </row>
    <row r="192" spans="1:11" ht="25.5">
      <c r="A192" s="24" t="s">
        <v>185</v>
      </c>
      <c r="B192" s="17" t="s">
        <v>186</v>
      </c>
      <c r="C192" s="18">
        <v>19693823</v>
      </c>
      <c r="D192" s="18">
        <v>20132115</v>
      </c>
      <c r="E192" s="18">
        <v>12000000</v>
      </c>
      <c r="F192" s="18">
        <v>20132115</v>
      </c>
      <c r="G192" s="18">
        <f t="shared" si="45"/>
        <v>438292</v>
      </c>
      <c r="H192" s="18">
        <f t="shared" si="46"/>
        <v>-8132115</v>
      </c>
      <c r="I192" s="19">
        <f t="shared" si="47"/>
        <v>2.2255303096813606</v>
      </c>
      <c r="J192" s="19">
        <f t="shared" si="48"/>
        <v>167.76762500000001</v>
      </c>
      <c r="K192" s="19">
        <f t="shared" si="49"/>
        <v>100</v>
      </c>
    </row>
    <row r="193" spans="1:11" ht="25.5">
      <c r="A193" s="25" t="s">
        <v>187</v>
      </c>
      <c r="B193" s="17" t="s">
        <v>188</v>
      </c>
      <c r="C193" s="18">
        <v>19693823</v>
      </c>
      <c r="D193" s="18">
        <v>20132115</v>
      </c>
      <c r="E193" s="18">
        <v>12000000</v>
      </c>
      <c r="F193" s="18">
        <v>20132115</v>
      </c>
      <c r="G193" s="18">
        <f t="shared" si="45"/>
        <v>438292</v>
      </c>
      <c r="H193" s="18">
        <f t="shared" si="46"/>
        <v>-8132115</v>
      </c>
      <c r="I193" s="19">
        <f t="shared" si="47"/>
        <v>2.2255303096813606</v>
      </c>
      <c r="J193" s="19">
        <f t="shared" si="48"/>
        <v>167.76762500000001</v>
      </c>
      <c r="K193" s="19">
        <f t="shared" si="49"/>
        <v>100</v>
      </c>
    </row>
    <row r="194" spans="1:11">
      <c r="A194" s="16"/>
      <c r="B194" s="17" t="s">
        <v>62</v>
      </c>
      <c r="C194" s="18">
        <v>69150.28</v>
      </c>
      <c r="D194" s="18">
        <v>-68465</v>
      </c>
      <c r="E194" s="18">
        <v>0</v>
      </c>
      <c r="F194" s="18">
        <v>1003177.26</v>
      </c>
      <c r="G194" s="18">
        <f t="shared" si="45"/>
        <v>934026.98</v>
      </c>
      <c r="H194" s="18">
        <f t="shared" si="46"/>
        <v>-1003177.26</v>
      </c>
      <c r="I194" s="19">
        <f t="shared" si="47"/>
        <v>1350.7204598448482</v>
      </c>
      <c r="J194" s="19">
        <f t="shared" si="48"/>
        <v>0</v>
      </c>
      <c r="K194" s="19">
        <f t="shared" si="49"/>
        <v>-1465.2410136566129</v>
      </c>
    </row>
    <row r="195" spans="1:11">
      <c r="A195" s="16" t="s">
        <v>63</v>
      </c>
      <c r="B195" s="17" t="s">
        <v>64</v>
      </c>
      <c r="C195" s="18">
        <v>-69150.28</v>
      </c>
      <c r="D195" s="18">
        <v>68465</v>
      </c>
      <c r="E195" s="18">
        <v>0</v>
      </c>
      <c r="F195" s="18">
        <v>-1003177.26</v>
      </c>
      <c r="G195" s="18">
        <f t="shared" si="45"/>
        <v>-934026.98</v>
      </c>
      <c r="H195" s="18">
        <f t="shared" si="46"/>
        <v>1003177.26</v>
      </c>
      <c r="I195" s="19">
        <f t="shared" si="47"/>
        <v>1350.7204598448482</v>
      </c>
      <c r="J195" s="19">
        <f t="shared" si="48"/>
        <v>0</v>
      </c>
      <c r="K195" s="19">
        <f t="shared" si="49"/>
        <v>-1465.2410136566129</v>
      </c>
    </row>
    <row r="196" spans="1:11">
      <c r="A196" s="22" t="s">
        <v>65</v>
      </c>
      <c r="B196" s="17" t="s">
        <v>66</v>
      </c>
      <c r="C196" s="18">
        <v>-69150.28</v>
      </c>
      <c r="D196" s="18">
        <v>68465</v>
      </c>
      <c r="E196" s="18">
        <v>0</v>
      </c>
      <c r="F196" s="18">
        <v>-1003177.26</v>
      </c>
      <c r="G196" s="18">
        <f t="shared" si="45"/>
        <v>-934026.98</v>
      </c>
      <c r="H196" s="18">
        <f t="shared" si="46"/>
        <v>1003177.26</v>
      </c>
      <c r="I196" s="19">
        <f t="shared" si="47"/>
        <v>1350.7204598448482</v>
      </c>
      <c r="J196" s="19">
        <f t="shared" si="48"/>
        <v>0</v>
      </c>
      <c r="K196" s="19">
        <f t="shared" si="49"/>
        <v>-1465.2410136566129</v>
      </c>
    </row>
    <row r="197" spans="1:11" ht="25.5">
      <c r="A197" s="23" t="s">
        <v>79</v>
      </c>
      <c r="B197" s="17" t="s">
        <v>80</v>
      </c>
      <c r="C197" s="18">
        <v>-276.79000000000002</v>
      </c>
      <c r="D197" s="18">
        <v>68465</v>
      </c>
      <c r="E197" s="18">
        <v>0</v>
      </c>
      <c r="F197" s="18">
        <v>-68464.78</v>
      </c>
      <c r="G197" s="18">
        <f t="shared" si="45"/>
        <v>-68187.990000000005</v>
      </c>
      <c r="H197" s="18">
        <f t="shared" si="46"/>
        <v>68464.78</v>
      </c>
      <c r="I197" s="19">
        <f t="shared" si="47"/>
        <v>24635.279453737487</v>
      </c>
      <c r="J197" s="19">
        <f t="shared" si="48"/>
        <v>0</v>
      </c>
      <c r="K197" s="19">
        <f t="shared" si="49"/>
        <v>-99.999678667932528</v>
      </c>
    </row>
    <row r="198" spans="1:11">
      <c r="A198" s="39" t="s">
        <v>644</v>
      </c>
      <c r="B198" s="28" t="s">
        <v>645</v>
      </c>
      <c r="C198" s="29"/>
      <c r="D198" s="29"/>
      <c r="E198" s="29"/>
      <c r="F198" s="29"/>
      <c r="G198" s="29"/>
      <c r="H198" s="29"/>
      <c r="I198" s="30"/>
      <c r="J198" s="30"/>
      <c r="K198" s="30"/>
    </row>
    <row r="199" spans="1:11">
      <c r="A199" s="16" t="s">
        <v>24</v>
      </c>
      <c r="B199" s="17" t="s">
        <v>25</v>
      </c>
      <c r="C199" s="18">
        <v>53776945</v>
      </c>
      <c r="D199" s="18">
        <v>53776945</v>
      </c>
      <c r="E199" s="18">
        <v>53776945</v>
      </c>
      <c r="F199" s="18">
        <v>53776945</v>
      </c>
      <c r="G199" s="18">
        <f t="shared" ref="G199:G210" si="50">F199-C199</f>
        <v>0</v>
      </c>
      <c r="H199" s="18">
        <f t="shared" ref="H199:H210" si="51">E199-F199</f>
        <v>0</v>
      </c>
      <c r="I199" s="19">
        <f t="shared" ref="I199:I210" si="52">IF(ISERROR(F199/C199),0,F199/C199*100-100)</f>
        <v>0</v>
      </c>
      <c r="J199" s="19">
        <f t="shared" ref="J199:J210" si="53">IF(ISERROR(F199/E199),0,F199/E199*100)</f>
        <v>100</v>
      </c>
      <c r="K199" s="19">
        <f t="shared" ref="K199:K210" si="54">IF(ISERROR(F199/D199),0,F199/D199*100)</f>
        <v>100</v>
      </c>
    </row>
    <row r="200" spans="1:11">
      <c r="A200" s="22" t="s">
        <v>28</v>
      </c>
      <c r="B200" s="17" t="s">
        <v>29</v>
      </c>
      <c r="C200" s="18">
        <v>53776945</v>
      </c>
      <c r="D200" s="18">
        <v>53776945</v>
      </c>
      <c r="E200" s="18">
        <v>53776945</v>
      </c>
      <c r="F200" s="18">
        <v>53776945</v>
      </c>
      <c r="G200" s="18">
        <f t="shared" si="50"/>
        <v>0</v>
      </c>
      <c r="H200" s="18">
        <f t="shared" si="51"/>
        <v>0</v>
      </c>
      <c r="I200" s="19">
        <f t="shared" si="52"/>
        <v>0</v>
      </c>
      <c r="J200" s="19">
        <f t="shared" si="53"/>
        <v>100</v>
      </c>
      <c r="K200" s="19">
        <f t="shared" si="54"/>
        <v>100</v>
      </c>
    </row>
    <row r="201" spans="1:11">
      <c r="A201" s="23" t="s">
        <v>30</v>
      </c>
      <c r="B201" s="17" t="s">
        <v>31</v>
      </c>
      <c r="C201" s="18">
        <v>53776945</v>
      </c>
      <c r="D201" s="18">
        <v>53776945</v>
      </c>
      <c r="E201" s="18">
        <v>53776945</v>
      </c>
      <c r="F201" s="18">
        <v>53776945</v>
      </c>
      <c r="G201" s="18">
        <f t="shared" si="50"/>
        <v>0</v>
      </c>
      <c r="H201" s="18">
        <f t="shared" si="51"/>
        <v>0</v>
      </c>
      <c r="I201" s="19">
        <f t="shared" si="52"/>
        <v>0</v>
      </c>
      <c r="J201" s="19">
        <f t="shared" si="53"/>
        <v>100</v>
      </c>
      <c r="K201" s="19">
        <f t="shared" si="54"/>
        <v>100</v>
      </c>
    </row>
    <row r="202" spans="1:11">
      <c r="A202" s="16" t="s">
        <v>32</v>
      </c>
      <c r="B202" s="17" t="s">
        <v>33</v>
      </c>
      <c r="C202" s="18">
        <v>53776945</v>
      </c>
      <c r="D202" s="18">
        <v>53776945</v>
      </c>
      <c r="E202" s="18">
        <v>53776945</v>
      </c>
      <c r="F202" s="18">
        <v>53776945</v>
      </c>
      <c r="G202" s="18">
        <f t="shared" si="50"/>
        <v>0</v>
      </c>
      <c r="H202" s="18">
        <f t="shared" si="51"/>
        <v>0</v>
      </c>
      <c r="I202" s="19">
        <f t="shared" si="52"/>
        <v>0</v>
      </c>
      <c r="J202" s="19">
        <f t="shared" si="53"/>
        <v>100</v>
      </c>
      <c r="K202" s="19">
        <f t="shared" si="54"/>
        <v>100</v>
      </c>
    </row>
    <row r="203" spans="1:11">
      <c r="A203" s="22" t="s">
        <v>34</v>
      </c>
      <c r="B203" s="17" t="s">
        <v>35</v>
      </c>
      <c r="C203" s="18">
        <v>39276945</v>
      </c>
      <c r="D203" s="18">
        <v>33776945</v>
      </c>
      <c r="E203" s="18">
        <v>43776945</v>
      </c>
      <c r="F203" s="18">
        <v>33776945</v>
      </c>
      <c r="G203" s="18">
        <f t="shared" si="50"/>
        <v>-5500000</v>
      </c>
      <c r="H203" s="18">
        <f t="shared" si="51"/>
        <v>10000000</v>
      </c>
      <c r="I203" s="19">
        <f t="shared" si="52"/>
        <v>-14.003125752270194</v>
      </c>
      <c r="J203" s="19">
        <f t="shared" si="53"/>
        <v>77.15692586588672</v>
      </c>
      <c r="K203" s="19">
        <f t="shared" si="54"/>
        <v>100</v>
      </c>
    </row>
    <row r="204" spans="1:11" ht="25.5">
      <c r="A204" s="23" t="s">
        <v>50</v>
      </c>
      <c r="B204" s="17" t="s">
        <v>51</v>
      </c>
      <c r="C204" s="18">
        <v>39276945</v>
      </c>
      <c r="D204" s="18">
        <v>33776945</v>
      </c>
      <c r="E204" s="18">
        <v>43776945</v>
      </c>
      <c r="F204" s="18">
        <v>33776945</v>
      </c>
      <c r="G204" s="18">
        <f t="shared" si="50"/>
        <v>-5500000</v>
      </c>
      <c r="H204" s="18">
        <f t="shared" si="51"/>
        <v>10000000</v>
      </c>
      <c r="I204" s="19">
        <f t="shared" si="52"/>
        <v>-14.003125752270194</v>
      </c>
      <c r="J204" s="19">
        <f t="shared" si="53"/>
        <v>77.15692586588672</v>
      </c>
      <c r="K204" s="19">
        <f t="shared" si="54"/>
        <v>100</v>
      </c>
    </row>
    <row r="205" spans="1:11" ht="25.5">
      <c r="A205" s="24" t="s">
        <v>157</v>
      </c>
      <c r="B205" s="17" t="s">
        <v>158</v>
      </c>
      <c r="C205" s="18">
        <v>39276945</v>
      </c>
      <c r="D205" s="18">
        <v>33776945</v>
      </c>
      <c r="E205" s="18">
        <v>43776945</v>
      </c>
      <c r="F205" s="18">
        <v>33776945</v>
      </c>
      <c r="G205" s="18">
        <f t="shared" si="50"/>
        <v>-5500000</v>
      </c>
      <c r="H205" s="18">
        <f t="shared" si="51"/>
        <v>10000000</v>
      </c>
      <c r="I205" s="19">
        <f t="shared" si="52"/>
        <v>-14.003125752270194</v>
      </c>
      <c r="J205" s="19">
        <f t="shared" si="53"/>
        <v>77.15692586588672</v>
      </c>
      <c r="K205" s="19">
        <f t="shared" si="54"/>
        <v>100</v>
      </c>
    </row>
    <row r="206" spans="1:11" ht="25.5">
      <c r="A206" s="25" t="s">
        <v>159</v>
      </c>
      <c r="B206" s="17" t="s">
        <v>160</v>
      </c>
      <c r="C206" s="18">
        <v>39276945</v>
      </c>
      <c r="D206" s="18">
        <v>33776945</v>
      </c>
      <c r="E206" s="18">
        <v>43776945</v>
      </c>
      <c r="F206" s="18">
        <v>33776945</v>
      </c>
      <c r="G206" s="18">
        <f t="shared" si="50"/>
        <v>-5500000</v>
      </c>
      <c r="H206" s="18">
        <f t="shared" si="51"/>
        <v>10000000</v>
      </c>
      <c r="I206" s="19">
        <f t="shared" si="52"/>
        <v>-14.003125752270194</v>
      </c>
      <c r="J206" s="19">
        <f t="shared" si="53"/>
        <v>77.15692586588672</v>
      </c>
      <c r="K206" s="19">
        <f t="shared" si="54"/>
        <v>100</v>
      </c>
    </row>
    <row r="207" spans="1:11">
      <c r="A207" s="22" t="s">
        <v>58</v>
      </c>
      <c r="B207" s="17" t="s">
        <v>59</v>
      </c>
      <c r="C207" s="18">
        <v>14500000</v>
      </c>
      <c r="D207" s="18">
        <v>20000000</v>
      </c>
      <c r="E207" s="18">
        <v>10000000</v>
      </c>
      <c r="F207" s="18">
        <v>20000000</v>
      </c>
      <c r="G207" s="18">
        <f t="shared" si="50"/>
        <v>5500000</v>
      </c>
      <c r="H207" s="18">
        <f t="shared" si="51"/>
        <v>-10000000</v>
      </c>
      <c r="I207" s="19">
        <f t="shared" si="52"/>
        <v>37.931034482758633</v>
      </c>
      <c r="J207" s="19">
        <f t="shared" si="53"/>
        <v>200</v>
      </c>
      <c r="K207" s="19">
        <f t="shared" si="54"/>
        <v>100</v>
      </c>
    </row>
    <row r="208" spans="1:11">
      <c r="A208" s="23" t="s">
        <v>183</v>
      </c>
      <c r="B208" s="17" t="s">
        <v>184</v>
      </c>
      <c r="C208" s="18">
        <v>14500000</v>
      </c>
      <c r="D208" s="18">
        <v>20000000</v>
      </c>
      <c r="E208" s="18">
        <v>10000000</v>
      </c>
      <c r="F208" s="18">
        <v>20000000</v>
      </c>
      <c r="G208" s="18">
        <f t="shared" si="50"/>
        <v>5500000</v>
      </c>
      <c r="H208" s="18">
        <f t="shared" si="51"/>
        <v>-10000000</v>
      </c>
      <c r="I208" s="19">
        <f t="shared" si="52"/>
        <v>37.931034482758633</v>
      </c>
      <c r="J208" s="19">
        <f t="shared" si="53"/>
        <v>200</v>
      </c>
      <c r="K208" s="19">
        <f t="shared" si="54"/>
        <v>100</v>
      </c>
    </row>
    <row r="209" spans="1:11" ht="25.5">
      <c r="A209" s="24" t="s">
        <v>185</v>
      </c>
      <c r="B209" s="17" t="s">
        <v>186</v>
      </c>
      <c r="C209" s="18">
        <v>14500000</v>
      </c>
      <c r="D209" s="18">
        <v>20000000</v>
      </c>
      <c r="E209" s="18">
        <v>10000000</v>
      </c>
      <c r="F209" s="18">
        <v>20000000</v>
      </c>
      <c r="G209" s="18">
        <f t="shared" si="50"/>
        <v>5500000</v>
      </c>
      <c r="H209" s="18">
        <f t="shared" si="51"/>
        <v>-10000000</v>
      </c>
      <c r="I209" s="19">
        <f t="shared" si="52"/>
        <v>37.931034482758633</v>
      </c>
      <c r="J209" s="19">
        <f t="shared" si="53"/>
        <v>200</v>
      </c>
      <c r="K209" s="19">
        <f t="shared" si="54"/>
        <v>100</v>
      </c>
    </row>
    <row r="210" spans="1:11" ht="25.5">
      <c r="A210" s="25" t="s">
        <v>187</v>
      </c>
      <c r="B210" s="17" t="s">
        <v>188</v>
      </c>
      <c r="C210" s="18">
        <v>14500000</v>
      </c>
      <c r="D210" s="18">
        <v>20000000</v>
      </c>
      <c r="E210" s="18">
        <v>10000000</v>
      </c>
      <c r="F210" s="18">
        <v>20000000</v>
      </c>
      <c r="G210" s="18">
        <f t="shared" si="50"/>
        <v>5500000</v>
      </c>
      <c r="H210" s="18">
        <f t="shared" si="51"/>
        <v>-10000000</v>
      </c>
      <c r="I210" s="19">
        <f t="shared" si="52"/>
        <v>37.931034482758633</v>
      </c>
      <c r="J210" s="19">
        <f t="shared" si="53"/>
        <v>200</v>
      </c>
      <c r="K210" s="19">
        <f t="shared" si="54"/>
        <v>100</v>
      </c>
    </row>
    <row r="211" spans="1:11">
      <c r="A211" s="39" t="s">
        <v>646</v>
      </c>
      <c r="B211" s="28" t="s">
        <v>647</v>
      </c>
      <c r="C211" s="29"/>
      <c r="D211" s="29"/>
      <c r="E211" s="29"/>
      <c r="F211" s="29"/>
      <c r="G211" s="29"/>
      <c r="H211" s="29"/>
      <c r="I211" s="30"/>
      <c r="J211" s="30"/>
      <c r="K211" s="30"/>
    </row>
    <row r="212" spans="1:11">
      <c r="A212" s="16" t="s">
        <v>24</v>
      </c>
      <c r="B212" s="17" t="s">
        <v>25</v>
      </c>
      <c r="C212" s="18">
        <v>188648064.28</v>
      </c>
      <c r="D212" s="18">
        <v>146232376</v>
      </c>
      <c r="E212" s="18">
        <v>145370376</v>
      </c>
      <c r="F212" s="18">
        <v>139430957.88999999</v>
      </c>
      <c r="G212" s="18">
        <f t="shared" ref="G212:G228" si="55">F212-C212</f>
        <v>-49217106.390000015</v>
      </c>
      <c r="H212" s="18">
        <f t="shared" ref="H212:H228" si="56">E212-F212</f>
        <v>5939418.1100000143</v>
      </c>
      <c r="I212" s="19">
        <f t="shared" ref="I212:I228" si="57">IF(ISERROR(F212/C212),0,F212/C212*100-100)</f>
        <v>-26.089377899446532</v>
      </c>
      <c r="J212" s="19">
        <f t="shared" ref="J212:J228" si="58">IF(ISERROR(F212/E212),0,F212/E212*100)</f>
        <v>95.914285789561404</v>
      </c>
      <c r="K212" s="19">
        <f t="shared" ref="K212:K228" si="59">IF(ISERROR(F212/D212),0,F212/D212*100)</f>
        <v>95.348897216851611</v>
      </c>
    </row>
    <row r="213" spans="1:11" ht="25.5">
      <c r="A213" s="22" t="s">
        <v>26</v>
      </c>
      <c r="B213" s="17" t="s">
        <v>27</v>
      </c>
      <c r="C213" s="18">
        <v>1021714.28</v>
      </c>
      <c r="D213" s="18">
        <v>1004287</v>
      </c>
      <c r="E213" s="18">
        <v>142287</v>
      </c>
      <c r="F213" s="18">
        <v>1272900.8899999999</v>
      </c>
      <c r="G213" s="18">
        <f t="shared" si="55"/>
        <v>251186.60999999987</v>
      </c>
      <c r="H213" s="18">
        <f t="shared" si="56"/>
        <v>-1130613.8899999999</v>
      </c>
      <c r="I213" s="19">
        <f t="shared" si="57"/>
        <v>24.584819348908368</v>
      </c>
      <c r="J213" s="19">
        <f t="shared" si="58"/>
        <v>894.60097549319323</v>
      </c>
      <c r="K213" s="19">
        <f t="shared" si="59"/>
        <v>126.74672578655304</v>
      </c>
    </row>
    <row r="214" spans="1:11">
      <c r="A214" s="22" t="s">
        <v>28</v>
      </c>
      <c r="B214" s="17" t="s">
        <v>29</v>
      </c>
      <c r="C214" s="18">
        <v>187626350</v>
      </c>
      <c r="D214" s="18">
        <v>145228089</v>
      </c>
      <c r="E214" s="18">
        <v>145228089</v>
      </c>
      <c r="F214" s="18">
        <v>138158057</v>
      </c>
      <c r="G214" s="18">
        <f t="shared" si="55"/>
        <v>-49468293</v>
      </c>
      <c r="H214" s="18">
        <f t="shared" si="56"/>
        <v>7070032</v>
      </c>
      <c r="I214" s="19">
        <f t="shared" si="57"/>
        <v>-26.36532288775004</v>
      </c>
      <c r="J214" s="19">
        <f t="shared" si="58"/>
        <v>95.131773716309112</v>
      </c>
      <c r="K214" s="19">
        <f t="shared" si="59"/>
        <v>95.131773716309112</v>
      </c>
    </row>
    <row r="215" spans="1:11">
      <c r="A215" s="23" t="s">
        <v>30</v>
      </c>
      <c r="B215" s="17" t="s">
        <v>31</v>
      </c>
      <c r="C215" s="18">
        <v>187626350</v>
      </c>
      <c r="D215" s="18">
        <v>145228089</v>
      </c>
      <c r="E215" s="18">
        <v>145228089</v>
      </c>
      <c r="F215" s="18">
        <v>138158057</v>
      </c>
      <c r="G215" s="18">
        <f t="shared" si="55"/>
        <v>-49468293</v>
      </c>
      <c r="H215" s="18">
        <f t="shared" si="56"/>
        <v>7070032</v>
      </c>
      <c r="I215" s="19">
        <f t="shared" si="57"/>
        <v>-26.36532288775004</v>
      </c>
      <c r="J215" s="19">
        <f t="shared" si="58"/>
        <v>95.131773716309112</v>
      </c>
      <c r="K215" s="19">
        <f t="shared" si="59"/>
        <v>95.131773716309112</v>
      </c>
    </row>
    <row r="216" spans="1:11">
      <c r="A216" s="16" t="s">
        <v>32</v>
      </c>
      <c r="B216" s="17" t="s">
        <v>33</v>
      </c>
      <c r="C216" s="18">
        <v>188578914</v>
      </c>
      <c r="D216" s="18">
        <v>146300841</v>
      </c>
      <c r="E216" s="18">
        <v>145370376</v>
      </c>
      <c r="F216" s="18">
        <v>138427780.63</v>
      </c>
      <c r="G216" s="18">
        <f t="shared" si="55"/>
        <v>-50151133.370000005</v>
      </c>
      <c r="H216" s="18">
        <f t="shared" si="56"/>
        <v>6942595.3700000048</v>
      </c>
      <c r="I216" s="19">
        <f t="shared" si="57"/>
        <v>-26.594242328704894</v>
      </c>
      <c r="J216" s="19">
        <f t="shared" si="58"/>
        <v>95.224202096030893</v>
      </c>
      <c r="K216" s="19">
        <f t="shared" si="59"/>
        <v>94.618581604735951</v>
      </c>
    </row>
    <row r="217" spans="1:11">
      <c r="A217" s="22" t="s">
        <v>34</v>
      </c>
      <c r="B217" s="17" t="s">
        <v>35</v>
      </c>
      <c r="C217" s="18">
        <v>79361277</v>
      </c>
      <c r="D217" s="18">
        <v>73595527</v>
      </c>
      <c r="E217" s="18">
        <v>73330000</v>
      </c>
      <c r="F217" s="18">
        <v>73595527</v>
      </c>
      <c r="G217" s="18">
        <f t="shared" si="55"/>
        <v>-5765750</v>
      </c>
      <c r="H217" s="18">
        <f t="shared" si="56"/>
        <v>-265527</v>
      </c>
      <c r="I217" s="19">
        <f t="shared" si="57"/>
        <v>-7.2651930739471311</v>
      </c>
      <c r="J217" s="19">
        <f t="shared" si="58"/>
        <v>100.36209873176054</v>
      </c>
      <c r="K217" s="19">
        <f t="shared" si="59"/>
        <v>100</v>
      </c>
    </row>
    <row r="218" spans="1:11">
      <c r="A218" s="23" t="s">
        <v>36</v>
      </c>
      <c r="B218" s="17" t="s">
        <v>37</v>
      </c>
      <c r="C218" s="18">
        <v>79361277</v>
      </c>
      <c r="D218" s="18">
        <v>73595527</v>
      </c>
      <c r="E218" s="18">
        <v>73330000</v>
      </c>
      <c r="F218" s="18">
        <v>73595527</v>
      </c>
      <c r="G218" s="18">
        <f t="shared" si="55"/>
        <v>-5765750</v>
      </c>
      <c r="H218" s="18">
        <f t="shared" si="56"/>
        <v>-265527</v>
      </c>
      <c r="I218" s="19">
        <f t="shared" si="57"/>
        <v>-7.2651930739471311</v>
      </c>
      <c r="J218" s="19">
        <f t="shared" si="58"/>
        <v>100.36209873176054</v>
      </c>
      <c r="K218" s="19">
        <f t="shared" si="59"/>
        <v>100</v>
      </c>
    </row>
    <row r="219" spans="1:11">
      <c r="A219" s="24" t="s">
        <v>40</v>
      </c>
      <c r="B219" s="17" t="s">
        <v>41</v>
      </c>
      <c r="C219" s="18">
        <v>79361277</v>
      </c>
      <c r="D219" s="18">
        <v>73595527</v>
      </c>
      <c r="E219" s="18">
        <v>73330000</v>
      </c>
      <c r="F219" s="18">
        <v>73595527</v>
      </c>
      <c r="G219" s="18">
        <f t="shared" si="55"/>
        <v>-5765750</v>
      </c>
      <c r="H219" s="18">
        <f t="shared" si="56"/>
        <v>-265527</v>
      </c>
      <c r="I219" s="19">
        <f t="shared" si="57"/>
        <v>-7.2651930739471311</v>
      </c>
      <c r="J219" s="19">
        <f t="shared" si="58"/>
        <v>100.36209873176054</v>
      </c>
      <c r="K219" s="19">
        <f t="shared" si="59"/>
        <v>100</v>
      </c>
    </row>
    <row r="220" spans="1:11">
      <c r="A220" s="22" t="s">
        <v>58</v>
      </c>
      <c r="B220" s="17" t="s">
        <v>59</v>
      </c>
      <c r="C220" s="18">
        <v>109217637</v>
      </c>
      <c r="D220" s="18">
        <v>72705314</v>
      </c>
      <c r="E220" s="18">
        <v>72040376</v>
      </c>
      <c r="F220" s="18">
        <v>64832253.630000003</v>
      </c>
      <c r="G220" s="18">
        <f t="shared" si="55"/>
        <v>-44385383.369999997</v>
      </c>
      <c r="H220" s="18">
        <f t="shared" si="56"/>
        <v>7208122.3699999973</v>
      </c>
      <c r="I220" s="19">
        <f t="shared" si="57"/>
        <v>-40.639391758677213</v>
      </c>
      <c r="J220" s="19">
        <f t="shared" si="58"/>
        <v>89.994329888006135</v>
      </c>
      <c r="K220" s="19">
        <f t="shared" si="59"/>
        <v>89.171272446467938</v>
      </c>
    </row>
    <row r="221" spans="1:11">
      <c r="A221" s="23" t="s">
        <v>60</v>
      </c>
      <c r="B221" s="17" t="s">
        <v>61</v>
      </c>
      <c r="C221" s="18">
        <v>104023814</v>
      </c>
      <c r="D221" s="18">
        <v>72573199</v>
      </c>
      <c r="E221" s="18">
        <v>70040376</v>
      </c>
      <c r="F221" s="18">
        <v>64700138.630000003</v>
      </c>
      <c r="G221" s="18">
        <f t="shared" si="55"/>
        <v>-39323675.369999997</v>
      </c>
      <c r="H221" s="18">
        <f t="shared" si="56"/>
        <v>5340237.3699999973</v>
      </c>
      <c r="I221" s="19">
        <f t="shared" si="57"/>
        <v>-37.802570255691634</v>
      </c>
      <c r="J221" s="19">
        <f t="shared" si="58"/>
        <v>92.375487290359487</v>
      </c>
      <c r="K221" s="19">
        <f t="shared" si="59"/>
        <v>89.151559420716737</v>
      </c>
    </row>
    <row r="222" spans="1:11">
      <c r="A222" s="23" t="s">
        <v>183</v>
      </c>
      <c r="B222" s="17" t="s">
        <v>184</v>
      </c>
      <c r="C222" s="18">
        <v>5193823</v>
      </c>
      <c r="D222" s="18">
        <v>132115</v>
      </c>
      <c r="E222" s="18">
        <v>2000000</v>
      </c>
      <c r="F222" s="18">
        <v>132115</v>
      </c>
      <c r="G222" s="18">
        <f t="shared" si="55"/>
        <v>-5061708</v>
      </c>
      <c r="H222" s="18">
        <f t="shared" si="56"/>
        <v>1867885</v>
      </c>
      <c r="I222" s="19">
        <f t="shared" si="57"/>
        <v>-97.456305307285206</v>
      </c>
      <c r="J222" s="19">
        <f t="shared" si="58"/>
        <v>6.6057500000000005</v>
      </c>
      <c r="K222" s="19">
        <f t="shared" si="59"/>
        <v>100</v>
      </c>
    </row>
    <row r="223" spans="1:11" ht="25.5">
      <c r="A223" s="24" t="s">
        <v>185</v>
      </c>
      <c r="B223" s="17" t="s">
        <v>186</v>
      </c>
      <c r="C223" s="18">
        <v>5193823</v>
      </c>
      <c r="D223" s="18">
        <v>132115</v>
      </c>
      <c r="E223" s="18">
        <v>2000000</v>
      </c>
      <c r="F223" s="18">
        <v>132115</v>
      </c>
      <c r="G223" s="18">
        <f t="shared" si="55"/>
        <v>-5061708</v>
      </c>
      <c r="H223" s="18">
        <f t="shared" si="56"/>
        <v>1867885</v>
      </c>
      <c r="I223" s="19">
        <f t="shared" si="57"/>
        <v>-97.456305307285206</v>
      </c>
      <c r="J223" s="19">
        <f t="shared" si="58"/>
        <v>6.6057500000000005</v>
      </c>
      <c r="K223" s="19">
        <f t="shared" si="59"/>
        <v>100</v>
      </c>
    </row>
    <row r="224" spans="1:11" ht="25.5">
      <c r="A224" s="25" t="s">
        <v>187</v>
      </c>
      <c r="B224" s="17" t="s">
        <v>188</v>
      </c>
      <c r="C224" s="18">
        <v>5193823</v>
      </c>
      <c r="D224" s="18">
        <v>132115</v>
      </c>
      <c r="E224" s="18">
        <v>2000000</v>
      </c>
      <c r="F224" s="18">
        <v>132115</v>
      </c>
      <c r="G224" s="18">
        <f t="shared" si="55"/>
        <v>-5061708</v>
      </c>
      <c r="H224" s="18">
        <f t="shared" si="56"/>
        <v>1867885</v>
      </c>
      <c r="I224" s="19">
        <f t="shared" si="57"/>
        <v>-97.456305307285206</v>
      </c>
      <c r="J224" s="19">
        <f t="shared" si="58"/>
        <v>6.6057500000000005</v>
      </c>
      <c r="K224" s="19">
        <f t="shared" si="59"/>
        <v>100</v>
      </c>
    </row>
    <row r="225" spans="1:11">
      <c r="A225" s="16"/>
      <c r="B225" s="17" t="s">
        <v>62</v>
      </c>
      <c r="C225" s="18">
        <v>69150.28</v>
      </c>
      <c r="D225" s="18">
        <v>-68465</v>
      </c>
      <c r="E225" s="18">
        <v>0</v>
      </c>
      <c r="F225" s="18">
        <v>1003177.26</v>
      </c>
      <c r="G225" s="18">
        <f t="shared" si="55"/>
        <v>934026.98</v>
      </c>
      <c r="H225" s="18">
        <f t="shared" si="56"/>
        <v>-1003177.26</v>
      </c>
      <c r="I225" s="19">
        <f t="shared" si="57"/>
        <v>1350.7204598448482</v>
      </c>
      <c r="J225" s="19">
        <f t="shared" si="58"/>
        <v>0</v>
      </c>
      <c r="K225" s="19">
        <f t="shared" si="59"/>
        <v>-1465.2410136566129</v>
      </c>
    </row>
    <row r="226" spans="1:11">
      <c r="A226" s="16" t="s">
        <v>63</v>
      </c>
      <c r="B226" s="17" t="s">
        <v>64</v>
      </c>
      <c r="C226" s="18">
        <v>-69150.28</v>
      </c>
      <c r="D226" s="18">
        <v>68465</v>
      </c>
      <c r="E226" s="18">
        <v>0</v>
      </c>
      <c r="F226" s="18">
        <v>-1003177.26</v>
      </c>
      <c r="G226" s="18">
        <f t="shared" si="55"/>
        <v>-934026.98</v>
      </c>
      <c r="H226" s="18">
        <f t="shared" si="56"/>
        <v>1003177.26</v>
      </c>
      <c r="I226" s="19">
        <f t="shared" si="57"/>
        <v>1350.7204598448482</v>
      </c>
      <c r="J226" s="19">
        <f t="shared" si="58"/>
        <v>0</v>
      </c>
      <c r="K226" s="19">
        <f t="shared" si="59"/>
        <v>-1465.2410136566129</v>
      </c>
    </row>
    <row r="227" spans="1:11">
      <c r="A227" s="22" t="s">
        <v>65</v>
      </c>
      <c r="B227" s="17" t="s">
        <v>66</v>
      </c>
      <c r="C227" s="18">
        <v>-69150.28</v>
      </c>
      <c r="D227" s="18">
        <v>68465</v>
      </c>
      <c r="E227" s="18">
        <v>0</v>
      </c>
      <c r="F227" s="18">
        <v>-1003177.26</v>
      </c>
      <c r="G227" s="18">
        <f t="shared" si="55"/>
        <v>-934026.98</v>
      </c>
      <c r="H227" s="18">
        <f t="shared" si="56"/>
        <v>1003177.26</v>
      </c>
      <c r="I227" s="19">
        <f t="shared" si="57"/>
        <v>1350.7204598448482</v>
      </c>
      <c r="J227" s="19">
        <f t="shared" si="58"/>
        <v>0</v>
      </c>
      <c r="K227" s="19">
        <f t="shared" si="59"/>
        <v>-1465.2410136566129</v>
      </c>
    </row>
    <row r="228" spans="1:11" ht="25.5">
      <c r="A228" s="23" t="s">
        <v>79</v>
      </c>
      <c r="B228" s="17" t="s">
        <v>80</v>
      </c>
      <c r="C228" s="18">
        <v>-276.79000000000002</v>
      </c>
      <c r="D228" s="18">
        <v>68465</v>
      </c>
      <c r="E228" s="18">
        <v>0</v>
      </c>
      <c r="F228" s="18">
        <v>-68464.78</v>
      </c>
      <c r="G228" s="18">
        <f t="shared" si="55"/>
        <v>-68187.990000000005</v>
      </c>
      <c r="H228" s="18">
        <f t="shared" si="56"/>
        <v>68464.78</v>
      </c>
      <c r="I228" s="19">
        <f t="shared" si="57"/>
        <v>24635.279453737487</v>
      </c>
      <c r="J228" s="19">
        <f t="shared" si="58"/>
        <v>0</v>
      </c>
      <c r="K228" s="19">
        <f t="shared" si="59"/>
        <v>-99.999678667932528</v>
      </c>
    </row>
    <row r="229" spans="1:11">
      <c r="A229" s="39" t="s">
        <v>648</v>
      </c>
      <c r="B229" s="28" t="s">
        <v>649</v>
      </c>
      <c r="C229" s="29"/>
      <c r="D229" s="29"/>
      <c r="E229" s="29"/>
      <c r="F229" s="29"/>
      <c r="G229" s="29"/>
      <c r="H229" s="29"/>
      <c r="I229" s="30"/>
      <c r="J229" s="30"/>
      <c r="K229" s="30"/>
    </row>
    <row r="230" spans="1:11">
      <c r="A230" s="16" t="s">
        <v>24</v>
      </c>
      <c r="B230" s="17" t="s">
        <v>25</v>
      </c>
      <c r="C230" s="18">
        <v>13724487</v>
      </c>
      <c r="D230" s="18">
        <v>13646356</v>
      </c>
      <c r="E230" s="18">
        <v>13646356</v>
      </c>
      <c r="F230" s="18">
        <v>13646356</v>
      </c>
      <c r="G230" s="18">
        <f t="shared" ref="G230:G236" si="60">F230-C230</f>
        <v>-78131</v>
      </c>
      <c r="H230" s="18">
        <f t="shared" ref="H230:H236" si="61">E230-F230</f>
        <v>0</v>
      </c>
      <c r="I230" s="19">
        <f t="shared" ref="I230:I236" si="62">IF(ISERROR(F230/C230),0,F230/C230*100-100)</f>
        <v>-0.56928175166036965</v>
      </c>
      <c r="J230" s="19">
        <f t="shared" ref="J230:J236" si="63">IF(ISERROR(F230/E230),0,F230/E230*100)</f>
        <v>100</v>
      </c>
      <c r="K230" s="19">
        <f t="shared" ref="K230:K236" si="64">IF(ISERROR(F230/D230),0,F230/D230*100)</f>
        <v>100</v>
      </c>
    </row>
    <row r="231" spans="1:11">
      <c r="A231" s="22" t="s">
        <v>28</v>
      </c>
      <c r="B231" s="17" t="s">
        <v>29</v>
      </c>
      <c r="C231" s="18">
        <v>13724487</v>
      </c>
      <c r="D231" s="18">
        <v>13646356</v>
      </c>
      <c r="E231" s="18">
        <v>13646356</v>
      </c>
      <c r="F231" s="18">
        <v>13646356</v>
      </c>
      <c r="G231" s="18">
        <f t="shared" si="60"/>
        <v>-78131</v>
      </c>
      <c r="H231" s="18">
        <f t="shared" si="61"/>
        <v>0</v>
      </c>
      <c r="I231" s="19">
        <f t="shared" si="62"/>
        <v>-0.56928175166036965</v>
      </c>
      <c r="J231" s="19">
        <f t="shared" si="63"/>
        <v>100</v>
      </c>
      <c r="K231" s="19">
        <f t="shared" si="64"/>
        <v>100</v>
      </c>
    </row>
    <row r="232" spans="1:11">
      <c r="A232" s="23" t="s">
        <v>30</v>
      </c>
      <c r="B232" s="17" t="s">
        <v>31</v>
      </c>
      <c r="C232" s="18">
        <v>13724487</v>
      </c>
      <c r="D232" s="18">
        <v>13646356</v>
      </c>
      <c r="E232" s="18">
        <v>13646356</v>
      </c>
      <c r="F232" s="18">
        <v>13646356</v>
      </c>
      <c r="G232" s="18">
        <f t="shared" si="60"/>
        <v>-78131</v>
      </c>
      <c r="H232" s="18">
        <f t="shared" si="61"/>
        <v>0</v>
      </c>
      <c r="I232" s="19">
        <f t="shared" si="62"/>
        <v>-0.56928175166036965</v>
      </c>
      <c r="J232" s="19">
        <f t="shared" si="63"/>
        <v>100</v>
      </c>
      <c r="K232" s="19">
        <f t="shared" si="64"/>
        <v>100</v>
      </c>
    </row>
    <row r="233" spans="1:11">
      <c r="A233" s="16" t="s">
        <v>32</v>
      </c>
      <c r="B233" s="17" t="s">
        <v>33</v>
      </c>
      <c r="C233" s="18">
        <v>13724487</v>
      </c>
      <c r="D233" s="18">
        <v>13646356</v>
      </c>
      <c r="E233" s="18">
        <v>13646356</v>
      </c>
      <c r="F233" s="18">
        <v>13646356</v>
      </c>
      <c r="G233" s="18">
        <f t="shared" si="60"/>
        <v>-78131</v>
      </c>
      <c r="H233" s="18">
        <f t="shared" si="61"/>
        <v>0</v>
      </c>
      <c r="I233" s="19">
        <f t="shared" si="62"/>
        <v>-0.56928175166036965</v>
      </c>
      <c r="J233" s="19">
        <f t="shared" si="63"/>
        <v>100</v>
      </c>
      <c r="K233" s="19">
        <f t="shared" si="64"/>
        <v>100</v>
      </c>
    </row>
    <row r="234" spans="1:11">
      <c r="A234" s="22" t="s">
        <v>34</v>
      </c>
      <c r="B234" s="17" t="s">
        <v>35</v>
      </c>
      <c r="C234" s="18">
        <v>13724487</v>
      </c>
      <c r="D234" s="18">
        <v>13646356</v>
      </c>
      <c r="E234" s="18">
        <v>13646356</v>
      </c>
      <c r="F234" s="18">
        <v>13646356</v>
      </c>
      <c r="G234" s="18">
        <f t="shared" si="60"/>
        <v>-78131</v>
      </c>
      <c r="H234" s="18">
        <f t="shared" si="61"/>
        <v>0</v>
      </c>
      <c r="I234" s="19">
        <f t="shared" si="62"/>
        <v>-0.56928175166036965</v>
      </c>
      <c r="J234" s="19">
        <f t="shared" si="63"/>
        <v>100</v>
      </c>
      <c r="K234" s="19">
        <f t="shared" si="64"/>
        <v>100</v>
      </c>
    </row>
    <row r="235" spans="1:11">
      <c r="A235" s="23" t="s">
        <v>36</v>
      </c>
      <c r="B235" s="17" t="s">
        <v>37</v>
      </c>
      <c r="C235" s="18">
        <v>13724487</v>
      </c>
      <c r="D235" s="18">
        <v>13646356</v>
      </c>
      <c r="E235" s="18">
        <v>13646356</v>
      </c>
      <c r="F235" s="18">
        <v>13646356</v>
      </c>
      <c r="G235" s="18">
        <f t="shared" si="60"/>
        <v>-78131</v>
      </c>
      <c r="H235" s="18">
        <f t="shared" si="61"/>
        <v>0</v>
      </c>
      <c r="I235" s="19">
        <f t="shared" si="62"/>
        <v>-0.56928175166036965</v>
      </c>
      <c r="J235" s="19">
        <f t="shared" si="63"/>
        <v>100</v>
      </c>
      <c r="K235" s="19">
        <f t="shared" si="64"/>
        <v>100</v>
      </c>
    </row>
    <row r="236" spans="1:11">
      <c r="A236" s="24" t="s">
        <v>40</v>
      </c>
      <c r="B236" s="17" t="s">
        <v>41</v>
      </c>
      <c r="C236" s="18">
        <v>13724487</v>
      </c>
      <c r="D236" s="18">
        <v>13646356</v>
      </c>
      <c r="E236" s="18">
        <v>13646356</v>
      </c>
      <c r="F236" s="18">
        <v>13646356</v>
      </c>
      <c r="G236" s="18">
        <f t="shared" si="60"/>
        <v>-78131</v>
      </c>
      <c r="H236" s="18">
        <f t="shared" si="61"/>
        <v>0</v>
      </c>
      <c r="I236" s="19">
        <f t="shared" si="62"/>
        <v>-0.56928175166036965</v>
      </c>
      <c r="J236" s="19">
        <f t="shared" si="63"/>
        <v>100</v>
      </c>
      <c r="K236" s="19">
        <f t="shared" si="64"/>
        <v>100</v>
      </c>
    </row>
    <row r="237" spans="1:11">
      <c r="A237" s="27" t="s">
        <v>205</v>
      </c>
      <c r="B237" s="28" t="s">
        <v>650</v>
      </c>
      <c r="C237" s="29"/>
      <c r="D237" s="29"/>
      <c r="E237" s="29"/>
      <c r="F237" s="29"/>
      <c r="G237" s="29"/>
      <c r="H237" s="29"/>
      <c r="I237" s="30"/>
      <c r="J237" s="30"/>
      <c r="K237" s="30"/>
    </row>
    <row r="238" spans="1:11">
      <c r="A238" s="16" t="s">
        <v>24</v>
      </c>
      <c r="B238" s="17" t="s">
        <v>25</v>
      </c>
      <c r="C238" s="18">
        <v>86539333</v>
      </c>
      <c r="D238" s="18">
        <v>86543333</v>
      </c>
      <c r="E238" s="18">
        <v>101596733</v>
      </c>
      <c r="F238" s="18">
        <v>86541733</v>
      </c>
      <c r="G238" s="18">
        <f t="shared" ref="G238:G248" si="65">F238-C238</f>
        <v>2400</v>
      </c>
      <c r="H238" s="18">
        <f t="shared" ref="H238:H248" si="66">E238-F238</f>
        <v>15055000</v>
      </c>
      <c r="I238" s="19">
        <f t="shared" ref="I238:I248" si="67">IF(ISERROR(F238/C238),0,F238/C238*100-100)</f>
        <v>2.7733054055261164E-3</v>
      </c>
      <c r="J238" s="19">
        <f t="shared" ref="J238:J248" si="68">IF(ISERROR(F238/E238),0,F238/E238*100)</f>
        <v>85.181610121262466</v>
      </c>
      <c r="K238" s="19">
        <f t="shared" ref="K238:K248" si="69">IF(ISERROR(F238/D238),0,F238/D238*100)</f>
        <v>99.998151215183725</v>
      </c>
    </row>
    <row r="239" spans="1:11">
      <c r="A239" s="22" t="s">
        <v>28</v>
      </c>
      <c r="B239" s="17" t="s">
        <v>29</v>
      </c>
      <c r="C239" s="18">
        <v>86539333</v>
      </c>
      <c r="D239" s="18">
        <v>86543333</v>
      </c>
      <c r="E239" s="18">
        <v>101596733</v>
      </c>
      <c r="F239" s="18">
        <v>86541733</v>
      </c>
      <c r="G239" s="18">
        <f t="shared" si="65"/>
        <v>2400</v>
      </c>
      <c r="H239" s="18">
        <f t="shared" si="66"/>
        <v>15055000</v>
      </c>
      <c r="I239" s="19">
        <f t="shared" si="67"/>
        <v>2.7733054055261164E-3</v>
      </c>
      <c r="J239" s="19">
        <f t="shared" si="68"/>
        <v>85.181610121262466</v>
      </c>
      <c r="K239" s="19">
        <f t="shared" si="69"/>
        <v>99.998151215183725</v>
      </c>
    </row>
    <row r="240" spans="1:11">
      <c r="A240" s="23" t="s">
        <v>30</v>
      </c>
      <c r="B240" s="17" t="s">
        <v>31</v>
      </c>
      <c r="C240" s="18">
        <v>86539333</v>
      </c>
      <c r="D240" s="18">
        <v>86543333</v>
      </c>
      <c r="E240" s="18">
        <v>101596733</v>
      </c>
      <c r="F240" s="18">
        <v>86541733</v>
      </c>
      <c r="G240" s="18">
        <f t="shared" si="65"/>
        <v>2400</v>
      </c>
      <c r="H240" s="18">
        <f t="shared" si="66"/>
        <v>15055000</v>
      </c>
      <c r="I240" s="19">
        <f t="shared" si="67"/>
        <v>2.7733054055261164E-3</v>
      </c>
      <c r="J240" s="19">
        <f t="shared" si="68"/>
        <v>85.181610121262466</v>
      </c>
      <c r="K240" s="19">
        <f t="shared" si="69"/>
        <v>99.998151215183725</v>
      </c>
    </row>
    <row r="241" spans="1:11">
      <c r="A241" s="16" t="s">
        <v>32</v>
      </c>
      <c r="B241" s="17" t="s">
        <v>33</v>
      </c>
      <c r="C241" s="18">
        <v>86539333</v>
      </c>
      <c r="D241" s="18">
        <v>86543333</v>
      </c>
      <c r="E241" s="18">
        <v>101596733</v>
      </c>
      <c r="F241" s="18">
        <v>86541733</v>
      </c>
      <c r="G241" s="18">
        <f t="shared" si="65"/>
        <v>2400</v>
      </c>
      <c r="H241" s="18">
        <f t="shared" si="66"/>
        <v>15055000</v>
      </c>
      <c r="I241" s="19">
        <f t="shared" si="67"/>
        <v>2.7733054055261164E-3</v>
      </c>
      <c r="J241" s="19">
        <f t="shared" si="68"/>
        <v>85.181610121262466</v>
      </c>
      <c r="K241" s="19">
        <f t="shared" si="69"/>
        <v>99.998151215183725</v>
      </c>
    </row>
    <row r="242" spans="1:11">
      <c r="A242" s="22" t="s">
        <v>34</v>
      </c>
      <c r="B242" s="17" t="s">
        <v>35</v>
      </c>
      <c r="C242" s="18">
        <v>86539333</v>
      </c>
      <c r="D242" s="18">
        <v>86543333</v>
      </c>
      <c r="E242" s="18">
        <v>101596733</v>
      </c>
      <c r="F242" s="18">
        <v>86541733</v>
      </c>
      <c r="G242" s="18">
        <f t="shared" si="65"/>
        <v>2400</v>
      </c>
      <c r="H242" s="18">
        <f t="shared" si="66"/>
        <v>15055000</v>
      </c>
      <c r="I242" s="19">
        <f t="shared" si="67"/>
        <v>2.7733054055261164E-3</v>
      </c>
      <c r="J242" s="19">
        <f t="shared" si="68"/>
        <v>85.181610121262466</v>
      </c>
      <c r="K242" s="19">
        <f t="shared" si="69"/>
        <v>99.998151215183725</v>
      </c>
    </row>
    <row r="243" spans="1:11">
      <c r="A243" s="23" t="s">
        <v>44</v>
      </c>
      <c r="B243" s="17" t="s">
        <v>45</v>
      </c>
      <c r="C243" s="18">
        <v>75699156</v>
      </c>
      <c r="D243" s="18">
        <v>76636619</v>
      </c>
      <c r="E243" s="18">
        <v>88881502</v>
      </c>
      <c r="F243" s="18">
        <v>76636619</v>
      </c>
      <c r="G243" s="18">
        <f t="shared" si="65"/>
        <v>937463</v>
      </c>
      <c r="H243" s="18">
        <f t="shared" si="66"/>
        <v>12244883</v>
      </c>
      <c r="I243" s="19">
        <f t="shared" si="67"/>
        <v>1.2384061455057633</v>
      </c>
      <c r="J243" s="19">
        <f t="shared" si="68"/>
        <v>86.223361751919995</v>
      </c>
      <c r="K243" s="19">
        <f t="shared" si="69"/>
        <v>100</v>
      </c>
    </row>
    <row r="244" spans="1:11">
      <c r="A244" s="24" t="s">
        <v>46</v>
      </c>
      <c r="B244" s="17" t="s">
        <v>47</v>
      </c>
      <c r="C244" s="18">
        <v>75699156</v>
      </c>
      <c r="D244" s="18">
        <v>76636619</v>
      </c>
      <c r="E244" s="18">
        <v>88881502</v>
      </c>
      <c r="F244" s="18">
        <v>76636619</v>
      </c>
      <c r="G244" s="18">
        <f t="shared" si="65"/>
        <v>937463</v>
      </c>
      <c r="H244" s="18">
        <f t="shared" si="66"/>
        <v>12244883</v>
      </c>
      <c r="I244" s="19">
        <f t="shared" si="67"/>
        <v>1.2384061455057633</v>
      </c>
      <c r="J244" s="19">
        <f t="shared" si="68"/>
        <v>86.223361751919995</v>
      </c>
      <c r="K244" s="19">
        <f t="shared" si="69"/>
        <v>100</v>
      </c>
    </row>
    <row r="245" spans="1:11" ht="25.5">
      <c r="A245" s="23" t="s">
        <v>50</v>
      </c>
      <c r="B245" s="17" t="s">
        <v>51</v>
      </c>
      <c r="C245" s="18">
        <v>10840177</v>
      </c>
      <c r="D245" s="18">
        <v>9906714</v>
      </c>
      <c r="E245" s="18">
        <v>12715231</v>
      </c>
      <c r="F245" s="18">
        <v>9905114</v>
      </c>
      <c r="G245" s="18">
        <f t="shared" si="65"/>
        <v>-935063</v>
      </c>
      <c r="H245" s="18">
        <f t="shared" si="66"/>
        <v>2810117</v>
      </c>
      <c r="I245" s="19">
        <f t="shared" si="67"/>
        <v>-8.6259015881382766</v>
      </c>
      <c r="J245" s="19">
        <f t="shared" si="68"/>
        <v>77.899599307318908</v>
      </c>
      <c r="K245" s="19">
        <f t="shared" si="69"/>
        <v>99.983849336924436</v>
      </c>
    </row>
    <row r="246" spans="1:11" ht="25.5">
      <c r="A246" s="24" t="s">
        <v>157</v>
      </c>
      <c r="B246" s="17" t="s">
        <v>158</v>
      </c>
      <c r="C246" s="18">
        <v>10840177</v>
      </c>
      <c r="D246" s="18">
        <v>9906714</v>
      </c>
      <c r="E246" s="18">
        <v>12715231</v>
      </c>
      <c r="F246" s="18">
        <v>9905114</v>
      </c>
      <c r="G246" s="18">
        <f t="shared" si="65"/>
        <v>-935063</v>
      </c>
      <c r="H246" s="18">
        <f t="shared" si="66"/>
        <v>2810117</v>
      </c>
      <c r="I246" s="19">
        <f t="shared" si="67"/>
        <v>-8.6259015881382766</v>
      </c>
      <c r="J246" s="19">
        <f t="shared" si="68"/>
        <v>77.899599307318908</v>
      </c>
      <c r="K246" s="19">
        <f t="shared" si="69"/>
        <v>99.983849336924436</v>
      </c>
    </row>
    <row r="247" spans="1:11" ht="25.5">
      <c r="A247" s="25" t="s">
        <v>159</v>
      </c>
      <c r="B247" s="17" t="s">
        <v>160</v>
      </c>
      <c r="C247" s="18">
        <v>10618177</v>
      </c>
      <c r="D247" s="18">
        <v>9680714</v>
      </c>
      <c r="E247" s="18">
        <v>12489231</v>
      </c>
      <c r="F247" s="18">
        <v>9680714</v>
      </c>
      <c r="G247" s="18">
        <f t="shared" si="65"/>
        <v>-937463</v>
      </c>
      <c r="H247" s="18">
        <f t="shared" si="66"/>
        <v>2808517</v>
      </c>
      <c r="I247" s="19">
        <f t="shared" si="67"/>
        <v>-8.8288507528175586</v>
      </c>
      <c r="J247" s="19">
        <f t="shared" si="68"/>
        <v>77.512490560868002</v>
      </c>
      <c r="K247" s="19">
        <f t="shared" si="69"/>
        <v>100</v>
      </c>
    </row>
    <row r="248" spans="1:11" ht="38.25">
      <c r="A248" s="25" t="s">
        <v>179</v>
      </c>
      <c r="B248" s="17" t="s">
        <v>180</v>
      </c>
      <c r="C248" s="18">
        <v>222000</v>
      </c>
      <c r="D248" s="18">
        <v>226000</v>
      </c>
      <c r="E248" s="18">
        <v>226000</v>
      </c>
      <c r="F248" s="18">
        <v>224400</v>
      </c>
      <c r="G248" s="18">
        <f t="shared" si="65"/>
        <v>2400</v>
      </c>
      <c r="H248" s="18">
        <f t="shared" si="66"/>
        <v>1600</v>
      </c>
      <c r="I248" s="19">
        <f t="shared" si="67"/>
        <v>1.0810810810810665</v>
      </c>
      <c r="J248" s="19">
        <f t="shared" si="68"/>
        <v>99.292035398230084</v>
      </c>
      <c r="K248" s="19">
        <f t="shared" si="69"/>
        <v>99.292035398230084</v>
      </c>
    </row>
    <row r="249" spans="1:11">
      <c r="A249" s="39" t="s">
        <v>651</v>
      </c>
      <c r="B249" s="28" t="s">
        <v>652</v>
      </c>
      <c r="C249" s="29"/>
      <c r="D249" s="29"/>
      <c r="E249" s="29"/>
      <c r="F249" s="29"/>
      <c r="G249" s="29"/>
      <c r="H249" s="29"/>
      <c r="I249" s="30"/>
      <c r="J249" s="30"/>
      <c r="K249" s="30"/>
    </row>
    <row r="250" spans="1:11">
      <c r="A250" s="16" t="s">
        <v>24</v>
      </c>
      <c r="B250" s="17" t="s">
        <v>25</v>
      </c>
      <c r="C250" s="18">
        <v>23874774</v>
      </c>
      <c r="D250" s="18">
        <v>23874774</v>
      </c>
      <c r="E250" s="18">
        <v>23874774</v>
      </c>
      <c r="F250" s="18">
        <v>23874774</v>
      </c>
      <c r="G250" s="18">
        <f t="shared" ref="G250:G256" si="70">F250-C250</f>
        <v>0</v>
      </c>
      <c r="H250" s="18">
        <f t="shared" ref="H250:H256" si="71">E250-F250</f>
        <v>0</v>
      </c>
      <c r="I250" s="19">
        <f t="shared" ref="I250:I256" si="72">IF(ISERROR(F250/C250),0,F250/C250*100-100)</f>
        <v>0</v>
      </c>
      <c r="J250" s="19">
        <f t="shared" ref="J250:J256" si="73">IF(ISERROR(F250/E250),0,F250/E250*100)</f>
        <v>100</v>
      </c>
      <c r="K250" s="19">
        <f t="shared" ref="K250:K256" si="74">IF(ISERROR(F250/D250),0,F250/D250*100)</f>
        <v>100</v>
      </c>
    </row>
    <row r="251" spans="1:11">
      <c r="A251" s="22" t="s">
        <v>28</v>
      </c>
      <c r="B251" s="17" t="s">
        <v>29</v>
      </c>
      <c r="C251" s="18">
        <v>23874774</v>
      </c>
      <c r="D251" s="18">
        <v>23874774</v>
      </c>
      <c r="E251" s="18">
        <v>23874774</v>
      </c>
      <c r="F251" s="18">
        <v>23874774</v>
      </c>
      <c r="G251" s="18">
        <f t="shared" si="70"/>
        <v>0</v>
      </c>
      <c r="H251" s="18">
        <f t="shared" si="71"/>
        <v>0</v>
      </c>
      <c r="I251" s="19">
        <f t="shared" si="72"/>
        <v>0</v>
      </c>
      <c r="J251" s="19">
        <f t="shared" si="73"/>
        <v>100</v>
      </c>
      <c r="K251" s="19">
        <f t="shared" si="74"/>
        <v>100</v>
      </c>
    </row>
    <row r="252" spans="1:11">
      <c r="A252" s="23" t="s">
        <v>30</v>
      </c>
      <c r="B252" s="17" t="s">
        <v>31</v>
      </c>
      <c r="C252" s="18">
        <v>23874774</v>
      </c>
      <c r="D252" s="18">
        <v>23874774</v>
      </c>
      <c r="E252" s="18">
        <v>23874774</v>
      </c>
      <c r="F252" s="18">
        <v>23874774</v>
      </c>
      <c r="G252" s="18">
        <f t="shared" si="70"/>
        <v>0</v>
      </c>
      <c r="H252" s="18">
        <f t="shared" si="71"/>
        <v>0</v>
      </c>
      <c r="I252" s="19">
        <f t="shared" si="72"/>
        <v>0</v>
      </c>
      <c r="J252" s="19">
        <f t="shared" si="73"/>
        <v>100</v>
      </c>
      <c r="K252" s="19">
        <f t="shared" si="74"/>
        <v>100</v>
      </c>
    </row>
    <row r="253" spans="1:11">
      <c r="A253" s="16" t="s">
        <v>32</v>
      </c>
      <c r="B253" s="17" t="s">
        <v>33</v>
      </c>
      <c r="C253" s="18">
        <v>23874774</v>
      </c>
      <c r="D253" s="18">
        <v>23874774</v>
      </c>
      <c r="E253" s="18">
        <v>23874774</v>
      </c>
      <c r="F253" s="18">
        <v>23874774</v>
      </c>
      <c r="G253" s="18">
        <f t="shared" si="70"/>
        <v>0</v>
      </c>
      <c r="H253" s="18">
        <f t="shared" si="71"/>
        <v>0</v>
      </c>
      <c r="I253" s="19">
        <f t="shared" si="72"/>
        <v>0</v>
      </c>
      <c r="J253" s="19">
        <f t="shared" si="73"/>
        <v>100</v>
      </c>
      <c r="K253" s="19">
        <f t="shared" si="74"/>
        <v>100</v>
      </c>
    </row>
    <row r="254" spans="1:11">
      <c r="A254" s="22" t="s">
        <v>34</v>
      </c>
      <c r="B254" s="17" t="s">
        <v>35</v>
      </c>
      <c r="C254" s="18">
        <v>23874774</v>
      </c>
      <c r="D254" s="18">
        <v>23874774</v>
      </c>
      <c r="E254" s="18">
        <v>23874774</v>
      </c>
      <c r="F254" s="18">
        <v>23874774</v>
      </c>
      <c r="G254" s="18">
        <f t="shared" si="70"/>
        <v>0</v>
      </c>
      <c r="H254" s="18">
        <f t="shared" si="71"/>
        <v>0</v>
      </c>
      <c r="I254" s="19">
        <f t="shared" si="72"/>
        <v>0</v>
      </c>
      <c r="J254" s="19">
        <f t="shared" si="73"/>
        <v>100</v>
      </c>
      <c r="K254" s="19">
        <f t="shared" si="74"/>
        <v>100</v>
      </c>
    </row>
    <row r="255" spans="1:11">
      <c r="A255" s="23" t="s">
        <v>44</v>
      </c>
      <c r="B255" s="17" t="s">
        <v>45</v>
      </c>
      <c r="C255" s="18">
        <v>23874774</v>
      </c>
      <c r="D255" s="18">
        <v>23874774</v>
      </c>
      <c r="E255" s="18">
        <v>23874774</v>
      </c>
      <c r="F255" s="18">
        <v>23874774</v>
      </c>
      <c r="G255" s="18">
        <f t="shared" si="70"/>
        <v>0</v>
      </c>
      <c r="H255" s="18">
        <f t="shared" si="71"/>
        <v>0</v>
      </c>
      <c r="I255" s="19">
        <f t="shared" si="72"/>
        <v>0</v>
      </c>
      <c r="J255" s="19">
        <f t="shared" si="73"/>
        <v>100</v>
      </c>
      <c r="K255" s="19">
        <f t="shared" si="74"/>
        <v>100</v>
      </c>
    </row>
    <row r="256" spans="1:11">
      <c r="A256" s="24" t="s">
        <v>46</v>
      </c>
      <c r="B256" s="17" t="s">
        <v>47</v>
      </c>
      <c r="C256" s="18">
        <v>23874774</v>
      </c>
      <c r="D256" s="18">
        <v>23874774</v>
      </c>
      <c r="E256" s="18">
        <v>23874774</v>
      </c>
      <c r="F256" s="18">
        <v>23874774</v>
      </c>
      <c r="G256" s="18">
        <f t="shared" si="70"/>
        <v>0</v>
      </c>
      <c r="H256" s="18">
        <f t="shared" si="71"/>
        <v>0</v>
      </c>
      <c r="I256" s="19">
        <f t="shared" si="72"/>
        <v>0</v>
      </c>
      <c r="J256" s="19">
        <f t="shared" si="73"/>
        <v>100</v>
      </c>
      <c r="K256" s="19">
        <f t="shared" si="74"/>
        <v>100</v>
      </c>
    </row>
    <row r="257" spans="1:11" ht="25.5">
      <c r="A257" s="39" t="s">
        <v>653</v>
      </c>
      <c r="B257" s="28" t="s">
        <v>654</v>
      </c>
      <c r="C257" s="29"/>
      <c r="D257" s="29"/>
      <c r="E257" s="29"/>
      <c r="F257" s="29"/>
      <c r="G257" s="29"/>
      <c r="H257" s="29"/>
      <c r="I257" s="30"/>
      <c r="J257" s="30"/>
      <c r="K257" s="30"/>
    </row>
    <row r="258" spans="1:11">
      <c r="A258" s="16" t="s">
        <v>24</v>
      </c>
      <c r="B258" s="17" t="s">
        <v>25</v>
      </c>
      <c r="C258" s="18">
        <v>839041</v>
      </c>
      <c r="D258" s="18">
        <v>839041</v>
      </c>
      <c r="E258" s="18">
        <v>839041</v>
      </c>
      <c r="F258" s="18">
        <v>839041</v>
      </c>
      <c r="G258" s="18">
        <f t="shared" ref="G258:G264" si="75">F258-C258</f>
        <v>0</v>
      </c>
      <c r="H258" s="18">
        <f t="shared" ref="H258:H264" si="76">E258-F258</f>
        <v>0</v>
      </c>
      <c r="I258" s="19">
        <f t="shared" ref="I258:I264" si="77">IF(ISERROR(F258/C258),0,F258/C258*100-100)</f>
        <v>0</v>
      </c>
      <c r="J258" s="19">
        <f t="shared" ref="J258:J264" si="78">IF(ISERROR(F258/E258),0,F258/E258*100)</f>
        <v>100</v>
      </c>
      <c r="K258" s="19">
        <f t="shared" ref="K258:K264" si="79">IF(ISERROR(F258/D258),0,F258/D258*100)</f>
        <v>100</v>
      </c>
    </row>
    <row r="259" spans="1:11">
      <c r="A259" s="22" t="s">
        <v>28</v>
      </c>
      <c r="B259" s="17" t="s">
        <v>29</v>
      </c>
      <c r="C259" s="18">
        <v>839041</v>
      </c>
      <c r="D259" s="18">
        <v>839041</v>
      </c>
      <c r="E259" s="18">
        <v>839041</v>
      </c>
      <c r="F259" s="18">
        <v>839041</v>
      </c>
      <c r="G259" s="18">
        <f t="shared" si="75"/>
        <v>0</v>
      </c>
      <c r="H259" s="18">
        <f t="shared" si="76"/>
        <v>0</v>
      </c>
      <c r="I259" s="19">
        <f t="shared" si="77"/>
        <v>0</v>
      </c>
      <c r="J259" s="19">
        <f t="shared" si="78"/>
        <v>100</v>
      </c>
      <c r="K259" s="19">
        <f t="shared" si="79"/>
        <v>100</v>
      </c>
    </row>
    <row r="260" spans="1:11">
      <c r="A260" s="23" t="s">
        <v>30</v>
      </c>
      <c r="B260" s="17" t="s">
        <v>31</v>
      </c>
      <c r="C260" s="18">
        <v>839041</v>
      </c>
      <c r="D260" s="18">
        <v>839041</v>
      </c>
      <c r="E260" s="18">
        <v>839041</v>
      </c>
      <c r="F260" s="18">
        <v>839041</v>
      </c>
      <c r="G260" s="18">
        <f t="shared" si="75"/>
        <v>0</v>
      </c>
      <c r="H260" s="18">
        <f t="shared" si="76"/>
        <v>0</v>
      </c>
      <c r="I260" s="19">
        <f t="shared" si="77"/>
        <v>0</v>
      </c>
      <c r="J260" s="19">
        <f t="shared" si="78"/>
        <v>100</v>
      </c>
      <c r="K260" s="19">
        <f t="shared" si="79"/>
        <v>100</v>
      </c>
    </row>
    <row r="261" spans="1:11">
      <c r="A261" s="16" t="s">
        <v>32</v>
      </c>
      <c r="B261" s="17" t="s">
        <v>33</v>
      </c>
      <c r="C261" s="18">
        <v>839041</v>
      </c>
      <c r="D261" s="18">
        <v>839041</v>
      </c>
      <c r="E261" s="18">
        <v>839041</v>
      </c>
      <c r="F261" s="18">
        <v>839041</v>
      </c>
      <c r="G261" s="18">
        <f t="shared" si="75"/>
        <v>0</v>
      </c>
      <c r="H261" s="18">
        <f t="shared" si="76"/>
        <v>0</v>
      </c>
      <c r="I261" s="19">
        <f t="shared" si="77"/>
        <v>0</v>
      </c>
      <c r="J261" s="19">
        <f t="shared" si="78"/>
        <v>100</v>
      </c>
      <c r="K261" s="19">
        <f t="shared" si="79"/>
        <v>100</v>
      </c>
    </row>
    <row r="262" spans="1:11">
      <c r="A262" s="22" t="s">
        <v>34</v>
      </c>
      <c r="B262" s="17" t="s">
        <v>35</v>
      </c>
      <c r="C262" s="18">
        <v>839041</v>
      </c>
      <c r="D262" s="18">
        <v>839041</v>
      </c>
      <c r="E262" s="18">
        <v>839041</v>
      </c>
      <c r="F262" s="18">
        <v>839041</v>
      </c>
      <c r="G262" s="18">
        <f t="shared" si="75"/>
        <v>0</v>
      </c>
      <c r="H262" s="18">
        <f t="shared" si="76"/>
        <v>0</v>
      </c>
      <c r="I262" s="19">
        <f t="shared" si="77"/>
        <v>0</v>
      </c>
      <c r="J262" s="19">
        <f t="shared" si="78"/>
        <v>100</v>
      </c>
      <c r="K262" s="19">
        <f t="shared" si="79"/>
        <v>100</v>
      </c>
    </row>
    <row r="263" spans="1:11">
      <c r="A263" s="23" t="s">
        <v>44</v>
      </c>
      <c r="B263" s="17" t="s">
        <v>45</v>
      </c>
      <c r="C263" s="18">
        <v>839041</v>
      </c>
      <c r="D263" s="18">
        <v>839041</v>
      </c>
      <c r="E263" s="18">
        <v>839041</v>
      </c>
      <c r="F263" s="18">
        <v>839041</v>
      </c>
      <c r="G263" s="18">
        <f t="shared" si="75"/>
        <v>0</v>
      </c>
      <c r="H263" s="18">
        <f t="shared" si="76"/>
        <v>0</v>
      </c>
      <c r="I263" s="19">
        <f t="shared" si="77"/>
        <v>0</v>
      </c>
      <c r="J263" s="19">
        <f t="shared" si="78"/>
        <v>100</v>
      </c>
      <c r="K263" s="19">
        <f t="shared" si="79"/>
        <v>100</v>
      </c>
    </row>
    <row r="264" spans="1:11">
      <c r="A264" s="24" t="s">
        <v>46</v>
      </c>
      <c r="B264" s="17" t="s">
        <v>47</v>
      </c>
      <c r="C264" s="18">
        <v>839041</v>
      </c>
      <c r="D264" s="18">
        <v>839041</v>
      </c>
      <c r="E264" s="18">
        <v>839041</v>
      </c>
      <c r="F264" s="18">
        <v>839041</v>
      </c>
      <c r="G264" s="18">
        <f t="shared" si="75"/>
        <v>0</v>
      </c>
      <c r="H264" s="18">
        <f t="shared" si="76"/>
        <v>0</v>
      </c>
      <c r="I264" s="19">
        <f t="shared" si="77"/>
        <v>0</v>
      </c>
      <c r="J264" s="19">
        <f t="shared" si="78"/>
        <v>100</v>
      </c>
      <c r="K264" s="19">
        <f t="shared" si="79"/>
        <v>100</v>
      </c>
    </row>
    <row r="265" spans="1:11" ht="25.5">
      <c r="A265" s="39" t="s">
        <v>655</v>
      </c>
      <c r="B265" s="28" t="s">
        <v>656</v>
      </c>
      <c r="C265" s="29"/>
      <c r="D265" s="29"/>
      <c r="E265" s="29"/>
      <c r="F265" s="29"/>
      <c r="G265" s="29"/>
      <c r="H265" s="29"/>
      <c r="I265" s="30"/>
      <c r="J265" s="30"/>
      <c r="K265" s="30"/>
    </row>
    <row r="266" spans="1:11">
      <c r="A266" s="16" t="s">
        <v>24</v>
      </c>
      <c r="B266" s="17" t="s">
        <v>25</v>
      </c>
      <c r="C266" s="18">
        <v>44030593</v>
      </c>
      <c r="D266" s="18">
        <v>61603518</v>
      </c>
      <c r="E266" s="18">
        <v>61603518</v>
      </c>
      <c r="F266" s="18">
        <v>61603518</v>
      </c>
      <c r="G266" s="18">
        <f t="shared" ref="G266:G275" si="80">F266-C266</f>
        <v>17572925</v>
      </c>
      <c r="H266" s="18">
        <f t="shared" ref="H266:H275" si="81">E266-F266</f>
        <v>0</v>
      </c>
      <c r="I266" s="19">
        <f t="shared" ref="I266:I275" si="82">IF(ISERROR(F266/C266),0,F266/C266*100-100)</f>
        <v>39.910716169550568</v>
      </c>
      <c r="J266" s="19">
        <f t="shared" ref="J266:J275" si="83">IF(ISERROR(F266/E266),0,F266/E266*100)</f>
        <v>100</v>
      </c>
      <c r="K266" s="19">
        <f t="shared" ref="K266:K275" si="84">IF(ISERROR(F266/D266),0,F266/D266*100)</f>
        <v>100</v>
      </c>
    </row>
    <row r="267" spans="1:11">
      <c r="A267" s="22" t="s">
        <v>28</v>
      </c>
      <c r="B267" s="17" t="s">
        <v>29</v>
      </c>
      <c r="C267" s="18">
        <v>44030593</v>
      </c>
      <c r="D267" s="18">
        <v>61603518</v>
      </c>
      <c r="E267" s="18">
        <v>61603518</v>
      </c>
      <c r="F267" s="18">
        <v>61603518</v>
      </c>
      <c r="G267" s="18">
        <f t="shared" si="80"/>
        <v>17572925</v>
      </c>
      <c r="H267" s="18">
        <f t="shared" si="81"/>
        <v>0</v>
      </c>
      <c r="I267" s="19">
        <f t="shared" si="82"/>
        <v>39.910716169550568</v>
      </c>
      <c r="J267" s="19">
        <f t="shared" si="83"/>
        <v>100</v>
      </c>
      <c r="K267" s="19">
        <f t="shared" si="84"/>
        <v>100</v>
      </c>
    </row>
    <row r="268" spans="1:11">
      <c r="A268" s="23" t="s">
        <v>30</v>
      </c>
      <c r="B268" s="17" t="s">
        <v>31</v>
      </c>
      <c r="C268" s="18">
        <v>44030593</v>
      </c>
      <c r="D268" s="18">
        <v>61603518</v>
      </c>
      <c r="E268" s="18">
        <v>61603518</v>
      </c>
      <c r="F268" s="18">
        <v>61603518</v>
      </c>
      <c r="G268" s="18">
        <f t="shared" si="80"/>
        <v>17572925</v>
      </c>
      <c r="H268" s="18">
        <f t="shared" si="81"/>
        <v>0</v>
      </c>
      <c r="I268" s="19">
        <f t="shared" si="82"/>
        <v>39.910716169550568</v>
      </c>
      <c r="J268" s="19">
        <f t="shared" si="83"/>
        <v>100</v>
      </c>
      <c r="K268" s="19">
        <f t="shared" si="84"/>
        <v>100</v>
      </c>
    </row>
    <row r="269" spans="1:11">
      <c r="A269" s="16" t="s">
        <v>32</v>
      </c>
      <c r="B269" s="17" t="s">
        <v>33</v>
      </c>
      <c r="C269" s="18">
        <v>44030593</v>
      </c>
      <c r="D269" s="18">
        <v>61603518</v>
      </c>
      <c r="E269" s="18">
        <v>61603518</v>
      </c>
      <c r="F269" s="18">
        <v>61603518</v>
      </c>
      <c r="G269" s="18">
        <f t="shared" si="80"/>
        <v>17572925</v>
      </c>
      <c r="H269" s="18">
        <f t="shared" si="81"/>
        <v>0</v>
      </c>
      <c r="I269" s="19">
        <f t="shared" si="82"/>
        <v>39.910716169550568</v>
      </c>
      <c r="J269" s="19">
        <f t="shared" si="83"/>
        <v>100</v>
      </c>
      <c r="K269" s="19">
        <f t="shared" si="84"/>
        <v>100</v>
      </c>
    </row>
    <row r="270" spans="1:11">
      <c r="A270" s="22" t="s">
        <v>34</v>
      </c>
      <c r="B270" s="17" t="s">
        <v>35</v>
      </c>
      <c r="C270" s="18">
        <v>44030593</v>
      </c>
      <c r="D270" s="18">
        <v>61603518</v>
      </c>
      <c r="E270" s="18">
        <v>61603518</v>
      </c>
      <c r="F270" s="18">
        <v>61603518</v>
      </c>
      <c r="G270" s="18">
        <f t="shared" si="80"/>
        <v>17572925</v>
      </c>
      <c r="H270" s="18">
        <f t="shared" si="81"/>
        <v>0</v>
      </c>
      <c r="I270" s="19">
        <f t="shared" si="82"/>
        <v>39.910716169550568</v>
      </c>
      <c r="J270" s="19">
        <f t="shared" si="83"/>
        <v>100</v>
      </c>
      <c r="K270" s="19">
        <f t="shared" si="84"/>
        <v>100</v>
      </c>
    </row>
    <row r="271" spans="1:11">
      <c r="A271" s="23" t="s">
        <v>44</v>
      </c>
      <c r="B271" s="17" t="s">
        <v>45</v>
      </c>
      <c r="C271" s="18">
        <v>41584559</v>
      </c>
      <c r="D271" s="18">
        <v>51922804</v>
      </c>
      <c r="E271" s="18">
        <v>49114287</v>
      </c>
      <c r="F271" s="18">
        <v>51922804</v>
      </c>
      <c r="G271" s="18">
        <f t="shared" si="80"/>
        <v>10338245</v>
      </c>
      <c r="H271" s="18">
        <f t="shared" si="81"/>
        <v>-2808517</v>
      </c>
      <c r="I271" s="19">
        <f t="shared" si="82"/>
        <v>24.860778251850647</v>
      </c>
      <c r="J271" s="19">
        <f t="shared" si="83"/>
        <v>105.71832998410422</v>
      </c>
      <c r="K271" s="19">
        <f t="shared" si="84"/>
        <v>100</v>
      </c>
    </row>
    <row r="272" spans="1:11">
      <c r="A272" s="24" t="s">
        <v>46</v>
      </c>
      <c r="B272" s="17" t="s">
        <v>47</v>
      </c>
      <c r="C272" s="18">
        <v>41584559</v>
      </c>
      <c r="D272" s="18">
        <v>51922804</v>
      </c>
      <c r="E272" s="18">
        <v>49114287</v>
      </c>
      <c r="F272" s="18">
        <v>51922804</v>
      </c>
      <c r="G272" s="18">
        <f t="shared" si="80"/>
        <v>10338245</v>
      </c>
      <c r="H272" s="18">
        <f t="shared" si="81"/>
        <v>-2808517</v>
      </c>
      <c r="I272" s="19">
        <f t="shared" si="82"/>
        <v>24.860778251850647</v>
      </c>
      <c r="J272" s="19">
        <f t="shared" si="83"/>
        <v>105.71832998410422</v>
      </c>
      <c r="K272" s="19">
        <f t="shared" si="84"/>
        <v>100</v>
      </c>
    </row>
    <row r="273" spans="1:11" ht="25.5">
      <c r="A273" s="23" t="s">
        <v>50</v>
      </c>
      <c r="B273" s="17" t="s">
        <v>51</v>
      </c>
      <c r="C273" s="18">
        <v>2446034</v>
      </c>
      <c r="D273" s="18">
        <v>9680714</v>
      </c>
      <c r="E273" s="18">
        <v>12489231</v>
      </c>
      <c r="F273" s="18">
        <v>9680714</v>
      </c>
      <c r="G273" s="18">
        <f t="shared" si="80"/>
        <v>7234680</v>
      </c>
      <c r="H273" s="18">
        <f t="shared" si="81"/>
        <v>2808517</v>
      </c>
      <c r="I273" s="19">
        <f t="shared" si="82"/>
        <v>295.77184945098884</v>
      </c>
      <c r="J273" s="19">
        <f t="shared" si="83"/>
        <v>77.512490560868002</v>
      </c>
      <c r="K273" s="19">
        <f t="shared" si="84"/>
        <v>100</v>
      </c>
    </row>
    <row r="274" spans="1:11" ht="25.5">
      <c r="A274" s="24" t="s">
        <v>157</v>
      </c>
      <c r="B274" s="17" t="s">
        <v>158</v>
      </c>
      <c r="C274" s="18">
        <v>2446034</v>
      </c>
      <c r="D274" s="18">
        <v>9680714</v>
      </c>
      <c r="E274" s="18">
        <v>12489231</v>
      </c>
      <c r="F274" s="18">
        <v>9680714</v>
      </c>
      <c r="G274" s="18">
        <f t="shared" si="80"/>
        <v>7234680</v>
      </c>
      <c r="H274" s="18">
        <f t="shared" si="81"/>
        <v>2808517</v>
      </c>
      <c r="I274" s="19">
        <f t="shared" si="82"/>
        <v>295.77184945098884</v>
      </c>
      <c r="J274" s="19">
        <f t="shared" si="83"/>
        <v>77.512490560868002</v>
      </c>
      <c r="K274" s="19">
        <f t="shared" si="84"/>
        <v>100</v>
      </c>
    </row>
    <row r="275" spans="1:11" ht="25.5">
      <c r="A275" s="25" t="s">
        <v>159</v>
      </c>
      <c r="B275" s="17" t="s">
        <v>160</v>
      </c>
      <c r="C275" s="18">
        <v>2446034</v>
      </c>
      <c r="D275" s="18">
        <v>9680714</v>
      </c>
      <c r="E275" s="18">
        <v>12489231</v>
      </c>
      <c r="F275" s="18">
        <v>9680714</v>
      </c>
      <c r="G275" s="18">
        <f t="shared" si="80"/>
        <v>7234680</v>
      </c>
      <c r="H275" s="18">
        <f t="shared" si="81"/>
        <v>2808517</v>
      </c>
      <c r="I275" s="19">
        <f t="shared" si="82"/>
        <v>295.77184945098884</v>
      </c>
      <c r="J275" s="19">
        <f t="shared" si="83"/>
        <v>77.512490560868002</v>
      </c>
      <c r="K275" s="19">
        <f t="shared" si="84"/>
        <v>100</v>
      </c>
    </row>
    <row r="276" spans="1:11" ht="38.25">
      <c r="A276" s="39" t="s">
        <v>657</v>
      </c>
      <c r="B276" s="28" t="s">
        <v>658</v>
      </c>
      <c r="C276" s="29"/>
      <c r="D276" s="29"/>
      <c r="E276" s="29"/>
      <c r="F276" s="29"/>
      <c r="G276" s="29"/>
      <c r="H276" s="29"/>
      <c r="I276" s="30"/>
      <c r="J276" s="30"/>
      <c r="K276" s="30"/>
    </row>
    <row r="277" spans="1:11">
      <c r="A277" s="16" t="s">
        <v>24</v>
      </c>
      <c r="B277" s="17" t="s">
        <v>25</v>
      </c>
      <c r="C277" s="18">
        <v>17572925</v>
      </c>
      <c r="D277" s="18">
        <v>0</v>
      </c>
      <c r="E277" s="18">
        <v>0</v>
      </c>
      <c r="F277" s="18">
        <v>0</v>
      </c>
      <c r="G277" s="18">
        <f t="shared" ref="G277:G286" si="85">F277-C277</f>
        <v>-17572925</v>
      </c>
      <c r="H277" s="18">
        <f t="shared" ref="H277:H286" si="86">E277-F277</f>
        <v>0</v>
      </c>
      <c r="I277" s="19">
        <f t="shared" ref="I277:I286" si="87">IF(ISERROR(F277/C277),0,F277/C277*100-100)</f>
        <v>-100</v>
      </c>
      <c r="J277" s="19">
        <f t="shared" ref="J277:J286" si="88">IF(ISERROR(F277/E277),0,F277/E277*100)</f>
        <v>0</v>
      </c>
      <c r="K277" s="19">
        <f t="shared" ref="K277:K286" si="89">IF(ISERROR(F277/D277),0,F277/D277*100)</f>
        <v>0</v>
      </c>
    </row>
    <row r="278" spans="1:11">
      <c r="A278" s="22" t="s">
        <v>28</v>
      </c>
      <c r="B278" s="17" t="s">
        <v>29</v>
      </c>
      <c r="C278" s="18">
        <v>17572925</v>
      </c>
      <c r="D278" s="18">
        <v>0</v>
      </c>
      <c r="E278" s="18">
        <v>0</v>
      </c>
      <c r="F278" s="18">
        <v>0</v>
      </c>
      <c r="G278" s="18">
        <f t="shared" si="85"/>
        <v>-17572925</v>
      </c>
      <c r="H278" s="18">
        <f t="shared" si="86"/>
        <v>0</v>
      </c>
      <c r="I278" s="19">
        <f t="shared" si="87"/>
        <v>-100</v>
      </c>
      <c r="J278" s="19">
        <f t="shared" si="88"/>
        <v>0</v>
      </c>
      <c r="K278" s="19">
        <f t="shared" si="89"/>
        <v>0</v>
      </c>
    </row>
    <row r="279" spans="1:11">
      <c r="A279" s="23" t="s">
        <v>30</v>
      </c>
      <c r="B279" s="17" t="s">
        <v>31</v>
      </c>
      <c r="C279" s="18">
        <v>17572925</v>
      </c>
      <c r="D279" s="18">
        <v>0</v>
      </c>
      <c r="E279" s="18">
        <v>0</v>
      </c>
      <c r="F279" s="18">
        <v>0</v>
      </c>
      <c r="G279" s="18">
        <f t="shared" si="85"/>
        <v>-17572925</v>
      </c>
      <c r="H279" s="18">
        <f t="shared" si="86"/>
        <v>0</v>
      </c>
      <c r="I279" s="19">
        <f t="shared" si="87"/>
        <v>-100</v>
      </c>
      <c r="J279" s="19">
        <f t="shared" si="88"/>
        <v>0</v>
      </c>
      <c r="K279" s="19">
        <f t="shared" si="89"/>
        <v>0</v>
      </c>
    </row>
    <row r="280" spans="1:11">
      <c r="A280" s="16" t="s">
        <v>32</v>
      </c>
      <c r="B280" s="17" t="s">
        <v>33</v>
      </c>
      <c r="C280" s="18">
        <v>17572925</v>
      </c>
      <c r="D280" s="18">
        <v>0</v>
      </c>
      <c r="E280" s="18">
        <v>0</v>
      </c>
      <c r="F280" s="18">
        <v>0</v>
      </c>
      <c r="G280" s="18">
        <f t="shared" si="85"/>
        <v>-17572925</v>
      </c>
      <c r="H280" s="18">
        <f t="shared" si="86"/>
        <v>0</v>
      </c>
      <c r="I280" s="19">
        <f t="shared" si="87"/>
        <v>-100</v>
      </c>
      <c r="J280" s="19">
        <f t="shared" si="88"/>
        <v>0</v>
      </c>
      <c r="K280" s="19">
        <f t="shared" si="89"/>
        <v>0</v>
      </c>
    </row>
    <row r="281" spans="1:11">
      <c r="A281" s="22" t="s">
        <v>34</v>
      </c>
      <c r="B281" s="17" t="s">
        <v>35</v>
      </c>
      <c r="C281" s="18">
        <v>17572925</v>
      </c>
      <c r="D281" s="18">
        <v>0</v>
      </c>
      <c r="E281" s="18">
        <v>0</v>
      </c>
      <c r="F281" s="18">
        <v>0</v>
      </c>
      <c r="G281" s="18">
        <f t="shared" si="85"/>
        <v>-17572925</v>
      </c>
      <c r="H281" s="18">
        <f t="shared" si="86"/>
        <v>0</v>
      </c>
      <c r="I281" s="19">
        <f t="shared" si="87"/>
        <v>-100</v>
      </c>
      <c r="J281" s="19">
        <f t="shared" si="88"/>
        <v>0</v>
      </c>
      <c r="K281" s="19">
        <f t="shared" si="89"/>
        <v>0</v>
      </c>
    </row>
    <row r="282" spans="1:11">
      <c r="A282" s="23" t="s">
        <v>44</v>
      </c>
      <c r="B282" s="17" t="s">
        <v>45</v>
      </c>
      <c r="C282" s="18">
        <v>9400782</v>
      </c>
      <c r="D282" s="18">
        <v>0</v>
      </c>
      <c r="E282" s="18">
        <v>0</v>
      </c>
      <c r="F282" s="18">
        <v>0</v>
      </c>
      <c r="G282" s="18">
        <f t="shared" si="85"/>
        <v>-9400782</v>
      </c>
      <c r="H282" s="18">
        <f t="shared" si="86"/>
        <v>0</v>
      </c>
      <c r="I282" s="19">
        <f t="shared" si="87"/>
        <v>-100</v>
      </c>
      <c r="J282" s="19">
        <f t="shared" si="88"/>
        <v>0</v>
      </c>
      <c r="K282" s="19">
        <f t="shared" si="89"/>
        <v>0</v>
      </c>
    </row>
    <row r="283" spans="1:11">
      <c r="A283" s="24" t="s">
        <v>46</v>
      </c>
      <c r="B283" s="17" t="s">
        <v>47</v>
      </c>
      <c r="C283" s="18">
        <v>9400782</v>
      </c>
      <c r="D283" s="18">
        <v>0</v>
      </c>
      <c r="E283" s="18">
        <v>0</v>
      </c>
      <c r="F283" s="18">
        <v>0</v>
      </c>
      <c r="G283" s="18">
        <f t="shared" si="85"/>
        <v>-9400782</v>
      </c>
      <c r="H283" s="18">
        <f t="shared" si="86"/>
        <v>0</v>
      </c>
      <c r="I283" s="19">
        <f t="shared" si="87"/>
        <v>-100</v>
      </c>
      <c r="J283" s="19">
        <f t="shared" si="88"/>
        <v>0</v>
      </c>
      <c r="K283" s="19">
        <f t="shared" si="89"/>
        <v>0</v>
      </c>
    </row>
    <row r="284" spans="1:11" ht="25.5">
      <c r="A284" s="23" t="s">
        <v>50</v>
      </c>
      <c r="B284" s="17" t="s">
        <v>51</v>
      </c>
      <c r="C284" s="18">
        <v>8172143</v>
      </c>
      <c r="D284" s="18">
        <v>0</v>
      </c>
      <c r="E284" s="18">
        <v>0</v>
      </c>
      <c r="F284" s="18">
        <v>0</v>
      </c>
      <c r="G284" s="18">
        <f t="shared" si="85"/>
        <v>-8172143</v>
      </c>
      <c r="H284" s="18">
        <f t="shared" si="86"/>
        <v>0</v>
      </c>
      <c r="I284" s="19">
        <f t="shared" si="87"/>
        <v>-100</v>
      </c>
      <c r="J284" s="19">
        <f t="shared" si="88"/>
        <v>0</v>
      </c>
      <c r="K284" s="19">
        <f t="shared" si="89"/>
        <v>0</v>
      </c>
    </row>
    <row r="285" spans="1:11" ht="25.5">
      <c r="A285" s="24" t="s">
        <v>157</v>
      </c>
      <c r="B285" s="17" t="s">
        <v>158</v>
      </c>
      <c r="C285" s="18">
        <v>8172143</v>
      </c>
      <c r="D285" s="18">
        <v>0</v>
      </c>
      <c r="E285" s="18">
        <v>0</v>
      </c>
      <c r="F285" s="18">
        <v>0</v>
      </c>
      <c r="G285" s="18">
        <f t="shared" si="85"/>
        <v>-8172143</v>
      </c>
      <c r="H285" s="18">
        <f t="shared" si="86"/>
        <v>0</v>
      </c>
      <c r="I285" s="19">
        <f t="shared" si="87"/>
        <v>-100</v>
      </c>
      <c r="J285" s="19">
        <f t="shared" si="88"/>
        <v>0</v>
      </c>
      <c r="K285" s="19">
        <f t="shared" si="89"/>
        <v>0</v>
      </c>
    </row>
    <row r="286" spans="1:11" ht="25.5">
      <c r="A286" s="25" t="s">
        <v>159</v>
      </c>
      <c r="B286" s="17" t="s">
        <v>160</v>
      </c>
      <c r="C286" s="18">
        <v>8172143</v>
      </c>
      <c r="D286" s="18">
        <v>0</v>
      </c>
      <c r="E286" s="18">
        <v>0</v>
      </c>
      <c r="F286" s="18">
        <v>0</v>
      </c>
      <c r="G286" s="18">
        <f t="shared" si="85"/>
        <v>-8172143</v>
      </c>
      <c r="H286" s="18">
        <f t="shared" si="86"/>
        <v>0</v>
      </c>
      <c r="I286" s="19">
        <f t="shared" si="87"/>
        <v>-100</v>
      </c>
      <c r="J286" s="19">
        <f t="shared" si="88"/>
        <v>0</v>
      </c>
      <c r="K286" s="19">
        <f t="shared" si="89"/>
        <v>0</v>
      </c>
    </row>
    <row r="287" spans="1:11" ht="25.5">
      <c r="A287" s="39" t="s">
        <v>659</v>
      </c>
      <c r="B287" s="28" t="s">
        <v>660</v>
      </c>
      <c r="C287" s="29"/>
      <c r="D287" s="29"/>
      <c r="E287" s="29"/>
      <c r="F287" s="29"/>
      <c r="G287" s="29"/>
      <c r="H287" s="29"/>
      <c r="I287" s="30"/>
      <c r="J287" s="30"/>
      <c r="K287" s="30"/>
    </row>
    <row r="288" spans="1:11">
      <c r="A288" s="16" t="s">
        <v>24</v>
      </c>
      <c r="B288" s="17" t="s">
        <v>25</v>
      </c>
      <c r="C288" s="18">
        <v>222000</v>
      </c>
      <c r="D288" s="18">
        <v>226000</v>
      </c>
      <c r="E288" s="18">
        <v>226000</v>
      </c>
      <c r="F288" s="18">
        <v>224400</v>
      </c>
      <c r="G288" s="18">
        <f t="shared" ref="G288:G295" si="90">F288-C288</f>
        <v>2400</v>
      </c>
      <c r="H288" s="18">
        <f t="shared" ref="H288:H295" si="91">E288-F288</f>
        <v>1600</v>
      </c>
      <c r="I288" s="19">
        <f t="shared" ref="I288:I295" si="92">IF(ISERROR(F288/C288),0,F288/C288*100-100)</f>
        <v>1.0810810810810665</v>
      </c>
      <c r="J288" s="19">
        <f t="shared" ref="J288:J295" si="93">IF(ISERROR(F288/E288),0,F288/E288*100)</f>
        <v>99.292035398230084</v>
      </c>
      <c r="K288" s="19">
        <f t="shared" ref="K288:K295" si="94">IF(ISERROR(F288/D288),0,F288/D288*100)</f>
        <v>99.292035398230084</v>
      </c>
    </row>
    <row r="289" spans="1:11">
      <c r="A289" s="22" t="s">
        <v>28</v>
      </c>
      <c r="B289" s="17" t="s">
        <v>29</v>
      </c>
      <c r="C289" s="18">
        <v>222000</v>
      </c>
      <c r="D289" s="18">
        <v>226000</v>
      </c>
      <c r="E289" s="18">
        <v>226000</v>
      </c>
      <c r="F289" s="18">
        <v>224400</v>
      </c>
      <c r="G289" s="18">
        <f t="shared" si="90"/>
        <v>2400</v>
      </c>
      <c r="H289" s="18">
        <f t="shared" si="91"/>
        <v>1600</v>
      </c>
      <c r="I289" s="19">
        <f t="shared" si="92"/>
        <v>1.0810810810810665</v>
      </c>
      <c r="J289" s="19">
        <f t="shared" si="93"/>
        <v>99.292035398230084</v>
      </c>
      <c r="K289" s="19">
        <f t="shared" si="94"/>
        <v>99.292035398230084</v>
      </c>
    </row>
    <row r="290" spans="1:11">
      <c r="A290" s="23" t="s">
        <v>30</v>
      </c>
      <c r="B290" s="17" t="s">
        <v>31</v>
      </c>
      <c r="C290" s="18">
        <v>222000</v>
      </c>
      <c r="D290" s="18">
        <v>226000</v>
      </c>
      <c r="E290" s="18">
        <v>226000</v>
      </c>
      <c r="F290" s="18">
        <v>224400</v>
      </c>
      <c r="G290" s="18">
        <f t="shared" si="90"/>
        <v>2400</v>
      </c>
      <c r="H290" s="18">
        <f t="shared" si="91"/>
        <v>1600</v>
      </c>
      <c r="I290" s="19">
        <f t="shared" si="92"/>
        <v>1.0810810810810665</v>
      </c>
      <c r="J290" s="19">
        <f t="shared" si="93"/>
        <v>99.292035398230084</v>
      </c>
      <c r="K290" s="19">
        <f t="shared" si="94"/>
        <v>99.292035398230084</v>
      </c>
    </row>
    <row r="291" spans="1:11">
      <c r="A291" s="16" t="s">
        <v>32</v>
      </c>
      <c r="B291" s="17" t="s">
        <v>33</v>
      </c>
      <c r="C291" s="18">
        <v>222000</v>
      </c>
      <c r="D291" s="18">
        <v>226000</v>
      </c>
      <c r="E291" s="18">
        <v>226000</v>
      </c>
      <c r="F291" s="18">
        <v>224400</v>
      </c>
      <c r="G291" s="18">
        <f t="shared" si="90"/>
        <v>2400</v>
      </c>
      <c r="H291" s="18">
        <f t="shared" si="91"/>
        <v>1600</v>
      </c>
      <c r="I291" s="19">
        <f t="shared" si="92"/>
        <v>1.0810810810810665</v>
      </c>
      <c r="J291" s="19">
        <f t="shared" si="93"/>
        <v>99.292035398230084</v>
      </c>
      <c r="K291" s="19">
        <f t="shared" si="94"/>
        <v>99.292035398230084</v>
      </c>
    </row>
    <row r="292" spans="1:11">
      <c r="A292" s="22" t="s">
        <v>34</v>
      </c>
      <c r="B292" s="17" t="s">
        <v>35</v>
      </c>
      <c r="C292" s="18">
        <v>222000</v>
      </c>
      <c r="D292" s="18">
        <v>226000</v>
      </c>
      <c r="E292" s="18">
        <v>226000</v>
      </c>
      <c r="F292" s="18">
        <v>224400</v>
      </c>
      <c r="G292" s="18">
        <f t="shared" si="90"/>
        <v>2400</v>
      </c>
      <c r="H292" s="18">
        <f t="shared" si="91"/>
        <v>1600</v>
      </c>
      <c r="I292" s="19">
        <f t="shared" si="92"/>
        <v>1.0810810810810665</v>
      </c>
      <c r="J292" s="19">
        <f t="shared" si="93"/>
        <v>99.292035398230084</v>
      </c>
      <c r="K292" s="19">
        <f t="shared" si="94"/>
        <v>99.292035398230084</v>
      </c>
    </row>
    <row r="293" spans="1:11" ht="25.5">
      <c r="A293" s="23" t="s">
        <v>50</v>
      </c>
      <c r="B293" s="17" t="s">
        <v>51</v>
      </c>
      <c r="C293" s="18">
        <v>222000</v>
      </c>
      <c r="D293" s="18">
        <v>226000</v>
      </c>
      <c r="E293" s="18">
        <v>226000</v>
      </c>
      <c r="F293" s="18">
        <v>224400</v>
      </c>
      <c r="G293" s="18">
        <f t="shared" si="90"/>
        <v>2400</v>
      </c>
      <c r="H293" s="18">
        <f t="shared" si="91"/>
        <v>1600</v>
      </c>
      <c r="I293" s="19">
        <f t="shared" si="92"/>
        <v>1.0810810810810665</v>
      </c>
      <c r="J293" s="19">
        <f t="shared" si="93"/>
        <v>99.292035398230084</v>
      </c>
      <c r="K293" s="19">
        <f t="shared" si="94"/>
        <v>99.292035398230084</v>
      </c>
    </row>
    <row r="294" spans="1:11" ht="25.5">
      <c r="A294" s="24" t="s">
        <v>157</v>
      </c>
      <c r="B294" s="17" t="s">
        <v>158</v>
      </c>
      <c r="C294" s="18">
        <v>222000</v>
      </c>
      <c r="D294" s="18">
        <v>226000</v>
      </c>
      <c r="E294" s="18">
        <v>226000</v>
      </c>
      <c r="F294" s="18">
        <v>224400</v>
      </c>
      <c r="G294" s="18">
        <f t="shared" si="90"/>
        <v>2400</v>
      </c>
      <c r="H294" s="18">
        <f t="shared" si="91"/>
        <v>1600</v>
      </c>
      <c r="I294" s="19">
        <f t="shared" si="92"/>
        <v>1.0810810810810665</v>
      </c>
      <c r="J294" s="19">
        <f t="shared" si="93"/>
        <v>99.292035398230084</v>
      </c>
      <c r="K294" s="19">
        <f t="shared" si="94"/>
        <v>99.292035398230084</v>
      </c>
    </row>
    <row r="295" spans="1:11" ht="38.25">
      <c r="A295" s="25" t="s">
        <v>179</v>
      </c>
      <c r="B295" s="17" t="s">
        <v>180</v>
      </c>
      <c r="C295" s="18">
        <v>222000</v>
      </c>
      <c r="D295" s="18">
        <v>226000</v>
      </c>
      <c r="E295" s="18">
        <v>226000</v>
      </c>
      <c r="F295" s="18">
        <v>224400</v>
      </c>
      <c r="G295" s="18">
        <f t="shared" si="90"/>
        <v>2400</v>
      </c>
      <c r="H295" s="18">
        <f t="shared" si="91"/>
        <v>1600</v>
      </c>
      <c r="I295" s="19">
        <f t="shared" si="92"/>
        <v>1.0810810810810665</v>
      </c>
      <c r="J295" s="19">
        <f t="shared" si="93"/>
        <v>99.292035398230084</v>
      </c>
      <c r="K295" s="19">
        <f t="shared" si="94"/>
        <v>99.292035398230084</v>
      </c>
    </row>
    <row r="296" spans="1:11">
      <c r="A296" s="39" t="s">
        <v>661</v>
      </c>
      <c r="B296" s="28" t="s">
        <v>662</v>
      </c>
      <c r="C296" s="29"/>
      <c r="D296" s="29"/>
      <c r="E296" s="29"/>
      <c r="F296" s="29"/>
      <c r="G296" s="29"/>
      <c r="H296" s="29"/>
      <c r="I296" s="30"/>
      <c r="J296" s="30"/>
      <c r="K296" s="30"/>
    </row>
    <row r="297" spans="1:11">
      <c r="A297" s="16" t="s">
        <v>24</v>
      </c>
      <c r="B297" s="17" t="s">
        <v>25</v>
      </c>
      <c r="C297" s="18">
        <v>0</v>
      </c>
      <c r="D297" s="18">
        <v>0</v>
      </c>
      <c r="E297" s="18">
        <v>15053400</v>
      </c>
      <c r="F297" s="18">
        <v>0</v>
      </c>
      <c r="G297" s="18">
        <f t="shared" ref="G297:G303" si="95">F297-C297</f>
        <v>0</v>
      </c>
      <c r="H297" s="18">
        <f t="shared" ref="H297:H303" si="96">E297-F297</f>
        <v>15053400</v>
      </c>
      <c r="I297" s="19">
        <f t="shared" ref="I297:I303" si="97">IF(ISERROR(F297/C297),0,F297/C297*100-100)</f>
        <v>0</v>
      </c>
      <c r="J297" s="19">
        <f t="shared" ref="J297:J303" si="98">IF(ISERROR(F297/E297),0,F297/E297*100)</f>
        <v>0</v>
      </c>
      <c r="K297" s="19">
        <f t="shared" ref="K297:K303" si="99">IF(ISERROR(F297/D297),0,F297/D297*100)</f>
        <v>0</v>
      </c>
    </row>
    <row r="298" spans="1:11">
      <c r="A298" s="22" t="s">
        <v>28</v>
      </c>
      <c r="B298" s="17" t="s">
        <v>29</v>
      </c>
      <c r="C298" s="18">
        <v>0</v>
      </c>
      <c r="D298" s="18">
        <v>0</v>
      </c>
      <c r="E298" s="18">
        <v>15053400</v>
      </c>
      <c r="F298" s="18">
        <v>0</v>
      </c>
      <c r="G298" s="18">
        <f t="shared" si="95"/>
        <v>0</v>
      </c>
      <c r="H298" s="18">
        <f t="shared" si="96"/>
        <v>15053400</v>
      </c>
      <c r="I298" s="19">
        <f t="shared" si="97"/>
        <v>0</v>
      </c>
      <c r="J298" s="19">
        <f t="shared" si="98"/>
        <v>0</v>
      </c>
      <c r="K298" s="19">
        <f t="shared" si="99"/>
        <v>0</v>
      </c>
    </row>
    <row r="299" spans="1:11">
      <c r="A299" s="23" t="s">
        <v>30</v>
      </c>
      <c r="B299" s="17" t="s">
        <v>31</v>
      </c>
      <c r="C299" s="18">
        <v>0</v>
      </c>
      <c r="D299" s="18">
        <v>0</v>
      </c>
      <c r="E299" s="18">
        <v>15053400</v>
      </c>
      <c r="F299" s="18">
        <v>0</v>
      </c>
      <c r="G299" s="18">
        <f t="shared" si="95"/>
        <v>0</v>
      </c>
      <c r="H299" s="18">
        <f t="shared" si="96"/>
        <v>15053400</v>
      </c>
      <c r="I299" s="19">
        <f t="shared" si="97"/>
        <v>0</v>
      </c>
      <c r="J299" s="19">
        <f t="shared" si="98"/>
        <v>0</v>
      </c>
      <c r="K299" s="19">
        <f t="shared" si="99"/>
        <v>0</v>
      </c>
    </row>
    <row r="300" spans="1:11">
      <c r="A300" s="16" t="s">
        <v>32</v>
      </c>
      <c r="B300" s="17" t="s">
        <v>33</v>
      </c>
      <c r="C300" s="18">
        <v>0</v>
      </c>
      <c r="D300" s="18">
        <v>0</v>
      </c>
      <c r="E300" s="18">
        <v>15053400</v>
      </c>
      <c r="F300" s="18">
        <v>0</v>
      </c>
      <c r="G300" s="18">
        <f t="shared" si="95"/>
        <v>0</v>
      </c>
      <c r="H300" s="18">
        <f t="shared" si="96"/>
        <v>15053400</v>
      </c>
      <c r="I300" s="19">
        <f t="shared" si="97"/>
        <v>0</v>
      </c>
      <c r="J300" s="19">
        <f t="shared" si="98"/>
        <v>0</v>
      </c>
      <c r="K300" s="19">
        <f t="shared" si="99"/>
        <v>0</v>
      </c>
    </row>
    <row r="301" spans="1:11">
      <c r="A301" s="22" t="s">
        <v>34</v>
      </c>
      <c r="B301" s="17" t="s">
        <v>35</v>
      </c>
      <c r="C301" s="18">
        <v>0</v>
      </c>
      <c r="D301" s="18">
        <v>0</v>
      </c>
      <c r="E301" s="18">
        <v>15053400</v>
      </c>
      <c r="F301" s="18">
        <v>0</v>
      </c>
      <c r="G301" s="18">
        <f t="shared" si="95"/>
        <v>0</v>
      </c>
      <c r="H301" s="18">
        <f t="shared" si="96"/>
        <v>15053400</v>
      </c>
      <c r="I301" s="19">
        <f t="shared" si="97"/>
        <v>0</v>
      </c>
      <c r="J301" s="19">
        <f t="shared" si="98"/>
        <v>0</v>
      </c>
      <c r="K301" s="19">
        <f t="shared" si="99"/>
        <v>0</v>
      </c>
    </row>
    <row r="302" spans="1:11">
      <c r="A302" s="23" t="s">
        <v>44</v>
      </c>
      <c r="B302" s="17" t="s">
        <v>45</v>
      </c>
      <c r="C302" s="18">
        <v>0</v>
      </c>
      <c r="D302" s="18">
        <v>0</v>
      </c>
      <c r="E302" s="18">
        <v>15053400</v>
      </c>
      <c r="F302" s="18">
        <v>0</v>
      </c>
      <c r="G302" s="18">
        <f t="shared" si="95"/>
        <v>0</v>
      </c>
      <c r="H302" s="18">
        <f t="shared" si="96"/>
        <v>15053400</v>
      </c>
      <c r="I302" s="19">
        <f t="shared" si="97"/>
        <v>0</v>
      </c>
      <c r="J302" s="19">
        <f t="shared" si="98"/>
        <v>0</v>
      </c>
      <c r="K302" s="19">
        <f t="shared" si="99"/>
        <v>0</v>
      </c>
    </row>
    <row r="303" spans="1:11">
      <c r="A303" s="24" t="s">
        <v>46</v>
      </c>
      <c r="B303" s="17" t="s">
        <v>47</v>
      </c>
      <c r="C303" s="18">
        <v>0</v>
      </c>
      <c r="D303" s="18">
        <v>0</v>
      </c>
      <c r="E303" s="18">
        <v>15053400</v>
      </c>
      <c r="F303" s="18">
        <v>0</v>
      </c>
      <c r="G303" s="18">
        <f t="shared" si="95"/>
        <v>0</v>
      </c>
      <c r="H303" s="18">
        <f t="shared" si="96"/>
        <v>15053400</v>
      </c>
      <c r="I303" s="19">
        <f t="shared" si="97"/>
        <v>0</v>
      </c>
      <c r="J303" s="19">
        <f t="shared" si="98"/>
        <v>0</v>
      </c>
      <c r="K303" s="19">
        <f t="shared" si="99"/>
        <v>0</v>
      </c>
    </row>
    <row r="304" spans="1:11" ht="25.5">
      <c r="A304" s="27" t="s">
        <v>663</v>
      </c>
      <c r="B304" s="28" t="s">
        <v>664</v>
      </c>
      <c r="C304" s="29"/>
      <c r="D304" s="29"/>
      <c r="E304" s="29"/>
      <c r="F304" s="29"/>
      <c r="G304" s="29"/>
      <c r="H304" s="29"/>
      <c r="I304" s="30"/>
      <c r="J304" s="30"/>
      <c r="K304" s="30"/>
    </row>
    <row r="305" spans="1:11">
      <c r="A305" s="16" t="s">
        <v>24</v>
      </c>
      <c r="B305" s="17" t="s">
        <v>25</v>
      </c>
      <c r="C305" s="18">
        <v>62418</v>
      </c>
      <c r="D305" s="18">
        <v>72418</v>
      </c>
      <c r="E305" s="18">
        <v>72418</v>
      </c>
      <c r="F305" s="18">
        <v>72418</v>
      </c>
      <c r="G305" s="18">
        <f t="shared" ref="G305:G311" si="100">F305-C305</f>
        <v>10000</v>
      </c>
      <c r="H305" s="18">
        <f t="shared" ref="H305:H311" si="101">E305-F305</f>
        <v>0</v>
      </c>
      <c r="I305" s="19">
        <f t="shared" ref="I305:I311" si="102">IF(ISERROR(F305/C305),0,F305/C305*100-100)</f>
        <v>16.021019577685919</v>
      </c>
      <c r="J305" s="19">
        <f t="shared" ref="J305:J311" si="103">IF(ISERROR(F305/E305),0,F305/E305*100)</f>
        <v>100</v>
      </c>
      <c r="K305" s="19">
        <f t="shared" ref="K305:K311" si="104">IF(ISERROR(F305/D305),0,F305/D305*100)</f>
        <v>100</v>
      </c>
    </row>
    <row r="306" spans="1:11">
      <c r="A306" s="22" t="s">
        <v>28</v>
      </c>
      <c r="B306" s="17" t="s">
        <v>29</v>
      </c>
      <c r="C306" s="18">
        <v>62418</v>
      </c>
      <c r="D306" s="18">
        <v>72418</v>
      </c>
      <c r="E306" s="18">
        <v>72418</v>
      </c>
      <c r="F306" s="18">
        <v>72418</v>
      </c>
      <c r="G306" s="18">
        <f t="shared" si="100"/>
        <v>10000</v>
      </c>
      <c r="H306" s="18">
        <f t="shared" si="101"/>
        <v>0</v>
      </c>
      <c r="I306" s="19">
        <f t="shared" si="102"/>
        <v>16.021019577685919</v>
      </c>
      <c r="J306" s="19">
        <f t="shared" si="103"/>
        <v>100</v>
      </c>
      <c r="K306" s="19">
        <f t="shared" si="104"/>
        <v>100</v>
      </c>
    </row>
    <row r="307" spans="1:11">
      <c r="A307" s="23" t="s">
        <v>30</v>
      </c>
      <c r="B307" s="17" t="s">
        <v>31</v>
      </c>
      <c r="C307" s="18">
        <v>62418</v>
      </c>
      <c r="D307" s="18">
        <v>72418</v>
      </c>
      <c r="E307" s="18">
        <v>72418</v>
      </c>
      <c r="F307" s="18">
        <v>72418</v>
      </c>
      <c r="G307" s="18">
        <f t="shared" si="100"/>
        <v>10000</v>
      </c>
      <c r="H307" s="18">
        <f t="shared" si="101"/>
        <v>0</v>
      </c>
      <c r="I307" s="19">
        <f t="shared" si="102"/>
        <v>16.021019577685919</v>
      </c>
      <c r="J307" s="19">
        <f t="shared" si="103"/>
        <v>100</v>
      </c>
      <c r="K307" s="19">
        <f t="shared" si="104"/>
        <v>100</v>
      </c>
    </row>
    <row r="308" spans="1:11">
      <c r="A308" s="16" t="s">
        <v>32</v>
      </c>
      <c r="B308" s="17" t="s">
        <v>33</v>
      </c>
      <c r="C308" s="18">
        <v>62418</v>
      </c>
      <c r="D308" s="18">
        <v>72418</v>
      </c>
      <c r="E308" s="18">
        <v>72418</v>
      </c>
      <c r="F308" s="18">
        <v>72418</v>
      </c>
      <c r="G308" s="18">
        <f t="shared" si="100"/>
        <v>10000</v>
      </c>
      <c r="H308" s="18">
        <f t="shared" si="101"/>
        <v>0</v>
      </c>
      <c r="I308" s="19">
        <f t="shared" si="102"/>
        <v>16.021019577685919</v>
      </c>
      <c r="J308" s="19">
        <f t="shared" si="103"/>
        <v>100</v>
      </c>
      <c r="K308" s="19">
        <f t="shared" si="104"/>
        <v>100</v>
      </c>
    </row>
    <row r="309" spans="1:11">
      <c r="A309" s="22" t="s">
        <v>34</v>
      </c>
      <c r="B309" s="17" t="s">
        <v>35</v>
      </c>
      <c r="C309" s="18">
        <v>62418</v>
      </c>
      <c r="D309" s="18">
        <v>72418</v>
      </c>
      <c r="E309" s="18">
        <v>72418</v>
      </c>
      <c r="F309" s="18">
        <v>72418</v>
      </c>
      <c r="G309" s="18">
        <f t="shared" si="100"/>
        <v>10000</v>
      </c>
      <c r="H309" s="18">
        <f t="shared" si="101"/>
        <v>0</v>
      </c>
      <c r="I309" s="19">
        <f t="shared" si="102"/>
        <v>16.021019577685919</v>
      </c>
      <c r="J309" s="19">
        <f t="shared" si="103"/>
        <v>100</v>
      </c>
      <c r="K309" s="19">
        <f t="shared" si="104"/>
        <v>100</v>
      </c>
    </row>
    <row r="310" spans="1:11">
      <c r="A310" s="23" t="s">
        <v>44</v>
      </c>
      <c r="B310" s="17" t="s">
        <v>45</v>
      </c>
      <c r="C310" s="18">
        <v>62418</v>
      </c>
      <c r="D310" s="18">
        <v>72418</v>
      </c>
      <c r="E310" s="18">
        <v>72418</v>
      </c>
      <c r="F310" s="18">
        <v>72418</v>
      </c>
      <c r="G310" s="18">
        <f t="shared" si="100"/>
        <v>10000</v>
      </c>
      <c r="H310" s="18">
        <f t="shared" si="101"/>
        <v>0</v>
      </c>
      <c r="I310" s="19">
        <f t="shared" si="102"/>
        <v>16.021019577685919</v>
      </c>
      <c r="J310" s="19">
        <f t="shared" si="103"/>
        <v>100</v>
      </c>
      <c r="K310" s="19">
        <f t="shared" si="104"/>
        <v>100</v>
      </c>
    </row>
    <row r="311" spans="1:11">
      <c r="A311" s="24" t="s">
        <v>46</v>
      </c>
      <c r="B311" s="17" t="s">
        <v>47</v>
      </c>
      <c r="C311" s="18">
        <v>62418</v>
      </c>
      <c r="D311" s="18">
        <v>72418</v>
      </c>
      <c r="E311" s="18">
        <v>72418</v>
      </c>
      <c r="F311" s="18">
        <v>72418</v>
      </c>
      <c r="G311" s="18">
        <f t="shared" si="100"/>
        <v>10000</v>
      </c>
      <c r="H311" s="18">
        <f t="shared" si="101"/>
        <v>0</v>
      </c>
      <c r="I311" s="19">
        <f t="shared" si="102"/>
        <v>16.021019577685919</v>
      </c>
      <c r="J311" s="19">
        <f t="shared" si="103"/>
        <v>100</v>
      </c>
      <c r="K311" s="19">
        <f t="shared" si="104"/>
        <v>100</v>
      </c>
    </row>
    <row r="312" spans="1:11">
      <c r="A312" s="27" t="s">
        <v>665</v>
      </c>
      <c r="B312" s="28" t="s">
        <v>666</v>
      </c>
      <c r="C312" s="29"/>
      <c r="D312" s="29"/>
      <c r="E312" s="29"/>
      <c r="F312" s="29"/>
      <c r="G312" s="29"/>
      <c r="H312" s="29"/>
      <c r="I312" s="30"/>
      <c r="J312" s="30"/>
      <c r="K312" s="30"/>
    </row>
    <row r="313" spans="1:11">
      <c r="A313" s="16" t="s">
        <v>24</v>
      </c>
      <c r="B313" s="17" t="s">
        <v>25</v>
      </c>
      <c r="C313" s="18">
        <v>250000000</v>
      </c>
      <c r="D313" s="18">
        <v>45000000</v>
      </c>
      <c r="E313" s="18">
        <v>0</v>
      </c>
      <c r="F313" s="18">
        <v>45000000</v>
      </c>
      <c r="G313" s="18">
        <f t="shared" ref="G313:G318" si="105">F313-C313</f>
        <v>-205000000</v>
      </c>
      <c r="H313" s="18">
        <f t="shared" ref="H313:H318" si="106">E313-F313</f>
        <v>-45000000</v>
      </c>
      <c r="I313" s="19">
        <f t="shared" ref="I313:I318" si="107">IF(ISERROR(F313/C313),0,F313/C313*100-100)</f>
        <v>-82</v>
      </c>
      <c r="J313" s="19">
        <f t="shared" ref="J313:J318" si="108">IF(ISERROR(F313/E313),0,F313/E313*100)</f>
        <v>0</v>
      </c>
      <c r="K313" s="19">
        <f t="shared" ref="K313:K318" si="109">IF(ISERROR(F313/D313),0,F313/D313*100)</f>
        <v>100</v>
      </c>
    </row>
    <row r="314" spans="1:11">
      <c r="A314" s="22" t="s">
        <v>28</v>
      </c>
      <c r="B314" s="17" t="s">
        <v>29</v>
      </c>
      <c r="C314" s="18">
        <v>250000000</v>
      </c>
      <c r="D314" s="18">
        <v>45000000</v>
      </c>
      <c r="E314" s="18">
        <v>0</v>
      </c>
      <c r="F314" s="18">
        <v>45000000</v>
      </c>
      <c r="G314" s="18">
        <f t="shared" si="105"/>
        <v>-205000000</v>
      </c>
      <c r="H314" s="18">
        <f t="shared" si="106"/>
        <v>-45000000</v>
      </c>
      <c r="I314" s="19">
        <f t="shared" si="107"/>
        <v>-82</v>
      </c>
      <c r="J314" s="19">
        <f t="shared" si="108"/>
        <v>0</v>
      </c>
      <c r="K314" s="19">
        <f t="shared" si="109"/>
        <v>100</v>
      </c>
    </row>
    <row r="315" spans="1:11">
      <c r="A315" s="23" t="s">
        <v>30</v>
      </c>
      <c r="B315" s="17" t="s">
        <v>31</v>
      </c>
      <c r="C315" s="18">
        <v>250000000</v>
      </c>
      <c r="D315" s="18">
        <v>45000000</v>
      </c>
      <c r="E315" s="18">
        <v>0</v>
      </c>
      <c r="F315" s="18">
        <v>45000000</v>
      </c>
      <c r="G315" s="18">
        <f t="shared" si="105"/>
        <v>-205000000</v>
      </c>
      <c r="H315" s="18">
        <f t="shared" si="106"/>
        <v>-45000000</v>
      </c>
      <c r="I315" s="19">
        <f t="shared" si="107"/>
        <v>-82</v>
      </c>
      <c r="J315" s="19">
        <f t="shared" si="108"/>
        <v>0</v>
      </c>
      <c r="K315" s="19">
        <f t="shared" si="109"/>
        <v>100</v>
      </c>
    </row>
    <row r="316" spans="1:11">
      <c r="A316" s="16"/>
      <c r="B316" s="17" t="s">
        <v>62</v>
      </c>
      <c r="C316" s="18">
        <v>250000000</v>
      </c>
      <c r="D316" s="18">
        <v>45000000</v>
      </c>
      <c r="E316" s="18">
        <v>0</v>
      </c>
      <c r="F316" s="18">
        <v>45000000</v>
      </c>
      <c r="G316" s="18">
        <f t="shared" si="105"/>
        <v>-205000000</v>
      </c>
      <c r="H316" s="18">
        <f t="shared" si="106"/>
        <v>-45000000</v>
      </c>
      <c r="I316" s="19">
        <f t="shared" si="107"/>
        <v>-82</v>
      </c>
      <c r="J316" s="19">
        <f t="shared" si="108"/>
        <v>0</v>
      </c>
      <c r="K316" s="19">
        <f t="shared" si="109"/>
        <v>100</v>
      </c>
    </row>
    <row r="317" spans="1:11">
      <c r="A317" s="16" t="s">
        <v>63</v>
      </c>
      <c r="B317" s="17" t="s">
        <v>64</v>
      </c>
      <c r="C317" s="18">
        <v>-250000000</v>
      </c>
      <c r="D317" s="18">
        <v>-45000000</v>
      </c>
      <c r="E317" s="18">
        <v>0</v>
      </c>
      <c r="F317" s="18">
        <v>-45000000</v>
      </c>
      <c r="G317" s="18">
        <f t="shared" si="105"/>
        <v>205000000</v>
      </c>
      <c r="H317" s="18">
        <f t="shared" si="106"/>
        <v>45000000</v>
      </c>
      <c r="I317" s="19">
        <f t="shared" si="107"/>
        <v>-82</v>
      </c>
      <c r="J317" s="19">
        <f t="shared" si="108"/>
        <v>0</v>
      </c>
      <c r="K317" s="19">
        <f t="shared" si="109"/>
        <v>100</v>
      </c>
    </row>
    <row r="318" spans="1:11">
      <c r="A318" s="22" t="s">
        <v>310</v>
      </c>
      <c r="B318" s="17" t="s">
        <v>311</v>
      </c>
      <c r="C318" s="18">
        <v>-250000000</v>
      </c>
      <c r="D318" s="18">
        <v>-45000000</v>
      </c>
      <c r="E318" s="18">
        <v>0</v>
      </c>
      <c r="F318" s="18">
        <v>-45000000</v>
      </c>
      <c r="G318" s="18">
        <f t="shared" si="105"/>
        <v>205000000</v>
      </c>
      <c r="H318" s="18">
        <f t="shared" si="106"/>
        <v>45000000</v>
      </c>
      <c r="I318" s="19">
        <f t="shared" si="107"/>
        <v>-82</v>
      </c>
      <c r="J318" s="19">
        <f t="shared" si="108"/>
        <v>0</v>
      </c>
      <c r="K318" s="19">
        <f t="shared" si="109"/>
        <v>100</v>
      </c>
    </row>
    <row r="319" spans="1:11">
      <c r="A319" s="27" t="s">
        <v>211</v>
      </c>
      <c r="B319" s="28" t="s">
        <v>212</v>
      </c>
      <c r="C319" s="29"/>
      <c r="D319" s="29"/>
      <c r="E319" s="29"/>
      <c r="F319" s="29"/>
      <c r="G319" s="29"/>
      <c r="H319" s="29"/>
      <c r="I319" s="30"/>
      <c r="J319" s="30"/>
      <c r="K319" s="30"/>
    </row>
    <row r="320" spans="1:11">
      <c r="A320" s="16" t="s">
        <v>24</v>
      </c>
      <c r="B320" s="17" t="s">
        <v>25</v>
      </c>
      <c r="C320" s="18">
        <v>43842684.909999996</v>
      </c>
      <c r="D320" s="18">
        <v>40239048</v>
      </c>
      <c r="E320" s="18">
        <v>5059458</v>
      </c>
      <c r="F320" s="18">
        <v>40221152.950000003</v>
      </c>
      <c r="G320" s="18">
        <f t="shared" ref="G320:G344" si="110">F320-C320</f>
        <v>-3621531.9599999934</v>
      </c>
      <c r="H320" s="18">
        <f t="shared" ref="H320:H344" si="111">E320-F320</f>
        <v>-35161694.950000003</v>
      </c>
      <c r="I320" s="19">
        <f t="shared" ref="I320:I344" si="112">IF(ISERROR(F320/C320),0,F320/C320*100-100)</f>
        <v>-8.2602878163922924</v>
      </c>
      <c r="J320" s="19">
        <f t="shared" ref="J320:J344" si="113">IF(ISERROR(F320/E320),0,F320/E320*100)</f>
        <v>794.96959852221335</v>
      </c>
      <c r="K320" s="19">
        <f t="shared" ref="K320:K344" si="114">IF(ISERROR(F320/D320),0,F320/D320*100)</f>
        <v>99.955528147683808</v>
      </c>
    </row>
    <row r="321" spans="1:11" ht="25.5">
      <c r="A321" s="22" t="s">
        <v>26</v>
      </c>
      <c r="B321" s="17" t="s">
        <v>27</v>
      </c>
      <c r="C321" s="18">
        <v>918418.92</v>
      </c>
      <c r="D321" s="18">
        <v>957194</v>
      </c>
      <c r="E321" s="18">
        <v>957194</v>
      </c>
      <c r="F321" s="18">
        <v>939298.95</v>
      </c>
      <c r="G321" s="18">
        <f t="shared" si="110"/>
        <v>20880.029999999912</v>
      </c>
      <c r="H321" s="18">
        <f t="shared" si="111"/>
        <v>17895.050000000047</v>
      </c>
      <c r="I321" s="19">
        <f t="shared" si="112"/>
        <v>2.2734755943398852</v>
      </c>
      <c r="J321" s="19">
        <f t="shared" si="113"/>
        <v>98.130467804854604</v>
      </c>
      <c r="K321" s="19">
        <f t="shared" si="114"/>
        <v>98.130467804854604</v>
      </c>
    </row>
    <row r="322" spans="1:11">
      <c r="A322" s="22" t="s">
        <v>89</v>
      </c>
      <c r="B322" s="17" t="s">
        <v>90</v>
      </c>
      <c r="C322" s="18">
        <v>1333.99</v>
      </c>
      <c r="D322" s="18">
        <v>0</v>
      </c>
      <c r="E322" s="18">
        <v>0</v>
      </c>
      <c r="F322" s="18">
        <v>0</v>
      </c>
      <c r="G322" s="18">
        <f t="shared" si="110"/>
        <v>-1333.99</v>
      </c>
      <c r="H322" s="18">
        <f t="shared" si="111"/>
        <v>0</v>
      </c>
      <c r="I322" s="19">
        <f t="shared" si="112"/>
        <v>-100</v>
      </c>
      <c r="J322" s="19">
        <f t="shared" si="113"/>
        <v>0</v>
      </c>
      <c r="K322" s="19">
        <f t="shared" si="114"/>
        <v>0</v>
      </c>
    </row>
    <row r="323" spans="1:11">
      <c r="A323" s="23" t="s">
        <v>91</v>
      </c>
      <c r="B323" s="17" t="s">
        <v>92</v>
      </c>
      <c r="C323" s="18">
        <v>1333.99</v>
      </c>
      <c r="D323" s="18">
        <v>0</v>
      </c>
      <c r="E323" s="18">
        <v>0</v>
      </c>
      <c r="F323" s="18">
        <v>0</v>
      </c>
      <c r="G323" s="18">
        <f t="shared" si="110"/>
        <v>-1333.99</v>
      </c>
      <c r="H323" s="18">
        <f t="shared" si="111"/>
        <v>0</v>
      </c>
      <c r="I323" s="19">
        <f t="shared" si="112"/>
        <v>-100</v>
      </c>
      <c r="J323" s="19">
        <f t="shared" si="113"/>
        <v>0</v>
      </c>
      <c r="K323" s="19">
        <f t="shared" si="114"/>
        <v>0</v>
      </c>
    </row>
    <row r="324" spans="1:11">
      <c r="A324" s="24" t="s">
        <v>93</v>
      </c>
      <c r="B324" s="17" t="s">
        <v>94</v>
      </c>
      <c r="C324" s="18">
        <v>1333.99</v>
      </c>
      <c r="D324" s="18">
        <v>0</v>
      </c>
      <c r="E324" s="18">
        <v>0</v>
      </c>
      <c r="F324" s="18">
        <v>0</v>
      </c>
      <c r="G324" s="18">
        <f t="shared" si="110"/>
        <v>-1333.99</v>
      </c>
      <c r="H324" s="18">
        <f t="shared" si="111"/>
        <v>0</v>
      </c>
      <c r="I324" s="19">
        <f t="shared" si="112"/>
        <v>-100</v>
      </c>
      <c r="J324" s="19">
        <f t="shared" si="113"/>
        <v>0</v>
      </c>
      <c r="K324" s="19">
        <f t="shared" si="114"/>
        <v>0</v>
      </c>
    </row>
    <row r="325" spans="1:11" ht="25.5">
      <c r="A325" s="25" t="s">
        <v>95</v>
      </c>
      <c r="B325" s="17" t="s">
        <v>96</v>
      </c>
      <c r="C325" s="18">
        <v>1333.99</v>
      </c>
      <c r="D325" s="18">
        <v>0</v>
      </c>
      <c r="E325" s="18">
        <v>0</v>
      </c>
      <c r="F325" s="18">
        <v>0</v>
      </c>
      <c r="G325" s="18">
        <f t="shared" si="110"/>
        <v>-1333.99</v>
      </c>
      <c r="H325" s="18">
        <f t="shared" si="111"/>
        <v>0</v>
      </c>
      <c r="I325" s="19">
        <f t="shared" si="112"/>
        <v>-100</v>
      </c>
      <c r="J325" s="19">
        <f t="shared" si="113"/>
        <v>0</v>
      </c>
      <c r="K325" s="19">
        <f t="shared" si="114"/>
        <v>0</v>
      </c>
    </row>
    <row r="326" spans="1:11" ht="25.5">
      <c r="A326" s="26" t="s">
        <v>97</v>
      </c>
      <c r="B326" s="17" t="s">
        <v>98</v>
      </c>
      <c r="C326" s="18">
        <v>1333.99</v>
      </c>
      <c r="D326" s="18">
        <v>0</v>
      </c>
      <c r="E326" s="18">
        <v>0</v>
      </c>
      <c r="F326" s="18">
        <v>0</v>
      </c>
      <c r="G326" s="18">
        <f t="shared" si="110"/>
        <v>-1333.99</v>
      </c>
      <c r="H326" s="18">
        <f t="shared" si="111"/>
        <v>0</v>
      </c>
      <c r="I326" s="19">
        <f t="shared" si="112"/>
        <v>-100</v>
      </c>
      <c r="J326" s="19">
        <f t="shared" si="113"/>
        <v>0</v>
      </c>
      <c r="K326" s="19">
        <f t="shared" si="114"/>
        <v>0</v>
      </c>
    </row>
    <row r="327" spans="1:11">
      <c r="A327" s="22" t="s">
        <v>28</v>
      </c>
      <c r="B327" s="17" t="s">
        <v>29</v>
      </c>
      <c r="C327" s="18">
        <v>42922932</v>
      </c>
      <c r="D327" s="18">
        <v>39281854</v>
      </c>
      <c r="E327" s="18">
        <v>4102264</v>
      </c>
      <c r="F327" s="18">
        <v>39281854</v>
      </c>
      <c r="G327" s="18">
        <f t="shared" si="110"/>
        <v>-3641078</v>
      </c>
      <c r="H327" s="18">
        <f t="shared" si="111"/>
        <v>-35179590</v>
      </c>
      <c r="I327" s="19">
        <f t="shared" si="112"/>
        <v>-8.4828268488275711</v>
      </c>
      <c r="J327" s="19">
        <f t="shared" si="113"/>
        <v>957.56523714709726</v>
      </c>
      <c r="K327" s="19">
        <f t="shared" si="114"/>
        <v>100</v>
      </c>
    </row>
    <row r="328" spans="1:11">
      <c r="A328" s="23" t="s">
        <v>30</v>
      </c>
      <c r="B328" s="17" t="s">
        <v>31</v>
      </c>
      <c r="C328" s="18">
        <v>42922932</v>
      </c>
      <c r="D328" s="18">
        <v>39281854</v>
      </c>
      <c r="E328" s="18">
        <v>4102264</v>
      </c>
      <c r="F328" s="18">
        <v>39281854</v>
      </c>
      <c r="G328" s="18">
        <f t="shared" si="110"/>
        <v>-3641078</v>
      </c>
      <c r="H328" s="18">
        <f t="shared" si="111"/>
        <v>-35179590</v>
      </c>
      <c r="I328" s="19">
        <f t="shared" si="112"/>
        <v>-8.4828268488275711</v>
      </c>
      <c r="J328" s="19">
        <f t="shared" si="113"/>
        <v>957.56523714709726</v>
      </c>
      <c r="K328" s="19">
        <f t="shared" si="114"/>
        <v>100</v>
      </c>
    </row>
    <row r="329" spans="1:11">
      <c r="A329" s="16" t="s">
        <v>32</v>
      </c>
      <c r="B329" s="17" t="s">
        <v>33</v>
      </c>
      <c r="C329" s="18">
        <v>5045564.03</v>
      </c>
      <c r="D329" s="18">
        <v>5440951</v>
      </c>
      <c r="E329" s="18">
        <v>5491361</v>
      </c>
      <c r="F329" s="18">
        <v>5057169.3600000003</v>
      </c>
      <c r="G329" s="18">
        <f t="shared" si="110"/>
        <v>11605.330000000075</v>
      </c>
      <c r="H329" s="18">
        <f t="shared" si="111"/>
        <v>434191.63999999966</v>
      </c>
      <c r="I329" s="19">
        <f t="shared" si="112"/>
        <v>0.23001055840332185</v>
      </c>
      <c r="J329" s="19">
        <f t="shared" si="113"/>
        <v>92.093187098790281</v>
      </c>
      <c r="K329" s="19">
        <f t="shared" si="114"/>
        <v>92.94642352044707</v>
      </c>
    </row>
    <row r="330" spans="1:11">
      <c r="A330" s="22" t="s">
        <v>34</v>
      </c>
      <c r="B330" s="17" t="s">
        <v>35</v>
      </c>
      <c r="C330" s="18">
        <v>4906649.03</v>
      </c>
      <c r="D330" s="18">
        <v>5362036</v>
      </c>
      <c r="E330" s="18">
        <v>5434446</v>
      </c>
      <c r="F330" s="18">
        <v>4999208.3099999996</v>
      </c>
      <c r="G330" s="18">
        <f t="shared" si="110"/>
        <v>92559.279999999329</v>
      </c>
      <c r="H330" s="18">
        <f t="shared" si="111"/>
        <v>435237.69000000041</v>
      </c>
      <c r="I330" s="19">
        <f t="shared" si="112"/>
        <v>1.8864051501152517</v>
      </c>
      <c r="J330" s="19">
        <f t="shared" si="113"/>
        <v>91.991130466656585</v>
      </c>
      <c r="K330" s="19">
        <f t="shared" si="114"/>
        <v>93.233396978311973</v>
      </c>
    </row>
    <row r="331" spans="1:11">
      <c r="A331" s="23" t="s">
        <v>36</v>
      </c>
      <c r="B331" s="17" t="s">
        <v>37</v>
      </c>
      <c r="C331" s="18">
        <v>4906529.8899999997</v>
      </c>
      <c r="D331" s="18">
        <v>5361849</v>
      </c>
      <c r="E331" s="18">
        <v>5434259</v>
      </c>
      <c r="F331" s="18">
        <v>4999208.3099999996</v>
      </c>
      <c r="G331" s="18">
        <f t="shared" si="110"/>
        <v>92678.419999999925</v>
      </c>
      <c r="H331" s="18">
        <f t="shared" si="111"/>
        <v>435050.69000000041</v>
      </c>
      <c r="I331" s="19">
        <f t="shared" si="112"/>
        <v>1.8888791483546754</v>
      </c>
      <c r="J331" s="19">
        <f t="shared" si="113"/>
        <v>91.994296002454064</v>
      </c>
      <c r="K331" s="19">
        <f t="shared" si="114"/>
        <v>93.236648588947574</v>
      </c>
    </row>
    <row r="332" spans="1:11">
      <c r="A332" s="24" t="s">
        <v>38</v>
      </c>
      <c r="B332" s="17" t="s">
        <v>39</v>
      </c>
      <c r="C332" s="18">
        <v>3787859.52</v>
      </c>
      <c r="D332" s="18">
        <v>4243214</v>
      </c>
      <c r="E332" s="18">
        <v>4243624</v>
      </c>
      <c r="F332" s="18">
        <v>3924336.55</v>
      </c>
      <c r="G332" s="18">
        <f t="shared" si="110"/>
        <v>136477.0299999998</v>
      </c>
      <c r="H332" s="18">
        <f t="shared" si="111"/>
        <v>319287.45000000019</v>
      </c>
      <c r="I332" s="19">
        <f t="shared" si="112"/>
        <v>3.603011919512781</v>
      </c>
      <c r="J332" s="19">
        <f t="shared" si="113"/>
        <v>92.476066446980226</v>
      </c>
      <c r="K332" s="19">
        <f t="shared" si="114"/>
        <v>92.485001934854097</v>
      </c>
    </row>
    <row r="333" spans="1:11">
      <c r="A333" s="24" t="s">
        <v>40</v>
      </c>
      <c r="B333" s="17" t="s">
        <v>41</v>
      </c>
      <c r="C333" s="18">
        <v>1118670.3700000001</v>
      </c>
      <c r="D333" s="18">
        <v>1118635</v>
      </c>
      <c r="E333" s="18">
        <v>1190635</v>
      </c>
      <c r="F333" s="18">
        <v>1074871.76</v>
      </c>
      <c r="G333" s="18">
        <f t="shared" si="110"/>
        <v>-43798.610000000102</v>
      </c>
      <c r="H333" s="18">
        <f t="shared" si="111"/>
        <v>115763.23999999999</v>
      </c>
      <c r="I333" s="19">
        <f t="shared" si="112"/>
        <v>-3.9152382305432951</v>
      </c>
      <c r="J333" s="19">
        <f t="shared" si="113"/>
        <v>90.277184863539205</v>
      </c>
      <c r="K333" s="19">
        <f t="shared" si="114"/>
        <v>96.087799863226167</v>
      </c>
    </row>
    <row r="334" spans="1:11">
      <c r="A334" s="25" t="s">
        <v>42</v>
      </c>
      <c r="B334" s="17" t="s">
        <v>43</v>
      </c>
      <c r="C334" s="18">
        <v>4360.8500000000004</v>
      </c>
      <c r="D334" s="18">
        <v>0</v>
      </c>
      <c r="E334" s="18">
        <v>0</v>
      </c>
      <c r="F334" s="18">
        <v>5477.06</v>
      </c>
      <c r="G334" s="18">
        <f t="shared" si="110"/>
        <v>1116.21</v>
      </c>
      <c r="H334" s="18">
        <f t="shared" si="111"/>
        <v>-5477.06</v>
      </c>
      <c r="I334" s="19">
        <f t="shared" si="112"/>
        <v>25.596156712567492</v>
      </c>
      <c r="J334" s="19">
        <f t="shared" si="113"/>
        <v>0</v>
      </c>
      <c r="K334" s="19">
        <f t="shared" si="114"/>
        <v>0</v>
      </c>
    </row>
    <row r="335" spans="1:11" ht="25.5">
      <c r="A335" s="23" t="s">
        <v>50</v>
      </c>
      <c r="B335" s="17" t="s">
        <v>51</v>
      </c>
      <c r="C335" s="18">
        <v>119.14</v>
      </c>
      <c r="D335" s="18">
        <v>187</v>
      </c>
      <c r="E335" s="18">
        <v>187</v>
      </c>
      <c r="F335" s="18">
        <v>0</v>
      </c>
      <c r="G335" s="18">
        <f t="shared" si="110"/>
        <v>-119.14</v>
      </c>
      <c r="H335" s="18">
        <f t="shared" si="111"/>
        <v>187</v>
      </c>
      <c r="I335" s="19">
        <f t="shared" si="112"/>
        <v>-100</v>
      </c>
      <c r="J335" s="19">
        <f t="shared" si="113"/>
        <v>0</v>
      </c>
      <c r="K335" s="19">
        <f t="shared" si="114"/>
        <v>0</v>
      </c>
    </row>
    <row r="336" spans="1:11">
      <c r="A336" s="24" t="s">
        <v>52</v>
      </c>
      <c r="B336" s="17" t="s">
        <v>53</v>
      </c>
      <c r="C336" s="18">
        <v>119.14</v>
      </c>
      <c r="D336" s="18">
        <v>187</v>
      </c>
      <c r="E336" s="18">
        <v>187</v>
      </c>
      <c r="F336" s="18">
        <v>0</v>
      </c>
      <c r="G336" s="18">
        <f t="shared" si="110"/>
        <v>-119.14</v>
      </c>
      <c r="H336" s="18">
        <f t="shared" si="111"/>
        <v>187</v>
      </c>
      <c r="I336" s="19">
        <f t="shared" si="112"/>
        <v>-100</v>
      </c>
      <c r="J336" s="19">
        <f t="shared" si="113"/>
        <v>0</v>
      </c>
      <c r="K336" s="19">
        <f t="shared" si="114"/>
        <v>0</v>
      </c>
    </row>
    <row r="337" spans="1:11" ht="25.5">
      <c r="A337" s="25" t="s">
        <v>77</v>
      </c>
      <c r="B337" s="17" t="s">
        <v>78</v>
      </c>
      <c r="C337" s="18">
        <v>119.14</v>
      </c>
      <c r="D337" s="18">
        <v>187</v>
      </c>
      <c r="E337" s="18">
        <v>187</v>
      </c>
      <c r="F337" s="18">
        <v>0</v>
      </c>
      <c r="G337" s="18">
        <f t="shared" si="110"/>
        <v>-119.14</v>
      </c>
      <c r="H337" s="18">
        <f t="shared" si="111"/>
        <v>187</v>
      </c>
      <c r="I337" s="19">
        <f t="shared" si="112"/>
        <v>-100</v>
      </c>
      <c r="J337" s="19">
        <f t="shared" si="113"/>
        <v>0</v>
      </c>
      <c r="K337" s="19">
        <f t="shared" si="114"/>
        <v>0</v>
      </c>
    </row>
    <row r="338" spans="1:11">
      <c r="A338" s="22" t="s">
        <v>58</v>
      </c>
      <c r="B338" s="17" t="s">
        <v>59</v>
      </c>
      <c r="C338" s="18">
        <v>138915</v>
      </c>
      <c r="D338" s="18">
        <v>78915</v>
      </c>
      <c r="E338" s="18">
        <v>56915</v>
      </c>
      <c r="F338" s="18">
        <v>57961.05</v>
      </c>
      <c r="G338" s="18">
        <f t="shared" si="110"/>
        <v>-80953.95</v>
      </c>
      <c r="H338" s="18">
        <f t="shared" si="111"/>
        <v>-1046.0500000000029</v>
      </c>
      <c r="I338" s="19">
        <f t="shared" si="112"/>
        <v>-58.275888133030989</v>
      </c>
      <c r="J338" s="19">
        <f t="shared" si="113"/>
        <v>101.83791619081086</v>
      </c>
      <c r="K338" s="19">
        <f t="shared" si="114"/>
        <v>73.447443451815246</v>
      </c>
    </row>
    <row r="339" spans="1:11">
      <c r="A339" s="23" t="s">
        <v>60</v>
      </c>
      <c r="B339" s="17" t="s">
        <v>61</v>
      </c>
      <c r="C339" s="18">
        <v>138915</v>
      </c>
      <c r="D339" s="18">
        <v>78915</v>
      </c>
      <c r="E339" s="18">
        <v>56915</v>
      </c>
      <c r="F339" s="18">
        <v>57961.05</v>
      </c>
      <c r="G339" s="18">
        <f t="shared" si="110"/>
        <v>-80953.95</v>
      </c>
      <c r="H339" s="18">
        <f t="shared" si="111"/>
        <v>-1046.0500000000029</v>
      </c>
      <c r="I339" s="19">
        <f t="shared" si="112"/>
        <v>-58.275888133030989</v>
      </c>
      <c r="J339" s="19">
        <f t="shared" si="113"/>
        <v>101.83791619081086</v>
      </c>
      <c r="K339" s="19">
        <f t="shared" si="114"/>
        <v>73.447443451815246</v>
      </c>
    </row>
    <row r="340" spans="1:11">
      <c r="A340" s="16"/>
      <c r="B340" s="17" t="s">
        <v>62</v>
      </c>
      <c r="C340" s="18">
        <v>38797120.880000003</v>
      </c>
      <c r="D340" s="18">
        <v>34798097</v>
      </c>
      <c r="E340" s="18">
        <v>-431903</v>
      </c>
      <c r="F340" s="18">
        <v>35163983.590000004</v>
      </c>
      <c r="G340" s="18">
        <f t="shared" si="110"/>
        <v>-3633137.2899999991</v>
      </c>
      <c r="H340" s="18">
        <f t="shared" si="111"/>
        <v>-35595886.590000004</v>
      </c>
      <c r="I340" s="19">
        <f t="shared" si="112"/>
        <v>-9.3644507829262409</v>
      </c>
      <c r="J340" s="19">
        <f t="shared" si="113"/>
        <v>-8141.6391157273747</v>
      </c>
      <c r="K340" s="19">
        <f t="shared" si="114"/>
        <v>101.05145574483572</v>
      </c>
    </row>
    <row r="341" spans="1:11">
      <c r="A341" s="16" t="s">
        <v>63</v>
      </c>
      <c r="B341" s="17" t="s">
        <v>64</v>
      </c>
      <c r="C341" s="18">
        <v>-38797120.880000003</v>
      </c>
      <c r="D341" s="18">
        <v>-34798097</v>
      </c>
      <c r="E341" s="18">
        <v>431903</v>
      </c>
      <c r="F341" s="18">
        <v>-35163983.590000004</v>
      </c>
      <c r="G341" s="18">
        <f t="shared" si="110"/>
        <v>3633137.2899999991</v>
      </c>
      <c r="H341" s="18">
        <f t="shared" si="111"/>
        <v>35595886.590000004</v>
      </c>
      <c r="I341" s="19">
        <f t="shared" si="112"/>
        <v>-9.3644507829262409</v>
      </c>
      <c r="J341" s="19">
        <f t="shared" si="113"/>
        <v>-8141.6391157273747</v>
      </c>
      <c r="K341" s="19">
        <f t="shared" si="114"/>
        <v>101.05145574483572</v>
      </c>
    </row>
    <row r="342" spans="1:11">
      <c r="A342" s="22" t="s">
        <v>65</v>
      </c>
      <c r="B342" s="17" t="s">
        <v>66</v>
      </c>
      <c r="C342" s="18">
        <v>50295.12</v>
      </c>
      <c r="D342" s="18">
        <v>431903</v>
      </c>
      <c r="E342" s="18">
        <v>431903</v>
      </c>
      <c r="F342" s="18">
        <v>66016.41</v>
      </c>
      <c r="G342" s="18">
        <f t="shared" si="110"/>
        <v>15721.29</v>
      </c>
      <c r="H342" s="18">
        <f t="shared" si="111"/>
        <v>365886.58999999997</v>
      </c>
      <c r="I342" s="19">
        <f t="shared" si="112"/>
        <v>31.258082295061627</v>
      </c>
      <c r="J342" s="19">
        <f t="shared" si="113"/>
        <v>15.285008439394957</v>
      </c>
      <c r="K342" s="19">
        <f t="shared" si="114"/>
        <v>15.285008439394957</v>
      </c>
    </row>
    <row r="343" spans="1:11" ht="25.5">
      <c r="A343" s="23" t="s">
        <v>79</v>
      </c>
      <c r="B343" s="17" t="s">
        <v>80</v>
      </c>
      <c r="C343" s="18">
        <v>-346297</v>
      </c>
      <c r="D343" s="18">
        <v>431903</v>
      </c>
      <c r="E343" s="18">
        <v>431903</v>
      </c>
      <c r="F343" s="18">
        <v>-200000</v>
      </c>
      <c r="G343" s="18">
        <f t="shared" si="110"/>
        <v>146297</v>
      </c>
      <c r="H343" s="18">
        <f t="shared" si="111"/>
        <v>631903</v>
      </c>
      <c r="I343" s="19">
        <f t="shared" si="112"/>
        <v>-42.246106665665593</v>
      </c>
      <c r="J343" s="19">
        <f t="shared" si="113"/>
        <v>-46.306693864131532</v>
      </c>
      <c r="K343" s="19">
        <f t="shared" si="114"/>
        <v>-46.306693864131532</v>
      </c>
    </row>
    <row r="344" spans="1:11">
      <c r="A344" s="22" t="s">
        <v>310</v>
      </c>
      <c r="B344" s="17" t="s">
        <v>311</v>
      </c>
      <c r="C344" s="18">
        <v>-38847416</v>
      </c>
      <c r="D344" s="18">
        <v>-35230000</v>
      </c>
      <c r="E344" s="18">
        <v>0</v>
      </c>
      <c r="F344" s="18">
        <v>-35230000</v>
      </c>
      <c r="G344" s="18">
        <f t="shared" si="110"/>
        <v>3617416</v>
      </c>
      <c r="H344" s="18">
        <f t="shared" si="111"/>
        <v>35230000</v>
      </c>
      <c r="I344" s="19">
        <f t="shared" si="112"/>
        <v>-9.3118574476098956</v>
      </c>
      <c r="J344" s="19">
        <f t="shared" si="113"/>
        <v>0</v>
      </c>
      <c r="K344" s="19">
        <f t="shared" si="114"/>
        <v>100</v>
      </c>
    </row>
    <row r="345" spans="1:11">
      <c r="A345" s="27" t="s">
        <v>108</v>
      </c>
      <c r="B345" s="28" t="s">
        <v>109</v>
      </c>
      <c r="C345" s="29"/>
      <c r="D345" s="29"/>
      <c r="E345" s="29"/>
      <c r="F345" s="29"/>
      <c r="G345" s="29"/>
      <c r="H345" s="29"/>
      <c r="I345" s="30"/>
      <c r="J345" s="30"/>
      <c r="K345" s="30"/>
    </row>
    <row r="346" spans="1:11">
      <c r="A346" s="16" t="s">
        <v>24</v>
      </c>
      <c r="B346" s="17" t="s">
        <v>25</v>
      </c>
      <c r="C346" s="18">
        <v>124523632</v>
      </c>
      <c r="D346" s="18">
        <v>187802378</v>
      </c>
      <c r="E346" s="18">
        <v>0</v>
      </c>
      <c r="F346" s="18">
        <v>181337728.41</v>
      </c>
      <c r="G346" s="18">
        <f t="shared" ref="G346:G359" si="115">F346-C346</f>
        <v>56814096.409999996</v>
      </c>
      <c r="H346" s="18">
        <f t="shared" ref="H346:H359" si="116">E346-F346</f>
        <v>-181337728.41</v>
      </c>
      <c r="I346" s="19">
        <f t="shared" ref="I346:I359" si="117">IF(ISERROR(F346/C346),0,F346/C346*100-100)</f>
        <v>45.62515202736779</v>
      </c>
      <c r="J346" s="19">
        <f t="shared" ref="J346:J359" si="118">IF(ISERROR(F346/E346),0,F346/E346*100)</f>
        <v>0</v>
      </c>
      <c r="K346" s="19">
        <f t="shared" ref="K346:K359" si="119">IF(ISERROR(F346/D346),0,F346/D346*100)</f>
        <v>96.557738161334669</v>
      </c>
    </row>
    <row r="347" spans="1:11">
      <c r="A347" s="22" t="s">
        <v>28</v>
      </c>
      <c r="B347" s="17" t="s">
        <v>29</v>
      </c>
      <c r="C347" s="18">
        <v>124523632</v>
      </c>
      <c r="D347" s="18">
        <v>187802378</v>
      </c>
      <c r="E347" s="18">
        <v>0</v>
      </c>
      <c r="F347" s="18">
        <v>181337728.41</v>
      </c>
      <c r="G347" s="18">
        <f t="shared" si="115"/>
        <v>56814096.409999996</v>
      </c>
      <c r="H347" s="18">
        <f t="shared" si="116"/>
        <v>-181337728.41</v>
      </c>
      <c r="I347" s="19">
        <f t="shared" si="117"/>
        <v>45.62515202736779</v>
      </c>
      <c r="J347" s="19">
        <f t="shared" si="118"/>
        <v>0</v>
      </c>
      <c r="K347" s="19">
        <f t="shared" si="119"/>
        <v>96.557738161334669</v>
      </c>
    </row>
    <row r="348" spans="1:11">
      <c r="A348" s="23" t="s">
        <v>30</v>
      </c>
      <c r="B348" s="17" t="s">
        <v>31</v>
      </c>
      <c r="C348" s="18">
        <v>124523632</v>
      </c>
      <c r="D348" s="18">
        <v>187802378</v>
      </c>
      <c r="E348" s="18">
        <v>0</v>
      </c>
      <c r="F348" s="18">
        <v>181337728.41</v>
      </c>
      <c r="G348" s="18">
        <f t="shared" si="115"/>
        <v>56814096.409999996</v>
      </c>
      <c r="H348" s="18">
        <f t="shared" si="116"/>
        <v>-181337728.41</v>
      </c>
      <c r="I348" s="19">
        <f t="shared" si="117"/>
        <v>45.62515202736779</v>
      </c>
      <c r="J348" s="19">
        <f t="shared" si="118"/>
        <v>0</v>
      </c>
      <c r="K348" s="19">
        <f t="shared" si="119"/>
        <v>96.557738161334669</v>
      </c>
    </row>
    <row r="349" spans="1:11">
      <c r="A349" s="16" t="s">
        <v>32</v>
      </c>
      <c r="B349" s="17" t="s">
        <v>33</v>
      </c>
      <c r="C349" s="18">
        <v>124523632</v>
      </c>
      <c r="D349" s="18">
        <v>187802378</v>
      </c>
      <c r="E349" s="18">
        <v>0</v>
      </c>
      <c r="F349" s="18">
        <v>181337728.41</v>
      </c>
      <c r="G349" s="18">
        <f t="shared" si="115"/>
        <v>56814096.409999996</v>
      </c>
      <c r="H349" s="18">
        <f t="shared" si="116"/>
        <v>-181337728.41</v>
      </c>
      <c r="I349" s="19">
        <f t="shared" si="117"/>
        <v>45.62515202736779</v>
      </c>
      <c r="J349" s="19">
        <f t="shared" si="118"/>
        <v>0</v>
      </c>
      <c r="K349" s="19">
        <f t="shared" si="119"/>
        <v>96.557738161334669</v>
      </c>
    </row>
    <row r="350" spans="1:11">
      <c r="A350" s="22" t="s">
        <v>34</v>
      </c>
      <c r="B350" s="17" t="s">
        <v>35</v>
      </c>
      <c r="C350" s="18">
        <v>52011384</v>
      </c>
      <c r="D350" s="18">
        <v>52750927</v>
      </c>
      <c r="E350" s="18">
        <v>0</v>
      </c>
      <c r="F350" s="18">
        <v>52649224.130000003</v>
      </c>
      <c r="G350" s="18">
        <f t="shared" si="115"/>
        <v>637840.13000000268</v>
      </c>
      <c r="H350" s="18">
        <f t="shared" si="116"/>
        <v>-52649224.130000003</v>
      </c>
      <c r="I350" s="19">
        <f t="shared" si="117"/>
        <v>1.2263471589219819</v>
      </c>
      <c r="J350" s="19">
        <f t="shared" si="118"/>
        <v>0</v>
      </c>
      <c r="K350" s="19">
        <f t="shared" si="119"/>
        <v>99.807201738843375</v>
      </c>
    </row>
    <row r="351" spans="1:11">
      <c r="A351" s="23" t="s">
        <v>36</v>
      </c>
      <c r="B351" s="17" t="s">
        <v>37</v>
      </c>
      <c r="C351" s="18">
        <v>0</v>
      </c>
      <c r="D351" s="18">
        <v>187672</v>
      </c>
      <c r="E351" s="18">
        <v>0</v>
      </c>
      <c r="F351" s="18">
        <v>187670.06</v>
      </c>
      <c r="G351" s="18">
        <f t="shared" si="115"/>
        <v>187670.06</v>
      </c>
      <c r="H351" s="18">
        <f t="shared" si="116"/>
        <v>-187670.06</v>
      </c>
      <c r="I351" s="19">
        <f t="shared" si="117"/>
        <v>0</v>
      </c>
      <c r="J351" s="19">
        <f t="shared" si="118"/>
        <v>0</v>
      </c>
      <c r="K351" s="19">
        <f t="shared" si="119"/>
        <v>99.998966281597674</v>
      </c>
    </row>
    <row r="352" spans="1:11">
      <c r="A352" s="24" t="s">
        <v>40</v>
      </c>
      <c r="B352" s="17" t="s">
        <v>41</v>
      </c>
      <c r="C352" s="18">
        <v>0</v>
      </c>
      <c r="D352" s="18">
        <v>187672</v>
      </c>
      <c r="E352" s="18">
        <v>0</v>
      </c>
      <c r="F352" s="18">
        <v>187670.06</v>
      </c>
      <c r="G352" s="18">
        <f t="shared" si="115"/>
        <v>187670.06</v>
      </c>
      <c r="H352" s="18">
        <f t="shared" si="116"/>
        <v>-187670.06</v>
      </c>
      <c r="I352" s="19">
        <f t="shared" si="117"/>
        <v>0</v>
      </c>
      <c r="J352" s="19">
        <f t="shared" si="118"/>
        <v>0</v>
      </c>
      <c r="K352" s="19">
        <f t="shared" si="119"/>
        <v>99.998966281597674</v>
      </c>
    </row>
    <row r="353" spans="1:11">
      <c r="A353" s="23" t="s">
        <v>44</v>
      </c>
      <c r="B353" s="17" t="s">
        <v>45</v>
      </c>
      <c r="C353" s="18">
        <v>52011384</v>
      </c>
      <c r="D353" s="18">
        <v>50644095</v>
      </c>
      <c r="E353" s="18">
        <v>0</v>
      </c>
      <c r="F353" s="18">
        <v>50644095</v>
      </c>
      <c r="G353" s="18">
        <f t="shared" si="115"/>
        <v>-1367289</v>
      </c>
      <c r="H353" s="18">
        <f t="shared" si="116"/>
        <v>-50644095</v>
      </c>
      <c r="I353" s="19">
        <f t="shared" si="117"/>
        <v>-2.6288264123100475</v>
      </c>
      <c r="J353" s="19">
        <f t="shared" si="118"/>
        <v>0</v>
      </c>
      <c r="K353" s="19">
        <f t="shared" si="119"/>
        <v>100</v>
      </c>
    </row>
    <row r="354" spans="1:11">
      <c r="A354" s="24" t="s">
        <v>46</v>
      </c>
      <c r="B354" s="17" t="s">
        <v>47</v>
      </c>
      <c r="C354" s="18">
        <v>52011384</v>
      </c>
      <c r="D354" s="18">
        <v>50644095</v>
      </c>
      <c r="E354" s="18">
        <v>0</v>
      </c>
      <c r="F354" s="18">
        <v>50644095</v>
      </c>
      <c r="G354" s="18">
        <f t="shared" si="115"/>
        <v>-1367289</v>
      </c>
      <c r="H354" s="18">
        <f t="shared" si="116"/>
        <v>-50644095</v>
      </c>
      <c r="I354" s="19">
        <f t="shared" si="117"/>
        <v>-2.6288264123100475</v>
      </c>
      <c r="J354" s="19">
        <f t="shared" si="118"/>
        <v>0</v>
      </c>
      <c r="K354" s="19">
        <f t="shared" si="119"/>
        <v>100</v>
      </c>
    </row>
    <row r="355" spans="1:11" ht="25.5">
      <c r="A355" s="23" t="s">
        <v>50</v>
      </c>
      <c r="B355" s="17" t="s">
        <v>51</v>
      </c>
      <c r="C355" s="18">
        <v>0</v>
      </c>
      <c r="D355" s="18">
        <v>1919160</v>
      </c>
      <c r="E355" s="18">
        <v>0</v>
      </c>
      <c r="F355" s="18">
        <v>1817459.07</v>
      </c>
      <c r="G355" s="18">
        <f t="shared" si="115"/>
        <v>1817459.07</v>
      </c>
      <c r="H355" s="18">
        <f t="shared" si="116"/>
        <v>-1817459.07</v>
      </c>
      <c r="I355" s="19">
        <f t="shared" si="117"/>
        <v>0</v>
      </c>
      <c r="J355" s="19">
        <f t="shared" si="118"/>
        <v>0</v>
      </c>
      <c r="K355" s="19">
        <f t="shared" si="119"/>
        <v>94.700758144188086</v>
      </c>
    </row>
    <row r="356" spans="1:11" ht="25.5">
      <c r="A356" s="24" t="s">
        <v>157</v>
      </c>
      <c r="B356" s="17" t="s">
        <v>158</v>
      </c>
      <c r="C356" s="18">
        <v>0</v>
      </c>
      <c r="D356" s="18">
        <v>1919160</v>
      </c>
      <c r="E356" s="18">
        <v>0</v>
      </c>
      <c r="F356" s="18">
        <v>1817459.07</v>
      </c>
      <c r="G356" s="18">
        <f t="shared" si="115"/>
        <v>1817459.07</v>
      </c>
      <c r="H356" s="18">
        <f t="shared" si="116"/>
        <v>-1817459.07</v>
      </c>
      <c r="I356" s="19">
        <f t="shared" si="117"/>
        <v>0</v>
      </c>
      <c r="J356" s="19">
        <f t="shared" si="118"/>
        <v>0</v>
      </c>
      <c r="K356" s="19">
        <f t="shared" si="119"/>
        <v>94.700758144188086</v>
      </c>
    </row>
    <row r="357" spans="1:11" ht="38.25">
      <c r="A357" s="25" t="s">
        <v>179</v>
      </c>
      <c r="B357" s="17" t="s">
        <v>180</v>
      </c>
      <c r="C357" s="18">
        <v>0</v>
      </c>
      <c r="D357" s="18">
        <v>1919160</v>
      </c>
      <c r="E357" s="18">
        <v>0</v>
      </c>
      <c r="F357" s="18">
        <v>1817459.07</v>
      </c>
      <c r="G357" s="18">
        <f t="shared" si="115"/>
        <v>1817459.07</v>
      </c>
      <c r="H357" s="18">
        <f t="shared" si="116"/>
        <v>-1817459.07</v>
      </c>
      <c r="I357" s="19">
        <f t="shared" si="117"/>
        <v>0</v>
      </c>
      <c r="J357" s="19">
        <f t="shared" si="118"/>
        <v>0</v>
      </c>
      <c r="K357" s="19">
        <f t="shared" si="119"/>
        <v>94.700758144188086</v>
      </c>
    </row>
    <row r="358" spans="1:11">
      <c r="A358" s="22" t="s">
        <v>58</v>
      </c>
      <c r="B358" s="17" t="s">
        <v>59</v>
      </c>
      <c r="C358" s="18">
        <v>72512248</v>
      </c>
      <c r="D358" s="18">
        <v>135051451</v>
      </c>
      <c r="E358" s="18">
        <v>0</v>
      </c>
      <c r="F358" s="18">
        <v>128688504.28</v>
      </c>
      <c r="G358" s="18">
        <f t="shared" si="115"/>
        <v>56176256.280000001</v>
      </c>
      <c r="H358" s="18">
        <f t="shared" si="116"/>
        <v>-128688504.28</v>
      </c>
      <c r="I358" s="19">
        <f t="shared" si="117"/>
        <v>77.47140356205756</v>
      </c>
      <c r="J358" s="19">
        <f t="shared" si="118"/>
        <v>0</v>
      </c>
      <c r="K358" s="19">
        <f t="shared" si="119"/>
        <v>95.28850177255778</v>
      </c>
    </row>
    <row r="359" spans="1:11">
      <c r="A359" s="23" t="s">
        <v>60</v>
      </c>
      <c r="B359" s="17" t="s">
        <v>61</v>
      </c>
      <c r="C359" s="18">
        <v>72512248</v>
      </c>
      <c r="D359" s="18">
        <v>135051451</v>
      </c>
      <c r="E359" s="18">
        <v>0</v>
      </c>
      <c r="F359" s="18">
        <v>128688504.28</v>
      </c>
      <c r="G359" s="18">
        <f t="shared" si="115"/>
        <v>56176256.280000001</v>
      </c>
      <c r="H359" s="18">
        <f t="shared" si="116"/>
        <v>-128688504.28</v>
      </c>
      <c r="I359" s="19">
        <f t="shared" si="117"/>
        <v>77.47140356205756</v>
      </c>
      <c r="J359" s="19">
        <f t="shared" si="118"/>
        <v>0</v>
      </c>
      <c r="K359" s="19">
        <f t="shared" si="119"/>
        <v>95.28850177255778</v>
      </c>
    </row>
    <row r="360" spans="1:11">
      <c r="A360" s="16"/>
      <c r="B360" s="17"/>
      <c r="C360" s="18"/>
      <c r="D360" s="18"/>
      <c r="E360" s="18"/>
      <c r="F360" s="18"/>
      <c r="G360" s="18"/>
      <c r="H360" s="18"/>
      <c r="I360" s="19"/>
      <c r="J360" s="19"/>
      <c r="K360" s="19"/>
    </row>
    <row r="361" spans="1:11" ht="38.25">
      <c r="A361" s="27"/>
      <c r="B361" s="28" t="s">
        <v>110</v>
      </c>
      <c r="C361" s="29"/>
      <c r="D361" s="29"/>
      <c r="E361" s="29"/>
      <c r="F361" s="29"/>
      <c r="G361" s="29"/>
      <c r="H361" s="29"/>
      <c r="I361" s="30"/>
      <c r="J361" s="30"/>
      <c r="K361" s="30"/>
    </row>
    <row r="362" spans="1:11">
      <c r="A362" s="16" t="s">
        <v>24</v>
      </c>
      <c r="B362" s="17" t="s">
        <v>25</v>
      </c>
      <c r="C362" s="18">
        <v>76107253.359999999</v>
      </c>
      <c r="D362" s="18">
        <v>139675125</v>
      </c>
      <c r="E362" s="18">
        <v>111421460</v>
      </c>
      <c r="F362" s="18">
        <v>127915688.64</v>
      </c>
      <c r="G362" s="18">
        <f t="shared" ref="G362:G389" si="120">F362-C362</f>
        <v>51808435.280000001</v>
      </c>
      <c r="H362" s="18">
        <f t="shared" ref="H362:H389" si="121">E362-F362</f>
        <v>-16494228.640000001</v>
      </c>
      <c r="I362" s="19">
        <f t="shared" ref="I362:I389" si="122">IF(ISERROR(F362/C362),0,F362/C362*100-100)</f>
        <v>68.072927339707633</v>
      </c>
      <c r="J362" s="19">
        <f t="shared" ref="J362:J389" si="123">IF(ISERROR(F362/E362),0,F362/E362*100)</f>
        <v>114.80345764630979</v>
      </c>
      <c r="K362" s="19">
        <f t="shared" ref="K362:K389" si="124">IF(ISERROR(F362/D362),0,F362/D362*100)</f>
        <v>91.580865698169234</v>
      </c>
    </row>
    <row r="363" spans="1:11">
      <c r="A363" s="22" t="s">
        <v>87</v>
      </c>
      <c r="B363" s="17" t="s">
        <v>88</v>
      </c>
      <c r="C363" s="18">
        <v>21014156.710000001</v>
      </c>
      <c r="D363" s="18">
        <v>54876616</v>
      </c>
      <c r="E363" s="18">
        <v>41828739</v>
      </c>
      <c r="F363" s="18">
        <v>49345903.780000001</v>
      </c>
      <c r="G363" s="18">
        <f t="shared" si="120"/>
        <v>28331747.07</v>
      </c>
      <c r="H363" s="18">
        <f t="shared" si="121"/>
        <v>-7517164.7800000012</v>
      </c>
      <c r="I363" s="19">
        <f t="shared" si="122"/>
        <v>134.82219372865808</v>
      </c>
      <c r="J363" s="19">
        <f t="shared" si="123"/>
        <v>117.9712918909652</v>
      </c>
      <c r="K363" s="19">
        <f t="shared" si="124"/>
        <v>89.921550155352151</v>
      </c>
    </row>
    <row r="364" spans="1:11">
      <c r="A364" s="23" t="s">
        <v>245</v>
      </c>
      <c r="B364" s="17" t="s">
        <v>246</v>
      </c>
      <c r="C364" s="18">
        <v>1060528.51</v>
      </c>
      <c r="D364" s="18">
        <v>0</v>
      </c>
      <c r="E364" s="18">
        <v>0</v>
      </c>
      <c r="F364" s="18">
        <v>0</v>
      </c>
      <c r="G364" s="18">
        <f t="shared" si="120"/>
        <v>-1060528.51</v>
      </c>
      <c r="H364" s="18">
        <f t="shared" si="121"/>
        <v>0</v>
      </c>
      <c r="I364" s="19">
        <f t="shared" si="122"/>
        <v>-100</v>
      </c>
      <c r="J364" s="19">
        <f t="shared" si="123"/>
        <v>0</v>
      </c>
      <c r="K364" s="19">
        <f t="shared" si="124"/>
        <v>0</v>
      </c>
    </row>
    <row r="365" spans="1:11">
      <c r="A365" s="22" t="s">
        <v>89</v>
      </c>
      <c r="B365" s="17" t="s">
        <v>90</v>
      </c>
      <c r="C365" s="18">
        <v>352788.69</v>
      </c>
      <c r="D365" s="18">
        <v>2564849</v>
      </c>
      <c r="E365" s="18">
        <v>39968</v>
      </c>
      <c r="F365" s="18">
        <v>1543554.54</v>
      </c>
      <c r="G365" s="18">
        <f t="shared" si="120"/>
        <v>1190765.8500000001</v>
      </c>
      <c r="H365" s="18">
        <f t="shared" si="121"/>
        <v>-1503586.54</v>
      </c>
      <c r="I365" s="19">
        <f t="shared" si="122"/>
        <v>337.5294854265311</v>
      </c>
      <c r="J365" s="19">
        <f t="shared" si="123"/>
        <v>3861.9759307445961</v>
      </c>
      <c r="K365" s="19">
        <f t="shared" si="124"/>
        <v>60.181107737726471</v>
      </c>
    </row>
    <row r="366" spans="1:11">
      <c r="A366" s="23" t="s">
        <v>91</v>
      </c>
      <c r="B366" s="17" t="s">
        <v>92</v>
      </c>
      <c r="C366" s="18">
        <v>352788.69</v>
      </c>
      <c r="D366" s="18">
        <v>2564849</v>
      </c>
      <c r="E366" s="18">
        <v>39968</v>
      </c>
      <c r="F366" s="18">
        <v>1543554.54</v>
      </c>
      <c r="G366" s="18">
        <f t="shared" si="120"/>
        <v>1190765.8500000001</v>
      </c>
      <c r="H366" s="18">
        <f t="shared" si="121"/>
        <v>-1503586.54</v>
      </c>
      <c r="I366" s="19">
        <f t="shared" si="122"/>
        <v>337.5294854265311</v>
      </c>
      <c r="J366" s="19">
        <f t="shared" si="123"/>
        <v>3861.9759307445961</v>
      </c>
      <c r="K366" s="19">
        <f t="shared" si="124"/>
        <v>60.181107737726471</v>
      </c>
    </row>
    <row r="367" spans="1:11">
      <c r="A367" s="24" t="s">
        <v>93</v>
      </c>
      <c r="B367" s="17" t="s">
        <v>94</v>
      </c>
      <c r="C367" s="18">
        <v>352788.69</v>
      </c>
      <c r="D367" s="18">
        <v>2564849</v>
      </c>
      <c r="E367" s="18">
        <v>39968</v>
      </c>
      <c r="F367" s="18">
        <v>1543554.54</v>
      </c>
      <c r="G367" s="18">
        <f t="shared" si="120"/>
        <v>1190765.8500000001</v>
      </c>
      <c r="H367" s="18">
        <f t="shared" si="121"/>
        <v>-1503586.54</v>
      </c>
      <c r="I367" s="19">
        <f t="shared" si="122"/>
        <v>337.5294854265311</v>
      </c>
      <c r="J367" s="19">
        <f t="shared" si="123"/>
        <v>3861.9759307445961</v>
      </c>
      <c r="K367" s="19">
        <f t="shared" si="124"/>
        <v>60.181107737726471</v>
      </c>
    </row>
    <row r="368" spans="1:11" ht="25.5">
      <c r="A368" s="25" t="s">
        <v>95</v>
      </c>
      <c r="B368" s="17" t="s">
        <v>96</v>
      </c>
      <c r="C368" s="18">
        <v>352788.69</v>
      </c>
      <c r="D368" s="18">
        <v>2564849</v>
      </c>
      <c r="E368" s="18">
        <v>39968</v>
      </c>
      <c r="F368" s="18">
        <v>1543554.54</v>
      </c>
      <c r="G368" s="18">
        <f t="shared" si="120"/>
        <v>1190765.8500000001</v>
      </c>
      <c r="H368" s="18">
        <f t="shared" si="121"/>
        <v>-1503586.54</v>
      </c>
      <c r="I368" s="19">
        <f t="shared" si="122"/>
        <v>337.5294854265311</v>
      </c>
      <c r="J368" s="19">
        <f t="shared" si="123"/>
        <v>3861.9759307445961</v>
      </c>
      <c r="K368" s="19">
        <f t="shared" si="124"/>
        <v>60.181107737726471</v>
      </c>
    </row>
    <row r="369" spans="1:11" ht="25.5">
      <c r="A369" s="26" t="s">
        <v>99</v>
      </c>
      <c r="B369" s="17" t="s">
        <v>100</v>
      </c>
      <c r="C369" s="18">
        <v>352788.69</v>
      </c>
      <c r="D369" s="18">
        <v>2564849</v>
      </c>
      <c r="E369" s="18">
        <v>39968</v>
      </c>
      <c r="F369" s="18">
        <v>1543554.54</v>
      </c>
      <c r="G369" s="18">
        <f t="shared" si="120"/>
        <v>1190765.8500000001</v>
      </c>
      <c r="H369" s="18">
        <f t="shared" si="121"/>
        <v>-1503586.54</v>
      </c>
      <c r="I369" s="19">
        <f t="shared" si="122"/>
        <v>337.5294854265311</v>
      </c>
      <c r="J369" s="19">
        <f t="shared" si="123"/>
        <v>3861.9759307445961</v>
      </c>
      <c r="K369" s="19">
        <f t="shared" si="124"/>
        <v>60.181107737726471</v>
      </c>
    </row>
    <row r="370" spans="1:11">
      <c r="A370" s="22" t="s">
        <v>28</v>
      </c>
      <c r="B370" s="17" t="s">
        <v>29</v>
      </c>
      <c r="C370" s="18">
        <v>54740307.960000001</v>
      </c>
      <c r="D370" s="18">
        <v>82233660</v>
      </c>
      <c r="E370" s="18">
        <v>69552753</v>
      </c>
      <c r="F370" s="18">
        <v>77026230.319999993</v>
      </c>
      <c r="G370" s="18">
        <f t="shared" si="120"/>
        <v>22285922.359999992</v>
      </c>
      <c r="H370" s="18">
        <f t="shared" si="121"/>
        <v>-7473477.3199999928</v>
      </c>
      <c r="I370" s="19">
        <f t="shared" si="122"/>
        <v>40.71208802165458</v>
      </c>
      <c r="J370" s="19">
        <f t="shared" si="123"/>
        <v>110.74504889835201</v>
      </c>
      <c r="K370" s="19">
        <f t="shared" si="124"/>
        <v>93.66752047762435</v>
      </c>
    </row>
    <row r="371" spans="1:11">
      <c r="A371" s="23" t="s">
        <v>30</v>
      </c>
      <c r="B371" s="17" t="s">
        <v>31</v>
      </c>
      <c r="C371" s="18">
        <v>54740307.960000001</v>
      </c>
      <c r="D371" s="18">
        <v>82233660</v>
      </c>
      <c r="E371" s="18">
        <v>69552753</v>
      </c>
      <c r="F371" s="18">
        <v>77026230.319999993</v>
      </c>
      <c r="G371" s="18">
        <f t="shared" si="120"/>
        <v>22285922.359999992</v>
      </c>
      <c r="H371" s="18">
        <f t="shared" si="121"/>
        <v>-7473477.3199999928</v>
      </c>
      <c r="I371" s="19">
        <f t="shared" si="122"/>
        <v>40.71208802165458</v>
      </c>
      <c r="J371" s="19">
        <f t="shared" si="123"/>
        <v>110.74504889835201</v>
      </c>
      <c r="K371" s="19">
        <f t="shared" si="124"/>
        <v>93.66752047762435</v>
      </c>
    </row>
    <row r="372" spans="1:11">
      <c r="A372" s="16" t="s">
        <v>32</v>
      </c>
      <c r="B372" s="17" t="s">
        <v>33</v>
      </c>
      <c r="C372" s="18">
        <v>77211794.069999993</v>
      </c>
      <c r="D372" s="18">
        <v>146543888</v>
      </c>
      <c r="E372" s="18">
        <v>111421460</v>
      </c>
      <c r="F372" s="18">
        <v>91426182.609999999</v>
      </c>
      <c r="G372" s="18">
        <f t="shared" si="120"/>
        <v>14214388.540000007</v>
      </c>
      <c r="H372" s="18">
        <f t="shared" si="121"/>
        <v>19995277.390000001</v>
      </c>
      <c r="I372" s="19">
        <f t="shared" si="122"/>
        <v>18.409607898908902</v>
      </c>
      <c r="J372" s="19">
        <f t="shared" si="123"/>
        <v>82.054374992034752</v>
      </c>
      <c r="K372" s="19">
        <f t="shared" si="124"/>
        <v>62.388260512099968</v>
      </c>
    </row>
    <row r="373" spans="1:11">
      <c r="A373" s="22" t="s">
        <v>34</v>
      </c>
      <c r="B373" s="17" t="s">
        <v>35</v>
      </c>
      <c r="C373" s="18">
        <v>10157871.18</v>
      </c>
      <c r="D373" s="18">
        <v>11371362</v>
      </c>
      <c r="E373" s="18">
        <v>5109622</v>
      </c>
      <c r="F373" s="18">
        <v>7856519.0300000003</v>
      </c>
      <c r="G373" s="18">
        <f t="shared" si="120"/>
        <v>-2301352.1499999994</v>
      </c>
      <c r="H373" s="18">
        <f t="shared" si="121"/>
        <v>-2746897.0300000003</v>
      </c>
      <c r="I373" s="19">
        <f t="shared" si="122"/>
        <v>-22.655850908319934</v>
      </c>
      <c r="J373" s="19">
        <f t="shared" si="123"/>
        <v>153.75930019872314</v>
      </c>
      <c r="K373" s="19">
        <f t="shared" si="124"/>
        <v>69.090395943775249</v>
      </c>
    </row>
    <row r="374" spans="1:11">
      <c r="A374" s="23" t="s">
        <v>36</v>
      </c>
      <c r="B374" s="17" t="s">
        <v>37</v>
      </c>
      <c r="C374" s="18">
        <v>6414712.9000000004</v>
      </c>
      <c r="D374" s="18">
        <v>6995265</v>
      </c>
      <c r="E374" s="18">
        <v>4917322</v>
      </c>
      <c r="F374" s="18">
        <v>4654048.6500000004</v>
      </c>
      <c r="G374" s="18">
        <f t="shared" si="120"/>
        <v>-1760664.25</v>
      </c>
      <c r="H374" s="18">
        <f t="shared" si="121"/>
        <v>263273.34999999963</v>
      </c>
      <c r="I374" s="19">
        <f t="shared" si="122"/>
        <v>-27.447280610173536</v>
      </c>
      <c r="J374" s="19">
        <f t="shared" si="123"/>
        <v>94.646001421098731</v>
      </c>
      <c r="K374" s="19">
        <f t="shared" si="124"/>
        <v>66.531413034388265</v>
      </c>
    </row>
    <row r="375" spans="1:11">
      <c r="A375" s="24" t="s">
        <v>38</v>
      </c>
      <c r="B375" s="17" t="s">
        <v>39</v>
      </c>
      <c r="C375" s="18">
        <v>599775.46</v>
      </c>
      <c r="D375" s="18">
        <v>842808</v>
      </c>
      <c r="E375" s="18">
        <v>777602</v>
      </c>
      <c r="F375" s="18">
        <v>742453.13</v>
      </c>
      <c r="G375" s="18">
        <f t="shared" si="120"/>
        <v>142677.67000000004</v>
      </c>
      <c r="H375" s="18">
        <f t="shared" si="121"/>
        <v>35148.869999999995</v>
      </c>
      <c r="I375" s="19">
        <f t="shared" si="122"/>
        <v>23.788514121601452</v>
      </c>
      <c r="J375" s="19">
        <f t="shared" si="123"/>
        <v>95.479838014819919</v>
      </c>
      <c r="K375" s="19">
        <f t="shared" si="124"/>
        <v>88.092795749447077</v>
      </c>
    </row>
    <row r="376" spans="1:11">
      <c r="A376" s="24" t="s">
        <v>40</v>
      </c>
      <c r="B376" s="17" t="s">
        <v>41</v>
      </c>
      <c r="C376" s="18">
        <v>5814937.4400000004</v>
      </c>
      <c r="D376" s="18">
        <v>6152457</v>
      </c>
      <c r="E376" s="18">
        <v>4139720</v>
      </c>
      <c r="F376" s="18">
        <v>3911595.52</v>
      </c>
      <c r="G376" s="18">
        <f t="shared" si="120"/>
        <v>-1903341.9200000004</v>
      </c>
      <c r="H376" s="18">
        <f t="shared" si="121"/>
        <v>228124.47999999998</v>
      </c>
      <c r="I376" s="19">
        <f t="shared" si="122"/>
        <v>-32.73194148069804</v>
      </c>
      <c r="J376" s="19">
        <f t="shared" si="123"/>
        <v>94.489374160571245</v>
      </c>
      <c r="K376" s="19">
        <f t="shared" si="124"/>
        <v>63.577779088907086</v>
      </c>
    </row>
    <row r="377" spans="1:11">
      <c r="A377" s="25" t="s">
        <v>42</v>
      </c>
      <c r="B377" s="17" t="s">
        <v>43</v>
      </c>
      <c r="C377" s="18">
        <v>163.97</v>
      </c>
      <c r="D377" s="18">
        <v>0</v>
      </c>
      <c r="E377" s="18">
        <v>0</v>
      </c>
      <c r="F377" s="18">
        <v>3109.5</v>
      </c>
      <c r="G377" s="18">
        <f t="shared" si="120"/>
        <v>2945.53</v>
      </c>
      <c r="H377" s="18">
        <f t="shared" si="121"/>
        <v>-3109.5</v>
      </c>
      <c r="I377" s="19">
        <f t="shared" si="122"/>
        <v>1796.3834847838018</v>
      </c>
      <c r="J377" s="19">
        <f t="shared" si="123"/>
        <v>0</v>
      </c>
      <c r="K377" s="19">
        <f t="shared" si="124"/>
        <v>0</v>
      </c>
    </row>
    <row r="378" spans="1:11">
      <c r="A378" s="23" t="s">
        <v>44</v>
      </c>
      <c r="B378" s="17" t="s">
        <v>45</v>
      </c>
      <c r="C378" s="18">
        <v>2091831.13</v>
      </c>
      <c r="D378" s="18">
        <v>2839680</v>
      </c>
      <c r="E378" s="18">
        <v>0</v>
      </c>
      <c r="F378" s="18">
        <v>2460831.7799999998</v>
      </c>
      <c r="G378" s="18">
        <f t="shared" si="120"/>
        <v>369000.64999999991</v>
      </c>
      <c r="H378" s="18">
        <f t="shared" si="121"/>
        <v>-2460831.7799999998</v>
      </c>
      <c r="I378" s="19">
        <f t="shared" si="122"/>
        <v>17.640078336533776</v>
      </c>
      <c r="J378" s="19">
        <f t="shared" si="123"/>
        <v>0</v>
      </c>
      <c r="K378" s="19">
        <f t="shared" si="124"/>
        <v>86.658770706558471</v>
      </c>
    </row>
    <row r="379" spans="1:11">
      <c r="A379" s="24" t="s">
        <v>46</v>
      </c>
      <c r="B379" s="17" t="s">
        <v>47</v>
      </c>
      <c r="C379" s="18">
        <v>2091831.13</v>
      </c>
      <c r="D379" s="18">
        <v>2839680</v>
      </c>
      <c r="E379" s="18">
        <v>0</v>
      </c>
      <c r="F379" s="18">
        <v>2460831.7799999998</v>
      </c>
      <c r="G379" s="18">
        <f t="shared" si="120"/>
        <v>369000.64999999991</v>
      </c>
      <c r="H379" s="18">
        <f t="shared" si="121"/>
        <v>-2460831.7799999998</v>
      </c>
      <c r="I379" s="19">
        <f t="shared" si="122"/>
        <v>17.640078336533776</v>
      </c>
      <c r="J379" s="19">
        <f t="shared" si="123"/>
        <v>0</v>
      </c>
      <c r="K379" s="19">
        <f t="shared" si="124"/>
        <v>86.658770706558471</v>
      </c>
    </row>
    <row r="380" spans="1:11" ht="25.5">
      <c r="A380" s="23" t="s">
        <v>73</v>
      </c>
      <c r="B380" s="17" t="s">
        <v>74</v>
      </c>
      <c r="C380" s="18">
        <v>590798.64</v>
      </c>
      <c r="D380" s="18">
        <v>958517</v>
      </c>
      <c r="E380" s="18">
        <v>0</v>
      </c>
      <c r="F380" s="18">
        <v>356038.6</v>
      </c>
      <c r="G380" s="18">
        <f t="shared" si="120"/>
        <v>-234760.04000000004</v>
      </c>
      <c r="H380" s="18">
        <f t="shared" si="121"/>
        <v>-356038.6</v>
      </c>
      <c r="I380" s="19">
        <f t="shared" si="122"/>
        <v>-39.736049493952798</v>
      </c>
      <c r="J380" s="19">
        <f t="shared" si="123"/>
        <v>0</v>
      </c>
      <c r="K380" s="19">
        <f t="shared" si="124"/>
        <v>37.144735043822905</v>
      </c>
    </row>
    <row r="381" spans="1:11">
      <c r="A381" s="24" t="s">
        <v>75</v>
      </c>
      <c r="B381" s="17" t="s">
        <v>76</v>
      </c>
      <c r="C381" s="18">
        <v>590798.64</v>
      </c>
      <c r="D381" s="18">
        <v>958517</v>
      </c>
      <c r="E381" s="18">
        <v>0</v>
      </c>
      <c r="F381" s="18">
        <v>356038.6</v>
      </c>
      <c r="G381" s="18">
        <f t="shared" si="120"/>
        <v>-234760.04000000004</v>
      </c>
      <c r="H381" s="18">
        <f t="shared" si="121"/>
        <v>-356038.6</v>
      </c>
      <c r="I381" s="19">
        <f t="shared" si="122"/>
        <v>-39.736049493952798</v>
      </c>
      <c r="J381" s="19">
        <f t="shared" si="123"/>
        <v>0</v>
      </c>
      <c r="K381" s="19">
        <f t="shared" si="124"/>
        <v>37.144735043822905</v>
      </c>
    </row>
    <row r="382" spans="1:11" ht="25.5">
      <c r="A382" s="23" t="s">
        <v>50</v>
      </c>
      <c r="B382" s="17" t="s">
        <v>51</v>
      </c>
      <c r="C382" s="18">
        <v>1060528.51</v>
      </c>
      <c r="D382" s="18">
        <v>577900</v>
      </c>
      <c r="E382" s="18">
        <v>192300</v>
      </c>
      <c r="F382" s="18">
        <v>385600</v>
      </c>
      <c r="G382" s="18">
        <f t="shared" si="120"/>
        <v>-674928.51</v>
      </c>
      <c r="H382" s="18">
        <f t="shared" si="121"/>
        <v>-193300</v>
      </c>
      <c r="I382" s="19">
        <f t="shared" si="122"/>
        <v>-63.640770015697171</v>
      </c>
      <c r="J382" s="19">
        <f t="shared" si="123"/>
        <v>200.52002080083201</v>
      </c>
      <c r="K382" s="19">
        <f t="shared" si="124"/>
        <v>66.724346772798057</v>
      </c>
    </row>
    <row r="383" spans="1:11">
      <c r="A383" s="24" t="s">
        <v>181</v>
      </c>
      <c r="B383" s="17" t="s">
        <v>182</v>
      </c>
      <c r="C383" s="18">
        <v>1060528.51</v>
      </c>
      <c r="D383" s="18">
        <v>577900</v>
      </c>
      <c r="E383" s="18">
        <v>192300</v>
      </c>
      <c r="F383" s="18">
        <v>385600</v>
      </c>
      <c r="G383" s="18">
        <f t="shared" si="120"/>
        <v>-674928.51</v>
      </c>
      <c r="H383" s="18">
        <f t="shared" si="121"/>
        <v>-193300</v>
      </c>
      <c r="I383" s="19">
        <f t="shared" si="122"/>
        <v>-63.640770015697171</v>
      </c>
      <c r="J383" s="19">
        <f t="shared" si="123"/>
        <v>200.52002080083201</v>
      </c>
      <c r="K383" s="19">
        <f t="shared" si="124"/>
        <v>66.724346772798057</v>
      </c>
    </row>
    <row r="384" spans="1:11">
      <c r="A384" s="22" t="s">
        <v>58</v>
      </c>
      <c r="B384" s="17" t="s">
        <v>59</v>
      </c>
      <c r="C384" s="18">
        <v>67053922.890000001</v>
      </c>
      <c r="D384" s="18">
        <v>135172526</v>
      </c>
      <c r="E384" s="18">
        <v>106311838</v>
      </c>
      <c r="F384" s="18">
        <v>83569663.579999998</v>
      </c>
      <c r="G384" s="18">
        <f t="shared" si="120"/>
        <v>16515740.689999998</v>
      </c>
      <c r="H384" s="18">
        <f t="shared" si="121"/>
        <v>22742174.420000002</v>
      </c>
      <c r="I384" s="19">
        <f t="shared" si="122"/>
        <v>24.630536109115624</v>
      </c>
      <c r="J384" s="19">
        <f t="shared" si="123"/>
        <v>78.608050761007448</v>
      </c>
      <c r="K384" s="19">
        <f t="shared" si="124"/>
        <v>61.824444695218617</v>
      </c>
    </row>
    <row r="385" spans="1:11">
      <c r="A385" s="23" t="s">
        <v>60</v>
      </c>
      <c r="B385" s="17" t="s">
        <v>61</v>
      </c>
      <c r="C385" s="18">
        <v>67053922.890000001</v>
      </c>
      <c r="D385" s="18">
        <v>135172526</v>
      </c>
      <c r="E385" s="18">
        <v>106311838</v>
      </c>
      <c r="F385" s="18">
        <v>83569663.579999998</v>
      </c>
      <c r="G385" s="18">
        <f t="shared" si="120"/>
        <v>16515740.689999998</v>
      </c>
      <c r="H385" s="18">
        <f t="shared" si="121"/>
        <v>22742174.420000002</v>
      </c>
      <c r="I385" s="19">
        <f t="shared" si="122"/>
        <v>24.630536109115624</v>
      </c>
      <c r="J385" s="19">
        <f t="shared" si="123"/>
        <v>78.608050761007448</v>
      </c>
      <c r="K385" s="19">
        <f t="shared" si="124"/>
        <v>61.824444695218617</v>
      </c>
    </row>
    <row r="386" spans="1:11">
      <c r="A386" s="16"/>
      <c r="B386" s="17" t="s">
        <v>62</v>
      </c>
      <c r="C386" s="18">
        <v>-1104540.71</v>
      </c>
      <c r="D386" s="18">
        <v>-6868763</v>
      </c>
      <c r="E386" s="18">
        <v>0</v>
      </c>
      <c r="F386" s="18">
        <v>36489506.030000001</v>
      </c>
      <c r="G386" s="18">
        <f t="shared" si="120"/>
        <v>37594046.740000002</v>
      </c>
      <c r="H386" s="18">
        <f t="shared" si="121"/>
        <v>-36489506.030000001</v>
      </c>
      <c r="I386" s="19">
        <f t="shared" si="122"/>
        <v>-3403.5908680993748</v>
      </c>
      <c r="J386" s="19">
        <f t="shared" si="123"/>
        <v>0</v>
      </c>
      <c r="K386" s="19">
        <f t="shared" si="124"/>
        <v>-531.23839081360074</v>
      </c>
    </row>
    <row r="387" spans="1:11">
      <c r="A387" s="16" t="s">
        <v>63</v>
      </c>
      <c r="B387" s="17" t="s">
        <v>64</v>
      </c>
      <c r="C387" s="18">
        <v>1104540.71</v>
      </c>
      <c r="D387" s="18">
        <v>6868763</v>
      </c>
      <c r="E387" s="18">
        <v>0</v>
      </c>
      <c r="F387" s="18">
        <v>-36489506.030000001</v>
      </c>
      <c r="G387" s="18">
        <f t="shared" si="120"/>
        <v>-37594046.740000002</v>
      </c>
      <c r="H387" s="18">
        <f t="shared" si="121"/>
        <v>36489506.030000001</v>
      </c>
      <c r="I387" s="19">
        <f t="shared" si="122"/>
        <v>-3403.5908680993748</v>
      </c>
      <c r="J387" s="19">
        <f t="shared" si="123"/>
        <v>0</v>
      </c>
      <c r="K387" s="19">
        <f t="shared" si="124"/>
        <v>-531.23839081360074</v>
      </c>
    </row>
    <row r="388" spans="1:11">
      <c r="A388" s="22" t="s">
        <v>65</v>
      </c>
      <c r="B388" s="17" t="s">
        <v>66</v>
      </c>
      <c r="C388" s="18">
        <v>1104540.71</v>
      </c>
      <c r="D388" s="18">
        <v>6868763</v>
      </c>
      <c r="E388" s="18">
        <v>0</v>
      </c>
      <c r="F388" s="18">
        <v>-36489506.030000001</v>
      </c>
      <c r="G388" s="18">
        <f t="shared" si="120"/>
        <v>-37594046.740000002</v>
      </c>
      <c r="H388" s="18">
        <f t="shared" si="121"/>
        <v>36489506.030000001</v>
      </c>
      <c r="I388" s="19">
        <f t="shared" si="122"/>
        <v>-3403.5908680993748</v>
      </c>
      <c r="J388" s="19">
        <f t="shared" si="123"/>
        <v>0</v>
      </c>
      <c r="K388" s="19">
        <f t="shared" si="124"/>
        <v>-531.23839081360074</v>
      </c>
    </row>
    <row r="389" spans="1:11" ht="25.5">
      <c r="A389" s="23" t="s">
        <v>103</v>
      </c>
      <c r="B389" s="17" t="s">
        <v>104</v>
      </c>
      <c r="C389" s="18">
        <v>-7973299.6500000004</v>
      </c>
      <c r="D389" s="18">
        <v>6868763</v>
      </c>
      <c r="E389" s="18">
        <v>0</v>
      </c>
      <c r="F389" s="18">
        <v>-6868758.9400000004</v>
      </c>
      <c r="G389" s="18">
        <f t="shared" si="120"/>
        <v>1104540.71</v>
      </c>
      <c r="H389" s="18">
        <f t="shared" si="121"/>
        <v>6868758.9400000004</v>
      </c>
      <c r="I389" s="19">
        <f t="shared" si="122"/>
        <v>-13.852993848036306</v>
      </c>
      <c r="J389" s="19">
        <f t="shared" si="123"/>
        <v>0</v>
      </c>
      <c r="K389" s="19">
        <f t="shared" si="124"/>
        <v>-99.999940891831613</v>
      </c>
    </row>
    <row r="390" spans="1:11" ht="51">
      <c r="A390" s="27" t="s">
        <v>667</v>
      </c>
      <c r="B390" s="28" t="s">
        <v>668</v>
      </c>
      <c r="C390" s="29"/>
      <c r="D390" s="29"/>
      <c r="E390" s="29"/>
      <c r="F390" s="29"/>
      <c r="G390" s="29"/>
      <c r="H390" s="29"/>
      <c r="I390" s="30"/>
      <c r="J390" s="30"/>
      <c r="K390" s="30"/>
    </row>
    <row r="391" spans="1:11">
      <c r="A391" s="16" t="s">
        <v>24</v>
      </c>
      <c r="B391" s="17" t="s">
        <v>25</v>
      </c>
      <c r="C391" s="18">
        <v>41115179.200000003</v>
      </c>
      <c r="D391" s="18">
        <v>123440629</v>
      </c>
      <c r="E391" s="18">
        <v>108983967</v>
      </c>
      <c r="F391" s="18">
        <v>113144467.48</v>
      </c>
      <c r="G391" s="18">
        <f t="shared" ref="G391:G413" si="125">F391-C391</f>
        <v>72029288.280000001</v>
      </c>
      <c r="H391" s="18">
        <f t="shared" ref="H391:H413" si="126">E391-F391</f>
        <v>-4160500.4800000042</v>
      </c>
      <c r="I391" s="19">
        <f t="shared" ref="I391:I413" si="127">IF(ISERROR(F391/C391),0,F391/C391*100-100)</f>
        <v>175.18904132612903</v>
      </c>
      <c r="J391" s="19">
        <f t="shared" ref="J391:J413" si="128">IF(ISERROR(F391/E391),0,F391/E391*100)</f>
        <v>103.81753444522717</v>
      </c>
      <c r="K391" s="19">
        <f t="shared" ref="K391:K413" si="129">IF(ISERROR(F391/D391),0,F391/D391*100)</f>
        <v>91.659017291624465</v>
      </c>
    </row>
    <row r="392" spans="1:11">
      <c r="A392" s="22" t="s">
        <v>87</v>
      </c>
      <c r="B392" s="17" t="s">
        <v>88</v>
      </c>
      <c r="C392" s="18">
        <v>20083239.73</v>
      </c>
      <c r="D392" s="18">
        <v>54876616</v>
      </c>
      <c r="E392" s="18">
        <v>41828739</v>
      </c>
      <c r="F392" s="18">
        <v>49345903.780000001</v>
      </c>
      <c r="G392" s="18">
        <f t="shared" si="125"/>
        <v>29262664.050000001</v>
      </c>
      <c r="H392" s="18">
        <f t="shared" si="126"/>
        <v>-7517164.7800000012</v>
      </c>
      <c r="I392" s="19">
        <f t="shared" si="127"/>
        <v>145.70689014027914</v>
      </c>
      <c r="J392" s="19">
        <f t="shared" si="128"/>
        <v>117.9712918909652</v>
      </c>
      <c r="K392" s="19">
        <f t="shared" si="129"/>
        <v>89.921550155352151</v>
      </c>
    </row>
    <row r="393" spans="1:11">
      <c r="A393" s="23" t="s">
        <v>245</v>
      </c>
      <c r="B393" s="17" t="s">
        <v>246</v>
      </c>
      <c r="C393" s="18">
        <v>373027.68</v>
      </c>
      <c r="D393" s="18">
        <v>0</v>
      </c>
      <c r="E393" s="18">
        <v>0</v>
      </c>
      <c r="F393" s="18">
        <v>0</v>
      </c>
      <c r="G393" s="18">
        <f t="shared" si="125"/>
        <v>-373027.68</v>
      </c>
      <c r="H393" s="18">
        <f t="shared" si="126"/>
        <v>0</v>
      </c>
      <c r="I393" s="19">
        <f t="shared" si="127"/>
        <v>-100</v>
      </c>
      <c r="J393" s="19">
        <f t="shared" si="128"/>
        <v>0</v>
      </c>
      <c r="K393" s="19">
        <f t="shared" si="129"/>
        <v>0</v>
      </c>
    </row>
    <row r="394" spans="1:11">
      <c r="A394" s="22" t="s">
        <v>28</v>
      </c>
      <c r="B394" s="17" t="s">
        <v>29</v>
      </c>
      <c r="C394" s="18">
        <v>21031939.469999999</v>
      </c>
      <c r="D394" s="18">
        <v>68564013</v>
      </c>
      <c r="E394" s="18">
        <v>67155228</v>
      </c>
      <c r="F394" s="18">
        <v>63798563.700000003</v>
      </c>
      <c r="G394" s="18">
        <f t="shared" si="125"/>
        <v>42766624.230000004</v>
      </c>
      <c r="H394" s="18">
        <f t="shared" si="126"/>
        <v>3356664.299999997</v>
      </c>
      <c r="I394" s="19">
        <f t="shared" si="127"/>
        <v>203.34132423213941</v>
      </c>
      <c r="J394" s="19">
        <f t="shared" si="128"/>
        <v>95.001633677723504</v>
      </c>
      <c r="K394" s="19">
        <f t="shared" si="129"/>
        <v>93.049634798943288</v>
      </c>
    </row>
    <row r="395" spans="1:11">
      <c r="A395" s="23" t="s">
        <v>30</v>
      </c>
      <c r="B395" s="17" t="s">
        <v>31</v>
      </c>
      <c r="C395" s="18">
        <v>21031939.469999999</v>
      </c>
      <c r="D395" s="18">
        <v>68564013</v>
      </c>
      <c r="E395" s="18">
        <v>67155228</v>
      </c>
      <c r="F395" s="18">
        <v>63798563.700000003</v>
      </c>
      <c r="G395" s="18">
        <f t="shared" si="125"/>
        <v>42766624.230000004</v>
      </c>
      <c r="H395" s="18">
        <f t="shared" si="126"/>
        <v>3356664.299999997</v>
      </c>
      <c r="I395" s="19">
        <f t="shared" si="127"/>
        <v>203.34132423213941</v>
      </c>
      <c r="J395" s="19">
        <f t="shared" si="128"/>
        <v>95.001633677723504</v>
      </c>
      <c r="K395" s="19">
        <f t="shared" si="129"/>
        <v>93.049634798943288</v>
      </c>
    </row>
    <row r="396" spans="1:11">
      <c r="A396" s="16" t="s">
        <v>32</v>
      </c>
      <c r="B396" s="17" t="s">
        <v>33</v>
      </c>
      <c r="C396" s="18">
        <v>38946267.759999998</v>
      </c>
      <c r="D396" s="18">
        <v>130284360</v>
      </c>
      <c r="E396" s="18">
        <v>108983967</v>
      </c>
      <c r="F396" s="18">
        <v>76652248.390000001</v>
      </c>
      <c r="G396" s="18">
        <f t="shared" si="125"/>
        <v>37705980.630000003</v>
      </c>
      <c r="H396" s="18">
        <f t="shared" si="126"/>
        <v>32331718.609999999</v>
      </c>
      <c r="I396" s="19">
        <f t="shared" si="127"/>
        <v>96.815388992744943</v>
      </c>
      <c r="J396" s="19">
        <f t="shared" si="128"/>
        <v>70.333509139009408</v>
      </c>
      <c r="K396" s="19">
        <f t="shared" si="129"/>
        <v>58.834574149959366</v>
      </c>
    </row>
    <row r="397" spans="1:11">
      <c r="A397" s="22" t="s">
        <v>34</v>
      </c>
      <c r="B397" s="17" t="s">
        <v>35</v>
      </c>
      <c r="C397" s="18">
        <v>5147990.91</v>
      </c>
      <c r="D397" s="18">
        <v>8097612</v>
      </c>
      <c r="E397" s="18">
        <v>4647759</v>
      </c>
      <c r="F397" s="18">
        <v>5767470.2199999997</v>
      </c>
      <c r="G397" s="18">
        <f t="shared" si="125"/>
        <v>619479.30999999959</v>
      </c>
      <c r="H397" s="18">
        <f t="shared" si="126"/>
        <v>-1119711.2199999997</v>
      </c>
      <c r="I397" s="19">
        <f t="shared" si="127"/>
        <v>12.033418877967677</v>
      </c>
      <c r="J397" s="19">
        <f t="shared" si="128"/>
        <v>124.09142169376682</v>
      </c>
      <c r="K397" s="19">
        <f t="shared" si="129"/>
        <v>71.224334038232513</v>
      </c>
    </row>
    <row r="398" spans="1:11">
      <c r="A398" s="23" t="s">
        <v>36</v>
      </c>
      <c r="B398" s="17" t="s">
        <v>37</v>
      </c>
      <c r="C398" s="18">
        <v>2683132.1</v>
      </c>
      <c r="D398" s="18">
        <v>6246396</v>
      </c>
      <c r="E398" s="18">
        <v>4455459</v>
      </c>
      <c r="F398" s="18">
        <v>4108554.38</v>
      </c>
      <c r="G398" s="18">
        <f t="shared" si="125"/>
        <v>1425422.2799999998</v>
      </c>
      <c r="H398" s="18">
        <f t="shared" si="126"/>
        <v>346904.62000000011</v>
      </c>
      <c r="I398" s="19">
        <f t="shared" si="127"/>
        <v>53.125311273343556</v>
      </c>
      <c r="J398" s="19">
        <f t="shared" si="128"/>
        <v>92.213942042783913</v>
      </c>
      <c r="K398" s="19">
        <f t="shared" si="129"/>
        <v>65.774798459783852</v>
      </c>
    </row>
    <row r="399" spans="1:11">
      <c r="A399" s="24" t="s">
        <v>38</v>
      </c>
      <c r="B399" s="17" t="s">
        <v>39</v>
      </c>
      <c r="C399" s="18">
        <v>214786.36</v>
      </c>
      <c r="D399" s="18">
        <v>400494</v>
      </c>
      <c r="E399" s="18">
        <v>375000</v>
      </c>
      <c r="F399" s="18">
        <v>318292.17</v>
      </c>
      <c r="G399" s="18">
        <f t="shared" si="125"/>
        <v>103505.81</v>
      </c>
      <c r="H399" s="18">
        <f t="shared" si="126"/>
        <v>56707.830000000016</v>
      </c>
      <c r="I399" s="19">
        <f t="shared" si="127"/>
        <v>48.190122501261243</v>
      </c>
      <c r="J399" s="19">
        <f t="shared" si="128"/>
        <v>84.877911999999995</v>
      </c>
      <c r="K399" s="19">
        <f t="shared" si="129"/>
        <v>79.474891009603127</v>
      </c>
    </row>
    <row r="400" spans="1:11">
      <c r="A400" s="24" t="s">
        <v>40</v>
      </c>
      <c r="B400" s="17" t="s">
        <v>41</v>
      </c>
      <c r="C400" s="18">
        <v>2468345.7400000002</v>
      </c>
      <c r="D400" s="18">
        <v>5845902</v>
      </c>
      <c r="E400" s="18">
        <v>4080459</v>
      </c>
      <c r="F400" s="18">
        <v>3790262.21</v>
      </c>
      <c r="G400" s="18">
        <f t="shared" si="125"/>
        <v>1321916.4699999997</v>
      </c>
      <c r="H400" s="18">
        <f t="shared" si="126"/>
        <v>290196.79000000004</v>
      </c>
      <c r="I400" s="19">
        <f t="shared" si="127"/>
        <v>53.554753233232219</v>
      </c>
      <c r="J400" s="19">
        <f t="shared" si="128"/>
        <v>92.888133663394228</v>
      </c>
      <c r="K400" s="19">
        <f t="shared" si="129"/>
        <v>64.836225615824546</v>
      </c>
    </row>
    <row r="401" spans="1:11">
      <c r="A401" s="25" t="s">
        <v>42</v>
      </c>
      <c r="B401" s="17" t="s">
        <v>43</v>
      </c>
      <c r="C401" s="18">
        <v>95</v>
      </c>
      <c r="D401" s="18">
        <v>0</v>
      </c>
      <c r="E401" s="18">
        <v>0</v>
      </c>
      <c r="F401" s="18">
        <v>3042.5</v>
      </c>
      <c r="G401" s="18">
        <f t="shared" si="125"/>
        <v>2947.5</v>
      </c>
      <c r="H401" s="18">
        <f t="shared" si="126"/>
        <v>-3042.5</v>
      </c>
      <c r="I401" s="19">
        <f t="shared" si="127"/>
        <v>3102.6315789473683</v>
      </c>
      <c r="J401" s="19">
        <f t="shared" si="128"/>
        <v>0</v>
      </c>
      <c r="K401" s="19">
        <f t="shared" si="129"/>
        <v>0</v>
      </c>
    </row>
    <row r="402" spans="1:11">
      <c r="A402" s="23" t="s">
        <v>44</v>
      </c>
      <c r="B402" s="17" t="s">
        <v>45</v>
      </c>
      <c r="C402" s="18">
        <v>2091831.13</v>
      </c>
      <c r="D402" s="18">
        <v>1272174</v>
      </c>
      <c r="E402" s="18">
        <v>0</v>
      </c>
      <c r="F402" s="18">
        <v>1272174</v>
      </c>
      <c r="G402" s="18">
        <f t="shared" si="125"/>
        <v>-819657.12999999989</v>
      </c>
      <c r="H402" s="18">
        <f t="shared" si="126"/>
        <v>-1272174</v>
      </c>
      <c r="I402" s="19">
        <f t="shared" si="127"/>
        <v>-39.183714127057669</v>
      </c>
      <c r="J402" s="19">
        <f t="shared" si="128"/>
        <v>0</v>
      </c>
      <c r="K402" s="19">
        <f t="shared" si="129"/>
        <v>100</v>
      </c>
    </row>
    <row r="403" spans="1:11">
      <c r="A403" s="24" t="s">
        <v>46</v>
      </c>
      <c r="B403" s="17" t="s">
        <v>47</v>
      </c>
      <c r="C403" s="18">
        <v>2091831.13</v>
      </c>
      <c r="D403" s="18">
        <v>1272174</v>
      </c>
      <c r="E403" s="18">
        <v>0</v>
      </c>
      <c r="F403" s="18">
        <v>1272174</v>
      </c>
      <c r="G403" s="18">
        <f t="shared" si="125"/>
        <v>-819657.12999999989</v>
      </c>
      <c r="H403" s="18">
        <f t="shared" si="126"/>
        <v>-1272174</v>
      </c>
      <c r="I403" s="19">
        <f t="shared" si="127"/>
        <v>-39.183714127057669</v>
      </c>
      <c r="J403" s="19">
        <f t="shared" si="128"/>
        <v>0</v>
      </c>
      <c r="K403" s="19">
        <f t="shared" si="129"/>
        <v>100</v>
      </c>
    </row>
    <row r="404" spans="1:11" ht="25.5">
      <c r="A404" s="23" t="s">
        <v>73</v>
      </c>
      <c r="B404" s="17" t="s">
        <v>74</v>
      </c>
      <c r="C404" s="18">
        <v>0</v>
      </c>
      <c r="D404" s="18">
        <v>1142</v>
      </c>
      <c r="E404" s="18">
        <v>0</v>
      </c>
      <c r="F404" s="18">
        <v>1141.8399999999999</v>
      </c>
      <c r="G404" s="18">
        <f t="shared" si="125"/>
        <v>1141.8399999999999</v>
      </c>
      <c r="H404" s="18">
        <f t="shared" si="126"/>
        <v>-1141.8399999999999</v>
      </c>
      <c r="I404" s="19">
        <f t="shared" si="127"/>
        <v>0</v>
      </c>
      <c r="J404" s="19">
        <f t="shared" si="128"/>
        <v>0</v>
      </c>
      <c r="K404" s="19">
        <f t="shared" si="129"/>
        <v>99.985989492119089</v>
      </c>
    </row>
    <row r="405" spans="1:11">
      <c r="A405" s="24" t="s">
        <v>75</v>
      </c>
      <c r="B405" s="17" t="s">
        <v>76</v>
      </c>
      <c r="C405" s="18">
        <v>0</v>
      </c>
      <c r="D405" s="18">
        <v>1142</v>
      </c>
      <c r="E405" s="18">
        <v>0</v>
      </c>
      <c r="F405" s="18">
        <v>1141.8399999999999</v>
      </c>
      <c r="G405" s="18">
        <f t="shared" si="125"/>
        <v>1141.8399999999999</v>
      </c>
      <c r="H405" s="18">
        <f t="shared" si="126"/>
        <v>-1141.8399999999999</v>
      </c>
      <c r="I405" s="19">
        <f t="shared" si="127"/>
        <v>0</v>
      </c>
      <c r="J405" s="19">
        <f t="shared" si="128"/>
        <v>0</v>
      </c>
      <c r="K405" s="19">
        <f t="shared" si="129"/>
        <v>99.985989492119089</v>
      </c>
    </row>
    <row r="406" spans="1:11" ht="25.5">
      <c r="A406" s="23" t="s">
        <v>50</v>
      </c>
      <c r="B406" s="17" t="s">
        <v>51</v>
      </c>
      <c r="C406" s="18">
        <v>373027.68</v>
      </c>
      <c r="D406" s="18">
        <v>577900</v>
      </c>
      <c r="E406" s="18">
        <v>192300</v>
      </c>
      <c r="F406" s="18">
        <v>385600</v>
      </c>
      <c r="G406" s="18">
        <f t="shared" si="125"/>
        <v>12572.320000000007</v>
      </c>
      <c r="H406" s="18">
        <f t="shared" si="126"/>
        <v>-193300</v>
      </c>
      <c r="I406" s="19">
        <f t="shared" si="127"/>
        <v>3.3703450639373358</v>
      </c>
      <c r="J406" s="19">
        <f t="shared" si="128"/>
        <v>200.52002080083201</v>
      </c>
      <c r="K406" s="19">
        <f t="shared" si="129"/>
        <v>66.724346772798057</v>
      </c>
    </row>
    <row r="407" spans="1:11">
      <c r="A407" s="24" t="s">
        <v>181</v>
      </c>
      <c r="B407" s="17" t="s">
        <v>182</v>
      </c>
      <c r="C407" s="18">
        <v>373027.68</v>
      </c>
      <c r="D407" s="18">
        <v>577900</v>
      </c>
      <c r="E407" s="18">
        <v>192300</v>
      </c>
      <c r="F407" s="18">
        <v>385600</v>
      </c>
      <c r="G407" s="18">
        <f t="shared" si="125"/>
        <v>12572.320000000007</v>
      </c>
      <c r="H407" s="18">
        <f t="shared" si="126"/>
        <v>-193300</v>
      </c>
      <c r="I407" s="19">
        <f t="shared" si="127"/>
        <v>3.3703450639373358</v>
      </c>
      <c r="J407" s="19">
        <f t="shared" si="128"/>
        <v>200.52002080083201</v>
      </c>
      <c r="K407" s="19">
        <f t="shared" si="129"/>
        <v>66.724346772798057</v>
      </c>
    </row>
    <row r="408" spans="1:11">
      <c r="A408" s="22" t="s">
        <v>58</v>
      </c>
      <c r="B408" s="17" t="s">
        <v>59</v>
      </c>
      <c r="C408" s="18">
        <v>33798276.850000001</v>
      </c>
      <c r="D408" s="18">
        <v>122186748</v>
      </c>
      <c r="E408" s="18">
        <v>104336208</v>
      </c>
      <c r="F408" s="18">
        <v>70884778.170000002</v>
      </c>
      <c r="G408" s="18">
        <f t="shared" si="125"/>
        <v>37086501.32</v>
      </c>
      <c r="H408" s="18">
        <f t="shared" si="126"/>
        <v>33451429.829999998</v>
      </c>
      <c r="I408" s="19">
        <f t="shared" si="127"/>
        <v>109.72897075372649</v>
      </c>
      <c r="J408" s="19">
        <f t="shared" si="128"/>
        <v>67.938810053361337</v>
      </c>
      <c r="K408" s="19">
        <f t="shared" si="129"/>
        <v>58.013474726408141</v>
      </c>
    </row>
    <row r="409" spans="1:11">
      <c r="A409" s="23" t="s">
        <v>60</v>
      </c>
      <c r="B409" s="17" t="s">
        <v>61</v>
      </c>
      <c r="C409" s="18">
        <v>33798276.850000001</v>
      </c>
      <c r="D409" s="18">
        <v>122186748</v>
      </c>
      <c r="E409" s="18">
        <v>104336208</v>
      </c>
      <c r="F409" s="18">
        <v>70884778.170000002</v>
      </c>
      <c r="G409" s="18">
        <f t="shared" si="125"/>
        <v>37086501.32</v>
      </c>
      <c r="H409" s="18">
        <f t="shared" si="126"/>
        <v>33451429.829999998</v>
      </c>
      <c r="I409" s="19">
        <f t="shared" si="127"/>
        <v>109.72897075372649</v>
      </c>
      <c r="J409" s="19">
        <f t="shared" si="128"/>
        <v>67.938810053361337</v>
      </c>
      <c r="K409" s="19">
        <f t="shared" si="129"/>
        <v>58.013474726408141</v>
      </c>
    </row>
    <row r="410" spans="1:11">
      <c r="A410" s="16"/>
      <c r="B410" s="17" t="s">
        <v>62</v>
      </c>
      <c r="C410" s="18">
        <v>2168911.44</v>
      </c>
      <c r="D410" s="18">
        <v>-6843731</v>
      </c>
      <c r="E410" s="18">
        <v>0</v>
      </c>
      <c r="F410" s="18">
        <v>36492219.090000004</v>
      </c>
      <c r="G410" s="18">
        <f t="shared" si="125"/>
        <v>34323307.650000006</v>
      </c>
      <c r="H410" s="18">
        <f t="shared" si="126"/>
        <v>-36492219.090000004</v>
      </c>
      <c r="I410" s="19">
        <f t="shared" si="127"/>
        <v>1582.5130992900292</v>
      </c>
      <c r="J410" s="19">
        <f t="shared" si="128"/>
        <v>0</v>
      </c>
      <c r="K410" s="19">
        <f t="shared" si="129"/>
        <v>-533.22112002941094</v>
      </c>
    </row>
    <row r="411" spans="1:11">
      <c r="A411" s="16" t="s">
        <v>63</v>
      </c>
      <c r="B411" s="17" t="s">
        <v>64</v>
      </c>
      <c r="C411" s="18">
        <v>-2168911.44</v>
      </c>
      <c r="D411" s="18">
        <v>6843731</v>
      </c>
      <c r="E411" s="18">
        <v>0</v>
      </c>
      <c r="F411" s="18">
        <v>-36492219.090000004</v>
      </c>
      <c r="G411" s="18">
        <f t="shared" si="125"/>
        <v>-34323307.650000006</v>
      </c>
      <c r="H411" s="18">
        <f t="shared" si="126"/>
        <v>36492219.090000004</v>
      </c>
      <c r="I411" s="19">
        <f t="shared" si="127"/>
        <v>1582.5130992900292</v>
      </c>
      <c r="J411" s="19">
        <f t="shared" si="128"/>
        <v>0</v>
      </c>
      <c r="K411" s="19">
        <f t="shared" si="129"/>
        <v>-533.22112002941094</v>
      </c>
    </row>
    <row r="412" spans="1:11">
      <c r="A412" s="22" t="s">
        <v>65</v>
      </c>
      <c r="B412" s="17" t="s">
        <v>66</v>
      </c>
      <c r="C412" s="18">
        <v>-2168911.44</v>
      </c>
      <c r="D412" s="18">
        <v>6843731</v>
      </c>
      <c r="E412" s="18">
        <v>0</v>
      </c>
      <c r="F412" s="18">
        <v>-36492219.090000004</v>
      </c>
      <c r="G412" s="18">
        <f t="shared" si="125"/>
        <v>-34323307.650000006</v>
      </c>
      <c r="H412" s="18">
        <f t="shared" si="126"/>
        <v>36492219.090000004</v>
      </c>
      <c r="I412" s="19">
        <f t="shared" si="127"/>
        <v>1582.5130992900292</v>
      </c>
      <c r="J412" s="19">
        <f t="shared" si="128"/>
        <v>0</v>
      </c>
      <c r="K412" s="19">
        <f t="shared" si="129"/>
        <v>-533.22112002941094</v>
      </c>
    </row>
    <row r="413" spans="1:11" ht="25.5">
      <c r="A413" s="23" t="s">
        <v>103</v>
      </c>
      <c r="B413" s="17" t="s">
        <v>104</v>
      </c>
      <c r="C413" s="18">
        <v>-4674815.9000000004</v>
      </c>
      <c r="D413" s="18">
        <v>6843731</v>
      </c>
      <c r="E413" s="18">
        <v>0</v>
      </c>
      <c r="F413" s="18">
        <v>-6843727.3399999999</v>
      </c>
      <c r="G413" s="18">
        <f t="shared" si="125"/>
        <v>-2168911.4399999995</v>
      </c>
      <c r="H413" s="18">
        <f t="shared" si="126"/>
        <v>6843727.3399999999</v>
      </c>
      <c r="I413" s="19">
        <f t="shared" si="127"/>
        <v>46.395654639576264</v>
      </c>
      <c r="J413" s="19">
        <f t="shared" si="128"/>
        <v>0</v>
      </c>
      <c r="K413" s="19">
        <f t="shared" si="129"/>
        <v>-99.999946520399476</v>
      </c>
    </row>
    <row r="414" spans="1:11">
      <c r="A414" s="39" t="s">
        <v>669</v>
      </c>
      <c r="B414" s="28" t="s">
        <v>670</v>
      </c>
      <c r="C414" s="29"/>
      <c r="D414" s="29"/>
      <c r="E414" s="29"/>
      <c r="F414" s="29"/>
      <c r="G414" s="29"/>
      <c r="H414" s="29"/>
      <c r="I414" s="30"/>
      <c r="J414" s="30"/>
      <c r="K414" s="30"/>
    </row>
    <row r="415" spans="1:11">
      <c r="A415" s="16" t="s">
        <v>24</v>
      </c>
      <c r="B415" s="17" t="s">
        <v>25</v>
      </c>
      <c r="C415" s="18">
        <v>40742151.520000003</v>
      </c>
      <c r="D415" s="18">
        <v>122724677</v>
      </c>
      <c r="E415" s="18">
        <v>108704167</v>
      </c>
      <c r="F415" s="18">
        <v>112661989.81</v>
      </c>
      <c r="G415" s="18">
        <f t="shared" ref="G415:G432" si="130">F415-C415</f>
        <v>71919838.289999992</v>
      </c>
      <c r="H415" s="18">
        <f t="shared" ref="H415:H432" si="131">E415-F415</f>
        <v>-3957822.8100000024</v>
      </c>
      <c r="I415" s="19">
        <f t="shared" ref="I415:I432" si="132">IF(ISERROR(F415/C415),0,F415/C415*100-100)</f>
        <v>176.52439944094539</v>
      </c>
      <c r="J415" s="19">
        <f t="shared" ref="J415:J432" si="133">IF(ISERROR(F415/E415),0,F415/E415*100)</f>
        <v>103.64091176927927</v>
      </c>
      <c r="K415" s="19">
        <f t="shared" ref="K415:K432" si="134">IF(ISERROR(F415/D415),0,F415/D415*100)</f>
        <v>91.800599980393514</v>
      </c>
    </row>
    <row r="416" spans="1:11">
      <c r="A416" s="22" t="s">
        <v>87</v>
      </c>
      <c r="B416" s="17" t="s">
        <v>88</v>
      </c>
      <c r="C416" s="18">
        <v>19710212.050000001</v>
      </c>
      <c r="D416" s="18">
        <v>54234716</v>
      </c>
      <c r="E416" s="18">
        <v>41636439</v>
      </c>
      <c r="F416" s="18">
        <v>48928303.780000001</v>
      </c>
      <c r="G416" s="18">
        <f t="shared" si="130"/>
        <v>29218091.73</v>
      </c>
      <c r="H416" s="18">
        <f t="shared" si="131"/>
        <v>-7291864.7800000012</v>
      </c>
      <c r="I416" s="19">
        <f t="shared" si="132"/>
        <v>148.23834292538726</v>
      </c>
      <c r="J416" s="19">
        <f t="shared" si="133"/>
        <v>117.51318065409005</v>
      </c>
      <c r="K416" s="19">
        <f t="shared" si="134"/>
        <v>90.215838467744533</v>
      </c>
    </row>
    <row r="417" spans="1:11">
      <c r="A417" s="22" t="s">
        <v>28</v>
      </c>
      <c r="B417" s="17" t="s">
        <v>29</v>
      </c>
      <c r="C417" s="18">
        <v>21031939.469999999</v>
      </c>
      <c r="D417" s="18">
        <v>68489961</v>
      </c>
      <c r="E417" s="18">
        <v>67067728</v>
      </c>
      <c r="F417" s="18">
        <v>63733686.030000001</v>
      </c>
      <c r="G417" s="18">
        <f t="shared" si="130"/>
        <v>42701746.560000002</v>
      </c>
      <c r="H417" s="18">
        <f t="shared" si="131"/>
        <v>3334041.9699999988</v>
      </c>
      <c r="I417" s="19">
        <f t="shared" si="132"/>
        <v>203.03285211004845</v>
      </c>
      <c r="J417" s="19">
        <f t="shared" si="133"/>
        <v>95.028843127055083</v>
      </c>
      <c r="K417" s="19">
        <f t="shared" si="134"/>
        <v>93.05551514330692</v>
      </c>
    </row>
    <row r="418" spans="1:11">
      <c r="A418" s="23" t="s">
        <v>30</v>
      </c>
      <c r="B418" s="17" t="s">
        <v>31</v>
      </c>
      <c r="C418" s="18">
        <v>21031939.469999999</v>
      </c>
      <c r="D418" s="18">
        <v>68489961</v>
      </c>
      <c r="E418" s="18">
        <v>67067728</v>
      </c>
      <c r="F418" s="18">
        <v>63733686.030000001</v>
      </c>
      <c r="G418" s="18">
        <f t="shared" si="130"/>
        <v>42701746.560000002</v>
      </c>
      <c r="H418" s="18">
        <f t="shared" si="131"/>
        <v>3334041.9699999988</v>
      </c>
      <c r="I418" s="19">
        <f t="shared" si="132"/>
        <v>203.03285211004845</v>
      </c>
      <c r="J418" s="19">
        <f t="shared" si="133"/>
        <v>95.028843127055083</v>
      </c>
      <c r="K418" s="19">
        <f t="shared" si="134"/>
        <v>93.05551514330692</v>
      </c>
    </row>
    <row r="419" spans="1:11">
      <c r="A419" s="16" t="s">
        <v>32</v>
      </c>
      <c r="B419" s="17" t="s">
        <v>33</v>
      </c>
      <c r="C419" s="18">
        <v>38519455.159999996</v>
      </c>
      <c r="D419" s="18">
        <v>129432820</v>
      </c>
      <c r="E419" s="18">
        <v>108704167</v>
      </c>
      <c r="F419" s="18">
        <v>76193091.909999996</v>
      </c>
      <c r="G419" s="18">
        <f t="shared" si="130"/>
        <v>37673636.75</v>
      </c>
      <c r="H419" s="18">
        <f t="shared" si="131"/>
        <v>32511075.090000004</v>
      </c>
      <c r="I419" s="19">
        <f t="shared" si="132"/>
        <v>97.8041786767578</v>
      </c>
      <c r="J419" s="19">
        <f t="shared" si="133"/>
        <v>70.092153790203824</v>
      </c>
      <c r="K419" s="19">
        <f t="shared" si="134"/>
        <v>58.866902467241303</v>
      </c>
    </row>
    <row r="420" spans="1:11">
      <c r="A420" s="22" t="s">
        <v>34</v>
      </c>
      <c r="B420" s="17" t="s">
        <v>35</v>
      </c>
      <c r="C420" s="18">
        <v>4721178.3099999996</v>
      </c>
      <c r="D420" s="18">
        <v>7246072</v>
      </c>
      <c r="E420" s="18">
        <v>4367959</v>
      </c>
      <c r="F420" s="18">
        <v>5308313.74</v>
      </c>
      <c r="G420" s="18">
        <f t="shared" si="130"/>
        <v>587135.43000000063</v>
      </c>
      <c r="H420" s="18">
        <f t="shared" si="131"/>
        <v>-940354.74000000022</v>
      </c>
      <c r="I420" s="19">
        <f t="shared" si="132"/>
        <v>12.436205359081228</v>
      </c>
      <c r="J420" s="19">
        <f t="shared" si="133"/>
        <v>121.52846993298243</v>
      </c>
      <c r="K420" s="19">
        <f t="shared" si="134"/>
        <v>73.257811128567312</v>
      </c>
    </row>
    <row r="421" spans="1:11">
      <c r="A421" s="23" t="s">
        <v>36</v>
      </c>
      <c r="B421" s="17" t="s">
        <v>37</v>
      </c>
      <c r="C421" s="18">
        <v>2681719.0299999998</v>
      </c>
      <c r="D421" s="18">
        <v>5973898</v>
      </c>
      <c r="E421" s="18">
        <v>4367959</v>
      </c>
      <c r="F421" s="18">
        <v>4036139.74</v>
      </c>
      <c r="G421" s="18">
        <f t="shared" si="130"/>
        <v>1354420.7100000004</v>
      </c>
      <c r="H421" s="18">
        <f t="shared" si="131"/>
        <v>331819.25999999978</v>
      </c>
      <c r="I421" s="19">
        <f t="shared" si="132"/>
        <v>50.505690374282068</v>
      </c>
      <c r="J421" s="19">
        <f t="shared" si="133"/>
        <v>92.403333914077493</v>
      </c>
      <c r="K421" s="19">
        <f t="shared" si="134"/>
        <v>67.562916876049783</v>
      </c>
    </row>
    <row r="422" spans="1:11">
      <c r="A422" s="24" t="s">
        <v>38</v>
      </c>
      <c r="B422" s="17" t="s">
        <v>39</v>
      </c>
      <c r="C422" s="18">
        <v>214786.36</v>
      </c>
      <c r="D422" s="18">
        <v>338643</v>
      </c>
      <c r="E422" s="18">
        <v>315000</v>
      </c>
      <c r="F422" s="18">
        <v>317343.53999999998</v>
      </c>
      <c r="G422" s="18">
        <f t="shared" si="130"/>
        <v>102557.18</v>
      </c>
      <c r="H422" s="18">
        <f t="shared" si="131"/>
        <v>-2343.539999999979</v>
      </c>
      <c r="I422" s="19">
        <f t="shared" si="132"/>
        <v>47.74846037709284</v>
      </c>
      <c r="J422" s="19">
        <f t="shared" si="133"/>
        <v>100.74398095238095</v>
      </c>
      <c r="K422" s="19">
        <f t="shared" si="134"/>
        <v>93.710349837439423</v>
      </c>
    </row>
    <row r="423" spans="1:11">
      <c r="A423" s="24" t="s">
        <v>40</v>
      </c>
      <c r="B423" s="17" t="s">
        <v>41</v>
      </c>
      <c r="C423" s="18">
        <v>2466932.67</v>
      </c>
      <c r="D423" s="18">
        <v>5635255</v>
      </c>
      <c r="E423" s="18">
        <v>4052959</v>
      </c>
      <c r="F423" s="18">
        <v>3718796.2</v>
      </c>
      <c r="G423" s="18">
        <f t="shared" si="130"/>
        <v>1251863.5300000003</v>
      </c>
      <c r="H423" s="18">
        <f t="shared" si="131"/>
        <v>334162.79999999981</v>
      </c>
      <c r="I423" s="19">
        <f t="shared" si="132"/>
        <v>50.745751808459374</v>
      </c>
      <c r="J423" s="19">
        <f t="shared" si="133"/>
        <v>91.755090540022749</v>
      </c>
      <c r="K423" s="19">
        <f t="shared" si="134"/>
        <v>65.991622384435132</v>
      </c>
    </row>
    <row r="424" spans="1:11">
      <c r="A424" s="25" t="s">
        <v>42</v>
      </c>
      <c r="B424" s="17" t="s">
        <v>43</v>
      </c>
      <c r="C424" s="18">
        <v>95</v>
      </c>
      <c r="D424" s="18">
        <v>0</v>
      </c>
      <c r="E424" s="18">
        <v>0</v>
      </c>
      <c r="F424" s="18">
        <v>3042.5</v>
      </c>
      <c r="G424" s="18">
        <f t="shared" si="130"/>
        <v>2947.5</v>
      </c>
      <c r="H424" s="18">
        <f t="shared" si="131"/>
        <v>-3042.5</v>
      </c>
      <c r="I424" s="19">
        <f t="shared" si="132"/>
        <v>3102.6315789473683</v>
      </c>
      <c r="J424" s="19">
        <f t="shared" si="133"/>
        <v>0</v>
      </c>
      <c r="K424" s="19">
        <f t="shared" si="134"/>
        <v>0</v>
      </c>
    </row>
    <row r="425" spans="1:11">
      <c r="A425" s="23" t="s">
        <v>44</v>
      </c>
      <c r="B425" s="17" t="s">
        <v>45</v>
      </c>
      <c r="C425" s="18">
        <v>2039459.28</v>
      </c>
      <c r="D425" s="18">
        <v>1272174</v>
      </c>
      <c r="E425" s="18">
        <v>0</v>
      </c>
      <c r="F425" s="18">
        <v>1272174</v>
      </c>
      <c r="G425" s="18">
        <f t="shared" si="130"/>
        <v>-767285.28</v>
      </c>
      <c r="H425" s="18">
        <f t="shared" si="131"/>
        <v>-1272174</v>
      </c>
      <c r="I425" s="19">
        <f t="shared" si="132"/>
        <v>-37.621995571296715</v>
      </c>
      <c r="J425" s="19">
        <f t="shared" si="133"/>
        <v>0</v>
      </c>
      <c r="K425" s="19">
        <f t="shared" si="134"/>
        <v>100</v>
      </c>
    </row>
    <row r="426" spans="1:11">
      <c r="A426" s="24" t="s">
        <v>46</v>
      </c>
      <c r="B426" s="17" t="s">
        <v>47</v>
      </c>
      <c r="C426" s="18">
        <v>2039459.28</v>
      </c>
      <c r="D426" s="18">
        <v>1272174</v>
      </c>
      <c r="E426" s="18">
        <v>0</v>
      </c>
      <c r="F426" s="18">
        <v>1272174</v>
      </c>
      <c r="G426" s="18">
        <f t="shared" si="130"/>
        <v>-767285.28</v>
      </c>
      <c r="H426" s="18">
        <f t="shared" si="131"/>
        <v>-1272174</v>
      </c>
      <c r="I426" s="19">
        <f t="shared" si="132"/>
        <v>-37.621995571296715</v>
      </c>
      <c r="J426" s="19">
        <f t="shared" si="133"/>
        <v>0</v>
      </c>
      <c r="K426" s="19">
        <f t="shared" si="134"/>
        <v>100</v>
      </c>
    </row>
    <row r="427" spans="1:11">
      <c r="A427" s="22" t="s">
        <v>58</v>
      </c>
      <c r="B427" s="17" t="s">
        <v>59</v>
      </c>
      <c r="C427" s="18">
        <v>33798276.850000001</v>
      </c>
      <c r="D427" s="18">
        <v>122186748</v>
      </c>
      <c r="E427" s="18">
        <v>104336208</v>
      </c>
      <c r="F427" s="18">
        <v>70884778.170000002</v>
      </c>
      <c r="G427" s="18">
        <f t="shared" si="130"/>
        <v>37086501.32</v>
      </c>
      <c r="H427" s="18">
        <f t="shared" si="131"/>
        <v>33451429.829999998</v>
      </c>
      <c r="I427" s="19">
        <f t="shared" si="132"/>
        <v>109.72897075372649</v>
      </c>
      <c r="J427" s="19">
        <f t="shared" si="133"/>
        <v>67.938810053361337</v>
      </c>
      <c r="K427" s="19">
        <f t="shared" si="134"/>
        <v>58.013474726408141</v>
      </c>
    </row>
    <row r="428" spans="1:11">
      <c r="A428" s="23" t="s">
        <v>60</v>
      </c>
      <c r="B428" s="17" t="s">
        <v>61</v>
      </c>
      <c r="C428" s="18">
        <v>33798276.850000001</v>
      </c>
      <c r="D428" s="18">
        <v>122186748</v>
      </c>
      <c r="E428" s="18">
        <v>104336208</v>
      </c>
      <c r="F428" s="18">
        <v>70884778.170000002</v>
      </c>
      <c r="G428" s="18">
        <f t="shared" si="130"/>
        <v>37086501.32</v>
      </c>
      <c r="H428" s="18">
        <f t="shared" si="131"/>
        <v>33451429.829999998</v>
      </c>
      <c r="I428" s="19">
        <f t="shared" si="132"/>
        <v>109.72897075372649</v>
      </c>
      <c r="J428" s="19">
        <f t="shared" si="133"/>
        <v>67.938810053361337</v>
      </c>
      <c r="K428" s="19">
        <f t="shared" si="134"/>
        <v>58.013474726408141</v>
      </c>
    </row>
    <row r="429" spans="1:11">
      <c r="A429" s="16"/>
      <c r="B429" s="17" t="s">
        <v>62</v>
      </c>
      <c r="C429" s="18">
        <v>2222696.36</v>
      </c>
      <c r="D429" s="18">
        <v>-6708143</v>
      </c>
      <c r="E429" s="18">
        <v>0</v>
      </c>
      <c r="F429" s="18">
        <v>36468897.899999999</v>
      </c>
      <c r="G429" s="18">
        <f t="shared" si="130"/>
        <v>34246201.539999999</v>
      </c>
      <c r="H429" s="18">
        <f t="shared" si="131"/>
        <v>-36468897.899999999</v>
      </c>
      <c r="I429" s="19">
        <f t="shared" si="132"/>
        <v>1540.7503317277219</v>
      </c>
      <c r="J429" s="19">
        <f t="shared" si="133"/>
        <v>0</v>
      </c>
      <c r="K429" s="19">
        <f t="shared" si="134"/>
        <v>-543.65116992884612</v>
      </c>
    </row>
    <row r="430" spans="1:11">
      <c r="A430" s="16" t="s">
        <v>63</v>
      </c>
      <c r="B430" s="17" t="s">
        <v>64</v>
      </c>
      <c r="C430" s="18">
        <v>-2222696.36</v>
      </c>
      <c r="D430" s="18">
        <v>6708143</v>
      </c>
      <c r="E430" s="18">
        <v>0</v>
      </c>
      <c r="F430" s="18">
        <v>-36468897.899999999</v>
      </c>
      <c r="G430" s="18">
        <f t="shared" si="130"/>
        <v>-34246201.539999999</v>
      </c>
      <c r="H430" s="18">
        <f t="shared" si="131"/>
        <v>36468897.899999999</v>
      </c>
      <c r="I430" s="19">
        <f t="shared" si="132"/>
        <v>1540.7503317277219</v>
      </c>
      <c r="J430" s="19">
        <f t="shared" si="133"/>
        <v>0</v>
      </c>
      <c r="K430" s="19">
        <f t="shared" si="134"/>
        <v>-543.65116992884612</v>
      </c>
    </row>
    <row r="431" spans="1:11">
      <c r="A431" s="22" t="s">
        <v>65</v>
      </c>
      <c r="B431" s="17" t="s">
        <v>66</v>
      </c>
      <c r="C431" s="18">
        <v>-2222696.36</v>
      </c>
      <c r="D431" s="18">
        <v>6708143</v>
      </c>
      <c r="E431" s="18">
        <v>0</v>
      </c>
      <c r="F431" s="18">
        <v>-36468897.899999999</v>
      </c>
      <c r="G431" s="18">
        <f t="shared" si="130"/>
        <v>-34246201.539999999</v>
      </c>
      <c r="H431" s="18">
        <f t="shared" si="131"/>
        <v>36468897.899999999</v>
      </c>
      <c r="I431" s="19">
        <f t="shared" si="132"/>
        <v>1540.7503317277219</v>
      </c>
      <c r="J431" s="19">
        <f t="shared" si="133"/>
        <v>0</v>
      </c>
      <c r="K431" s="19">
        <f t="shared" si="134"/>
        <v>-543.65116992884612</v>
      </c>
    </row>
    <row r="432" spans="1:11" ht="25.5">
      <c r="A432" s="23" t="s">
        <v>103</v>
      </c>
      <c r="B432" s="17" t="s">
        <v>104</v>
      </c>
      <c r="C432" s="18">
        <v>-4485444.88</v>
      </c>
      <c r="D432" s="18">
        <v>6708143</v>
      </c>
      <c r="E432" s="18">
        <v>0</v>
      </c>
      <c r="F432" s="18">
        <v>-6708141.2400000002</v>
      </c>
      <c r="G432" s="18">
        <f t="shared" si="130"/>
        <v>-2222696.3600000003</v>
      </c>
      <c r="H432" s="18">
        <f t="shared" si="131"/>
        <v>6708141.2400000002</v>
      </c>
      <c r="I432" s="19">
        <f t="shared" si="132"/>
        <v>49.553531911866912</v>
      </c>
      <c r="J432" s="19">
        <f t="shared" si="133"/>
        <v>0</v>
      </c>
      <c r="K432" s="19">
        <f t="shared" si="134"/>
        <v>-99.999973763230756</v>
      </c>
    </row>
    <row r="433" spans="1:11" ht="38.25">
      <c r="A433" s="39" t="s">
        <v>671</v>
      </c>
      <c r="B433" s="28" t="s">
        <v>672</v>
      </c>
      <c r="C433" s="29"/>
      <c r="D433" s="29"/>
      <c r="E433" s="29"/>
      <c r="F433" s="29"/>
      <c r="G433" s="29"/>
      <c r="H433" s="29"/>
      <c r="I433" s="30"/>
      <c r="J433" s="30"/>
      <c r="K433" s="30"/>
    </row>
    <row r="434" spans="1:11">
      <c r="A434" s="16" t="s">
        <v>24</v>
      </c>
      <c r="B434" s="17" t="s">
        <v>25</v>
      </c>
      <c r="C434" s="18">
        <v>0</v>
      </c>
      <c r="D434" s="18">
        <v>138052</v>
      </c>
      <c r="E434" s="18">
        <v>87500</v>
      </c>
      <c r="F434" s="18">
        <v>96877.67</v>
      </c>
      <c r="G434" s="18">
        <f t="shared" ref="G434:G448" si="135">F434-C434</f>
        <v>96877.67</v>
      </c>
      <c r="H434" s="18">
        <f t="shared" ref="H434:H448" si="136">E434-F434</f>
        <v>-9377.6699999999983</v>
      </c>
      <c r="I434" s="19">
        <f t="shared" ref="I434:I448" si="137">IF(ISERROR(F434/C434),0,F434/C434*100-100)</f>
        <v>0</v>
      </c>
      <c r="J434" s="19">
        <f t="shared" ref="J434:J448" si="138">IF(ISERROR(F434/E434),0,F434/E434*100)</f>
        <v>110.71733714285715</v>
      </c>
      <c r="K434" s="19">
        <f t="shared" ref="K434:K448" si="139">IF(ISERROR(F434/D434),0,F434/D434*100)</f>
        <v>70.174767478920984</v>
      </c>
    </row>
    <row r="435" spans="1:11">
      <c r="A435" s="22" t="s">
        <v>87</v>
      </c>
      <c r="B435" s="17" t="s">
        <v>88</v>
      </c>
      <c r="C435" s="18">
        <v>0</v>
      </c>
      <c r="D435" s="18">
        <v>64000</v>
      </c>
      <c r="E435" s="18">
        <v>0</v>
      </c>
      <c r="F435" s="18">
        <v>32000</v>
      </c>
      <c r="G435" s="18">
        <f t="shared" si="135"/>
        <v>32000</v>
      </c>
      <c r="H435" s="18">
        <f t="shared" si="136"/>
        <v>-32000</v>
      </c>
      <c r="I435" s="19">
        <f t="shared" si="137"/>
        <v>0</v>
      </c>
      <c r="J435" s="19">
        <f t="shared" si="138"/>
        <v>0</v>
      </c>
      <c r="K435" s="19">
        <f t="shared" si="139"/>
        <v>50</v>
      </c>
    </row>
    <row r="436" spans="1:11">
      <c r="A436" s="22" t="s">
        <v>28</v>
      </c>
      <c r="B436" s="17" t="s">
        <v>29</v>
      </c>
      <c r="C436" s="18">
        <v>0</v>
      </c>
      <c r="D436" s="18">
        <v>74052</v>
      </c>
      <c r="E436" s="18">
        <v>87500</v>
      </c>
      <c r="F436" s="18">
        <v>64877.67</v>
      </c>
      <c r="G436" s="18">
        <f t="shared" si="135"/>
        <v>64877.67</v>
      </c>
      <c r="H436" s="18">
        <f t="shared" si="136"/>
        <v>22622.33</v>
      </c>
      <c r="I436" s="19">
        <f t="shared" si="137"/>
        <v>0</v>
      </c>
      <c r="J436" s="19">
        <f t="shared" si="138"/>
        <v>74.145908571428564</v>
      </c>
      <c r="K436" s="19">
        <f t="shared" si="139"/>
        <v>87.610962566844918</v>
      </c>
    </row>
    <row r="437" spans="1:11">
      <c r="A437" s="23" t="s">
        <v>30</v>
      </c>
      <c r="B437" s="17" t="s">
        <v>31</v>
      </c>
      <c r="C437" s="18">
        <v>0</v>
      </c>
      <c r="D437" s="18">
        <v>74052</v>
      </c>
      <c r="E437" s="18">
        <v>87500</v>
      </c>
      <c r="F437" s="18">
        <v>64877.67</v>
      </c>
      <c r="G437" s="18">
        <f t="shared" si="135"/>
        <v>64877.67</v>
      </c>
      <c r="H437" s="18">
        <f t="shared" si="136"/>
        <v>22622.33</v>
      </c>
      <c r="I437" s="19">
        <f t="shared" si="137"/>
        <v>0</v>
      </c>
      <c r="J437" s="19">
        <f t="shared" si="138"/>
        <v>74.145908571428564</v>
      </c>
      <c r="K437" s="19">
        <f t="shared" si="139"/>
        <v>87.610962566844918</v>
      </c>
    </row>
    <row r="438" spans="1:11">
      <c r="A438" s="16" t="s">
        <v>32</v>
      </c>
      <c r="B438" s="17" t="s">
        <v>33</v>
      </c>
      <c r="C438" s="18">
        <v>1413.07</v>
      </c>
      <c r="D438" s="18">
        <v>273640</v>
      </c>
      <c r="E438" s="18">
        <v>87500</v>
      </c>
      <c r="F438" s="18">
        <v>73556.479999999996</v>
      </c>
      <c r="G438" s="18">
        <f t="shared" si="135"/>
        <v>72143.409999999989</v>
      </c>
      <c r="H438" s="18">
        <f t="shared" si="136"/>
        <v>13943.520000000004</v>
      </c>
      <c r="I438" s="19">
        <f t="shared" si="137"/>
        <v>5105.4378056288788</v>
      </c>
      <c r="J438" s="19">
        <f t="shared" si="138"/>
        <v>84.06454857142856</v>
      </c>
      <c r="K438" s="19">
        <f t="shared" si="139"/>
        <v>26.880748428592309</v>
      </c>
    </row>
    <row r="439" spans="1:11">
      <c r="A439" s="22" t="s">
        <v>34</v>
      </c>
      <c r="B439" s="17" t="s">
        <v>35</v>
      </c>
      <c r="C439" s="18">
        <v>1413.07</v>
      </c>
      <c r="D439" s="18">
        <v>273640</v>
      </c>
      <c r="E439" s="18">
        <v>87500</v>
      </c>
      <c r="F439" s="18">
        <v>73556.479999999996</v>
      </c>
      <c r="G439" s="18">
        <f t="shared" si="135"/>
        <v>72143.409999999989</v>
      </c>
      <c r="H439" s="18">
        <f t="shared" si="136"/>
        <v>13943.520000000004</v>
      </c>
      <c r="I439" s="19">
        <f t="shared" si="137"/>
        <v>5105.4378056288788</v>
      </c>
      <c r="J439" s="19">
        <f t="shared" si="138"/>
        <v>84.06454857142856</v>
      </c>
      <c r="K439" s="19">
        <f t="shared" si="139"/>
        <v>26.880748428592309</v>
      </c>
    </row>
    <row r="440" spans="1:11">
      <c r="A440" s="23" t="s">
        <v>36</v>
      </c>
      <c r="B440" s="17" t="s">
        <v>37</v>
      </c>
      <c r="C440" s="18">
        <v>1413.07</v>
      </c>
      <c r="D440" s="18">
        <v>272498</v>
      </c>
      <c r="E440" s="18">
        <v>87500</v>
      </c>
      <c r="F440" s="18">
        <v>72414.64</v>
      </c>
      <c r="G440" s="18">
        <f t="shared" si="135"/>
        <v>71001.569999999992</v>
      </c>
      <c r="H440" s="18">
        <f t="shared" si="136"/>
        <v>15085.36</v>
      </c>
      <c r="I440" s="19">
        <f t="shared" si="137"/>
        <v>5024.632183826704</v>
      </c>
      <c r="J440" s="19">
        <f t="shared" si="138"/>
        <v>82.759588571428566</v>
      </c>
      <c r="K440" s="19">
        <f t="shared" si="139"/>
        <v>26.574374857797125</v>
      </c>
    </row>
    <row r="441" spans="1:11">
      <c r="A441" s="24" t="s">
        <v>38</v>
      </c>
      <c r="B441" s="17" t="s">
        <v>39</v>
      </c>
      <c r="C441" s="18">
        <v>0</v>
      </c>
      <c r="D441" s="18">
        <v>61851</v>
      </c>
      <c r="E441" s="18">
        <v>60000</v>
      </c>
      <c r="F441" s="18">
        <v>948.63</v>
      </c>
      <c r="G441" s="18">
        <f t="shared" si="135"/>
        <v>948.63</v>
      </c>
      <c r="H441" s="18">
        <f t="shared" si="136"/>
        <v>59051.37</v>
      </c>
      <c r="I441" s="19">
        <f t="shared" si="137"/>
        <v>0</v>
      </c>
      <c r="J441" s="19">
        <f t="shared" si="138"/>
        <v>1.5810500000000001</v>
      </c>
      <c r="K441" s="19">
        <f t="shared" si="139"/>
        <v>1.5337342969394188</v>
      </c>
    </row>
    <row r="442" spans="1:11">
      <c r="A442" s="24" t="s">
        <v>40</v>
      </c>
      <c r="B442" s="17" t="s">
        <v>41</v>
      </c>
      <c r="C442" s="18">
        <v>1413.07</v>
      </c>
      <c r="D442" s="18">
        <v>210647</v>
      </c>
      <c r="E442" s="18">
        <v>27500</v>
      </c>
      <c r="F442" s="18">
        <v>71466.009999999995</v>
      </c>
      <c r="G442" s="18">
        <f t="shared" si="135"/>
        <v>70052.939999999988</v>
      </c>
      <c r="H442" s="18">
        <f t="shared" si="136"/>
        <v>-43966.009999999995</v>
      </c>
      <c r="I442" s="19">
        <f t="shared" si="137"/>
        <v>4957.4996284685112</v>
      </c>
      <c r="J442" s="19">
        <f t="shared" si="138"/>
        <v>259.87639999999999</v>
      </c>
      <c r="K442" s="19">
        <f t="shared" si="139"/>
        <v>33.926906151048911</v>
      </c>
    </row>
    <row r="443" spans="1:11" ht="25.5">
      <c r="A443" s="23" t="s">
        <v>73</v>
      </c>
      <c r="B443" s="17" t="s">
        <v>74</v>
      </c>
      <c r="C443" s="18">
        <v>0</v>
      </c>
      <c r="D443" s="18">
        <v>1142</v>
      </c>
      <c r="E443" s="18">
        <v>0</v>
      </c>
      <c r="F443" s="18">
        <v>1141.8399999999999</v>
      </c>
      <c r="G443" s="18">
        <f t="shared" si="135"/>
        <v>1141.8399999999999</v>
      </c>
      <c r="H443" s="18">
        <f t="shared" si="136"/>
        <v>-1141.8399999999999</v>
      </c>
      <c r="I443" s="19">
        <f t="shared" si="137"/>
        <v>0</v>
      </c>
      <c r="J443" s="19">
        <f t="shared" si="138"/>
        <v>0</v>
      </c>
      <c r="K443" s="19">
        <f t="shared" si="139"/>
        <v>99.985989492119089</v>
      </c>
    </row>
    <row r="444" spans="1:11">
      <c r="A444" s="24" t="s">
        <v>75</v>
      </c>
      <c r="B444" s="17" t="s">
        <v>76</v>
      </c>
      <c r="C444" s="18">
        <v>0</v>
      </c>
      <c r="D444" s="18">
        <v>1142</v>
      </c>
      <c r="E444" s="18">
        <v>0</v>
      </c>
      <c r="F444" s="18">
        <v>1141.8399999999999</v>
      </c>
      <c r="G444" s="18">
        <f t="shared" si="135"/>
        <v>1141.8399999999999</v>
      </c>
      <c r="H444" s="18">
        <f t="shared" si="136"/>
        <v>-1141.8399999999999</v>
      </c>
      <c r="I444" s="19">
        <f t="shared" si="137"/>
        <v>0</v>
      </c>
      <c r="J444" s="19">
        <f t="shared" si="138"/>
        <v>0</v>
      </c>
      <c r="K444" s="19">
        <f t="shared" si="139"/>
        <v>99.985989492119089</v>
      </c>
    </row>
    <row r="445" spans="1:11">
      <c r="A445" s="16"/>
      <c r="B445" s="17" t="s">
        <v>62</v>
      </c>
      <c r="C445" s="18">
        <v>-1413.07</v>
      </c>
      <c r="D445" s="18">
        <v>-135588</v>
      </c>
      <c r="E445" s="18">
        <v>0</v>
      </c>
      <c r="F445" s="18">
        <v>23321.19</v>
      </c>
      <c r="G445" s="18">
        <f t="shared" si="135"/>
        <v>24734.26</v>
      </c>
      <c r="H445" s="18">
        <f t="shared" si="136"/>
        <v>-23321.19</v>
      </c>
      <c r="I445" s="19">
        <f t="shared" si="137"/>
        <v>-1750.3917003403935</v>
      </c>
      <c r="J445" s="19">
        <f t="shared" si="138"/>
        <v>0</v>
      </c>
      <c r="K445" s="19">
        <f t="shared" si="139"/>
        <v>-17.20003982653332</v>
      </c>
    </row>
    <row r="446" spans="1:11">
      <c r="A446" s="16" t="s">
        <v>63</v>
      </c>
      <c r="B446" s="17" t="s">
        <v>64</v>
      </c>
      <c r="C446" s="18">
        <v>1413.07</v>
      </c>
      <c r="D446" s="18">
        <v>135588</v>
      </c>
      <c r="E446" s="18">
        <v>0</v>
      </c>
      <c r="F446" s="18">
        <v>-23321.19</v>
      </c>
      <c r="G446" s="18">
        <f t="shared" si="135"/>
        <v>-24734.26</v>
      </c>
      <c r="H446" s="18">
        <f t="shared" si="136"/>
        <v>23321.19</v>
      </c>
      <c r="I446" s="19">
        <f t="shared" si="137"/>
        <v>-1750.3917003403935</v>
      </c>
      <c r="J446" s="19">
        <f t="shared" si="138"/>
        <v>0</v>
      </c>
      <c r="K446" s="19">
        <f t="shared" si="139"/>
        <v>-17.20003982653332</v>
      </c>
    </row>
    <row r="447" spans="1:11">
      <c r="A447" s="22" t="s">
        <v>65</v>
      </c>
      <c r="B447" s="17" t="s">
        <v>66</v>
      </c>
      <c r="C447" s="18">
        <v>1413.07</v>
      </c>
      <c r="D447" s="18">
        <v>135588</v>
      </c>
      <c r="E447" s="18">
        <v>0</v>
      </c>
      <c r="F447" s="18">
        <v>-23321.19</v>
      </c>
      <c r="G447" s="18">
        <f t="shared" si="135"/>
        <v>-24734.26</v>
      </c>
      <c r="H447" s="18">
        <f t="shared" si="136"/>
        <v>23321.19</v>
      </c>
      <c r="I447" s="19">
        <f t="shared" si="137"/>
        <v>-1750.3917003403935</v>
      </c>
      <c r="J447" s="19">
        <f t="shared" si="138"/>
        <v>0</v>
      </c>
      <c r="K447" s="19">
        <f t="shared" si="139"/>
        <v>-17.20003982653332</v>
      </c>
    </row>
    <row r="448" spans="1:11" ht="25.5">
      <c r="A448" s="23" t="s">
        <v>103</v>
      </c>
      <c r="B448" s="17" t="s">
        <v>104</v>
      </c>
      <c r="C448" s="18">
        <v>-136999.17000000001</v>
      </c>
      <c r="D448" s="18">
        <v>135588</v>
      </c>
      <c r="E448" s="18">
        <v>0</v>
      </c>
      <c r="F448" s="18">
        <v>-135586.1</v>
      </c>
      <c r="G448" s="18">
        <f t="shared" si="135"/>
        <v>1413.070000000007</v>
      </c>
      <c r="H448" s="18">
        <f t="shared" si="136"/>
        <v>135586.1</v>
      </c>
      <c r="I448" s="19">
        <f t="shared" si="137"/>
        <v>-1.0314442050999304</v>
      </c>
      <c r="J448" s="19">
        <f t="shared" si="138"/>
        <v>0</v>
      </c>
      <c r="K448" s="19">
        <f t="shared" si="139"/>
        <v>-99.998598696049797</v>
      </c>
    </row>
    <row r="449" spans="1:11" ht="51">
      <c r="A449" s="39" t="s">
        <v>673</v>
      </c>
      <c r="B449" s="28" t="s">
        <v>674</v>
      </c>
      <c r="C449" s="29"/>
      <c r="D449" s="29"/>
      <c r="E449" s="29"/>
      <c r="F449" s="29"/>
      <c r="G449" s="29"/>
      <c r="H449" s="29"/>
      <c r="I449" s="30"/>
      <c r="J449" s="30"/>
      <c r="K449" s="30"/>
    </row>
    <row r="450" spans="1:11">
      <c r="A450" s="16" t="s">
        <v>24</v>
      </c>
      <c r="B450" s="17" t="s">
        <v>25</v>
      </c>
      <c r="C450" s="18">
        <v>373027.68</v>
      </c>
      <c r="D450" s="18">
        <v>577900</v>
      </c>
      <c r="E450" s="18">
        <v>192300</v>
      </c>
      <c r="F450" s="18">
        <v>385600</v>
      </c>
      <c r="G450" s="18">
        <f t="shared" ref="G450:G462" si="140">F450-C450</f>
        <v>12572.320000000007</v>
      </c>
      <c r="H450" s="18">
        <f t="shared" ref="H450:H462" si="141">E450-F450</f>
        <v>-193300</v>
      </c>
      <c r="I450" s="19">
        <f t="shared" ref="I450:I462" si="142">IF(ISERROR(F450/C450),0,F450/C450*100-100)</f>
        <v>3.3703450639373358</v>
      </c>
      <c r="J450" s="19">
        <f t="shared" ref="J450:J462" si="143">IF(ISERROR(F450/E450),0,F450/E450*100)</f>
        <v>200.52002080083201</v>
      </c>
      <c r="K450" s="19">
        <f t="shared" ref="K450:K462" si="144">IF(ISERROR(F450/D450),0,F450/D450*100)</f>
        <v>66.724346772798057</v>
      </c>
    </row>
    <row r="451" spans="1:11">
      <c r="A451" s="22" t="s">
        <v>87</v>
      </c>
      <c r="B451" s="17" t="s">
        <v>88</v>
      </c>
      <c r="C451" s="18">
        <v>373027.68</v>
      </c>
      <c r="D451" s="18">
        <v>577900</v>
      </c>
      <c r="E451" s="18">
        <v>192300</v>
      </c>
      <c r="F451" s="18">
        <v>385600</v>
      </c>
      <c r="G451" s="18">
        <f t="shared" si="140"/>
        <v>12572.320000000007</v>
      </c>
      <c r="H451" s="18">
        <f t="shared" si="141"/>
        <v>-193300</v>
      </c>
      <c r="I451" s="19">
        <f t="shared" si="142"/>
        <v>3.3703450639373358</v>
      </c>
      <c r="J451" s="19">
        <f t="shared" si="143"/>
        <v>200.52002080083201</v>
      </c>
      <c r="K451" s="19">
        <f t="shared" si="144"/>
        <v>66.724346772798057</v>
      </c>
    </row>
    <row r="452" spans="1:11">
      <c r="A452" s="23" t="s">
        <v>245</v>
      </c>
      <c r="B452" s="17" t="s">
        <v>246</v>
      </c>
      <c r="C452" s="18">
        <v>373027.68</v>
      </c>
      <c r="D452" s="18">
        <v>0</v>
      </c>
      <c r="E452" s="18">
        <v>0</v>
      </c>
      <c r="F452" s="18">
        <v>0</v>
      </c>
      <c r="G452" s="18">
        <f t="shared" si="140"/>
        <v>-373027.68</v>
      </c>
      <c r="H452" s="18">
        <f t="shared" si="141"/>
        <v>0</v>
      </c>
      <c r="I452" s="19">
        <f t="shared" si="142"/>
        <v>-100</v>
      </c>
      <c r="J452" s="19">
        <f t="shared" si="143"/>
        <v>0</v>
      </c>
      <c r="K452" s="19">
        <f t="shared" si="144"/>
        <v>0</v>
      </c>
    </row>
    <row r="453" spans="1:11">
      <c r="A453" s="16" t="s">
        <v>32</v>
      </c>
      <c r="B453" s="17" t="s">
        <v>33</v>
      </c>
      <c r="C453" s="18">
        <v>425399.53</v>
      </c>
      <c r="D453" s="18">
        <v>577900</v>
      </c>
      <c r="E453" s="18">
        <v>192300</v>
      </c>
      <c r="F453" s="18">
        <v>385600</v>
      </c>
      <c r="G453" s="18">
        <f t="shared" si="140"/>
        <v>-39799.530000000028</v>
      </c>
      <c r="H453" s="18">
        <f t="shared" si="141"/>
        <v>-193300</v>
      </c>
      <c r="I453" s="19">
        <f t="shared" si="142"/>
        <v>-9.3558001815375889</v>
      </c>
      <c r="J453" s="19">
        <f t="shared" si="143"/>
        <v>200.52002080083201</v>
      </c>
      <c r="K453" s="19">
        <f t="shared" si="144"/>
        <v>66.724346772798057</v>
      </c>
    </row>
    <row r="454" spans="1:11">
      <c r="A454" s="22" t="s">
        <v>34</v>
      </c>
      <c r="B454" s="17" t="s">
        <v>35</v>
      </c>
      <c r="C454" s="18">
        <v>425399.53</v>
      </c>
      <c r="D454" s="18">
        <v>577900</v>
      </c>
      <c r="E454" s="18">
        <v>192300</v>
      </c>
      <c r="F454" s="18">
        <v>385600</v>
      </c>
      <c r="G454" s="18">
        <f t="shared" si="140"/>
        <v>-39799.530000000028</v>
      </c>
      <c r="H454" s="18">
        <f t="shared" si="141"/>
        <v>-193300</v>
      </c>
      <c r="I454" s="19">
        <f t="shared" si="142"/>
        <v>-9.3558001815375889</v>
      </c>
      <c r="J454" s="19">
        <f t="shared" si="143"/>
        <v>200.52002080083201</v>
      </c>
      <c r="K454" s="19">
        <f t="shared" si="144"/>
        <v>66.724346772798057</v>
      </c>
    </row>
    <row r="455" spans="1:11">
      <c r="A455" s="23" t="s">
        <v>44</v>
      </c>
      <c r="B455" s="17" t="s">
        <v>45</v>
      </c>
      <c r="C455" s="18">
        <v>52371.85</v>
      </c>
      <c r="D455" s="18">
        <v>0</v>
      </c>
      <c r="E455" s="18">
        <v>0</v>
      </c>
      <c r="F455" s="18">
        <v>0</v>
      </c>
      <c r="G455" s="18">
        <f t="shared" si="140"/>
        <v>-52371.85</v>
      </c>
      <c r="H455" s="18">
        <f t="shared" si="141"/>
        <v>0</v>
      </c>
      <c r="I455" s="19">
        <f t="shared" si="142"/>
        <v>-100</v>
      </c>
      <c r="J455" s="19">
        <f t="shared" si="143"/>
        <v>0</v>
      </c>
      <c r="K455" s="19">
        <f t="shared" si="144"/>
        <v>0</v>
      </c>
    </row>
    <row r="456" spans="1:11">
      <c r="A456" s="24" t="s">
        <v>46</v>
      </c>
      <c r="B456" s="17" t="s">
        <v>47</v>
      </c>
      <c r="C456" s="18">
        <v>52371.85</v>
      </c>
      <c r="D456" s="18">
        <v>0</v>
      </c>
      <c r="E456" s="18">
        <v>0</v>
      </c>
      <c r="F456" s="18">
        <v>0</v>
      </c>
      <c r="G456" s="18">
        <f t="shared" si="140"/>
        <v>-52371.85</v>
      </c>
      <c r="H456" s="18">
        <f t="shared" si="141"/>
        <v>0</v>
      </c>
      <c r="I456" s="19">
        <f t="shared" si="142"/>
        <v>-100</v>
      </c>
      <c r="J456" s="19">
        <f t="shared" si="143"/>
        <v>0</v>
      </c>
      <c r="K456" s="19">
        <f t="shared" si="144"/>
        <v>0</v>
      </c>
    </row>
    <row r="457" spans="1:11" ht="25.5">
      <c r="A457" s="23" t="s">
        <v>50</v>
      </c>
      <c r="B457" s="17" t="s">
        <v>51</v>
      </c>
      <c r="C457" s="18">
        <v>373027.68</v>
      </c>
      <c r="D457" s="18">
        <v>577900</v>
      </c>
      <c r="E457" s="18">
        <v>192300</v>
      </c>
      <c r="F457" s="18">
        <v>385600</v>
      </c>
      <c r="G457" s="18">
        <f t="shared" si="140"/>
        <v>12572.320000000007</v>
      </c>
      <c r="H457" s="18">
        <f t="shared" si="141"/>
        <v>-193300</v>
      </c>
      <c r="I457" s="19">
        <f t="shared" si="142"/>
        <v>3.3703450639373358</v>
      </c>
      <c r="J457" s="19">
        <f t="shared" si="143"/>
        <v>200.52002080083201</v>
      </c>
      <c r="K457" s="19">
        <f t="shared" si="144"/>
        <v>66.724346772798057</v>
      </c>
    </row>
    <row r="458" spans="1:11">
      <c r="A458" s="24" t="s">
        <v>181</v>
      </c>
      <c r="B458" s="17" t="s">
        <v>182</v>
      </c>
      <c r="C458" s="18">
        <v>373027.68</v>
      </c>
      <c r="D458" s="18">
        <v>577900</v>
      </c>
      <c r="E458" s="18">
        <v>192300</v>
      </c>
      <c r="F458" s="18">
        <v>385600</v>
      </c>
      <c r="G458" s="18">
        <f t="shared" si="140"/>
        <v>12572.320000000007</v>
      </c>
      <c r="H458" s="18">
        <f t="shared" si="141"/>
        <v>-193300</v>
      </c>
      <c r="I458" s="19">
        <f t="shared" si="142"/>
        <v>3.3703450639373358</v>
      </c>
      <c r="J458" s="19">
        <f t="shared" si="143"/>
        <v>200.52002080083201</v>
      </c>
      <c r="K458" s="19">
        <f t="shared" si="144"/>
        <v>66.724346772798057</v>
      </c>
    </row>
    <row r="459" spans="1:11">
      <c r="A459" s="16"/>
      <c r="B459" s="17" t="s">
        <v>62</v>
      </c>
      <c r="C459" s="18">
        <v>-52371.85</v>
      </c>
      <c r="D459" s="18">
        <v>0</v>
      </c>
      <c r="E459" s="18">
        <v>0</v>
      </c>
      <c r="F459" s="18">
        <v>0</v>
      </c>
      <c r="G459" s="18">
        <f t="shared" si="140"/>
        <v>52371.85</v>
      </c>
      <c r="H459" s="18">
        <f t="shared" si="141"/>
        <v>0</v>
      </c>
      <c r="I459" s="19">
        <f t="shared" si="142"/>
        <v>-100</v>
      </c>
      <c r="J459" s="19">
        <f t="shared" si="143"/>
        <v>0</v>
      </c>
      <c r="K459" s="19">
        <f t="shared" si="144"/>
        <v>0</v>
      </c>
    </row>
    <row r="460" spans="1:11">
      <c r="A460" s="16" t="s">
        <v>63</v>
      </c>
      <c r="B460" s="17" t="s">
        <v>64</v>
      </c>
      <c r="C460" s="18">
        <v>52371.85</v>
      </c>
      <c r="D460" s="18">
        <v>0</v>
      </c>
      <c r="E460" s="18">
        <v>0</v>
      </c>
      <c r="F460" s="18">
        <v>0</v>
      </c>
      <c r="G460" s="18">
        <f t="shared" si="140"/>
        <v>-52371.85</v>
      </c>
      <c r="H460" s="18">
        <f t="shared" si="141"/>
        <v>0</v>
      </c>
      <c r="I460" s="19">
        <f t="shared" si="142"/>
        <v>-100</v>
      </c>
      <c r="J460" s="19">
        <f t="shared" si="143"/>
        <v>0</v>
      </c>
      <c r="K460" s="19">
        <f t="shared" si="144"/>
        <v>0</v>
      </c>
    </row>
    <row r="461" spans="1:11">
      <c r="A461" s="22" t="s">
        <v>65</v>
      </c>
      <c r="B461" s="17" t="s">
        <v>66</v>
      </c>
      <c r="C461" s="18">
        <v>52371.85</v>
      </c>
      <c r="D461" s="18">
        <v>0</v>
      </c>
      <c r="E461" s="18">
        <v>0</v>
      </c>
      <c r="F461" s="18">
        <v>0</v>
      </c>
      <c r="G461" s="18">
        <f t="shared" si="140"/>
        <v>-52371.85</v>
      </c>
      <c r="H461" s="18">
        <f t="shared" si="141"/>
        <v>0</v>
      </c>
      <c r="I461" s="19">
        <f t="shared" si="142"/>
        <v>-100</v>
      </c>
      <c r="J461" s="19">
        <f t="shared" si="143"/>
        <v>0</v>
      </c>
      <c r="K461" s="19">
        <f t="shared" si="144"/>
        <v>0</v>
      </c>
    </row>
    <row r="462" spans="1:11" ht="25.5">
      <c r="A462" s="23" t="s">
        <v>103</v>
      </c>
      <c r="B462" s="17" t="s">
        <v>104</v>
      </c>
      <c r="C462" s="18">
        <v>-52371.85</v>
      </c>
      <c r="D462" s="18">
        <v>0</v>
      </c>
      <c r="E462" s="18">
        <v>0</v>
      </c>
      <c r="F462" s="18">
        <v>0</v>
      </c>
      <c r="G462" s="18">
        <f t="shared" si="140"/>
        <v>52371.85</v>
      </c>
      <c r="H462" s="18">
        <f t="shared" si="141"/>
        <v>0</v>
      </c>
      <c r="I462" s="19">
        <f t="shared" si="142"/>
        <v>-100</v>
      </c>
      <c r="J462" s="19">
        <f t="shared" si="143"/>
        <v>0</v>
      </c>
      <c r="K462" s="19">
        <f t="shared" si="144"/>
        <v>0</v>
      </c>
    </row>
    <row r="463" spans="1:11">
      <c r="A463" s="27" t="s">
        <v>341</v>
      </c>
      <c r="B463" s="28" t="s">
        <v>342</v>
      </c>
      <c r="C463" s="29"/>
      <c r="D463" s="29"/>
      <c r="E463" s="29"/>
      <c r="F463" s="29"/>
      <c r="G463" s="29"/>
      <c r="H463" s="29"/>
      <c r="I463" s="30"/>
      <c r="J463" s="30"/>
      <c r="K463" s="30"/>
    </row>
    <row r="464" spans="1:11">
      <c r="A464" s="16" t="s">
        <v>24</v>
      </c>
      <c r="B464" s="17" t="s">
        <v>25</v>
      </c>
      <c r="C464" s="18">
        <v>13221611.08</v>
      </c>
      <c r="D464" s="18">
        <v>3287670</v>
      </c>
      <c r="E464" s="18">
        <v>0</v>
      </c>
      <c r="F464" s="18">
        <v>3161847.61</v>
      </c>
      <c r="G464" s="18">
        <f t="shared" ref="G464:G473" si="145">F464-C464</f>
        <v>-10059763.470000001</v>
      </c>
      <c r="H464" s="18">
        <f t="shared" ref="H464:H473" si="146">E464-F464</f>
        <v>-3161847.61</v>
      </c>
      <c r="I464" s="19">
        <f t="shared" ref="I464:I473" si="147">IF(ISERROR(F464/C464),0,F464/C464*100-100)</f>
        <v>-76.085761478925605</v>
      </c>
      <c r="J464" s="19">
        <f t="shared" ref="J464:J473" si="148">IF(ISERROR(F464/E464),0,F464/E464*100)</f>
        <v>0</v>
      </c>
      <c r="K464" s="19">
        <f t="shared" ref="K464:K473" si="149">IF(ISERROR(F464/D464),0,F464/D464*100)</f>
        <v>96.172900869004479</v>
      </c>
    </row>
    <row r="465" spans="1:11">
      <c r="A465" s="22" t="s">
        <v>28</v>
      </c>
      <c r="B465" s="17" t="s">
        <v>29</v>
      </c>
      <c r="C465" s="18">
        <v>13221611.08</v>
      </c>
      <c r="D465" s="18">
        <v>3287670</v>
      </c>
      <c r="E465" s="18">
        <v>0</v>
      </c>
      <c r="F465" s="18">
        <v>3161847.61</v>
      </c>
      <c r="G465" s="18">
        <f t="shared" si="145"/>
        <v>-10059763.470000001</v>
      </c>
      <c r="H465" s="18">
        <f t="shared" si="146"/>
        <v>-3161847.61</v>
      </c>
      <c r="I465" s="19">
        <f t="shared" si="147"/>
        <v>-76.085761478925605</v>
      </c>
      <c r="J465" s="19">
        <f t="shared" si="148"/>
        <v>0</v>
      </c>
      <c r="K465" s="19">
        <f t="shared" si="149"/>
        <v>96.172900869004479</v>
      </c>
    </row>
    <row r="466" spans="1:11">
      <c r="A466" s="23" t="s">
        <v>30</v>
      </c>
      <c r="B466" s="17" t="s">
        <v>31</v>
      </c>
      <c r="C466" s="18">
        <v>13221611.08</v>
      </c>
      <c r="D466" s="18">
        <v>3287670</v>
      </c>
      <c r="E466" s="18">
        <v>0</v>
      </c>
      <c r="F466" s="18">
        <v>3161847.61</v>
      </c>
      <c r="G466" s="18">
        <f t="shared" si="145"/>
        <v>-10059763.470000001</v>
      </c>
      <c r="H466" s="18">
        <f t="shared" si="146"/>
        <v>-3161847.61</v>
      </c>
      <c r="I466" s="19">
        <f t="shared" si="147"/>
        <v>-76.085761478925605</v>
      </c>
      <c r="J466" s="19">
        <f t="shared" si="148"/>
        <v>0</v>
      </c>
      <c r="K466" s="19">
        <f t="shared" si="149"/>
        <v>96.172900869004479</v>
      </c>
    </row>
    <row r="467" spans="1:11">
      <c r="A467" s="16" t="s">
        <v>32</v>
      </c>
      <c r="B467" s="17" t="s">
        <v>33</v>
      </c>
      <c r="C467" s="18">
        <v>13221611.08</v>
      </c>
      <c r="D467" s="18">
        <v>3287670</v>
      </c>
      <c r="E467" s="18">
        <v>0</v>
      </c>
      <c r="F467" s="18">
        <v>3161847.61</v>
      </c>
      <c r="G467" s="18">
        <f t="shared" si="145"/>
        <v>-10059763.470000001</v>
      </c>
      <c r="H467" s="18">
        <f t="shared" si="146"/>
        <v>-3161847.61</v>
      </c>
      <c r="I467" s="19">
        <f t="shared" si="147"/>
        <v>-76.085761478925605</v>
      </c>
      <c r="J467" s="19">
        <f t="shared" si="148"/>
        <v>0</v>
      </c>
      <c r="K467" s="19">
        <f t="shared" si="149"/>
        <v>96.172900869004479</v>
      </c>
    </row>
    <row r="468" spans="1:11">
      <c r="A468" s="22" t="s">
        <v>34</v>
      </c>
      <c r="B468" s="17" t="s">
        <v>35</v>
      </c>
      <c r="C468" s="18">
        <v>0</v>
      </c>
      <c r="D468" s="18">
        <v>157169</v>
      </c>
      <c r="E468" s="18">
        <v>0</v>
      </c>
      <c r="F468" s="18">
        <v>31347.52</v>
      </c>
      <c r="G468" s="18">
        <f t="shared" si="145"/>
        <v>31347.52</v>
      </c>
      <c r="H468" s="18">
        <f t="shared" si="146"/>
        <v>-31347.52</v>
      </c>
      <c r="I468" s="19">
        <f t="shared" si="147"/>
        <v>0</v>
      </c>
      <c r="J468" s="19">
        <f t="shared" si="148"/>
        <v>0</v>
      </c>
      <c r="K468" s="19">
        <f t="shared" si="149"/>
        <v>19.945103678206262</v>
      </c>
    </row>
    <row r="469" spans="1:11">
      <c r="A469" s="23" t="s">
        <v>36</v>
      </c>
      <c r="B469" s="17" t="s">
        <v>37</v>
      </c>
      <c r="C469" s="18">
        <v>0</v>
      </c>
      <c r="D469" s="18">
        <v>157169</v>
      </c>
      <c r="E469" s="18">
        <v>0</v>
      </c>
      <c r="F469" s="18">
        <v>31347.52</v>
      </c>
      <c r="G469" s="18">
        <f t="shared" si="145"/>
        <v>31347.52</v>
      </c>
      <c r="H469" s="18">
        <f t="shared" si="146"/>
        <v>-31347.52</v>
      </c>
      <c r="I469" s="19">
        <f t="shared" si="147"/>
        <v>0</v>
      </c>
      <c r="J469" s="19">
        <f t="shared" si="148"/>
        <v>0</v>
      </c>
      <c r="K469" s="19">
        <f t="shared" si="149"/>
        <v>19.945103678206262</v>
      </c>
    </row>
    <row r="470" spans="1:11">
      <c r="A470" s="24" t="s">
        <v>38</v>
      </c>
      <c r="B470" s="17" t="s">
        <v>39</v>
      </c>
      <c r="C470" s="18">
        <v>0</v>
      </c>
      <c r="D470" s="18">
        <v>32917</v>
      </c>
      <c r="E470" s="18">
        <v>0</v>
      </c>
      <c r="F470" s="18">
        <v>24656.22</v>
      </c>
      <c r="G470" s="18">
        <f t="shared" si="145"/>
        <v>24656.22</v>
      </c>
      <c r="H470" s="18">
        <f t="shared" si="146"/>
        <v>-24656.22</v>
      </c>
      <c r="I470" s="19">
        <f t="shared" si="147"/>
        <v>0</v>
      </c>
      <c r="J470" s="19">
        <f t="shared" si="148"/>
        <v>0</v>
      </c>
      <c r="K470" s="19">
        <f t="shared" si="149"/>
        <v>74.904213628216425</v>
      </c>
    </row>
    <row r="471" spans="1:11">
      <c r="A471" s="24" t="s">
        <v>40</v>
      </c>
      <c r="B471" s="17" t="s">
        <v>41</v>
      </c>
      <c r="C471" s="18">
        <v>0</v>
      </c>
      <c r="D471" s="18">
        <v>124252</v>
      </c>
      <c r="E471" s="18">
        <v>0</v>
      </c>
      <c r="F471" s="18">
        <v>6691.3</v>
      </c>
      <c r="G471" s="18">
        <f t="shared" si="145"/>
        <v>6691.3</v>
      </c>
      <c r="H471" s="18">
        <f t="shared" si="146"/>
        <v>-6691.3</v>
      </c>
      <c r="I471" s="19">
        <f t="shared" si="147"/>
        <v>0</v>
      </c>
      <c r="J471" s="19">
        <f t="shared" si="148"/>
        <v>0</v>
      </c>
      <c r="K471" s="19">
        <f t="shared" si="149"/>
        <v>5.3852654283230859</v>
      </c>
    </row>
    <row r="472" spans="1:11">
      <c r="A472" s="22" t="s">
        <v>58</v>
      </c>
      <c r="B472" s="17" t="s">
        <v>59</v>
      </c>
      <c r="C472" s="18">
        <v>13221611.08</v>
      </c>
      <c r="D472" s="18">
        <v>3130501</v>
      </c>
      <c r="E472" s="18">
        <v>0</v>
      </c>
      <c r="F472" s="18">
        <v>3130500.09</v>
      </c>
      <c r="G472" s="18">
        <f t="shared" si="145"/>
        <v>-10091110.99</v>
      </c>
      <c r="H472" s="18">
        <f t="shared" si="146"/>
        <v>-3130500.09</v>
      </c>
      <c r="I472" s="19">
        <f t="shared" si="147"/>
        <v>-76.322854521598885</v>
      </c>
      <c r="J472" s="19">
        <f t="shared" si="148"/>
        <v>0</v>
      </c>
      <c r="K472" s="19">
        <f t="shared" si="149"/>
        <v>99.999970931170438</v>
      </c>
    </row>
    <row r="473" spans="1:11">
      <c r="A473" s="23" t="s">
        <v>60</v>
      </c>
      <c r="B473" s="17" t="s">
        <v>61</v>
      </c>
      <c r="C473" s="18">
        <v>13221611.08</v>
      </c>
      <c r="D473" s="18">
        <v>3130501</v>
      </c>
      <c r="E473" s="18">
        <v>0</v>
      </c>
      <c r="F473" s="18">
        <v>3130500.09</v>
      </c>
      <c r="G473" s="18">
        <f t="shared" si="145"/>
        <v>-10091110.99</v>
      </c>
      <c r="H473" s="18">
        <f t="shared" si="146"/>
        <v>-3130500.09</v>
      </c>
      <c r="I473" s="19">
        <f t="shared" si="147"/>
        <v>-76.322854521598885</v>
      </c>
      <c r="J473" s="19">
        <f t="shared" si="148"/>
        <v>0</v>
      </c>
      <c r="K473" s="19">
        <f t="shared" si="149"/>
        <v>99.999970931170438</v>
      </c>
    </row>
    <row r="474" spans="1:11" ht="25.5">
      <c r="A474" s="39" t="s">
        <v>675</v>
      </c>
      <c r="B474" s="28" t="s">
        <v>676</v>
      </c>
      <c r="C474" s="29"/>
      <c r="D474" s="29"/>
      <c r="E474" s="29"/>
      <c r="F474" s="29"/>
      <c r="G474" s="29"/>
      <c r="H474" s="29"/>
      <c r="I474" s="30"/>
      <c r="J474" s="30"/>
      <c r="K474" s="30"/>
    </row>
    <row r="475" spans="1:11">
      <c r="A475" s="16" t="s">
        <v>24</v>
      </c>
      <c r="B475" s="17" t="s">
        <v>25</v>
      </c>
      <c r="C475" s="18">
        <v>13221611.08</v>
      </c>
      <c r="D475" s="18">
        <v>3287670</v>
      </c>
      <c r="E475" s="18">
        <v>0</v>
      </c>
      <c r="F475" s="18">
        <v>3161847.61</v>
      </c>
      <c r="G475" s="18">
        <f t="shared" ref="G475:G484" si="150">F475-C475</f>
        <v>-10059763.470000001</v>
      </c>
      <c r="H475" s="18">
        <f t="shared" ref="H475:H484" si="151">E475-F475</f>
        <v>-3161847.61</v>
      </c>
      <c r="I475" s="19">
        <f t="shared" ref="I475:I484" si="152">IF(ISERROR(F475/C475),0,F475/C475*100-100)</f>
        <v>-76.085761478925605</v>
      </c>
      <c r="J475" s="19">
        <f t="shared" ref="J475:J484" si="153">IF(ISERROR(F475/E475),0,F475/E475*100)</f>
        <v>0</v>
      </c>
      <c r="K475" s="19">
        <f t="shared" ref="K475:K484" si="154">IF(ISERROR(F475/D475),0,F475/D475*100)</f>
        <v>96.172900869004479</v>
      </c>
    </row>
    <row r="476" spans="1:11">
      <c r="A476" s="22" t="s">
        <v>28</v>
      </c>
      <c r="B476" s="17" t="s">
        <v>29</v>
      </c>
      <c r="C476" s="18">
        <v>13221611.08</v>
      </c>
      <c r="D476" s="18">
        <v>3287670</v>
      </c>
      <c r="E476" s="18">
        <v>0</v>
      </c>
      <c r="F476" s="18">
        <v>3161847.61</v>
      </c>
      <c r="G476" s="18">
        <f t="shared" si="150"/>
        <v>-10059763.470000001</v>
      </c>
      <c r="H476" s="18">
        <f t="shared" si="151"/>
        <v>-3161847.61</v>
      </c>
      <c r="I476" s="19">
        <f t="shared" si="152"/>
        <v>-76.085761478925605</v>
      </c>
      <c r="J476" s="19">
        <f t="shared" si="153"/>
        <v>0</v>
      </c>
      <c r="K476" s="19">
        <f t="shared" si="154"/>
        <v>96.172900869004479</v>
      </c>
    </row>
    <row r="477" spans="1:11">
      <c r="A477" s="23" t="s">
        <v>30</v>
      </c>
      <c r="B477" s="17" t="s">
        <v>31</v>
      </c>
      <c r="C477" s="18">
        <v>13221611.08</v>
      </c>
      <c r="D477" s="18">
        <v>3287670</v>
      </c>
      <c r="E477" s="18">
        <v>0</v>
      </c>
      <c r="F477" s="18">
        <v>3161847.61</v>
      </c>
      <c r="G477" s="18">
        <f t="shared" si="150"/>
        <v>-10059763.470000001</v>
      </c>
      <c r="H477" s="18">
        <f t="shared" si="151"/>
        <v>-3161847.61</v>
      </c>
      <c r="I477" s="19">
        <f t="shared" si="152"/>
        <v>-76.085761478925605</v>
      </c>
      <c r="J477" s="19">
        <f t="shared" si="153"/>
        <v>0</v>
      </c>
      <c r="K477" s="19">
        <f t="shared" si="154"/>
        <v>96.172900869004479</v>
      </c>
    </row>
    <row r="478" spans="1:11">
      <c r="A478" s="16" t="s">
        <v>32</v>
      </c>
      <c r="B478" s="17" t="s">
        <v>33</v>
      </c>
      <c r="C478" s="18">
        <v>13221611.08</v>
      </c>
      <c r="D478" s="18">
        <v>3287670</v>
      </c>
      <c r="E478" s="18">
        <v>0</v>
      </c>
      <c r="F478" s="18">
        <v>3161847.61</v>
      </c>
      <c r="G478" s="18">
        <f t="shared" si="150"/>
        <v>-10059763.470000001</v>
      </c>
      <c r="H478" s="18">
        <f t="shared" si="151"/>
        <v>-3161847.61</v>
      </c>
      <c r="I478" s="19">
        <f t="shared" si="152"/>
        <v>-76.085761478925605</v>
      </c>
      <c r="J478" s="19">
        <f t="shared" si="153"/>
        <v>0</v>
      </c>
      <c r="K478" s="19">
        <f t="shared" si="154"/>
        <v>96.172900869004479</v>
      </c>
    </row>
    <row r="479" spans="1:11">
      <c r="A479" s="22" t="s">
        <v>34</v>
      </c>
      <c r="B479" s="17" t="s">
        <v>35</v>
      </c>
      <c r="C479" s="18">
        <v>0</v>
      </c>
      <c r="D479" s="18">
        <v>157169</v>
      </c>
      <c r="E479" s="18">
        <v>0</v>
      </c>
      <c r="F479" s="18">
        <v>31347.52</v>
      </c>
      <c r="G479" s="18">
        <f t="shared" si="150"/>
        <v>31347.52</v>
      </c>
      <c r="H479" s="18">
        <f t="shared" si="151"/>
        <v>-31347.52</v>
      </c>
      <c r="I479" s="19">
        <f t="shared" si="152"/>
        <v>0</v>
      </c>
      <c r="J479" s="19">
        <f t="shared" si="153"/>
        <v>0</v>
      </c>
      <c r="K479" s="19">
        <f t="shared" si="154"/>
        <v>19.945103678206262</v>
      </c>
    </row>
    <row r="480" spans="1:11">
      <c r="A480" s="23" t="s">
        <v>36</v>
      </c>
      <c r="B480" s="17" t="s">
        <v>37</v>
      </c>
      <c r="C480" s="18">
        <v>0</v>
      </c>
      <c r="D480" s="18">
        <v>157169</v>
      </c>
      <c r="E480" s="18">
        <v>0</v>
      </c>
      <c r="F480" s="18">
        <v>31347.52</v>
      </c>
      <c r="G480" s="18">
        <f t="shared" si="150"/>
        <v>31347.52</v>
      </c>
      <c r="H480" s="18">
        <f t="shared" si="151"/>
        <v>-31347.52</v>
      </c>
      <c r="I480" s="19">
        <f t="shared" si="152"/>
        <v>0</v>
      </c>
      <c r="J480" s="19">
        <f t="shared" si="153"/>
        <v>0</v>
      </c>
      <c r="K480" s="19">
        <f t="shared" si="154"/>
        <v>19.945103678206262</v>
      </c>
    </row>
    <row r="481" spans="1:11">
      <c r="A481" s="24" t="s">
        <v>38</v>
      </c>
      <c r="B481" s="17" t="s">
        <v>39</v>
      </c>
      <c r="C481" s="18">
        <v>0</v>
      </c>
      <c r="D481" s="18">
        <v>32917</v>
      </c>
      <c r="E481" s="18">
        <v>0</v>
      </c>
      <c r="F481" s="18">
        <v>24656.22</v>
      </c>
      <c r="G481" s="18">
        <f t="shared" si="150"/>
        <v>24656.22</v>
      </c>
      <c r="H481" s="18">
        <f t="shared" si="151"/>
        <v>-24656.22</v>
      </c>
      <c r="I481" s="19">
        <f t="shared" si="152"/>
        <v>0</v>
      </c>
      <c r="J481" s="19">
        <f t="shared" si="153"/>
        <v>0</v>
      </c>
      <c r="K481" s="19">
        <f t="shared" si="154"/>
        <v>74.904213628216425</v>
      </c>
    </row>
    <row r="482" spans="1:11">
      <c r="A482" s="24" t="s">
        <v>40</v>
      </c>
      <c r="B482" s="17" t="s">
        <v>41</v>
      </c>
      <c r="C482" s="18">
        <v>0</v>
      </c>
      <c r="D482" s="18">
        <v>124252</v>
      </c>
      <c r="E482" s="18">
        <v>0</v>
      </c>
      <c r="F482" s="18">
        <v>6691.3</v>
      </c>
      <c r="G482" s="18">
        <f t="shared" si="150"/>
        <v>6691.3</v>
      </c>
      <c r="H482" s="18">
        <f t="shared" si="151"/>
        <v>-6691.3</v>
      </c>
      <c r="I482" s="19">
        <f t="shared" si="152"/>
        <v>0</v>
      </c>
      <c r="J482" s="19">
        <f t="shared" si="153"/>
        <v>0</v>
      </c>
      <c r="K482" s="19">
        <f t="shared" si="154"/>
        <v>5.3852654283230859</v>
      </c>
    </row>
    <row r="483" spans="1:11">
      <c r="A483" s="22" t="s">
        <v>58</v>
      </c>
      <c r="B483" s="17" t="s">
        <v>59</v>
      </c>
      <c r="C483" s="18">
        <v>13221611.08</v>
      </c>
      <c r="D483" s="18">
        <v>3130501</v>
      </c>
      <c r="E483" s="18">
        <v>0</v>
      </c>
      <c r="F483" s="18">
        <v>3130500.09</v>
      </c>
      <c r="G483" s="18">
        <f t="shared" si="150"/>
        <v>-10091110.99</v>
      </c>
      <c r="H483" s="18">
        <f t="shared" si="151"/>
        <v>-3130500.09</v>
      </c>
      <c r="I483" s="19">
        <f t="shared" si="152"/>
        <v>-76.322854521598885</v>
      </c>
      <c r="J483" s="19">
        <f t="shared" si="153"/>
        <v>0</v>
      </c>
      <c r="K483" s="19">
        <f t="shared" si="154"/>
        <v>99.999970931170438</v>
      </c>
    </row>
    <row r="484" spans="1:11">
      <c r="A484" s="23" t="s">
        <v>60</v>
      </c>
      <c r="B484" s="17" t="s">
        <v>61</v>
      </c>
      <c r="C484" s="18">
        <v>13221611.08</v>
      </c>
      <c r="D484" s="18">
        <v>3130501</v>
      </c>
      <c r="E484" s="18">
        <v>0</v>
      </c>
      <c r="F484" s="18">
        <v>3130500.09</v>
      </c>
      <c r="G484" s="18">
        <f t="shared" si="150"/>
        <v>-10091110.99</v>
      </c>
      <c r="H484" s="18">
        <f t="shared" si="151"/>
        <v>-3130500.09</v>
      </c>
      <c r="I484" s="19">
        <f t="shared" si="152"/>
        <v>-76.322854521598885</v>
      </c>
      <c r="J484" s="19">
        <f t="shared" si="153"/>
        <v>0</v>
      </c>
      <c r="K484" s="19">
        <f t="shared" si="154"/>
        <v>99.999970931170438</v>
      </c>
    </row>
    <row r="485" spans="1:11" ht="25.5">
      <c r="A485" s="27" t="s">
        <v>111</v>
      </c>
      <c r="B485" s="28" t="s">
        <v>112</v>
      </c>
      <c r="C485" s="29"/>
      <c r="D485" s="29"/>
      <c r="E485" s="29"/>
      <c r="F485" s="29"/>
      <c r="G485" s="29"/>
      <c r="H485" s="29"/>
      <c r="I485" s="30"/>
      <c r="J485" s="30"/>
      <c r="K485" s="30"/>
    </row>
    <row r="486" spans="1:11">
      <c r="A486" s="16" t="s">
        <v>24</v>
      </c>
      <c r="B486" s="17" t="s">
        <v>25</v>
      </c>
      <c r="C486" s="18">
        <v>20378566.68</v>
      </c>
      <c r="D486" s="18">
        <v>9941866</v>
      </c>
      <c r="E486" s="18">
        <v>2324930</v>
      </c>
      <c r="F486" s="18">
        <v>9847820.4499999993</v>
      </c>
      <c r="G486" s="18">
        <f t="shared" ref="G486:G495" si="155">F486-C486</f>
        <v>-10530746.23</v>
      </c>
      <c r="H486" s="18">
        <f t="shared" ref="H486:H495" si="156">E486-F486</f>
        <v>-7522890.4499999993</v>
      </c>
      <c r="I486" s="19">
        <f t="shared" ref="I486:I495" si="157">IF(ISERROR(F486/C486),0,F486/C486*100-100)</f>
        <v>-51.675598168222109</v>
      </c>
      <c r="J486" s="19">
        <f t="shared" ref="J486:J495" si="158">IF(ISERROR(F486/E486),0,F486/E486*100)</f>
        <v>423.57492268584423</v>
      </c>
      <c r="K486" s="19">
        <f t="shared" ref="K486:K495" si="159">IF(ISERROR(F486/D486),0,F486/D486*100)</f>
        <v>99.054045286870689</v>
      </c>
    </row>
    <row r="487" spans="1:11">
      <c r="A487" s="22" t="s">
        <v>28</v>
      </c>
      <c r="B487" s="17" t="s">
        <v>29</v>
      </c>
      <c r="C487" s="18">
        <v>20378566.68</v>
      </c>
      <c r="D487" s="18">
        <v>9941866</v>
      </c>
      <c r="E487" s="18">
        <v>2324930</v>
      </c>
      <c r="F487" s="18">
        <v>9847820.4499999993</v>
      </c>
      <c r="G487" s="18">
        <f t="shared" si="155"/>
        <v>-10530746.23</v>
      </c>
      <c r="H487" s="18">
        <f t="shared" si="156"/>
        <v>-7522890.4499999993</v>
      </c>
      <c r="I487" s="19">
        <f t="shared" si="157"/>
        <v>-51.675598168222109</v>
      </c>
      <c r="J487" s="19">
        <f t="shared" si="158"/>
        <v>423.57492268584423</v>
      </c>
      <c r="K487" s="19">
        <f t="shared" si="159"/>
        <v>99.054045286870689</v>
      </c>
    </row>
    <row r="488" spans="1:11">
      <c r="A488" s="23" t="s">
        <v>30</v>
      </c>
      <c r="B488" s="17" t="s">
        <v>31</v>
      </c>
      <c r="C488" s="18">
        <v>20378566.68</v>
      </c>
      <c r="D488" s="18">
        <v>9941866</v>
      </c>
      <c r="E488" s="18">
        <v>2324930</v>
      </c>
      <c r="F488" s="18">
        <v>9847820.4499999993</v>
      </c>
      <c r="G488" s="18">
        <f t="shared" si="155"/>
        <v>-10530746.23</v>
      </c>
      <c r="H488" s="18">
        <f t="shared" si="156"/>
        <v>-7522890.4499999993</v>
      </c>
      <c r="I488" s="19">
        <f t="shared" si="157"/>
        <v>-51.675598168222109</v>
      </c>
      <c r="J488" s="19">
        <f t="shared" si="158"/>
        <v>423.57492268584423</v>
      </c>
      <c r="K488" s="19">
        <f t="shared" si="159"/>
        <v>99.054045286870689</v>
      </c>
    </row>
    <row r="489" spans="1:11">
      <c r="A489" s="16" t="s">
        <v>32</v>
      </c>
      <c r="B489" s="17" t="s">
        <v>33</v>
      </c>
      <c r="C489" s="18">
        <v>20378566.68</v>
      </c>
      <c r="D489" s="18">
        <v>9941866</v>
      </c>
      <c r="E489" s="18">
        <v>2324930</v>
      </c>
      <c r="F489" s="18">
        <v>9847820.4499999993</v>
      </c>
      <c r="G489" s="18">
        <f t="shared" si="155"/>
        <v>-10530746.23</v>
      </c>
      <c r="H489" s="18">
        <f t="shared" si="156"/>
        <v>-7522890.4499999993</v>
      </c>
      <c r="I489" s="19">
        <f t="shared" si="157"/>
        <v>-51.675598168222109</v>
      </c>
      <c r="J489" s="19">
        <f t="shared" si="158"/>
        <v>423.57492268584423</v>
      </c>
      <c r="K489" s="19">
        <f t="shared" si="159"/>
        <v>99.054045286870689</v>
      </c>
    </row>
    <row r="490" spans="1:11">
      <c r="A490" s="22" t="s">
        <v>34</v>
      </c>
      <c r="B490" s="17" t="s">
        <v>35</v>
      </c>
      <c r="C490" s="18">
        <v>361820.19</v>
      </c>
      <c r="D490" s="18">
        <v>398968</v>
      </c>
      <c r="E490" s="18">
        <v>374500</v>
      </c>
      <c r="F490" s="18">
        <v>393545.69</v>
      </c>
      <c r="G490" s="18">
        <f t="shared" si="155"/>
        <v>31725.5</v>
      </c>
      <c r="H490" s="18">
        <f t="shared" si="156"/>
        <v>-19045.690000000002</v>
      </c>
      <c r="I490" s="19">
        <f t="shared" si="157"/>
        <v>8.7683056050575914</v>
      </c>
      <c r="J490" s="19">
        <f t="shared" si="158"/>
        <v>105.08563150867825</v>
      </c>
      <c r="K490" s="19">
        <f t="shared" si="159"/>
        <v>98.640916063443683</v>
      </c>
    </row>
    <row r="491" spans="1:11">
      <c r="A491" s="23" t="s">
        <v>36</v>
      </c>
      <c r="B491" s="17" t="s">
        <v>37</v>
      </c>
      <c r="C491" s="18">
        <v>361820.19</v>
      </c>
      <c r="D491" s="18">
        <v>398968</v>
      </c>
      <c r="E491" s="18">
        <v>374500</v>
      </c>
      <c r="F491" s="18">
        <v>393545.69</v>
      </c>
      <c r="G491" s="18">
        <f t="shared" si="155"/>
        <v>31725.5</v>
      </c>
      <c r="H491" s="18">
        <f t="shared" si="156"/>
        <v>-19045.690000000002</v>
      </c>
      <c r="I491" s="19">
        <f t="shared" si="157"/>
        <v>8.7683056050575914</v>
      </c>
      <c r="J491" s="19">
        <f t="shared" si="158"/>
        <v>105.08563150867825</v>
      </c>
      <c r="K491" s="19">
        <f t="shared" si="159"/>
        <v>98.640916063443683</v>
      </c>
    </row>
    <row r="492" spans="1:11">
      <c r="A492" s="24" t="s">
        <v>38</v>
      </c>
      <c r="B492" s="17" t="s">
        <v>39</v>
      </c>
      <c r="C492" s="18">
        <v>359850.65</v>
      </c>
      <c r="D492" s="18">
        <v>377447</v>
      </c>
      <c r="E492" s="18">
        <v>370652</v>
      </c>
      <c r="F492" s="18">
        <v>375717.3</v>
      </c>
      <c r="G492" s="18">
        <f t="shared" si="155"/>
        <v>15866.649999999965</v>
      </c>
      <c r="H492" s="18">
        <f t="shared" si="156"/>
        <v>-5065.2999999999884</v>
      </c>
      <c r="I492" s="19">
        <f t="shared" si="157"/>
        <v>4.4092319966630527</v>
      </c>
      <c r="J492" s="19">
        <f t="shared" si="158"/>
        <v>101.36659184356216</v>
      </c>
      <c r="K492" s="19">
        <f t="shared" si="159"/>
        <v>99.54173698559002</v>
      </c>
    </row>
    <row r="493" spans="1:11">
      <c r="A493" s="24" t="s">
        <v>40</v>
      </c>
      <c r="B493" s="17" t="s">
        <v>41</v>
      </c>
      <c r="C493" s="18">
        <v>1969.54</v>
      </c>
      <c r="D493" s="18">
        <v>21521</v>
      </c>
      <c r="E493" s="18">
        <v>3848</v>
      </c>
      <c r="F493" s="18">
        <v>17828.39</v>
      </c>
      <c r="G493" s="18">
        <f t="shared" si="155"/>
        <v>15858.849999999999</v>
      </c>
      <c r="H493" s="18">
        <f t="shared" si="156"/>
        <v>-13980.39</v>
      </c>
      <c r="I493" s="19">
        <f t="shared" si="157"/>
        <v>805.20578409171685</v>
      </c>
      <c r="J493" s="19">
        <f t="shared" si="158"/>
        <v>463.31574844074845</v>
      </c>
      <c r="K493" s="19">
        <f t="shared" si="159"/>
        <v>82.841828911295949</v>
      </c>
    </row>
    <row r="494" spans="1:11">
      <c r="A494" s="22" t="s">
        <v>58</v>
      </c>
      <c r="B494" s="17" t="s">
        <v>59</v>
      </c>
      <c r="C494" s="18">
        <v>20016746.489999998</v>
      </c>
      <c r="D494" s="18">
        <v>9542898</v>
      </c>
      <c r="E494" s="18">
        <v>1950430</v>
      </c>
      <c r="F494" s="18">
        <v>9454274.7599999998</v>
      </c>
      <c r="G494" s="18">
        <f t="shared" si="155"/>
        <v>-10562471.729999999</v>
      </c>
      <c r="H494" s="18">
        <f t="shared" si="156"/>
        <v>-7503844.7599999998</v>
      </c>
      <c r="I494" s="19">
        <f t="shared" si="157"/>
        <v>-52.768174564616764</v>
      </c>
      <c r="J494" s="19">
        <f t="shared" si="158"/>
        <v>484.7277144014397</v>
      </c>
      <c r="K494" s="19">
        <f t="shared" si="159"/>
        <v>99.071317329389871</v>
      </c>
    </row>
    <row r="495" spans="1:11">
      <c r="A495" s="23" t="s">
        <v>60</v>
      </c>
      <c r="B495" s="17" t="s">
        <v>61</v>
      </c>
      <c r="C495" s="18">
        <v>20016746.489999998</v>
      </c>
      <c r="D495" s="18">
        <v>9542898</v>
      </c>
      <c r="E495" s="18">
        <v>1950430</v>
      </c>
      <c r="F495" s="18">
        <v>9454274.7599999998</v>
      </c>
      <c r="G495" s="18">
        <f t="shared" si="155"/>
        <v>-10562471.729999999</v>
      </c>
      <c r="H495" s="18">
        <f t="shared" si="156"/>
        <v>-7503844.7599999998</v>
      </c>
      <c r="I495" s="19">
        <f t="shared" si="157"/>
        <v>-52.768174564616764</v>
      </c>
      <c r="J495" s="19">
        <f t="shared" si="158"/>
        <v>484.7277144014397</v>
      </c>
      <c r="K495" s="19">
        <f t="shared" si="159"/>
        <v>99.071317329389871</v>
      </c>
    </row>
    <row r="496" spans="1:11" ht="38.25">
      <c r="A496" s="39" t="s">
        <v>677</v>
      </c>
      <c r="B496" s="28" t="s">
        <v>678</v>
      </c>
      <c r="C496" s="29"/>
      <c r="D496" s="29"/>
      <c r="E496" s="29"/>
      <c r="F496" s="29"/>
      <c r="G496" s="29"/>
      <c r="H496" s="29"/>
      <c r="I496" s="30"/>
      <c r="J496" s="30"/>
      <c r="K496" s="30"/>
    </row>
    <row r="497" spans="1:11">
      <c r="A497" s="16" t="s">
        <v>24</v>
      </c>
      <c r="B497" s="17" t="s">
        <v>25</v>
      </c>
      <c r="C497" s="18">
        <v>17300000</v>
      </c>
      <c r="D497" s="18">
        <v>7376154</v>
      </c>
      <c r="E497" s="18">
        <v>0</v>
      </c>
      <c r="F497" s="18">
        <v>7376154</v>
      </c>
      <c r="G497" s="18">
        <f t="shared" ref="G497:G502" si="160">F497-C497</f>
        <v>-9923846</v>
      </c>
      <c r="H497" s="18">
        <f t="shared" ref="H497:H502" si="161">E497-F497</f>
        <v>-7376154</v>
      </c>
      <c r="I497" s="19">
        <f t="shared" ref="I497:I502" si="162">IF(ISERROR(F497/C497),0,F497/C497*100-100)</f>
        <v>-57.363271676300577</v>
      </c>
      <c r="J497" s="19">
        <f t="shared" ref="J497:J502" si="163">IF(ISERROR(F497/E497),0,F497/E497*100)</f>
        <v>0</v>
      </c>
      <c r="K497" s="19">
        <f t="shared" ref="K497:K502" si="164">IF(ISERROR(F497/D497),0,F497/D497*100)</f>
        <v>100</v>
      </c>
    </row>
    <row r="498" spans="1:11">
      <c r="A498" s="22" t="s">
        <v>28</v>
      </c>
      <c r="B498" s="17" t="s">
        <v>29</v>
      </c>
      <c r="C498" s="18">
        <v>17300000</v>
      </c>
      <c r="D498" s="18">
        <v>7376154</v>
      </c>
      <c r="E498" s="18">
        <v>0</v>
      </c>
      <c r="F498" s="18">
        <v>7376154</v>
      </c>
      <c r="G498" s="18">
        <f t="shared" si="160"/>
        <v>-9923846</v>
      </c>
      <c r="H498" s="18">
        <f t="shared" si="161"/>
        <v>-7376154</v>
      </c>
      <c r="I498" s="19">
        <f t="shared" si="162"/>
        <v>-57.363271676300577</v>
      </c>
      <c r="J498" s="19">
        <f t="shared" si="163"/>
        <v>0</v>
      </c>
      <c r="K498" s="19">
        <f t="shared" si="164"/>
        <v>100</v>
      </c>
    </row>
    <row r="499" spans="1:11">
      <c r="A499" s="23" t="s">
        <v>30</v>
      </c>
      <c r="B499" s="17" t="s">
        <v>31</v>
      </c>
      <c r="C499" s="18">
        <v>17300000</v>
      </c>
      <c r="D499" s="18">
        <v>7376154</v>
      </c>
      <c r="E499" s="18">
        <v>0</v>
      </c>
      <c r="F499" s="18">
        <v>7376154</v>
      </c>
      <c r="G499" s="18">
        <f t="shared" si="160"/>
        <v>-9923846</v>
      </c>
      <c r="H499" s="18">
        <f t="shared" si="161"/>
        <v>-7376154</v>
      </c>
      <c r="I499" s="19">
        <f t="shared" si="162"/>
        <v>-57.363271676300577</v>
      </c>
      <c r="J499" s="19">
        <f t="shared" si="163"/>
        <v>0</v>
      </c>
      <c r="K499" s="19">
        <f t="shared" si="164"/>
        <v>100</v>
      </c>
    </row>
    <row r="500" spans="1:11">
      <c r="A500" s="16" t="s">
        <v>32</v>
      </c>
      <c r="B500" s="17" t="s">
        <v>33</v>
      </c>
      <c r="C500" s="18">
        <v>17300000</v>
      </c>
      <c r="D500" s="18">
        <v>7376154</v>
      </c>
      <c r="E500" s="18">
        <v>0</v>
      </c>
      <c r="F500" s="18">
        <v>7376154</v>
      </c>
      <c r="G500" s="18">
        <f t="shared" si="160"/>
        <v>-9923846</v>
      </c>
      <c r="H500" s="18">
        <f t="shared" si="161"/>
        <v>-7376154</v>
      </c>
      <c r="I500" s="19">
        <f t="shared" si="162"/>
        <v>-57.363271676300577</v>
      </c>
      <c r="J500" s="19">
        <f t="shared" si="163"/>
        <v>0</v>
      </c>
      <c r="K500" s="19">
        <f t="shared" si="164"/>
        <v>100</v>
      </c>
    </row>
    <row r="501" spans="1:11">
      <c r="A501" s="22" t="s">
        <v>58</v>
      </c>
      <c r="B501" s="17" t="s">
        <v>59</v>
      </c>
      <c r="C501" s="18">
        <v>17300000</v>
      </c>
      <c r="D501" s="18">
        <v>7376154</v>
      </c>
      <c r="E501" s="18">
        <v>0</v>
      </c>
      <c r="F501" s="18">
        <v>7376154</v>
      </c>
      <c r="G501" s="18">
        <f t="shared" si="160"/>
        <v>-9923846</v>
      </c>
      <c r="H501" s="18">
        <f t="shared" si="161"/>
        <v>-7376154</v>
      </c>
      <c r="I501" s="19">
        <f t="shared" si="162"/>
        <v>-57.363271676300577</v>
      </c>
      <c r="J501" s="19">
        <f t="shared" si="163"/>
        <v>0</v>
      </c>
      <c r="K501" s="19">
        <f t="shared" si="164"/>
        <v>100</v>
      </c>
    </row>
    <row r="502" spans="1:11">
      <c r="A502" s="23" t="s">
        <v>60</v>
      </c>
      <c r="B502" s="17" t="s">
        <v>61</v>
      </c>
      <c r="C502" s="18">
        <v>17300000</v>
      </c>
      <c r="D502" s="18">
        <v>7376154</v>
      </c>
      <c r="E502" s="18">
        <v>0</v>
      </c>
      <c r="F502" s="18">
        <v>7376154</v>
      </c>
      <c r="G502" s="18">
        <f t="shared" si="160"/>
        <v>-9923846</v>
      </c>
      <c r="H502" s="18">
        <f t="shared" si="161"/>
        <v>-7376154</v>
      </c>
      <c r="I502" s="19">
        <f t="shared" si="162"/>
        <v>-57.363271676300577</v>
      </c>
      <c r="J502" s="19">
        <f t="shared" si="163"/>
        <v>0</v>
      </c>
      <c r="K502" s="19">
        <f t="shared" si="164"/>
        <v>100</v>
      </c>
    </row>
    <row r="503" spans="1:11" ht="38.25">
      <c r="A503" s="39" t="s">
        <v>679</v>
      </c>
      <c r="B503" s="28" t="s">
        <v>680</v>
      </c>
      <c r="C503" s="29"/>
      <c r="D503" s="29"/>
      <c r="E503" s="29"/>
      <c r="F503" s="29"/>
      <c r="G503" s="29"/>
      <c r="H503" s="29"/>
      <c r="I503" s="30"/>
      <c r="J503" s="30"/>
      <c r="K503" s="30"/>
    </row>
    <row r="504" spans="1:11">
      <c r="A504" s="16" t="s">
        <v>24</v>
      </c>
      <c r="B504" s="17" t="s">
        <v>25</v>
      </c>
      <c r="C504" s="18">
        <v>1956202.84</v>
      </c>
      <c r="D504" s="18">
        <v>1750430</v>
      </c>
      <c r="E504" s="18">
        <v>1950430</v>
      </c>
      <c r="F504" s="18">
        <v>1661811.95</v>
      </c>
      <c r="G504" s="18">
        <f t="shared" ref="G504:G509" si="165">F504-C504</f>
        <v>-294390.89000000013</v>
      </c>
      <c r="H504" s="18">
        <f t="shared" ref="H504:H509" si="166">E504-F504</f>
        <v>288618.05000000005</v>
      </c>
      <c r="I504" s="19">
        <f t="shared" ref="I504:I509" si="167">IF(ISERROR(F504/C504),0,F504/C504*100-100)</f>
        <v>-15.049098384909826</v>
      </c>
      <c r="J504" s="19">
        <f t="shared" ref="J504:J509" si="168">IF(ISERROR(F504/E504),0,F504/E504*100)</f>
        <v>85.20233743328393</v>
      </c>
      <c r="K504" s="19">
        <f t="shared" ref="K504:K509" si="169">IF(ISERROR(F504/D504),0,F504/D504*100)</f>
        <v>94.937355392674931</v>
      </c>
    </row>
    <row r="505" spans="1:11">
      <c r="A505" s="22" t="s">
        <v>28</v>
      </c>
      <c r="B505" s="17" t="s">
        <v>29</v>
      </c>
      <c r="C505" s="18">
        <v>1956202.84</v>
      </c>
      <c r="D505" s="18">
        <v>1750430</v>
      </c>
      <c r="E505" s="18">
        <v>1950430</v>
      </c>
      <c r="F505" s="18">
        <v>1661811.95</v>
      </c>
      <c r="G505" s="18">
        <f t="shared" si="165"/>
        <v>-294390.89000000013</v>
      </c>
      <c r="H505" s="18">
        <f t="shared" si="166"/>
        <v>288618.05000000005</v>
      </c>
      <c r="I505" s="19">
        <f t="shared" si="167"/>
        <v>-15.049098384909826</v>
      </c>
      <c r="J505" s="19">
        <f t="shared" si="168"/>
        <v>85.20233743328393</v>
      </c>
      <c r="K505" s="19">
        <f t="shared" si="169"/>
        <v>94.937355392674931</v>
      </c>
    </row>
    <row r="506" spans="1:11">
      <c r="A506" s="23" t="s">
        <v>30</v>
      </c>
      <c r="B506" s="17" t="s">
        <v>31</v>
      </c>
      <c r="C506" s="18">
        <v>1956202.84</v>
      </c>
      <c r="D506" s="18">
        <v>1750430</v>
      </c>
      <c r="E506" s="18">
        <v>1950430</v>
      </c>
      <c r="F506" s="18">
        <v>1661811.95</v>
      </c>
      <c r="G506" s="18">
        <f t="shared" si="165"/>
        <v>-294390.89000000013</v>
      </c>
      <c r="H506" s="18">
        <f t="shared" si="166"/>
        <v>288618.05000000005</v>
      </c>
      <c r="I506" s="19">
        <f t="shared" si="167"/>
        <v>-15.049098384909826</v>
      </c>
      <c r="J506" s="19">
        <f t="shared" si="168"/>
        <v>85.20233743328393</v>
      </c>
      <c r="K506" s="19">
        <f t="shared" si="169"/>
        <v>94.937355392674931</v>
      </c>
    </row>
    <row r="507" spans="1:11">
      <c r="A507" s="16" t="s">
        <v>32</v>
      </c>
      <c r="B507" s="17" t="s">
        <v>33</v>
      </c>
      <c r="C507" s="18">
        <v>1956202.84</v>
      </c>
      <c r="D507" s="18">
        <v>1750430</v>
      </c>
      <c r="E507" s="18">
        <v>1950430</v>
      </c>
      <c r="F507" s="18">
        <v>1661811.95</v>
      </c>
      <c r="G507" s="18">
        <f t="shared" si="165"/>
        <v>-294390.89000000013</v>
      </c>
      <c r="H507" s="18">
        <f t="shared" si="166"/>
        <v>288618.05000000005</v>
      </c>
      <c r="I507" s="19">
        <f t="shared" si="167"/>
        <v>-15.049098384909826</v>
      </c>
      <c r="J507" s="19">
        <f t="shared" si="168"/>
        <v>85.20233743328393</v>
      </c>
      <c r="K507" s="19">
        <f t="shared" si="169"/>
        <v>94.937355392674931</v>
      </c>
    </row>
    <row r="508" spans="1:11">
      <c r="A508" s="22" t="s">
        <v>58</v>
      </c>
      <c r="B508" s="17" t="s">
        <v>59</v>
      </c>
      <c r="C508" s="18">
        <v>1956202.84</v>
      </c>
      <c r="D508" s="18">
        <v>1750430</v>
      </c>
      <c r="E508" s="18">
        <v>1950430</v>
      </c>
      <c r="F508" s="18">
        <v>1661811.95</v>
      </c>
      <c r="G508" s="18">
        <f t="shared" si="165"/>
        <v>-294390.89000000013</v>
      </c>
      <c r="H508" s="18">
        <f t="shared" si="166"/>
        <v>288618.05000000005</v>
      </c>
      <c r="I508" s="19">
        <f t="shared" si="167"/>
        <v>-15.049098384909826</v>
      </c>
      <c r="J508" s="19">
        <f t="shared" si="168"/>
        <v>85.20233743328393</v>
      </c>
      <c r="K508" s="19">
        <f t="shared" si="169"/>
        <v>94.937355392674931</v>
      </c>
    </row>
    <row r="509" spans="1:11">
      <c r="A509" s="23" t="s">
        <v>60</v>
      </c>
      <c r="B509" s="17" t="s">
        <v>61</v>
      </c>
      <c r="C509" s="18">
        <v>1956202.84</v>
      </c>
      <c r="D509" s="18">
        <v>1750430</v>
      </c>
      <c r="E509" s="18">
        <v>1950430</v>
      </c>
      <c r="F509" s="18">
        <v>1661811.95</v>
      </c>
      <c r="G509" s="18">
        <f t="shared" si="165"/>
        <v>-294390.89000000013</v>
      </c>
      <c r="H509" s="18">
        <f t="shared" si="166"/>
        <v>288618.05000000005</v>
      </c>
      <c r="I509" s="19">
        <f t="shared" si="167"/>
        <v>-15.049098384909826</v>
      </c>
      <c r="J509" s="19">
        <f t="shared" si="168"/>
        <v>85.20233743328393</v>
      </c>
      <c r="K509" s="19">
        <f t="shared" si="169"/>
        <v>94.937355392674931</v>
      </c>
    </row>
    <row r="510" spans="1:11" ht="25.5">
      <c r="A510" s="39" t="s">
        <v>681</v>
      </c>
      <c r="B510" s="28" t="s">
        <v>682</v>
      </c>
      <c r="C510" s="29"/>
      <c r="D510" s="29"/>
      <c r="E510" s="29"/>
      <c r="F510" s="29"/>
      <c r="G510" s="29"/>
      <c r="H510" s="29"/>
      <c r="I510" s="30"/>
      <c r="J510" s="30"/>
      <c r="K510" s="30"/>
    </row>
    <row r="511" spans="1:11">
      <c r="A511" s="16" t="s">
        <v>24</v>
      </c>
      <c r="B511" s="17" t="s">
        <v>25</v>
      </c>
      <c r="C511" s="18">
        <v>778358.35</v>
      </c>
      <c r="D511" s="18">
        <v>420782</v>
      </c>
      <c r="E511" s="18">
        <v>0</v>
      </c>
      <c r="F511" s="18">
        <v>420780.37</v>
      </c>
      <c r="G511" s="18">
        <f t="shared" ref="G511:G520" si="170">F511-C511</f>
        <v>-357577.98</v>
      </c>
      <c r="H511" s="18">
        <f t="shared" ref="H511:H520" si="171">E511-F511</f>
        <v>-420780.37</v>
      </c>
      <c r="I511" s="19">
        <f t="shared" ref="I511:I520" si="172">IF(ISERROR(F511/C511),0,F511/C511*100-100)</f>
        <v>-45.940019786516075</v>
      </c>
      <c r="J511" s="19">
        <f t="shared" ref="J511:J520" si="173">IF(ISERROR(F511/E511),0,F511/E511*100)</f>
        <v>0</v>
      </c>
      <c r="K511" s="19">
        <f t="shared" ref="K511:K520" si="174">IF(ISERROR(F511/D511),0,F511/D511*100)</f>
        <v>99.999612626015363</v>
      </c>
    </row>
    <row r="512" spans="1:11">
      <c r="A512" s="22" t="s">
        <v>28</v>
      </c>
      <c r="B512" s="17" t="s">
        <v>29</v>
      </c>
      <c r="C512" s="18">
        <v>778358.35</v>
      </c>
      <c r="D512" s="18">
        <v>420782</v>
      </c>
      <c r="E512" s="18">
        <v>0</v>
      </c>
      <c r="F512" s="18">
        <v>420780.37</v>
      </c>
      <c r="G512" s="18">
        <f t="shared" si="170"/>
        <v>-357577.98</v>
      </c>
      <c r="H512" s="18">
        <f t="shared" si="171"/>
        <v>-420780.37</v>
      </c>
      <c r="I512" s="19">
        <f t="shared" si="172"/>
        <v>-45.940019786516075</v>
      </c>
      <c r="J512" s="19">
        <f t="shared" si="173"/>
        <v>0</v>
      </c>
      <c r="K512" s="19">
        <f t="shared" si="174"/>
        <v>99.999612626015363</v>
      </c>
    </row>
    <row r="513" spans="1:11">
      <c r="A513" s="23" t="s">
        <v>30</v>
      </c>
      <c r="B513" s="17" t="s">
        <v>31</v>
      </c>
      <c r="C513" s="18">
        <v>778358.35</v>
      </c>
      <c r="D513" s="18">
        <v>420782</v>
      </c>
      <c r="E513" s="18">
        <v>0</v>
      </c>
      <c r="F513" s="18">
        <v>420780.37</v>
      </c>
      <c r="G513" s="18">
        <f t="shared" si="170"/>
        <v>-357577.98</v>
      </c>
      <c r="H513" s="18">
        <f t="shared" si="171"/>
        <v>-420780.37</v>
      </c>
      <c r="I513" s="19">
        <f t="shared" si="172"/>
        <v>-45.940019786516075</v>
      </c>
      <c r="J513" s="19">
        <f t="shared" si="173"/>
        <v>0</v>
      </c>
      <c r="K513" s="19">
        <f t="shared" si="174"/>
        <v>99.999612626015363</v>
      </c>
    </row>
    <row r="514" spans="1:11">
      <c r="A514" s="16" t="s">
        <v>32</v>
      </c>
      <c r="B514" s="17" t="s">
        <v>33</v>
      </c>
      <c r="C514" s="18">
        <v>778358.35</v>
      </c>
      <c r="D514" s="18">
        <v>420782</v>
      </c>
      <c r="E514" s="18">
        <v>0</v>
      </c>
      <c r="F514" s="18">
        <v>420780.37</v>
      </c>
      <c r="G514" s="18">
        <f t="shared" si="170"/>
        <v>-357577.98</v>
      </c>
      <c r="H514" s="18">
        <f t="shared" si="171"/>
        <v>-420780.37</v>
      </c>
      <c r="I514" s="19">
        <f t="shared" si="172"/>
        <v>-45.940019786516075</v>
      </c>
      <c r="J514" s="19">
        <f t="shared" si="173"/>
        <v>0</v>
      </c>
      <c r="K514" s="19">
        <f t="shared" si="174"/>
        <v>99.999612626015363</v>
      </c>
    </row>
    <row r="515" spans="1:11">
      <c r="A515" s="22" t="s">
        <v>34</v>
      </c>
      <c r="B515" s="17" t="s">
        <v>35</v>
      </c>
      <c r="C515" s="18">
        <v>28541.35</v>
      </c>
      <c r="D515" s="18">
        <v>14266</v>
      </c>
      <c r="E515" s="18">
        <v>0</v>
      </c>
      <c r="F515" s="18">
        <v>14265.3</v>
      </c>
      <c r="G515" s="18">
        <f t="shared" si="170"/>
        <v>-14276.05</v>
      </c>
      <c r="H515" s="18">
        <f t="shared" si="171"/>
        <v>-14265.3</v>
      </c>
      <c r="I515" s="19">
        <f t="shared" si="172"/>
        <v>-50.018832325730912</v>
      </c>
      <c r="J515" s="19">
        <f t="shared" si="173"/>
        <v>0</v>
      </c>
      <c r="K515" s="19">
        <f t="shared" si="174"/>
        <v>99.995093228655534</v>
      </c>
    </row>
    <row r="516" spans="1:11">
      <c r="A516" s="23" t="s">
        <v>36</v>
      </c>
      <c r="B516" s="17" t="s">
        <v>37</v>
      </c>
      <c r="C516" s="18">
        <v>28541.35</v>
      </c>
      <c r="D516" s="18">
        <v>14266</v>
      </c>
      <c r="E516" s="18">
        <v>0</v>
      </c>
      <c r="F516" s="18">
        <v>14265.3</v>
      </c>
      <c r="G516" s="18">
        <f t="shared" si="170"/>
        <v>-14276.05</v>
      </c>
      <c r="H516" s="18">
        <f t="shared" si="171"/>
        <v>-14265.3</v>
      </c>
      <c r="I516" s="19">
        <f t="shared" si="172"/>
        <v>-50.018832325730912</v>
      </c>
      <c r="J516" s="19">
        <f t="shared" si="173"/>
        <v>0</v>
      </c>
      <c r="K516" s="19">
        <f t="shared" si="174"/>
        <v>99.995093228655534</v>
      </c>
    </row>
    <row r="517" spans="1:11">
      <c r="A517" s="24" t="s">
        <v>38</v>
      </c>
      <c r="B517" s="17" t="s">
        <v>39</v>
      </c>
      <c r="C517" s="18">
        <v>27019.58</v>
      </c>
      <c r="D517" s="18">
        <v>0</v>
      </c>
      <c r="E517" s="18">
        <v>0</v>
      </c>
      <c r="F517" s="18">
        <v>0</v>
      </c>
      <c r="G517" s="18">
        <f t="shared" si="170"/>
        <v>-27019.58</v>
      </c>
      <c r="H517" s="18">
        <f t="shared" si="171"/>
        <v>0</v>
      </c>
      <c r="I517" s="19">
        <f t="shared" si="172"/>
        <v>-100</v>
      </c>
      <c r="J517" s="19">
        <f t="shared" si="173"/>
        <v>0</v>
      </c>
      <c r="K517" s="19">
        <f t="shared" si="174"/>
        <v>0</v>
      </c>
    </row>
    <row r="518" spans="1:11">
      <c r="A518" s="24" t="s">
        <v>40</v>
      </c>
      <c r="B518" s="17" t="s">
        <v>41</v>
      </c>
      <c r="C518" s="18">
        <v>1521.77</v>
      </c>
      <c r="D518" s="18">
        <v>14266</v>
      </c>
      <c r="E518" s="18">
        <v>0</v>
      </c>
      <c r="F518" s="18">
        <v>14265.3</v>
      </c>
      <c r="G518" s="18">
        <f t="shared" si="170"/>
        <v>12743.529999999999</v>
      </c>
      <c r="H518" s="18">
        <f t="shared" si="171"/>
        <v>-14265.3</v>
      </c>
      <c r="I518" s="19">
        <f t="shared" si="172"/>
        <v>837.41498386747003</v>
      </c>
      <c r="J518" s="19">
        <f t="shared" si="173"/>
        <v>0</v>
      </c>
      <c r="K518" s="19">
        <f t="shared" si="174"/>
        <v>99.995093228655534</v>
      </c>
    </row>
    <row r="519" spans="1:11">
      <c r="A519" s="22" t="s">
        <v>58</v>
      </c>
      <c r="B519" s="17" t="s">
        <v>59</v>
      </c>
      <c r="C519" s="18">
        <v>749817</v>
      </c>
      <c r="D519" s="18">
        <v>406516</v>
      </c>
      <c r="E519" s="18">
        <v>0</v>
      </c>
      <c r="F519" s="18">
        <v>406515.07</v>
      </c>
      <c r="G519" s="18">
        <f t="shared" si="170"/>
        <v>-343301.93</v>
      </c>
      <c r="H519" s="18">
        <f t="shared" si="171"/>
        <v>-406515.07</v>
      </c>
      <c r="I519" s="19">
        <f t="shared" si="172"/>
        <v>-45.784762148630932</v>
      </c>
      <c r="J519" s="19">
        <f t="shared" si="173"/>
        <v>0</v>
      </c>
      <c r="K519" s="19">
        <f t="shared" si="174"/>
        <v>99.999771226716788</v>
      </c>
    </row>
    <row r="520" spans="1:11">
      <c r="A520" s="23" t="s">
        <v>60</v>
      </c>
      <c r="B520" s="17" t="s">
        <v>61</v>
      </c>
      <c r="C520" s="18">
        <v>749817</v>
      </c>
      <c r="D520" s="18">
        <v>406516</v>
      </c>
      <c r="E520" s="18">
        <v>0</v>
      </c>
      <c r="F520" s="18">
        <v>406515.07</v>
      </c>
      <c r="G520" s="18">
        <f t="shared" si="170"/>
        <v>-343301.93</v>
      </c>
      <c r="H520" s="18">
        <f t="shared" si="171"/>
        <v>-406515.07</v>
      </c>
      <c r="I520" s="19">
        <f t="shared" si="172"/>
        <v>-45.784762148630932</v>
      </c>
      <c r="J520" s="19">
        <f t="shared" si="173"/>
        <v>0</v>
      </c>
      <c r="K520" s="19">
        <f t="shared" si="174"/>
        <v>99.999771226716788</v>
      </c>
    </row>
    <row r="521" spans="1:11" ht="25.5">
      <c r="A521" s="39" t="s">
        <v>115</v>
      </c>
      <c r="B521" s="28" t="s">
        <v>116</v>
      </c>
      <c r="C521" s="29"/>
      <c r="D521" s="29"/>
      <c r="E521" s="29"/>
      <c r="F521" s="29"/>
      <c r="G521" s="29"/>
      <c r="H521" s="29"/>
      <c r="I521" s="30"/>
      <c r="J521" s="30"/>
      <c r="K521" s="30"/>
    </row>
    <row r="522" spans="1:11">
      <c r="A522" s="16" t="s">
        <v>24</v>
      </c>
      <c r="B522" s="17" t="s">
        <v>25</v>
      </c>
      <c r="C522" s="18">
        <v>344005.49</v>
      </c>
      <c r="D522" s="18">
        <v>394500</v>
      </c>
      <c r="E522" s="18">
        <v>374500</v>
      </c>
      <c r="F522" s="18">
        <v>389074.13</v>
      </c>
      <c r="G522" s="18">
        <f t="shared" ref="G522:G531" si="175">F522-C522</f>
        <v>45068.640000000014</v>
      </c>
      <c r="H522" s="18">
        <f t="shared" ref="H522:H531" si="176">E522-F522</f>
        <v>-14574.130000000005</v>
      </c>
      <c r="I522" s="19">
        <f t="shared" ref="I522:I531" si="177">IF(ISERROR(F522/C522),0,F522/C522*100-100)</f>
        <v>13.101139752159185</v>
      </c>
      <c r="J522" s="19">
        <f t="shared" ref="J522:J531" si="178">IF(ISERROR(F522/E522),0,F522/E522*100)</f>
        <v>103.89162349799732</v>
      </c>
      <c r="K522" s="19">
        <f t="shared" ref="K522:K531" si="179">IF(ISERROR(F522/D522),0,F522/D522*100)</f>
        <v>98.624621039290233</v>
      </c>
    </row>
    <row r="523" spans="1:11">
      <c r="A523" s="22" t="s">
        <v>28</v>
      </c>
      <c r="B523" s="17" t="s">
        <v>29</v>
      </c>
      <c r="C523" s="18">
        <v>344005.49</v>
      </c>
      <c r="D523" s="18">
        <v>394500</v>
      </c>
      <c r="E523" s="18">
        <v>374500</v>
      </c>
      <c r="F523" s="18">
        <v>389074.13</v>
      </c>
      <c r="G523" s="18">
        <f t="shared" si="175"/>
        <v>45068.640000000014</v>
      </c>
      <c r="H523" s="18">
        <f t="shared" si="176"/>
        <v>-14574.130000000005</v>
      </c>
      <c r="I523" s="19">
        <f t="shared" si="177"/>
        <v>13.101139752159185</v>
      </c>
      <c r="J523" s="19">
        <f t="shared" si="178"/>
        <v>103.89162349799732</v>
      </c>
      <c r="K523" s="19">
        <f t="shared" si="179"/>
        <v>98.624621039290233</v>
      </c>
    </row>
    <row r="524" spans="1:11">
      <c r="A524" s="23" t="s">
        <v>30</v>
      </c>
      <c r="B524" s="17" t="s">
        <v>31</v>
      </c>
      <c r="C524" s="18">
        <v>344005.49</v>
      </c>
      <c r="D524" s="18">
        <v>394500</v>
      </c>
      <c r="E524" s="18">
        <v>374500</v>
      </c>
      <c r="F524" s="18">
        <v>389074.13</v>
      </c>
      <c r="G524" s="18">
        <f t="shared" si="175"/>
        <v>45068.640000000014</v>
      </c>
      <c r="H524" s="18">
        <f t="shared" si="176"/>
        <v>-14574.130000000005</v>
      </c>
      <c r="I524" s="19">
        <f t="shared" si="177"/>
        <v>13.101139752159185</v>
      </c>
      <c r="J524" s="19">
        <f t="shared" si="178"/>
        <v>103.89162349799732</v>
      </c>
      <c r="K524" s="19">
        <f t="shared" si="179"/>
        <v>98.624621039290233</v>
      </c>
    </row>
    <row r="525" spans="1:11">
      <c r="A525" s="16" t="s">
        <v>32</v>
      </c>
      <c r="B525" s="17" t="s">
        <v>33</v>
      </c>
      <c r="C525" s="18">
        <v>344005.49</v>
      </c>
      <c r="D525" s="18">
        <v>394500</v>
      </c>
      <c r="E525" s="18">
        <v>374500</v>
      </c>
      <c r="F525" s="18">
        <v>389074.13</v>
      </c>
      <c r="G525" s="18">
        <f t="shared" si="175"/>
        <v>45068.640000000014</v>
      </c>
      <c r="H525" s="18">
        <f t="shared" si="176"/>
        <v>-14574.130000000005</v>
      </c>
      <c r="I525" s="19">
        <f t="shared" si="177"/>
        <v>13.101139752159185</v>
      </c>
      <c r="J525" s="19">
        <f t="shared" si="178"/>
        <v>103.89162349799732</v>
      </c>
      <c r="K525" s="19">
        <f t="shared" si="179"/>
        <v>98.624621039290233</v>
      </c>
    </row>
    <row r="526" spans="1:11">
      <c r="A526" s="22" t="s">
        <v>34</v>
      </c>
      <c r="B526" s="17" t="s">
        <v>35</v>
      </c>
      <c r="C526" s="18">
        <v>333278.84000000003</v>
      </c>
      <c r="D526" s="18">
        <v>384702</v>
      </c>
      <c r="E526" s="18">
        <v>374500</v>
      </c>
      <c r="F526" s="18">
        <v>379280.39</v>
      </c>
      <c r="G526" s="18">
        <f t="shared" si="175"/>
        <v>46001.549999999988</v>
      </c>
      <c r="H526" s="18">
        <f t="shared" si="176"/>
        <v>-4780.390000000014</v>
      </c>
      <c r="I526" s="19">
        <f t="shared" si="177"/>
        <v>13.80272146890573</v>
      </c>
      <c r="J526" s="19">
        <f t="shared" si="178"/>
        <v>101.27647263017356</v>
      </c>
      <c r="K526" s="19">
        <f t="shared" si="179"/>
        <v>98.590698774635953</v>
      </c>
    </row>
    <row r="527" spans="1:11">
      <c r="A527" s="23" t="s">
        <v>36</v>
      </c>
      <c r="B527" s="17" t="s">
        <v>37</v>
      </c>
      <c r="C527" s="18">
        <v>333278.84000000003</v>
      </c>
      <c r="D527" s="18">
        <v>384702</v>
      </c>
      <c r="E527" s="18">
        <v>374500</v>
      </c>
      <c r="F527" s="18">
        <v>379280.39</v>
      </c>
      <c r="G527" s="18">
        <f t="shared" si="175"/>
        <v>46001.549999999988</v>
      </c>
      <c r="H527" s="18">
        <f t="shared" si="176"/>
        <v>-4780.390000000014</v>
      </c>
      <c r="I527" s="19">
        <f t="shared" si="177"/>
        <v>13.80272146890573</v>
      </c>
      <c r="J527" s="19">
        <f t="shared" si="178"/>
        <v>101.27647263017356</v>
      </c>
      <c r="K527" s="19">
        <f t="shared" si="179"/>
        <v>98.590698774635953</v>
      </c>
    </row>
    <row r="528" spans="1:11">
      <c r="A528" s="24" t="s">
        <v>38</v>
      </c>
      <c r="B528" s="17" t="s">
        <v>39</v>
      </c>
      <c r="C528" s="18">
        <v>332831.07</v>
      </c>
      <c r="D528" s="18">
        <v>377447</v>
      </c>
      <c r="E528" s="18">
        <v>370652</v>
      </c>
      <c r="F528" s="18">
        <v>375717.3</v>
      </c>
      <c r="G528" s="18">
        <f t="shared" si="175"/>
        <v>42886.229999999981</v>
      </c>
      <c r="H528" s="18">
        <f t="shared" si="176"/>
        <v>-5065.2999999999884</v>
      </c>
      <c r="I528" s="19">
        <f t="shared" si="177"/>
        <v>12.885284417707751</v>
      </c>
      <c r="J528" s="19">
        <f t="shared" si="178"/>
        <v>101.36659184356216</v>
      </c>
      <c r="K528" s="19">
        <f t="shared" si="179"/>
        <v>99.54173698559002</v>
      </c>
    </row>
    <row r="529" spans="1:11">
      <c r="A529" s="24" t="s">
        <v>40</v>
      </c>
      <c r="B529" s="17" t="s">
        <v>41</v>
      </c>
      <c r="C529" s="18">
        <v>447.77</v>
      </c>
      <c r="D529" s="18">
        <v>7255</v>
      </c>
      <c r="E529" s="18">
        <v>3848</v>
      </c>
      <c r="F529" s="18">
        <v>3563.09</v>
      </c>
      <c r="G529" s="18">
        <f t="shared" si="175"/>
        <v>3115.32</v>
      </c>
      <c r="H529" s="18">
        <f t="shared" si="176"/>
        <v>284.90999999999985</v>
      </c>
      <c r="I529" s="19">
        <f t="shared" si="177"/>
        <v>695.74111709136389</v>
      </c>
      <c r="J529" s="19">
        <f t="shared" si="178"/>
        <v>92.595893970893968</v>
      </c>
      <c r="K529" s="19">
        <f t="shared" si="179"/>
        <v>49.112198483804278</v>
      </c>
    </row>
    <row r="530" spans="1:11">
      <c r="A530" s="22" t="s">
        <v>58</v>
      </c>
      <c r="B530" s="17" t="s">
        <v>59</v>
      </c>
      <c r="C530" s="18">
        <v>10726.65</v>
      </c>
      <c r="D530" s="18">
        <v>9798</v>
      </c>
      <c r="E530" s="18">
        <v>0</v>
      </c>
      <c r="F530" s="18">
        <v>9793.74</v>
      </c>
      <c r="G530" s="18">
        <f t="shared" si="175"/>
        <v>-932.90999999999985</v>
      </c>
      <c r="H530" s="18">
        <f t="shared" si="176"/>
        <v>-9793.74</v>
      </c>
      <c r="I530" s="19">
        <f t="shared" si="177"/>
        <v>-8.6971235194585432</v>
      </c>
      <c r="J530" s="19">
        <f t="shared" si="178"/>
        <v>0</v>
      </c>
      <c r="K530" s="19">
        <f t="shared" si="179"/>
        <v>99.956521739130437</v>
      </c>
    </row>
    <row r="531" spans="1:11">
      <c r="A531" s="23" t="s">
        <v>60</v>
      </c>
      <c r="B531" s="17" t="s">
        <v>61</v>
      </c>
      <c r="C531" s="18">
        <v>10726.65</v>
      </c>
      <c r="D531" s="18">
        <v>9798</v>
      </c>
      <c r="E531" s="18">
        <v>0</v>
      </c>
      <c r="F531" s="18">
        <v>9793.74</v>
      </c>
      <c r="G531" s="18">
        <f t="shared" si="175"/>
        <v>-932.90999999999985</v>
      </c>
      <c r="H531" s="18">
        <f t="shared" si="176"/>
        <v>-9793.74</v>
      </c>
      <c r="I531" s="19">
        <f t="shared" si="177"/>
        <v>-8.6971235194585432</v>
      </c>
      <c r="J531" s="19">
        <f t="shared" si="178"/>
        <v>0</v>
      </c>
      <c r="K531" s="19">
        <f t="shared" si="179"/>
        <v>99.956521739130437</v>
      </c>
    </row>
    <row r="532" spans="1:11" ht="25.5">
      <c r="A532" s="27" t="s">
        <v>117</v>
      </c>
      <c r="B532" s="28" t="s">
        <v>118</v>
      </c>
      <c r="C532" s="29"/>
      <c r="D532" s="29"/>
      <c r="E532" s="29"/>
      <c r="F532" s="29"/>
      <c r="G532" s="29"/>
      <c r="H532" s="29"/>
      <c r="I532" s="30"/>
      <c r="J532" s="30"/>
      <c r="K532" s="30"/>
    </row>
    <row r="533" spans="1:11">
      <c r="A533" s="16" t="s">
        <v>24</v>
      </c>
      <c r="B533" s="17" t="s">
        <v>25</v>
      </c>
      <c r="C533" s="18">
        <v>108190.73</v>
      </c>
      <c r="D533" s="18">
        <v>152551</v>
      </c>
      <c r="E533" s="18">
        <v>72595</v>
      </c>
      <c r="F533" s="18">
        <v>117507</v>
      </c>
      <c r="G533" s="18">
        <f t="shared" ref="G533:G543" si="180">F533-C533</f>
        <v>9316.2700000000041</v>
      </c>
      <c r="H533" s="18">
        <f t="shared" ref="H533:H543" si="181">E533-F533</f>
        <v>-44912</v>
      </c>
      <c r="I533" s="19">
        <f t="shared" ref="I533:I543" si="182">IF(ISERROR(F533/C533),0,F533/C533*100-100)</f>
        <v>8.6109687955705709</v>
      </c>
      <c r="J533" s="19">
        <f t="shared" ref="J533:J543" si="183">IF(ISERROR(F533/E533),0,F533/E533*100)</f>
        <v>161.86651973276395</v>
      </c>
      <c r="K533" s="19">
        <f t="shared" ref="K533:K543" si="184">IF(ISERROR(F533/D533),0,F533/D533*100)</f>
        <v>77.028010304750538</v>
      </c>
    </row>
    <row r="534" spans="1:11">
      <c r="A534" s="22" t="s">
        <v>28</v>
      </c>
      <c r="B534" s="17" t="s">
        <v>29</v>
      </c>
      <c r="C534" s="18">
        <v>108190.73</v>
      </c>
      <c r="D534" s="18">
        <v>152551</v>
      </c>
      <c r="E534" s="18">
        <v>72595</v>
      </c>
      <c r="F534" s="18">
        <v>117507</v>
      </c>
      <c r="G534" s="18">
        <f t="shared" si="180"/>
        <v>9316.2700000000041</v>
      </c>
      <c r="H534" s="18">
        <f t="shared" si="181"/>
        <v>-44912</v>
      </c>
      <c r="I534" s="19">
        <f t="shared" si="182"/>
        <v>8.6109687955705709</v>
      </c>
      <c r="J534" s="19">
        <f t="shared" si="183"/>
        <v>161.86651973276395</v>
      </c>
      <c r="K534" s="19">
        <f t="shared" si="184"/>
        <v>77.028010304750538</v>
      </c>
    </row>
    <row r="535" spans="1:11">
      <c r="A535" s="23" t="s">
        <v>30</v>
      </c>
      <c r="B535" s="17" t="s">
        <v>31</v>
      </c>
      <c r="C535" s="18">
        <v>108190.73</v>
      </c>
      <c r="D535" s="18">
        <v>152551</v>
      </c>
      <c r="E535" s="18">
        <v>72595</v>
      </c>
      <c r="F535" s="18">
        <v>117507</v>
      </c>
      <c r="G535" s="18">
        <f t="shared" si="180"/>
        <v>9316.2700000000041</v>
      </c>
      <c r="H535" s="18">
        <f t="shared" si="181"/>
        <v>-44912</v>
      </c>
      <c r="I535" s="19">
        <f t="shared" si="182"/>
        <v>8.6109687955705709</v>
      </c>
      <c r="J535" s="19">
        <f t="shared" si="183"/>
        <v>161.86651973276395</v>
      </c>
      <c r="K535" s="19">
        <f t="shared" si="184"/>
        <v>77.028010304750538</v>
      </c>
    </row>
    <row r="536" spans="1:11">
      <c r="A536" s="16" t="s">
        <v>32</v>
      </c>
      <c r="B536" s="17" t="s">
        <v>33</v>
      </c>
      <c r="C536" s="18">
        <v>108190.73</v>
      </c>
      <c r="D536" s="18">
        <v>152551</v>
      </c>
      <c r="E536" s="18">
        <v>72595</v>
      </c>
      <c r="F536" s="18">
        <v>117507</v>
      </c>
      <c r="G536" s="18">
        <f t="shared" si="180"/>
        <v>9316.2700000000041</v>
      </c>
      <c r="H536" s="18">
        <f t="shared" si="181"/>
        <v>-44912</v>
      </c>
      <c r="I536" s="19">
        <f t="shared" si="182"/>
        <v>8.6109687955705709</v>
      </c>
      <c r="J536" s="19">
        <f t="shared" si="183"/>
        <v>161.86651973276395</v>
      </c>
      <c r="K536" s="19">
        <f t="shared" si="184"/>
        <v>77.028010304750538</v>
      </c>
    </row>
    <row r="537" spans="1:11">
      <c r="A537" s="22" t="s">
        <v>34</v>
      </c>
      <c r="B537" s="17" t="s">
        <v>35</v>
      </c>
      <c r="C537" s="18">
        <v>90902.26</v>
      </c>
      <c r="D537" s="18">
        <v>127351</v>
      </c>
      <c r="E537" s="18">
        <v>47395</v>
      </c>
      <c r="F537" s="18">
        <v>117507</v>
      </c>
      <c r="G537" s="18">
        <f t="shared" si="180"/>
        <v>26604.740000000005</v>
      </c>
      <c r="H537" s="18">
        <f t="shared" si="181"/>
        <v>-70112</v>
      </c>
      <c r="I537" s="19">
        <f t="shared" si="182"/>
        <v>29.267413153424371</v>
      </c>
      <c r="J537" s="19">
        <f t="shared" si="183"/>
        <v>247.93121637303511</v>
      </c>
      <c r="K537" s="19">
        <f t="shared" si="184"/>
        <v>92.270182409246885</v>
      </c>
    </row>
    <row r="538" spans="1:11">
      <c r="A538" s="23" t="s">
        <v>36</v>
      </c>
      <c r="B538" s="17" t="s">
        <v>37</v>
      </c>
      <c r="C538" s="18">
        <v>90902.26</v>
      </c>
      <c r="D538" s="18">
        <v>127351</v>
      </c>
      <c r="E538" s="18">
        <v>47395</v>
      </c>
      <c r="F538" s="18">
        <v>117507</v>
      </c>
      <c r="G538" s="18">
        <f t="shared" si="180"/>
        <v>26604.740000000005</v>
      </c>
      <c r="H538" s="18">
        <f t="shared" si="181"/>
        <v>-70112</v>
      </c>
      <c r="I538" s="19">
        <f t="shared" si="182"/>
        <v>29.267413153424371</v>
      </c>
      <c r="J538" s="19">
        <f t="shared" si="183"/>
        <v>247.93121637303511</v>
      </c>
      <c r="K538" s="19">
        <f t="shared" si="184"/>
        <v>92.270182409246885</v>
      </c>
    </row>
    <row r="539" spans="1:11">
      <c r="A539" s="24" t="s">
        <v>38</v>
      </c>
      <c r="B539" s="17" t="s">
        <v>39</v>
      </c>
      <c r="C539" s="18">
        <v>25138.45</v>
      </c>
      <c r="D539" s="18">
        <v>31950</v>
      </c>
      <c r="E539" s="18">
        <v>31950</v>
      </c>
      <c r="F539" s="18">
        <v>23787.439999999999</v>
      </c>
      <c r="G539" s="18">
        <f t="shared" si="180"/>
        <v>-1351.010000000002</v>
      </c>
      <c r="H539" s="18">
        <f t="shared" si="181"/>
        <v>8162.5600000000013</v>
      </c>
      <c r="I539" s="19">
        <f t="shared" si="182"/>
        <v>-5.37427725257524</v>
      </c>
      <c r="J539" s="19">
        <f t="shared" si="183"/>
        <v>74.452081377151785</v>
      </c>
      <c r="K539" s="19">
        <f t="shared" si="184"/>
        <v>74.452081377151785</v>
      </c>
    </row>
    <row r="540" spans="1:11">
      <c r="A540" s="24" t="s">
        <v>40</v>
      </c>
      <c r="B540" s="17" t="s">
        <v>41</v>
      </c>
      <c r="C540" s="18">
        <v>65763.81</v>
      </c>
      <c r="D540" s="18">
        <v>95401</v>
      </c>
      <c r="E540" s="18">
        <v>15445</v>
      </c>
      <c r="F540" s="18">
        <v>93719.56</v>
      </c>
      <c r="G540" s="18">
        <f t="shared" si="180"/>
        <v>27955.75</v>
      </c>
      <c r="H540" s="18">
        <f t="shared" si="181"/>
        <v>-78274.559999999998</v>
      </c>
      <c r="I540" s="19">
        <f t="shared" si="182"/>
        <v>42.509322376547232</v>
      </c>
      <c r="J540" s="19">
        <f t="shared" si="183"/>
        <v>606.79546778892848</v>
      </c>
      <c r="K540" s="19">
        <f t="shared" si="184"/>
        <v>98.237502751543488</v>
      </c>
    </row>
    <row r="541" spans="1:11">
      <c r="A541" s="25" t="s">
        <v>42</v>
      </c>
      <c r="B541" s="17" t="s">
        <v>43</v>
      </c>
      <c r="C541" s="18">
        <v>68.97</v>
      </c>
      <c r="D541" s="18">
        <v>0</v>
      </c>
      <c r="E541" s="18">
        <v>0</v>
      </c>
      <c r="F541" s="18">
        <v>67</v>
      </c>
      <c r="G541" s="18">
        <f t="shared" si="180"/>
        <v>-1.9699999999999989</v>
      </c>
      <c r="H541" s="18">
        <f t="shared" si="181"/>
        <v>-67</v>
      </c>
      <c r="I541" s="19">
        <f t="shared" si="182"/>
        <v>-2.8563143395679162</v>
      </c>
      <c r="J541" s="19">
        <f t="shared" si="183"/>
        <v>0</v>
      </c>
      <c r="K541" s="19">
        <f t="shared" si="184"/>
        <v>0</v>
      </c>
    </row>
    <row r="542" spans="1:11">
      <c r="A542" s="22" t="s">
        <v>58</v>
      </c>
      <c r="B542" s="17" t="s">
        <v>59</v>
      </c>
      <c r="C542" s="18">
        <v>17288.47</v>
      </c>
      <c r="D542" s="18">
        <v>25200</v>
      </c>
      <c r="E542" s="18">
        <v>25200</v>
      </c>
      <c r="F542" s="18">
        <v>0</v>
      </c>
      <c r="G542" s="18">
        <f t="shared" si="180"/>
        <v>-17288.47</v>
      </c>
      <c r="H542" s="18">
        <f t="shared" si="181"/>
        <v>25200</v>
      </c>
      <c r="I542" s="19">
        <f t="shared" si="182"/>
        <v>-100</v>
      </c>
      <c r="J542" s="19">
        <f t="shared" si="183"/>
        <v>0</v>
      </c>
      <c r="K542" s="19">
        <f t="shared" si="184"/>
        <v>0</v>
      </c>
    </row>
    <row r="543" spans="1:11">
      <c r="A543" s="23" t="s">
        <v>60</v>
      </c>
      <c r="B543" s="17" t="s">
        <v>61</v>
      </c>
      <c r="C543" s="18">
        <v>17288.47</v>
      </c>
      <c r="D543" s="18">
        <v>25200</v>
      </c>
      <c r="E543" s="18">
        <v>25200</v>
      </c>
      <c r="F543" s="18">
        <v>0</v>
      </c>
      <c r="G543" s="18">
        <f t="shared" si="180"/>
        <v>-17288.47</v>
      </c>
      <c r="H543" s="18">
        <f t="shared" si="181"/>
        <v>25200</v>
      </c>
      <c r="I543" s="19">
        <f t="shared" si="182"/>
        <v>-100</v>
      </c>
      <c r="J543" s="19">
        <f t="shared" si="183"/>
        <v>0</v>
      </c>
      <c r="K543" s="19">
        <f t="shared" si="184"/>
        <v>0</v>
      </c>
    </row>
    <row r="544" spans="1:11" ht="25.5">
      <c r="A544" s="39" t="s">
        <v>121</v>
      </c>
      <c r="B544" s="28" t="s">
        <v>122</v>
      </c>
      <c r="C544" s="29"/>
      <c r="D544" s="29"/>
      <c r="E544" s="29"/>
      <c r="F544" s="29"/>
      <c r="G544" s="29"/>
      <c r="H544" s="29"/>
      <c r="I544" s="30"/>
      <c r="J544" s="30"/>
      <c r="K544" s="30"/>
    </row>
    <row r="545" spans="1:11">
      <c r="A545" s="16" t="s">
        <v>24</v>
      </c>
      <c r="B545" s="17" t="s">
        <v>25</v>
      </c>
      <c r="C545" s="18">
        <v>108190.73</v>
      </c>
      <c r="D545" s="18">
        <v>152551</v>
      </c>
      <c r="E545" s="18">
        <v>72595</v>
      </c>
      <c r="F545" s="18">
        <v>117507</v>
      </c>
      <c r="G545" s="18">
        <f t="shared" ref="G545:G555" si="185">F545-C545</f>
        <v>9316.2700000000041</v>
      </c>
      <c r="H545" s="18">
        <f t="shared" ref="H545:H555" si="186">E545-F545</f>
        <v>-44912</v>
      </c>
      <c r="I545" s="19">
        <f t="shared" ref="I545:I555" si="187">IF(ISERROR(F545/C545),0,F545/C545*100-100)</f>
        <v>8.6109687955705709</v>
      </c>
      <c r="J545" s="19">
        <f t="shared" ref="J545:J555" si="188">IF(ISERROR(F545/E545),0,F545/E545*100)</f>
        <v>161.86651973276395</v>
      </c>
      <c r="K545" s="19">
        <f t="shared" ref="K545:K555" si="189">IF(ISERROR(F545/D545),0,F545/D545*100)</f>
        <v>77.028010304750538</v>
      </c>
    </row>
    <row r="546" spans="1:11">
      <c r="A546" s="22" t="s">
        <v>28</v>
      </c>
      <c r="B546" s="17" t="s">
        <v>29</v>
      </c>
      <c r="C546" s="18">
        <v>108190.73</v>
      </c>
      <c r="D546" s="18">
        <v>152551</v>
      </c>
      <c r="E546" s="18">
        <v>72595</v>
      </c>
      <c r="F546" s="18">
        <v>117507</v>
      </c>
      <c r="G546" s="18">
        <f t="shared" si="185"/>
        <v>9316.2700000000041</v>
      </c>
      <c r="H546" s="18">
        <f t="shared" si="186"/>
        <v>-44912</v>
      </c>
      <c r="I546" s="19">
        <f t="shared" si="187"/>
        <v>8.6109687955705709</v>
      </c>
      <c r="J546" s="19">
        <f t="shared" si="188"/>
        <v>161.86651973276395</v>
      </c>
      <c r="K546" s="19">
        <f t="shared" si="189"/>
        <v>77.028010304750538</v>
      </c>
    </row>
    <row r="547" spans="1:11">
      <c r="A547" s="23" t="s">
        <v>30</v>
      </c>
      <c r="B547" s="17" t="s">
        <v>31</v>
      </c>
      <c r="C547" s="18">
        <v>108190.73</v>
      </c>
      <c r="D547" s="18">
        <v>152551</v>
      </c>
      <c r="E547" s="18">
        <v>72595</v>
      </c>
      <c r="F547" s="18">
        <v>117507</v>
      </c>
      <c r="G547" s="18">
        <f t="shared" si="185"/>
        <v>9316.2700000000041</v>
      </c>
      <c r="H547" s="18">
        <f t="shared" si="186"/>
        <v>-44912</v>
      </c>
      <c r="I547" s="19">
        <f t="shared" si="187"/>
        <v>8.6109687955705709</v>
      </c>
      <c r="J547" s="19">
        <f t="shared" si="188"/>
        <v>161.86651973276395</v>
      </c>
      <c r="K547" s="19">
        <f t="shared" si="189"/>
        <v>77.028010304750538</v>
      </c>
    </row>
    <row r="548" spans="1:11">
      <c r="A548" s="16" t="s">
        <v>32</v>
      </c>
      <c r="B548" s="17" t="s">
        <v>33</v>
      </c>
      <c r="C548" s="18">
        <v>108190.73</v>
      </c>
      <c r="D548" s="18">
        <v>152551</v>
      </c>
      <c r="E548" s="18">
        <v>72595</v>
      </c>
      <c r="F548" s="18">
        <v>117507</v>
      </c>
      <c r="G548" s="18">
        <f t="shared" si="185"/>
        <v>9316.2700000000041</v>
      </c>
      <c r="H548" s="18">
        <f t="shared" si="186"/>
        <v>-44912</v>
      </c>
      <c r="I548" s="19">
        <f t="shared" si="187"/>
        <v>8.6109687955705709</v>
      </c>
      <c r="J548" s="19">
        <f t="shared" si="188"/>
        <v>161.86651973276395</v>
      </c>
      <c r="K548" s="19">
        <f t="shared" si="189"/>
        <v>77.028010304750538</v>
      </c>
    </row>
    <row r="549" spans="1:11">
      <c r="A549" s="22" t="s">
        <v>34</v>
      </c>
      <c r="B549" s="17" t="s">
        <v>35</v>
      </c>
      <c r="C549" s="18">
        <v>90902.26</v>
      </c>
      <c r="D549" s="18">
        <v>127351</v>
      </c>
      <c r="E549" s="18">
        <v>47395</v>
      </c>
      <c r="F549" s="18">
        <v>117507</v>
      </c>
      <c r="G549" s="18">
        <f t="shared" si="185"/>
        <v>26604.740000000005</v>
      </c>
      <c r="H549" s="18">
        <f t="shared" si="186"/>
        <v>-70112</v>
      </c>
      <c r="I549" s="19">
        <f t="shared" si="187"/>
        <v>29.267413153424371</v>
      </c>
      <c r="J549" s="19">
        <f t="shared" si="188"/>
        <v>247.93121637303511</v>
      </c>
      <c r="K549" s="19">
        <f t="shared" si="189"/>
        <v>92.270182409246885</v>
      </c>
    </row>
    <row r="550" spans="1:11">
      <c r="A550" s="23" t="s">
        <v>36</v>
      </c>
      <c r="B550" s="17" t="s">
        <v>37</v>
      </c>
      <c r="C550" s="18">
        <v>90902.26</v>
      </c>
      <c r="D550" s="18">
        <v>127351</v>
      </c>
      <c r="E550" s="18">
        <v>47395</v>
      </c>
      <c r="F550" s="18">
        <v>117507</v>
      </c>
      <c r="G550" s="18">
        <f t="shared" si="185"/>
        <v>26604.740000000005</v>
      </c>
      <c r="H550" s="18">
        <f t="shared" si="186"/>
        <v>-70112</v>
      </c>
      <c r="I550" s="19">
        <f t="shared" si="187"/>
        <v>29.267413153424371</v>
      </c>
      <c r="J550" s="19">
        <f t="shared" si="188"/>
        <v>247.93121637303511</v>
      </c>
      <c r="K550" s="19">
        <f t="shared" si="189"/>
        <v>92.270182409246885</v>
      </c>
    </row>
    <row r="551" spans="1:11">
      <c r="A551" s="24" t="s">
        <v>38</v>
      </c>
      <c r="B551" s="17" t="s">
        <v>39</v>
      </c>
      <c r="C551" s="18">
        <v>25138.45</v>
      </c>
      <c r="D551" s="18">
        <v>31950</v>
      </c>
      <c r="E551" s="18">
        <v>31950</v>
      </c>
      <c r="F551" s="18">
        <v>23787.439999999999</v>
      </c>
      <c r="G551" s="18">
        <f t="shared" si="185"/>
        <v>-1351.010000000002</v>
      </c>
      <c r="H551" s="18">
        <f t="shared" si="186"/>
        <v>8162.5600000000013</v>
      </c>
      <c r="I551" s="19">
        <f t="shared" si="187"/>
        <v>-5.37427725257524</v>
      </c>
      <c r="J551" s="19">
        <f t="shared" si="188"/>
        <v>74.452081377151785</v>
      </c>
      <c r="K551" s="19">
        <f t="shared" si="189"/>
        <v>74.452081377151785</v>
      </c>
    </row>
    <row r="552" spans="1:11">
      <c r="A552" s="24" t="s">
        <v>40</v>
      </c>
      <c r="B552" s="17" t="s">
        <v>41</v>
      </c>
      <c r="C552" s="18">
        <v>65763.81</v>
      </c>
      <c r="D552" s="18">
        <v>95401</v>
      </c>
      <c r="E552" s="18">
        <v>15445</v>
      </c>
      <c r="F552" s="18">
        <v>93719.56</v>
      </c>
      <c r="G552" s="18">
        <f t="shared" si="185"/>
        <v>27955.75</v>
      </c>
      <c r="H552" s="18">
        <f t="shared" si="186"/>
        <v>-78274.559999999998</v>
      </c>
      <c r="I552" s="19">
        <f t="shared" si="187"/>
        <v>42.509322376547232</v>
      </c>
      <c r="J552" s="19">
        <f t="shared" si="188"/>
        <v>606.79546778892848</v>
      </c>
      <c r="K552" s="19">
        <f t="shared" si="189"/>
        <v>98.237502751543488</v>
      </c>
    </row>
    <row r="553" spans="1:11">
      <c r="A553" s="25" t="s">
        <v>42</v>
      </c>
      <c r="B553" s="17" t="s">
        <v>43</v>
      </c>
      <c r="C553" s="18">
        <v>68.97</v>
      </c>
      <c r="D553" s="18">
        <v>0</v>
      </c>
      <c r="E553" s="18">
        <v>0</v>
      </c>
      <c r="F553" s="18">
        <v>67</v>
      </c>
      <c r="G553" s="18">
        <f t="shared" si="185"/>
        <v>-1.9699999999999989</v>
      </c>
      <c r="H553" s="18">
        <f t="shared" si="186"/>
        <v>-67</v>
      </c>
      <c r="I553" s="19">
        <f t="shared" si="187"/>
        <v>-2.8563143395679162</v>
      </c>
      <c r="J553" s="19">
        <f t="shared" si="188"/>
        <v>0</v>
      </c>
      <c r="K553" s="19">
        <f t="shared" si="189"/>
        <v>0</v>
      </c>
    </row>
    <row r="554" spans="1:11">
      <c r="A554" s="22" t="s">
        <v>58</v>
      </c>
      <c r="B554" s="17" t="s">
        <v>59</v>
      </c>
      <c r="C554" s="18">
        <v>17288.47</v>
      </c>
      <c r="D554" s="18">
        <v>25200</v>
      </c>
      <c r="E554" s="18">
        <v>25200</v>
      </c>
      <c r="F554" s="18">
        <v>0</v>
      </c>
      <c r="G554" s="18">
        <f t="shared" si="185"/>
        <v>-17288.47</v>
      </c>
      <c r="H554" s="18">
        <f t="shared" si="186"/>
        <v>25200</v>
      </c>
      <c r="I554" s="19">
        <f t="shared" si="187"/>
        <v>-100</v>
      </c>
      <c r="J554" s="19">
        <f t="shared" si="188"/>
        <v>0</v>
      </c>
      <c r="K554" s="19">
        <f t="shared" si="189"/>
        <v>0</v>
      </c>
    </row>
    <row r="555" spans="1:11">
      <c r="A555" s="23" t="s">
        <v>60</v>
      </c>
      <c r="B555" s="17" t="s">
        <v>61</v>
      </c>
      <c r="C555" s="18">
        <v>17288.47</v>
      </c>
      <c r="D555" s="18">
        <v>25200</v>
      </c>
      <c r="E555" s="18">
        <v>25200</v>
      </c>
      <c r="F555" s="18">
        <v>0</v>
      </c>
      <c r="G555" s="18">
        <f t="shared" si="185"/>
        <v>-17288.47</v>
      </c>
      <c r="H555" s="18">
        <f t="shared" si="186"/>
        <v>25200</v>
      </c>
      <c r="I555" s="19">
        <f t="shared" si="187"/>
        <v>-100</v>
      </c>
      <c r="J555" s="19">
        <f t="shared" si="188"/>
        <v>0</v>
      </c>
      <c r="K555" s="19">
        <f t="shared" si="189"/>
        <v>0</v>
      </c>
    </row>
    <row r="556" spans="1:11" ht="25.5">
      <c r="A556" s="27" t="s">
        <v>215</v>
      </c>
      <c r="B556" s="28" t="s">
        <v>216</v>
      </c>
      <c r="C556" s="29"/>
      <c r="D556" s="29"/>
      <c r="E556" s="29"/>
      <c r="F556" s="29"/>
      <c r="G556" s="29"/>
      <c r="H556" s="29"/>
      <c r="I556" s="30"/>
      <c r="J556" s="30"/>
      <c r="K556" s="30"/>
    </row>
    <row r="557" spans="1:11">
      <c r="A557" s="16" t="s">
        <v>24</v>
      </c>
      <c r="B557" s="17" t="s">
        <v>25</v>
      </c>
      <c r="C557" s="18">
        <v>1278299.47</v>
      </c>
      <c r="D557" s="18">
        <v>2812441</v>
      </c>
      <c r="E557" s="18">
        <v>0</v>
      </c>
      <c r="F557" s="18">
        <v>1644046.1</v>
      </c>
      <c r="G557" s="18">
        <f t="shared" ref="G557:G578" si="190">F557-C557</f>
        <v>365746.63000000012</v>
      </c>
      <c r="H557" s="18">
        <f t="shared" ref="H557:H578" si="191">E557-F557</f>
        <v>-1644046.1</v>
      </c>
      <c r="I557" s="19">
        <f t="shared" ref="I557:I578" si="192">IF(ISERROR(F557/C557),0,F557/C557*100-100)</f>
        <v>28.611967585342114</v>
      </c>
      <c r="J557" s="19">
        <f t="shared" ref="J557:J578" si="193">IF(ISERROR(F557/E557),0,F557/E557*100)</f>
        <v>0</v>
      </c>
      <c r="K557" s="19">
        <f t="shared" ref="K557:K578" si="194">IF(ISERROR(F557/D557),0,F557/D557*100)</f>
        <v>58.456198725591044</v>
      </c>
    </row>
    <row r="558" spans="1:11">
      <c r="A558" s="22" t="s">
        <v>87</v>
      </c>
      <c r="B558" s="17" t="s">
        <v>88</v>
      </c>
      <c r="C558" s="18">
        <v>930916.98</v>
      </c>
      <c r="D558" s="18">
        <v>0</v>
      </c>
      <c r="E558" s="18">
        <v>0</v>
      </c>
      <c r="F558" s="18">
        <v>0</v>
      </c>
      <c r="G558" s="18">
        <f t="shared" si="190"/>
        <v>-930916.98</v>
      </c>
      <c r="H558" s="18">
        <f t="shared" si="191"/>
        <v>0</v>
      </c>
      <c r="I558" s="19">
        <f t="shared" si="192"/>
        <v>-100</v>
      </c>
      <c r="J558" s="19">
        <f t="shared" si="193"/>
        <v>0</v>
      </c>
      <c r="K558" s="19">
        <f t="shared" si="194"/>
        <v>0</v>
      </c>
    </row>
    <row r="559" spans="1:11">
      <c r="A559" s="23" t="s">
        <v>245</v>
      </c>
      <c r="B559" s="17" t="s">
        <v>246</v>
      </c>
      <c r="C559" s="18">
        <v>687500.83</v>
      </c>
      <c r="D559" s="18">
        <v>0</v>
      </c>
      <c r="E559" s="18">
        <v>0</v>
      </c>
      <c r="F559" s="18">
        <v>0</v>
      </c>
      <c r="G559" s="18">
        <f t="shared" si="190"/>
        <v>-687500.83</v>
      </c>
      <c r="H559" s="18">
        <f t="shared" si="191"/>
        <v>0</v>
      </c>
      <c r="I559" s="19">
        <f t="shared" si="192"/>
        <v>-100</v>
      </c>
      <c r="J559" s="19">
        <f t="shared" si="193"/>
        <v>0</v>
      </c>
      <c r="K559" s="19">
        <f t="shared" si="194"/>
        <v>0</v>
      </c>
    </row>
    <row r="560" spans="1:11">
      <c r="A560" s="22" t="s">
        <v>89</v>
      </c>
      <c r="B560" s="17" t="s">
        <v>90</v>
      </c>
      <c r="C560" s="18">
        <v>347382.49</v>
      </c>
      <c r="D560" s="18">
        <v>2524881</v>
      </c>
      <c r="E560" s="18">
        <v>0</v>
      </c>
      <c r="F560" s="18">
        <v>1543554.54</v>
      </c>
      <c r="G560" s="18">
        <f t="shared" si="190"/>
        <v>1196172.05</v>
      </c>
      <c r="H560" s="18">
        <f t="shared" si="191"/>
        <v>-1543554.54</v>
      </c>
      <c r="I560" s="19">
        <f t="shared" si="192"/>
        <v>344.33861361290832</v>
      </c>
      <c r="J560" s="19">
        <f t="shared" si="193"/>
        <v>0</v>
      </c>
      <c r="K560" s="19">
        <f t="shared" si="194"/>
        <v>61.13375402642739</v>
      </c>
    </row>
    <row r="561" spans="1:11">
      <c r="A561" s="23" t="s">
        <v>91</v>
      </c>
      <c r="B561" s="17" t="s">
        <v>92</v>
      </c>
      <c r="C561" s="18">
        <v>347382.49</v>
      </c>
      <c r="D561" s="18">
        <v>2524881</v>
      </c>
      <c r="E561" s="18">
        <v>0</v>
      </c>
      <c r="F561" s="18">
        <v>1543554.54</v>
      </c>
      <c r="G561" s="18">
        <f t="shared" si="190"/>
        <v>1196172.05</v>
      </c>
      <c r="H561" s="18">
        <f t="shared" si="191"/>
        <v>-1543554.54</v>
      </c>
      <c r="I561" s="19">
        <f t="shared" si="192"/>
        <v>344.33861361290832</v>
      </c>
      <c r="J561" s="19">
        <f t="shared" si="193"/>
        <v>0</v>
      </c>
      <c r="K561" s="19">
        <f t="shared" si="194"/>
        <v>61.13375402642739</v>
      </c>
    </row>
    <row r="562" spans="1:11">
      <c r="A562" s="24" t="s">
        <v>93</v>
      </c>
      <c r="B562" s="17" t="s">
        <v>94</v>
      </c>
      <c r="C562" s="18">
        <v>347382.49</v>
      </c>
      <c r="D562" s="18">
        <v>2524881</v>
      </c>
      <c r="E562" s="18">
        <v>0</v>
      </c>
      <c r="F562" s="18">
        <v>1543554.54</v>
      </c>
      <c r="G562" s="18">
        <f t="shared" si="190"/>
        <v>1196172.05</v>
      </c>
      <c r="H562" s="18">
        <f t="shared" si="191"/>
        <v>-1543554.54</v>
      </c>
      <c r="I562" s="19">
        <f t="shared" si="192"/>
        <v>344.33861361290832</v>
      </c>
      <c r="J562" s="19">
        <f t="shared" si="193"/>
        <v>0</v>
      </c>
      <c r="K562" s="19">
        <f t="shared" si="194"/>
        <v>61.13375402642739</v>
      </c>
    </row>
    <row r="563" spans="1:11" ht="25.5">
      <c r="A563" s="25" t="s">
        <v>95</v>
      </c>
      <c r="B563" s="17" t="s">
        <v>96</v>
      </c>
      <c r="C563" s="18">
        <v>347382.49</v>
      </c>
      <c r="D563" s="18">
        <v>2524881</v>
      </c>
      <c r="E563" s="18">
        <v>0</v>
      </c>
      <c r="F563" s="18">
        <v>1543554.54</v>
      </c>
      <c r="G563" s="18">
        <f t="shared" si="190"/>
        <v>1196172.05</v>
      </c>
      <c r="H563" s="18">
        <f t="shared" si="191"/>
        <v>-1543554.54</v>
      </c>
      <c r="I563" s="19">
        <f t="shared" si="192"/>
        <v>344.33861361290832</v>
      </c>
      <c r="J563" s="19">
        <f t="shared" si="193"/>
        <v>0</v>
      </c>
      <c r="K563" s="19">
        <f t="shared" si="194"/>
        <v>61.13375402642739</v>
      </c>
    </row>
    <row r="564" spans="1:11" ht="25.5">
      <c r="A564" s="26" t="s">
        <v>99</v>
      </c>
      <c r="B564" s="17" t="s">
        <v>100</v>
      </c>
      <c r="C564" s="18">
        <v>347382.49</v>
      </c>
      <c r="D564" s="18">
        <v>2524881</v>
      </c>
      <c r="E564" s="18">
        <v>0</v>
      </c>
      <c r="F564" s="18">
        <v>1543554.54</v>
      </c>
      <c r="G564" s="18">
        <f t="shared" si="190"/>
        <v>1196172.05</v>
      </c>
      <c r="H564" s="18">
        <f t="shared" si="191"/>
        <v>-1543554.54</v>
      </c>
      <c r="I564" s="19">
        <f t="shared" si="192"/>
        <v>344.33861361290832</v>
      </c>
      <c r="J564" s="19">
        <f t="shared" si="193"/>
        <v>0</v>
      </c>
      <c r="K564" s="19">
        <f t="shared" si="194"/>
        <v>61.13375402642739</v>
      </c>
    </row>
    <row r="565" spans="1:11">
      <c r="A565" s="22" t="s">
        <v>28</v>
      </c>
      <c r="B565" s="17" t="s">
        <v>29</v>
      </c>
      <c r="C565" s="18">
        <v>0</v>
      </c>
      <c r="D565" s="18">
        <v>287560</v>
      </c>
      <c r="E565" s="18">
        <v>0</v>
      </c>
      <c r="F565" s="18">
        <v>100491.56</v>
      </c>
      <c r="G565" s="18">
        <f t="shared" si="190"/>
        <v>100491.56</v>
      </c>
      <c r="H565" s="18">
        <f t="shared" si="191"/>
        <v>-100491.56</v>
      </c>
      <c r="I565" s="19">
        <f t="shared" si="192"/>
        <v>0</v>
      </c>
      <c r="J565" s="19">
        <f t="shared" si="193"/>
        <v>0</v>
      </c>
      <c r="K565" s="19">
        <f t="shared" si="194"/>
        <v>34.946292947558774</v>
      </c>
    </row>
    <row r="566" spans="1:11">
      <c r="A566" s="23" t="s">
        <v>30</v>
      </c>
      <c r="B566" s="17" t="s">
        <v>31</v>
      </c>
      <c r="C566" s="18">
        <v>0</v>
      </c>
      <c r="D566" s="18">
        <v>287560</v>
      </c>
      <c r="E566" s="18">
        <v>0</v>
      </c>
      <c r="F566" s="18">
        <v>100491.56</v>
      </c>
      <c r="G566" s="18">
        <f t="shared" si="190"/>
        <v>100491.56</v>
      </c>
      <c r="H566" s="18">
        <f t="shared" si="191"/>
        <v>-100491.56</v>
      </c>
      <c r="I566" s="19">
        <f t="shared" si="192"/>
        <v>0</v>
      </c>
      <c r="J566" s="19">
        <f t="shared" si="193"/>
        <v>0</v>
      </c>
      <c r="K566" s="19">
        <f t="shared" si="194"/>
        <v>34.946292947558774</v>
      </c>
    </row>
    <row r="567" spans="1:11">
      <c r="A567" s="16" t="s">
        <v>32</v>
      </c>
      <c r="B567" s="17" t="s">
        <v>33</v>
      </c>
      <c r="C567" s="18">
        <v>1278299.47</v>
      </c>
      <c r="D567" s="18">
        <v>2812441</v>
      </c>
      <c r="E567" s="18">
        <v>0</v>
      </c>
      <c r="F567" s="18">
        <v>1644046.1</v>
      </c>
      <c r="G567" s="18">
        <f t="shared" si="190"/>
        <v>365746.63000000012</v>
      </c>
      <c r="H567" s="18">
        <f t="shared" si="191"/>
        <v>-1644046.1</v>
      </c>
      <c r="I567" s="19">
        <f t="shared" si="192"/>
        <v>28.611967585342114</v>
      </c>
      <c r="J567" s="19">
        <f t="shared" si="193"/>
        <v>0</v>
      </c>
      <c r="K567" s="19">
        <f t="shared" si="194"/>
        <v>58.456198725591044</v>
      </c>
    </row>
    <row r="568" spans="1:11">
      <c r="A568" s="22" t="s">
        <v>34</v>
      </c>
      <c r="B568" s="17" t="s">
        <v>35</v>
      </c>
      <c r="C568" s="18">
        <v>1278299.47</v>
      </c>
      <c r="D568" s="18">
        <v>2525262</v>
      </c>
      <c r="E568" s="18">
        <v>0</v>
      </c>
      <c r="F568" s="18">
        <v>1543935.54</v>
      </c>
      <c r="G568" s="18">
        <f t="shared" si="190"/>
        <v>265636.07000000007</v>
      </c>
      <c r="H568" s="18">
        <f t="shared" si="191"/>
        <v>-1543935.54</v>
      </c>
      <c r="I568" s="19">
        <f t="shared" si="192"/>
        <v>20.780425575862907</v>
      </c>
      <c r="J568" s="19">
        <f t="shared" si="193"/>
        <v>0</v>
      </c>
      <c r="K568" s="19">
        <f t="shared" si="194"/>
        <v>61.139617988153304</v>
      </c>
    </row>
    <row r="569" spans="1:11">
      <c r="A569" s="23" t="s">
        <v>36</v>
      </c>
      <c r="B569" s="17" t="s">
        <v>37</v>
      </c>
      <c r="C569" s="18">
        <v>0</v>
      </c>
      <c r="D569" s="18">
        <v>381</v>
      </c>
      <c r="E569" s="18">
        <v>0</v>
      </c>
      <c r="F569" s="18">
        <v>381</v>
      </c>
      <c r="G569" s="18">
        <f t="shared" si="190"/>
        <v>381</v>
      </c>
      <c r="H569" s="18">
        <f t="shared" si="191"/>
        <v>-381</v>
      </c>
      <c r="I569" s="19">
        <f t="shared" si="192"/>
        <v>0</v>
      </c>
      <c r="J569" s="19">
        <f t="shared" si="193"/>
        <v>0</v>
      </c>
      <c r="K569" s="19">
        <f t="shared" si="194"/>
        <v>100</v>
      </c>
    </row>
    <row r="570" spans="1:11">
      <c r="A570" s="24" t="s">
        <v>40</v>
      </c>
      <c r="B570" s="17" t="s">
        <v>41</v>
      </c>
      <c r="C570" s="18">
        <v>0</v>
      </c>
      <c r="D570" s="18">
        <v>381</v>
      </c>
      <c r="E570" s="18">
        <v>0</v>
      </c>
      <c r="F570" s="18">
        <v>381</v>
      </c>
      <c r="G570" s="18">
        <f t="shared" si="190"/>
        <v>381</v>
      </c>
      <c r="H570" s="18">
        <f t="shared" si="191"/>
        <v>-381</v>
      </c>
      <c r="I570" s="19">
        <f t="shared" si="192"/>
        <v>0</v>
      </c>
      <c r="J570" s="19">
        <f t="shared" si="193"/>
        <v>0</v>
      </c>
      <c r="K570" s="19">
        <f t="shared" si="194"/>
        <v>100</v>
      </c>
    </row>
    <row r="571" spans="1:11">
      <c r="A571" s="23" t="s">
        <v>44</v>
      </c>
      <c r="B571" s="17" t="s">
        <v>45</v>
      </c>
      <c r="C571" s="18">
        <v>0</v>
      </c>
      <c r="D571" s="18">
        <v>1567506</v>
      </c>
      <c r="E571" s="18">
        <v>0</v>
      </c>
      <c r="F571" s="18">
        <v>1188657.78</v>
      </c>
      <c r="G571" s="18">
        <f t="shared" si="190"/>
        <v>1188657.78</v>
      </c>
      <c r="H571" s="18">
        <f t="shared" si="191"/>
        <v>-1188657.78</v>
      </c>
      <c r="I571" s="19">
        <f t="shared" si="192"/>
        <v>0</v>
      </c>
      <c r="J571" s="19">
        <f t="shared" si="193"/>
        <v>0</v>
      </c>
      <c r="K571" s="19">
        <f t="shared" si="194"/>
        <v>75.831147057810313</v>
      </c>
    </row>
    <row r="572" spans="1:11">
      <c r="A572" s="24" t="s">
        <v>46</v>
      </c>
      <c r="B572" s="17" t="s">
        <v>47</v>
      </c>
      <c r="C572" s="18">
        <v>0</v>
      </c>
      <c r="D572" s="18">
        <v>1567506</v>
      </c>
      <c r="E572" s="18">
        <v>0</v>
      </c>
      <c r="F572" s="18">
        <v>1188657.78</v>
      </c>
      <c r="G572" s="18">
        <f t="shared" si="190"/>
        <v>1188657.78</v>
      </c>
      <c r="H572" s="18">
        <f t="shared" si="191"/>
        <v>-1188657.78</v>
      </c>
      <c r="I572" s="19">
        <f t="shared" si="192"/>
        <v>0</v>
      </c>
      <c r="J572" s="19">
        <f t="shared" si="193"/>
        <v>0</v>
      </c>
      <c r="K572" s="19">
        <f t="shared" si="194"/>
        <v>75.831147057810313</v>
      </c>
    </row>
    <row r="573" spans="1:11" ht="25.5">
      <c r="A573" s="23" t="s">
        <v>73</v>
      </c>
      <c r="B573" s="17" t="s">
        <v>74</v>
      </c>
      <c r="C573" s="18">
        <v>590798.64</v>
      </c>
      <c r="D573" s="18">
        <v>957375</v>
      </c>
      <c r="E573" s="18">
        <v>0</v>
      </c>
      <c r="F573" s="18">
        <v>354896.76</v>
      </c>
      <c r="G573" s="18">
        <f t="shared" si="190"/>
        <v>-235901.88</v>
      </c>
      <c r="H573" s="18">
        <f t="shared" si="191"/>
        <v>-354896.76</v>
      </c>
      <c r="I573" s="19">
        <f t="shared" si="192"/>
        <v>-39.929320081034717</v>
      </c>
      <c r="J573" s="19">
        <f t="shared" si="193"/>
        <v>0</v>
      </c>
      <c r="K573" s="19">
        <f t="shared" si="194"/>
        <v>37.069775166470819</v>
      </c>
    </row>
    <row r="574" spans="1:11">
      <c r="A574" s="24" t="s">
        <v>75</v>
      </c>
      <c r="B574" s="17" t="s">
        <v>76</v>
      </c>
      <c r="C574" s="18">
        <v>590798.64</v>
      </c>
      <c r="D574" s="18">
        <v>957375</v>
      </c>
      <c r="E574" s="18">
        <v>0</v>
      </c>
      <c r="F574" s="18">
        <v>354896.76</v>
      </c>
      <c r="G574" s="18">
        <f t="shared" si="190"/>
        <v>-235901.88</v>
      </c>
      <c r="H574" s="18">
        <f t="shared" si="191"/>
        <v>-354896.76</v>
      </c>
      <c r="I574" s="19">
        <f t="shared" si="192"/>
        <v>-39.929320081034717</v>
      </c>
      <c r="J574" s="19">
        <f t="shared" si="193"/>
        <v>0</v>
      </c>
      <c r="K574" s="19">
        <f t="shared" si="194"/>
        <v>37.069775166470819</v>
      </c>
    </row>
    <row r="575" spans="1:11" ht="25.5">
      <c r="A575" s="23" t="s">
        <v>50</v>
      </c>
      <c r="B575" s="17" t="s">
        <v>51</v>
      </c>
      <c r="C575" s="18">
        <v>687500.83</v>
      </c>
      <c r="D575" s="18">
        <v>0</v>
      </c>
      <c r="E575" s="18">
        <v>0</v>
      </c>
      <c r="F575" s="18">
        <v>0</v>
      </c>
      <c r="G575" s="18">
        <f t="shared" si="190"/>
        <v>-687500.83</v>
      </c>
      <c r="H575" s="18">
        <f t="shared" si="191"/>
        <v>0</v>
      </c>
      <c r="I575" s="19">
        <f t="shared" si="192"/>
        <v>-100</v>
      </c>
      <c r="J575" s="19">
        <f t="shared" si="193"/>
        <v>0</v>
      </c>
      <c r="K575" s="19">
        <f t="shared" si="194"/>
        <v>0</v>
      </c>
    </row>
    <row r="576" spans="1:11">
      <c r="A576" s="24" t="s">
        <v>181</v>
      </c>
      <c r="B576" s="17" t="s">
        <v>182</v>
      </c>
      <c r="C576" s="18">
        <v>687500.83</v>
      </c>
      <c r="D576" s="18">
        <v>0</v>
      </c>
      <c r="E576" s="18">
        <v>0</v>
      </c>
      <c r="F576" s="18">
        <v>0</v>
      </c>
      <c r="G576" s="18">
        <f t="shared" si="190"/>
        <v>-687500.83</v>
      </c>
      <c r="H576" s="18">
        <f t="shared" si="191"/>
        <v>0</v>
      </c>
      <c r="I576" s="19">
        <f t="shared" si="192"/>
        <v>-100</v>
      </c>
      <c r="J576" s="19">
        <f t="shared" si="193"/>
        <v>0</v>
      </c>
      <c r="K576" s="19">
        <f t="shared" si="194"/>
        <v>0</v>
      </c>
    </row>
    <row r="577" spans="1:11">
      <c r="A577" s="22" t="s">
        <v>58</v>
      </c>
      <c r="B577" s="17" t="s">
        <v>59</v>
      </c>
      <c r="C577" s="18">
        <v>0</v>
      </c>
      <c r="D577" s="18">
        <v>287179</v>
      </c>
      <c r="E577" s="18">
        <v>0</v>
      </c>
      <c r="F577" s="18">
        <v>100110.56</v>
      </c>
      <c r="G577" s="18">
        <f t="shared" si="190"/>
        <v>100110.56</v>
      </c>
      <c r="H577" s="18">
        <f t="shared" si="191"/>
        <v>-100110.56</v>
      </c>
      <c r="I577" s="19">
        <f t="shared" si="192"/>
        <v>0</v>
      </c>
      <c r="J577" s="19">
        <f t="shared" si="193"/>
        <v>0</v>
      </c>
      <c r="K577" s="19">
        <f t="shared" si="194"/>
        <v>34.859986280333864</v>
      </c>
    </row>
    <row r="578" spans="1:11">
      <c r="A578" s="23" t="s">
        <v>60</v>
      </c>
      <c r="B578" s="17" t="s">
        <v>61</v>
      </c>
      <c r="C578" s="18">
        <v>0</v>
      </c>
      <c r="D578" s="18">
        <v>287179</v>
      </c>
      <c r="E578" s="18">
        <v>0</v>
      </c>
      <c r="F578" s="18">
        <v>100110.56</v>
      </c>
      <c r="G578" s="18">
        <f t="shared" si="190"/>
        <v>100110.56</v>
      </c>
      <c r="H578" s="18">
        <f t="shared" si="191"/>
        <v>-100110.56</v>
      </c>
      <c r="I578" s="19">
        <f t="shared" si="192"/>
        <v>0</v>
      </c>
      <c r="J578" s="19">
        <f t="shared" si="193"/>
        <v>0</v>
      </c>
      <c r="K578" s="19">
        <f t="shared" si="194"/>
        <v>34.859986280333864</v>
      </c>
    </row>
    <row r="579" spans="1:11" ht="25.5">
      <c r="A579" s="39" t="s">
        <v>414</v>
      </c>
      <c r="B579" s="28" t="s">
        <v>683</v>
      </c>
      <c r="C579" s="29"/>
      <c r="D579" s="29"/>
      <c r="E579" s="29"/>
      <c r="F579" s="29"/>
      <c r="G579" s="29"/>
      <c r="H579" s="29"/>
      <c r="I579" s="30"/>
      <c r="J579" s="30"/>
      <c r="K579" s="30"/>
    </row>
    <row r="580" spans="1:11">
      <c r="A580" s="16" t="s">
        <v>24</v>
      </c>
      <c r="B580" s="17" t="s">
        <v>25</v>
      </c>
      <c r="C580" s="18">
        <v>590798.64</v>
      </c>
      <c r="D580" s="18">
        <v>1244935</v>
      </c>
      <c r="E580" s="18">
        <v>0</v>
      </c>
      <c r="F580" s="18">
        <v>455388.32</v>
      </c>
      <c r="G580" s="18">
        <f t="shared" ref="G580:G596" si="195">F580-C580</f>
        <v>-135410.32</v>
      </c>
      <c r="H580" s="18">
        <f t="shared" ref="H580:H596" si="196">E580-F580</f>
        <v>-455388.32</v>
      </c>
      <c r="I580" s="19">
        <f t="shared" ref="I580:I596" si="197">IF(ISERROR(F580/C580),0,F580/C580*100-100)</f>
        <v>-22.919876728219961</v>
      </c>
      <c r="J580" s="19">
        <f t="shared" ref="J580:J596" si="198">IF(ISERROR(F580/E580),0,F580/E580*100)</f>
        <v>0</v>
      </c>
      <c r="K580" s="19">
        <f t="shared" ref="K580:K596" si="199">IF(ISERROR(F580/D580),0,F580/D580*100)</f>
        <v>36.579284862261886</v>
      </c>
    </row>
    <row r="581" spans="1:11">
      <c r="A581" s="22" t="s">
        <v>87</v>
      </c>
      <c r="B581" s="17" t="s">
        <v>88</v>
      </c>
      <c r="C581" s="18">
        <v>243416.15</v>
      </c>
      <c r="D581" s="18">
        <v>0</v>
      </c>
      <c r="E581" s="18">
        <v>0</v>
      </c>
      <c r="F581" s="18">
        <v>0</v>
      </c>
      <c r="G581" s="18">
        <f t="shared" si="195"/>
        <v>-243416.15</v>
      </c>
      <c r="H581" s="18">
        <f t="shared" si="196"/>
        <v>0</v>
      </c>
      <c r="I581" s="19">
        <f t="shared" si="197"/>
        <v>-100</v>
      </c>
      <c r="J581" s="19">
        <f t="shared" si="198"/>
        <v>0</v>
      </c>
      <c r="K581" s="19">
        <f t="shared" si="199"/>
        <v>0</v>
      </c>
    </row>
    <row r="582" spans="1:11">
      <c r="A582" s="22" t="s">
        <v>89</v>
      </c>
      <c r="B582" s="17" t="s">
        <v>90</v>
      </c>
      <c r="C582" s="18">
        <v>347382.49</v>
      </c>
      <c r="D582" s="18">
        <v>957375</v>
      </c>
      <c r="E582" s="18">
        <v>0</v>
      </c>
      <c r="F582" s="18">
        <v>354896.76</v>
      </c>
      <c r="G582" s="18">
        <f t="shared" si="195"/>
        <v>7514.2700000000186</v>
      </c>
      <c r="H582" s="18">
        <f t="shared" si="196"/>
        <v>-354896.76</v>
      </c>
      <c r="I582" s="19">
        <f t="shared" si="197"/>
        <v>2.1631113301076255</v>
      </c>
      <c r="J582" s="19">
        <f t="shared" si="198"/>
        <v>0</v>
      </c>
      <c r="K582" s="19">
        <f t="shared" si="199"/>
        <v>37.069775166470819</v>
      </c>
    </row>
    <row r="583" spans="1:11">
      <c r="A583" s="23" t="s">
        <v>91</v>
      </c>
      <c r="B583" s="17" t="s">
        <v>92</v>
      </c>
      <c r="C583" s="18">
        <v>347382.49</v>
      </c>
      <c r="D583" s="18">
        <v>957375</v>
      </c>
      <c r="E583" s="18">
        <v>0</v>
      </c>
      <c r="F583" s="18">
        <v>354896.76</v>
      </c>
      <c r="G583" s="18">
        <f t="shared" si="195"/>
        <v>7514.2700000000186</v>
      </c>
      <c r="H583" s="18">
        <f t="shared" si="196"/>
        <v>-354896.76</v>
      </c>
      <c r="I583" s="19">
        <f t="shared" si="197"/>
        <v>2.1631113301076255</v>
      </c>
      <c r="J583" s="19">
        <f t="shared" si="198"/>
        <v>0</v>
      </c>
      <c r="K583" s="19">
        <f t="shared" si="199"/>
        <v>37.069775166470819</v>
      </c>
    </row>
    <row r="584" spans="1:11">
      <c r="A584" s="24" t="s">
        <v>93</v>
      </c>
      <c r="B584" s="17" t="s">
        <v>94</v>
      </c>
      <c r="C584" s="18">
        <v>347382.49</v>
      </c>
      <c r="D584" s="18">
        <v>957375</v>
      </c>
      <c r="E584" s="18">
        <v>0</v>
      </c>
      <c r="F584" s="18">
        <v>354896.76</v>
      </c>
      <c r="G584" s="18">
        <f t="shared" si="195"/>
        <v>7514.2700000000186</v>
      </c>
      <c r="H584" s="18">
        <f t="shared" si="196"/>
        <v>-354896.76</v>
      </c>
      <c r="I584" s="19">
        <f t="shared" si="197"/>
        <v>2.1631113301076255</v>
      </c>
      <c r="J584" s="19">
        <f t="shared" si="198"/>
        <v>0</v>
      </c>
      <c r="K584" s="19">
        <f t="shared" si="199"/>
        <v>37.069775166470819</v>
      </c>
    </row>
    <row r="585" spans="1:11" ht="25.5">
      <c r="A585" s="25" t="s">
        <v>95</v>
      </c>
      <c r="B585" s="17" t="s">
        <v>96</v>
      </c>
      <c r="C585" s="18">
        <v>347382.49</v>
      </c>
      <c r="D585" s="18">
        <v>957375</v>
      </c>
      <c r="E585" s="18">
        <v>0</v>
      </c>
      <c r="F585" s="18">
        <v>354896.76</v>
      </c>
      <c r="G585" s="18">
        <f t="shared" si="195"/>
        <v>7514.2700000000186</v>
      </c>
      <c r="H585" s="18">
        <f t="shared" si="196"/>
        <v>-354896.76</v>
      </c>
      <c r="I585" s="19">
        <f t="shared" si="197"/>
        <v>2.1631113301076255</v>
      </c>
      <c r="J585" s="19">
        <f t="shared" si="198"/>
        <v>0</v>
      </c>
      <c r="K585" s="19">
        <f t="shared" si="199"/>
        <v>37.069775166470819</v>
      </c>
    </row>
    <row r="586" spans="1:11" ht="25.5">
      <c r="A586" s="26" t="s">
        <v>99</v>
      </c>
      <c r="B586" s="17" t="s">
        <v>100</v>
      </c>
      <c r="C586" s="18">
        <v>347382.49</v>
      </c>
      <c r="D586" s="18">
        <v>957375</v>
      </c>
      <c r="E586" s="18">
        <v>0</v>
      </c>
      <c r="F586" s="18">
        <v>354896.76</v>
      </c>
      <c r="G586" s="18">
        <f t="shared" si="195"/>
        <v>7514.2700000000186</v>
      </c>
      <c r="H586" s="18">
        <f t="shared" si="196"/>
        <v>-354896.76</v>
      </c>
      <c r="I586" s="19">
        <f t="shared" si="197"/>
        <v>2.1631113301076255</v>
      </c>
      <c r="J586" s="19">
        <f t="shared" si="198"/>
        <v>0</v>
      </c>
      <c r="K586" s="19">
        <f t="shared" si="199"/>
        <v>37.069775166470819</v>
      </c>
    </row>
    <row r="587" spans="1:11">
      <c r="A587" s="22" t="s">
        <v>28</v>
      </c>
      <c r="B587" s="17" t="s">
        <v>29</v>
      </c>
      <c r="C587" s="18">
        <v>0</v>
      </c>
      <c r="D587" s="18">
        <v>287560</v>
      </c>
      <c r="E587" s="18">
        <v>0</v>
      </c>
      <c r="F587" s="18">
        <v>100491.56</v>
      </c>
      <c r="G587" s="18">
        <f t="shared" si="195"/>
        <v>100491.56</v>
      </c>
      <c r="H587" s="18">
        <f t="shared" si="196"/>
        <v>-100491.56</v>
      </c>
      <c r="I587" s="19">
        <f t="shared" si="197"/>
        <v>0</v>
      </c>
      <c r="J587" s="19">
        <f t="shared" si="198"/>
        <v>0</v>
      </c>
      <c r="K587" s="19">
        <f t="shared" si="199"/>
        <v>34.946292947558774</v>
      </c>
    </row>
    <row r="588" spans="1:11">
      <c r="A588" s="23" t="s">
        <v>30</v>
      </c>
      <c r="B588" s="17" t="s">
        <v>31</v>
      </c>
      <c r="C588" s="18">
        <v>0</v>
      </c>
      <c r="D588" s="18">
        <v>287560</v>
      </c>
      <c r="E588" s="18">
        <v>0</v>
      </c>
      <c r="F588" s="18">
        <v>100491.56</v>
      </c>
      <c r="G588" s="18">
        <f t="shared" si="195"/>
        <v>100491.56</v>
      </c>
      <c r="H588" s="18">
        <f t="shared" si="196"/>
        <v>-100491.56</v>
      </c>
      <c r="I588" s="19">
        <f t="shared" si="197"/>
        <v>0</v>
      </c>
      <c r="J588" s="19">
        <f t="shared" si="198"/>
        <v>0</v>
      </c>
      <c r="K588" s="19">
        <f t="shared" si="199"/>
        <v>34.946292947558774</v>
      </c>
    </row>
    <row r="589" spans="1:11">
      <c r="A589" s="16" t="s">
        <v>32</v>
      </c>
      <c r="B589" s="17" t="s">
        <v>33</v>
      </c>
      <c r="C589" s="18">
        <v>590798.64</v>
      </c>
      <c r="D589" s="18">
        <v>1244935</v>
      </c>
      <c r="E589" s="18">
        <v>0</v>
      </c>
      <c r="F589" s="18">
        <v>455388.32</v>
      </c>
      <c r="G589" s="18">
        <f t="shared" si="195"/>
        <v>-135410.32</v>
      </c>
      <c r="H589" s="18">
        <f t="shared" si="196"/>
        <v>-455388.32</v>
      </c>
      <c r="I589" s="19">
        <f t="shared" si="197"/>
        <v>-22.919876728219961</v>
      </c>
      <c r="J589" s="19">
        <f t="shared" si="198"/>
        <v>0</v>
      </c>
      <c r="K589" s="19">
        <f t="shared" si="199"/>
        <v>36.579284862261886</v>
      </c>
    </row>
    <row r="590" spans="1:11">
      <c r="A590" s="22" t="s">
        <v>34</v>
      </c>
      <c r="B590" s="17" t="s">
        <v>35</v>
      </c>
      <c r="C590" s="18">
        <v>590798.64</v>
      </c>
      <c r="D590" s="18">
        <v>957756</v>
      </c>
      <c r="E590" s="18">
        <v>0</v>
      </c>
      <c r="F590" s="18">
        <v>355277.76</v>
      </c>
      <c r="G590" s="18">
        <f t="shared" si="195"/>
        <v>-235520.88</v>
      </c>
      <c r="H590" s="18">
        <f t="shared" si="196"/>
        <v>-355277.76</v>
      </c>
      <c r="I590" s="19">
        <f t="shared" si="197"/>
        <v>-39.864831103876611</v>
      </c>
      <c r="J590" s="19">
        <f t="shared" si="198"/>
        <v>0</v>
      </c>
      <c r="K590" s="19">
        <f t="shared" si="199"/>
        <v>37.094809116309371</v>
      </c>
    </row>
    <row r="591" spans="1:11">
      <c r="A591" s="23" t="s">
        <v>36</v>
      </c>
      <c r="B591" s="17" t="s">
        <v>37</v>
      </c>
      <c r="C591" s="18">
        <v>0</v>
      </c>
      <c r="D591" s="18">
        <v>381</v>
      </c>
      <c r="E591" s="18">
        <v>0</v>
      </c>
      <c r="F591" s="18">
        <v>381</v>
      </c>
      <c r="G591" s="18">
        <f t="shared" si="195"/>
        <v>381</v>
      </c>
      <c r="H591" s="18">
        <f t="shared" si="196"/>
        <v>-381</v>
      </c>
      <c r="I591" s="19">
        <f t="shared" si="197"/>
        <v>0</v>
      </c>
      <c r="J591" s="19">
        <f t="shared" si="198"/>
        <v>0</v>
      </c>
      <c r="K591" s="19">
        <f t="shared" si="199"/>
        <v>100</v>
      </c>
    </row>
    <row r="592" spans="1:11">
      <c r="A592" s="24" t="s">
        <v>40</v>
      </c>
      <c r="B592" s="17" t="s">
        <v>41</v>
      </c>
      <c r="C592" s="18">
        <v>0</v>
      </c>
      <c r="D592" s="18">
        <v>381</v>
      </c>
      <c r="E592" s="18">
        <v>0</v>
      </c>
      <c r="F592" s="18">
        <v>381</v>
      </c>
      <c r="G592" s="18">
        <f t="shared" si="195"/>
        <v>381</v>
      </c>
      <c r="H592" s="18">
        <f t="shared" si="196"/>
        <v>-381</v>
      </c>
      <c r="I592" s="19">
        <f t="shared" si="197"/>
        <v>0</v>
      </c>
      <c r="J592" s="19">
        <f t="shared" si="198"/>
        <v>0</v>
      </c>
      <c r="K592" s="19">
        <f t="shared" si="199"/>
        <v>100</v>
      </c>
    </row>
    <row r="593" spans="1:11" ht="25.5">
      <c r="A593" s="23" t="s">
        <v>73</v>
      </c>
      <c r="B593" s="17" t="s">
        <v>74</v>
      </c>
      <c r="C593" s="18">
        <v>590798.64</v>
      </c>
      <c r="D593" s="18">
        <v>957375</v>
      </c>
      <c r="E593" s="18">
        <v>0</v>
      </c>
      <c r="F593" s="18">
        <v>354896.76</v>
      </c>
      <c r="G593" s="18">
        <f t="shared" si="195"/>
        <v>-235901.88</v>
      </c>
      <c r="H593" s="18">
        <f t="shared" si="196"/>
        <v>-354896.76</v>
      </c>
      <c r="I593" s="19">
        <f t="shared" si="197"/>
        <v>-39.929320081034717</v>
      </c>
      <c r="J593" s="19">
        <f t="shared" si="198"/>
        <v>0</v>
      </c>
      <c r="K593" s="19">
        <f t="shared" si="199"/>
        <v>37.069775166470819</v>
      </c>
    </row>
    <row r="594" spans="1:11">
      <c r="A594" s="24" t="s">
        <v>75</v>
      </c>
      <c r="B594" s="17" t="s">
        <v>76</v>
      </c>
      <c r="C594" s="18">
        <v>590798.64</v>
      </c>
      <c r="D594" s="18">
        <v>957375</v>
      </c>
      <c r="E594" s="18">
        <v>0</v>
      </c>
      <c r="F594" s="18">
        <v>354896.76</v>
      </c>
      <c r="G594" s="18">
        <f t="shared" si="195"/>
        <v>-235901.88</v>
      </c>
      <c r="H594" s="18">
        <f t="shared" si="196"/>
        <v>-354896.76</v>
      </c>
      <c r="I594" s="19">
        <f t="shared" si="197"/>
        <v>-39.929320081034717</v>
      </c>
      <c r="J594" s="19">
        <f t="shared" si="198"/>
        <v>0</v>
      </c>
      <c r="K594" s="19">
        <f t="shared" si="199"/>
        <v>37.069775166470819</v>
      </c>
    </row>
    <row r="595" spans="1:11">
      <c r="A595" s="22" t="s">
        <v>58</v>
      </c>
      <c r="B595" s="17" t="s">
        <v>59</v>
      </c>
      <c r="C595" s="18">
        <v>0</v>
      </c>
      <c r="D595" s="18">
        <v>287179</v>
      </c>
      <c r="E595" s="18">
        <v>0</v>
      </c>
      <c r="F595" s="18">
        <v>100110.56</v>
      </c>
      <c r="G595" s="18">
        <f t="shared" si="195"/>
        <v>100110.56</v>
      </c>
      <c r="H595" s="18">
        <f t="shared" si="196"/>
        <v>-100110.56</v>
      </c>
      <c r="I595" s="19">
        <f t="shared" si="197"/>
        <v>0</v>
      </c>
      <c r="J595" s="19">
        <f t="shared" si="198"/>
        <v>0</v>
      </c>
      <c r="K595" s="19">
        <f t="shared" si="199"/>
        <v>34.859986280333864</v>
      </c>
    </row>
    <row r="596" spans="1:11">
      <c r="A596" s="23" t="s">
        <v>60</v>
      </c>
      <c r="B596" s="17" t="s">
        <v>61</v>
      </c>
      <c r="C596" s="18">
        <v>0</v>
      </c>
      <c r="D596" s="18">
        <v>287179</v>
      </c>
      <c r="E596" s="18">
        <v>0</v>
      </c>
      <c r="F596" s="18">
        <v>100110.56</v>
      </c>
      <c r="G596" s="18">
        <f t="shared" si="195"/>
        <v>100110.56</v>
      </c>
      <c r="H596" s="18">
        <f t="shared" si="196"/>
        <v>-100110.56</v>
      </c>
      <c r="I596" s="19">
        <f t="shared" si="197"/>
        <v>0</v>
      </c>
      <c r="J596" s="19">
        <f t="shared" si="198"/>
        <v>0</v>
      </c>
      <c r="K596" s="19">
        <f t="shared" si="199"/>
        <v>34.859986280333864</v>
      </c>
    </row>
    <row r="597" spans="1:11" ht="25.5">
      <c r="A597" s="39" t="s">
        <v>416</v>
      </c>
      <c r="B597" s="28" t="s">
        <v>684</v>
      </c>
      <c r="C597" s="29"/>
      <c r="D597" s="29"/>
      <c r="E597" s="29"/>
      <c r="F597" s="29"/>
      <c r="G597" s="29"/>
      <c r="H597" s="29"/>
      <c r="I597" s="30"/>
      <c r="J597" s="30"/>
      <c r="K597" s="30"/>
    </row>
    <row r="598" spans="1:11">
      <c r="A598" s="16" t="s">
        <v>24</v>
      </c>
      <c r="B598" s="17" t="s">
        <v>25</v>
      </c>
      <c r="C598" s="18">
        <v>687500.83</v>
      </c>
      <c r="D598" s="18">
        <v>1567506</v>
      </c>
      <c r="E598" s="18">
        <v>0</v>
      </c>
      <c r="F598" s="18">
        <v>1188657.78</v>
      </c>
      <c r="G598" s="18">
        <f t="shared" ref="G598:G611" si="200">F598-C598</f>
        <v>501156.95000000007</v>
      </c>
      <c r="H598" s="18">
        <f t="shared" ref="H598:H611" si="201">E598-F598</f>
        <v>-1188657.78</v>
      </c>
      <c r="I598" s="19">
        <f t="shared" ref="I598:I611" si="202">IF(ISERROR(F598/C598),0,F598/C598*100-100)</f>
        <v>72.895468358925484</v>
      </c>
      <c r="J598" s="19">
        <f t="shared" ref="J598:J611" si="203">IF(ISERROR(F598/E598),0,F598/E598*100)</f>
        <v>0</v>
      </c>
      <c r="K598" s="19">
        <f t="shared" ref="K598:K611" si="204">IF(ISERROR(F598/D598),0,F598/D598*100)</f>
        <v>75.831147057810313</v>
      </c>
    </row>
    <row r="599" spans="1:11">
      <c r="A599" s="22" t="s">
        <v>87</v>
      </c>
      <c r="B599" s="17" t="s">
        <v>88</v>
      </c>
      <c r="C599" s="18">
        <v>687500.83</v>
      </c>
      <c r="D599" s="18">
        <v>0</v>
      </c>
      <c r="E599" s="18">
        <v>0</v>
      </c>
      <c r="F599" s="18">
        <v>0</v>
      </c>
      <c r="G599" s="18">
        <f t="shared" si="200"/>
        <v>-687500.83</v>
      </c>
      <c r="H599" s="18">
        <f t="shared" si="201"/>
        <v>0</v>
      </c>
      <c r="I599" s="19">
        <f t="shared" si="202"/>
        <v>-100</v>
      </c>
      <c r="J599" s="19">
        <f t="shared" si="203"/>
        <v>0</v>
      </c>
      <c r="K599" s="19">
        <f t="shared" si="204"/>
        <v>0</v>
      </c>
    </row>
    <row r="600" spans="1:11">
      <c r="A600" s="23" t="s">
        <v>245</v>
      </c>
      <c r="B600" s="17" t="s">
        <v>246</v>
      </c>
      <c r="C600" s="18">
        <v>687500.83</v>
      </c>
      <c r="D600" s="18">
        <v>0</v>
      </c>
      <c r="E600" s="18">
        <v>0</v>
      </c>
      <c r="F600" s="18">
        <v>0</v>
      </c>
      <c r="G600" s="18">
        <f t="shared" si="200"/>
        <v>-687500.83</v>
      </c>
      <c r="H600" s="18">
        <f t="shared" si="201"/>
        <v>0</v>
      </c>
      <c r="I600" s="19">
        <f t="shared" si="202"/>
        <v>-100</v>
      </c>
      <c r="J600" s="19">
        <f t="shared" si="203"/>
        <v>0</v>
      </c>
      <c r="K600" s="19">
        <f t="shared" si="204"/>
        <v>0</v>
      </c>
    </row>
    <row r="601" spans="1:11">
      <c r="A601" s="22" t="s">
        <v>89</v>
      </c>
      <c r="B601" s="17" t="s">
        <v>90</v>
      </c>
      <c r="C601" s="18">
        <v>0</v>
      </c>
      <c r="D601" s="18">
        <v>1567506</v>
      </c>
      <c r="E601" s="18">
        <v>0</v>
      </c>
      <c r="F601" s="18">
        <v>1188657.78</v>
      </c>
      <c r="G601" s="18">
        <f t="shared" si="200"/>
        <v>1188657.78</v>
      </c>
      <c r="H601" s="18">
        <f t="shared" si="201"/>
        <v>-1188657.78</v>
      </c>
      <c r="I601" s="19">
        <f t="shared" si="202"/>
        <v>0</v>
      </c>
      <c r="J601" s="19">
        <f t="shared" si="203"/>
        <v>0</v>
      </c>
      <c r="K601" s="19">
        <f t="shared" si="204"/>
        <v>75.831147057810313</v>
      </c>
    </row>
    <row r="602" spans="1:11">
      <c r="A602" s="23" t="s">
        <v>91</v>
      </c>
      <c r="B602" s="17" t="s">
        <v>92</v>
      </c>
      <c r="C602" s="18">
        <v>0</v>
      </c>
      <c r="D602" s="18">
        <v>1567506</v>
      </c>
      <c r="E602" s="18">
        <v>0</v>
      </c>
      <c r="F602" s="18">
        <v>1188657.78</v>
      </c>
      <c r="G602" s="18">
        <f t="shared" si="200"/>
        <v>1188657.78</v>
      </c>
      <c r="H602" s="18">
        <f t="shared" si="201"/>
        <v>-1188657.78</v>
      </c>
      <c r="I602" s="19">
        <f t="shared" si="202"/>
        <v>0</v>
      </c>
      <c r="J602" s="19">
        <f t="shared" si="203"/>
        <v>0</v>
      </c>
      <c r="K602" s="19">
        <f t="shared" si="204"/>
        <v>75.831147057810313</v>
      </c>
    </row>
    <row r="603" spans="1:11">
      <c r="A603" s="24" t="s">
        <v>93</v>
      </c>
      <c r="B603" s="17" t="s">
        <v>94</v>
      </c>
      <c r="C603" s="18">
        <v>0</v>
      </c>
      <c r="D603" s="18">
        <v>1567506</v>
      </c>
      <c r="E603" s="18">
        <v>0</v>
      </c>
      <c r="F603" s="18">
        <v>1188657.78</v>
      </c>
      <c r="G603" s="18">
        <f t="shared" si="200"/>
        <v>1188657.78</v>
      </c>
      <c r="H603" s="18">
        <f t="shared" si="201"/>
        <v>-1188657.78</v>
      </c>
      <c r="I603" s="19">
        <f t="shared" si="202"/>
        <v>0</v>
      </c>
      <c r="J603" s="19">
        <f t="shared" si="203"/>
        <v>0</v>
      </c>
      <c r="K603" s="19">
        <f t="shared" si="204"/>
        <v>75.831147057810313</v>
      </c>
    </row>
    <row r="604" spans="1:11" ht="25.5">
      <c r="A604" s="25" t="s">
        <v>95</v>
      </c>
      <c r="B604" s="17" t="s">
        <v>96</v>
      </c>
      <c r="C604" s="18">
        <v>0</v>
      </c>
      <c r="D604" s="18">
        <v>1567506</v>
      </c>
      <c r="E604" s="18">
        <v>0</v>
      </c>
      <c r="F604" s="18">
        <v>1188657.78</v>
      </c>
      <c r="G604" s="18">
        <f t="shared" si="200"/>
        <v>1188657.78</v>
      </c>
      <c r="H604" s="18">
        <f t="shared" si="201"/>
        <v>-1188657.78</v>
      </c>
      <c r="I604" s="19">
        <f t="shared" si="202"/>
        <v>0</v>
      </c>
      <c r="J604" s="19">
        <f t="shared" si="203"/>
        <v>0</v>
      </c>
      <c r="K604" s="19">
        <f t="shared" si="204"/>
        <v>75.831147057810313</v>
      </c>
    </row>
    <row r="605" spans="1:11" ht="25.5">
      <c r="A605" s="26" t="s">
        <v>99</v>
      </c>
      <c r="B605" s="17" t="s">
        <v>100</v>
      </c>
      <c r="C605" s="18">
        <v>0</v>
      </c>
      <c r="D605" s="18">
        <v>1567506</v>
      </c>
      <c r="E605" s="18">
        <v>0</v>
      </c>
      <c r="F605" s="18">
        <v>1188657.78</v>
      </c>
      <c r="G605" s="18">
        <f t="shared" si="200"/>
        <v>1188657.78</v>
      </c>
      <c r="H605" s="18">
        <f t="shared" si="201"/>
        <v>-1188657.78</v>
      </c>
      <c r="I605" s="19">
        <f t="shared" si="202"/>
        <v>0</v>
      </c>
      <c r="J605" s="19">
        <f t="shared" si="203"/>
        <v>0</v>
      </c>
      <c r="K605" s="19">
        <f t="shared" si="204"/>
        <v>75.831147057810313</v>
      </c>
    </row>
    <row r="606" spans="1:11">
      <c r="A606" s="16" t="s">
        <v>32</v>
      </c>
      <c r="B606" s="17" t="s">
        <v>33</v>
      </c>
      <c r="C606" s="18">
        <v>687500.83</v>
      </c>
      <c r="D606" s="18">
        <v>1567506</v>
      </c>
      <c r="E606" s="18">
        <v>0</v>
      </c>
      <c r="F606" s="18">
        <v>1188657.78</v>
      </c>
      <c r="G606" s="18">
        <f t="shared" si="200"/>
        <v>501156.95000000007</v>
      </c>
      <c r="H606" s="18">
        <f t="shared" si="201"/>
        <v>-1188657.78</v>
      </c>
      <c r="I606" s="19">
        <f t="shared" si="202"/>
        <v>72.895468358925484</v>
      </c>
      <c r="J606" s="19">
        <f t="shared" si="203"/>
        <v>0</v>
      </c>
      <c r="K606" s="19">
        <f t="shared" si="204"/>
        <v>75.831147057810313</v>
      </c>
    </row>
    <row r="607" spans="1:11">
      <c r="A607" s="22" t="s">
        <v>34</v>
      </c>
      <c r="B607" s="17" t="s">
        <v>35</v>
      </c>
      <c r="C607" s="18">
        <v>687500.83</v>
      </c>
      <c r="D607" s="18">
        <v>1567506</v>
      </c>
      <c r="E607" s="18">
        <v>0</v>
      </c>
      <c r="F607" s="18">
        <v>1188657.78</v>
      </c>
      <c r="G607" s="18">
        <f t="shared" si="200"/>
        <v>501156.95000000007</v>
      </c>
      <c r="H607" s="18">
        <f t="shared" si="201"/>
        <v>-1188657.78</v>
      </c>
      <c r="I607" s="19">
        <f t="shared" si="202"/>
        <v>72.895468358925484</v>
      </c>
      <c r="J607" s="19">
        <f t="shared" si="203"/>
        <v>0</v>
      </c>
      <c r="K607" s="19">
        <f t="shared" si="204"/>
        <v>75.831147057810313</v>
      </c>
    </row>
    <row r="608" spans="1:11">
      <c r="A608" s="23" t="s">
        <v>44</v>
      </c>
      <c r="B608" s="17" t="s">
        <v>45</v>
      </c>
      <c r="C608" s="18">
        <v>0</v>
      </c>
      <c r="D608" s="18">
        <v>1567506</v>
      </c>
      <c r="E608" s="18">
        <v>0</v>
      </c>
      <c r="F608" s="18">
        <v>1188657.78</v>
      </c>
      <c r="G608" s="18">
        <f t="shared" si="200"/>
        <v>1188657.78</v>
      </c>
      <c r="H608" s="18">
        <f t="shared" si="201"/>
        <v>-1188657.78</v>
      </c>
      <c r="I608" s="19">
        <f t="shared" si="202"/>
        <v>0</v>
      </c>
      <c r="J608" s="19">
        <f t="shared" si="203"/>
        <v>0</v>
      </c>
      <c r="K608" s="19">
        <f t="shared" si="204"/>
        <v>75.831147057810313</v>
      </c>
    </row>
    <row r="609" spans="1:11">
      <c r="A609" s="24" t="s">
        <v>46</v>
      </c>
      <c r="B609" s="17" t="s">
        <v>47</v>
      </c>
      <c r="C609" s="18">
        <v>0</v>
      </c>
      <c r="D609" s="18">
        <v>1567506</v>
      </c>
      <c r="E609" s="18">
        <v>0</v>
      </c>
      <c r="F609" s="18">
        <v>1188657.78</v>
      </c>
      <c r="G609" s="18">
        <f t="shared" si="200"/>
        <v>1188657.78</v>
      </c>
      <c r="H609" s="18">
        <f t="shared" si="201"/>
        <v>-1188657.78</v>
      </c>
      <c r="I609" s="19">
        <f t="shared" si="202"/>
        <v>0</v>
      </c>
      <c r="J609" s="19">
        <f t="shared" si="203"/>
        <v>0</v>
      </c>
      <c r="K609" s="19">
        <f t="shared" si="204"/>
        <v>75.831147057810313</v>
      </c>
    </row>
    <row r="610" spans="1:11" ht="25.5">
      <c r="A610" s="23" t="s">
        <v>50</v>
      </c>
      <c r="B610" s="17" t="s">
        <v>51</v>
      </c>
      <c r="C610" s="18">
        <v>687500.83</v>
      </c>
      <c r="D610" s="18">
        <v>0</v>
      </c>
      <c r="E610" s="18">
        <v>0</v>
      </c>
      <c r="F610" s="18">
        <v>0</v>
      </c>
      <c r="G610" s="18">
        <f t="shared" si="200"/>
        <v>-687500.83</v>
      </c>
      <c r="H610" s="18">
        <f t="shared" si="201"/>
        <v>0</v>
      </c>
      <c r="I610" s="19">
        <f t="shared" si="202"/>
        <v>-100</v>
      </c>
      <c r="J610" s="19">
        <f t="shared" si="203"/>
        <v>0</v>
      </c>
      <c r="K610" s="19">
        <f t="shared" si="204"/>
        <v>0</v>
      </c>
    </row>
    <row r="611" spans="1:11">
      <c r="A611" s="24" t="s">
        <v>181</v>
      </c>
      <c r="B611" s="17" t="s">
        <v>182</v>
      </c>
      <c r="C611" s="18">
        <v>687500.83</v>
      </c>
      <c r="D611" s="18">
        <v>0</v>
      </c>
      <c r="E611" s="18">
        <v>0</v>
      </c>
      <c r="F611" s="18">
        <v>0</v>
      </c>
      <c r="G611" s="18">
        <f t="shared" si="200"/>
        <v>-687500.83</v>
      </c>
      <c r="H611" s="18">
        <f t="shared" si="201"/>
        <v>0</v>
      </c>
      <c r="I611" s="19">
        <f t="shared" si="202"/>
        <v>-100</v>
      </c>
      <c r="J611" s="19">
        <f t="shared" si="203"/>
        <v>0</v>
      </c>
      <c r="K611" s="19">
        <f t="shared" si="204"/>
        <v>0</v>
      </c>
    </row>
    <row r="612" spans="1:11" ht="25.5">
      <c r="A612" s="27" t="s">
        <v>123</v>
      </c>
      <c r="B612" s="28" t="s">
        <v>124</v>
      </c>
      <c r="C612" s="29"/>
      <c r="D612" s="29"/>
      <c r="E612" s="29"/>
      <c r="F612" s="29"/>
      <c r="G612" s="29"/>
      <c r="H612" s="29"/>
      <c r="I612" s="30"/>
      <c r="J612" s="30"/>
      <c r="K612" s="30"/>
    </row>
    <row r="613" spans="1:11">
      <c r="A613" s="16" t="s">
        <v>24</v>
      </c>
      <c r="B613" s="17" t="s">
        <v>25</v>
      </c>
      <c r="C613" s="18">
        <v>5406.2</v>
      </c>
      <c r="D613" s="18">
        <v>39968</v>
      </c>
      <c r="E613" s="18">
        <v>39968</v>
      </c>
      <c r="F613" s="18">
        <v>0</v>
      </c>
      <c r="G613" s="18">
        <f t="shared" ref="G613:G626" si="205">F613-C613</f>
        <v>-5406.2</v>
      </c>
      <c r="H613" s="18">
        <f t="shared" ref="H613:H626" si="206">E613-F613</f>
        <v>39968</v>
      </c>
      <c r="I613" s="19">
        <f t="shared" ref="I613:I626" si="207">IF(ISERROR(F613/C613),0,F613/C613*100-100)</f>
        <v>-100</v>
      </c>
      <c r="J613" s="19">
        <f t="shared" ref="J613:J626" si="208">IF(ISERROR(F613/E613),0,F613/E613*100)</f>
        <v>0</v>
      </c>
      <c r="K613" s="19">
        <f t="shared" ref="K613:K626" si="209">IF(ISERROR(F613/D613),0,F613/D613*100)</f>
        <v>0</v>
      </c>
    </row>
    <row r="614" spans="1:11">
      <c r="A614" s="22" t="s">
        <v>89</v>
      </c>
      <c r="B614" s="17" t="s">
        <v>90</v>
      </c>
      <c r="C614" s="18">
        <v>5406.2</v>
      </c>
      <c r="D614" s="18">
        <v>39968</v>
      </c>
      <c r="E614" s="18">
        <v>39968</v>
      </c>
      <c r="F614" s="18">
        <v>0</v>
      </c>
      <c r="G614" s="18">
        <f t="shared" si="205"/>
        <v>-5406.2</v>
      </c>
      <c r="H614" s="18">
        <f t="shared" si="206"/>
        <v>39968</v>
      </c>
      <c r="I614" s="19">
        <f t="shared" si="207"/>
        <v>-100</v>
      </c>
      <c r="J614" s="19">
        <f t="shared" si="208"/>
        <v>0</v>
      </c>
      <c r="K614" s="19">
        <f t="shared" si="209"/>
        <v>0</v>
      </c>
    </row>
    <row r="615" spans="1:11">
      <c r="A615" s="23" t="s">
        <v>91</v>
      </c>
      <c r="B615" s="17" t="s">
        <v>92</v>
      </c>
      <c r="C615" s="18">
        <v>5406.2</v>
      </c>
      <c r="D615" s="18">
        <v>39968</v>
      </c>
      <c r="E615" s="18">
        <v>39968</v>
      </c>
      <c r="F615" s="18">
        <v>0</v>
      </c>
      <c r="G615" s="18">
        <f t="shared" si="205"/>
        <v>-5406.2</v>
      </c>
      <c r="H615" s="18">
        <f t="shared" si="206"/>
        <v>39968</v>
      </c>
      <c r="I615" s="19">
        <f t="shared" si="207"/>
        <v>-100</v>
      </c>
      <c r="J615" s="19">
        <f t="shared" si="208"/>
        <v>0</v>
      </c>
      <c r="K615" s="19">
        <f t="shared" si="209"/>
        <v>0</v>
      </c>
    </row>
    <row r="616" spans="1:11">
      <c r="A616" s="24" t="s">
        <v>93</v>
      </c>
      <c r="B616" s="17" t="s">
        <v>94</v>
      </c>
      <c r="C616" s="18">
        <v>5406.2</v>
      </c>
      <c r="D616" s="18">
        <v>39968</v>
      </c>
      <c r="E616" s="18">
        <v>39968</v>
      </c>
      <c r="F616" s="18">
        <v>0</v>
      </c>
      <c r="G616" s="18">
        <f t="shared" si="205"/>
        <v>-5406.2</v>
      </c>
      <c r="H616" s="18">
        <f t="shared" si="206"/>
        <v>39968</v>
      </c>
      <c r="I616" s="19">
        <f t="shared" si="207"/>
        <v>-100</v>
      </c>
      <c r="J616" s="19">
        <f t="shared" si="208"/>
        <v>0</v>
      </c>
      <c r="K616" s="19">
        <f t="shared" si="209"/>
        <v>0</v>
      </c>
    </row>
    <row r="617" spans="1:11" ht="25.5">
      <c r="A617" s="25" t="s">
        <v>95</v>
      </c>
      <c r="B617" s="17" t="s">
        <v>96</v>
      </c>
      <c r="C617" s="18">
        <v>5406.2</v>
      </c>
      <c r="D617" s="18">
        <v>39968</v>
      </c>
      <c r="E617" s="18">
        <v>39968</v>
      </c>
      <c r="F617" s="18">
        <v>0</v>
      </c>
      <c r="G617" s="18">
        <f t="shared" si="205"/>
        <v>-5406.2</v>
      </c>
      <c r="H617" s="18">
        <f t="shared" si="206"/>
        <v>39968</v>
      </c>
      <c r="I617" s="19">
        <f t="shared" si="207"/>
        <v>-100</v>
      </c>
      <c r="J617" s="19">
        <f t="shared" si="208"/>
        <v>0</v>
      </c>
      <c r="K617" s="19">
        <f t="shared" si="209"/>
        <v>0</v>
      </c>
    </row>
    <row r="618" spans="1:11" ht="25.5">
      <c r="A618" s="26" t="s">
        <v>99</v>
      </c>
      <c r="B618" s="17" t="s">
        <v>100</v>
      </c>
      <c r="C618" s="18">
        <v>5406.2</v>
      </c>
      <c r="D618" s="18">
        <v>39968</v>
      </c>
      <c r="E618" s="18">
        <v>39968</v>
      </c>
      <c r="F618" s="18">
        <v>0</v>
      </c>
      <c r="G618" s="18">
        <f t="shared" si="205"/>
        <v>-5406.2</v>
      </c>
      <c r="H618" s="18">
        <f t="shared" si="206"/>
        <v>39968</v>
      </c>
      <c r="I618" s="19">
        <f t="shared" si="207"/>
        <v>-100</v>
      </c>
      <c r="J618" s="19">
        <f t="shared" si="208"/>
        <v>0</v>
      </c>
      <c r="K618" s="19">
        <f t="shared" si="209"/>
        <v>0</v>
      </c>
    </row>
    <row r="619" spans="1:11">
      <c r="A619" s="16" t="s">
        <v>32</v>
      </c>
      <c r="B619" s="17" t="s">
        <v>33</v>
      </c>
      <c r="C619" s="18">
        <v>3278858.35</v>
      </c>
      <c r="D619" s="18">
        <v>65000</v>
      </c>
      <c r="E619" s="18">
        <v>39968</v>
      </c>
      <c r="F619" s="18">
        <v>2713.06</v>
      </c>
      <c r="G619" s="18">
        <f t="shared" si="205"/>
        <v>-3276145.29</v>
      </c>
      <c r="H619" s="18">
        <f t="shared" si="206"/>
        <v>37254.94</v>
      </c>
      <c r="I619" s="19">
        <f t="shared" si="207"/>
        <v>-99.917255955872562</v>
      </c>
      <c r="J619" s="19">
        <f t="shared" si="208"/>
        <v>6.7880804643714976</v>
      </c>
      <c r="K619" s="19">
        <f t="shared" si="209"/>
        <v>4.1739384615384614</v>
      </c>
    </row>
    <row r="620" spans="1:11">
      <c r="A620" s="22" t="s">
        <v>34</v>
      </c>
      <c r="B620" s="17" t="s">
        <v>35</v>
      </c>
      <c r="C620" s="18">
        <v>3278858.35</v>
      </c>
      <c r="D620" s="18">
        <v>65000</v>
      </c>
      <c r="E620" s="18">
        <v>39968</v>
      </c>
      <c r="F620" s="18">
        <v>2713.06</v>
      </c>
      <c r="G620" s="18">
        <f t="shared" si="205"/>
        <v>-3276145.29</v>
      </c>
      <c r="H620" s="18">
        <f t="shared" si="206"/>
        <v>37254.94</v>
      </c>
      <c r="I620" s="19">
        <f t="shared" si="207"/>
        <v>-99.917255955872562</v>
      </c>
      <c r="J620" s="19">
        <f t="shared" si="208"/>
        <v>6.7880804643714976</v>
      </c>
      <c r="K620" s="19">
        <f t="shared" si="209"/>
        <v>4.1739384615384614</v>
      </c>
    </row>
    <row r="621" spans="1:11">
      <c r="A621" s="23" t="s">
        <v>36</v>
      </c>
      <c r="B621" s="17" t="s">
        <v>37</v>
      </c>
      <c r="C621" s="18">
        <v>3278858.35</v>
      </c>
      <c r="D621" s="18">
        <v>65000</v>
      </c>
      <c r="E621" s="18">
        <v>39968</v>
      </c>
      <c r="F621" s="18">
        <v>2713.06</v>
      </c>
      <c r="G621" s="18">
        <f t="shared" si="205"/>
        <v>-3276145.29</v>
      </c>
      <c r="H621" s="18">
        <f t="shared" si="206"/>
        <v>37254.94</v>
      </c>
      <c r="I621" s="19">
        <f t="shared" si="207"/>
        <v>-99.917255955872562</v>
      </c>
      <c r="J621" s="19">
        <f t="shared" si="208"/>
        <v>6.7880804643714976</v>
      </c>
      <c r="K621" s="19">
        <f t="shared" si="209"/>
        <v>4.1739384615384614</v>
      </c>
    </row>
    <row r="622" spans="1:11">
      <c r="A622" s="24" t="s">
        <v>40</v>
      </c>
      <c r="B622" s="17" t="s">
        <v>41</v>
      </c>
      <c r="C622" s="18">
        <v>3278858.35</v>
      </c>
      <c r="D622" s="18">
        <v>65000</v>
      </c>
      <c r="E622" s="18">
        <v>39968</v>
      </c>
      <c r="F622" s="18">
        <v>2713.06</v>
      </c>
      <c r="G622" s="18">
        <f t="shared" si="205"/>
        <v>-3276145.29</v>
      </c>
      <c r="H622" s="18">
        <f t="shared" si="206"/>
        <v>37254.94</v>
      </c>
      <c r="I622" s="19">
        <f t="shared" si="207"/>
        <v>-99.917255955872562</v>
      </c>
      <c r="J622" s="19">
        <f t="shared" si="208"/>
        <v>6.7880804643714976</v>
      </c>
      <c r="K622" s="19">
        <f t="shared" si="209"/>
        <v>4.1739384615384614</v>
      </c>
    </row>
    <row r="623" spans="1:11">
      <c r="A623" s="16"/>
      <c r="B623" s="17" t="s">
        <v>62</v>
      </c>
      <c r="C623" s="18">
        <v>-3273452.15</v>
      </c>
      <c r="D623" s="18">
        <v>-25032</v>
      </c>
      <c r="E623" s="18">
        <v>0</v>
      </c>
      <c r="F623" s="18">
        <v>-2713.06</v>
      </c>
      <c r="G623" s="18">
        <f t="shared" si="205"/>
        <v>3270739.09</v>
      </c>
      <c r="H623" s="18">
        <f t="shared" si="206"/>
        <v>2713.06</v>
      </c>
      <c r="I623" s="19">
        <f t="shared" si="207"/>
        <v>-99.917119301713328</v>
      </c>
      <c r="J623" s="19">
        <f t="shared" si="208"/>
        <v>0</v>
      </c>
      <c r="K623" s="19">
        <f t="shared" si="209"/>
        <v>10.838366890380314</v>
      </c>
    </row>
    <row r="624" spans="1:11">
      <c r="A624" s="16" t="s">
        <v>63</v>
      </c>
      <c r="B624" s="17" t="s">
        <v>64</v>
      </c>
      <c r="C624" s="18">
        <v>3273452.15</v>
      </c>
      <c r="D624" s="18">
        <v>25032</v>
      </c>
      <c r="E624" s="18">
        <v>0</v>
      </c>
      <c r="F624" s="18">
        <v>2713.06</v>
      </c>
      <c r="G624" s="18">
        <f t="shared" si="205"/>
        <v>-3270739.09</v>
      </c>
      <c r="H624" s="18">
        <f t="shared" si="206"/>
        <v>-2713.06</v>
      </c>
      <c r="I624" s="19">
        <f t="shared" si="207"/>
        <v>-99.917119301713328</v>
      </c>
      <c r="J624" s="19">
        <f t="shared" si="208"/>
        <v>0</v>
      </c>
      <c r="K624" s="19">
        <f t="shared" si="209"/>
        <v>10.838366890380314</v>
      </c>
    </row>
    <row r="625" spans="1:11">
      <c r="A625" s="22" t="s">
        <v>65</v>
      </c>
      <c r="B625" s="17" t="s">
        <v>66</v>
      </c>
      <c r="C625" s="18">
        <v>3273452.15</v>
      </c>
      <c r="D625" s="18">
        <v>25032</v>
      </c>
      <c r="E625" s="18">
        <v>0</v>
      </c>
      <c r="F625" s="18">
        <v>2713.06</v>
      </c>
      <c r="G625" s="18">
        <f t="shared" si="205"/>
        <v>-3270739.09</v>
      </c>
      <c r="H625" s="18">
        <f t="shared" si="206"/>
        <v>-2713.06</v>
      </c>
      <c r="I625" s="19">
        <f t="shared" si="207"/>
        <v>-99.917119301713328</v>
      </c>
      <c r="J625" s="19">
        <f t="shared" si="208"/>
        <v>0</v>
      </c>
      <c r="K625" s="19">
        <f t="shared" si="209"/>
        <v>10.838366890380314</v>
      </c>
    </row>
    <row r="626" spans="1:11" ht="25.5">
      <c r="A626" s="23" t="s">
        <v>103</v>
      </c>
      <c r="B626" s="17" t="s">
        <v>104</v>
      </c>
      <c r="C626" s="18">
        <v>-3298483.75</v>
      </c>
      <c r="D626" s="18">
        <v>25032</v>
      </c>
      <c r="E626" s="18">
        <v>0</v>
      </c>
      <c r="F626" s="18">
        <v>-25031.599999999999</v>
      </c>
      <c r="G626" s="18">
        <f t="shared" si="205"/>
        <v>3273452.15</v>
      </c>
      <c r="H626" s="18">
        <f t="shared" si="206"/>
        <v>25031.599999999999</v>
      </c>
      <c r="I626" s="19">
        <f t="shared" si="207"/>
        <v>-99.241117983376455</v>
      </c>
      <c r="J626" s="19">
        <f t="shared" si="208"/>
        <v>0</v>
      </c>
      <c r="K626" s="19">
        <f t="shared" si="209"/>
        <v>-99.998402045381908</v>
      </c>
    </row>
    <row r="627" spans="1:11" ht="38.25">
      <c r="A627" s="39" t="s">
        <v>223</v>
      </c>
      <c r="B627" s="28" t="s">
        <v>126</v>
      </c>
      <c r="C627" s="29"/>
      <c r="D627" s="29"/>
      <c r="E627" s="29"/>
      <c r="F627" s="29"/>
      <c r="G627" s="29"/>
      <c r="H627" s="29"/>
      <c r="I627" s="30"/>
      <c r="J627" s="30"/>
      <c r="K627" s="30"/>
    </row>
    <row r="628" spans="1:11">
      <c r="A628" s="16" t="s">
        <v>24</v>
      </c>
      <c r="B628" s="17" t="s">
        <v>25</v>
      </c>
      <c r="C628" s="18">
        <v>5406.2</v>
      </c>
      <c r="D628" s="18">
        <v>39968</v>
      </c>
      <c r="E628" s="18">
        <v>39968</v>
      </c>
      <c r="F628" s="18">
        <v>0</v>
      </c>
      <c r="G628" s="18">
        <f t="shared" ref="G628:G641" si="210">F628-C628</f>
        <v>-5406.2</v>
      </c>
      <c r="H628" s="18">
        <f t="shared" ref="H628:H641" si="211">E628-F628</f>
        <v>39968</v>
      </c>
      <c r="I628" s="19">
        <f t="shared" ref="I628:I641" si="212">IF(ISERROR(F628/C628),0,F628/C628*100-100)</f>
        <v>-100</v>
      </c>
      <c r="J628" s="19">
        <f t="shared" ref="J628:J641" si="213">IF(ISERROR(F628/E628),0,F628/E628*100)</f>
        <v>0</v>
      </c>
      <c r="K628" s="19">
        <f t="shared" ref="K628:K641" si="214">IF(ISERROR(F628/D628),0,F628/D628*100)</f>
        <v>0</v>
      </c>
    </row>
    <row r="629" spans="1:11">
      <c r="A629" s="22" t="s">
        <v>89</v>
      </c>
      <c r="B629" s="17" t="s">
        <v>90</v>
      </c>
      <c r="C629" s="18">
        <v>5406.2</v>
      </c>
      <c r="D629" s="18">
        <v>39968</v>
      </c>
      <c r="E629" s="18">
        <v>39968</v>
      </c>
      <c r="F629" s="18">
        <v>0</v>
      </c>
      <c r="G629" s="18">
        <f t="shared" si="210"/>
        <v>-5406.2</v>
      </c>
      <c r="H629" s="18">
        <f t="shared" si="211"/>
        <v>39968</v>
      </c>
      <c r="I629" s="19">
        <f t="shared" si="212"/>
        <v>-100</v>
      </c>
      <c r="J629" s="19">
        <f t="shared" si="213"/>
        <v>0</v>
      </c>
      <c r="K629" s="19">
        <f t="shared" si="214"/>
        <v>0</v>
      </c>
    </row>
    <row r="630" spans="1:11">
      <c r="A630" s="23" t="s">
        <v>91</v>
      </c>
      <c r="B630" s="17" t="s">
        <v>92</v>
      </c>
      <c r="C630" s="18">
        <v>5406.2</v>
      </c>
      <c r="D630" s="18">
        <v>39968</v>
      </c>
      <c r="E630" s="18">
        <v>39968</v>
      </c>
      <c r="F630" s="18">
        <v>0</v>
      </c>
      <c r="G630" s="18">
        <f t="shared" si="210"/>
        <v>-5406.2</v>
      </c>
      <c r="H630" s="18">
        <f t="shared" si="211"/>
        <v>39968</v>
      </c>
      <c r="I630" s="19">
        <f t="shared" si="212"/>
        <v>-100</v>
      </c>
      <c r="J630" s="19">
        <f t="shared" si="213"/>
        <v>0</v>
      </c>
      <c r="K630" s="19">
        <f t="shared" si="214"/>
        <v>0</v>
      </c>
    </row>
    <row r="631" spans="1:11">
      <c r="A631" s="24" t="s">
        <v>93</v>
      </c>
      <c r="B631" s="17" t="s">
        <v>94</v>
      </c>
      <c r="C631" s="18">
        <v>5406.2</v>
      </c>
      <c r="D631" s="18">
        <v>39968</v>
      </c>
      <c r="E631" s="18">
        <v>39968</v>
      </c>
      <c r="F631" s="18">
        <v>0</v>
      </c>
      <c r="G631" s="18">
        <f t="shared" si="210"/>
        <v>-5406.2</v>
      </c>
      <c r="H631" s="18">
        <f t="shared" si="211"/>
        <v>39968</v>
      </c>
      <c r="I631" s="19">
        <f t="shared" si="212"/>
        <v>-100</v>
      </c>
      <c r="J631" s="19">
        <f t="shared" si="213"/>
        <v>0</v>
      </c>
      <c r="K631" s="19">
        <f t="shared" si="214"/>
        <v>0</v>
      </c>
    </row>
    <row r="632" spans="1:11" ht="25.5">
      <c r="A632" s="25" t="s">
        <v>95</v>
      </c>
      <c r="B632" s="17" t="s">
        <v>96</v>
      </c>
      <c r="C632" s="18">
        <v>5406.2</v>
      </c>
      <c r="D632" s="18">
        <v>39968</v>
      </c>
      <c r="E632" s="18">
        <v>39968</v>
      </c>
      <c r="F632" s="18">
        <v>0</v>
      </c>
      <c r="G632" s="18">
        <f t="shared" si="210"/>
        <v>-5406.2</v>
      </c>
      <c r="H632" s="18">
        <f t="shared" si="211"/>
        <v>39968</v>
      </c>
      <c r="I632" s="19">
        <f t="shared" si="212"/>
        <v>-100</v>
      </c>
      <c r="J632" s="19">
        <f t="shared" si="213"/>
        <v>0</v>
      </c>
      <c r="K632" s="19">
        <f t="shared" si="214"/>
        <v>0</v>
      </c>
    </row>
    <row r="633" spans="1:11" ht="25.5">
      <c r="A633" s="26" t="s">
        <v>99</v>
      </c>
      <c r="B633" s="17" t="s">
        <v>100</v>
      </c>
      <c r="C633" s="18">
        <v>5406.2</v>
      </c>
      <c r="D633" s="18">
        <v>39968</v>
      </c>
      <c r="E633" s="18">
        <v>39968</v>
      </c>
      <c r="F633" s="18">
        <v>0</v>
      </c>
      <c r="G633" s="18">
        <f t="shared" si="210"/>
        <v>-5406.2</v>
      </c>
      <c r="H633" s="18">
        <f t="shared" si="211"/>
        <v>39968</v>
      </c>
      <c r="I633" s="19">
        <f t="shared" si="212"/>
        <v>-100</v>
      </c>
      <c r="J633" s="19">
        <f t="shared" si="213"/>
        <v>0</v>
      </c>
      <c r="K633" s="19">
        <f t="shared" si="214"/>
        <v>0</v>
      </c>
    </row>
    <row r="634" spans="1:11">
      <c r="A634" s="16" t="s">
        <v>32</v>
      </c>
      <c r="B634" s="17" t="s">
        <v>33</v>
      </c>
      <c r="C634" s="18">
        <v>5406.2</v>
      </c>
      <c r="D634" s="18">
        <v>65000</v>
      </c>
      <c r="E634" s="18">
        <v>39968</v>
      </c>
      <c r="F634" s="18">
        <v>2713.06</v>
      </c>
      <c r="G634" s="18">
        <f t="shared" si="210"/>
        <v>-2693.14</v>
      </c>
      <c r="H634" s="18">
        <f t="shared" si="211"/>
        <v>37254.94</v>
      </c>
      <c r="I634" s="19">
        <f t="shared" si="212"/>
        <v>-49.815767082238914</v>
      </c>
      <c r="J634" s="19">
        <f t="shared" si="213"/>
        <v>6.7880804643714976</v>
      </c>
      <c r="K634" s="19">
        <f t="shared" si="214"/>
        <v>4.1739384615384614</v>
      </c>
    </row>
    <row r="635" spans="1:11">
      <c r="A635" s="22" t="s">
        <v>34</v>
      </c>
      <c r="B635" s="17" t="s">
        <v>35</v>
      </c>
      <c r="C635" s="18">
        <v>5406.2</v>
      </c>
      <c r="D635" s="18">
        <v>65000</v>
      </c>
      <c r="E635" s="18">
        <v>39968</v>
      </c>
      <c r="F635" s="18">
        <v>2713.06</v>
      </c>
      <c r="G635" s="18">
        <f t="shared" si="210"/>
        <v>-2693.14</v>
      </c>
      <c r="H635" s="18">
        <f t="shared" si="211"/>
        <v>37254.94</v>
      </c>
      <c r="I635" s="19">
        <f t="shared" si="212"/>
        <v>-49.815767082238914</v>
      </c>
      <c r="J635" s="19">
        <f t="shared" si="213"/>
        <v>6.7880804643714976</v>
      </c>
      <c r="K635" s="19">
        <f t="shared" si="214"/>
        <v>4.1739384615384614</v>
      </c>
    </row>
    <row r="636" spans="1:11">
      <c r="A636" s="23" t="s">
        <v>36</v>
      </c>
      <c r="B636" s="17" t="s">
        <v>37</v>
      </c>
      <c r="C636" s="18">
        <v>5406.2</v>
      </c>
      <c r="D636" s="18">
        <v>65000</v>
      </c>
      <c r="E636" s="18">
        <v>39968</v>
      </c>
      <c r="F636" s="18">
        <v>2713.06</v>
      </c>
      <c r="G636" s="18">
        <f t="shared" si="210"/>
        <v>-2693.14</v>
      </c>
      <c r="H636" s="18">
        <f t="shared" si="211"/>
        <v>37254.94</v>
      </c>
      <c r="I636" s="19">
        <f t="shared" si="212"/>
        <v>-49.815767082238914</v>
      </c>
      <c r="J636" s="19">
        <f t="shared" si="213"/>
        <v>6.7880804643714976</v>
      </c>
      <c r="K636" s="19">
        <f t="shared" si="214"/>
        <v>4.1739384615384614</v>
      </c>
    </row>
    <row r="637" spans="1:11">
      <c r="A637" s="24" t="s">
        <v>40</v>
      </c>
      <c r="B637" s="17" t="s">
        <v>41</v>
      </c>
      <c r="C637" s="18">
        <v>5406.2</v>
      </c>
      <c r="D637" s="18">
        <v>65000</v>
      </c>
      <c r="E637" s="18">
        <v>39968</v>
      </c>
      <c r="F637" s="18">
        <v>2713.06</v>
      </c>
      <c r="G637" s="18">
        <f t="shared" si="210"/>
        <v>-2693.14</v>
      </c>
      <c r="H637" s="18">
        <f t="shared" si="211"/>
        <v>37254.94</v>
      </c>
      <c r="I637" s="19">
        <f t="shared" si="212"/>
        <v>-49.815767082238914</v>
      </c>
      <c r="J637" s="19">
        <f t="shared" si="213"/>
        <v>6.7880804643714976</v>
      </c>
      <c r="K637" s="19">
        <f t="shared" si="214"/>
        <v>4.1739384615384614</v>
      </c>
    </row>
    <row r="638" spans="1:11">
      <c r="A638" s="16"/>
      <c r="B638" s="17" t="s">
        <v>62</v>
      </c>
      <c r="C638" s="18">
        <v>0</v>
      </c>
      <c r="D638" s="18">
        <v>-25032</v>
      </c>
      <c r="E638" s="18">
        <v>0</v>
      </c>
      <c r="F638" s="18">
        <v>-2713.06</v>
      </c>
      <c r="G638" s="18">
        <f t="shared" si="210"/>
        <v>-2713.06</v>
      </c>
      <c r="H638" s="18">
        <f t="shared" si="211"/>
        <v>2713.06</v>
      </c>
      <c r="I638" s="19">
        <f t="shared" si="212"/>
        <v>0</v>
      </c>
      <c r="J638" s="19">
        <f t="shared" si="213"/>
        <v>0</v>
      </c>
      <c r="K638" s="19">
        <f t="shared" si="214"/>
        <v>10.838366890380314</v>
      </c>
    </row>
    <row r="639" spans="1:11">
      <c r="A639" s="16" t="s">
        <v>63</v>
      </c>
      <c r="B639" s="17" t="s">
        <v>64</v>
      </c>
      <c r="C639" s="18">
        <v>0</v>
      </c>
      <c r="D639" s="18">
        <v>25032</v>
      </c>
      <c r="E639" s="18">
        <v>0</v>
      </c>
      <c r="F639" s="18">
        <v>2713.06</v>
      </c>
      <c r="G639" s="18">
        <f t="shared" si="210"/>
        <v>2713.06</v>
      </c>
      <c r="H639" s="18">
        <f t="shared" si="211"/>
        <v>-2713.06</v>
      </c>
      <c r="I639" s="19">
        <f t="shared" si="212"/>
        <v>0</v>
      </c>
      <c r="J639" s="19">
        <f t="shared" si="213"/>
        <v>0</v>
      </c>
      <c r="K639" s="19">
        <f t="shared" si="214"/>
        <v>10.838366890380314</v>
      </c>
    </row>
    <row r="640" spans="1:11">
      <c r="A640" s="22" t="s">
        <v>65</v>
      </c>
      <c r="B640" s="17" t="s">
        <v>66</v>
      </c>
      <c r="C640" s="18">
        <v>0</v>
      </c>
      <c r="D640" s="18">
        <v>25032</v>
      </c>
      <c r="E640" s="18">
        <v>0</v>
      </c>
      <c r="F640" s="18">
        <v>2713.06</v>
      </c>
      <c r="G640" s="18">
        <f t="shared" si="210"/>
        <v>2713.06</v>
      </c>
      <c r="H640" s="18">
        <f t="shared" si="211"/>
        <v>-2713.06</v>
      </c>
      <c r="I640" s="19">
        <f t="shared" si="212"/>
        <v>0</v>
      </c>
      <c r="J640" s="19">
        <f t="shared" si="213"/>
        <v>0</v>
      </c>
      <c r="K640" s="19">
        <f t="shared" si="214"/>
        <v>10.838366890380314</v>
      </c>
    </row>
    <row r="641" spans="1:11" ht="25.5">
      <c r="A641" s="23" t="s">
        <v>103</v>
      </c>
      <c r="B641" s="17" t="s">
        <v>104</v>
      </c>
      <c r="C641" s="18">
        <v>-25031.599999999999</v>
      </c>
      <c r="D641" s="18">
        <v>25032</v>
      </c>
      <c r="E641" s="18">
        <v>0</v>
      </c>
      <c r="F641" s="18">
        <v>-25031.599999999999</v>
      </c>
      <c r="G641" s="18">
        <f t="shared" si="210"/>
        <v>0</v>
      </c>
      <c r="H641" s="18">
        <f t="shared" si="211"/>
        <v>25031.599999999999</v>
      </c>
      <c r="I641" s="19">
        <f t="shared" si="212"/>
        <v>0</v>
      </c>
      <c r="J641" s="19">
        <f t="shared" si="213"/>
        <v>0</v>
      </c>
      <c r="K641" s="19">
        <f t="shared" si="214"/>
        <v>-99.998402045381908</v>
      </c>
    </row>
    <row r="642" spans="1:11">
      <c r="A642" s="39" t="s">
        <v>125</v>
      </c>
      <c r="B642" s="28" t="s">
        <v>685</v>
      </c>
      <c r="C642" s="29"/>
      <c r="D642" s="29"/>
      <c r="E642" s="29"/>
      <c r="F642" s="29"/>
      <c r="G642" s="29"/>
      <c r="H642" s="29"/>
      <c r="I642" s="30"/>
      <c r="J642" s="30"/>
      <c r="K642" s="30"/>
    </row>
    <row r="643" spans="1:11">
      <c r="A643" s="16" t="s">
        <v>32</v>
      </c>
      <c r="B643" s="17" t="s">
        <v>33</v>
      </c>
      <c r="C643" s="18">
        <v>3273452.15</v>
      </c>
      <c r="D643" s="18">
        <v>0</v>
      </c>
      <c r="E643" s="18">
        <v>0</v>
      </c>
      <c r="F643" s="18">
        <v>0</v>
      </c>
      <c r="G643" s="18">
        <f t="shared" ref="G643:G650" si="215">F643-C643</f>
        <v>-3273452.15</v>
      </c>
      <c r="H643" s="18">
        <f t="shared" ref="H643:H650" si="216">E643-F643</f>
        <v>0</v>
      </c>
      <c r="I643" s="19">
        <f t="shared" ref="I643:I650" si="217">IF(ISERROR(F643/C643),0,F643/C643*100-100)</f>
        <v>-100</v>
      </c>
      <c r="J643" s="19">
        <f t="shared" ref="J643:J650" si="218">IF(ISERROR(F643/E643),0,F643/E643*100)</f>
        <v>0</v>
      </c>
      <c r="K643" s="19">
        <f t="shared" ref="K643:K650" si="219">IF(ISERROR(F643/D643),0,F643/D643*100)</f>
        <v>0</v>
      </c>
    </row>
    <row r="644" spans="1:11">
      <c r="A644" s="22" t="s">
        <v>34</v>
      </c>
      <c r="B644" s="17" t="s">
        <v>35</v>
      </c>
      <c r="C644" s="18">
        <v>3273452.15</v>
      </c>
      <c r="D644" s="18">
        <v>0</v>
      </c>
      <c r="E644" s="18">
        <v>0</v>
      </c>
      <c r="F644" s="18">
        <v>0</v>
      </c>
      <c r="G644" s="18">
        <f t="shared" si="215"/>
        <v>-3273452.15</v>
      </c>
      <c r="H644" s="18">
        <f t="shared" si="216"/>
        <v>0</v>
      </c>
      <c r="I644" s="19">
        <f t="shared" si="217"/>
        <v>-100</v>
      </c>
      <c r="J644" s="19">
        <f t="shared" si="218"/>
        <v>0</v>
      </c>
      <c r="K644" s="19">
        <f t="shared" si="219"/>
        <v>0</v>
      </c>
    </row>
    <row r="645" spans="1:11">
      <c r="A645" s="23" t="s">
        <v>36</v>
      </c>
      <c r="B645" s="17" t="s">
        <v>37</v>
      </c>
      <c r="C645" s="18">
        <v>3273452.15</v>
      </c>
      <c r="D645" s="18">
        <v>0</v>
      </c>
      <c r="E645" s="18">
        <v>0</v>
      </c>
      <c r="F645" s="18">
        <v>0</v>
      </c>
      <c r="G645" s="18">
        <f t="shared" si="215"/>
        <v>-3273452.15</v>
      </c>
      <c r="H645" s="18">
        <f t="shared" si="216"/>
        <v>0</v>
      </c>
      <c r="I645" s="19">
        <f t="shared" si="217"/>
        <v>-100</v>
      </c>
      <c r="J645" s="19">
        <f t="shared" si="218"/>
        <v>0</v>
      </c>
      <c r="K645" s="19">
        <f t="shared" si="219"/>
        <v>0</v>
      </c>
    </row>
    <row r="646" spans="1:11">
      <c r="A646" s="24" t="s">
        <v>40</v>
      </c>
      <c r="B646" s="17" t="s">
        <v>41</v>
      </c>
      <c r="C646" s="18">
        <v>3273452.15</v>
      </c>
      <c r="D646" s="18">
        <v>0</v>
      </c>
      <c r="E646" s="18">
        <v>0</v>
      </c>
      <c r="F646" s="18">
        <v>0</v>
      </c>
      <c r="G646" s="18">
        <f t="shared" si="215"/>
        <v>-3273452.15</v>
      </c>
      <c r="H646" s="18">
        <f t="shared" si="216"/>
        <v>0</v>
      </c>
      <c r="I646" s="19">
        <f t="shared" si="217"/>
        <v>-100</v>
      </c>
      <c r="J646" s="19">
        <f t="shared" si="218"/>
        <v>0</v>
      </c>
      <c r="K646" s="19">
        <f t="shared" si="219"/>
        <v>0</v>
      </c>
    </row>
    <row r="647" spans="1:11">
      <c r="A647" s="16"/>
      <c r="B647" s="17" t="s">
        <v>62</v>
      </c>
      <c r="C647" s="18">
        <v>-3273452.15</v>
      </c>
      <c r="D647" s="18">
        <v>0</v>
      </c>
      <c r="E647" s="18">
        <v>0</v>
      </c>
      <c r="F647" s="18">
        <v>0</v>
      </c>
      <c r="G647" s="18">
        <f t="shared" si="215"/>
        <v>3273452.15</v>
      </c>
      <c r="H647" s="18">
        <f t="shared" si="216"/>
        <v>0</v>
      </c>
      <c r="I647" s="19">
        <f t="shared" si="217"/>
        <v>-100</v>
      </c>
      <c r="J647" s="19">
        <f t="shared" si="218"/>
        <v>0</v>
      </c>
      <c r="K647" s="19">
        <f t="shared" si="219"/>
        <v>0</v>
      </c>
    </row>
    <row r="648" spans="1:11">
      <c r="A648" s="16" t="s">
        <v>63</v>
      </c>
      <c r="B648" s="17" t="s">
        <v>64</v>
      </c>
      <c r="C648" s="18">
        <v>3273452.15</v>
      </c>
      <c r="D648" s="18">
        <v>0</v>
      </c>
      <c r="E648" s="18">
        <v>0</v>
      </c>
      <c r="F648" s="18">
        <v>0</v>
      </c>
      <c r="G648" s="18">
        <f t="shared" si="215"/>
        <v>-3273452.15</v>
      </c>
      <c r="H648" s="18">
        <f t="shared" si="216"/>
        <v>0</v>
      </c>
      <c r="I648" s="19">
        <f t="shared" si="217"/>
        <v>-100</v>
      </c>
      <c r="J648" s="19">
        <f t="shared" si="218"/>
        <v>0</v>
      </c>
      <c r="K648" s="19">
        <f t="shared" si="219"/>
        <v>0</v>
      </c>
    </row>
    <row r="649" spans="1:11">
      <c r="A649" s="22" t="s">
        <v>65</v>
      </c>
      <c r="B649" s="17" t="s">
        <v>66</v>
      </c>
      <c r="C649" s="18">
        <v>3273452.15</v>
      </c>
      <c r="D649" s="18">
        <v>0</v>
      </c>
      <c r="E649" s="18">
        <v>0</v>
      </c>
      <c r="F649" s="18">
        <v>0</v>
      </c>
      <c r="G649" s="18">
        <f t="shared" si="215"/>
        <v>-3273452.15</v>
      </c>
      <c r="H649" s="18">
        <f t="shared" si="216"/>
        <v>0</v>
      </c>
      <c r="I649" s="19">
        <f t="shared" si="217"/>
        <v>-100</v>
      </c>
      <c r="J649" s="19">
        <f t="shared" si="218"/>
        <v>0</v>
      </c>
      <c r="K649" s="19">
        <f t="shared" si="219"/>
        <v>0</v>
      </c>
    </row>
    <row r="650" spans="1:11" ht="25.5">
      <c r="A650" s="23" t="s">
        <v>103</v>
      </c>
      <c r="B650" s="17" t="s">
        <v>104</v>
      </c>
      <c r="C650" s="18">
        <v>-3273452.15</v>
      </c>
      <c r="D650" s="18">
        <v>0</v>
      </c>
      <c r="E650" s="18">
        <v>0</v>
      </c>
      <c r="F650" s="18">
        <v>0</v>
      </c>
      <c r="G650" s="18">
        <f t="shared" si="215"/>
        <v>3273452.15</v>
      </c>
      <c r="H650" s="18">
        <f t="shared" si="216"/>
        <v>0</v>
      </c>
      <c r="I650" s="19">
        <f t="shared" si="217"/>
        <v>-100</v>
      </c>
      <c r="J650" s="19">
        <f t="shared" si="218"/>
        <v>0</v>
      </c>
      <c r="K650" s="19">
        <f t="shared" si="219"/>
        <v>0</v>
      </c>
    </row>
    <row r="655" spans="1:11" ht="15.75">
      <c r="A655" s="32"/>
      <c r="E655" s="35"/>
      <c r="K655" s="37"/>
    </row>
    <row r="657" spans="1:1" ht="15.75">
      <c r="A657"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94"/>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686</v>
      </c>
      <c r="B15" s="21" t="s">
        <v>687</v>
      </c>
      <c r="C15" s="18"/>
      <c r="D15" s="18"/>
      <c r="E15" s="18"/>
      <c r="F15" s="18"/>
      <c r="G15" s="18"/>
      <c r="H15" s="18"/>
      <c r="I15" s="19"/>
      <c r="J15" s="19"/>
      <c r="K15" s="19"/>
    </row>
    <row r="16" spans="1:11">
      <c r="A16" s="16" t="s">
        <v>24</v>
      </c>
      <c r="B16" s="17" t="s">
        <v>25</v>
      </c>
      <c r="C16" s="18">
        <v>748846395.80999994</v>
      </c>
      <c r="D16" s="18">
        <v>1200928141</v>
      </c>
      <c r="E16" s="18">
        <v>788559792</v>
      </c>
      <c r="F16" s="18">
        <v>1189349300.8599999</v>
      </c>
      <c r="G16" s="18">
        <f t="shared" ref="G16:G68" si="0">F16-C16</f>
        <v>440502905.04999995</v>
      </c>
      <c r="H16" s="18">
        <f t="shared" ref="H16:H68" si="1">E16-F16</f>
        <v>-400789508.8599999</v>
      </c>
      <c r="I16" s="19">
        <f t="shared" ref="I16:I68" si="2">IF(ISERROR(F16/C16),0,F16/C16*100-100)</f>
        <v>58.824200465507204</v>
      </c>
      <c r="J16" s="19">
        <f t="shared" ref="J16:J68" si="3">IF(ISERROR(F16/E16),0,F16/E16*100)</f>
        <v>150.82550656602587</v>
      </c>
      <c r="K16" s="19">
        <f t="shared" ref="K16:K68" si="4">IF(ISERROR(F16/D16),0,F16/D16*100)</f>
        <v>99.035842383511934</v>
      </c>
    </row>
    <row r="17" spans="1:11" ht="25.5">
      <c r="A17" s="22" t="s">
        <v>26</v>
      </c>
      <c r="B17" s="17" t="s">
        <v>27</v>
      </c>
      <c r="C17" s="18">
        <v>7152614.21</v>
      </c>
      <c r="D17" s="18">
        <v>8444128</v>
      </c>
      <c r="E17" s="18">
        <v>7737228</v>
      </c>
      <c r="F17" s="18">
        <v>7803441.5899999999</v>
      </c>
      <c r="G17" s="18">
        <f t="shared" si="0"/>
        <v>650827.37999999989</v>
      </c>
      <c r="H17" s="18">
        <f t="shared" si="1"/>
        <v>-66213.589999999851</v>
      </c>
      <c r="I17" s="19">
        <f t="shared" si="2"/>
        <v>9.0991539721251087</v>
      </c>
      <c r="J17" s="19">
        <f t="shared" si="3"/>
        <v>100.85577922739255</v>
      </c>
      <c r="K17" s="19">
        <f t="shared" si="4"/>
        <v>92.412639765763842</v>
      </c>
    </row>
    <row r="18" spans="1:11">
      <c r="A18" s="22" t="s">
        <v>87</v>
      </c>
      <c r="B18" s="17" t="s">
        <v>88</v>
      </c>
      <c r="C18" s="18">
        <v>1430312.04</v>
      </c>
      <c r="D18" s="18">
        <v>286191</v>
      </c>
      <c r="E18" s="18">
        <v>248631</v>
      </c>
      <c r="F18" s="18">
        <v>282396.79999999999</v>
      </c>
      <c r="G18" s="18">
        <f t="shared" si="0"/>
        <v>-1147915.24</v>
      </c>
      <c r="H18" s="18">
        <f t="shared" si="1"/>
        <v>-33765.799999999988</v>
      </c>
      <c r="I18" s="19">
        <f t="shared" si="2"/>
        <v>-80.25628030090553</v>
      </c>
      <c r="J18" s="19">
        <f t="shared" si="3"/>
        <v>113.58068784664823</v>
      </c>
      <c r="K18" s="19">
        <f t="shared" si="4"/>
        <v>98.674242027177655</v>
      </c>
    </row>
    <row r="19" spans="1:11">
      <c r="A19" s="23" t="s">
        <v>245</v>
      </c>
      <c r="B19" s="17" t="s">
        <v>246</v>
      </c>
      <c r="C19" s="18">
        <v>752271.47</v>
      </c>
      <c r="D19" s="18">
        <v>0</v>
      </c>
      <c r="E19" s="18">
        <v>0</v>
      </c>
      <c r="F19" s="18">
        <v>0</v>
      </c>
      <c r="G19" s="18">
        <f t="shared" si="0"/>
        <v>-752271.47</v>
      </c>
      <c r="H19" s="18">
        <f t="shared" si="1"/>
        <v>0</v>
      </c>
      <c r="I19" s="19">
        <f t="shared" si="2"/>
        <v>-100</v>
      </c>
      <c r="J19" s="19">
        <f t="shared" si="3"/>
        <v>0</v>
      </c>
      <c r="K19" s="19">
        <f t="shared" si="4"/>
        <v>0</v>
      </c>
    </row>
    <row r="20" spans="1:11">
      <c r="A20" s="22" t="s">
        <v>89</v>
      </c>
      <c r="B20" s="17" t="s">
        <v>90</v>
      </c>
      <c r="C20" s="18">
        <v>294617.81</v>
      </c>
      <c r="D20" s="18">
        <v>523350</v>
      </c>
      <c r="E20" s="18">
        <v>223499</v>
      </c>
      <c r="F20" s="18">
        <v>271037.19</v>
      </c>
      <c r="G20" s="18">
        <f t="shared" si="0"/>
        <v>-23580.619999999995</v>
      </c>
      <c r="H20" s="18">
        <f t="shared" si="1"/>
        <v>-47538.19</v>
      </c>
      <c r="I20" s="19">
        <f t="shared" si="2"/>
        <v>-8.003799906054553</v>
      </c>
      <c r="J20" s="19">
        <f t="shared" si="3"/>
        <v>121.26997883659433</v>
      </c>
      <c r="K20" s="19">
        <f t="shared" si="4"/>
        <v>51.788896531957583</v>
      </c>
    </row>
    <row r="21" spans="1:11">
      <c r="A21" s="23" t="s">
        <v>91</v>
      </c>
      <c r="B21" s="17" t="s">
        <v>92</v>
      </c>
      <c r="C21" s="18">
        <v>112530.42</v>
      </c>
      <c r="D21" s="18">
        <v>160262</v>
      </c>
      <c r="E21" s="18">
        <v>115689</v>
      </c>
      <c r="F21" s="18">
        <v>123270.09</v>
      </c>
      <c r="G21" s="18">
        <f t="shared" si="0"/>
        <v>10739.669999999998</v>
      </c>
      <c r="H21" s="18">
        <f t="shared" si="1"/>
        <v>-7581.0899999999965</v>
      </c>
      <c r="I21" s="19">
        <f t="shared" si="2"/>
        <v>9.5437926917894629</v>
      </c>
      <c r="J21" s="19">
        <f t="shared" si="3"/>
        <v>106.55299120919015</v>
      </c>
      <c r="K21" s="19">
        <f t="shared" si="4"/>
        <v>76.917853265278097</v>
      </c>
    </row>
    <row r="22" spans="1:11">
      <c r="A22" s="24" t="s">
        <v>93</v>
      </c>
      <c r="B22" s="17" t="s">
        <v>94</v>
      </c>
      <c r="C22" s="18">
        <v>107346.13</v>
      </c>
      <c r="D22" s="18">
        <v>145262</v>
      </c>
      <c r="E22" s="18">
        <v>115689</v>
      </c>
      <c r="F22" s="18">
        <v>121283.96</v>
      </c>
      <c r="G22" s="18">
        <f t="shared" si="0"/>
        <v>13937.830000000002</v>
      </c>
      <c r="H22" s="18">
        <f t="shared" si="1"/>
        <v>-5594.9600000000064</v>
      </c>
      <c r="I22" s="19">
        <f t="shared" si="2"/>
        <v>12.984007900424558</v>
      </c>
      <c r="J22" s="19">
        <f t="shared" si="3"/>
        <v>104.83620741816422</v>
      </c>
      <c r="K22" s="19">
        <f t="shared" si="4"/>
        <v>83.493246685299667</v>
      </c>
    </row>
    <row r="23" spans="1:11" ht="25.5">
      <c r="A23" s="25" t="s">
        <v>95</v>
      </c>
      <c r="B23" s="17" t="s">
        <v>96</v>
      </c>
      <c r="C23" s="18">
        <v>107346.13</v>
      </c>
      <c r="D23" s="18">
        <v>145262</v>
      </c>
      <c r="E23" s="18">
        <v>115689</v>
      </c>
      <c r="F23" s="18">
        <v>121283.96</v>
      </c>
      <c r="G23" s="18">
        <f t="shared" si="0"/>
        <v>13937.830000000002</v>
      </c>
      <c r="H23" s="18">
        <f t="shared" si="1"/>
        <v>-5594.9600000000064</v>
      </c>
      <c r="I23" s="19">
        <f t="shared" si="2"/>
        <v>12.984007900424558</v>
      </c>
      <c r="J23" s="19">
        <f t="shared" si="3"/>
        <v>104.83620741816422</v>
      </c>
      <c r="K23" s="19">
        <f t="shared" si="4"/>
        <v>83.493246685299667</v>
      </c>
    </row>
    <row r="24" spans="1:11" ht="25.5">
      <c r="A24" s="26" t="s">
        <v>97</v>
      </c>
      <c r="B24" s="17" t="s">
        <v>98</v>
      </c>
      <c r="C24" s="18">
        <v>41634.61</v>
      </c>
      <c r="D24" s="18">
        <v>39473</v>
      </c>
      <c r="E24" s="18">
        <v>89599</v>
      </c>
      <c r="F24" s="18">
        <v>38990.68</v>
      </c>
      <c r="G24" s="18">
        <f t="shared" si="0"/>
        <v>-2643.9300000000003</v>
      </c>
      <c r="H24" s="18">
        <f t="shared" si="1"/>
        <v>50608.32</v>
      </c>
      <c r="I24" s="19">
        <f t="shared" si="2"/>
        <v>-6.3503176804105976</v>
      </c>
      <c r="J24" s="19">
        <f t="shared" si="3"/>
        <v>43.51686960791973</v>
      </c>
      <c r="K24" s="19">
        <f t="shared" si="4"/>
        <v>98.778101487092442</v>
      </c>
    </row>
    <row r="25" spans="1:11" ht="25.5">
      <c r="A25" s="26" t="s">
        <v>99</v>
      </c>
      <c r="B25" s="17" t="s">
        <v>100</v>
      </c>
      <c r="C25" s="18">
        <v>711.52</v>
      </c>
      <c r="D25" s="18">
        <v>26090</v>
      </c>
      <c r="E25" s="18">
        <v>26090</v>
      </c>
      <c r="F25" s="18">
        <v>2594.2800000000002</v>
      </c>
      <c r="G25" s="18">
        <f t="shared" si="0"/>
        <v>1882.7600000000002</v>
      </c>
      <c r="H25" s="18">
        <f t="shared" si="1"/>
        <v>23495.72</v>
      </c>
      <c r="I25" s="19">
        <f t="shared" si="2"/>
        <v>264.61097369012822</v>
      </c>
      <c r="J25" s="19">
        <f t="shared" si="3"/>
        <v>9.943579915676505</v>
      </c>
      <c r="K25" s="19">
        <f t="shared" si="4"/>
        <v>9.943579915676505</v>
      </c>
    </row>
    <row r="26" spans="1:11" ht="25.5">
      <c r="A26" s="26" t="s">
        <v>139</v>
      </c>
      <c r="B26" s="17" t="s">
        <v>140</v>
      </c>
      <c r="C26" s="18">
        <v>65000</v>
      </c>
      <c r="D26" s="18">
        <v>79699</v>
      </c>
      <c r="E26" s="18">
        <v>0</v>
      </c>
      <c r="F26" s="18">
        <v>79699</v>
      </c>
      <c r="G26" s="18">
        <f t="shared" si="0"/>
        <v>14699</v>
      </c>
      <c r="H26" s="18">
        <f t="shared" si="1"/>
        <v>-79699</v>
      </c>
      <c r="I26" s="19">
        <f t="shared" si="2"/>
        <v>22.613846153846168</v>
      </c>
      <c r="J26" s="19">
        <f t="shared" si="3"/>
        <v>0</v>
      </c>
      <c r="K26" s="19">
        <f t="shared" si="4"/>
        <v>100</v>
      </c>
    </row>
    <row r="27" spans="1:11" ht="25.5">
      <c r="A27" s="24" t="s">
        <v>434</v>
      </c>
      <c r="B27" s="17" t="s">
        <v>435</v>
      </c>
      <c r="C27" s="18">
        <v>5184.29</v>
      </c>
      <c r="D27" s="18">
        <v>15000</v>
      </c>
      <c r="E27" s="18">
        <v>0</v>
      </c>
      <c r="F27" s="18">
        <v>1986.13</v>
      </c>
      <c r="G27" s="18">
        <f t="shared" si="0"/>
        <v>-3198.16</v>
      </c>
      <c r="H27" s="18">
        <f t="shared" si="1"/>
        <v>-1986.13</v>
      </c>
      <c r="I27" s="19">
        <f t="shared" si="2"/>
        <v>-61.689450242945512</v>
      </c>
      <c r="J27" s="19">
        <f t="shared" si="3"/>
        <v>0</v>
      </c>
      <c r="K27" s="19">
        <f t="shared" si="4"/>
        <v>13.240866666666667</v>
      </c>
    </row>
    <row r="28" spans="1:11">
      <c r="A28" s="23" t="s">
        <v>372</v>
      </c>
      <c r="B28" s="17" t="s">
        <v>373</v>
      </c>
      <c r="C28" s="18">
        <v>56444.31</v>
      </c>
      <c r="D28" s="18">
        <v>107810</v>
      </c>
      <c r="E28" s="18">
        <v>107810</v>
      </c>
      <c r="F28" s="18">
        <v>31939.63</v>
      </c>
      <c r="G28" s="18">
        <f t="shared" si="0"/>
        <v>-24504.679999999997</v>
      </c>
      <c r="H28" s="18">
        <f t="shared" si="1"/>
        <v>75870.37</v>
      </c>
      <c r="I28" s="19">
        <f t="shared" si="2"/>
        <v>-43.413906556745928</v>
      </c>
      <c r="J28" s="19">
        <f t="shared" si="3"/>
        <v>29.62585103422688</v>
      </c>
      <c r="K28" s="19">
        <f t="shared" si="4"/>
        <v>29.62585103422688</v>
      </c>
    </row>
    <row r="29" spans="1:11">
      <c r="A29" s="24" t="s">
        <v>374</v>
      </c>
      <c r="B29" s="17" t="s">
        <v>375</v>
      </c>
      <c r="C29" s="18">
        <v>56444.31</v>
      </c>
      <c r="D29" s="18">
        <v>107810</v>
      </c>
      <c r="E29" s="18">
        <v>107810</v>
      </c>
      <c r="F29" s="18">
        <v>31939.63</v>
      </c>
      <c r="G29" s="18">
        <f t="shared" si="0"/>
        <v>-24504.679999999997</v>
      </c>
      <c r="H29" s="18">
        <f t="shared" si="1"/>
        <v>75870.37</v>
      </c>
      <c r="I29" s="19">
        <f t="shared" si="2"/>
        <v>-43.413906556745928</v>
      </c>
      <c r="J29" s="19">
        <f t="shared" si="3"/>
        <v>29.62585103422688</v>
      </c>
      <c r="K29" s="19">
        <f t="shared" si="4"/>
        <v>29.62585103422688</v>
      </c>
    </row>
    <row r="30" spans="1:11" ht="25.5">
      <c r="A30" s="25" t="s">
        <v>376</v>
      </c>
      <c r="B30" s="17" t="s">
        <v>377</v>
      </c>
      <c r="C30" s="18">
        <v>56444.31</v>
      </c>
      <c r="D30" s="18">
        <v>107810</v>
      </c>
      <c r="E30" s="18">
        <v>107810</v>
      </c>
      <c r="F30" s="18">
        <v>31939.63</v>
      </c>
      <c r="G30" s="18">
        <f t="shared" si="0"/>
        <v>-24504.679999999997</v>
      </c>
      <c r="H30" s="18">
        <f t="shared" si="1"/>
        <v>75870.37</v>
      </c>
      <c r="I30" s="19">
        <f t="shared" si="2"/>
        <v>-43.413906556745928</v>
      </c>
      <c r="J30" s="19">
        <f t="shared" si="3"/>
        <v>29.62585103422688</v>
      </c>
      <c r="K30" s="19">
        <f t="shared" si="4"/>
        <v>29.62585103422688</v>
      </c>
    </row>
    <row r="31" spans="1:11" ht="25.5">
      <c r="A31" s="23" t="s">
        <v>147</v>
      </c>
      <c r="B31" s="17" t="s">
        <v>148</v>
      </c>
      <c r="C31" s="18">
        <v>125643.08</v>
      </c>
      <c r="D31" s="18">
        <v>255278</v>
      </c>
      <c r="E31" s="18">
        <v>0</v>
      </c>
      <c r="F31" s="18">
        <v>115827.47</v>
      </c>
      <c r="G31" s="18">
        <f t="shared" si="0"/>
        <v>-9815.61</v>
      </c>
      <c r="H31" s="18">
        <f t="shared" si="1"/>
        <v>-115827.47</v>
      </c>
      <c r="I31" s="19">
        <f t="shared" si="2"/>
        <v>-7.8122965466940144</v>
      </c>
      <c r="J31" s="19">
        <f t="shared" si="3"/>
        <v>0</v>
      </c>
      <c r="K31" s="19">
        <f t="shared" si="4"/>
        <v>45.373071710057275</v>
      </c>
    </row>
    <row r="32" spans="1:11" ht="38.25">
      <c r="A32" s="24" t="s">
        <v>149</v>
      </c>
      <c r="B32" s="17" t="s">
        <v>150</v>
      </c>
      <c r="C32" s="18">
        <v>125643.08</v>
      </c>
      <c r="D32" s="18">
        <v>255278</v>
      </c>
      <c r="E32" s="18">
        <v>0</v>
      </c>
      <c r="F32" s="18">
        <v>115827.47</v>
      </c>
      <c r="G32" s="18">
        <f t="shared" si="0"/>
        <v>-9815.61</v>
      </c>
      <c r="H32" s="18">
        <f t="shared" si="1"/>
        <v>-115827.47</v>
      </c>
      <c r="I32" s="19">
        <f t="shared" si="2"/>
        <v>-7.8122965466940144</v>
      </c>
      <c r="J32" s="19">
        <f t="shared" si="3"/>
        <v>0</v>
      </c>
      <c r="K32" s="19">
        <f t="shared" si="4"/>
        <v>45.373071710057275</v>
      </c>
    </row>
    <row r="33" spans="1:11" ht="51">
      <c r="A33" s="25" t="s">
        <v>151</v>
      </c>
      <c r="B33" s="17" t="s">
        <v>152</v>
      </c>
      <c r="C33" s="18">
        <v>125643.08</v>
      </c>
      <c r="D33" s="18">
        <v>255278</v>
      </c>
      <c r="E33" s="18">
        <v>0</v>
      </c>
      <c r="F33" s="18">
        <v>115827.47</v>
      </c>
      <c r="G33" s="18">
        <f t="shared" si="0"/>
        <v>-9815.61</v>
      </c>
      <c r="H33" s="18">
        <f t="shared" si="1"/>
        <v>-115827.47</v>
      </c>
      <c r="I33" s="19">
        <f t="shared" si="2"/>
        <v>-7.8122965466940144</v>
      </c>
      <c r="J33" s="19">
        <f t="shared" si="3"/>
        <v>0</v>
      </c>
      <c r="K33" s="19">
        <f t="shared" si="4"/>
        <v>45.373071710057275</v>
      </c>
    </row>
    <row r="34" spans="1:11">
      <c r="A34" s="22" t="s">
        <v>28</v>
      </c>
      <c r="B34" s="17" t="s">
        <v>29</v>
      </c>
      <c r="C34" s="18">
        <v>739968851.75</v>
      </c>
      <c r="D34" s="18">
        <v>1191674472</v>
      </c>
      <c r="E34" s="18">
        <v>780350434</v>
      </c>
      <c r="F34" s="18">
        <v>1180992425.28</v>
      </c>
      <c r="G34" s="18">
        <f t="shared" si="0"/>
        <v>441023573.52999997</v>
      </c>
      <c r="H34" s="18">
        <f t="shared" si="1"/>
        <v>-400641991.27999997</v>
      </c>
      <c r="I34" s="19">
        <f t="shared" si="2"/>
        <v>59.600288915809756</v>
      </c>
      <c r="J34" s="19">
        <f t="shared" si="3"/>
        <v>151.34129153056895</v>
      </c>
      <c r="K34" s="19">
        <f t="shared" si="4"/>
        <v>99.103610342338527</v>
      </c>
    </row>
    <row r="35" spans="1:11">
      <c r="A35" s="23" t="s">
        <v>30</v>
      </c>
      <c r="B35" s="17" t="s">
        <v>31</v>
      </c>
      <c r="C35" s="18">
        <v>739968851.75</v>
      </c>
      <c r="D35" s="18">
        <v>1191674472</v>
      </c>
      <c r="E35" s="18">
        <v>780350434</v>
      </c>
      <c r="F35" s="18">
        <v>1180992425.28</v>
      </c>
      <c r="G35" s="18">
        <f t="shared" si="0"/>
        <v>441023573.52999997</v>
      </c>
      <c r="H35" s="18">
        <f t="shared" si="1"/>
        <v>-400641991.27999997</v>
      </c>
      <c r="I35" s="19">
        <f t="shared" si="2"/>
        <v>59.600288915809756</v>
      </c>
      <c r="J35" s="19">
        <f t="shared" si="3"/>
        <v>151.34129153056895</v>
      </c>
      <c r="K35" s="19">
        <f t="shared" si="4"/>
        <v>99.103610342338527</v>
      </c>
    </row>
    <row r="36" spans="1:11">
      <c r="A36" s="16" t="s">
        <v>32</v>
      </c>
      <c r="B36" s="17" t="s">
        <v>33</v>
      </c>
      <c r="C36" s="18">
        <v>748716243.07000005</v>
      </c>
      <c r="D36" s="18">
        <v>1201123046</v>
      </c>
      <c r="E36" s="18">
        <v>788559792</v>
      </c>
      <c r="F36" s="18">
        <v>1189349352.4400001</v>
      </c>
      <c r="G36" s="18">
        <f t="shared" si="0"/>
        <v>440633109.37</v>
      </c>
      <c r="H36" s="18">
        <f t="shared" si="1"/>
        <v>-400789560.44000006</v>
      </c>
      <c r="I36" s="19">
        <f t="shared" si="2"/>
        <v>58.851816485675442</v>
      </c>
      <c r="J36" s="19">
        <f t="shared" si="3"/>
        <v>150.82551310706444</v>
      </c>
      <c r="K36" s="19">
        <f t="shared" si="4"/>
        <v>99.019776233649921</v>
      </c>
    </row>
    <row r="37" spans="1:11">
      <c r="A37" s="22" t="s">
        <v>34</v>
      </c>
      <c r="B37" s="17" t="s">
        <v>35</v>
      </c>
      <c r="C37" s="18">
        <v>741093350.64999998</v>
      </c>
      <c r="D37" s="18">
        <v>1190785414</v>
      </c>
      <c r="E37" s="18">
        <v>778420108</v>
      </c>
      <c r="F37" s="18">
        <v>1179342887.46</v>
      </c>
      <c r="G37" s="18">
        <f t="shared" si="0"/>
        <v>438249536.81000006</v>
      </c>
      <c r="H37" s="18">
        <f t="shared" si="1"/>
        <v>-400922779.46000004</v>
      </c>
      <c r="I37" s="19">
        <f t="shared" si="2"/>
        <v>59.135537571025168</v>
      </c>
      <c r="J37" s="19">
        <f t="shared" si="3"/>
        <v>151.50467920081016</v>
      </c>
      <c r="K37" s="19">
        <f t="shared" si="4"/>
        <v>99.039077368141164</v>
      </c>
    </row>
    <row r="38" spans="1:11">
      <c r="A38" s="23" t="s">
        <v>36</v>
      </c>
      <c r="B38" s="17" t="s">
        <v>37</v>
      </c>
      <c r="C38" s="18">
        <v>79463830.269999996</v>
      </c>
      <c r="D38" s="18">
        <v>87568090</v>
      </c>
      <c r="E38" s="18">
        <v>83534745</v>
      </c>
      <c r="F38" s="18">
        <v>85262016.700000003</v>
      </c>
      <c r="G38" s="18">
        <f t="shared" si="0"/>
        <v>5798186.4300000072</v>
      </c>
      <c r="H38" s="18">
        <f t="shared" si="1"/>
        <v>-1727271.700000003</v>
      </c>
      <c r="I38" s="19">
        <f t="shared" si="2"/>
        <v>7.2966359792865347</v>
      </c>
      <c r="J38" s="19">
        <f t="shared" si="3"/>
        <v>102.06772846436533</v>
      </c>
      <c r="K38" s="19">
        <f t="shared" si="4"/>
        <v>97.366536942852136</v>
      </c>
    </row>
    <row r="39" spans="1:11">
      <c r="A39" s="24" t="s">
        <v>38</v>
      </c>
      <c r="B39" s="17" t="s">
        <v>39</v>
      </c>
      <c r="C39" s="18">
        <v>59988147.030000001</v>
      </c>
      <c r="D39" s="18">
        <v>65463239</v>
      </c>
      <c r="E39" s="18">
        <v>62908304</v>
      </c>
      <c r="F39" s="18">
        <v>64263872.270000003</v>
      </c>
      <c r="G39" s="18">
        <f t="shared" si="0"/>
        <v>4275725.2400000021</v>
      </c>
      <c r="H39" s="18">
        <f t="shared" si="1"/>
        <v>-1355568.2700000033</v>
      </c>
      <c r="I39" s="19">
        <f t="shared" si="2"/>
        <v>7.1276167904664902</v>
      </c>
      <c r="J39" s="19">
        <f t="shared" si="3"/>
        <v>102.15483200755182</v>
      </c>
      <c r="K39" s="19">
        <f t="shared" si="4"/>
        <v>98.167877501447805</v>
      </c>
    </row>
    <row r="40" spans="1:11">
      <c r="A40" s="24" t="s">
        <v>40</v>
      </c>
      <c r="B40" s="17" t="s">
        <v>41</v>
      </c>
      <c r="C40" s="18">
        <v>19475683.239999998</v>
      </c>
      <c r="D40" s="18">
        <v>22104851</v>
      </c>
      <c r="E40" s="18">
        <v>20626441</v>
      </c>
      <c r="F40" s="18">
        <v>20998144.43</v>
      </c>
      <c r="G40" s="18">
        <f t="shared" si="0"/>
        <v>1522461.1900000013</v>
      </c>
      <c r="H40" s="18">
        <f t="shared" si="1"/>
        <v>-371703.4299999997</v>
      </c>
      <c r="I40" s="19">
        <f t="shared" si="2"/>
        <v>7.8172414864147441</v>
      </c>
      <c r="J40" s="19">
        <f t="shared" si="3"/>
        <v>101.80207254368312</v>
      </c>
      <c r="K40" s="19">
        <f t="shared" si="4"/>
        <v>94.993376928892218</v>
      </c>
    </row>
    <row r="41" spans="1:11">
      <c r="A41" s="25" t="s">
        <v>42</v>
      </c>
      <c r="B41" s="17" t="s">
        <v>43</v>
      </c>
      <c r="C41" s="18">
        <v>294733.14</v>
      </c>
      <c r="D41" s="18">
        <v>0</v>
      </c>
      <c r="E41" s="18">
        <v>0</v>
      </c>
      <c r="F41" s="18">
        <v>463211.69</v>
      </c>
      <c r="G41" s="18">
        <f t="shared" si="0"/>
        <v>168478.55</v>
      </c>
      <c r="H41" s="18">
        <f t="shared" si="1"/>
        <v>-463211.69</v>
      </c>
      <c r="I41" s="19">
        <f t="shared" si="2"/>
        <v>57.16308318772704</v>
      </c>
      <c r="J41" s="19">
        <f t="shared" si="3"/>
        <v>0</v>
      </c>
      <c r="K41" s="19">
        <f t="shared" si="4"/>
        <v>0</v>
      </c>
    </row>
    <row r="42" spans="1:11">
      <c r="A42" s="23" t="s">
        <v>44</v>
      </c>
      <c r="B42" s="17" t="s">
        <v>45</v>
      </c>
      <c r="C42" s="18">
        <v>419592079.82999998</v>
      </c>
      <c r="D42" s="18">
        <v>752963722</v>
      </c>
      <c r="E42" s="18">
        <v>409462600</v>
      </c>
      <c r="F42" s="18">
        <v>745854482.94000006</v>
      </c>
      <c r="G42" s="18">
        <f t="shared" si="0"/>
        <v>326262403.11000007</v>
      </c>
      <c r="H42" s="18">
        <f t="shared" si="1"/>
        <v>-336391882.94000006</v>
      </c>
      <c r="I42" s="19">
        <f t="shared" si="2"/>
        <v>77.757045185930821</v>
      </c>
      <c r="J42" s="19">
        <f t="shared" si="3"/>
        <v>182.15448320310574</v>
      </c>
      <c r="K42" s="19">
        <f t="shared" si="4"/>
        <v>99.055832458817989</v>
      </c>
    </row>
    <row r="43" spans="1:11">
      <c r="A43" s="24" t="s">
        <v>46</v>
      </c>
      <c r="B43" s="17" t="s">
        <v>47</v>
      </c>
      <c r="C43" s="18">
        <v>36672190.25</v>
      </c>
      <c r="D43" s="18">
        <v>44906322</v>
      </c>
      <c r="E43" s="18">
        <v>35208296</v>
      </c>
      <c r="F43" s="18">
        <v>44067860.020000003</v>
      </c>
      <c r="G43" s="18">
        <f t="shared" si="0"/>
        <v>7395669.7700000033</v>
      </c>
      <c r="H43" s="18">
        <f t="shared" si="1"/>
        <v>-8859564.0200000033</v>
      </c>
      <c r="I43" s="19">
        <f t="shared" si="2"/>
        <v>20.166970447040583</v>
      </c>
      <c r="J43" s="19">
        <f t="shared" si="3"/>
        <v>125.16328543704587</v>
      </c>
      <c r="K43" s="19">
        <f t="shared" si="4"/>
        <v>98.132864276882898</v>
      </c>
    </row>
    <row r="44" spans="1:11">
      <c r="A44" s="24" t="s">
        <v>48</v>
      </c>
      <c r="B44" s="17" t="s">
        <v>49</v>
      </c>
      <c r="C44" s="18">
        <v>382919889.57999998</v>
      </c>
      <c r="D44" s="18">
        <v>708057400</v>
      </c>
      <c r="E44" s="18">
        <v>374254304</v>
      </c>
      <c r="F44" s="18">
        <v>701786622.91999996</v>
      </c>
      <c r="G44" s="18">
        <f t="shared" si="0"/>
        <v>318866733.33999997</v>
      </c>
      <c r="H44" s="18">
        <f t="shared" si="1"/>
        <v>-327532318.91999996</v>
      </c>
      <c r="I44" s="19">
        <f t="shared" si="2"/>
        <v>83.272439488516568</v>
      </c>
      <c r="J44" s="19">
        <f t="shared" si="3"/>
        <v>187.51597922037524</v>
      </c>
      <c r="K44" s="19">
        <f t="shared" si="4"/>
        <v>99.114368823770491</v>
      </c>
    </row>
    <row r="45" spans="1:11" ht="25.5">
      <c r="A45" s="23" t="s">
        <v>73</v>
      </c>
      <c r="B45" s="17" t="s">
        <v>74</v>
      </c>
      <c r="C45" s="18">
        <v>218943.14</v>
      </c>
      <c r="D45" s="18">
        <v>371392</v>
      </c>
      <c r="E45" s="18">
        <v>193013</v>
      </c>
      <c r="F45" s="18">
        <v>336278.01</v>
      </c>
      <c r="G45" s="18">
        <f t="shared" si="0"/>
        <v>117334.87</v>
      </c>
      <c r="H45" s="18">
        <f t="shared" si="1"/>
        <v>-143265.01</v>
      </c>
      <c r="I45" s="19">
        <f t="shared" si="2"/>
        <v>53.591480418157886</v>
      </c>
      <c r="J45" s="19">
        <f t="shared" si="3"/>
        <v>174.22557547937186</v>
      </c>
      <c r="K45" s="19">
        <f t="shared" si="4"/>
        <v>90.545302537480623</v>
      </c>
    </row>
    <row r="46" spans="1:11">
      <c r="A46" s="24" t="s">
        <v>75</v>
      </c>
      <c r="B46" s="17" t="s">
        <v>76</v>
      </c>
      <c r="C46" s="18">
        <v>218943.14</v>
      </c>
      <c r="D46" s="18">
        <v>371392</v>
      </c>
      <c r="E46" s="18">
        <v>193013</v>
      </c>
      <c r="F46" s="18">
        <v>336278.01</v>
      </c>
      <c r="G46" s="18">
        <f t="shared" si="0"/>
        <v>117334.87</v>
      </c>
      <c r="H46" s="18">
        <f t="shared" si="1"/>
        <v>-143265.01</v>
      </c>
      <c r="I46" s="19">
        <f t="shared" si="2"/>
        <v>53.591480418157886</v>
      </c>
      <c r="J46" s="19">
        <f t="shared" si="3"/>
        <v>174.22557547937186</v>
      </c>
      <c r="K46" s="19">
        <f t="shared" si="4"/>
        <v>90.545302537480623</v>
      </c>
    </row>
    <row r="47" spans="1:11" ht="25.5">
      <c r="A47" s="23" t="s">
        <v>50</v>
      </c>
      <c r="B47" s="17" t="s">
        <v>51</v>
      </c>
      <c r="C47" s="18">
        <v>241818497.41</v>
      </c>
      <c r="D47" s="18">
        <v>349882210</v>
      </c>
      <c r="E47" s="18">
        <v>285229750</v>
      </c>
      <c r="F47" s="18">
        <v>347890109.81</v>
      </c>
      <c r="G47" s="18">
        <f t="shared" si="0"/>
        <v>106071612.40000001</v>
      </c>
      <c r="H47" s="18">
        <f t="shared" si="1"/>
        <v>-62660359.810000002</v>
      </c>
      <c r="I47" s="19">
        <f t="shared" si="2"/>
        <v>43.864143370371295</v>
      </c>
      <c r="J47" s="19">
        <f t="shared" si="3"/>
        <v>121.96838156258245</v>
      </c>
      <c r="K47" s="19">
        <f t="shared" si="4"/>
        <v>99.430636902059121</v>
      </c>
    </row>
    <row r="48" spans="1:11">
      <c r="A48" s="24" t="s">
        <v>52</v>
      </c>
      <c r="B48" s="17" t="s">
        <v>53</v>
      </c>
      <c r="C48" s="18">
        <v>220810783.28</v>
      </c>
      <c r="D48" s="18">
        <v>317560015</v>
      </c>
      <c r="E48" s="18">
        <v>253224999</v>
      </c>
      <c r="F48" s="18">
        <v>317252752.42000002</v>
      </c>
      <c r="G48" s="18">
        <f t="shared" si="0"/>
        <v>96441969.140000015</v>
      </c>
      <c r="H48" s="18">
        <f t="shared" si="1"/>
        <v>-64027753.420000017</v>
      </c>
      <c r="I48" s="19">
        <f t="shared" si="2"/>
        <v>43.676295019390608</v>
      </c>
      <c r="J48" s="19">
        <f t="shared" si="3"/>
        <v>125.28492592471095</v>
      </c>
      <c r="K48" s="19">
        <f t="shared" si="4"/>
        <v>99.903242673672253</v>
      </c>
    </row>
    <row r="49" spans="1:11" ht="25.5">
      <c r="A49" s="25" t="s">
        <v>77</v>
      </c>
      <c r="B49" s="17" t="s">
        <v>78</v>
      </c>
      <c r="C49" s="18">
        <v>220682233.33000001</v>
      </c>
      <c r="D49" s="18">
        <v>317435092</v>
      </c>
      <c r="E49" s="18">
        <v>253210036</v>
      </c>
      <c r="F49" s="18">
        <v>317172975.17000002</v>
      </c>
      <c r="G49" s="18">
        <f t="shared" si="0"/>
        <v>96490741.840000004</v>
      </c>
      <c r="H49" s="18">
        <f t="shared" si="1"/>
        <v>-63962939.170000017</v>
      </c>
      <c r="I49" s="19">
        <f t="shared" si="2"/>
        <v>43.723837838686052</v>
      </c>
      <c r="J49" s="19">
        <f t="shared" si="3"/>
        <v>125.26082306232129</v>
      </c>
      <c r="K49" s="19">
        <f t="shared" si="4"/>
        <v>99.917426637254096</v>
      </c>
    </row>
    <row r="50" spans="1:11" ht="25.5">
      <c r="A50" s="25" t="s">
        <v>54</v>
      </c>
      <c r="B50" s="17" t="s">
        <v>55</v>
      </c>
      <c r="C50" s="18">
        <v>128549.95</v>
      </c>
      <c r="D50" s="18">
        <v>124923</v>
      </c>
      <c r="E50" s="18">
        <v>14963</v>
      </c>
      <c r="F50" s="18">
        <v>79777.25</v>
      </c>
      <c r="G50" s="18">
        <f t="shared" si="0"/>
        <v>-48772.7</v>
      </c>
      <c r="H50" s="18">
        <f t="shared" si="1"/>
        <v>-64814.25</v>
      </c>
      <c r="I50" s="19">
        <f t="shared" si="2"/>
        <v>-37.940660420326886</v>
      </c>
      <c r="J50" s="19">
        <f t="shared" si="3"/>
        <v>533.16346989240117</v>
      </c>
      <c r="K50" s="19">
        <f t="shared" si="4"/>
        <v>63.861138461292157</v>
      </c>
    </row>
    <row r="51" spans="1:11" ht="25.5">
      <c r="A51" s="26" t="s">
        <v>56</v>
      </c>
      <c r="B51" s="17" t="s">
        <v>57</v>
      </c>
      <c r="C51" s="18">
        <v>12093.43</v>
      </c>
      <c r="D51" s="18">
        <v>124923</v>
      </c>
      <c r="E51" s="18">
        <v>14963</v>
      </c>
      <c r="F51" s="18">
        <v>79777.25</v>
      </c>
      <c r="G51" s="18">
        <f t="shared" si="0"/>
        <v>67683.820000000007</v>
      </c>
      <c r="H51" s="18">
        <f t="shared" si="1"/>
        <v>-64814.25</v>
      </c>
      <c r="I51" s="19">
        <f t="shared" si="2"/>
        <v>559.67430249317192</v>
      </c>
      <c r="J51" s="19">
        <f t="shared" si="3"/>
        <v>533.16346989240117</v>
      </c>
      <c r="K51" s="19">
        <f t="shared" si="4"/>
        <v>63.861138461292157</v>
      </c>
    </row>
    <row r="52" spans="1:11" ht="25.5">
      <c r="A52" s="26" t="s">
        <v>231</v>
      </c>
      <c r="B52" s="17" t="s">
        <v>232</v>
      </c>
      <c r="C52" s="18">
        <v>116456.52</v>
      </c>
      <c r="D52" s="18">
        <v>0</v>
      </c>
      <c r="E52" s="18">
        <v>0</v>
      </c>
      <c r="F52" s="18">
        <v>0</v>
      </c>
      <c r="G52" s="18">
        <f t="shared" si="0"/>
        <v>-116456.52</v>
      </c>
      <c r="H52" s="18">
        <f t="shared" si="1"/>
        <v>0</v>
      </c>
      <c r="I52" s="19">
        <f t="shared" si="2"/>
        <v>-100</v>
      </c>
      <c r="J52" s="19">
        <f t="shared" si="3"/>
        <v>0</v>
      </c>
      <c r="K52" s="19">
        <f t="shared" si="4"/>
        <v>0</v>
      </c>
    </row>
    <row r="53" spans="1:11" ht="51">
      <c r="A53" s="24" t="s">
        <v>153</v>
      </c>
      <c r="B53" s="17" t="s">
        <v>154</v>
      </c>
      <c r="C53" s="18">
        <v>1543708.25</v>
      </c>
      <c r="D53" s="18">
        <v>5139925</v>
      </c>
      <c r="E53" s="18">
        <v>1651542</v>
      </c>
      <c r="F53" s="18">
        <v>4682432.7699999996</v>
      </c>
      <c r="G53" s="18">
        <f t="shared" si="0"/>
        <v>3138724.5199999996</v>
      </c>
      <c r="H53" s="18">
        <f t="shared" si="1"/>
        <v>-3030890.7699999996</v>
      </c>
      <c r="I53" s="19">
        <f t="shared" si="2"/>
        <v>203.32368632479614</v>
      </c>
      <c r="J53" s="19">
        <f t="shared" si="3"/>
        <v>283.51884299642393</v>
      </c>
      <c r="K53" s="19">
        <f t="shared" si="4"/>
        <v>91.099243082340692</v>
      </c>
    </row>
    <row r="54" spans="1:11" ht="38.25">
      <c r="A54" s="25" t="s">
        <v>155</v>
      </c>
      <c r="B54" s="17" t="s">
        <v>156</v>
      </c>
      <c r="C54" s="18">
        <v>1456018.56</v>
      </c>
      <c r="D54" s="18">
        <v>4923435</v>
      </c>
      <c r="E54" s="18">
        <v>944355</v>
      </c>
      <c r="F54" s="18">
        <v>4499488.7699999996</v>
      </c>
      <c r="G54" s="18">
        <f t="shared" si="0"/>
        <v>3043470.2099999995</v>
      </c>
      <c r="H54" s="18">
        <f t="shared" si="1"/>
        <v>-3555133.7699999996</v>
      </c>
      <c r="I54" s="19">
        <f t="shared" si="2"/>
        <v>209.02688287160294</v>
      </c>
      <c r="J54" s="19">
        <f t="shared" si="3"/>
        <v>476.4615817145035</v>
      </c>
      <c r="K54" s="19">
        <f t="shared" si="4"/>
        <v>91.389218502935449</v>
      </c>
    </row>
    <row r="55" spans="1:11" ht="63.75">
      <c r="A55" s="25" t="s">
        <v>249</v>
      </c>
      <c r="B55" s="17" t="s">
        <v>250</v>
      </c>
      <c r="C55" s="18">
        <v>87689.69</v>
      </c>
      <c r="D55" s="18">
        <v>216490</v>
      </c>
      <c r="E55" s="18">
        <v>707187</v>
      </c>
      <c r="F55" s="18">
        <v>182944</v>
      </c>
      <c r="G55" s="18">
        <f t="shared" si="0"/>
        <v>95254.31</v>
      </c>
      <c r="H55" s="18">
        <f t="shared" si="1"/>
        <v>524243</v>
      </c>
      <c r="I55" s="19">
        <f t="shared" si="2"/>
        <v>108.62657856356884</v>
      </c>
      <c r="J55" s="19">
        <f t="shared" si="3"/>
        <v>25.869253818297</v>
      </c>
      <c r="K55" s="19">
        <f t="shared" si="4"/>
        <v>84.504596055245045</v>
      </c>
    </row>
    <row r="56" spans="1:11" ht="25.5">
      <c r="A56" s="24" t="s">
        <v>157</v>
      </c>
      <c r="B56" s="17" t="s">
        <v>158</v>
      </c>
      <c r="C56" s="18">
        <v>18711734.41</v>
      </c>
      <c r="D56" s="18">
        <v>27107118</v>
      </c>
      <c r="E56" s="18">
        <v>30278057</v>
      </c>
      <c r="F56" s="18">
        <v>25883566.539999999</v>
      </c>
      <c r="G56" s="18">
        <f t="shared" si="0"/>
        <v>7171832.129999999</v>
      </c>
      <c r="H56" s="18">
        <f t="shared" si="1"/>
        <v>4394490.4600000009</v>
      </c>
      <c r="I56" s="19">
        <f t="shared" si="2"/>
        <v>38.327992332806957</v>
      </c>
      <c r="J56" s="19">
        <f t="shared" si="3"/>
        <v>85.486220400470216</v>
      </c>
      <c r="K56" s="19">
        <f t="shared" si="4"/>
        <v>95.486235534150097</v>
      </c>
    </row>
    <row r="57" spans="1:11" ht="25.5">
      <c r="A57" s="25" t="s">
        <v>159</v>
      </c>
      <c r="B57" s="17" t="s">
        <v>160</v>
      </c>
      <c r="C57" s="18">
        <v>18711734.41</v>
      </c>
      <c r="D57" s="18">
        <v>27107118</v>
      </c>
      <c r="E57" s="18">
        <v>30278057</v>
      </c>
      <c r="F57" s="18">
        <v>25883566.539999999</v>
      </c>
      <c r="G57" s="18">
        <f t="shared" si="0"/>
        <v>7171832.129999999</v>
      </c>
      <c r="H57" s="18">
        <f t="shared" si="1"/>
        <v>4394490.4600000009</v>
      </c>
      <c r="I57" s="19">
        <f t="shared" si="2"/>
        <v>38.327992332806957</v>
      </c>
      <c r="J57" s="19">
        <f t="shared" si="3"/>
        <v>85.486220400470216</v>
      </c>
      <c r="K57" s="19">
        <f t="shared" si="4"/>
        <v>95.486235534150097</v>
      </c>
    </row>
    <row r="58" spans="1:11">
      <c r="A58" s="24" t="s">
        <v>181</v>
      </c>
      <c r="B58" s="17" t="s">
        <v>182</v>
      </c>
      <c r="C58" s="18">
        <v>752271.47</v>
      </c>
      <c r="D58" s="18">
        <v>75152</v>
      </c>
      <c r="E58" s="18">
        <v>75152</v>
      </c>
      <c r="F58" s="18">
        <v>71358.080000000002</v>
      </c>
      <c r="G58" s="18">
        <f t="shared" si="0"/>
        <v>-680913.39</v>
      </c>
      <c r="H58" s="18">
        <f t="shared" si="1"/>
        <v>3793.9199999999983</v>
      </c>
      <c r="I58" s="19">
        <f t="shared" si="2"/>
        <v>-90.514317923023185</v>
      </c>
      <c r="J58" s="19">
        <f t="shared" si="3"/>
        <v>94.951671279540136</v>
      </c>
      <c r="K58" s="19">
        <f t="shared" si="4"/>
        <v>94.951671279540136</v>
      </c>
    </row>
    <row r="59" spans="1:11">
      <c r="A59" s="22" t="s">
        <v>58</v>
      </c>
      <c r="B59" s="17" t="s">
        <v>59</v>
      </c>
      <c r="C59" s="18">
        <v>7622892.4199999999</v>
      </c>
      <c r="D59" s="18">
        <v>10337632</v>
      </c>
      <c r="E59" s="18">
        <v>10139684</v>
      </c>
      <c r="F59" s="18">
        <v>10006464.98</v>
      </c>
      <c r="G59" s="18">
        <f t="shared" si="0"/>
        <v>2383572.5600000005</v>
      </c>
      <c r="H59" s="18">
        <f t="shared" si="1"/>
        <v>133219.01999999955</v>
      </c>
      <c r="I59" s="19">
        <f t="shared" si="2"/>
        <v>31.268610767040059</v>
      </c>
      <c r="J59" s="19">
        <f t="shared" si="3"/>
        <v>98.686162014516427</v>
      </c>
      <c r="K59" s="19">
        <f t="shared" si="4"/>
        <v>96.79649053090688</v>
      </c>
    </row>
    <row r="60" spans="1:11">
      <c r="A60" s="23" t="s">
        <v>60</v>
      </c>
      <c r="B60" s="17" t="s">
        <v>61</v>
      </c>
      <c r="C60" s="18">
        <v>7529177.4199999999</v>
      </c>
      <c r="D60" s="18">
        <v>9807907</v>
      </c>
      <c r="E60" s="18">
        <v>9562769</v>
      </c>
      <c r="F60" s="18">
        <v>9476739.9800000004</v>
      </c>
      <c r="G60" s="18">
        <f t="shared" si="0"/>
        <v>1947562.5600000005</v>
      </c>
      <c r="H60" s="18">
        <f t="shared" si="1"/>
        <v>86029.019999999553</v>
      </c>
      <c r="I60" s="19">
        <f t="shared" si="2"/>
        <v>25.866870328047085</v>
      </c>
      <c r="J60" s="19">
        <f t="shared" si="3"/>
        <v>99.100375424733159</v>
      </c>
      <c r="K60" s="19">
        <f t="shared" si="4"/>
        <v>96.62346900312167</v>
      </c>
    </row>
    <row r="61" spans="1:11">
      <c r="A61" s="23" t="s">
        <v>183</v>
      </c>
      <c r="B61" s="17" t="s">
        <v>184</v>
      </c>
      <c r="C61" s="18">
        <v>93715</v>
      </c>
      <c r="D61" s="18">
        <v>529725</v>
      </c>
      <c r="E61" s="18">
        <v>576915</v>
      </c>
      <c r="F61" s="18">
        <v>529725</v>
      </c>
      <c r="G61" s="18">
        <f t="shared" si="0"/>
        <v>436010</v>
      </c>
      <c r="H61" s="18">
        <f t="shared" si="1"/>
        <v>47190</v>
      </c>
      <c r="I61" s="19">
        <f t="shared" si="2"/>
        <v>465.25102705009874</v>
      </c>
      <c r="J61" s="19">
        <f t="shared" si="3"/>
        <v>91.820285483996784</v>
      </c>
      <c r="K61" s="19">
        <f t="shared" si="4"/>
        <v>100</v>
      </c>
    </row>
    <row r="62" spans="1:11">
      <c r="A62" s="24" t="s">
        <v>688</v>
      </c>
      <c r="B62" s="17" t="s">
        <v>689</v>
      </c>
      <c r="C62" s="18">
        <v>93715</v>
      </c>
      <c r="D62" s="18">
        <v>529725</v>
      </c>
      <c r="E62" s="18">
        <v>576915</v>
      </c>
      <c r="F62" s="18">
        <v>529725</v>
      </c>
      <c r="G62" s="18">
        <f t="shared" si="0"/>
        <v>436010</v>
      </c>
      <c r="H62" s="18">
        <f t="shared" si="1"/>
        <v>47190</v>
      </c>
      <c r="I62" s="19">
        <f t="shared" si="2"/>
        <v>465.25102705009874</v>
      </c>
      <c r="J62" s="19">
        <f t="shared" si="3"/>
        <v>91.820285483996784</v>
      </c>
      <c r="K62" s="19">
        <f t="shared" si="4"/>
        <v>100</v>
      </c>
    </row>
    <row r="63" spans="1:11" ht="25.5">
      <c r="A63" s="25" t="s">
        <v>690</v>
      </c>
      <c r="B63" s="17" t="s">
        <v>691</v>
      </c>
      <c r="C63" s="18">
        <v>93715</v>
      </c>
      <c r="D63" s="18">
        <v>529725</v>
      </c>
      <c r="E63" s="18">
        <v>576915</v>
      </c>
      <c r="F63" s="18">
        <v>529725</v>
      </c>
      <c r="G63" s="18">
        <f t="shared" si="0"/>
        <v>436010</v>
      </c>
      <c r="H63" s="18">
        <f t="shared" si="1"/>
        <v>47190</v>
      </c>
      <c r="I63" s="19">
        <f t="shared" si="2"/>
        <v>465.25102705009874</v>
      </c>
      <c r="J63" s="19">
        <f t="shared" si="3"/>
        <v>91.820285483996784</v>
      </c>
      <c r="K63" s="19">
        <f t="shared" si="4"/>
        <v>100</v>
      </c>
    </row>
    <row r="64" spans="1:11">
      <c r="A64" s="16"/>
      <c r="B64" s="17" t="s">
        <v>62</v>
      </c>
      <c r="C64" s="18">
        <v>130152.74</v>
      </c>
      <c r="D64" s="18">
        <v>-194905</v>
      </c>
      <c r="E64" s="18">
        <v>0</v>
      </c>
      <c r="F64" s="18">
        <v>-51.58</v>
      </c>
      <c r="G64" s="18">
        <f t="shared" si="0"/>
        <v>-130204.32</v>
      </c>
      <c r="H64" s="18">
        <f t="shared" si="1"/>
        <v>51.58</v>
      </c>
      <c r="I64" s="19">
        <f t="shared" si="2"/>
        <v>-100.03963036045188</v>
      </c>
      <c r="J64" s="19">
        <f t="shared" si="3"/>
        <v>0</v>
      </c>
      <c r="K64" s="19">
        <f t="shared" si="4"/>
        <v>2.6464174854416257E-2</v>
      </c>
    </row>
    <row r="65" spans="1:11">
      <c r="A65" s="16" t="s">
        <v>63</v>
      </c>
      <c r="B65" s="17" t="s">
        <v>64</v>
      </c>
      <c r="C65" s="18">
        <v>-130152.74</v>
      </c>
      <c r="D65" s="18">
        <v>194905</v>
      </c>
      <c r="E65" s="18">
        <v>0</v>
      </c>
      <c r="F65" s="18">
        <v>51.58</v>
      </c>
      <c r="G65" s="18">
        <f t="shared" si="0"/>
        <v>130204.32</v>
      </c>
      <c r="H65" s="18">
        <f t="shared" si="1"/>
        <v>-51.58</v>
      </c>
      <c r="I65" s="19">
        <f t="shared" si="2"/>
        <v>-100.03963036045188</v>
      </c>
      <c r="J65" s="19">
        <f t="shared" si="3"/>
        <v>0</v>
      </c>
      <c r="K65" s="19">
        <f t="shared" si="4"/>
        <v>2.6464174854416257E-2</v>
      </c>
    </row>
    <row r="66" spans="1:11">
      <c r="A66" s="22" t="s">
        <v>65</v>
      </c>
      <c r="B66" s="17" t="s">
        <v>66</v>
      </c>
      <c r="C66" s="18">
        <v>-130152.74</v>
      </c>
      <c r="D66" s="18">
        <v>194905</v>
      </c>
      <c r="E66" s="18">
        <v>0</v>
      </c>
      <c r="F66" s="18">
        <v>51.58</v>
      </c>
      <c r="G66" s="18">
        <f t="shared" si="0"/>
        <v>130204.32</v>
      </c>
      <c r="H66" s="18">
        <f t="shared" si="1"/>
        <v>-51.58</v>
      </c>
      <c r="I66" s="19">
        <f t="shared" si="2"/>
        <v>-100.03963036045188</v>
      </c>
      <c r="J66" s="19">
        <f t="shared" si="3"/>
        <v>0</v>
      </c>
      <c r="K66" s="19">
        <f t="shared" si="4"/>
        <v>2.6464174854416257E-2</v>
      </c>
    </row>
    <row r="67" spans="1:11" ht="25.5">
      <c r="A67" s="23" t="s">
        <v>79</v>
      </c>
      <c r="B67" s="17" t="s">
        <v>80</v>
      </c>
      <c r="C67" s="18">
        <v>-28602.44</v>
      </c>
      <c r="D67" s="18">
        <v>173470</v>
      </c>
      <c r="E67" s="18">
        <v>0</v>
      </c>
      <c r="F67" s="18">
        <v>-173468.67</v>
      </c>
      <c r="G67" s="18">
        <f t="shared" si="0"/>
        <v>-144866.23000000001</v>
      </c>
      <c r="H67" s="18">
        <f t="shared" si="1"/>
        <v>173468.67</v>
      </c>
      <c r="I67" s="19">
        <f t="shared" si="2"/>
        <v>506.48206936191457</v>
      </c>
      <c r="J67" s="19">
        <f t="shared" si="3"/>
        <v>0</v>
      </c>
      <c r="K67" s="19">
        <f t="shared" si="4"/>
        <v>-99.999233296823661</v>
      </c>
    </row>
    <row r="68" spans="1:11" ht="25.5">
      <c r="A68" s="23" t="s">
        <v>103</v>
      </c>
      <c r="B68" s="17" t="s">
        <v>104</v>
      </c>
      <c r="C68" s="18">
        <v>-45474.6</v>
      </c>
      <c r="D68" s="18">
        <v>21435</v>
      </c>
      <c r="E68" s="18">
        <v>0</v>
      </c>
      <c r="F68" s="18">
        <v>-21435</v>
      </c>
      <c r="G68" s="18">
        <f t="shared" si="0"/>
        <v>24039.599999999999</v>
      </c>
      <c r="H68" s="18">
        <f t="shared" si="1"/>
        <v>21435</v>
      </c>
      <c r="I68" s="19">
        <f t="shared" si="2"/>
        <v>-52.863796492987291</v>
      </c>
      <c r="J68" s="19">
        <f t="shared" si="3"/>
        <v>0</v>
      </c>
      <c r="K68" s="19">
        <f t="shared" si="4"/>
        <v>-100</v>
      </c>
    </row>
    <row r="69" spans="1:11">
      <c r="A69" s="16"/>
      <c r="B69" s="17"/>
      <c r="C69" s="18"/>
      <c r="D69" s="18"/>
      <c r="E69" s="18"/>
      <c r="F69" s="18"/>
      <c r="G69" s="18"/>
      <c r="H69" s="18"/>
      <c r="I69" s="19"/>
      <c r="J69" s="19"/>
      <c r="K69" s="19"/>
    </row>
    <row r="70" spans="1:11">
      <c r="A70" s="27"/>
      <c r="B70" s="28" t="s">
        <v>67</v>
      </c>
      <c r="C70" s="29"/>
      <c r="D70" s="29"/>
      <c r="E70" s="29"/>
      <c r="F70" s="29"/>
      <c r="G70" s="29"/>
      <c r="H70" s="29"/>
      <c r="I70" s="30"/>
      <c r="J70" s="30"/>
      <c r="K70" s="30"/>
    </row>
    <row r="71" spans="1:11">
      <c r="A71" s="16" t="s">
        <v>24</v>
      </c>
      <c r="B71" s="17" t="s">
        <v>25</v>
      </c>
      <c r="C71" s="18">
        <v>717602734.34000003</v>
      </c>
      <c r="D71" s="18">
        <v>1160902964</v>
      </c>
      <c r="E71" s="18">
        <v>757865785</v>
      </c>
      <c r="F71" s="18">
        <v>1151745103.22</v>
      </c>
      <c r="G71" s="18">
        <f t="shared" ref="G71:G112" si="5">F71-C71</f>
        <v>434142368.88</v>
      </c>
      <c r="H71" s="18">
        <f t="shared" ref="H71:H112" si="6">E71-F71</f>
        <v>-393879318.22000003</v>
      </c>
      <c r="I71" s="19">
        <f t="shared" ref="I71:I112" si="7">IF(ISERROR(F71/C71),0,F71/C71*100-100)</f>
        <v>60.498984759205712</v>
      </c>
      <c r="J71" s="19">
        <f t="shared" ref="J71:J112" si="8">IF(ISERROR(F71/E71),0,F71/E71*100)</f>
        <v>151.97217317575567</v>
      </c>
      <c r="K71" s="19">
        <f t="shared" ref="K71:K112" si="9">IF(ISERROR(F71/D71),0,F71/D71*100)</f>
        <v>99.211143302757563</v>
      </c>
    </row>
    <row r="72" spans="1:11" ht="25.5">
      <c r="A72" s="22" t="s">
        <v>26</v>
      </c>
      <c r="B72" s="17" t="s">
        <v>27</v>
      </c>
      <c r="C72" s="18">
        <v>7152614.21</v>
      </c>
      <c r="D72" s="18">
        <v>8444128</v>
      </c>
      <c r="E72" s="18">
        <v>7737228</v>
      </c>
      <c r="F72" s="18">
        <v>7803368.21</v>
      </c>
      <c r="G72" s="18">
        <f t="shared" si="5"/>
        <v>650754</v>
      </c>
      <c r="H72" s="18">
        <f t="shared" si="6"/>
        <v>-66140.209999999963</v>
      </c>
      <c r="I72" s="19">
        <f t="shared" si="7"/>
        <v>9.0981280535190621</v>
      </c>
      <c r="J72" s="19">
        <f t="shared" si="8"/>
        <v>100.85483082571692</v>
      </c>
      <c r="K72" s="19">
        <f t="shared" si="9"/>
        <v>92.411770759514781</v>
      </c>
    </row>
    <row r="73" spans="1:11">
      <c r="A73" s="22" t="s">
        <v>89</v>
      </c>
      <c r="B73" s="17" t="s">
        <v>90</v>
      </c>
      <c r="C73" s="18">
        <v>268540.94</v>
      </c>
      <c r="D73" s="18">
        <v>318394</v>
      </c>
      <c r="E73" s="18">
        <v>192009</v>
      </c>
      <c r="F73" s="18">
        <v>213845</v>
      </c>
      <c r="G73" s="18">
        <f t="shared" si="5"/>
        <v>-54695.94</v>
      </c>
      <c r="H73" s="18">
        <f t="shared" si="6"/>
        <v>-21836</v>
      </c>
      <c r="I73" s="19">
        <f t="shared" si="7"/>
        <v>-20.367821755595244</v>
      </c>
      <c r="J73" s="19">
        <f t="shared" si="8"/>
        <v>111.37238358618606</v>
      </c>
      <c r="K73" s="19">
        <f t="shared" si="9"/>
        <v>67.163640018342051</v>
      </c>
    </row>
    <row r="74" spans="1:11">
      <c r="A74" s="23" t="s">
        <v>91</v>
      </c>
      <c r="B74" s="17" t="s">
        <v>92</v>
      </c>
      <c r="C74" s="18">
        <v>86453.55</v>
      </c>
      <c r="D74" s="18">
        <v>123577</v>
      </c>
      <c r="E74" s="18">
        <v>84199</v>
      </c>
      <c r="F74" s="18">
        <v>110562.01</v>
      </c>
      <c r="G74" s="18">
        <f t="shared" si="5"/>
        <v>24108.459999999992</v>
      </c>
      <c r="H74" s="18">
        <f t="shared" si="6"/>
        <v>-26363.009999999995</v>
      </c>
      <c r="I74" s="19">
        <f t="shared" si="7"/>
        <v>27.886026658245953</v>
      </c>
      <c r="J74" s="19">
        <f t="shared" si="8"/>
        <v>131.31035998052232</v>
      </c>
      <c r="K74" s="19">
        <f t="shared" si="9"/>
        <v>89.468112998373485</v>
      </c>
    </row>
    <row r="75" spans="1:11">
      <c r="A75" s="24" t="s">
        <v>93</v>
      </c>
      <c r="B75" s="17" t="s">
        <v>94</v>
      </c>
      <c r="C75" s="18">
        <v>81269.259999999995</v>
      </c>
      <c r="D75" s="18">
        <v>108577</v>
      </c>
      <c r="E75" s="18">
        <v>84199</v>
      </c>
      <c r="F75" s="18">
        <v>108575.88</v>
      </c>
      <c r="G75" s="18">
        <f t="shared" si="5"/>
        <v>27306.62000000001</v>
      </c>
      <c r="H75" s="18">
        <f t="shared" si="6"/>
        <v>-24376.880000000005</v>
      </c>
      <c r="I75" s="19">
        <f t="shared" si="7"/>
        <v>33.600182898183164</v>
      </c>
      <c r="J75" s="19">
        <f t="shared" si="8"/>
        <v>128.9515077376216</v>
      </c>
      <c r="K75" s="19">
        <f t="shared" si="9"/>
        <v>99.99896847398621</v>
      </c>
    </row>
    <row r="76" spans="1:11" ht="25.5">
      <c r="A76" s="25" t="s">
        <v>95</v>
      </c>
      <c r="B76" s="17" t="s">
        <v>96</v>
      </c>
      <c r="C76" s="18">
        <v>81269.259999999995</v>
      </c>
      <c r="D76" s="18">
        <v>108577</v>
      </c>
      <c r="E76" s="18">
        <v>84199</v>
      </c>
      <c r="F76" s="18">
        <v>108575.88</v>
      </c>
      <c r="G76" s="18">
        <f t="shared" si="5"/>
        <v>27306.62000000001</v>
      </c>
      <c r="H76" s="18">
        <f t="shared" si="6"/>
        <v>-24376.880000000005</v>
      </c>
      <c r="I76" s="19">
        <f t="shared" si="7"/>
        <v>33.600182898183164</v>
      </c>
      <c r="J76" s="19">
        <f t="shared" si="8"/>
        <v>128.9515077376216</v>
      </c>
      <c r="K76" s="19">
        <f t="shared" si="9"/>
        <v>99.99896847398621</v>
      </c>
    </row>
    <row r="77" spans="1:11" ht="25.5">
      <c r="A77" s="26" t="s">
        <v>97</v>
      </c>
      <c r="B77" s="17" t="s">
        <v>98</v>
      </c>
      <c r="C77" s="18">
        <v>16269.26</v>
      </c>
      <c r="D77" s="18">
        <v>28878</v>
      </c>
      <c r="E77" s="18">
        <v>84199</v>
      </c>
      <c r="F77" s="18">
        <v>28876.880000000001</v>
      </c>
      <c r="G77" s="18">
        <f t="shared" si="5"/>
        <v>12607.62</v>
      </c>
      <c r="H77" s="18">
        <f t="shared" si="6"/>
        <v>55322.119999999995</v>
      </c>
      <c r="I77" s="19">
        <f t="shared" si="7"/>
        <v>77.493506158239541</v>
      </c>
      <c r="J77" s="19">
        <f t="shared" si="8"/>
        <v>34.295989263530444</v>
      </c>
      <c r="K77" s="19">
        <f t="shared" si="9"/>
        <v>99.996121615070294</v>
      </c>
    </row>
    <row r="78" spans="1:11" ht="25.5">
      <c r="A78" s="26" t="s">
        <v>139</v>
      </c>
      <c r="B78" s="17" t="s">
        <v>140</v>
      </c>
      <c r="C78" s="18">
        <v>65000</v>
      </c>
      <c r="D78" s="18">
        <v>79699</v>
      </c>
      <c r="E78" s="18">
        <v>0</v>
      </c>
      <c r="F78" s="18">
        <v>79699</v>
      </c>
      <c r="G78" s="18">
        <f t="shared" si="5"/>
        <v>14699</v>
      </c>
      <c r="H78" s="18">
        <f t="shared" si="6"/>
        <v>-79699</v>
      </c>
      <c r="I78" s="19">
        <f t="shared" si="7"/>
        <v>22.613846153846168</v>
      </c>
      <c r="J78" s="19">
        <f t="shared" si="8"/>
        <v>0</v>
      </c>
      <c r="K78" s="19">
        <f t="shared" si="9"/>
        <v>100</v>
      </c>
    </row>
    <row r="79" spans="1:11" ht="25.5">
      <c r="A79" s="24" t="s">
        <v>434</v>
      </c>
      <c r="B79" s="17" t="s">
        <v>435</v>
      </c>
      <c r="C79" s="18">
        <v>5184.29</v>
      </c>
      <c r="D79" s="18">
        <v>15000</v>
      </c>
      <c r="E79" s="18">
        <v>0</v>
      </c>
      <c r="F79" s="18">
        <v>1986.13</v>
      </c>
      <c r="G79" s="18">
        <f t="shared" si="5"/>
        <v>-3198.16</v>
      </c>
      <c r="H79" s="18">
        <f t="shared" si="6"/>
        <v>-1986.13</v>
      </c>
      <c r="I79" s="19">
        <f t="shared" si="7"/>
        <v>-61.689450242945512</v>
      </c>
      <c r="J79" s="19">
        <f t="shared" si="8"/>
        <v>0</v>
      </c>
      <c r="K79" s="19">
        <f t="shared" si="9"/>
        <v>13.240866666666667</v>
      </c>
    </row>
    <row r="80" spans="1:11">
      <c r="A80" s="23" t="s">
        <v>372</v>
      </c>
      <c r="B80" s="17" t="s">
        <v>373</v>
      </c>
      <c r="C80" s="18">
        <v>56444.31</v>
      </c>
      <c r="D80" s="18">
        <v>107810</v>
      </c>
      <c r="E80" s="18">
        <v>107810</v>
      </c>
      <c r="F80" s="18">
        <v>31939.63</v>
      </c>
      <c r="G80" s="18">
        <f t="shared" si="5"/>
        <v>-24504.679999999997</v>
      </c>
      <c r="H80" s="18">
        <f t="shared" si="6"/>
        <v>75870.37</v>
      </c>
      <c r="I80" s="19">
        <f t="shared" si="7"/>
        <v>-43.413906556745928</v>
      </c>
      <c r="J80" s="19">
        <f t="shared" si="8"/>
        <v>29.62585103422688</v>
      </c>
      <c r="K80" s="19">
        <f t="shared" si="9"/>
        <v>29.62585103422688</v>
      </c>
    </row>
    <row r="81" spans="1:11">
      <c r="A81" s="24" t="s">
        <v>374</v>
      </c>
      <c r="B81" s="17" t="s">
        <v>375</v>
      </c>
      <c r="C81" s="18">
        <v>56444.31</v>
      </c>
      <c r="D81" s="18">
        <v>107810</v>
      </c>
      <c r="E81" s="18">
        <v>107810</v>
      </c>
      <c r="F81" s="18">
        <v>31939.63</v>
      </c>
      <c r="G81" s="18">
        <f t="shared" si="5"/>
        <v>-24504.679999999997</v>
      </c>
      <c r="H81" s="18">
        <f t="shared" si="6"/>
        <v>75870.37</v>
      </c>
      <c r="I81" s="19">
        <f t="shared" si="7"/>
        <v>-43.413906556745928</v>
      </c>
      <c r="J81" s="19">
        <f t="shared" si="8"/>
        <v>29.62585103422688</v>
      </c>
      <c r="K81" s="19">
        <f t="shared" si="9"/>
        <v>29.62585103422688</v>
      </c>
    </row>
    <row r="82" spans="1:11" ht="25.5">
      <c r="A82" s="25" t="s">
        <v>376</v>
      </c>
      <c r="B82" s="17" t="s">
        <v>377</v>
      </c>
      <c r="C82" s="18">
        <v>56444.31</v>
      </c>
      <c r="D82" s="18">
        <v>107810</v>
      </c>
      <c r="E82" s="18">
        <v>107810</v>
      </c>
      <c r="F82" s="18">
        <v>31939.63</v>
      </c>
      <c r="G82" s="18">
        <f t="shared" si="5"/>
        <v>-24504.679999999997</v>
      </c>
      <c r="H82" s="18">
        <f t="shared" si="6"/>
        <v>75870.37</v>
      </c>
      <c r="I82" s="19">
        <f t="shared" si="7"/>
        <v>-43.413906556745928</v>
      </c>
      <c r="J82" s="19">
        <f t="shared" si="8"/>
        <v>29.62585103422688</v>
      </c>
      <c r="K82" s="19">
        <f t="shared" si="9"/>
        <v>29.62585103422688</v>
      </c>
    </row>
    <row r="83" spans="1:11" ht="25.5">
      <c r="A83" s="23" t="s">
        <v>147</v>
      </c>
      <c r="B83" s="17" t="s">
        <v>148</v>
      </c>
      <c r="C83" s="18">
        <v>125643.08</v>
      </c>
      <c r="D83" s="18">
        <v>87007</v>
      </c>
      <c r="E83" s="18">
        <v>0</v>
      </c>
      <c r="F83" s="18">
        <v>71343.360000000001</v>
      </c>
      <c r="G83" s="18">
        <f t="shared" si="5"/>
        <v>-54299.72</v>
      </c>
      <c r="H83" s="18">
        <f t="shared" si="6"/>
        <v>-71343.360000000001</v>
      </c>
      <c r="I83" s="19">
        <f t="shared" si="7"/>
        <v>-43.217437840587806</v>
      </c>
      <c r="J83" s="19">
        <f t="shared" si="8"/>
        <v>0</v>
      </c>
      <c r="K83" s="19">
        <f t="shared" si="9"/>
        <v>81.997264587906727</v>
      </c>
    </row>
    <row r="84" spans="1:11" ht="38.25">
      <c r="A84" s="24" t="s">
        <v>149</v>
      </c>
      <c r="B84" s="17" t="s">
        <v>150</v>
      </c>
      <c r="C84" s="18">
        <v>125643.08</v>
      </c>
      <c r="D84" s="18">
        <v>87007</v>
      </c>
      <c r="E84" s="18">
        <v>0</v>
      </c>
      <c r="F84" s="18">
        <v>71343.360000000001</v>
      </c>
      <c r="G84" s="18">
        <f t="shared" si="5"/>
        <v>-54299.72</v>
      </c>
      <c r="H84" s="18">
        <f t="shared" si="6"/>
        <v>-71343.360000000001</v>
      </c>
      <c r="I84" s="19">
        <f t="shared" si="7"/>
        <v>-43.217437840587806</v>
      </c>
      <c r="J84" s="19">
        <f t="shared" si="8"/>
        <v>0</v>
      </c>
      <c r="K84" s="19">
        <f t="shared" si="9"/>
        <v>81.997264587906727</v>
      </c>
    </row>
    <row r="85" spans="1:11" ht="51">
      <c r="A85" s="25" t="s">
        <v>151</v>
      </c>
      <c r="B85" s="17" t="s">
        <v>152</v>
      </c>
      <c r="C85" s="18">
        <v>125643.08</v>
      </c>
      <c r="D85" s="18">
        <v>87007</v>
      </c>
      <c r="E85" s="18">
        <v>0</v>
      </c>
      <c r="F85" s="18">
        <v>71343.360000000001</v>
      </c>
      <c r="G85" s="18">
        <f t="shared" si="5"/>
        <v>-54299.72</v>
      </c>
      <c r="H85" s="18">
        <f t="shared" si="6"/>
        <v>-71343.360000000001</v>
      </c>
      <c r="I85" s="19">
        <f t="shared" si="7"/>
        <v>-43.217437840587806</v>
      </c>
      <c r="J85" s="19">
        <f t="shared" si="8"/>
        <v>0</v>
      </c>
      <c r="K85" s="19">
        <f t="shared" si="9"/>
        <v>81.997264587906727</v>
      </c>
    </row>
    <row r="86" spans="1:11">
      <c r="A86" s="22" t="s">
        <v>28</v>
      </c>
      <c r="B86" s="17" t="s">
        <v>29</v>
      </c>
      <c r="C86" s="18">
        <v>710181579.19000006</v>
      </c>
      <c r="D86" s="18">
        <v>1152140442</v>
      </c>
      <c r="E86" s="18">
        <v>749936548</v>
      </c>
      <c r="F86" s="18">
        <v>1143727890.01</v>
      </c>
      <c r="G86" s="18">
        <f t="shared" si="5"/>
        <v>433546310.81999993</v>
      </c>
      <c r="H86" s="18">
        <f t="shared" si="6"/>
        <v>-393791342.00999999</v>
      </c>
      <c r="I86" s="19">
        <f t="shared" si="7"/>
        <v>61.047248129764597</v>
      </c>
      <c r="J86" s="19">
        <f t="shared" si="8"/>
        <v>152.5099547501984</v>
      </c>
      <c r="K86" s="19">
        <f t="shared" si="9"/>
        <v>99.269832766620297</v>
      </c>
    </row>
    <row r="87" spans="1:11">
      <c r="A87" s="23" t="s">
        <v>30</v>
      </c>
      <c r="B87" s="17" t="s">
        <v>31</v>
      </c>
      <c r="C87" s="18">
        <v>710181579.19000006</v>
      </c>
      <c r="D87" s="18">
        <v>1152140442</v>
      </c>
      <c r="E87" s="18">
        <v>749936548</v>
      </c>
      <c r="F87" s="18">
        <v>1143727890.01</v>
      </c>
      <c r="G87" s="18">
        <f t="shared" si="5"/>
        <v>433546310.81999993</v>
      </c>
      <c r="H87" s="18">
        <f t="shared" si="6"/>
        <v>-393791342.00999999</v>
      </c>
      <c r="I87" s="19">
        <f t="shared" si="7"/>
        <v>61.047248129764597</v>
      </c>
      <c r="J87" s="19">
        <f t="shared" si="8"/>
        <v>152.5099547501984</v>
      </c>
      <c r="K87" s="19">
        <f t="shared" si="9"/>
        <v>99.269832766620297</v>
      </c>
    </row>
    <row r="88" spans="1:11">
      <c r="A88" s="16" t="s">
        <v>32</v>
      </c>
      <c r="B88" s="17" t="s">
        <v>33</v>
      </c>
      <c r="C88" s="18">
        <v>717457821.46000004</v>
      </c>
      <c r="D88" s="18">
        <v>1161076434</v>
      </c>
      <c r="E88" s="18">
        <v>757865785</v>
      </c>
      <c r="F88" s="18">
        <v>1151753659.8399999</v>
      </c>
      <c r="G88" s="18">
        <f t="shared" si="5"/>
        <v>434295838.37999988</v>
      </c>
      <c r="H88" s="18">
        <f t="shared" si="6"/>
        <v>-393887874.83999991</v>
      </c>
      <c r="I88" s="19">
        <f t="shared" si="7"/>
        <v>60.532595142140053</v>
      </c>
      <c r="J88" s="19">
        <f t="shared" si="8"/>
        <v>151.97330221735766</v>
      </c>
      <c r="K88" s="19">
        <f t="shared" si="9"/>
        <v>99.197057671054239</v>
      </c>
    </row>
    <row r="89" spans="1:11">
      <c r="A89" s="22" t="s">
        <v>34</v>
      </c>
      <c r="B89" s="17" t="s">
        <v>35</v>
      </c>
      <c r="C89" s="18">
        <v>712636355.87</v>
      </c>
      <c r="D89" s="18">
        <v>1153689176</v>
      </c>
      <c r="E89" s="18">
        <v>751382589</v>
      </c>
      <c r="F89" s="18">
        <v>1144485243.04</v>
      </c>
      <c r="G89" s="18">
        <f t="shared" si="5"/>
        <v>431848887.16999996</v>
      </c>
      <c r="H89" s="18">
        <f t="shared" si="6"/>
        <v>-393102654.03999996</v>
      </c>
      <c r="I89" s="19">
        <f t="shared" si="7"/>
        <v>60.598772938379</v>
      </c>
      <c r="J89" s="19">
        <f t="shared" si="8"/>
        <v>152.31724287931297</v>
      </c>
      <c r="K89" s="19">
        <f t="shared" si="9"/>
        <v>99.202217273814483</v>
      </c>
    </row>
    <row r="90" spans="1:11">
      <c r="A90" s="23" t="s">
        <v>36</v>
      </c>
      <c r="B90" s="17" t="s">
        <v>37</v>
      </c>
      <c r="C90" s="18">
        <v>71038184.299999997</v>
      </c>
      <c r="D90" s="18">
        <v>77283180</v>
      </c>
      <c r="E90" s="18">
        <v>74065010</v>
      </c>
      <c r="F90" s="18">
        <v>75817512.540000007</v>
      </c>
      <c r="G90" s="18">
        <f t="shared" si="5"/>
        <v>4779328.2400000095</v>
      </c>
      <c r="H90" s="18">
        <f t="shared" si="6"/>
        <v>-1752502.5400000066</v>
      </c>
      <c r="I90" s="19">
        <f t="shared" si="7"/>
        <v>6.7278299510253845</v>
      </c>
      <c r="J90" s="19">
        <f t="shared" si="8"/>
        <v>102.36616796514306</v>
      </c>
      <c r="K90" s="19">
        <f t="shared" si="9"/>
        <v>98.103510414555927</v>
      </c>
    </row>
    <row r="91" spans="1:11">
      <c r="A91" s="24" t="s">
        <v>38</v>
      </c>
      <c r="B91" s="17" t="s">
        <v>39</v>
      </c>
      <c r="C91" s="18">
        <v>54055574.590000004</v>
      </c>
      <c r="D91" s="18">
        <v>58531638</v>
      </c>
      <c r="E91" s="18">
        <v>56768497</v>
      </c>
      <c r="F91" s="18">
        <v>57718850.799999997</v>
      </c>
      <c r="G91" s="18">
        <f t="shared" si="5"/>
        <v>3663276.2099999934</v>
      </c>
      <c r="H91" s="18">
        <f t="shared" si="6"/>
        <v>-950353.79999999702</v>
      </c>
      <c r="I91" s="19">
        <f t="shared" si="7"/>
        <v>6.7768703557129015</v>
      </c>
      <c r="J91" s="19">
        <f t="shared" si="8"/>
        <v>101.6740865977128</v>
      </c>
      <c r="K91" s="19">
        <f t="shared" si="9"/>
        <v>98.611371169896174</v>
      </c>
    </row>
    <row r="92" spans="1:11">
      <c r="A92" s="24" t="s">
        <v>40</v>
      </c>
      <c r="B92" s="17" t="s">
        <v>41</v>
      </c>
      <c r="C92" s="18">
        <v>16982609.710000001</v>
      </c>
      <c r="D92" s="18">
        <v>18751542</v>
      </c>
      <c r="E92" s="18">
        <v>17296513</v>
      </c>
      <c r="F92" s="18">
        <v>18098661.739999998</v>
      </c>
      <c r="G92" s="18">
        <f t="shared" si="5"/>
        <v>1116052.0299999975</v>
      </c>
      <c r="H92" s="18">
        <f t="shared" si="6"/>
        <v>-802148.73999999836</v>
      </c>
      <c r="I92" s="19">
        <f t="shared" si="7"/>
        <v>6.5717345511557141</v>
      </c>
      <c r="J92" s="19">
        <f t="shared" si="8"/>
        <v>104.63763268353567</v>
      </c>
      <c r="K92" s="19">
        <f t="shared" si="9"/>
        <v>96.51825828510529</v>
      </c>
    </row>
    <row r="93" spans="1:11">
      <c r="A93" s="25" t="s">
        <v>42</v>
      </c>
      <c r="B93" s="17" t="s">
        <v>43</v>
      </c>
      <c r="C93" s="18">
        <v>116253.75999999999</v>
      </c>
      <c r="D93" s="18">
        <v>0</v>
      </c>
      <c r="E93" s="18">
        <v>0</v>
      </c>
      <c r="F93" s="18">
        <v>172357.23</v>
      </c>
      <c r="G93" s="18">
        <f t="shared" si="5"/>
        <v>56103.470000000016</v>
      </c>
      <c r="H93" s="18">
        <f t="shared" si="6"/>
        <v>-172357.23</v>
      </c>
      <c r="I93" s="19">
        <f t="shared" si="7"/>
        <v>48.259488553316487</v>
      </c>
      <c r="J93" s="19">
        <f t="shared" si="8"/>
        <v>0</v>
      </c>
      <c r="K93" s="19">
        <f t="shared" si="9"/>
        <v>0</v>
      </c>
    </row>
    <row r="94" spans="1:11">
      <c r="A94" s="23" t="s">
        <v>44</v>
      </c>
      <c r="B94" s="17" t="s">
        <v>45</v>
      </c>
      <c r="C94" s="18">
        <v>402015236.70999998</v>
      </c>
      <c r="D94" s="18">
        <v>731802399</v>
      </c>
      <c r="E94" s="18">
        <v>393636473</v>
      </c>
      <c r="F94" s="18">
        <v>725537521.78999996</v>
      </c>
      <c r="G94" s="18">
        <f t="shared" si="5"/>
        <v>323522285.07999998</v>
      </c>
      <c r="H94" s="18">
        <f t="shared" si="6"/>
        <v>-331901048.78999996</v>
      </c>
      <c r="I94" s="19">
        <f t="shared" si="7"/>
        <v>80.475130178555361</v>
      </c>
      <c r="J94" s="19">
        <f t="shared" si="8"/>
        <v>184.31664023927985</v>
      </c>
      <c r="K94" s="19">
        <f t="shared" si="9"/>
        <v>99.14391135932857</v>
      </c>
    </row>
    <row r="95" spans="1:11">
      <c r="A95" s="24" t="s">
        <v>46</v>
      </c>
      <c r="B95" s="17" t="s">
        <v>47</v>
      </c>
      <c r="C95" s="18">
        <v>19574337.41</v>
      </c>
      <c r="D95" s="18">
        <v>24624735</v>
      </c>
      <c r="E95" s="18">
        <v>19779905</v>
      </c>
      <c r="F95" s="18">
        <v>24573093.07</v>
      </c>
      <c r="G95" s="18">
        <f t="shared" si="5"/>
        <v>4998755.66</v>
      </c>
      <c r="H95" s="18">
        <f t="shared" si="6"/>
        <v>-4793188.07</v>
      </c>
      <c r="I95" s="19">
        <f t="shared" si="7"/>
        <v>25.53729178820771</v>
      </c>
      <c r="J95" s="19">
        <f t="shared" si="8"/>
        <v>124.23261421124117</v>
      </c>
      <c r="K95" s="19">
        <f t="shared" si="9"/>
        <v>99.79028432184144</v>
      </c>
    </row>
    <row r="96" spans="1:11">
      <c r="A96" s="24" t="s">
        <v>48</v>
      </c>
      <c r="B96" s="17" t="s">
        <v>49</v>
      </c>
      <c r="C96" s="18">
        <v>382440899.30000001</v>
      </c>
      <c r="D96" s="18">
        <v>707177664</v>
      </c>
      <c r="E96" s="18">
        <v>373856568</v>
      </c>
      <c r="F96" s="18">
        <v>700964428.72000003</v>
      </c>
      <c r="G96" s="18">
        <f t="shared" si="5"/>
        <v>318523529.42000002</v>
      </c>
      <c r="H96" s="18">
        <f t="shared" si="6"/>
        <v>-327107860.72000003</v>
      </c>
      <c r="I96" s="19">
        <f t="shared" si="7"/>
        <v>83.28699414811777</v>
      </c>
      <c r="J96" s="19">
        <f t="shared" si="8"/>
        <v>187.49555009021535</v>
      </c>
      <c r="K96" s="19">
        <f t="shared" si="9"/>
        <v>99.121403913571569</v>
      </c>
    </row>
    <row r="97" spans="1:11" ht="25.5">
      <c r="A97" s="23" t="s">
        <v>73</v>
      </c>
      <c r="B97" s="17" t="s">
        <v>74</v>
      </c>
      <c r="C97" s="18">
        <v>188967.12</v>
      </c>
      <c r="D97" s="18">
        <v>184246</v>
      </c>
      <c r="E97" s="18">
        <v>193013</v>
      </c>
      <c r="F97" s="18">
        <v>184245.81</v>
      </c>
      <c r="G97" s="18">
        <f t="shared" si="5"/>
        <v>-4721.3099999999977</v>
      </c>
      <c r="H97" s="18">
        <f t="shared" si="6"/>
        <v>8767.1900000000023</v>
      </c>
      <c r="I97" s="19">
        <f t="shared" si="7"/>
        <v>-2.4984822756466798</v>
      </c>
      <c r="J97" s="19">
        <f t="shared" si="8"/>
        <v>95.457720464424682</v>
      </c>
      <c r="K97" s="19">
        <f t="shared" si="9"/>
        <v>99.999896877001405</v>
      </c>
    </row>
    <row r="98" spans="1:11">
      <c r="A98" s="24" t="s">
        <v>75</v>
      </c>
      <c r="B98" s="17" t="s">
        <v>76</v>
      </c>
      <c r="C98" s="18">
        <v>188967.12</v>
      </c>
      <c r="D98" s="18">
        <v>184246</v>
      </c>
      <c r="E98" s="18">
        <v>193013</v>
      </c>
      <c r="F98" s="18">
        <v>184245.81</v>
      </c>
      <c r="G98" s="18">
        <f t="shared" si="5"/>
        <v>-4721.3099999999977</v>
      </c>
      <c r="H98" s="18">
        <f t="shared" si="6"/>
        <v>8767.1900000000023</v>
      </c>
      <c r="I98" s="19">
        <f t="shared" si="7"/>
        <v>-2.4984822756466798</v>
      </c>
      <c r="J98" s="19">
        <f t="shared" si="8"/>
        <v>95.457720464424682</v>
      </c>
      <c r="K98" s="19">
        <f t="shared" si="9"/>
        <v>99.999896877001405</v>
      </c>
    </row>
    <row r="99" spans="1:11" ht="25.5">
      <c r="A99" s="23" t="s">
        <v>50</v>
      </c>
      <c r="B99" s="17" t="s">
        <v>51</v>
      </c>
      <c r="C99" s="18">
        <v>239393967.74000001</v>
      </c>
      <c r="D99" s="18">
        <v>344419351</v>
      </c>
      <c r="E99" s="18">
        <v>283488093</v>
      </c>
      <c r="F99" s="18">
        <v>342945962.89999998</v>
      </c>
      <c r="G99" s="18">
        <f t="shared" si="5"/>
        <v>103551995.15999997</v>
      </c>
      <c r="H99" s="18">
        <f t="shared" si="6"/>
        <v>-59457869.899999976</v>
      </c>
      <c r="I99" s="19">
        <f t="shared" si="7"/>
        <v>43.255891590578955</v>
      </c>
      <c r="J99" s="19">
        <f t="shared" si="8"/>
        <v>120.97367450984969</v>
      </c>
      <c r="K99" s="19">
        <f t="shared" si="9"/>
        <v>99.57221099925944</v>
      </c>
    </row>
    <row r="100" spans="1:11">
      <c r="A100" s="24" t="s">
        <v>52</v>
      </c>
      <c r="B100" s="17" t="s">
        <v>53</v>
      </c>
      <c r="C100" s="18">
        <v>220682233.33000001</v>
      </c>
      <c r="D100" s="18">
        <v>317312233</v>
      </c>
      <c r="E100" s="18">
        <v>253210036</v>
      </c>
      <c r="F100" s="18">
        <v>317062396.36000001</v>
      </c>
      <c r="G100" s="18">
        <f t="shared" si="5"/>
        <v>96380163.030000001</v>
      </c>
      <c r="H100" s="18">
        <f t="shared" si="6"/>
        <v>-63852360.360000014</v>
      </c>
      <c r="I100" s="19">
        <f t="shared" si="7"/>
        <v>43.673730130271395</v>
      </c>
      <c r="J100" s="19">
        <f t="shared" si="8"/>
        <v>125.21715227748716</v>
      </c>
      <c r="K100" s="19">
        <f t="shared" si="9"/>
        <v>99.92126473107011</v>
      </c>
    </row>
    <row r="101" spans="1:11" ht="25.5">
      <c r="A101" s="25" t="s">
        <v>77</v>
      </c>
      <c r="B101" s="17" t="s">
        <v>78</v>
      </c>
      <c r="C101" s="18">
        <v>220682233.33000001</v>
      </c>
      <c r="D101" s="18">
        <v>317312233</v>
      </c>
      <c r="E101" s="18">
        <v>253210036</v>
      </c>
      <c r="F101" s="18">
        <v>317062396.36000001</v>
      </c>
      <c r="G101" s="18">
        <f t="shared" si="5"/>
        <v>96380163.030000001</v>
      </c>
      <c r="H101" s="18">
        <f t="shared" si="6"/>
        <v>-63852360.360000014</v>
      </c>
      <c r="I101" s="19">
        <f t="shared" si="7"/>
        <v>43.673730130271395</v>
      </c>
      <c r="J101" s="19">
        <f t="shared" si="8"/>
        <v>125.21715227748716</v>
      </c>
      <c r="K101" s="19">
        <f t="shared" si="9"/>
        <v>99.92126473107011</v>
      </c>
    </row>
    <row r="102" spans="1:11" ht="25.5">
      <c r="A102" s="24" t="s">
        <v>157</v>
      </c>
      <c r="B102" s="17" t="s">
        <v>158</v>
      </c>
      <c r="C102" s="18">
        <v>18711734.41</v>
      </c>
      <c r="D102" s="18">
        <v>27107118</v>
      </c>
      <c r="E102" s="18">
        <v>30278057</v>
      </c>
      <c r="F102" s="18">
        <v>25883566.539999999</v>
      </c>
      <c r="G102" s="18">
        <f t="shared" si="5"/>
        <v>7171832.129999999</v>
      </c>
      <c r="H102" s="18">
        <f t="shared" si="6"/>
        <v>4394490.4600000009</v>
      </c>
      <c r="I102" s="19">
        <f t="shared" si="7"/>
        <v>38.327992332806957</v>
      </c>
      <c r="J102" s="19">
        <f t="shared" si="8"/>
        <v>85.486220400470216</v>
      </c>
      <c r="K102" s="19">
        <f t="shared" si="9"/>
        <v>95.486235534150097</v>
      </c>
    </row>
    <row r="103" spans="1:11" ht="25.5">
      <c r="A103" s="25" t="s">
        <v>159</v>
      </c>
      <c r="B103" s="17" t="s">
        <v>160</v>
      </c>
      <c r="C103" s="18">
        <v>18711734.41</v>
      </c>
      <c r="D103" s="18">
        <v>27107118</v>
      </c>
      <c r="E103" s="18">
        <v>30278057</v>
      </c>
      <c r="F103" s="18">
        <v>25883566.539999999</v>
      </c>
      <c r="G103" s="18">
        <f t="shared" si="5"/>
        <v>7171832.129999999</v>
      </c>
      <c r="H103" s="18">
        <f t="shared" si="6"/>
        <v>4394490.4600000009</v>
      </c>
      <c r="I103" s="19">
        <f t="shared" si="7"/>
        <v>38.327992332806957</v>
      </c>
      <c r="J103" s="19">
        <f t="shared" si="8"/>
        <v>85.486220400470216</v>
      </c>
      <c r="K103" s="19">
        <f t="shared" si="9"/>
        <v>95.486235534150097</v>
      </c>
    </row>
    <row r="104" spans="1:11">
      <c r="A104" s="22" t="s">
        <v>58</v>
      </c>
      <c r="B104" s="17" t="s">
        <v>59</v>
      </c>
      <c r="C104" s="18">
        <v>4821465.59</v>
      </c>
      <c r="D104" s="18">
        <v>7387258</v>
      </c>
      <c r="E104" s="18">
        <v>6483196</v>
      </c>
      <c r="F104" s="18">
        <v>7268416.7999999998</v>
      </c>
      <c r="G104" s="18">
        <f t="shared" si="5"/>
        <v>2446951.21</v>
      </c>
      <c r="H104" s="18">
        <f t="shared" si="6"/>
        <v>-785220.79999999981</v>
      </c>
      <c r="I104" s="19">
        <f t="shared" si="7"/>
        <v>50.751190987966794</v>
      </c>
      <c r="J104" s="19">
        <f t="shared" si="8"/>
        <v>112.11163136206279</v>
      </c>
      <c r="K104" s="19">
        <f t="shared" si="9"/>
        <v>98.391267774863138</v>
      </c>
    </row>
    <row r="105" spans="1:11">
      <c r="A105" s="23" t="s">
        <v>60</v>
      </c>
      <c r="B105" s="17" t="s">
        <v>61</v>
      </c>
      <c r="C105" s="18">
        <v>4727750.59</v>
      </c>
      <c r="D105" s="18">
        <v>6857533</v>
      </c>
      <c r="E105" s="18">
        <v>5906281</v>
      </c>
      <c r="F105" s="18">
        <v>6738691.7999999998</v>
      </c>
      <c r="G105" s="18">
        <f t="shared" si="5"/>
        <v>2010941.21</v>
      </c>
      <c r="H105" s="18">
        <f t="shared" si="6"/>
        <v>-832410.79999999981</v>
      </c>
      <c r="I105" s="19">
        <f t="shared" si="7"/>
        <v>42.534841289079083</v>
      </c>
      <c r="J105" s="19">
        <f t="shared" si="8"/>
        <v>114.09365385764747</v>
      </c>
      <c r="K105" s="19">
        <f t="shared" si="9"/>
        <v>98.266997767272869</v>
      </c>
    </row>
    <row r="106" spans="1:11">
      <c r="A106" s="23" t="s">
        <v>183</v>
      </c>
      <c r="B106" s="17" t="s">
        <v>184</v>
      </c>
      <c r="C106" s="18">
        <v>93715</v>
      </c>
      <c r="D106" s="18">
        <v>529725</v>
      </c>
      <c r="E106" s="18">
        <v>576915</v>
      </c>
      <c r="F106" s="18">
        <v>529725</v>
      </c>
      <c r="G106" s="18">
        <f t="shared" si="5"/>
        <v>436010</v>
      </c>
      <c r="H106" s="18">
        <f t="shared" si="6"/>
        <v>47190</v>
      </c>
      <c r="I106" s="19">
        <f t="shared" si="7"/>
        <v>465.25102705009874</v>
      </c>
      <c r="J106" s="19">
        <f t="shared" si="8"/>
        <v>91.820285483996784</v>
      </c>
      <c r="K106" s="19">
        <f t="shared" si="9"/>
        <v>100</v>
      </c>
    </row>
    <row r="107" spans="1:11">
      <c r="A107" s="24" t="s">
        <v>688</v>
      </c>
      <c r="B107" s="17" t="s">
        <v>689</v>
      </c>
      <c r="C107" s="18">
        <v>93715</v>
      </c>
      <c r="D107" s="18">
        <v>529725</v>
      </c>
      <c r="E107" s="18">
        <v>576915</v>
      </c>
      <c r="F107" s="18">
        <v>529725</v>
      </c>
      <c r="G107" s="18">
        <f t="shared" si="5"/>
        <v>436010</v>
      </c>
      <c r="H107" s="18">
        <f t="shared" si="6"/>
        <v>47190</v>
      </c>
      <c r="I107" s="19">
        <f t="shared" si="7"/>
        <v>465.25102705009874</v>
      </c>
      <c r="J107" s="19">
        <f t="shared" si="8"/>
        <v>91.820285483996784</v>
      </c>
      <c r="K107" s="19">
        <f t="shared" si="9"/>
        <v>100</v>
      </c>
    </row>
    <row r="108" spans="1:11" ht="25.5">
      <c r="A108" s="25" t="s">
        <v>690</v>
      </c>
      <c r="B108" s="17" t="s">
        <v>691</v>
      </c>
      <c r="C108" s="18">
        <v>93715</v>
      </c>
      <c r="D108" s="18">
        <v>529725</v>
      </c>
      <c r="E108" s="18">
        <v>576915</v>
      </c>
      <c r="F108" s="18">
        <v>529725</v>
      </c>
      <c r="G108" s="18">
        <f t="shared" si="5"/>
        <v>436010</v>
      </c>
      <c r="H108" s="18">
        <f t="shared" si="6"/>
        <v>47190</v>
      </c>
      <c r="I108" s="19">
        <f t="shared" si="7"/>
        <v>465.25102705009874</v>
      </c>
      <c r="J108" s="19">
        <f t="shared" si="8"/>
        <v>91.820285483996784</v>
      </c>
      <c r="K108" s="19">
        <f t="shared" si="9"/>
        <v>100</v>
      </c>
    </row>
    <row r="109" spans="1:11">
      <c r="A109" s="16"/>
      <c r="B109" s="17" t="s">
        <v>62</v>
      </c>
      <c r="C109" s="18">
        <v>144912.88</v>
      </c>
      <c r="D109" s="18">
        <v>-173470</v>
      </c>
      <c r="E109" s="18">
        <v>0</v>
      </c>
      <c r="F109" s="18">
        <v>-8556.6200000000008</v>
      </c>
      <c r="G109" s="18">
        <f t="shared" si="5"/>
        <v>-153469.5</v>
      </c>
      <c r="H109" s="18">
        <f t="shared" si="6"/>
        <v>8556.6200000000008</v>
      </c>
      <c r="I109" s="19">
        <f t="shared" si="7"/>
        <v>-105.90466492695474</v>
      </c>
      <c r="J109" s="19">
        <f t="shared" si="8"/>
        <v>0</v>
      </c>
      <c r="K109" s="19">
        <f t="shared" si="9"/>
        <v>4.9326223554505102</v>
      </c>
    </row>
    <row r="110" spans="1:11">
      <c r="A110" s="16" t="s">
        <v>63</v>
      </c>
      <c r="B110" s="17" t="s">
        <v>64</v>
      </c>
      <c r="C110" s="18">
        <v>-144912.88</v>
      </c>
      <c r="D110" s="18">
        <v>173470</v>
      </c>
      <c r="E110" s="18">
        <v>0</v>
      </c>
      <c r="F110" s="18">
        <v>8556.6200000000008</v>
      </c>
      <c r="G110" s="18">
        <f t="shared" si="5"/>
        <v>153469.5</v>
      </c>
      <c r="H110" s="18">
        <f t="shared" si="6"/>
        <v>-8556.6200000000008</v>
      </c>
      <c r="I110" s="19">
        <f t="shared" si="7"/>
        <v>-105.90466492695474</v>
      </c>
      <c r="J110" s="19">
        <f t="shared" si="8"/>
        <v>0</v>
      </c>
      <c r="K110" s="19">
        <f t="shared" si="9"/>
        <v>4.9326223554505102</v>
      </c>
    </row>
    <row r="111" spans="1:11">
      <c r="A111" s="22" t="s">
        <v>65</v>
      </c>
      <c r="B111" s="17" t="s">
        <v>66</v>
      </c>
      <c r="C111" s="18">
        <v>-144912.88</v>
      </c>
      <c r="D111" s="18">
        <v>173470</v>
      </c>
      <c r="E111" s="18">
        <v>0</v>
      </c>
      <c r="F111" s="18">
        <v>8556.6200000000008</v>
      </c>
      <c r="G111" s="18">
        <f t="shared" si="5"/>
        <v>153469.5</v>
      </c>
      <c r="H111" s="18">
        <f t="shared" si="6"/>
        <v>-8556.6200000000008</v>
      </c>
      <c r="I111" s="19">
        <f t="shared" si="7"/>
        <v>-105.90466492695474</v>
      </c>
      <c r="J111" s="19">
        <f t="shared" si="8"/>
        <v>0</v>
      </c>
      <c r="K111" s="19">
        <f t="shared" si="9"/>
        <v>4.9326223554505102</v>
      </c>
    </row>
    <row r="112" spans="1:11" ht="25.5">
      <c r="A112" s="23" t="s">
        <v>79</v>
      </c>
      <c r="B112" s="17" t="s">
        <v>80</v>
      </c>
      <c r="C112" s="18">
        <v>-28602.44</v>
      </c>
      <c r="D112" s="18">
        <v>173470</v>
      </c>
      <c r="E112" s="18">
        <v>0</v>
      </c>
      <c r="F112" s="18">
        <v>-173468.67</v>
      </c>
      <c r="G112" s="18">
        <f t="shared" si="5"/>
        <v>-144866.23000000001</v>
      </c>
      <c r="H112" s="18">
        <f t="shared" si="6"/>
        <v>173468.67</v>
      </c>
      <c r="I112" s="19">
        <f t="shared" si="7"/>
        <v>506.48206936191457</v>
      </c>
      <c r="J112" s="19">
        <f t="shared" si="8"/>
        <v>0</v>
      </c>
      <c r="K112" s="19">
        <f t="shared" si="9"/>
        <v>-99.999233296823661</v>
      </c>
    </row>
    <row r="113" spans="1:11">
      <c r="A113" s="27" t="s">
        <v>68</v>
      </c>
      <c r="B113" s="28" t="s">
        <v>692</v>
      </c>
      <c r="C113" s="29"/>
      <c r="D113" s="29"/>
      <c r="E113" s="29"/>
      <c r="F113" s="29"/>
      <c r="G113" s="29"/>
      <c r="H113" s="29"/>
      <c r="I113" s="30"/>
      <c r="J113" s="30"/>
      <c r="K113" s="30"/>
    </row>
    <row r="114" spans="1:11">
      <c r="A114" s="16" t="s">
        <v>24</v>
      </c>
      <c r="B114" s="17" t="s">
        <v>25</v>
      </c>
      <c r="C114" s="18">
        <v>31942712.489999998</v>
      </c>
      <c r="D114" s="18">
        <v>87940587</v>
      </c>
      <c r="E114" s="18">
        <v>87940587</v>
      </c>
      <c r="F114" s="18">
        <v>87710752.769999996</v>
      </c>
      <c r="G114" s="18">
        <f t="shared" ref="G114:G121" si="10">F114-C114</f>
        <v>55768040.280000001</v>
      </c>
      <c r="H114" s="18">
        <f t="shared" ref="H114:H121" si="11">E114-F114</f>
        <v>229834.23000000417</v>
      </c>
      <c r="I114" s="19">
        <f t="shared" ref="I114:I121" si="12">IF(ISERROR(F114/C114),0,F114/C114*100-100)</f>
        <v>174.58767879358641</v>
      </c>
      <c r="J114" s="19">
        <f t="shared" ref="J114:J121" si="13">IF(ISERROR(F114/E114),0,F114/E114*100)</f>
        <v>99.738648287621729</v>
      </c>
      <c r="K114" s="19">
        <f t="shared" ref="K114:K121" si="14">IF(ISERROR(F114/D114),0,F114/D114*100)</f>
        <v>99.738648287621729</v>
      </c>
    </row>
    <row r="115" spans="1:11">
      <c r="A115" s="22" t="s">
        <v>28</v>
      </c>
      <c r="B115" s="17" t="s">
        <v>29</v>
      </c>
      <c r="C115" s="18">
        <v>31942712.489999998</v>
      </c>
      <c r="D115" s="18">
        <v>87940587</v>
      </c>
      <c r="E115" s="18">
        <v>87940587</v>
      </c>
      <c r="F115" s="18">
        <v>87710752.769999996</v>
      </c>
      <c r="G115" s="18">
        <f t="shared" si="10"/>
        <v>55768040.280000001</v>
      </c>
      <c r="H115" s="18">
        <f t="shared" si="11"/>
        <v>229834.23000000417</v>
      </c>
      <c r="I115" s="19">
        <f t="shared" si="12"/>
        <v>174.58767879358641</v>
      </c>
      <c r="J115" s="19">
        <f t="shared" si="13"/>
        <v>99.738648287621729</v>
      </c>
      <c r="K115" s="19">
        <f t="shared" si="14"/>
        <v>99.738648287621729</v>
      </c>
    </row>
    <row r="116" spans="1:11">
      <c r="A116" s="23" t="s">
        <v>30</v>
      </c>
      <c r="B116" s="17" t="s">
        <v>31</v>
      </c>
      <c r="C116" s="18">
        <v>31942712.489999998</v>
      </c>
      <c r="D116" s="18">
        <v>87940587</v>
      </c>
      <c r="E116" s="18">
        <v>87940587</v>
      </c>
      <c r="F116" s="18">
        <v>87710752.769999996</v>
      </c>
      <c r="G116" s="18">
        <f t="shared" si="10"/>
        <v>55768040.280000001</v>
      </c>
      <c r="H116" s="18">
        <f t="shared" si="11"/>
        <v>229834.23000000417</v>
      </c>
      <c r="I116" s="19">
        <f t="shared" si="12"/>
        <v>174.58767879358641</v>
      </c>
      <c r="J116" s="19">
        <f t="shared" si="13"/>
        <v>99.738648287621729</v>
      </c>
      <c r="K116" s="19">
        <f t="shared" si="14"/>
        <v>99.738648287621729</v>
      </c>
    </row>
    <row r="117" spans="1:11">
      <c r="A117" s="16" t="s">
        <v>32</v>
      </c>
      <c r="B117" s="17" t="s">
        <v>33</v>
      </c>
      <c r="C117" s="18">
        <v>31942712.489999998</v>
      </c>
      <c r="D117" s="18">
        <v>87940587</v>
      </c>
      <c r="E117" s="18">
        <v>87940587</v>
      </c>
      <c r="F117" s="18">
        <v>87710752.769999996</v>
      </c>
      <c r="G117" s="18">
        <f t="shared" si="10"/>
        <v>55768040.280000001</v>
      </c>
      <c r="H117" s="18">
        <f t="shared" si="11"/>
        <v>229834.23000000417</v>
      </c>
      <c r="I117" s="19">
        <f t="shared" si="12"/>
        <v>174.58767879358641</v>
      </c>
      <c r="J117" s="19">
        <f t="shared" si="13"/>
        <v>99.738648287621729</v>
      </c>
      <c r="K117" s="19">
        <f t="shared" si="14"/>
        <v>99.738648287621729</v>
      </c>
    </row>
    <row r="118" spans="1:11">
      <c r="A118" s="22" t="s">
        <v>34</v>
      </c>
      <c r="B118" s="17" t="s">
        <v>35</v>
      </c>
      <c r="C118" s="18">
        <v>31942712.489999998</v>
      </c>
      <c r="D118" s="18">
        <v>87940587</v>
      </c>
      <c r="E118" s="18">
        <v>87940587</v>
      </c>
      <c r="F118" s="18">
        <v>87710752.769999996</v>
      </c>
      <c r="G118" s="18">
        <f t="shared" si="10"/>
        <v>55768040.280000001</v>
      </c>
      <c r="H118" s="18">
        <f t="shared" si="11"/>
        <v>229834.23000000417</v>
      </c>
      <c r="I118" s="19">
        <f t="shared" si="12"/>
        <v>174.58767879358641</v>
      </c>
      <c r="J118" s="19">
        <f t="shared" si="13"/>
        <v>99.738648287621729</v>
      </c>
      <c r="K118" s="19">
        <f t="shared" si="14"/>
        <v>99.738648287621729</v>
      </c>
    </row>
    <row r="119" spans="1:11" ht="25.5">
      <c r="A119" s="23" t="s">
        <v>50</v>
      </c>
      <c r="B119" s="17" t="s">
        <v>51</v>
      </c>
      <c r="C119" s="18">
        <v>31942712.489999998</v>
      </c>
      <c r="D119" s="18">
        <v>87940587</v>
      </c>
      <c r="E119" s="18">
        <v>87940587</v>
      </c>
      <c r="F119" s="18">
        <v>87710752.769999996</v>
      </c>
      <c r="G119" s="18">
        <f t="shared" si="10"/>
        <v>55768040.280000001</v>
      </c>
      <c r="H119" s="18">
        <f t="shared" si="11"/>
        <v>229834.23000000417</v>
      </c>
      <c r="I119" s="19">
        <f t="shared" si="12"/>
        <v>174.58767879358641</v>
      </c>
      <c r="J119" s="19">
        <f t="shared" si="13"/>
        <v>99.738648287621729</v>
      </c>
      <c r="K119" s="19">
        <f t="shared" si="14"/>
        <v>99.738648287621729</v>
      </c>
    </row>
    <row r="120" spans="1:11">
      <c r="A120" s="24" t="s">
        <v>52</v>
      </c>
      <c r="B120" s="17" t="s">
        <v>53</v>
      </c>
      <c r="C120" s="18">
        <v>31942712.489999998</v>
      </c>
      <c r="D120" s="18">
        <v>87940587</v>
      </c>
      <c r="E120" s="18">
        <v>87940587</v>
      </c>
      <c r="F120" s="18">
        <v>87710752.769999996</v>
      </c>
      <c r="G120" s="18">
        <f t="shared" si="10"/>
        <v>55768040.280000001</v>
      </c>
      <c r="H120" s="18">
        <f t="shared" si="11"/>
        <v>229834.23000000417</v>
      </c>
      <c r="I120" s="19">
        <f t="shared" si="12"/>
        <v>174.58767879358641</v>
      </c>
      <c r="J120" s="19">
        <f t="shared" si="13"/>
        <v>99.738648287621729</v>
      </c>
      <c r="K120" s="19">
        <f t="shared" si="14"/>
        <v>99.738648287621729</v>
      </c>
    </row>
    <row r="121" spans="1:11" ht="25.5">
      <c r="A121" s="25" t="s">
        <v>77</v>
      </c>
      <c r="B121" s="17" t="s">
        <v>78</v>
      </c>
      <c r="C121" s="18">
        <v>31942712.489999998</v>
      </c>
      <c r="D121" s="18">
        <v>87940587</v>
      </c>
      <c r="E121" s="18">
        <v>87940587</v>
      </c>
      <c r="F121" s="18">
        <v>87710752.769999996</v>
      </c>
      <c r="G121" s="18">
        <f t="shared" si="10"/>
        <v>55768040.280000001</v>
      </c>
      <c r="H121" s="18">
        <f t="shared" si="11"/>
        <v>229834.23000000417</v>
      </c>
      <c r="I121" s="19">
        <f t="shared" si="12"/>
        <v>174.58767879358641</v>
      </c>
      <c r="J121" s="19">
        <f t="shared" si="13"/>
        <v>99.738648287621729</v>
      </c>
      <c r="K121" s="19">
        <f t="shared" si="14"/>
        <v>99.738648287621729</v>
      </c>
    </row>
    <row r="122" spans="1:11">
      <c r="A122" s="27" t="s">
        <v>486</v>
      </c>
      <c r="B122" s="28" t="s">
        <v>693</v>
      </c>
      <c r="C122" s="29"/>
      <c r="D122" s="29"/>
      <c r="E122" s="29"/>
      <c r="F122" s="29"/>
      <c r="G122" s="29"/>
      <c r="H122" s="29"/>
      <c r="I122" s="30"/>
      <c r="J122" s="30"/>
      <c r="K122" s="30"/>
    </row>
    <row r="123" spans="1:11">
      <c r="A123" s="16" t="s">
        <v>24</v>
      </c>
      <c r="B123" s="17" t="s">
        <v>25</v>
      </c>
      <c r="C123" s="18">
        <v>94535257.409999996</v>
      </c>
      <c r="D123" s="18">
        <v>108837028</v>
      </c>
      <c r="E123" s="18">
        <v>105556806</v>
      </c>
      <c r="F123" s="18">
        <v>106628834.36</v>
      </c>
      <c r="G123" s="18">
        <f t="shared" ref="G123:G158" si="15">F123-C123</f>
        <v>12093576.950000003</v>
      </c>
      <c r="H123" s="18">
        <f t="shared" ref="H123:H158" si="16">E123-F123</f>
        <v>-1072028.3599999994</v>
      </c>
      <c r="I123" s="19">
        <f t="shared" ref="I123:I158" si="17">IF(ISERROR(F123/C123),0,F123/C123*100-100)</f>
        <v>12.792663056440517</v>
      </c>
      <c r="J123" s="19">
        <f t="shared" ref="J123:J158" si="18">IF(ISERROR(F123/E123),0,F123/E123*100)</f>
        <v>101.01559378369215</v>
      </c>
      <c r="K123" s="19">
        <f t="shared" ref="K123:K158" si="19">IF(ISERROR(F123/D123),0,F123/D123*100)</f>
        <v>97.971100754423389</v>
      </c>
    </row>
    <row r="124" spans="1:11" ht="25.5">
      <c r="A124" s="22" t="s">
        <v>26</v>
      </c>
      <c r="B124" s="17" t="s">
        <v>27</v>
      </c>
      <c r="C124" s="18">
        <v>7152614.21</v>
      </c>
      <c r="D124" s="18">
        <v>8444128</v>
      </c>
      <c r="E124" s="18">
        <v>7737228</v>
      </c>
      <c r="F124" s="18">
        <v>7803368.21</v>
      </c>
      <c r="G124" s="18">
        <f t="shared" si="15"/>
        <v>650754</v>
      </c>
      <c r="H124" s="18">
        <f t="shared" si="16"/>
        <v>-66140.209999999963</v>
      </c>
      <c r="I124" s="19">
        <f t="shared" si="17"/>
        <v>9.0981280535190621</v>
      </c>
      <c r="J124" s="19">
        <f t="shared" si="18"/>
        <v>100.85483082571692</v>
      </c>
      <c r="K124" s="19">
        <f t="shared" si="19"/>
        <v>92.411770759514781</v>
      </c>
    </row>
    <row r="125" spans="1:11">
      <c r="A125" s="22" t="s">
        <v>89</v>
      </c>
      <c r="B125" s="17" t="s">
        <v>90</v>
      </c>
      <c r="C125" s="18">
        <v>203540.94</v>
      </c>
      <c r="D125" s="18">
        <v>238695</v>
      </c>
      <c r="E125" s="18">
        <v>192009</v>
      </c>
      <c r="F125" s="18">
        <v>134146</v>
      </c>
      <c r="G125" s="18">
        <f t="shared" si="15"/>
        <v>-69394.94</v>
      </c>
      <c r="H125" s="18">
        <f t="shared" si="16"/>
        <v>57863</v>
      </c>
      <c r="I125" s="19">
        <f t="shared" si="17"/>
        <v>-34.093848638018471</v>
      </c>
      <c r="J125" s="19">
        <f t="shared" si="18"/>
        <v>69.864433438015922</v>
      </c>
      <c r="K125" s="19">
        <f t="shared" si="19"/>
        <v>56.199752822639773</v>
      </c>
    </row>
    <row r="126" spans="1:11">
      <c r="A126" s="23" t="s">
        <v>91</v>
      </c>
      <c r="B126" s="17" t="s">
        <v>92</v>
      </c>
      <c r="C126" s="18">
        <v>21453.55</v>
      </c>
      <c r="D126" s="18">
        <v>43878</v>
      </c>
      <c r="E126" s="18">
        <v>84199</v>
      </c>
      <c r="F126" s="18">
        <v>30863.01</v>
      </c>
      <c r="G126" s="18">
        <f t="shared" si="15"/>
        <v>9409.4599999999991</v>
      </c>
      <c r="H126" s="18">
        <f t="shared" si="16"/>
        <v>53335.990000000005</v>
      </c>
      <c r="I126" s="19">
        <f t="shared" si="17"/>
        <v>43.859687557537086</v>
      </c>
      <c r="J126" s="19">
        <f t="shared" si="18"/>
        <v>36.65484150643119</v>
      </c>
      <c r="K126" s="19">
        <f t="shared" si="19"/>
        <v>70.338233283194313</v>
      </c>
    </row>
    <row r="127" spans="1:11">
      <c r="A127" s="24" t="s">
        <v>93</v>
      </c>
      <c r="B127" s="17" t="s">
        <v>94</v>
      </c>
      <c r="C127" s="18">
        <v>16269.26</v>
      </c>
      <c r="D127" s="18">
        <v>28878</v>
      </c>
      <c r="E127" s="18">
        <v>84199</v>
      </c>
      <c r="F127" s="18">
        <v>28876.880000000001</v>
      </c>
      <c r="G127" s="18">
        <f t="shared" si="15"/>
        <v>12607.62</v>
      </c>
      <c r="H127" s="18">
        <f t="shared" si="16"/>
        <v>55322.119999999995</v>
      </c>
      <c r="I127" s="19">
        <f t="shared" si="17"/>
        <v>77.493506158239541</v>
      </c>
      <c r="J127" s="19">
        <f t="shared" si="18"/>
        <v>34.295989263530444</v>
      </c>
      <c r="K127" s="19">
        <f t="shared" si="19"/>
        <v>99.996121615070294</v>
      </c>
    </row>
    <row r="128" spans="1:11" ht="25.5">
      <c r="A128" s="25" t="s">
        <v>95</v>
      </c>
      <c r="B128" s="17" t="s">
        <v>96</v>
      </c>
      <c r="C128" s="18">
        <v>16269.26</v>
      </c>
      <c r="D128" s="18">
        <v>28878</v>
      </c>
      <c r="E128" s="18">
        <v>84199</v>
      </c>
      <c r="F128" s="18">
        <v>28876.880000000001</v>
      </c>
      <c r="G128" s="18">
        <f t="shared" si="15"/>
        <v>12607.62</v>
      </c>
      <c r="H128" s="18">
        <f t="shared" si="16"/>
        <v>55322.119999999995</v>
      </c>
      <c r="I128" s="19">
        <f t="shared" si="17"/>
        <v>77.493506158239541</v>
      </c>
      <c r="J128" s="19">
        <f t="shared" si="18"/>
        <v>34.295989263530444</v>
      </c>
      <c r="K128" s="19">
        <f t="shared" si="19"/>
        <v>99.996121615070294</v>
      </c>
    </row>
    <row r="129" spans="1:11" ht="25.5">
      <c r="A129" s="26" t="s">
        <v>97</v>
      </c>
      <c r="B129" s="17" t="s">
        <v>98</v>
      </c>
      <c r="C129" s="18">
        <v>16269.26</v>
      </c>
      <c r="D129" s="18">
        <v>28878</v>
      </c>
      <c r="E129" s="18">
        <v>84199</v>
      </c>
      <c r="F129" s="18">
        <v>28876.880000000001</v>
      </c>
      <c r="G129" s="18">
        <f t="shared" si="15"/>
        <v>12607.62</v>
      </c>
      <c r="H129" s="18">
        <f t="shared" si="16"/>
        <v>55322.119999999995</v>
      </c>
      <c r="I129" s="19">
        <f t="shared" si="17"/>
        <v>77.493506158239541</v>
      </c>
      <c r="J129" s="19">
        <f t="shared" si="18"/>
        <v>34.295989263530444</v>
      </c>
      <c r="K129" s="19">
        <f t="shared" si="19"/>
        <v>99.996121615070294</v>
      </c>
    </row>
    <row r="130" spans="1:11" ht="25.5">
      <c r="A130" s="24" t="s">
        <v>434</v>
      </c>
      <c r="B130" s="17" t="s">
        <v>435</v>
      </c>
      <c r="C130" s="18">
        <v>5184.29</v>
      </c>
      <c r="D130" s="18">
        <v>15000</v>
      </c>
      <c r="E130" s="18">
        <v>0</v>
      </c>
      <c r="F130" s="18">
        <v>1986.13</v>
      </c>
      <c r="G130" s="18">
        <f t="shared" si="15"/>
        <v>-3198.16</v>
      </c>
      <c r="H130" s="18">
        <f t="shared" si="16"/>
        <v>-1986.13</v>
      </c>
      <c r="I130" s="19">
        <f t="shared" si="17"/>
        <v>-61.689450242945512</v>
      </c>
      <c r="J130" s="19">
        <f t="shared" si="18"/>
        <v>0</v>
      </c>
      <c r="K130" s="19">
        <f t="shared" si="19"/>
        <v>13.240866666666667</v>
      </c>
    </row>
    <row r="131" spans="1:11">
      <c r="A131" s="23" t="s">
        <v>372</v>
      </c>
      <c r="B131" s="17" t="s">
        <v>373</v>
      </c>
      <c r="C131" s="18">
        <v>56444.31</v>
      </c>
      <c r="D131" s="18">
        <v>107810</v>
      </c>
      <c r="E131" s="18">
        <v>107810</v>
      </c>
      <c r="F131" s="18">
        <v>31939.63</v>
      </c>
      <c r="G131" s="18">
        <f t="shared" si="15"/>
        <v>-24504.679999999997</v>
      </c>
      <c r="H131" s="18">
        <f t="shared" si="16"/>
        <v>75870.37</v>
      </c>
      <c r="I131" s="19">
        <f t="shared" si="17"/>
        <v>-43.413906556745928</v>
      </c>
      <c r="J131" s="19">
        <f t="shared" si="18"/>
        <v>29.62585103422688</v>
      </c>
      <c r="K131" s="19">
        <f t="shared" si="19"/>
        <v>29.62585103422688</v>
      </c>
    </row>
    <row r="132" spans="1:11">
      <c r="A132" s="24" t="s">
        <v>374</v>
      </c>
      <c r="B132" s="17" t="s">
        <v>375</v>
      </c>
      <c r="C132" s="18">
        <v>56444.31</v>
      </c>
      <c r="D132" s="18">
        <v>107810</v>
      </c>
      <c r="E132" s="18">
        <v>107810</v>
      </c>
      <c r="F132" s="18">
        <v>31939.63</v>
      </c>
      <c r="G132" s="18">
        <f t="shared" si="15"/>
        <v>-24504.679999999997</v>
      </c>
      <c r="H132" s="18">
        <f t="shared" si="16"/>
        <v>75870.37</v>
      </c>
      <c r="I132" s="19">
        <f t="shared" si="17"/>
        <v>-43.413906556745928</v>
      </c>
      <c r="J132" s="19">
        <f t="shared" si="18"/>
        <v>29.62585103422688</v>
      </c>
      <c r="K132" s="19">
        <f t="shared" si="19"/>
        <v>29.62585103422688</v>
      </c>
    </row>
    <row r="133" spans="1:11" ht="25.5">
      <c r="A133" s="25" t="s">
        <v>376</v>
      </c>
      <c r="B133" s="17" t="s">
        <v>377</v>
      </c>
      <c r="C133" s="18">
        <v>56444.31</v>
      </c>
      <c r="D133" s="18">
        <v>107810</v>
      </c>
      <c r="E133" s="18">
        <v>107810</v>
      </c>
      <c r="F133" s="18">
        <v>31939.63</v>
      </c>
      <c r="G133" s="18">
        <f t="shared" si="15"/>
        <v>-24504.679999999997</v>
      </c>
      <c r="H133" s="18">
        <f t="shared" si="16"/>
        <v>75870.37</v>
      </c>
      <c r="I133" s="19">
        <f t="shared" si="17"/>
        <v>-43.413906556745928</v>
      </c>
      <c r="J133" s="19">
        <f t="shared" si="18"/>
        <v>29.62585103422688</v>
      </c>
      <c r="K133" s="19">
        <f t="shared" si="19"/>
        <v>29.62585103422688</v>
      </c>
    </row>
    <row r="134" spans="1:11" ht="25.5">
      <c r="A134" s="23" t="s">
        <v>147</v>
      </c>
      <c r="B134" s="17" t="s">
        <v>148</v>
      </c>
      <c r="C134" s="18">
        <v>125643.08</v>
      </c>
      <c r="D134" s="18">
        <v>87007</v>
      </c>
      <c r="E134" s="18">
        <v>0</v>
      </c>
      <c r="F134" s="18">
        <v>71343.360000000001</v>
      </c>
      <c r="G134" s="18">
        <f t="shared" si="15"/>
        <v>-54299.72</v>
      </c>
      <c r="H134" s="18">
        <f t="shared" si="16"/>
        <v>-71343.360000000001</v>
      </c>
      <c r="I134" s="19">
        <f t="shared" si="17"/>
        <v>-43.217437840587806</v>
      </c>
      <c r="J134" s="19">
        <f t="shared" si="18"/>
        <v>0</v>
      </c>
      <c r="K134" s="19">
        <f t="shared" si="19"/>
        <v>81.997264587906727</v>
      </c>
    </row>
    <row r="135" spans="1:11" ht="38.25">
      <c r="A135" s="24" t="s">
        <v>149</v>
      </c>
      <c r="B135" s="17" t="s">
        <v>150</v>
      </c>
      <c r="C135" s="18">
        <v>125643.08</v>
      </c>
      <c r="D135" s="18">
        <v>87007</v>
      </c>
      <c r="E135" s="18">
        <v>0</v>
      </c>
      <c r="F135" s="18">
        <v>71343.360000000001</v>
      </c>
      <c r="G135" s="18">
        <f t="shared" si="15"/>
        <v>-54299.72</v>
      </c>
      <c r="H135" s="18">
        <f t="shared" si="16"/>
        <v>-71343.360000000001</v>
      </c>
      <c r="I135" s="19">
        <f t="shared" si="17"/>
        <v>-43.217437840587806</v>
      </c>
      <c r="J135" s="19">
        <f t="shared" si="18"/>
        <v>0</v>
      </c>
      <c r="K135" s="19">
        <f t="shared" si="19"/>
        <v>81.997264587906727</v>
      </c>
    </row>
    <row r="136" spans="1:11" ht="51">
      <c r="A136" s="25" t="s">
        <v>151</v>
      </c>
      <c r="B136" s="17" t="s">
        <v>152</v>
      </c>
      <c r="C136" s="18">
        <v>125643.08</v>
      </c>
      <c r="D136" s="18">
        <v>87007</v>
      </c>
      <c r="E136" s="18">
        <v>0</v>
      </c>
      <c r="F136" s="18">
        <v>71343.360000000001</v>
      </c>
      <c r="G136" s="18">
        <f t="shared" si="15"/>
        <v>-54299.72</v>
      </c>
      <c r="H136" s="18">
        <f t="shared" si="16"/>
        <v>-71343.360000000001</v>
      </c>
      <c r="I136" s="19">
        <f t="shared" si="17"/>
        <v>-43.217437840587806</v>
      </c>
      <c r="J136" s="19">
        <f t="shared" si="18"/>
        <v>0</v>
      </c>
      <c r="K136" s="19">
        <f t="shared" si="19"/>
        <v>81.997264587906727</v>
      </c>
    </row>
    <row r="137" spans="1:11">
      <c r="A137" s="22" t="s">
        <v>28</v>
      </c>
      <c r="B137" s="17" t="s">
        <v>29</v>
      </c>
      <c r="C137" s="18">
        <v>87179102.260000005</v>
      </c>
      <c r="D137" s="18">
        <v>100154205</v>
      </c>
      <c r="E137" s="18">
        <v>97627569</v>
      </c>
      <c r="F137" s="18">
        <v>98691320.150000006</v>
      </c>
      <c r="G137" s="18">
        <f t="shared" si="15"/>
        <v>11512217.890000001</v>
      </c>
      <c r="H137" s="18">
        <f t="shared" si="16"/>
        <v>-1063751.150000006</v>
      </c>
      <c r="I137" s="19">
        <f t="shared" si="17"/>
        <v>13.205249413633965</v>
      </c>
      <c r="J137" s="19">
        <f t="shared" si="18"/>
        <v>101.08960118632065</v>
      </c>
      <c r="K137" s="19">
        <f t="shared" si="19"/>
        <v>98.539367518318386</v>
      </c>
    </row>
    <row r="138" spans="1:11">
      <c r="A138" s="23" t="s">
        <v>30</v>
      </c>
      <c r="B138" s="17" t="s">
        <v>31</v>
      </c>
      <c r="C138" s="18">
        <v>87179102.260000005</v>
      </c>
      <c r="D138" s="18">
        <v>100154205</v>
      </c>
      <c r="E138" s="18">
        <v>97627569</v>
      </c>
      <c r="F138" s="18">
        <v>98691320.150000006</v>
      </c>
      <c r="G138" s="18">
        <f t="shared" si="15"/>
        <v>11512217.890000001</v>
      </c>
      <c r="H138" s="18">
        <f t="shared" si="16"/>
        <v>-1063751.150000006</v>
      </c>
      <c r="I138" s="19">
        <f t="shared" si="17"/>
        <v>13.205249413633965</v>
      </c>
      <c r="J138" s="19">
        <f t="shared" si="18"/>
        <v>101.08960118632065</v>
      </c>
      <c r="K138" s="19">
        <f t="shared" si="19"/>
        <v>98.539367518318386</v>
      </c>
    </row>
    <row r="139" spans="1:11">
      <c r="A139" s="16" t="s">
        <v>32</v>
      </c>
      <c r="B139" s="17" t="s">
        <v>33</v>
      </c>
      <c r="C139" s="18">
        <v>94435391.180000007</v>
      </c>
      <c r="D139" s="18">
        <v>108945498</v>
      </c>
      <c r="E139" s="18">
        <v>105556806</v>
      </c>
      <c r="F139" s="18">
        <v>106642879.33</v>
      </c>
      <c r="G139" s="18">
        <f t="shared" si="15"/>
        <v>12207488.149999991</v>
      </c>
      <c r="H139" s="18">
        <f t="shared" si="16"/>
        <v>-1086073.3299999982</v>
      </c>
      <c r="I139" s="19">
        <f t="shared" si="17"/>
        <v>12.92681482806772</v>
      </c>
      <c r="J139" s="19">
        <f t="shared" si="18"/>
        <v>101.02889938712241</v>
      </c>
      <c r="K139" s="19">
        <f t="shared" si="19"/>
        <v>97.886448993055225</v>
      </c>
    </row>
    <row r="140" spans="1:11">
      <c r="A140" s="22" t="s">
        <v>34</v>
      </c>
      <c r="B140" s="17" t="s">
        <v>35</v>
      </c>
      <c r="C140" s="18">
        <v>90950495.420000002</v>
      </c>
      <c r="D140" s="18">
        <v>106762011</v>
      </c>
      <c r="E140" s="18">
        <v>104760942</v>
      </c>
      <c r="F140" s="18">
        <v>104466453.76000001</v>
      </c>
      <c r="G140" s="18">
        <f t="shared" si="15"/>
        <v>13515958.340000004</v>
      </c>
      <c r="H140" s="18">
        <f t="shared" si="16"/>
        <v>294488.23999999464</v>
      </c>
      <c r="I140" s="19">
        <f t="shared" si="17"/>
        <v>14.860785834738664</v>
      </c>
      <c r="J140" s="19">
        <f t="shared" si="18"/>
        <v>99.718895005736016</v>
      </c>
      <c r="K140" s="19">
        <f t="shared" si="19"/>
        <v>97.849837017401271</v>
      </c>
    </row>
    <row r="141" spans="1:11">
      <c r="A141" s="23" t="s">
        <v>36</v>
      </c>
      <c r="B141" s="17" t="s">
        <v>37</v>
      </c>
      <c r="C141" s="18">
        <v>54151595.869999997</v>
      </c>
      <c r="D141" s="18">
        <v>56543024</v>
      </c>
      <c r="E141" s="18">
        <v>55901014</v>
      </c>
      <c r="F141" s="18">
        <v>55513854.210000001</v>
      </c>
      <c r="G141" s="18">
        <f t="shared" si="15"/>
        <v>1362258.3400000036</v>
      </c>
      <c r="H141" s="18">
        <f t="shared" si="16"/>
        <v>387159.78999999911</v>
      </c>
      <c r="I141" s="19">
        <f t="shared" si="17"/>
        <v>2.5156384001504506</v>
      </c>
      <c r="J141" s="19">
        <f t="shared" si="18"/>
        <v>99.30741902105747</v>
      </c>
      <c r="K141" s="19">
        <f t="shared" si="19"/>
        <v>98.179846571347156</v>
      </c>
    </row>
    <row r="142" spans="1:11">
      <c r="A142" s="24" t="s">
        <v>38</v>
      </c>
      <c r="B142" s="17" t="s">
        <v>39</v>
      </c>
      <c r="C142" s="18">
        <v>40816683.340000004</v>
      </c>
      <c r="D142" s="18">
        <v>43298973</v>
      </c>
      <c r="E142" s="18">
        <v>42418566</v>
      </c>
      <c r="F142" s="18">
        <v>42580402.219999999</v>
      </c>
      <c r="G142" s="18">
        <f t="shared" si="15"/>
        <v>1763718.8799999952</v>
      </c>
      <c r="H142" s="18">
        <f t="shared" si="16"/>
        <v>-161836.21999999881</v>
      </c>
      <c r="I142" s="19">
        <f t="shared" si="17"/>
        <v>4.3210734819102044</v>
      </c>
      <c r="J142" s="19">
        <f t="shared" si="18"/>
        <v>100.38152213820712</v>
      </c>
      <c r="K142" s="19">
        <f t="shared" si="19"/>
        <v>98.340443825307361</v>
      </c>
    </row>
    <row r="143" spans="1:11">
      <c r="A143" s="24" t="s">
        <v>40</v>
      </c>
      <c r="B143" s="17" t="s">
        <v>41</v>
      </c>
      <c r="C143" s="18">
        <v>13334912.529999999</v>
      </c>
      <c r="D143" s="18">
        <v>13244051</v>
      </c>
      <c r="E143" s="18">
        <v>13482448</v>
      </c>
      <c r="F143" s="18">
        <v>12933451.99</v>
      </c>
      <c r="G143" s="18">
        <f t="shared" si="15"/>
        <v>-401460.53999999911</v>
      </c>
      <c r="H143" s="18">
        <f t="shared" si="16"/>
        <v>548996.00999999978</v>
      </c>
      <c r="I143" s="19">
        <f t="shared" si="17"/>
        <v>-3.0105974755876446</v>
      </c>
      <c r="J143" s="19">
        <f t="shared" si="18"/>
        <v>95.928068775047379</v>
      </c>
      <c r="K143" s="19">
        <f t="shared" si="19"/>
        <v>97.654803579358003</v>
      </c>
    </row>
    <row r="144" spans="1:11">
      <c r="A144" s="25" t="s">
        <v>42</v>
      </c>
      <c r="B144" s="17" t="s">
        <v>43</v>
      </c>
      <c r="C144" s="18">
        <v>68210.77</v>
      </c>
      <c r="D144" s="18">
        <v>0</v>
      </c>
      <c r="E144" s="18">
        <v>0</v>
      </c>
      <c r="F144" s="18">
        <v>90534.39</v>
      </c>
      <c r="G144" s="18">
        <f t="shared" si="15"/>
        <v>22323.619999999995</v>
      </c>
      <c r="H144" s="18">
        <f t="shared" si="16"/>
        <v>-90534.39</v>
      </c>
      <c r="I144" s="19">
        <f t="shared" si="17"/>
        <v>32.727412401296732</v>
      </c>
      <c r="J144" s="19">
        <f t="shared" si="18"/>
        <v>0</v>
      </c>
      <c r="K144" s="19">
        <f t="shared" si="19"/>
        <v>0</v>
      </c>
    </row>
    <row r="145" spans="1:11">
      <c r="A145" s="23" t="s">
        <v>44</v>
      </c>
      <c r="B145" s="17" t="s">
        <v>45</v>
      </c>
      <c r="C145" s="18">
        <v>19407193.66</v>
      </c>
      <c r="D145" s="18">
        <v>25137777</v>
      </c>
      <c r="E145" s="18">
        <v>19701969</v>
      </c>
      <c r="F145" s="18">
        <v>25063388.440000001</v>
      </c>
      <c r="G145" s="18">
        <f t="shared" si="15"/>
        <v>5656194.7800000012</v>
      </c>
      <c r="H145" s="18">
        <f t="shared" si="16"/>
        <v>-5361419.4400000013</v>
      </c>
      <c r="I145" s="19">
        <f t="shared" si="17"/>
        <v>29.144836080334159</v>
      </c>
      <c r="J145" s="19">
        <f t="shared" si="18"/>
        <v>127.2126072272269</v>
      </c>
      <c r="K145" s="19">
        <f t="shared" si="19"/>
        <v>99.704076617435192</v>
      </c>
    </row>
    <row r="146" spans="1:11">
      <c r="A146" s="24" t="s">
        <v>46</v>
      </c>
      <c r="B146" s="17" t="s">
        <v>47</v>
      </c>
      <c r="C146" s="18">
        <v>17941861.329999998</v>
      </c>
      <c r="D146" s="18">
        <v>22688369</v>
      </c>
      <c r="E146" s="18">
        <v>17976789</v>
      </c>
      <c r="F146" s="18">
        <v>22665646.949999999</v>
      </c>
      <c r="G146" s="18">
        <f t="shared" si="15"/>
        <v>4723785.620000001</v>
      </c>
      <c r="H146" s="18">
        <f t="shared" si="16"/>
        <v>-4688857.9499999993</v>
      </c>
      <c r="I146" s="19">
        <f t="shared" si="17"/>
        <v>26.328291881854611</v>
      </c>
      <c r="J146" s="19">
        <f t="shared" si="18"/>
        <v>126.08284466152438</v>
      </c>
      <c r="K146" s="19">
        <f t="shared" si="19"/>
        <v>99.899851549487749</v>
      </c>
    </row>
    <row r="147" spans="1:11">
      <c r="A147" s="24" t="s">
        <v>48</v>
      </c>
      <c r="B147" s="17" t="s">
        <v>49</v>
      </c>
      <c r="C147" s="18">
        <v>1465332.33</v>
      </c>
      <c r="D147" s="18">
        <v>2449408</v>
      </c>
      <c r="E147" s="18">
        <v>1725180</v>
      </c>
      <c r="F147" s="18">
        <v>2397741.4900000002</v>
      </c>
      <c r="G147" s="18">
        <f t="shared" si="15"/>
        <v>932409.16000000015</v>
      </c>
      <c r="H147" s="18">
        <f t="shared" si="16"/>
        <v>-672561.49000000022</v>
      </c>
      <c r="I147" s="19">
        <f t="shared" si="17"/>
        <v>63.631241931309887</v>
      </c>
      <c r="J147" s="19">
        <f t="shared" si="18"/>
        <v>138.98500388365272</v>
      </c>
      <c r="K147" s="19">
        <f t="shared" si="19"/>
        <v>97.890653170072127</v>
      </c>
    </row>
    <row r="148" spans="1:11" ht="25.5">
      <c r="A148" s="23" t="s">
        <v>73</v>
      </c>
      <c r="B148" s="17" t="s">
        <v>74</v>
      </c>
      <c r="C148" s="18">
        <v>4350</v>
      </c>
      <c r="D148" s="18">
        <v>4000</v>
      </c>
      <c r="E148" s="18">
        <v>5500</v>
      </c>
      <c r="F148" s="18">
        <v>4000</v>
      </c>
      <c r="G148" s="18">
        <f t="shared" si="15"/>
        <v>-350</v>
      </c>
      <c r="H148" s="18">
        <f t="shared" si="16"/>
        <v>1500</v>
      </c>
      <c r="I148" s="19">
        <f t="shared" si="17"/>
        <v>-8.0459770114942586</v>
      </c>
      <c r="J148" s="19">
        <f t="shared" si="18"/>
        <v>72.727272727272734</v>
      </c>
      <c r="K148" s="19">
        <f t="shared" si="19"/>
        <v>100</v>
      </c>
    </row>
    <row r="149" spans="1:11">
      <c r="A149" s="24" t="s">
        <v>75</v>
      </c>
      <c r="B149" s="17" t="s">
        <v>76</v>
      </c>
      <c r="C149" s="18">
        <v>4350</v>
      </c>
      <c r="D149" s="18">
        <v>4000</v>
      </c>
      <c r="E149" s="18">
        <v>5500</v>
      </c>
      <c r="F149" s="18">
        <v>4000</v>
      </c>
      <c r="G149" s="18">
        <f t="shared" si="15"/>
        <v>-350</v>
      </c>
      <c r="H149" s="18">
        <f t="shared" si="16"/>
        <v>1500</v>
      </c>
      <c r="I149" s="19">
        <f t="shared" si="17"/>
        <v>-8.0459770114942586</v>
      </c>
      <c r="J149" s="19">
        <f t="shared" si="18"/>
        <v>72.727272727272734</v>
      </c>
      <c r="K149" s="19">
        <f t="shared" si="19"/>
        <v>100</v>
      </c>
    </row>
    <row r="150" spans="1:11" ht="25.5">
      <c r="A150" s="23" t="s">
        <v>50</v>
      </c>
      <c r="B150" s="17" t="s">
        <v>51</v>
      </c>
      <c r="C150" s="18">
        <v>17387355.890000001</v>
      </c>
      <c r="D150" s="18">
        <v>25077210</v>
      </c>
      <c r="E150" s="18">
        <v>29152459</v>
      </c>
      <c r="F150" s="18">
        <v>23885211.109999999</v>
      </c>
      <c r="G150" s="18">
        <f t="shared" si="15"/>
        <v>6497855.2199999988</v>
      </c>
      <c r="H150" s="18">
        <f t="shared" si="16"/>
        <v>5267247.8900000006</v>
      </c>
      <c r="I150" s="19">
        <f t="shared" si="17"/>
        <v>37.371152124039241</v>
      </c>
      <c r="J150" s="19">
        <f t="shared" si="18"/>
        <v>81.932063123731695</v>
      </c>
      <c r="K150" s="19">
        <f t="shared" si="19"/>
        <v>95.246684579345157</v>
      </c>
    </row>
    <row r="151" spans="1:11" ht="25.5">
      <c r="A151" s="24" t="s">
        <v>157</v>
      </c>
      <c r="B151" s="17" t="s">
        <v>158</v>
      </c>
      <c r="C151" s="18">
        <v>17387355.890000001</v>
      </c>
      <c r="D151" s="18">
        <v>25077210</v>
      </c>
      <c r="E151" s="18">
        <v>29152459</v>
      </c>
      <c r="F151" s="18">
        <v>23885211.109999999</v>
      </c>
      <c r="G151" s="18">
        <f t="shared" si="15"/>
        <v>6497855.2199999988</v>
      </c>
      <c r="H151" s="18">
        <f t="shared" si="16"/>
        <v>5267247.8900000006</v>
      </c>
      <c r="I151" s="19">
        <f t="shared" si="17"/>
        <v>37.371152124039241</v>
      </c>
      <c r="J151" s="19">
        <f t="shared" si="18"/>
        <v>81.932063123731695</v>
      </c>
      <c r="K151" s="19">
        <f t="shared" si="19"/>
        <v>95.246684579345157</v>
      </c>
    </row>
    <row r="152" spans="1:11" ht="25.5">
      <c r="A152" s="25" t="s">
        <v>159</v>
      </c>
      <c r="B152" s="17" t="s">
        <v>160</v>
      </c>
      <c r="C152" s="18">
        <v>17387355.890000001</v>
      </c>
      <c r="D152" s="18">
        <v>25077210</v>
      </c>
      <c r="E152" s="18">
        <v>29152459</v>
      </c>
      <c r="F152" s="18">
        <v>23885211.109999999</v>
      </c>
      <c r="G152" s="18">
        <f t="shared" si="15"/>
        <v>6497855.2199999988</v>
      </c>
      <c r="H152" s="18">
        <f t="shared" si="16"/>
        <v>5267247.8900000006</v>
      </c>
      <c r="I152" s="19">
        <f t="shared" si="17"/>
        <v>37.371152124039241</v>
      </c>
      <c r="J152" s="19">
        <f t="shared" si="18"/>
        <v>81.932063123731695</v>
      </c>
      <c r="K152" s="19">
        <f t="shared" si="19"/>
        <v>95.246684579345157</v>
      </c>
    </row>
    <row r="153" spans="1:11">
      <c r="A153" s="22" t="s">
        <v>58</v>
      </c>
      <c r="B153" s="17" t="s">
        <v>59</v>
      </c>
      <c r="C153" s="18">
        <v>3484895.76</v>
      </c>
      <c r="D153" s="18">
        <v>2183487</v>
      </c>
      <c r="E153" s="18">
        <v>795864</v>
      </c>
      <c r="F153" s="18">
        <v>2176425.5699999998</v>
      </c>
      <c r="G153" s="18">
        <f t="shared" si="15"/>
        <v>-1308470.19</v>
      </c>
      <c r="H153" s="18">
        <f t="shared" si="16"/>
        <v>-1380561.5699999998</v>
      </c>
      <c r="I153" s="19">
        <f t="shared" si="17"/>
        <v>-37.546896094246449</v>
      </c>
      <c r="J153" s="19">
        <f t="shared" si="18"/>
        <v>273.46702074726335</v>
      </c>
      <c r="K153" s="19">
        <f t="shared" si="19"/>
        <v>99.676598486732445</v>
      </c>
    </row>
    <row r="154" spans="1:11">
      <c r="A154" s="23" t="s">
        <v>60</v>
      </c>
      <c r="B154" s="17" t="s">
        <v>61</v>
      </c>
      <c r="C154" s="18">
        <v>3484895.76</v>
      </c>
      <c r="D154" s="18">
        <v>2183487</v>
      </c>
      <c r="E154" s="18">
        <v>795864</v>
      </c>
      <c r="F154" s="18">
        <v>2176425.5699999998</v>
      </c>
      <c r="G154" s="18">
        <f t="shared" si="15"/>
        <v>-1308470.19</v>
      </c>
      <c r="H154" s="18">
        <f t="shared" si="16"/>
        <v>-1380561.5699999998</v>
      </c>
      <c r="I154" s="19">
        <f t="shared" si="17"/>
        <v>-37.546896094246449</v>
      </c>
      <c r="J154" s="19">
        <f t="shared" si="18"/>
        <v>273.46702074726335</v>
      </c>
      <c r="K154" s="19">
        <f t="shared" si="19"/>
        <v>99.676598486732445</v>
      </c>
    </row>
    <row r="155" spans="1:11">
      <c r="A155" s="16"/>
      <c r="B155" s="17" t="s">
        <v>62</v>
      </c>
      <c r="C155" s="18">
        <v>99866.23</v>
      </c>
      <c r="D155" s="18">
        <v>-108470</v>
      </c>
      <c r="E155" s="18">
        <v>0</v>
      </c>
      <c r="F155" s="18">
        <v>-14044.97</v>
      </c>
      <c r="G155" s="18">
        <f t="shared" si="15"/>
        <v>-113911.2</v>
      </c>
      <c r="H155" s="18">
        <f t="shared" si="16"/>
        <v>14044.97</v>
      </c>
      <c r="I155" s="19">
        <f t="shared" si="17"/>
        <v>-114.06378312268322</v>
      </c>
      <c r="J155" s="19">
        <f t="shared" si="18"/>
        <v>0</v>
      </c>
      <c r="K155" s="19">
        <f t="shared" si="19"/>
        <v>12.948252973172306</v>
      </c>
    </row>
    <row r="156" spans="1:11">
      <c r="A156" s="16" t="s">
        <v>63</v>
      </c>
      <c r="B156" s="17" t="s">
        <v>64</v>
      </c>
      <c r="C156" s="18">
        <v>-99866.23</v>
      </c>
      <c r="D156" s="18">
        <v>108470</v>
      </c>
      <c r="E156" s="18">
        <v>0</v>
      </c>
      <c r="F156" s="18">
        <v>14044.97</v>
      </c>
      <c r="G156" s="18">
        <f t="shared" si="15"/>
        <v>113911.2</v>
      </c>
      <c r="H156" s="18">
        <f t="shared" si="16"/>
        <v>-14044.97</v>
      </c>
      <c r="I156" s="19">
        <f t="shared" si="17"/>
        <v>-114.06378312268322</v>
      </c>
      <c r="J156" s="19">
        <f t="shared" si="18"/>
        <v>0</v>
      </c>
      <c r="K156" s="19">
        <f t="shared" si="19"/>
        <v>12.948252973172306</v>
      </c>
    </row>
    <row r="157" spans="1:11">
      <c r="A157" s="22" t="s">
        <v>65</v>
      </c>
      <c r="B157" s="17" t="s">
        <v>66</v>
      </c>
      <c r="C157" s="18">
        <v>-99866.23</v>
      </c>
      <c r="D157" s="18">
        <v>108470</v>
      </c>
      <c r="E157" s="18">
        <v>0</v>
      </c>
      <c r="F157" s="18">
        <v>14044.97</v>
      </c>
      <c r="G157" s="18">
        <f t="shared" si="15"/>
        <v>113911.2</v>
      </c>
      <c r="H157" s="18">
        <f t="shared" si="16"/>
        <v>-14044.97</v>
      </c>
      <c r="I157" s="19">
        <f t="shared" si="17"/>
        <v>-114.06378312268322</v>
      </c>
      <c r="J157" s="19">
        <f t="shared" si="18"/>
        <v>0</v>
      </c>
      <c r="K157" s="19">
        <f t="shared" si="19"/>
        <v>12.948252973172306</v>
      </c>
    </row>
    <row r="158" spans="1:11" ht="25.5">
      <c r="A158" s="23" t="s">
        <v>79</v>
      </c>
      <c r="B158" s="17" t="s">
        <v>80</v>
      </c>
      <c r="C158" s="18">
        <v>-8602.43</v>
      </c>
      <c r="D158" s="18">
        <v>108470</v>
      </c>
      <c r="E158" s="18">
        <v>0</v>
      </c>
      <c r="F158" s="18">
        <v>-108468.67</v>
      </c>
      <c r="G158" s="18">
        <f t="shared" si="15"/>
        <v>-99866.239999999991</v>
      </c>
      <c r="H158" s="18">
        <f t="shared" si="16"/>
        <v>108468.67</v>
      </c>
      <c r="I158" s="19">
        <f t="shared" si="17"/>
        <v>1160.9073250232782</v>
      </c>
      <c r="J158" s="19">
        <f t="shared" si="18"/>
        <v>0</v>
      </c>
      <c r="K158" s="19">
        <f t="shared" si="19"/>
        <v>-99.998773854521986</v>
      </c>
    </row>
    <row r="159" spans="1:11">
      <c r="A159" s="39" t="s">
        <v>488</v>
      </c>
      <c r="B159" s="28" t="s">
        <v>694</v>
      </c>
      <c r="C159" s="29"/>
      <c r="D159" s="29"/>
      <c r="E159" s="29"/>
      <c r="F159" s="29"/>
      <c r="G159" s="29"/>
      <c r="H159" s="29"/>
      <c r="I159" s="30"/>
      <c r="J159" s="30"/>
      <c r="K159" s="30"/>
    </row>
    <row r="160" spans="1:11">
      <c r="A160" s="16" t="s">
        <v>24</v>
      </c>
      <c r="B160" s="17" t="s">
        <v>25</v>
      </c>
      <c r="C160" s="18">
        <v>35243274.049999997</v>
      </c>
      <c r="D160" s="18">
        <v>47649683</v>
      </c>
      <c r="E160" s="18">
        <v>47013352</v>
      </c>
      <c r="F160" s="18">
        <v>46453203.420000002</v>
      </c>
      <c r="G160" s="18">
        <f t="shared" ref="G160:G174" si="20">F160-C160</f>
        <v>11209929.370000005</v>
      </c>
      <c r="H160" s="18">
        <f t="shared" ref="H160:H174" si="21">E160-F160</f>
        <v>560148.57999999821</v>
      </c>
      <c r="I160" s="19">
        <f t="shared" ref="I160:I174" si="22">IF(ISERROR(F160/C160),0,F160/C160*100-100)</f>
        <v>31.807287126889406</v>
      </c>
      <c r="J160" s="19">
        <f t="shared" ref="J160:J174" si="23">IF(ISERROR(F160/E160),0,F160/E160*100)</f>
        <v>98.808532988670976</v>
      </c>
      <c r="K160" s="19">
        <f t="shared" ref="K160:K174" si="24">IF(ISERROR(F160/D160),0,F160/D160*100)</f>
        <v>97.489008310926224</v>
      </c>
    </row>
    <row r="161" spans="1:11">
      <c r="A161" s="22" t="s">
        <v>28</v>
      </c>
      <c r="B161" s="17" t="s">
        <v>29</v>
      </c>
      <c r="C161" s="18">
        <v>35243274.049999997</v>
      </c>
      <c r="D161" s="18">
        <v>47649683</v>
      </c>
      <c r="E161" s="18">
        <v>47013352</v>
      </c>
      <c r="F161" s="18">
        <v>46453203.420000002</v>
      </c>
      <c r="G161" s="18">
        <f t="shared" si="20"/>
        <v>11209929.370000005</v>
      </c>
      <c r="H161" s="18">
        <f t="shared" si="21"/>
        <v>560148.57999999821</v>
      </c>
      <c r="I161" s="19">
        <f t="shared" si="22"/>
        <v>31.807287126889406</v>
      </c>
      <c r="J161" s="19">
        <f t="shared" si="23"/>
        <v>98.808532988670976</v>
      </c>
      <c r="K161" s="19">
        <f t="shared" si="24"/>
        <v>97.489008310926224</v>
      </c>
    </row>
    <row r="162" spans="1:11">
      <c r="A162" s="23" t="s">
        <v>30</v>
      </c>
      <c r="B162" s="17" t="s">
        <v>31</v>
      </c>
      <c r="C162" s="18">
        <v>35243274.049999997</v>
      </c>
      <c r="D162" s="18">
        <v>47649683</v>
      </c>
      <c r="E162" s="18">
        <v>47013352</v>
      </c>
      <c r="F162" s="18">
        <v>46453203.420000002</v>
      </c>
      <c r="G162" s="18">
        <f t="shared" si="20"/>
        <v>11209929.370000005</v>
      </c>
      <c r="H162" s="18">
        <f t="shared" si="21"/>
        <v>560148.57999999821</v>
      </c>
      <c r="I162" s="19">
        <f t="shared" si="22"/>
        <v>31.807287126889406</v>
      </c>
      <c r="J162" s="19">
        <f t="shared" si="23"/>
        <v>98.808532988670976</v>
      </c>
      <c r="K162" s="19">
        <f t="shared" si="24"/>
        <v>97.489008310926224</v>
      </c>
    </row>
    <row r="163" spans="1:11">
      <c r="A163" s="16" t="s">
        <v>32</v>
      </c>
      <c r="B163" s="17" t="s">
        <v>33</v>
      </c>
      <c r="C163" s="18">
        <v>35243274.049999997</v>
      </c>
      <c r="D163" s="18">
        <v>47649683</v>
      </c>
      <c r="E163" s="18">
        <v>47013352</v>
      </c>
      <c r="F163" s="18">
        <v>46453203.420000002</v>
      </c>
      <c r="G163" s="18">
        <f t="shared" si="20"/>
        <v>11209929.370000005</v>
      </c>
      <c r="H163" s="18">
        <f t="shared" si="21"/>
        <v>560148.57999999821</v>
      </c>
      <c r="I163" s="19">
        <f t="shared" si="22"/>
        <v>31.807287126889406</v>
      </c>
      <c r="J163" s="19">
        <f t="shared" si="23"/>
        <v>98.808532988670976</v>
      </c>
      <c r="K163" s="19">
        <f t="shared" si="24"/>
        <v>97.489008310926224</v>
      </c>
    </row>
    <row r="164" spans="1:11">
      <c r="A164" s="22" t="s">
        <v>34</v>
      </c>
      <c r="B164" s="17" t="s">
        <v>35</v>
      </c>
      <c r="C164" s="18">
        <v>35243274.049999997</v>
      </c>
      <c r="D164" s="18">
        <v>47649683</v>
      </c>
      <c r="E164" s="18">
        <v>47013352</v>
      </c>
      <c r="F164" s="18">
        <v>46453203.420000002</v>
      </c>
      <c r="G164" s="18">
        <f t="shared" si="20"/>
        <v>11209929.370000005</v>
      </c>
      <c r="H164" s="18">
        <f t="shared" si="21"/>
        <v>560148.57999999821</v>
      </c>
      <c r="I164" s="19">
        <f t="shared" si="22"/>
        <v>31.807287126889406</v>
      </c>
      <c r="J164" s="19">
        <f t="shared" si="23"/>
        <v>98.808532988670976</v>
      </c>
      <c r="K164" s="19">
        <f t="shared" si="24"/>
        <v>97.489008310926224</v>
      </c>
    </row>
    <row r="165" spans="1:11">
      <c r="A165" s="23" t="s">
        <v>36</v>
      </c>
      <c r="B165" s="17" t="s">
        <v>37</v>
      </c>
      <c r="C165" s="18">
        <v>51315.58</v>
      </c>
      <c r="D165" s="18">
        <v>32784</v>
      </c>
      <c r="E165" s="18">
        <v>32784</v>
      </c>
      <c r="F165" s="18">
        <v>30358.02</v>
      </c>
      <c r="G165" s="18">
        <f t="shared" si="20"/>
        <v>-20957.560000000001</v>
      </c>
      <c r="H165" s="18">
        <f t="shared" si="21"/>
        <v>2425.9799999999996</v>
      </c>
      <c r="I165" s="19">
        <f t="shared" si="22"/>
        <v>-40.840540046512189</v>
      </c>
      <c r="J165" s="19">
        <f t="shared" si="23"/>
        <v>92.600109809663252</v>
      </c>
      <c r="K165" s="19">
        <f t="shared" si="24"/>
        <v>92.600109809663252</v>
      </c>
    </row>
    <row r="166" spans="1:11">
      <c r="A166" s="24" t="s">
        <v>38</v>
      </c>
      <c r="B166" s="17" t="s">
        <v>39</v>
      </c>
      <c r="C166" s="18">
        <v>126</v>
      </c>
      <c r="D166" s="18">
        <v>0</v>
      </c>
      <c r="E166" s="18">
        <v>0</v>
      </c>
      <c r="F166" s="18">
        <v>0</v>
      </c>
      <c r="G166" s="18">
        <f t="shared" si="20"/>
        <v>-126</v>
      </c>
      <c r="H166" s="18">
        <f t="shared" si="21"/>
        <v>0</v>
      </c>
      <c r="I166" s="19">
        <f t="shared" si="22"/>
        <v>-100</v>
      </c>
      <c r="J166" s="19">
        <f t="shared" si="23"/>
        <v>0</v>
      </c>
      <c r="K166" s="19">
        <f t="shared" si="24"/>
        <v>0</v>
      </c>
    </row>
    <row r="167" spans="1:11">
      <c r="A167" s="24" t="s">
        <v>40</v>
      </c>
      <c r="B167" s="17" t="s">
        <v>41</v>
      </c>
      <c r="C167" s="18">
        <v>51189.58</v>
      </c>
      <c r="D167" s="18">
        <v>32784</v>
      </c>
      <c r="E167" s="18">
        <v>32784</v>
      </c>
      <c r="F167" s="18">
        <v>30358.02</v>
      </c>
      <c r="G167" s="18">
        <f t="shared" si="20"/>
        <v>-20831.560000000001</v>
      </c>
      <c r="H167" s="18">
        <f t="shared" si="21"/>
        <v>2425.9799999999996</v>
      </c>
      <c r="I167" s="19">
        <f t="shared" si="22"/>
        <v>-40.694922677623069</v>
      </c>
      <c r="J167" s="19">
        <f t="shared" si="23"/>
        <v>92.600109809663252</v>
      </c>
      <c r="K167" s="19">
        <f t="shared" si="24"/>
        <v>92.600109809663252</v>
      </c>
    </row>
    <row r="168" spans="1:11">
      <c r="A168" s="25" t="s">
        <v>42</v>
      </c>
      <c r="B168" s="17" t="s">
        <v>43</v>
      </c>
      <c r="C168" s="18">
        <v>0</v>
      </c>
      <c r="D168" s="18">
        <v>0</v>
      </c>
      <c r="E168" s="18">
        <v>0</v>
      </c>
      <c r="F168" s="18">
        <v>20862.759999999998</v>
      </c>
      <c r="G168" s="18">
        <f t="shared" si="20"/>
        <v>20862.759999999998</v>
      </c>
      <c r="H168" s="18">
        <f t="shared" si="21"/>
        <v>-20862.759999999998</v>
      </c>
      <c r="I168" s="19">
        <f t="shared" si="22"/>
        <v>0</v>
      </c>
      <c r="J168" s="19">
        <f t="shared" si="23"/>
        <v>0</v>
      </c>
      <c r="K168" s="19">
        <f t="shared" si="24"/>
        <v>0</v>
      </c>
    </row>
    <row r="169" spans="1:11">
      <c r="A169" s="23" t="s">
        <v>44</v>
      </c>
      <c r="B169" s="17" t="s">
        <v>45</v>
      </c>
      <c r="C169" s="18">
        <v>17804602.579999998</v>
      </c>
      <c r="D169" s="18">
        <v>22539689</v>
      </c>
      <c r="E169" s="18">
        <v>17828109</v>
      </c>
      <c r="F169" s="18">
        <v>22537634.289999999</v>
      </c>
      <c r="G169" s="18">
        <f t="shared" si="20"/>
        <v>4733031.7100000009</v>
      </c>
      <c r="H169" s="18">
        <f t="shared" si="21"/>
        <v>-4709525.2899999991</v>
      </c>
      <c r="I169" s="19">
        <f t="shared" si="22"/>
        <v>26.583192119753576</v>
      </c>
      <c r="J169" s="19">
        <f t="shared" si="23"/>
        <v>126.41629176711899</v>
      </c>
      <c r="K169" s="19">
        <f t="shared" si="24"/>
        <v>99.990884035711403</v>
      </c>
    </row>
    <row r="170" spans="1:11">
      <c r="A170" s="24" t="s">
        <v>46</v>
      </c>
      <c r="B170" s="17" t="s">
        <v>47</v>
      </c>
      <c r="C170" s="18">
        <v>17804460.609999999</v>
      </c>
      <c r="D170" s="18">
        <v>22538369</v>
      </c>
      <c r="E170" s="18">
        <v>17826789</v>
      </c>
      <c r="F170" s="18">
        <v>22537604.09</v>
      </c>
      <c r="G170" s="18">
        <f t="shared" si="20"/>
        <v>4733143.4800000004</v>
      </c>
      <c r="H170" s="18">
        <f t="shared" si="21"/>
        <v>-4710815.09</v>
      </c>
      <c r="I170" s="19">
        <f t="shared" si="22"/>
        <v>26.584031854026492</v>
      </c>
      <c r="J170" s="19">
        <f t="shared" si="23"/>
        <v>126.42548296274781</v>
      </c>
      <c r="K170" s="19">
        <f t="shared" si="24"/>
        <v>99.996606187430871</v>
      </c>
    </row>
    <row r="171" spans="1:11">
      <c r="A171" s="24" t="s">
        <v>48</v>
      </c>
      <c r="B171" s="17" t="s">
        <v>49</v>
      </c>
      <c r="C171" s="18">
        <v>141.97</v>
      </c>
      <c r="D171" s="18">
        <v>1320</v>
      </c>
      <c r="E171" s="18">
        <v>1320</v>
      </c>
      <c r="F171" s="18">
        <v>30.2</v>
      </c>
      <c r="G171" s="18">
        <f t="shared" si="20"/>
        <v>-111.77</v>
      </c>
      <c r="H171" s="18">
        <f t="shared" si="21"/>
        <v>1289.8</v>
      </c>
      <c r="I171" s="19">
        <f t="shared" si="22"/>
        <v>-78.727900260618441</v>
      </c>
      <c r="J171" s="19">
        <f t="shared" si="23"/>
        <v>2.2878787878787876</v>
      </c>
      <c r="K171" s="19">
        <f t="shared" si="24"/>
        <v>2.2878787878787876</v>
      </c>
    </row>
    <row r="172" spans="1:11" ht="25.5">
      <c r="A172" s="23" t="s">
        <v>50</v>
      </c>
      <c r="B172" s="17" t="s">
        <v>51</v>
      </c>
      <c r="C172" s="18">
        <v>17387355.890000001</v>
      </c>
      <c r="D172" s="18">
        <v>25077210</v>
      </c>
      <c r="E172" s="18">
        <v>29152459</v>
      </c>
      <c r="F172" s="18">
        <v>23885211.109999999</v>
      </c>
      <c r="G172" s="18">
        <f t="shared" si="20"/>
        <v>6497855.2199999988</v>
      </c>
      <c r="H172" s="18">
        <f t="shared" si="21"/>
        <v>5267247.8900000006</v>
      </c>
      <c r="I172" s="19">
        <f t="shared" si="22"/>
        <v>37.371152124039241</v>
      </c>
      <c r="J172" s="19">
        <f t="shared" si="23"/>
        <v>81.932063123731695</v>
      </c>
      <c r="K172" s="19">
        <f t="shared" si="24"/>
        <v>95.246684579345157</v>
      </c>
    </row>
    <row r="173" spans="1:11" ht="25.5">
      <c r="A173" s="24" t="s">
        <v>157</v>
      </c>
      <c r="B173" s="17" t="s">
        <v>158</v>
      </c>
      <c r="C173" s="18">
        <v>17387355.890000001</v>
      </c>
      <c r="D173" s="18">
        <v>25077210</v>
      </c>
      <c r="E173" s="18">
        <v>29152459</v>
      </c>
      <c r="F173" s="18">
        <v>23885211.109999999</v>
      </c>
      <c r="G173" s="18">
        <f t="shared" si="20"/>
        <v>6497855.2199999988</v>
      </c>
      <c r="H173" s="18">
        <f t="shared" si="21"/>
        <v>5267247.8900000006</v>
      </c>
      <c r="I173" s="19">
        <f t="shared" si="22"/>
        <v>37.371152124039241</v>
      </c>
      <c r="J173" s="19">
        <f t="shared" si="23"/>
        <v>81.932063123731695</v>
      </c>
      <c r="K173" s="19">
        <f t="shared" si="24"/>
        <v>95.246684579345157</v>
      </c>
    </row>
    <row r="174" spans="1:11" ht="25.5">
      <c r="A174" s="25" t="s">
        <v>159</v>
      </c>
      <c r="B174" s="17" t="s">
        <v>160</v>
      </c>
      <c r="C174" s="18">
        <v>17387355.890000001</v>
      </c>
      <c r="D174" s="18">
        <v>25077210</v>
      </c>
      <c r="E174" s="18">
        <v>29152459</v>
      </c>
      <c r="F174" s="18">
        <v>23885211.109999999</v>
      </c>
      <c r="G174" s="18">
        <f t="shared" si="20"/>
        <v>6497855.2199999988</v>
      </c>
      <c r="H174" s="18">
        <f t="shared" si="21"/>
        <v>5267247.8900000006</v>
      </c>
      <c r="I174" s="19">
        <f t="shared" si="22"/>
        <v>37.371152124039241</v>
      </c>
      <c r="J174" s="19">
        <f t="shared" si="23"/>
        <v>81.932063123731695</v>
      </c>
      <c r="K174" s="19">
        <f t="shared" si="24"/>
        <v>95.246684579345157</v>
      </c>
    </row>
    <row r="175" spans="1:11">
      <c r="A175" s="39" t="s">
        <v>695</v>
      </c>
      <c r="B175" s="28" t="s">
        <v>696</v>
      </c>
      <c r="C175" s="29"/>
      <c r="D175" s="29"/>
      <c r="E175" s="29"/>
      <c r="F175" s="29"/>
      <c r="G175" s="29"/>
      <c r="H175" s="29"/>
      <c r="I175" s="30"/>
      <c r="J175" s="30"/>
      <c r="K175" s="30"/>
    </row>
    <row r="176" spans="1:11">
      <c r="A176" s="16" t="s">
        <v>24</v>
      </c>
      <c r="B176" s="17" t="s">
        <v>25</v>
      </c>
      <c r="C176" s="18">
        <v>50823543.68</v>
      </c>
      <c r="D176" s="18">
        <v>51499308</v>
      </c>
      <c r="E176" s="18">
        <v>49154439</v>
      </c>
      <c r="F176" s="18">
        <v>51154601.659999996</v>
      </c>
      <c r="G176" s="18">
        <f t="shared" ref="G176:G197" si="25">F176-C176</f>
        <v>331057.97999999672</v>
      </c>
      <c r="H176" s="18">
        <f t="shared" ref="H176:H197" si="26">E176-F176</f>
        <v>-2000162.6599999964</v>
      </c>
      <c r="I176" s="19">
        <f t="shared" ref="I176:I197" si="27">IF(ISERROR(F176/C176),0,F176/C176*100-100)</f>
        <v>0.65138704629576694</v>
      </c>
      <c r="J176" s="19">
        <f t="shared" ref="J176:J197" si="28">IF(ISERROR(F176/E176),0,F176/E176*100)</f>
        <v>104.06913943214772</v>
      </c>
      <c r="K176" s="19">
        <f t="shared" ref="K176:K197" si="29">IF(ISERROR(F176/D176),0,F176/D176*100)</f>
        <v>99.33065830709802</v>
      </c>
    </row>
    <row r="177" spans="1:11" ht="25.5">
      <c r="A177" s="22" t="s">
        <v>26</v>
      </c>
      <c r="B177" s="17" t="s">
        <v>27</v>
      </c>
      <c r="C177" s="18">
        <v>6910231.3700000001</v>
      </c>
      <c r="D177" s="18">
        <v>7859128</v>
      </c>
      <c r="E177" s="18">
        <v>7137228</v>
      </c>
      <c r="F177" s="18">
        <v>7590292.3799999999</v>
      </c>
      <c r="G177" s="18">
        <f t="shared" si="25"/>
        <v>680061.00999999978</v>
      </c>
      <c r="H177" s="18">
        <f t="shared" si="26"/>
        <v>-453064.37999999989</v>
      </c>
      <c r="I177" s="19">
        <f t="shared" si="27"/>
        <v>9.841363821078545</v>
      </c>
      <c r="J177" s="19">
        <f t="shared" si="28"/>
        <v>106.34790397616554</v>
      </c>
      <c r="K177" s="19">
        <f t="shared" si="29"/>
        <v>96.579319995806145</v>
      </c>
    </row>
    <row r="178" spans="1:11">
      <c r="A178" s="22" t="s">
        <v>89</v>
      </c>
      <c r="B178" s="17" t="s">
        <v>90</v>
      </c>
      <c r="C178" s="18">
        <v>56444.31</v>
      </c>
      <c r="D178" s="18">
        <v>107810</v>
      </c>
      <c r="E178" s="18">
        <v>107810</v>
      </c>
      <c r="F178" s="18">
        <v>31939.63</v>
      </c>
      <c r="G178" s="18">
        <f t="shared" si="25"/>
        <v>-24504.679999999997</v>
      </c>
      <c r="H178" s="18">
        <f t="shared" si="26"/>
        <v>75870.37</v>
      </c>
      <c r="I178" s="19">
        <f t="shared" si="27"/>
        <v>-43.413906556745928</v>
      </c>
      <c r="J178" s="19">
        <f t="shared" si="28"/>
        <v>29.62585103422688</v>
      </c>
      <c r="K178" s="19">
        <f t="shared" si="29"/>
        <v>29.62585103422688</v>
      </c>
    </row>
    <row r="179" spans="1:11">
      <c r="A179" s="23" t="s">
        <v>372</v>
      </c>
      <c r="B179" s="17" t="s">
        <v>373</v>
      </c>
      <c r="C179" s="18">
        <v>56444.31</v>
      </c>
      <c r="D179" s="18">
        <v>107810</v>
      </c>
      <c r="E179" s="18">
        <v>107810</v>
      </c>
      <c r="F179" s="18">
        <v>31939.63</v>
      </c>
      <c r="G179" s="18">
        <f t="shared" si="25"/>
        <v>-24504.679999999997</v>
      </c>
      <c r="H179" s="18">
        <f t="shared" si="26"/>
        <v>75870.37</v>
      </c>
      <c r="I179" s="19">
        <f t="shared" si="27"/>
        <v>-43.413906556745928</v>
      </c>
      <c r="J179" s="19">
        <f t="shared" si="28"/>
        <v>29.62585103422688</v>
      </c>
      <c r="K179" s="19">
        <f t="shared" si="29"/>
        <v>29.62585103422688</v>
      </c>
    </row>
    <row r="180" spans="1:11">
      <c r="A180" s="24" t="s">
        <v>374</v>
      </c>
      <c r="B180" s="17" t="s">
        <v>375</v>
      </c>
      <c r="C180" s="18">
        <v>56444.31</v>
      </c>
      <c r="D180" s="18">
        <v>107810</v>
      </c>
      <c r="E180" s="18">
        <v>107810</v>
      </c>
      <c r="F180" s="18">
        <v>31939.63</v>
      </c>
      <c r="G180" s="18">
        <f t="shared" si="25"/>
        <v>-24504.679999999997</v>
      </c>
      <c r="H180" s="18">
        <f t="shared" si="26"/>
        <v>75870.37</v>
      </c>
      <c r="I180" s="19">
        <f t="shared" si="27"/>
        <v>-43.413906556745928</v>
      </c>
      <c r="J180" s="19">
        <f t="shared" si="28"/>
        <v>29.62585103422688</v>
      </c>
      <c r="K180" s="19">
        <f t="shared" si="29"/>
        <v>29.62585103422688</v>
      </c>
    </row>
    <row r="181" spans="1:11" ht="25.5">
      <c r="A181" s="25" t="s">
        <v>376</v>
      </c>
      <c r="B181" s="17" t="s">
        <v>377</v>
      </c>
      <c r="C181" s="18">
        <v>56444.31</v>
      </c>
      <c r="D181" s="18">
        <v>107810</v>
      </c>
      <c r="E181" s="18">
        <v>107810</v>
      </c>
      <c r="F181" s="18">
        <v>31939.63</v>
      </c>
      <c r="G181" s="18">
        <f t="shared" si="25"/>
        <v>-24504.679999999997</v>
      </c>
      <c r="H181" s="18">
        <f t="shared" si="26"/>
        <v>75870.37</v>
      </c>
      <c r="I181" s="19">
        <f t="shared" si="27"/>
        <v>-43.413906556745928</v>
      </c>
      <c r="J181" s="19">
        <f t="shared" si="28"/>
        <v>29.62585103422688</v>
      </c>
      <c r="K181" s="19">
        <f t="shared" si="29"/>
        <v>29.62585103422688</v>
      </c>
    </row>
    <row r="182" spans="1:11">
      <c r="A182" s="22" t="s">
        <v>28</v>
      </c>
      <c r="B182" s="17" t="s">
        <v>29</v>
      </c>
      <c r="C182" s="18">
        <v>43856868</v>
      </c>
      <c r="D182" s="18">
        <v>43532370</v>
      </c>
      <c r="E182" s="18">
        <v>41909401</v>
      </c>
      <c r="F182" s="18">
        <v>43532369.649999999</v>
      </c>
      <c r="G182" s="18">
        <f t="shared" si="25"/>
        <v>-324498.35000000149</v>
      </c>
      <c r="H182" s="18">
        <f t="shared" si="26"/>
        <v>-1622968.6499999985</v>
      </c>
      <c r="I182" s="19">
        <f t="shared" si="27"/>
        <v>-0.73990315496310188</v>
      </c>
      <c r="J182" s="19">
        <f t="shared" si="28"/>
        <v>103.87256465440773</v>
      </c>
      <c r="K182" s="19">
        <f t="shared" si="29"/>
        <v>99.999999196000573</v>
      </c>
    </row>
    <row r="183" spans="1:11">
      <c r="A183" s="23" t="s">
        <v>30</v>
      </c>
      <c r="B183" s="17" t="s">
        <v>31</v>
      </c>
      <c r="C183" s="18">
        <v>43856868</v>
      </c>
      <c r="D183" s="18">
        <v>43532370</v>
      </c>
      <c r="E183" s="18">
        <v>41909401</v>
      </c>
      <c r="F183" s="18">
        <v>43532369.649999999</v>
      </c>
      <c r="G183" s="18">
        <f t="shared" si="25"/>
        <v>-324498.35000000149</v>
      </c>
      <c r="H183" s="18">
        <f t="shared" si="26"/>
        <v>-1622968.6499999985</v>
      </c>
      <c r="I183" s="19">
        <f t="shared" si="27"/>
        <v>-0.73990315496310188</v>
      </c>
      <c r="J183" s="19">
        <f t="shared" si="28"/>
        <v>103.87256465440773</v>
      </c>
      <c r="K183" s="19">
        <f t="shared" si="29"/>
        <v>99.999999196000573</v>
      </c>
    </row>
    <row r="184" spans="1:11">
      <c r="A184" s="16" t="s">
        <v>32</v>
      </c>
      <c r="B184" s="17" t="s">
        <v>33</v>
      </c>
      <c r="C184" s="18">
        <v>50738698.270000003</v>
      </c>
      <c r="D184" s="18">
        <v>51592614</v>
      </c>
      <c r="E184" s="18">
        <v>49154439</v>
      </c>
      <c r="F184" s="18">
        <v>51171566.619999997</v>
      </c>
      <c r="G184" s="18">
        <f t="shared" si="25"/>
        <v>432868.34999999404</v>
      </c>
      <c r="H184" s="18">
        <f t="shared" si="26"/>
        <v>-2017127.6199999973</v>
      </c>
      <c r="I184" s="19">
        <f t="shared" si="27"/>
        <v>0.85313254923595139</v>
      </c>
      <c r="J184" s="19">
        <f t="shared" si="28"/>
        <v>104.10365301900811</v>
      </c>
      <c r="K184" s="19">
        <f t="shared" si="29"/>
        <v>99.183899889236088</v>
      </c>
    </row>
    <row r="185" spans="1:11">
      <c r="A185" s="22" t="s">
        <v>34</v>
      </c>
      <c r="B185" s="17" t="s">
        <v>35</v>
      </c>
      <c r="C185" s="18">
        <v>47414583.060000002</v>
      </c>
      <c r="D185" s="18">
        <v>49846758</v>
      </c>
      <c r="E185" s="18">
        <v>48523347</v>
      </c>
      <c r="F185" s="18">
        <v>49432771.060000002</v>
      </c>
      <c r="G185" s="18">
        <f t="shared" si="25"/>
        <v>2018188</v>
      </c>
      <c r="H185" s="18">
        <f t="shared" si="26"/>
        <v>-909424.06000000238</v>
      </c>
      <c r="I185" s="19">
        <f t="shared" si="27"/>
        <v>4.256471046990157</v>
      </c>
      <c r="J185" s="19">
        <f t="shared" si="28"/>
        <v>101.87419895004356</v>
      </c>
      <c r="K185" s="19">
        <f t="shared" si="29"/>
        <v>99.16948071126312</v>
      </c>
    </row>
    <row r="186" spans="1:11">
      <c r="A186" s="23" t="s">
        <v>36</v>
      </c>
      <c r="B186" s="17" t="s">
        <v>37</v>
      </c>
      <c r="C186" s="18">
        <v>45955541.630000003</v>
      </c>
      <c r="D186" s="18">
        <v>47408475</v>
      </c>
      <c r="E186" s="18">
        <v>46806964</v>
      </c>
      <c r="F186" s="18">
        <v>47043251.880000003</v>
      </c>
      <c r="G186" s="18">
        <f t="shared" si="25"/>
        <v>1087710.25</v>
      </c>
      <c r="H186" s="18">
        <f t="shared" si="26"/>
        <v>-236287.88000000268</v>
      </c>
      <c r="I186" s="19">
        <f t="shared" si="27"/>
        <v>2.366875052322186</v>
      </c>
      <c r="J186" s="19">
        <f t="shared" si="28"/>
        <v>100.50481351450182</v>
      </c>
      <c r="K186" s="19">
        <f t="shared" si="29"/>
        <v>99.22962482973773</v>
      </c>
    </row>
    <row r="187" spans="1:11">
      <c r="A187" s="24" t="s">
        <v>38</v>
      </c>
      <c r="B187" s="17" t="s">
        <v>39</v>
      </c>
      <c r="C187" s="18">
        <v>34839964.579999998</v>
      </c>
      <c r="D187" s="18">
        <v>36378532</v>
      </c>
      <c r="E187" s="18">
        <v>35525742</v>
      </c>
      <c r="F187" s="18">
        <v>36209637.289999999</v>
      </c>
      <c r="G187" s="18">
        <f t="shared" si="25"/>
        <v>1369672.7100000009</v>
      </c>
      <c r="H187" s="18">
        <f t="shared" si="26"/>
        <v>-683895.28999999911</v>
      </c>
      <c r="I187" s="19">
        <f t="shared" si="27"/>
        <v>3.9313263561302989</v>
      </c>
      <c r="J187" s="19">
        <f t="shared" si="28"/>
        <v>101.92506968608848</v>
      </c>
      <c r="K187" s="19">
        <f t="shared" si="29"/>
        <v>99.535729726532125</v>
      </c>
    </row>
    <row r="188" spans="1:11">
      <c r="A188" s="24" t="s">
        <v>40</v>
      </c>
      <c r="B188" s="17" t="s">
        <v>41</v>
      </c>
      <c r="C188" s="18">
        <v>11115577.050000001</v>
      </c>
      <c r="D188" s="18">
        <v>11029943</v>
      </c>
      <c r="E188" s="18">
        <v>11281222</v>
      </c>
      <c r="F188" s="18">
        <v>10833614.59</v>
      </c>
      <c r="G188" s="18">
        <f t="shared" si="25"/>
        <v>-281962.46000000089</v>
      </c>
      <c r="H188" s="18">
        <f t="shared" si="26"/>
        <v>447607.41000000015</v>
      </c>
      <c r="I188" s="19">
        <f t="shared" si="27"/>
        <v>-2.5366425758346196</v>
      </c>
      <c r="J188" s="19">
        <f t="shared" si="28"/>
        <v>96.03227903856515</v>
      </c>
      <c r="K188" s="19">
        <f t="shared" si="29"/>
        <v>98.220041481628684</v>
      </c>
    </row>
    <row r="189" spans="1:11">
      <c r="A189" s="25" t="s">
        <v>42</v>
      </c>
      <c r="B189" s="17" t="s">
        <v>43</v>
      </c>
      <c r="C189" s="18">
        <v>64107.46</v>
      </c>
      <c r="D189" s="18">
        <v>0</v>
      </c>
      <c r="E189" s="18">
        <v>0</v>
      </c>
      <c r="F189" s="18">
        <v>60964.36</v>
      </c>
      <c r="G189" s="18">
        <f t="shared" si="25"/>
        <v>-3143.0999999999985</v>
      </c>
      <c r="H189" s="18">
        <f t="shared" si="26"/>
        <v>-60964.36</v>
      </c>
      <c r="I189" s="19">
        <f t="shared" si="27"/>
        <v>-4.9028615390470804</v>
      </c>
      <c r="J189" s="19">
        <f t="shared" si="28"/>
        <v>0</v>
      </c>
      <c r="K189" s="19">
        <f t="shared" si="29"/>
        <v>0</v>
      </c>
    </row>
    <row r="190" spans="1:11">
      <c r="A190" s="23" t="s">
        <v>44</v>
      </c>
      <c r="B190" s="17" t="s">
        <v>45</v>
      </c>
      <c r="C190" s="18">
        <v>1459041.43</v>
      </c>
      <c r="D190" s="18">
        <v>2438283</v>
      </c>
      <c r="E190" s="18">
        <v>1716383</v>
      </c>
      <c r="F190" s="18">
        <v>2389519.1800000002</v>
      </c>
      <c r="G190" s="18">
        <f t="shared" si="25"/>
        <v>930477.75000000023</v>
      </c>
      <c r="H190" s="18">
        <f t="shared" si="26"/>
        <v>-673136.18000000017</v>
      </c>
      <c r="I190" s="19">
        <f t="shared" si="27"/>
        <v>63.773223355281999</v>
      </c>
      <c r="J190" s="19">
        <f t="shared" si="28"/>
        <v>139.21829684866373</v>
      </c>
      <c r="K190" s="19">
        <f t="shared" si="29"/>
        <v>98.000075462938469</v>
      </c>
    </row>
    <row r="191" spans="1:11">
      <c r="A191" s="24" t="s">
        <v>48</v>
      </c>
      <c r="B191" s="17" t="s">
        <v>49</v>
      </c>
      <c r="C191" s="18">
        <v>1459041.43</v>
      </c>
      <c r="D191" s="18">
        <v>2438283</v>
      </c>
      <c r="E191" s="18">
        <v>1716383</v>
      </c>
      <c r="F191" s="18">
        <v>2389519.1800000002</v>
      </c>
      <c r="G191" s="18">
        <f t="shared" si="25"/>
        <v>930477.75000000023</v>
      </c>
      <c r="H191" s="18">
        <f t="shared" si="26"/>
        <v>-673136.18000000017</v>
      </c>
      <c r="I191" s="19">
        <f t="shared" si="27"/>
        <v>63.773223355281999</v>
      </c>
      <c r="J191" s="19">
        <f t="shared" si="28"/>
        <v>139.21829684866373</v>
      </c>
      <c r="K191" s="19">
        <f t="shared" si="29"/>
        <v>98.000075462938469</v>
      </c>
    </row>
    <row r="192" spans="1:11">
      <c r="A192" s="22" t="s">
        <v>58</v>
      </c>
      <c r="B192" s="17" t="s">
        <v>59</v>
      </c>
      <c r="C192" s="18">
        <v>3324115.21</v>
      </c>
      <c r="D192" s="18">
        <v>1745856</v>
      </c>
      <c r="E192" s="18">
        <v>631092</v>
      </c>
      <c r="F192" s="18">
        <v>1738795.56</v>
      </c>
      <c r="G192" s="18">
        <f t="shared" si="25"/>
        <v>-1585319.65</v>
      </c>
      <c r="H192" s="18">
        <f t="shared" si="26"/>
        <v>-1107703.56</v>
      </c>
      <c r="I192" s="19">
        <f t="shared" si="27"/>
        <v>-47.691477275843276</v>
      </c>
      <c r="J192" s="19">
        <f t="shared" si="28"/>
        <v>275.52172424939624</v>
      </c>
      <c r="K192" s="19">
        <f t="shared" si="29"/>
        <v>99.595588639612899</v>
      </c>
    </row>
    <row r="193" spans="1:11">
      <c r="A193" s="23" t="s">
        <v>60</v>
      </c>
      <c r="B193" s="17" t="s">
        <v>61</v>
      </c>
      <c r="C193" s="18">
        <v>3324115.21</v>
      </c>
      <c r="D193" s="18">
        <v>1745856</v>
      </c>
      <c r="E193" s="18">
        <v>631092</v>
      </c>
      <c r="F193" s="18">
        <v>1738795.56</v>
      </c>
      <c r="G193" s="18">
        <f t="shared" si="25"/>
        <v>-1585319.65</v>
      </c>
      <c r="H193" s="18">
        <f t="shared" si="26"/>
        <v>-1107703.56</v>
      </c>
      <c r="I193" s="19">
        <f t="shared" si="27"/>
        <v>-47.691477275843276</v>
      </c>
      <c r="J193" s="19">
        <f t="shared" si="28"/>
        <v>275.52172424939624</v>
      </c>
      <c r="K193" s="19">
        <f t="shared" si="29"/>
        <v>99.595588639612899</v>
      </c>
    </row>
    <row r="194" spans="1:11">
      <c r="A194" s="16"/>
      <c r="B194" s="17" t="s">
        <v>62</v>
      </c>
      <c r="C194" s="18">
        <v>84845.41</v>
      </c>
      <c r="D194" s="18">
        <v>-93306</v>
      </c>
      <c r="E194" s="18">
        <v>0</v>
      </c>
      <c r="F194" s="18">
        <v>-16964.96</v>
      </c>
      <c r="G194" s="18">
        <f t="shared" si="25"/>
        <v>-101810.37</v>
      </c>
      <c r="H194" s="18">
        <f t="shared" si="26"/>
        <v>16964.96</v>
      </c>
      <c r="I194" s="19">
        <f t="shared" si="27"/>
        <v>-119.99514175251201</v>
      </c>
      <c r="J194" s="19">
        <f t="shared" si="28"/>
        <v>0</v>
      </c>
      <c r="K194" s="19">
        <f t="shared" si="29"/>
        <v>18.182067605513041</v>
      </c>
    </row>
    <row r="195" spans="1:11">
      <c r="A195" s="16" t="s">
        <v>63</v>
      </c>
      <c r="B195" s="17" t="s">
        <v>64</v>
      </c>
      <c r="C195" s="18">
        <v>-84845.41</v>
      </c>
      <c r="D195" s="18">
        <v>93306</v>
      </c>
      <c r="E195" s="18">
        <v>0</v>
      </c>
      <c r="F195" s="18">
        <v>16964.96</v>
      </c>
      <c r="G195" s="18">
        <f t="shared" si="25"/>
        <v>101810.37</v>
      </c>
      <c r="H195" s="18">
        <f t="shared" si="26"/>
        <v>-16964.96</v>
      </c>
      <c r="I195" s="19">
        <f t="shared" si="27"/>
        <v>-119.99514175251201</v>
      </c>
      <c r="J195" s="19">
        <f t="shared" si="28"/>
        <v>0</v>
      </c>
      <c r="K195" s="19">
        <f t="shared" si="29"/>
        <v>18.182067605513041</v>
      </c>
    </row>
    <row r="196" spans="1:11">
      <c r="A196" s="22" t="s">
        <v>65</v>
      </c>
      <c r="B196" s="17" t="s">
        <v>66</v>
      </c>
      <c r="C196" s="18">
        <v>-84845.41</v>
      </c>
      <c r="D196" s="18">
        <v>93306</v>
      </c>
      <c r="E196" s="18">
        <v>0</v>
      </c>
      <c r="F196" s="18">
        <v>16964.96</v>
      </c>
      <c r="G196" s="18">
        <f t="shared" si="25"/>
        <v>101810.37</v>
      </c>
      <c r="H196" s="18">
        <f t="shared" si="26"/>
        <v>-16964.96</v>
      </c>
      <c r="I196" s="19">
        <f t="shared" si="27"/>
        <v>-119.99514175251201</v>
      </c>
      <c r="J196" s="19">
        <f t="shared" si="28"/>
        <v>0</v>
      </c>
      <c r="K196" s="19">
        <f t="shared" si="29"/>
        <v>18.182067605513041</v>
      </c>
    </row>
    <row r="197" spans="1:11" ht="25.5">
      <c r="A197" s="23" t="s">
        <v>79</v>
      </c>
      <c r="B197" s="17" t="s">
        <v>80</v>
      </c>
      <c r="C197" s="18">
        <v>-8459.43</v>
      </c>
      <c r="D197" s="18">
        <v>93306</v>
      </c>
      <c r="E197" s="18">
        <v>0</v>
      </c>
      <c r="F197" s="18">
        <v>-93304.85</v>
      </c>
      <c r="G197" s="18">
        <f t="shared" si="25"/>
        <v>-84845.420000000013</v>
      </c>
      <c r="H197" s="18">
        <f t="shared" si="26"/>
        <v>93304.85</v>
      </c>
      <c r="I197" s="19">
        <f t="shared" si="27"/>
        <v>1002.9685215197715</v>
      </c>
      <c r="J197" s="19">
        <f t="shared" si="28"/>
        <v>0</v>
      </c>
      <c r="K197" s="19">
        <f t="shared" si="29"/>
        <v>-99.998767496195313</v>
      </c>
    </row>
    <row r="198" spans="1:11" ht="38.25">
      <c r="A198" s="39" t="s">
        <v>697</v>
      </c>
      <c r="B198" s="28" t="s">
        <v>698</v>
      </c>
      <c r="C198" s="29"/>
      <c r="D198" s="29"/>
      <c r="E198" s="29"/>
      <c r="F198" s="29"/>
      <c r="G198" s="29"/>
      <c r="H198" s="29"/>
      <c r="I198" s="30"/>
      <c r="J198" s="30"/>
      <c r="K198" s="30"/>
    </row>
    <row r="199" spans="1:11">
      <c r="A199" s="16" t="s">
        <v>24</v>
      </c>
      <c r="B199" s="17" t="s">
        <v>25</v>
      </c>
      <c r="C199" s="18">
        <v>5461190.3899999997</v>
      </c>
      <c r="D199" s="18">
        <v>6309472</v>
      </c>
      <c r="E199" s="18">
        <v>6122034</v>
      </c>
      <c r="F199" s="18">
        <v>5924533.4400000004</v>
      </c>
      <c r="G199" s="18">
        <f t="shared" ref="G199:G224" si="30">F199-C199</f>
        <v>463343.05000000075</v>
      </c>
      <c r="H199" s="18">
        <f t="shared" ref="H199:H224" si="31">E199-F199</f>
        <v>197500.55999999959</v>
      </c>
      <c r="I199" s="19">
        <f t="shared" ref="I199:I224" si="32">IF(ISERROR(F199/C199),0,F199/C199*100-100)</f>
        <v>8.4842867014566821</v>
      </c>
      <c r="J199" s="19">
        <f t="shared" ref="J199:J224" si="33">IF(ISERROR(F199/E199),0,F199/E199*100)</f>
        <v>96.773938857575772</v>
      </c>
      <c r="K199" s="19">
        <f t="shared" ref="K199:K224" si="34">IF(ISERROR(F199/D199),0,F199/D199*100)</f>
        <v>93.899036876619789</v>
      </c>
    </row>
    <row r="200" spans="1:11" ht="25.5">
      <c r="A200" s="22" t="s">
        <v>26</v>
      </c>
      <c r="B200" s="17" t="s">
        <v>27</v>
      </c>
      <c r="C200" s="18">
        <v>242382.84</v>
      </c>
      <c r="D200" s="18">
        <v>585000</v>
      </c>
      <c r="E200" s="18">
        <v>600000</v>
      </c>
      <c r="F200" s="18">
        <v>213075.83</v>
      </c>
      <c r="G200" s="18">
        <f t="shared" si="30"/>
        <v>-29307.010000000009</v>
      </c>
      <c r="H200" s="18">
        <f t="shared" si="31"/>
        <v>386924.17000000004</v>
      </c>
      <c r="I200" s="19">
        <f t="shared" si="32"/>
        <v>-12.09120662172289</v>
      </c>
      <c r="J200" s="19">
        <f t="shared" si="33"/>
        <v>35.512638333333328</v>
      </c>
      <c r="K200" s="19">
        <f t="shared" si="34"/>
        <v>36.423218803418798</v>
      </c>
    </row>
    <row r="201" spans="1:11">
      <c r="A201" s="22" t="s">
        <v>89</v>
      </c>
      <c r="B201" s="17" t="s">
        <v>90</v>
      </c>
      <c r="C201" s="18">
        <v>21453.55</v>
      </c>
      <c r="D201" s="18">
        <v>29067</v>
      </c>
      <c r="E201" s="18">
        <v>84199</v>
      </c>
      <c r="F201" s="18">
        <v>16052.61</v>
      </c>
      <c r="G201" s="18">
        <f t="shared" si="30"/>
        <v>-5400.9399999999987</v>
      </c>
      <c r="H201" s="18">
        <f t="shared" si="31"/>
        <v>68146.39</v>
      </c>
      <c r="I201" s="19">
        <f t="shared" si="32"/>
        <v>-25.175040960586941</v>
      </c>
      <c r="J201" s="19">
        <f t="shared" si="33"/>
        <v>19.065083908359959</v>
      </c>
      <c r="K201" s="19">
        <f t="shared" si="34"/>
        <v>55.226235937661272</v>
      </c>
    </row>
    <row r="202" spans="1:11">
      <c r="A202" s="23" t="s">
        <v>91</v>
      </c>
      <c r="B202" s="17" t="s">
        <v>92</v>
      </c>
      <c r="C202" s="18">
        <v>21453.55</v>
      </c>
      <c r="D202" s="18">
        <v>29067</v>
      </c>
      <c r="E202" s="18">
        <v>84199</v>
      </c>
      <c r="F202" s="18">
        <v>16052.61</v>
      </c>
      <c r="G202" s="18">
        <f t="shared" si="30"/>
        <v>-5400.9399999999987</v>
      </c>
      <c r="H202" s="18">
        <f t="shared" si="31"/>
        <v>68146.39</v>
      </c>
      <c r="I202" s="19">
        <f t="shared" si="32"/>
        <v>-25.175040960586941</v>
      </c>
      <c r="J202" s="19">
        <f t="shared" si="33"/>
        <v>19.065083908359959</v>
      </c>
      <c r="K202" s="19">
        <f t="shared" si="34"/>
        <v>55.226235937661272</v>
      </c>
    </row>
    <row r="203" spans="1:11">
      <c r="A203" s="24" t="s">
        <v>93</v>
      </c>
      <c r="B203" s="17" t="s">
        <v>94</v>
      </c>
      <c r="C203" s="18">
        <v>16269.26</v>
      </c>
      <c r="D203" s="18">
        <v>14067</v>
      </c>
      <c r="E203" s="18">
        <v>84199</v>
      </c>
      <c r="F203" s="18">
        <v>14066.48</v>
      </c>
      <c r="G203" s="18">
        <f t="shared" si="30"/>
        <v>-2202.7800000000007</v>
      </c>
      <c r="H203" s="18">
        <f t="shared" si="31"/>
        <v>70132.52</v>
      </c>
      <c r="I203" s="19">
        <f t="shared" si="32"/>
        <v>-13.539521772963241</v>
      </c>
      <c r="J203" s="19">
        <f t="shared" si="33"/>
        <v>16.70623166545921</v>
      </c>
      <c r="K203" s="19">
        <f t="shared" si="34"/>
        <v>99.996303405132579</v>
      </c>
    </row>
    <row r="204" spans="1:11" ht="25.5">
      <c r="A204" s="25" t="s">
        <v>95</v>
      </c>
      <c r="B204" s="17" t="s">
        <v>96</v>
      </c>
      <c r="C204" s="18">
        <v>16269.26</v>
      </c>
      <c r="D204" s="18">
        <v>14067</v>
      </c>
      <c r="E204" s="18">
        <v>84199</v>
      </c>
      <c r="F204" s="18">
        <v>14066.48</v>
      </c>
      <c r="G204" s="18">
        <f t="shared" si="30"/>
        <v>-2202.7800000000007</v>
      </c>
      <c r="H204" s="18">
        <f t="shared" si="31"/>
        <v>70132.52</v>
      </c>
      <c r="I204" s="19">
        <f t="shared" si="32"/>
        <v>-13.539521772963241</v>
      </c>
      <c r="J204" s="19">
        <f t="shared" si="33"/>
        <v>16.70623166545921</v>
      </c>
      <c r="K204" s="19">
        <f t="shared" si="34"/>
        <v>99.996303405132579</v>
      </c>
    </row>
    <row r="205" spans="1:11" ht="25.5">
      <c r="A205" s="26" t="s">
        <v>97</v>
      </c>
      <c r="B205" s="17" t="s">
        <v>98</v>
      </c>
      <c r="C205" s="18">
        <v>16269.26</v>
      </c>
      <c r="D205" s="18">
        <v>14067</v>
      </c>
      <c r="E205" s="18">
        <v>84199</v>
      </c>
      <c r="F205" s="18">
        <v>14066.48</v>
      </c>
      <c r="G205" s="18">
        <f t="shared" si="30"/>
        <v>-2202.7800000000007</v>
      </c>
      <c r="H205" s="18">
        <f t="shared" si="31"/>
        <v>70132.52</v>
      </c>
      <c r="I205" s="19">
        <f t="shared" si="32"/>
        <v>-13.539521772963241</v>
      </c>
      <c r="J205" s="19">
        <f t="shared" si="33"/>
        <v>16.70623166545921</v>
      </c>
      <c r="K205" s="19">
        <f t="shared" si="34"/>
        <v>99.996303405132579</v>
      </c>
    </row>
    <row r="206" spans="1:11" ht="25.5">
      <c r="A206" s="24" t="s">
        <v>434</v>
      </c>
      <c r="B206" s="17" t="s">
        <v>435</v>
      </c>
      <c r="C206" s="18">
        <v>5184.29</v>
      </c>
      <c r="D206" s="18">
        <v>15000</v>
      </c>
      <c r="E206" s="18">
        <v>0</v>
      </c>
      <c r="F206" s="18">
        <v>1986.13</v>
      </c>
      <c r="G206" s="18">
        <f t="shared" si="30"/>
        <v>-3198.16</v>
      </c>
      <c r="H206" s="18">
        <f t="shared" si="31"/>
        <v>-1986.13</v>
      </c>
      <c r="I206" s="19">
        <f t="shared" si="32"/>
        <v>-61.689450242945512</v>
      </c>
      <c r="J206" s="19">
        <f t="shared" si="33"/>
        <v>0</v>
      </c>
      <c r="K206" s="19">
        <f t="shared" si="34"/>
        <v>13.240866666666667</v>
      </c>
    </row>
    <row r="207" spans="1:11">
      <c r="A207" s="22" t="s">
        <v>28</v>
      </c>
      <c r="B207" s="17" t="s">
        <v>29</v>
      </c>
      <c r="C207" s="18">
        <v>5197354</v>
      </c>
      <c r="D207" s="18">
        <v>5695405</v>
      </c>
      <c r="E207" s="18">
        <v>5437835</v>
      </c>
      <c r="F207" s="18">
        <v>5695405</v>
      </c>
      <c r="G207" s="18">
        <f t="shared" si="30"/>
        <v>498051</v>
      </c>
      <c r="H207" s="18">
        <f t="shared" si="31"/>
        <v>-257570</v>
      </c>
      <c r="I207" s="19">
        <f t="shared" si="32"/>
        <v>9.5827800069035192</v>
      </c>
      <c r="J207" s="19">
        <f t="shared" si="33"/>
        <v>104.7366277204071</v>
      </c>
      <c r="K207" s="19">
        <f t="shared" si="34"/>
        <v>100</v>
      </c>
    </row>
    <row r="208" spans="1:11">
      <c r="A208" s="23" t="s">
        <v>30</v>
      </c>
      <c r="B208" s="17" t="s">
        <v>31</v>
      </c>
      <c r="C208" s="18">
        <v>5197354</v>
      </c>
      <c r="D208" s="18">
        <v>5695405</v>
      </c>
      <c r="E208" s="18">
        <v>5437835</v>
      </c>
      <c r="F208" s="18">
        <v>5695405</v>
      </c>
      <c r="G208" s="18">
        <f t="shared" si="30"/>
        <v>498051</v>
      </c>
      <c r="H208" s="18">
        <f t="shared" si="31"/>
        <v>-257570</v>
      </c>
      <c r="I208" s="19">
        <f t="shared" si="32"/>
        <v>9.5827800069035192</v>
      </c>
      <c r="J208" s="19">
        <f t="shared" si="33"/>
        <v>104.7366277204071</v>
      </c>
      <c r="K208" s="19">
        <f t="shared" si="34"/>
        <v>100</v>
      </c>
    </row>
    <row r="209" spans="1:11">
      <c r="A209" s="16" t="s">
        <v>32</v>
      </c>
      <c r="B209" s="17" t="s">
        <v>33</v>
      </c>
      <c r="C209" s="18">
        <v>5461333.3899999997</v>
      </c>
      <c r="D209" s="18">
        <v>6309472</v>
      </c>
      <c r="E209" s="18">
        <v>6122034</v>
      </c>
      <c r="F209" s="18">
        <v>5924285.4699999997</v>
      </c>
      <c r="G209" s="18">
        <f t="shared" si="30"/>
        <v>462952.08000000007</v>
      </c>
      <c r="H209" s="18">
        <f t="shared" si="31"/>
        <v>197748.53000000026</v>
      </c>
      <c r="I209" s="19">
        <f t="shared" si="32"/>
        <v>8.4769056737625874</v>
      </c>
      <c r="J209" s="19">
        <f t="shared" si="33"/>
        <v>96.769888406369503</v>
      </c>
      <c r="K209" s="19">
        <f t="shared" si="34"/>
        <v>93.895106753782244</v>
      </c>
    </row>
    <row r="210" spans="1:11">
      <c r="A210" s="22" t="s">
        <v>34</v>
      </c>
      <c r="B210" s="17" t="s">
        <v>35</v>
      </c>
      <c r="C210" s="18">
        <v>5314432.84</v>
      </c>
      <c r="D210" s="18">
        <v>5892662</v>
      </c>
      <c r="E210" s="18">
        <v>5961262</v>
      </c>
      <c r="F210" s="18">
        <v>5507475.4699999997</v>
      </c>
      <c r="G210" s="18">
        <f t="shared" si="30"/>
        <v>193042.62999999989</v>
      </c>
      <c r="H210" s="18">
        <f t="shared" si="31"/>
        <v>453786.53000000026</v>
      </c>
      <c r="I210" s="19">
        <f t="shared" si="32"/>
        <v>3.632422044117888</v>
      </c>
      <c r="J210" s="19">
        <f t="shared" si="33"/>
        <v>92.38774390389149</v>
      </c>
      <c r="K210" s="19">
        <f t="shared" si="34"/>
        <v>93.46328484477813</v>
      </c>
    </row>
    <row r="211" spans="1:11">
      <c r="A211" s="23" t="s">
        <v>36</v>
      </c>
      <c r="B211" s="17" t="s">
        <v>37</v>
      </c>
      <c r="C211" s="18">
        <v>5308431.84</v>
      </c>
      <c r="D211" s="18">
        <v>5879531</v>
      </c>
      <c r="E211" s="18">
        <v>5948285</v>
      </c>
      <c r="F211" s="18">
        <v>5495956.8600000003</v>
      </c>
      <c r="G211" s="18">
        <f t="shared" si="30"/>
        <v>187525.02000000048</v>
      </c>
      <c r="H211" s="18">
        <f t="shared" si="31"/>
        <v>452328.13999999966</v>
      </c>
      <c r="I211" s="19">
        <f t="shared" si="32"/>
        <v>3.5325878838071532</v>
      </c>
      <c r="J211" s="19">
        <f t="shared" si="33"/>
        <v>92.395654545806067</v>
      </c>
      <c r="K211" s="19">
        <f t="shared" si="34"/>
        <v>93.476109914209147</v>
      </c>
    </row>
    <row r="212" spans="1:11">
      <c r="A212" s="24" t="s">
        <v>38</v>
      </c>
      <c r="B212" s="17" t="s">
        <v>39</v>
      </c>
      <c r="C212" s="18">
        <v>3518061.04</v>
      </c>
      <c r="D212" s="18">
        <v>4129393</v>
      </c>
      <c r="E212" s="18">
        <v>4172685</v>
      </c>
      <c r="F212" s="18">
        <v>3854497.83</v>
      </c>
      <c r="G212" s="18">
        <f t="shared" si="30"/>
        <v>336436.79000000004</v>
      </c>
      <c r="H212" s="18">
        <f t="shared" si="31"/>
        <v>318187.16999999993</v>
      </c>
      <c r="I212" s="19">
        <f t="shared" si="32"/>
        <v>9.5631311161104975</v>
      </c>
      <c r="J212" s="19">
        <f t="shared" si="33"/>
        <v>92.374522160191816</v>
      </c>
      <c r="K212" s="19">
        <f t="shared" si="34"/>
        <v>93.342964208056728</v>
      </c>
    </row>
    <row r="213" spans="1:11">
      <c r="A213" s="24" t="s">
        <v>40</v>
      </c>
      <c r="B213" s="17" t="s">
        <v>41</v>
      </c>
      <c r="C213" s="18">
        <v>1790370.8</v>
      </c>
      <c r="D213" s="18">
        <v>1750138</v>
      </c>
      <c r="E213" s="18">
        <v>1775600</v>
      </c>
      <c r="F213" s="18">
        <v>1641459.03</v>
      </c>
      <c r="G213" s="18">
        <f t="shared" si="30"/>
        <v>-148911.77000000002</v>
      </c>
      <c r="H213" s="18">
        <f t="shared" si="31"/>
        <v>134140.96999999997</v>
      </c>
      <c r="I213" s="19">
        <f t="shared" si="32"/>
        <v>-8.3173703458523818</v>
      </c>
      <c r="J213" s="19">
        <f t="shared" si="33"/>
        <v>92.445315949538184</v>
      </c>
      <c r="K213" s="19">
        <f t="shared" si="34"/>
        <v>93.790262824988659</v>
      </c>
    </row>
    <row r="214" spans="1:11">
      <c r="A214" s="25" t="s">
        <v>42</v>
      </c>
      <c r="B214" s="17" t="s">
        <v>43</v>
      </c>
      <c r="C214" s="18">
        <v>3139.31</v>
      </c>
      <c r="D214" s="18">
        <v>0</v>
      </c>
      <c r="E214" s="18">
        <v>0</v>
      </c>
      <c r="F214" s="18">
        <v>4425.29</v>
      </c>
      <c r="G214" s="18">
        <f t="shared" si="30"/>
        <v>1285.98</v>
      </c>
      <c r="H214" s="18">
        <f t="shared" si="31"/>
        <v>-4425.29</v>
      </c>
      <c r="I214" s="19">
        <f t="shared" si="32"/>
        <v>40.963778664738442</v>
      </c>
      <c r="J214" s="19">
        <f t="shared" si="33"/>
        <v>0</v>
      </c>
      <c r="K214" s="19">
        <f t="shared" si="34"/>
        <v>0</v>
      </c>
    </row>
    <row r="215" spans="1:11">
      <c r="A215" s="23" t="s">
        <v>44</v>
      </c>
      <c r="B215" s="17" t="s">
        <v>45</v>
      </c>
      <c r="C215" s="18">
        <v>1651</v>
      </c>
      <c r="D215" s="18">
        <v>9131</v>
      </c>
      <c r="E215" s="18">
        <v>7477</v>
      </c>
      <c r="F215" s="18">
        <v>7518.61</v>
      </c>
      <c r="G215" s="18">
        <f t="shared" si="30"/>
        <v>5867.61</v>
      </c>
      <c r="H215" s="18">
        <f t="shared" si="31"/>
        <v>-41.609999999999673</v>
      </c>
      <c r="I215" s="19">
        <f t="shared" si="32"/>
        <v>355.397334948516</v>
      </c>
      <c r="J215" s="19">
        <f t="shared" si="33"/>
        <v>100.55650662030227</v>
      </c>
      <c r="K215" s="19">
        <f t="shared" si="34"/>
        <v>82.341583616252322</v>
      </c>
    </row>
    <row r="216" spans="1:11">
      <c r="A216" s="24" t="s">
        <v>48</v>
      </c>
      <c r="B216" s="17" t="s">
        <v>49</v>
      </c>
      <c r="C216" s="18">
        <v>1651</v>
      </c>
      <c r="D216" s="18">
        <v>9131</v>
      </c>
      <c r="E216" s="18">
        <v>7477</v>
      </c>
      <c r="F216" s="18">
        <v>7518.61</v>
      </c>
      <c r="G216" s="18">
        <f t="shared" si="30"/>
        <v>5867.61</v>
      </c>
      <c r="H216" s="18">
        <f t="shared" si="31"/>
        <v>-41.609999999999673</v>
      </c>
      <c r="I216" s="19">
        <f t="shared" si="32"/>
        <v>355.397334948516</v>
      </c>
      <c r="J216" s="19">
        <f t="shared" si="33"/>
        <v>100.55650662030227</v>
      </c>
      <c r="K216" s="19">
        <f t="shared" si="34"/>
        <v>82.341583616252322</v>
      </c>
    </row>
    <row r="217" spans="1:11" ht="25.5">
      <c r="A217" s="23" t="s">
        <v>73</v>
      </c>
      <c r="B217" s="17" t="s">
        <v>74</v>
      </c>
      <c r="C217" s="18">
        <v>4350</v>
      </c>
      <c r="D217" s="18">
        <v>4000</v>
      </c>
      <c r="E217" s="18">
        <v>5500</v>
      </c>
      <c r="F217" s="18">
        <v>4000</v>
      </c>
      <c r="G217" s="18">
        <f t="shared" si="30"/>
        <v>-350</v>
      </c>
      <c r="H217" s="18">
        <f t="shared" si="31"/>
        <v>1500</v>
      </c>
      <c r="I217" s="19">
        <f t="shared" si="32"/>
        <v>-8.0459770114942586</v>
      </c>
      <c r="J217" s="19">
        <f t="shared" si="33"/>
        <v>72.727272727272734</v>
      </c>
      <c r="K217" s="19">
        <f t="shared" si="34"/>
        <v>100</v>
      </c>
    </row>
    <row r="218" spans="1:11">
      <c r="A218" s="24" t="s">
        <v>75</v>
      </c>
      <c r="B218" s="17" t="s">
        <v>76</v>
      </c>
      <c r="C218" s="18">
        <v>4350</v>
      </c>
      <c r="D218" s="18">
        <v>4000</v>
      </c>
      <c r="E218" s="18">
        <v>5500</v>
      </c>
      <c r="F218" s="18">
        <v>4000</v>
      </c>
      <c r="G218" s="18">
        <f t="shared" si="30"/>
        <v>-350</v>
      </c>
      <c r="H218" s="18">
        <f t="shared" si="31"/>
        <v>1500</v>
      </c>
      <c r="I218" s="19">
        <f t="shared" si="32"/>
        <v>-8.0459770114942586</v>
      </c>
      <c r="J218" s="19">
        <f t="shared" si="33"/>
        <v>72.727272727272734</v>
      </c>
      <c r="K218" s="19">
        <f t="shared" si="34"/>
        <v>100</v>
      </c>
    </row>
    <row r="219" spans="1:11">
      <c r="A219" s="22" t="s">
        <v>58</v>
      </c>
      <c r="B219" s="17" t="s">
        <v>59</v>
      </c>
      <c r="C219" s="18">
        <v>146900.54999999999</v>
      </c>
      <c r="D219" s="18">
        <v>416810</v>
      </c>
      <c r="E219" s="18">
        <v>160772</v>
      </c>
      <c r="F219" s="18">
        <v>416810</v>
      </c>
      <c r="G219" s="18">
        <f t="shared" si="30"/>
        <v>269909.45</v>
      </c>
      <c r="H219" s="18">
        <f t="shared" si="31"/>
        <v>-256038</v>
      </c>
      <c r="I219" s="19">
        <f t="shared" si="32"/>
        <v>183.73617389451573</v>
      </c>
      <c r="J219" s="19">
        <f t="shared" si="33"/>
        <v>259.25534297016895</v>
      </c>
      <c r="K219" s="19">
        <f t="shared" si="34"/>
        <v>100</v>
      </c>
    </row>
    <row r="220" spans="1:11">
      <c r="A220" s="23" t="s">
        <v>60</v>
      </c>
      <c r="B220" s="17" t="s">
        <v>61</v>
      </c>
      <c r="C220" s="18">
        <v>146900.54999999999</v>
      </c>
      <c r="D220" s="18">
        <v>416810</v>
      </c>
      <c r="E220" s="18">
        <v>160772</v>
      </c>
      <c r="F220" s="18">
        <v>416810</v>
      </c>
      <c r="G220" s="18">
        <f t="shared" si="30"/>
        <v>269909.45</v>
      </c>
      <c r="H220" s="18">
        <f t="shared" si="31"/>
        <v>-256038</v>
      </c>
      <c r="I220" s="19">
        <f t="shared" si="32"/>
        <v>183.73617389451573</v>
      </c>
      <c r="J220" s="19">
        <f t="shared" si="33"/>
        <v>259.25534297016895</v>
      </c>
      <c r="K220" s="19">
        <f t="shared" si="34"/>
        <v>100</v>
      </c>
    </row>
    <row r="221" spans="1:11">
      <c r="A221" s="16"/>
      <c r="B221" s="17" t="s">
        <v>62</v>
      </c>
      <c r="C221" s="18">
        <v>-143</v>
      </c>
      <c r="D221" s="18">
        <v>0</v>
      </c>
      <c r="E221" s="18">
        <v>0</v>
      </c>
      <c r="F221" s="18">
        <v>247.97</v>
      </c>
      <c r="G221" s="18">
        <f t="shared" si="30"/>
        <v>390.97</v>
      </c>
      <c r="H221" s="18">
        <f t="shared" si="31"/>
        <v>-247.97</v>
      </c>
      <c r="I221" s="19">
        <f t="shared" si="32"/>
        <v>-273.4055944055944</v>
      </c>
      <c r="J221" s="19">
        <f t="shared" si="33"/>
        <v>0</v>
      </c>
      <c r="K221" s="19">
        <f t="shared" si="34"/>
        <v>0</v>
      </c>
    </row>
    <row r="222" spans="1:11">
      <c r="A222" s="16" t="s">
        <v>63</v>
      </c>
      <c r="B222" s="17" t="s">
        <v>64</v>
      </c>
      <c r="C222" s="18">
        <v>143</v>
      </c>
      <c r="D222" s="18">
        <v>0</v>
      </c>
      <c r="E222" s="18">
        <v>0</v>
      </c>
      <c r="F222" s="18">
        <v>-247.97</v>
      </c>
      <c r="G222" s="18">
        <f t="shared" si="30"/>
        <v>-390.97</v>
      </c>
      <c r="H222" s="18">
        <f t="shared" si="31"/>
        <v>247.97</v>
      </c>
      <c r="I222" s="19">
        <f t="shared" si="32"/>
        <v>-273.4055944055944</v>
      </c>
      <c r="J222" s="19">
        <f t="shared" si="33"/>
        <v>0</v>
      </c>
      <c r="K222" s="19">
        <f t="shared" si="34"/>
        <v>0</v>
      </c>
    </row>
    <row r="223" spans="1:11">
      <c r="A223" s="22" t="s">
        <v>65</v>
      </c>
      <c r="B223" s="17" t="s">
        <v>66</v>
      </c>
      <c r="C223" s="18">
        <v>143</v>
      </c>
      <c r="D223" s="18">
        <v>0</v>
      </c>
      <c r="E223" s="18">
        <v>0</v>
      </c>
      <c r="F223" s="18">
        <v>-247.97</v>
      </c>
      <c r="G223" s="18">
        <f t="shared" si="30"/>
        <v>-390.97</v>
      </c>
      <c r="H223" s="18">
        <f t="shared" si="31"/>
        <v>247.97</v>
      </c>
      <c r="I223" s="19">
        <f t="shared" si="32"/>
        <v>-273.4055944055944</v>
      </c>
      <c r="J223" s="19">
        <f t="shared" si="33"/>
        <v>0</v>
      </c>
      <c r="K223" s="19">
        <f t="shared" si="34"/>
        <v>0</v>
      </c>
    </row>
    <row r="224" spans="1:11" ht="25.5">
      <c r="A224" s="23" t="s">
        <v>79</v>
      </c>
      <c r="B224" s="17" t="s">
        <v>80</v>
      </c>
      <c r="C224" s="18">
        <v>-143</v>
      </c>
      <c r="D224" s="18">
        <v>0</v>
      </c>
      <c r="E224" s="18">
        <v>0</v>
      </c>
      <c r="F224" s="18">
        <v>0</v>
      </c>
      <c r="G224" s="18">
        <f t="shared" si="30"/>
        <v>143</v>
      </c>
      <c r="H224" s="18">
        <f t="shared" si="31"/>
        <v>0</v>
      </c>
      <c r="I224" s="19">
        <f t="shared" si="32"/>
        <v>-100</v>
      </c>
      <c r="J224" s="19">
        <f t="shared" si="33"/>
        <v>0</v>
      </c>
      <c r="K224" s="19">
        <f t="shared" si="34"/>
        <v>0</v>
      </c>
    </row>
    <row r="225" spans="1:11">
      <c r="A225" s="39" t="s">
        <v>699</v>
      </c>
      <c r="B225" s="28" t="s">
        <v>700</v>
      </c>
      <c r="C225" s="29"/>
      <c r="D225" s="29"/>
      <c r="E225" s="29"/>
      <c r="F225" s="29"/>
      <c r="G225" s="29"/>
      <c r="H225" s="29"/>
      <c r="I225" s="30"/>
      <c r="J225" s="30"/>
      <c r="K225" s="30"/>
    </row>
    <row r="226" spans="1:11">
      <c r="A226" s="16" t="s">
        <v>24</v>
      </c>
      <c r="B226" s="17" t="s">
        <v>25</v>
      </c>
      <c r="C226" s="18">
        <v>2869848.57</v>
      </c>
      <c r="D226" s="18">
        <v>3228565</v>
      </c>
      <c r="E226" s="18">
        <v>3116981</v>
      </c>
      <c r="F226" s="18">
        <v>2968452.98</v>
      </c>
      <c r="G226" s="18">
        <f t="shared" ref="G226:G250" si="35">F226-C226</f>
        <v>98604.410000000149</v>
      </c>
      <c r="H226" s="18">
        <f t="shared" ref="H226:H250" si="36">E226-F226</f>
        <v>148528.02000000002</v>
      </c>
      <c r="I226" s="19">
        <f t="shared" ref="I226:I250" si="37">IF(ISERROR(F226/C226),0,F226/C226*100-100)</f>
        <v>3.4358750155239193</v>
      </c>
      <c r="J226" s="19">
        <f t="shared" ref="J226:J250" si="38">IF(ISERROR(F226/E226),0,F226/E226*100)</f>
        <v>95.234875669758651</v>
      </c>
      <c r="K226" s="19">
        <f t="shared" ref="K226:K250" si="39">IF(ISERROR(F226/D226),0,F226/D226*100)</f>
        <v>91.943416966980678</v>
      </c>
    </row>
    <row r="227" spans="1:11">
      <c r="A227" s="22" t="s">
        <v>89</v>
      </c>
      <c r="B227" s="17" t="s">
        <v>90</v>
      </c>
      <c r="C227" s="18">
        <v>125643.08</v>
      </c>
      <c r="D227" s="18">
        <v>101818</v>
      </c>
      <c r="E227" s="18">
        <v>0</v>
      </c>
      <c r="F227" s="18">
        <v>86153.76</v>
      </c>
      <c r="G227" s="18">
        <f t="shared" si="35"/>
        <v>-39489.320000000007</v>
      </c>
      <c r="H227" s="18">
        <f t="shared" si="36"/>
        <v>-86153.76</v>
      </c>
      <c r="I227" s="19">
        <f t="shared" si="37"/>
        <v>-31.429761193374134</v>
      </c>
      <c r="J227" s="19">
        <f t="shared" si="38"/>
        <v>0</v>
      </c>
      <c r="K227" s="19">
        <f t="shared" si="39"/>
        <v>84.615451099019808</v>
      </c>
    </row>
    <row r="228" spans="1:11">
      <c r="A228" s="23" t="s">
        <v>91</v>
      </c>
      <c r="B228" s="17" t="s">
        <v>92</v>
      </c>
      <c r="C228" s="18">
        <v>0</v>
      </c>
      <c r="D228" s="18">
        <v>14811</v>
      </c>
      <c r="E228" s="18">
        <v>0</v>
      </c>
      <c r="F228" s="18">
        <v>14810.4</v>
      </c>
      <c r="G228" s="18">
        <f t="shared" si="35"/>
        <v>14810.4</v>
      </c>
      <c r="H228" s="18">
        <f t="shared" si="36"/>
        <v>-14810.4</v>
      </c>
      <c r="I228" s="19">
        <f t="shared" si="37"/>
        <v>0</v>
      </c>
      <c r="J228" s="19">
        <f t="shared" si="38"/>
        <v>0</v>
      </c>
      <c r="K228" s="19">
        <f t="shared" si="39"/>
        <v>99.995948956856381</v>
      </c>
    </row>
    <row r="229" spans="1:11">
      <c r="A229" s="24" t="s">
        <v>93</v>
      </c>
      <c r="B229" s="17" t="s">
        <v>94</v>
      </c>
      <c r="C229" s="18">
        <v>0</v>
      </c>
      <c r="D229" s="18">
        <v>14811</v>
      </c>
      <c r="E229" s="18">
        <v>0</v>
      </c>
      <c r="F229" s="18">
        <v>14810.4</v>
      </c>
      <c r="G229" s="18">
        <f t="shared" si="35"/>
        <v>14810.4</v>
      </c>
      <c r="H229" s="18">
        <f t="shared" si="36"/>
        <v>-14810.4</v>
      </c>
      <c r="I229" s="19">
        <f t="shared" si="37"/>
        <v>0</v>
      </c>
      <c r="J229" s="19">
        <f t="shared" si="38"/>
        <v>0</v>
      </c>
      <c r="K229" s="19">
        <f t="shared" si="39"/>
        <v>99.995948956856381</v>
      </c>
    </row>
    <row r="230" spans="1:11" ht="25.5">
      <c r="A230" s="25" t="s">
        <v>95</v>
      </c>
      <c r="B230" s="17" t="s">
        <v>96</v>
      </c>
      <c r="C230" s="18">
        <v>0</v>
      </c>
      <c r="D230" s="18">
        <v>14811</v>
      </c>
      <c r="E230" s="18">
        <v>0</v>
      </c>
      <c r="F230" s="18">
        <v>14810.4</v>
      </c>
      <c r="G230" s="18">
        <f t="shared" si="35"/>
        <v>14810.4</v>
      </c>
      <c r="H230" s="18">
        <f t="shared" si="36"/>
        <v>-14810.4</v>
      </c>
      <c r="I230" s="19">
        <f t="shared" si="37"/>
        <v>0</v>
      </c>
      <c r="J230" s="19">
        <f t="shared" si="38"/>
        <v>0</v>
      </c>
      <c r="K230" s="19">
        <f t="shared" si="39"/>
        <v>99.995948956856381</v>
      </c>
    </row>
    <row r="231" spans="1:11" ht="25.5">
      <c r="A231" s="26" t="s">
        <v>97</v>
      </c>
      <c r="B231" s="17" t="s">
        <v>98</v>
      </c>
      <c r="C231" s="18">
        <v>0</v>
      </c>
      <c r="D231" s="18">
        <v>14811</v>
      </c>
      <c r="E231" s="18">
        <v>0</v>
      </c>
      <c r="F231" s="18">
        <v>14810.4</v>
      </c>
      <c r="G231" s="18">
        <f t="shared" si="35"/>
        <v>14810.4</v>
      </c>
      <c r="H231" s="18">
        <f t="shared" si="36"/>
        <v>-14810.4</v>
      </c>
      <c r="I231" s="19">
        <f t="shared" si="37"/>
        <v>0</v>
      </c>
      <c r="J231" s="19">
        <f t="shared" si="38"/>
        <v>0</v>
      </c>
      <c r="K231" s="19">
        <f t="shared" si="39"/>
        <v>99.995948956856381</v>
      </c>
    </row>
    <row r="232" spans="1:11" ht="25.5">
      <c r="A232" s="23" t="s">
        <v>147</v>
      </c>
      <c r="B232" s="17" t="s">
        <v>148</v>
      </c>
      <c r="C232" s="18">
        <v>125643.08</v>
      </c>
      <c r="D232" s="18">
        <v>87007</v>
      </c>
      <c r="E232" s="18">
        <v>0</v>
      </c>
      <c r="F232" s="18">
        <v>71343.360000000001</v>
      </c>
      <c r="G232" s="18">
        <f t="shared" si="35"/>
        <v>-54299.72</v>
      </c>
      <c r="H232" s="18">
        <f t="shared" si="36"/>
        <v>-71343.360000000001</v>
      </c>
      <c r="I232" s="19">
        <f t="shared" si="37"/>
        <v>-43.217437840587806</v>
      </c>
      <c r="J232" s="19">
        <f t="shared" si="38"/>
        <v>0</v>
      </c>
      <c r="K232" s="19">
        <f t="shared" si="39"/>
        <v>81.997264587906727</v>
      </c>
    </row>
    <row r="233" spans="1:11" ht="38.25">
      <c r="A233" s="24" t="s">
        <v>149</v>
      </c>
      <c r="B233" s="17" t="s">
        <v>150</v>
      </c>
      <c r="C233" s="18">
        <v>125643.08</v>
      </c>
      <c r="D233" s="18">
        <v>87007</v>
      </c>
      <c r="E233" s="18">
        <v>0</v>
      </c>
      <c r="F233" s="18">
        <v>71343.360000000001</v>
      </c>
      <c r="G233" s="18">
        <f t="shared" si="35"/>
        <v>-54299.72</v>
      </c>
      <c r="H233" s="18">
        <f t="shared" si="36"/>
        <v>-71343.360000000001</v>
      </c>
      <c r="I233" s="19">
        <f t="shared" si="37"/>
        <v>-43.217437840587806</v>
      </c>
      <c r="J233" s="19">
        <f t="shared" si="38"/>
        <v>0</v>
      </c>
      <c r="K233" s="19">
        <f t="shared" si="39"/>
        <v>81.997264587906727</v>
      </c>
    </row>
    <row r="234" spans="1:11" ht="51">
      <c r="A234" s="25" t="s">
        <v>151</v>
      </c>
      <c r="B234" s="17" t="s">
        <v>152</v>
      </c>
      <c r="C234" s="18">
        <v>125643.08</v>
      </c>
      <c r="D234" s="18">
        <v>87007</v>
      </c>
      <c r="E234" s="18">
        <v>0</v>
      </c>
      <c r="F234" s="18">
        <v>71343.360000000001</v>
      </c>
      <c r="G234" s="18">
        <f t="shared" si="35"/>
        <v>-54299.72</v>
      </c>
      <c r="H234" s="18">
        <f t="shared" si="36"/>
        <v>-71343.360000000001</v>
      </c>
      <c r="I234" s="19">
        <f t="shared" si="37"/>
        <v>-43.217437840587806</v>
      </c>
      <c r="J234" s="19">
        <f t="shared" si="38"/>
        <v>0</v>
      </c>
      <c r="K234" s="19">
        <f t="shared" si="39"/>
        <v>81.997264587906727</v>
      </c>
    </row>
    <row r="235" spans="1:11">
      <c r="A235" s="22" t="s">
        <v>28</v>
      </c>
      <c r="B235" s="17" t="s">
        <v>29</v>
      </c>
      <c r="C235" s="18">
        <v>2744205.49</v>
      </c>
      <c r="D235" s="18">
        <v>3126747</v>
      </c>
      <c r="E235" s="18">
        <v>3116981</v>
      </c>
      <c r="F235" s="18">
        <v>2882299.22</v>
      </c>
      <c r="G235" s="18">
        <f t="shared" si="35"/>
        <v>138093.72999999998</v>
      </c>
      <c r="H235" s="18">
        <f t="shared" si="36"/>
        <v>234681.7799999998</v>
      </c>
      <c r="I235" s="19">
        <f t="shared" si="37"/>
        <v>5.03219348927108</v>
      </c>
      <c r="J235" s="19">
        <f t="shared" si="38"/>
        <v>92.470862671283541</v>
      </c>
      <c r="K235" s="19">
        <f t="shared" si="39"/>
        <v>92.182041591468717</v>
      </c>
    </row>
    <row r="236" spans="1:11">
      <c r="A236" s="23" t="s">
        <v>30</v>
      </c>
      <c r="B236" s="17" t="s">
        <v>31</v>
      </c>
      <c r="C236" s="18">
        <v>2744205.49</v>
      </c>
      <c r="D236" s="18">
        <v>3126747</v>
      </c>
      <c r="E236" s="18">
        <v>3116981</v>
      </c>
      <c r="F236" s="18">
        <v>2882299.22</v>
      </c>
      <c r="G236" s="18">
        <f t="shared" si="35"/>
        <v>138093.72999999998</v>
      </c>
      <c r="H236" s="18">
        <f t="shared" si="36"/>
        <v>234681.7799999998</v>
      </c>
      <c r="I236" s="19">
        <f t="shared" si="37"/>
        <v>5.03219348927108</v>
      </c>
      <c r="J236" s="19">
        <f t="shared" si="38"/>
        <v>92.470862671283541</v>
      </c>
      <c r="K236" s="19">
        <f t="shared" si="39"/>
        <v>92.182041591468717</v>
      </c>
    </row>
    <row r="237" spans="1:11">
      <c r="A237" s="16" t="s">
        <v>32</v>
      </c>
      <c r="B237" s="17" t="s">
        <v>33</v>
      </c>
      <c r="C237" s="18">
        <v>2854684.75</v>
      </c>
      <c r="D237" s="18">
        <v>3243729</v>
      </c>
      <c r="E237" s="18">
        <v>3116981</v>
      </c>
      <c r="F237" s="18">
        <v>2965780.96</v>
      </c>
      <c r="G237" s="18">
        <f t="shared" si="35"/>
        <v>111096.20999999996</v>
      </c>
      <c r="H237" s="18">
        <f t="shared" si="36"/>
        <v>151200.04000000004</v>
      </c>
      <c r="I237" s="19">
        <f t="shared" si="37"/>
        <v>3.8917155388173796</v>
      </c>
      <c r="J237" s="19">
        <f t="shared" si="38"/>
        <v>95.149151053535448</v>
      </c>
      <c r="K237" s="19">
        <f t="shared" si="39"/>
        <v>91.431218822534191</v>
      </c>
    </row>
    <row r="238" spans="1:11">
      <c r="A238" s="22" t="s">
        <v>34</v>
      </c>
      <c r="B238" s="17" t="s">
        <v>35</v>
      </c>
      <c r="C238" s="18">
        <v>2840804.75</v>
      </c>
      <c r="D238" s="18">
        <v>3222908</v>
      </c>
      <c r="E238" s="18">
        <v>3112981</v>
      </c>
      <c r="F238" s="18">
        <v>2944960.95</v>
      </c>
      <c r="G238" s="18">
        <f t="shared" si="35"/>
        <v>104156.20000000019</v>
      </c>
      <c r="H238" s="18">
        <f t="shared" si="36"/>
        <v>168020.04999999981</v>
      </c>
      <c r="I238" s="19">
        <f t="shared" si="37"/>
        <v>3.6664329007475942</v>
      </c>
      <c r="J238" s="19">
        <f t="shared" si="38"/>
        <v>94.602599566139347</v>
      </c>
      <c r="K238" s="19">
        <f t="shared" si="39"/>
        <v>91.375892516944333</v>
      </c>
    </row>
    <row r="239" spans="1:11">
      <c r="A239" s="23" t="s">
        <v>36</v>
      </c>
      <c r="B239" s="17" t="s">
        <v>37</v>
      </c>
      <c r="C239" s="18">
        <v>2836306.82</v>
      </c>
      <c r="D239" s="18">
        <v>3222234</v>
      </c>
      <c r="E239" s="18">
        <v>3112981</v>
      </c>
      <c r="F239" s="18">
        <v>2944287.45</v>
      </c>
      <c r="G239" s="18">
        <f t="shared" si="35"/>
        <v>107980.63000000035</v>
      </c>
      <c r="H239" s="18">
        <f t="shared" si="36"/>
        <v>168693.54999999981</v>
      </c>
      <c r="I239" s="19">
        <f t="shared" si="37"/>
        <v>3.8070856523202394</v>
      </c>
      <c r="J239" s="19">
        <f t="shared" si="38"/>
        <v>94.580964355387977</v>
      </c>
      <c r="K239" s="19">
        <f t="shared" si="39"/>
        <v>91.374104115343584</v>
      </c>
    </row>
    <row r="240" spans="1:11">
      <c r="A240" s="24" t="s">
        <v>38</v>
      </c>
      <c r="B240" s="17" t="s">
        <v>39</v>
      </c>
      <c r="C240" s="18">
        <v>2458531.7200000002</v>
      </c>
      <c r="D240" s="18">
        <v>2791048</v>
      </c>
      <c r="E240" s="18">
        <v>2720139</v>
      </c>
      <c r="F240" s="18">
        <v>2516267.1</v>
      </c>
      <c r="G240" s="18">
        <f t="shared" si="35"/>
        <v>57735.379999999888</v>
      </c>
      <c r="H240" s="18">
        <f t="shared" si="36"/>
        <v>203871.89999999991</v>
      </c>
      <c r="I240" s="19">
        <f t="shared" si="37"/>
        <v>2.3483683179812687</v>
      </c>
      <c r="J240" s="19">
        <f t="shared" si="38"/>
        <v>92.505092570637018</v>
      </c>
      <c r="K240" s="19">
        <f t="shared" si="39"/>
        <v>90.154920302338041</v>
      </c>
    </row>
    <row r="241" spans="1:11">
      <c r="A241" s="24" t="s">
        <v>40</v>
      </c>
      <c r="B241" s="17" t="s">
        <v>41</v>
      </c>
      <c r="C241" s="18">
        <v>377775.1</v>
      </c>
      <c r="D241" s="18">
        <v>431186</v>
      </c>
      <c r="E241" s="18">
        <v>392842</v>
      </c>
      <c r="F241" s="18">
        <v>428020.35</v>
      </c>
      <c r="G241" s="18">
        <f t="shared" si="35"/>
        <v>50245.25</v>
      </c>
      <c r="H241" s="18">
        <f t="shared" si="36"/>
        <v>-35178.349999999977</v>
      </c>
      <c r="I241" s="19">
        <f t="shared" si="37"/>
        <v>13.30030751100324</v>
      </c>
      <c r="J241" s="19">
        <f t="shared" si="38"/>
        <v>108.95483425906598</v>
      </c>
      <c r="K241" s="19">
        <f t="shared" si="39"/>
        <v>99.265827276395797</v>
      </c>
    </row>
    <row r="242" spans="1:11">
      <c r="A242" s="25" t="s">
        <v>42</v>
      </c>
      <c r="B242" s="17" t="s">
        <v>43</v>
      </c>
      <c r="C242" s="18">
        <v>964</v>
      </c>
      <c r="D242" s="18">
        <v>0</v>
      </c>
      <c r="E242" s="18">
        <v>0</v>
      </c>
      <c r="F242" s="18">
        <v>4281.9799999999996</v>
      </c>
      <c r="G242" s="18">
        <f t="shared" si="35"/>
        <v>3317.9799999999996</v>
      </c>
      <c r="H242" s="18">
        <f t="shared" si="36"/>
        <v>-4281.9799999999996</v>
      </c>
      <c r="I242" s="19">
        <f t="shared" si="37"/>
        <v>344.18879668049789</v>
      </c>
      <c r="J242" s="19">
        <f t="shared" si="38"/>
        <v>0</v>
      </c>
      <c r="K242" s="19">
        <f t="shared" si="39"/>
        <v>0</v>
      </c>
    </row>
    <row r="243" spans="1:11">
      <c r="A243" s="23" t="s">
        <v>44</v>
      </c>
      <c r="B243" s="17" t="s">
        <v>45</v>
      </c>
      <c r="C243" s="18">
        <v>4497.93</v>
      </c>
      <c r="D243" s="18">
        <v>674</v>
      </c>
      <c r="E243" s="18">
        <v>0</v>
      </c>
      <c r="F243" s="18">
        <v>673.5</v>
      </c>
      <c r="G243" s="18">
        <f t="shared" si="35"/>
        <v>-3824.4300000000003</v>
      </c>
      <c r="H243" s="18">
        <f t="shared" si="36"/>
        <v>-673.5</v>
      </c>
      <c r="I243" s="19">
        <f t="shared" si="37"/>
        <v>-85.026445498262532</v>
      </c>
      <c r="J243" s="19">
        <f t="shared" si="38"/>
        <v>0</v>
      </c>
      <c r="K243" s="19">
        <f t="shared" si="39"/>
        <v>99.925816023738861</v>
      </c>
    </row>
    <row r="244" spans="1:11">
      <c r="A244" s="24" t="s">
        <v>48</v>
      </c>
      <c r="B244" s="17" t="s">
        <v>49</v>
      </c>
      <c r="C244" s="18">
        <v>4497.93</v>
      </c>
      <c r="D244" s="18">
        <v>674</v>
      </c>
      <c r="E244" s="18">
        <v>0</v>
      </c>
      <c r="F244" s="18">
        <v>673.5</v>
      </c>
      <c r="G244" s="18">
        <f t="shared" si="35"/>
        <v>-3824.4300000000003</v>
      </c>
      <c r="H244" s="18">
        <f t="shared" si="36"/>
        <v>-673.5</v>
      </c>
      <c r="I244" s="19">
        <f t="shared" si="37"/>
        <v>-85.026445498262532</v>
      </c>
      <c r="J244" s="19">
        <f t="shared" si="38"/>
        <v>0</v>
      </c>
      <c r="K244" s="19">
        <f t="shared" si="39"/>
        <v>99.925816023738861</v>
      </c>
    </row>
    <row r="245" spans="1:11">
      <c r="A245" s="22" t="s">
        <v>58</v>
      </c>
      <c r="B245" s="17" t="s">
        <v>59</v>
      </c>
      <c r="C245" s="18">
        <v>13880</v>
      </c>
      <c r="D245" s="18">
        <v>20821</v>
      </c>
      <c r="E245" s="18">
        <v>4000</v>
      </c>
      <c r="F245" s="18">
        <v>20820.009999999998</v>
      </c>
      <c r="G245" s="18">
        <f t="shared" si="35"/>
        <v>6940.0099999999984</v>
      </c>
      <c r="H245" s="18">
        <f t="shared" si="36"/>
        <v>-16820.009999999998</v>
      </c>
      <c r="I245" s="19">
        <f t="shared" si="37"/>
        <v>50.000072046109494</v>
      </c>
      <c r="J245" s="19">
        <f t="shared" si="38"/>
        <v>520.50025000000005</v>
      </c>
      <c r="K245" s="19">
        <f t="shared" si="39"/>
        <v>99.995245185149599</v>
      </c>
    </row>
    <row r="246" spans="1:11">
      <c r="A246" s="23" t="s">
        <v>60</v>
      </c>
      <c r="B246" s="17" t="s">
        <v>61</v>
      </c>
      <c r="C246" s="18">
        <v>13880</v>
      </c>
      <c r="D246" s="18">
        <v>20821</v>
      </c>
      <c r="E246" s="18">
        <v>4000</v>
      </c>
      <c r="F246" s="18">
        <v>20820.009999999998</v>
      </c>
      <c r="G246" s="18">
        <f t="shared" si="35"/>
        <v>6940.0099999999984</v>
      </c>
      <c r="H246" s="18">
        <f t="shared" si="36"/>
        <v>-16820.009999999998</v>
      </c>
      <c r="I246" s="19">
        <f t="shared" si="37"/>
        <v>50.000072046109494</v>
      </c>
      <c r="J246" s="19">
        <f t="shared" si="38"/>
        <v>520.50025000000005</v>
      </c>
      <c r="K246" s="19">
        <f t="shared" si="39"/>
        <v>99.995245185149599</v>
      </c>
    </row>
    <row r="247" spans="1:11">
      <c r="A247" s="16"/>
      <c r="B247" s="17" t="s">
        <v>62</v>
      </c>
      <c r="C247" s="18">
        <v>15163.82</v>
      </c>
      <c r="D247" s="18">
        <v>-15164</v>
      </c>
      <c r="E247" s="18">
        <v>0</v>
      </c>
      <c r="F247" s="18">
        <v>2672.02</v>
      </c>
      <c r="G247" s="18">
        <f t="shared" si="35"/>
        <v>-12491.8</v>
      </c>
      <c r="H247" s="18">
        <f t="shared" si="36"/>
        <v>-2672.02</v>
      </c>
      <c r="I247" s="19">
        <f t="shared" si="37"/>
        <v>-82.378978384074728</v>
      </c>
      <c r="J247" s="19">
        <f t="shared" si="38"/>
        <v>0</v>
      </c>
      <c r="K247" s="19">
        <f t="shared" si="39"/>
        <v>-17.620812450540754</v>
      </c>
    </row>
    <row r="248" spans="1:11">
      <c r="A248" s="16" t="s">
        <v>63</v>
      </c>
      <c r="B248" s="17" t="s">
        <v>64</v>
      </c>
      <c r="C248" s="18">
        <v>-15163.82</v>
      </c>
      <c r="D248" s="18">
        <v>15164</v>
      </c>
      <c r="E248" s="18">
        <v>0</v>
      </c>
      <c r="F248" s="18">
        <v>-2672.02</v>
      </c>
      <c r="G248" s="18">
        <f t="shared" si="35"/>
        <v>12491.8</v>
      </c>
      <c r="H248" s="18">
        <f t="shared" si="36"/>
        <v>2672.02</v>
      </c>
      <c r="I248" s="19">
        <f t="shared" si="37"/>
        <v>-82.378978384074728</v>
      </c>
      <c r="J248" s="19">
        <f t="shared" si="38"/>
        <v>0</v>
      </c>
      <c r="K248" s="19">
        <f t="shared" si="39"/>
        <v>-17.620812450540754</v>
      </c>
    </row>
    <row r="249" spans="1:11">
      <c r="A249" s="22" t="s">
        <v>65</v>
      </c>
      <c r="B249" s="17" t="s">
        <v>66</v>
      </c>
      <c r="C249" s="18">
        <v>-15163.82</v>
      </c>
      <c r="D249" s="18">
        <v>15164</v>
      </c>
      <c r="E249" s="18">
        <v>0</v>
      </c>
      <c r="F249" s="18">
        <v>-2672.02</v>
      </c>
      <c r="G249" s="18">
        <f t="shared" si="35"/>
        <v>12491.8</v>
      </c>
      <c r="H249" s="18">
        <f t="shared" si="36"/>
        <v>2672.02</v>
      </c>
      <c r="I249" s="19">
        <f t="shared" si="37"/>
        <v>-82.378978384074728</v>
      </c>
      <c r="J249" s="19">
        <f t="shared" si="38"/>
        <v>0</v>
      </c>
      <c r="K249" s="19">
        <f t="shared" si="39"/>
        <v>-17.620812450540754</v>
      </c>
    </row>
    <row r="250" spans="1:11" ht="25.5">
      <c r="A250" s="23" t="s">
        <v>79</v>
      </c>
      <c r="B250" s="17" t="s">
        <v>80</v>
      </c>
      <c r="C250" s="18">
        <v>0</v>
      </c>
      <c r="D250" s="18">
        <v>15164</v>
      </c>
      <c r="E250" s="18">
        <v>0</v>
      </c>
      <c r="F250" s="18">
        <v>-15163.82</v>
      </c>
      <c r="G250" s="18">
        <f t="shared" si="35"/>
        <v>-15163.82</v>
      </c>
      <c r="H250" s="18">
        <f t="shared" si="36"/>
        <v>15163.82</v>
      </c>
      <c r="I250" s="19">
        <f t="shared" si="37"/>
        <v>0</v>
      </c>
      <c r="J250" s="19">
        <f t="shared" si="38"/>
        <v>0</v>
      </c>
      <c r="K250" s="19">
        <f t="shared" si="39"/>
        <v>-99.998812978106045</v>
      </c>
    </row>
    <row r="251" spans="1:11" ht="25.5">
      <c r="A251" s="39" t="s">
        <v>701</v>
      </c>
      <c r="B251" s="28" t="s">
        <v>702</v>
      </c>
      <c r="C251" s="29"/>
      <c r="D251" s="29"/>
      <c r="E251" s="29"/>
      <c r="F251" s="29"/>
      <c r="G251" s="29"/>
      <c r="H251" s="29"/>
      <c r="I251" s="30"/>
      <c r="J251" s="30"/>
      <c r="K251" s="30"/>
    </row>
    <row r="252" spans="1:11">
      <c r="A252" s="16" t="s">
        <v>24</v>
      </c>
      <c r="B252" s="17" t="s">
        <v>25</v>
      </c>
      <c r="C252" s="18">
        <v>137400.72</v>
      </c>
      <c r="D252" s="18">
        <v>150000</v>
      </c>
      <c r="E252" s="18">
        <v>150000</v>
      </c>
      <c r="F252" s="18">
        <v>128042.86</v>
      </c>
      <c r="G252" s="18">
        <f t="shared" ref="G252:G258" si="40">F252-C252</f>
        <v>-9357.86</v>
      </c>
      <c r="H252" s="18">
        <f t="shared" ref="H252:H258" si="41">E252-F252</f>
        <v>21957.14</v>
      </c>
      <c r="I252" s="19">
        <f t="shared" ref="I252:I258" si="42">IF(ISERROR(F252/C252),0,F252/C252*100-100)</f>
        <v>-6.8106338889636078</v>
      </c>
      <c r="J252" s="19">
        <f t="shared" ref="J252:J258" si="43">IF(ISERROR(F252/E252),0,F252/E252*100)</f>
        <v>85.36190666666667</v>
      </c>
      <c r="K252" s="19">
        <f t="shared" ref="K252:K258" si="44">IF(ISERROR(F252/D252),0,F252/D252*100)</f>
        <v>85.36190666666667</v>
      </c>
    </row>
    <row r="253" spans="1:11">
      <c r="A253" s="22" t="s">
        <v>28</v>
      </c>
      <c r="B253" s="17" t="s">
        <v>29</v>
      </c>
      <c r="C253" s="18">
        <v>137400.72</v>
      </c>
      <c r="D253" s="18">
        <v>150000</v>
      </c>
      <c r="E253" s="18">
        <v>150000</v>
      </c>
      <c r="F253" s="18">
        <v>128042.86</v>
      </c>
      <c r="G253" s="18">
        <f t="shared" si="40"/>
        <v>-9357.86</v>
      </c>
      <c r="H253" s="18">
        <f t="shared" si="41"/>
        <v>21957.14</v>
      </c>
      <c r="I253" s="19">
        <f t="shared" si="42"/>
        <v>-6.8106338889636078</v>
      </c>
      <c r="J253" s="19">
        <f t="shared" si="43"/>
        <v>85.36190666666667</v>
      </c>
      <c r="K253" s="19">
        <f t="shared" si="44"/>
        <v>85.36190666666667</v>
      </c>
    </row>
    <row r="254" spans="1:11">
      <c r="A254" s="23" t="s">
        <v>30</v>
      </c>
      <c r="B254" s="17" t="s">
        <v>31</v>
      </c>
      <c r="C254" s="18">
        <v>137400.72</v>
      </c>
      <c r="D254" s="18">
        <v>150000</v>
      </c>
      <c r="E254" s="18">
        <v>150000</v>
      </c>
      <c r="F254" s="18">
        <v>128042.86</v>
      </c>
      <c r="G254" s="18">
        <f t="shared" si="40"/>
        <v>-9357.86</v>
      </c>
      <c r="H254" s="18">
        <f t="shared" si="41"/>
        <v>21957.14</v>
      </c>
      <c r="I254" s="19">
        <f t="shared" si="42"/>
        <v>-6.8106338889636078</v>
      </c>
      <c r="J254" s="19">
        <f t="shared" si="43"/>
        <v>85.36190666666667</v>
      </c>
      <c r="K254" s="19">
        <f t="shared" si="44"/>
        <v>85.36190666666667</v>
      </c>
    </row>
    <row r="255" spans="1:11">
      <c r="A255" s="16" t="s">
        <v>32</v>
      </c>
      <c r="B255" s="17" t="s">
        <v>33</v>
      </c>
      <c r="C255" s="18">
        <v>137400.72</v>
      </c>
      <c r="D255" s="18">
        <v>150000</v>
      </c>
      <c r="E255" s="18">
        <v>150000</v>
      </c>
      <c r="F255" s="18">
        <v>128042.86</v>
      </c>
      <c r="G255" s="18">
        <f t="shared" si="40"/>
        <v>-9357.86</v>
      </c>
      <c r="H255" s="18">
        <f t="shared" si="41"/>
        <v>21957.14</v>
      </c>
      <c r="I255" s="19">
        <f t="shared" si="42"/>
        <v>-6.8106338889636078</v>
      </c>
      <c r="J255" s="19">
        <f t="shared" si="43"/>
        <v>85.36190666666667</v>
      </c>
      <c r="K255" s="19">
        <f t="shared" si="44"/>
        <v>85.36190666666667</v>
      </c>
    </row>
    <row r="256" spans="1:11">
      <c r="A256" s="22" t="s">
        <v>34</v>
      </c>
      <c r="B256" s="17" t="s">
        <v>35</v>
      </c>
      <c r="C256" s="18">
        <v>137400.72</v>
      </c>
      <c r="D256" s="18">
        <v>150000</v>
      </c>
      <c r="E256" s="18">
        <v>150000</v>
      </c>
      <c r="F256" s="18">
        <v>128042.86</v>
      </c>
      <c r="G256" s="18">
        <f t="shared" si="40"/>
        <v>-9357.86</v>
      </c>
      <c r="H256" s="18">
        <f t="shared" si="41"/>
        <v>21957.14</v>
      </c>
      <c r="I256" s="19">
        <f t="shared" si="42"/>
        <v>-6.8106338889636078</v>
      </c>
      <c r="J256" s="19">
        <f t="shared" si="43"/>
        <v>85.36190666666667</v>
      </c>
      <c r="K256" s="19">
        <f t="shared" si="44"/>
        <v>85.36190666666667</v>
      </c>
    </row>
    <row r="257" spans="1:11">
      <c r="A257" s="23" t="s">
        <v>44</v>
      </c>
      <c r="B257" s="17" t="s">
        <v>45</v>
      </c>
      <c r="C257" s="18">
        <v>137400.72</v>
      </c>
      <c r="D257" s="18">
        <v>150000</v>
      </c>
      <c r="E257" s="18">
        <v>150000</v>
      </c>
      <c r="F257" s="18">
        <v>128042.86</v>
      </c>
      <c r="G257" s="18">
        <f t="shared" si="40"/>
        <v>-9357.86</v>
      </c>
      <c r="H257" s="18">
        <f t="shared" si="41"/>
        <v>21957.14</v>
      </c>
      <c r="I257" s="19">
        <f t="shared" si="42"/>
        <v>-6.8106338889636078</v>
      </c>
      <c r="J257" s="19">
        <f t="shared" si="43"/>
        <v>85.36190666666667</v>
      </c>
      <c r="K257" s="19">
        <f t="shared" si="44"/>
        <v>85.36190666666667</v>
      </c>
    </row>
    <row r="258" spans="1:11">
      <c r="A258" s="24" t="s">
        <v>46</v>
      </c>
      <c r="B258" s="17" t="s">
        <v>47</v>
      </c>
      <c r="C258" s="18">
        <v>137400.72</v>
      </c>
      <c r="D258" s="18">
        <v>150000</v>
      </c>
      <c r="E258" s="18">
        <v>150000</v>
      </c>
      <c r="F258" s="18">
        <v>128042.86</v>
      </c>
      <c r="G258" s="18">
        <f t="shared" si="40"/>
        <v>-9357.86</v>
      </c>
      <c r="H258" s="18">
        <f t="shared" si="41"/>
        <v>21957.14</v>
      </c>
      <c r="I258" s="19">
        <f t="shared" si="42"/>
        <v>-6.8106338889636078</v>
      </c>
      <c r="J258" s="19">
        <f t="shared" si="43"/>
        <v>85.36190666666667</v>
      </c>
      <c r="K258" s="19">
        <f t="shared" si="44"/>
        <v>85.36190666666667</v>
      </c>
    </row>
    <row r="259" spans="1:11">
      <c r="A259" s="27" t="s">
        <v>239</v>
      </c>
      <c r="B259" s="28" t="s">
        <v>703</v>
      </c>
      <c r="C259" s="29"/>
      <c r="D259" s="29"/>
      <c r="E259" s="29"/>
      <c r="F259" s="29"/>
      <c r="G259" s="29"/>
      <c r="H259" s="29"/>
      <c r="I259" s="30"/>
      <c r="J259" s="30"/>
      <c r="K259" s="30"/>
    </row>
    <row r="260" spans="1:11">
      <c r="A260" s="16" t="s">
        <v>24</v>
      </c>
      <c r="B260" s="17" t="s">
        <v>25</v>
      </c>
      <c r="C260" s="18">
        <v>6458143</v>
      </c>
      <c r="D260" s="18">
        <v>7151210</v>
      </c>
      <c r="E260" s="18">
        <v>7100390</v>
      </c>
      <c r="F260" s="18">
        <v>7080754.5199999996</v>
      </c>
      <c r="G260" s="18">
        <f t="shared" ref="G260:G273" si="45">F260-C260</f>
        <v>622611.51999999955</v>
      </c>
      <c r="H260" s="18">
        <f t="shared" ref="H260:H273" si="46">E260-F260</f>
        <v>19635.480000000447</v>
      </c>
      <c r="I260" s="19">
        <f t="shared" ref="I260:I273" si="47">IF(ISERROR(F260/C260),0,F260/C260*100-100)</f>
        <v>9.6407205600742998</v>
      </c>
      <c r="J260" s="19">
        <f t="shared" ref="J260:J273" si="48">IF(ISERROR(F260/E260),0,F260/E260*100)</f>
        <v>99.723459133934895</v>
      </c>
      <c r="K260" s="19">
        <f t="shared" ref="K260:K273" si="49">IF(ISERROR(F260/D260),0,F260/D260*100)</f>
        <v>99.014775401645309</v>
      </c>
    </row>
    <row r="261" spans="1:11">
      <c r="A261" s="22" t="s">
        <v>28</v>
      </c>
      <c r="B261" s="17" t="s">
        <v>29</v>
      </c>
      <c r="C261" s="18">
        <v>6458143</v>
      </c>
      <c r="D261" s="18">
        <v>7151210</v>
      </c>
      <c r="E261" s="18">
        <v>7100390</v>
      </c>
      <c r="F261" s="18">
        <v>7080754.5199999996</v>
      </c>
      <c r="G261" s="18">
        <f t="shared" si="45"/>
        <v>622611.51999999955</v>
      </c>
      <c r="H261" s="18">
        <f t="shared" si="46"/>
        <v>19635.480000000447</v>
      </c>
      <c r="I261" s="19">
        <f t="shared" si="47"/>
        <v>9.6407205600742998</v>
      </c>
      <c r="J261" s="19">
        <f t="shared" si="48"/>
        <v>99.723459133934895</v>
      </c>
      <c r="K261" s="19">
        <f t="shared" si="49"/>
        <v>99.014775401645309</v>
      </c>
    </row>
    <row r="262" spans="1:11">
      <c r="A262" s="23" t="s">
        <v>30</v>
      </c>
      <c r="B262" s="17" t="s">
        <v>31</v>
      </c>
      <c r="C262" s="18">
        <v>6458143</v>
      </c>
      <c r="D262" s="18">
        <v>7151210</v>
      </c>
      <c r="E262" s="18">
        <v>7100390</v>
      </c>
      <c r="F262" s="18">
        <v>7080754.5199999996</v>
      </c>
      <c r="G262" s="18">
        <f t="shared" si="45"/>
        <v>622611.51999999955</v>
      </c>
      <c r="H262" s="18">
        <f t="shared" si="46"/>
        <v>19635.480000000447</v>
      </c>
      <c r="I262" s="19">
        <f t="shared" si="47"/>
        <v>9.6407205600742998</v>
      </c>
      <c r="J262" s="19">
        <f t="shared" si="48"/>
        <v>99.723459133934895</v>
      </c>
      <c r="K262" s="19">
        <f t="shared" si="49"/>
        <v>99.014775401645309</v>
      </c>
    </row>
    <row r="263" spans="1:11">
      <c r="A263" s="16" t="s">
        <v>32</v>
      </c>
      <c r="B263" s="17" t="s">
        <v>33</v>
      </c>
      <c r="C263" s="18">
        <v>6458143</v>
      </c>
      <c r="D263" s="18">
        <v>7151210</v>
      </c>
      <c r="E263" s="18">
        <v>7100390</v>
      </c>
      <c r="F263" s="18">
        <v>7080754.5199999996</v>
      </c>
      <c r="G263" s="18">
        <f t="shared" si="45"/>
        <v>622611.51999999955</v>
      </c>
      <c r="H263" s="18">
        <f t="shared" si="46"/>
        <v>19635.480000000447</v>
      </c>
      <c r="I263" s="19">
        <f t="shared" si="47"/>
        <v>9.6407205600742998</v>
      </c>
      <c r="J263" s="19">
        <f t="shared" si="48"/>
        <v>99.723459133934895</v>
      </c>
      <c r="K263" s="19">
        <f t="shared" si="49"/>
        <v>99.014775401645309</v>
      </c>
    </row>
    <row r="264" spans="1:11">
      <c r="A264" s="22" t="s">
        <v>34</v>
      </c>
      <c r="B264" s="17" t="s">
        <v>35</v>
      </c>
      <c r="C264" s="18">
        <v>6317279</v>
      </c>
      <c r="D264" s="18">
        <v>6951818</v>
      </c>
      <c r="E264" s="18">
        <v>6959526</v>
      </c>
      <c r="F264" s="18">
        <v>6927061.7000000002</v>
      </c>
      <c r="G264" s="18">
        <f t="shared" si="45"/>
        <v>609782.70000000019</v>
      </c>
      <c r="H264" s="18">
        <f t="shared" si="46"/>
        <v>32464.299999999814</v>
      </c>
      <c r="I264" s="19">
        <f t="shared" si="47"/>
        <v>9.6526162608933248</v>
      </c>
      <c r="J264" s="19">
        <f t="shared" si="48"/>
        <v>99.533527139635652</v>
      </c>
      <c r="K264" s="19">
        <f t="shared" si="49"/>
        <v>99.643887397512415</v>
      </c>
    </row>
    <row r="265" spans="1:11">
      <c r="A265" s="23" t="s">
        <v>36</v>
      </c>
      <c r="B265" s="17" t="s">
        <v>37</v>
      </c>
      <c r="C265" s="18">
        <v>6314198</v>
      </c>
      <c r="D265" s="18">
        <v>6944558</v>
      </c>
      <c r="E265" s="18">
        <v>6944618</v>
      </c>
      <c r="F265" s="18">
        <v>6924245.2599999998</v>
      </c>
      <c r="G265" s="18">
        <f t="shared" si="45"/>
        <v>610047.25999999978</v>
      </c>
      <c r="H265" s="18">
        <f t="shared" si="46"/>
        <v>20372.740000000224</v>
      </c>
      <c r="I265" s="19">
        <f t="shared" si="47"/>
        <v>9.6615161577131374</v>
      </c>
      <c r="J265" s="19">
        <f t="shared" si="48"/>
        <v>99.706639875656222</v>
      </c>
      <c r="K265" s="19">
        <f t="shared" si="49"/>
        <v>99.707501326938299</v>
      </c>
    </row>
    <row r="266" spans="1:11">
      <c r="A266" s="24" t="s">
        <v>38</v>
      </c>
      <c r="B266" s="17" t="s">
        <v>39</v>
      </c>
      <c r="C266" s="18">
        <v>4958471</v>
      </c>
      <c r="D266" s="18">
        <v>5592872</v>
      </c>
      <c r="E266" s="18">
        <v>5592872</v>
      </c>
      <c r="F266" s="18">
        <v>5585781.8499999996</v>
      </c>
      <c r="G266" s="18">
        <f t="shared" si="45"/>
        <v>627310.84999999963</v>
      </c>
      <c r="H266" s="18">
        <f t="shared" si="46"/>
        <v>7090.1500000003725</v>
      </c>
      <c r="I266" s="19">
        <f t="shared" si="47"/>
        <v>12.65129613544174</v>
      </c>
      <c r="J266" s="19">
        <f t="shared" si="48"/>
        <v>99.873228816965593</v>
      </c>
      <c r="K266" s="19">
        <f t="shared" si="49"/>
        <v>99.873228816965593</v>
      </c>
    </row>
    <row r="267" spans="1:11">
      <c r="A267" s="24" t="s">
        <v>40</v>
      </c>
      <c r="B267" s="17" t="s">
        <v>41</v>
      </c>
      <c r="C267" s="18">
        <v>1355727</v>
      </c>
      <c r="D267" s="18">
        <v>1351686</v>
      </c>
      <c r="E267" s="18">
        <v>1351746</v>
      </c>
      <c r="F267" s="18">
        <v>1338463.4099999999</v>
      </c>
      <c r="G267" s="18">
        <f t="shared" si="45"/>
        <v>-17263.590000000084</v>
      </c>
      <c r="H267" s="18">
        <f t="shared" si="46"/>
        <v>13282.590000000084</v>
      </c>
      <c r="I267" s="19">
        <f t="shared" si="47"/>
        <v>-1.273382473020007</v>
      </c>
      <c r="J267" s="19">
        <f t="shared" si="48"/>
        <v>99.017375305715717</v>
      </c>
      <c r="K267" s="19">
        <f t="shared" si="49"/>
        <v>99.0217705887314</v>
      </c>
    </row>
    <row r="268" spans="1:11">
      <c r="A268" s="25" t="s">
        <v>42</v>
      </c>
      <c r="B268" s="17" t="s">
        <v>43</v>
      </c>
      <c r="C268" s="18">
        <v>8464.69</v>
      </c>
      <c r="D268" s="18">
        <v>0</v>
      </c>
      <c r="E268" s="18">
        <v>0</v>
      </c>
      <c r="F268" s="18">
        <v>17523.8</v>
      </c>
      <c r="G268" s="18">
        <f t="shared" si="45"/>
        <v>9059.1099999999988</v>
      </c>
      <c r="H268" s="18">
        <f t="shared" si="46"/>
        <v>-17523.8</v>
      </c>
      <c r="I268" s="19">
        <f t="shared" si="47"/>
        <v>107.02234813088251</v>
      </c>
      <c r="J268" s="19">
        <f t="shared" si="48"/>
        <v>0</v>
      </c>
      <c r="K268" s="19">
        <f t="shared" si="49"/>
        <v>0</v>
      </c>
    </row>
    <row r="269" spans="1:11">
      <c r="A269" s="23" t="s">
        <v>44</v>
      </c>
      <c r="B269" s="17" t="s">
        <v>45</v>
      </c>
      <c r="C269" s="18">
        <v>3081</v>
      </c>
      <c r="D269" s="18">
        <v>7260</v>
      </c>
      <c r="E269" s="18">
        <v>14908</v>
      </c>
      <c r="F269" s="18">
        <v>2816.44</v>
      </c>
      <c r="G269" s="18">
        <f t="shared" si="45"/>
        <v>-264.55999999999995</v>
      </c>
      <c r="H269" s="18">
        <f t="shared" si="46"/>
        <v>12091.56</v>
      </c>
      <c r="I269" s="19">
        <f t="shared" si="47"/>
        <v>-8.5868224602401853</v>
      </c>
      <c r="J269" s="19">
        <f t="shared" si="48"/>
        <v>18.892138449154817</v>
      </c>
      <c r="K269" s="19">
        <f t="shared" si="49"/>
        <v>38.793939393939397</v>
      </c>
    </row>
    <row r="270" spans="1:11">
      <c r="A270" s="24" t="s">
        <v>46</v>
      </c>
      <c r="B270" s="17" t="s">
        <v>47</v>
      </c>
      <c r="C270" s="18">
        <v>2161</v>
      </c>
      <c r="D270" s="18">
        <v>7200</v>
      </c>
      <c r="E270" s="18">
        <v>14908</v>
      </c>
      <c r="F270" s="18">
        <v>2756.44</v>
      </c>
      <c r="G270" s="18">
        <f t="shared" si="45"/>
        <v>595.44000000000005</v>
      </c>
      <c r="H270" s="18">
        <f t="shared" si="46"/>
        <v>12151.56</v>
      </c>
      <c r="I270" s="19">
        <f t="shared" si="47"/>
        <v>27.553910226746865</v>
      </c>
      <c r="J270" s="19">
        <f t="shared" si="48"/>
        <v>18.489669975851893</v>
      </c>
      <c r="K270" s="19">
        <f t="shared" si="49"/>
        <v>38.283888888888889</v>
      </c>
    </row>
    <row r="271" spans="1:11">
      <c r="A271" s="24" t="s">
        <v>48</v>
      </c>
      <c r="B271" s="17" t="s">
        <v>49</v>
      </c>
      <c r="C271" s="18">
        <v>920</v>
      </c>
      <c r="D271" s="18">
        <v>60</v>
      </c>
      <c r="E271" s="18">
        <v>0</v>
      </c>
      <c r="F271" s="18">
        <v>60</v>
      </c>
      <c r="G271" s="18">
        <f t="shared" si="45"/>
        <v>-860</v>
      </c>
      <c r="H271" s="18">
        <f t="shared" si="46"/>
        <v>-60</v>
      </c>
      <c r="I271" s="19">
        <f t="shared" si="47"/>
        <v>-93.478260869565219</v>
      </c>
      <c r="J271" s="19">
        <f t="shared" si="48"/>
        <v>0</v>
      </c>
      <c r="K271" s="19">
        <f t="shared" si="49"/>
        <v>100</v>
      </c>
    </row>
    <row r="272" spans="1:11">
      <c r="A272" s="22" t="s">
        <v>58</v>
      </c>
      <c r="B272" s="17" t="s">
        <v>59</v>
      </c>
      <c r="C272" s="18">
        <v>140864</v>
      </c>
      <c r="D272" s="18">
        <v>199392</v>
      </c>
      <c r="E272" s="18">
        <v>140864</v>
      </c>
      <c r="F272" s="18">
        <v>153692.82</v>
      </c>
      <c r="G272" s="18">
        <f t="shared" si="45"/>
        <v>12828.820000000007</v>
      </c>
      <c r="H272" s="18">
        <f t="shared" si="46"/>
        <v>-12828.820000000007</v>
      </c>
      <c r="I272" s="19">
        <f t="shared" si="47"/>
        <v>9.1072381871876331</v>
      </c>
      <c r="J272" s="19">
        <f t="shared" si="48"/>
        <v>109.10723818718763</v>
      </c>
      <c r="K272" s="19">
        <f t="shared" si="49"/>
        <v>77.080735435724606</v>
      </c>
    </row>
    <row r="273" spans="1:11">
      <c r="A273" s="23" t="s">
        <v>60</v>
      </c>
      <c r="B273" s="17" t="s">
        <v>61</v>
      </c>
      <c r="C273" s="18">
        <v>140864</v>
      </c>
      <c r="D273" s="18">
        <v>199392</v>
      </c>
      <c r="E273" s="18">
        <v>140864</v>
      </c>
      <c r="F273" s="18">
        <v>153692.82</v>
      </c>
      <c r="G273" s="18">
        <f t="shared" si="45"/>
        <v>12828.820000000007</v>
      </c>
      <c r="H273" s="18">
        <f t="shared" si="46"/>
        <v>-12828.820000000007</v>
      </c>
      <c r="I273" s="19">
        <f t="shared" si="47"/>
        <v>9.1072381871876331</v>
      </c>
      <c r="J273" s="19">
        <f t="shared" si="48"/>
        <v>109.10723818718763</v>
      </c>
      <c r="K273" s="19">
        <f t="shared" si="49"/>
        <v>77.080735435724606</v>
      </c>
    </row>
    <row r="274" spans="1:11">
      <c r="A274" s="39" t="s">
        <v>704</v>
      </c>
      <c r="B274" s="28" t="s">
        <v>705</v>
      </c>
      <c r="C274" s="29"/>
      <c r="D274" s="29"/>
      <c r="E274" s="29"/>
      <c r="F274" s="29"/>
      <c r="G274" s="29"/>
      <c r="H274" s="29"/>
      <c r="I274" s="30"/>
      <c r="J274" s="30"/>
      <c r="K274" s="30"/>
    </row>
    <row r="275" spans="1:11">
      <c r="A275" s="16" t="s">
        <v>24</v>
      </c>
      <c r="B275" s="17" t="s">
        <v>25</v>
      </c>
      <c r="C275" s="18">
        <v>6458143</v>
      </c>
      <c r="D275" s="18">
        <v>7151210</v>
      </c>
      <c r="E275" s="18">
        <v>7100390</v>
      </c>
      <c r="F275" s="18">
        <v>7080754.5199999996</v>
      </c>
      <c r="G275" s="18">
        <f t="shared" ref="G275:G288" si="50">F275-C275</f>
        <v>622611.51999999955</v>
      </c>
      <c r="H275" s="18">
        <f t="shared" ref="H275:H288" si="51">E275-F275</f>
        <v>19635.480000000447</v>
      </c>
      <c r="I275" s="19">
        <f t="shared" ref="I275:I288" si="52">IF(ISERROR(F275/C275),0,F275/C275*100-100)</f>
        <v>9.6407205600742998</v>
      </c>
      <c r="J275" s="19">
        <f t="shared" ref="J275:J288" si="53">IF(ISERROR(F275/E275),0,F275/E275*100)</f>
        <v>99.723459133934895</v>
      </c>
      <c r="K275" s="19">
        <f t="shared" ref="K275:K288" si="54">IF(ISERROR(F275/D275),0,F275/D275*100)</f>
        <v>99.014775401645309</v>
      </c>
    </row>
    <row r="276" spans="1:11">
      <c r="A276" s="22" t="s">
        <v>28</v>
      </c>
      <c r="B276" s="17" t="s">
        <v>29</v>
      </c>
      <c r="C276" s="18">
        <v>6458143</v>
      </c>
      <c r="D276" s="18">
        <v>7151210</v>
      </c>
      <c r="E276" s="18">
        <v>7100390</v>
      </c>
      <c r="F276" s="18">
        <v>7080754.5199999996</v>
      </c>
      <c r="G276" s="18">
        <f t="shared" si="50"/>
        <v>622611.51999999955</v>
      </c>
      <c r="H276" s="18">
        <f t="shared" si="51"/>
        <v>19635.480000000447</v>
      </c>
      <c r="I276" s="19">
        <f t="shared" si="52"/>
        <v>9.6407205600742998</v>
      </c>
      <c r="J276" s="19">
        <f t="shared" si="53"/>
        <v>99.723459133934895</v>
      </c>
      <c r="K276" s="19">
        <f t="shared" si="54"/>
        <v>99.014775401645309</v>
      </c>
    </row>
    <row r="277" spans="1:11">
      <c r="A277" s="23" t="s">
        <v>30</v>
      </c>
      <c r="B277" s="17" t="s">
        <v>31</v>
      </c>
      <c r="C277" s="18">
        <v>6458143</v>
      </c>
      <c r="D277" s="18">
        <v>7151210</v>
      </c>
      <c r="E277" s="18">
        <v>7100390</v>
      </c>
      <c r="F277" s="18">
        <v>7080754.5199999996</v>
      </c>
      <c r="G277" s="18">
        <f t="shared" si="50"/>
        <v>622611.51999999955</v>
      </c>
      <c r="H277" s="18">
        <f t="shared" si="51"/>
        <v>19635.480000000447</v>
      </c>
      <c r="I277" s="19">
        <f t="shared" si="52"/>
        <v>9.6407205600742998</v>
      </c>
      <c r="J277" s="19">
        <f t="shared" si="53"/>
        <v>99.723459133934895</v>
      </c>
      <c r="K277" s="19">
        <f t="shared" si="54"/>
        <v>99.014775401645309</v>
      </c>
    </row>
    <row r="278" spans="1:11">
      <c r="A278" s="16" t="s">
        <v>32</v>
      </c>
      <c r="B278" s="17" t="s">
        <v>33</v>
      </c>
      <c r="C278" s="18">
        <v>6458143</v>
      </c>
      <c r="D278" s="18">
        <v>7151210</v>
      </c>
      <c r="E278" s="18">
        <v>7100390</v>
      </c>
      <c r="F278" s="18">
        <v>7080754.5199999996</v>
      </c>
      <c r="G278" s="18">
        <f t="shared" si="50"/>
        <v>622611.51999999955</v>
      </c>
      <c r="H278" s="18">
        <f t="shared" si="51"/>
        <v>19635.480000000447</v>
      </c>
      <c r="I278" s="19">
        <f t="shared" si="52"/>
        <v>9.6407205600742998</v>
      </c>
      <c r="J278" s="19">
        <f t="shared" si="53"/>
        <v>99.723459133934895</v>
      </c>
      <c r="K278" s="19">
        <f t="shared" si="54"/>
        <v>99.014775401645309</v>
      </c>
    </row>
    <row r="279" spans="1:11">
      <c r="A279" s="22" t="s">
        <v>34</v>
      </c>
      <c r="B279" s="17" t="s">
        <v>35</v>
      </c>
      <c r="C279" s="18">
        <v>6317279</v>
      </c>
      <c r="D279" s="18">
        <v>6951818</v>
      </c>
      <c r="E279" s="18">
        <v>6959526</v>
      </c>
      <c r="F279" s="18">
        <v>6927061.7000000002</v>
      </c>
      <c r="G279" s="18">
        <f t="shared" si="50"/>
        <v>609782.70000000019</v>
      </c>
      <c r="H279" s="18">
        <f t="shared" si="51"/>
        <v>32464.299999999814</v>
      </c>
      <c r="I279" s="19">
        <f t="shared" si="52"/>
        <v>9.6526162608933248</v>
      </c>
      <c r="J279" s="19">
        <f t="shared" si="53"/>
        <v>99.533527139635652</v>
      </c>
      <c r="K279" s="19">
        <f t="shared" si="54"/>
        <v>99.643887397512415</v>
      </c>
    </row>
    <row r="280" spans="1:11">
      <c r="A280" s="23" t="s">
        <v>36</v>
      </c>
      <c r="B280" s="17" t="s">
        <v>37</v>
      </c>
      <c r="C280" s="18">
        <v>6314198</v>
      </c>
      <c r="D280" s="18">
        <v>6944558</v>
      </c>
      <c r="E280" s="18">
        <v>6944618</v>
      </c>
      <c r="F280" s="18">
        <v>6924245.2599999998</v>
      </c>
      <c r="G280" s="18">
        <f t="shared" si="50"/>
        <v>610047.25999999978</v>
      </c>
      <c r="H280" s="18">
        <f t="shared" si="51"/>
        <v>20372.740000000224</v>
      </c>
      <c r="I280" s="19">
        <f t="shared" si="52"/>
        <v>9.6615161577131374</v>
      </c>
      <c r="J280" s="19">
        <f t="shared" si="53"/>
        <v>99.706639875656222</v>
      </c>
      <c r="K280" s="19">
        <f t="shared" si="54"/>
        <v>99.707501326938299</v>
      </c>
    </row>
    <row r="281" spans="1:11">
      <c r="A281" s="24" t="s">
        <v>38</v>
      </c>
      <c r="B281" s="17" t="s">
        <v>39</v>
      </c>
      <c r="C281" s="18">
        <v>4958471</v>
      </c>
      <c r="D281" s="18">
        <v>5592872</v>
      </c>
      <c r="E281" s="18">
        <v>5592872</v>
      </c>
      <c r="F281" s="18">
        <v>5585781.8499999996</v>
      </c>
      <c r="G281" s="18">
        <f t="shared" si="50"/>
        <v>627310.84999999963</v>
      </c>
      <c r="H281" s="18">
        <f t="shared" si="51"/>
        <v>7090.1500000003725</v>
      </c>
      <c r="I281" s="19">
        <f t="shared" si="52"/>
        <v>12.65129613544174</v>
      </c>
      <c r="J281" s="19">
        <f t="shared" si="53"/>
        <v>99.873228816965593</v>
      </c>
      <c r="K281" s="19">
        <f t="shared" si="54"/>
        <v>99.873228816965593</v>
      </c>
    </row>
    <row r="282" spans="1:11">
      <c r="A282" s="24" t="s">
        <v>40</v>
      </c>
      <c r="B282" s="17" t="s">
        <v>41</v>
      </c>
      <c r="C282" s="18">
        <v>1355727</v>
      </c>
      <c r="D282" s="18">
        <v>1351686</v>
      </c>
      <c r="E282" s="18">
        <v>1351746</v>
      </c>
      <c r="F282" s="18">
        <v>1338463.4099999999</v>
      </c>
      <c r="G282" s="18">
        <f t="shared" si="50"/>
        <v>-17263.590000000084</v>
      </c>
      <c r="H282" s="18">
        <f t="shared" si="51"/>
        <v>13282.590000000084</v>
      </c>
      <c r="I282" s="19">
        <f t="shared" si="52"/>
        <v>-1.273382473020007</v>
      </c>
      <c r="J282" s="19">
        <f t="shared" si="53"/>
        <v>99.017375305715717</v>
      </c>
      <c r="K282" s="19">
        <f t="shared" si="54"/>
        <v>99.0217705887314</v>
      </c>
    </row>
    <row r="283" spans="1:11">
      <c r="A283" s="25" t="s">
        <v>42</v>
      </c>
      <c r="B283" s="17" t="s">
        <v>43</v>
      </c>
      <c r="C283" s="18">
        <v>8464.69</v>
      </c>
      <c r="D283" s="18">
        <v>0</v>
      </c>
      <c r="E283" s="18">
        <v>0</v>
      </c>
      <c r="F283" s="18">
        <v>17523.8</v>
      </c>
      <c r="G283" s="18">
        <f t="shared" si="50"/>
        <v>9059.1099999999988</v>
      </c>
      <c r="H283" s="18">
        <f t="shared" si="51"/>
        <v>-17523.8</v>
      </c>
      <c r="I283" s="19">
        <f t="shared" si="52"/>
        <v>107.02234813088251</v>
      </c>
      <c r="J283" s="19">
        <f t="shared" si="53"/>
        <v>0</v>
      </c>
      <c r="K283" s="19">
        <f t="shared" si="54"/>
        <v>0</v>
      </c>
    </row>
    <row r="284" spans="1:11">
      <c r="A284" s="23" t="s">
        <v>44</v>
      </c>
      <c r="B284" s="17" t="s">
        <v>45</v>
      </c>
      <c r="C284" s="18">
        <v>3081</v>
      </c>
      <c r="D284" s="18">
        <v>7260</v>
      </c>
      <c r="E284" s="18">
        <v>14908</v>
      </c>
      <c r="F284" s="18">
        <v>2816.44</v>
      </c>
      <c r="G284" s="18">
        <f t="shared" si="50"/>
        <v>-264.55999999999995</v>
      </c>
      <c r="H284" s="18">
        <f t="shared" si="51"/>
        <v>12091.56</v>
      </c>
      <c r="I284" s="19">
        <f t="shared" si="52"/>
        <v>-8.5868224602401853</v>
      </c>
      <c r="J284" s="19">
        <f t="shared" si="53"/>
        <v>18.892138449154817</v>
      </c>
      <c r="K284" s="19">
        <f t="shared" si="54"/>
        <v>38.793939393939397</v>
      </c>
    </row>
    <row r="285" spans="1:11">
      <c r="A285" s="24" t="s">
        <v>46</v>
      </c>
      <c r="B285" s="17" t="s">
        <v>47</v>
      </c>
      <c r="C285" s="18">
        <v>2161</v>
      </c>
      <c r="D285" s="18">
        <v>7200</v>
      </c>
      <c r="E285" s="18">
        <v>14908</v>
      </c>
      <c r="F285" s="18">
        <v>2756.44</v>
      </c>
      <c r="G285" s="18">
        <f t="shared" si="50"/>
        <v>595.44000000000005</v>
      </c>
      <c r="H285" s="18">
        <f t="shared" si="51"/>
        <v>12151.56</v>
      </c>
      <c r="I285" s="19">
        <f t="shared" si="52"/>
        <v>27.553910226746865</v>
      </c>
      <c r="J285" s="19">
        <f t="shared" si="53"/>
        <v>18.489669975851893</v>
      </c>
      <c r="K285" s="19">
        <f t="shared" si="54"/>
        <v>38.283888888888889</v>
      </c>
    </row>
    <row r="286" spans="1:11">
      <c r="A286" s="24" t="s">
        <v>48</v>
      </c>
      <c r="B286" s="17" t="s">
        <v>49</v>
      </c>
      <c r="C286" s="18">
        <v>920</v>
      </c>
      <c r="D286" s="18">
        <v>60</v>
      </c>
      <c r="E286" s="18">
        <v>0</v>
      </c>
      <c r="F286" s="18">
        <v>60</v>
      </c>
      <c r="G286" s="18">
        <f t="shared" si="50"/>
        <v>-860</v>
      </c>
      <c r="H286" s="18">
        <f t="shared" si="51"/>
        <v>-60</v>
      </c>
      <c r="I286" s="19">
        <f t="shared" si="52"/>
        <v>-93.478260869565219</v>
      </c>
      <c r="J286" s="19">
        <f t="shared" si="53"/>
        <v>0</v>
      </c>
      <c r="K286" s="19">
        <f t="shared" si="54"/>
        <v>100</v>
      </c>
    </row>
    <row r="287" spans="1:11">
      <c r="A287" s="22" t="s">
        <v>58</v>
      </c>
      <c r="B287" s="17" t="s">
        <v>59</v>
      </c>
      <c r="C287" s="18">
        <v>140864</v>
      </c>
      <c r="D287" s="18">
        <v>199392</v>
      </c>
      <c r="E287" s="18">
        <v>140864</v>
      </c>
      <c r="F287" s="18">
        <v>153692.82</v>
      </c>
      <c r="G287" s="18">
        <f t="shared" si="50"/>
        <v>12828.820000000007</v>
      </c>
      <c r="H287" s="18">
        <f t="shared" si="51"/>
        <v>-12828.820000000007</v>
      </c>
      <c r="I287" s="19">
        <f t="shared" si="52"/>
        <v>9.1072381871876331</v>
      </c>
      <c r="J287" s="19">
        <f t="shared" si="53"/>
        <v>109.10723818718763</v>
      </c>
      <c r="K287" s="19">
        <f t="shared" si="54"/>
        <v>77.080735435724606</v>
      </c>
    </row>
    <row r="288" spans="1:11">
      <c r="A288" s="23" t="s">
        <v>60</v>
      </c>
      <c r="B288" s="17" t="s">
        <v>61</v>
      </c>
      <c r="C288" s="18">
        <v>140864</v>
      </c>
      <c r="D288" s="18">
        <v>199392</v>
      </c>
      <c r="E288" s="18">
        <v>140864</v>
      </c>
      <c r="F288" s="18">
        <v>153692.82</v>
      </c>
      <c r="G288" s="18">
        <f t="shared" si="50"/>
        <v>12828.820000000007</v>
      </c>
      <c r="H288" s="18">
        <f t="shared" si="51"/>
        <v>-12828.820000000007</v>
      </c>
      <c r="I288" s="19">
        <f t="shared" si="52"/>
        <v>9.1072381871876331</v>
      </c>
      <c r="J288" s="19">
        <f t="shared" si="53"/>
        <v>109.10723818718763</v>
      </c>
      <c r="K288" s="19">
        <f t="shared" si="54"/>
        <v>77.080735435724606</v>
      </c>
    </row>
    <row r="289" spans="1:11">
      <c r="A289" s="27" t="s">
        <v>251</v>
      </c>
      <c r="B289" s="28" t="s">
        <v>706</v>
      </c>
      <c r="C289" s="29"/>
      <c r="D289" s="29"/>
      <c r="E289" s="29"/>
      <c r="F289" s="29"/>
      <c r="G289" s="29"/>
      <c r="H289" s="29"/>
      <c r="I289" s="30"/>
      <c r="J289" s="30"/>
      <c r="K289" s="30"/>
    </row>
    <row r="290" spans="1:11">
      <c r="A290" s="16" t="s">
        <v>24</v>
      </c>
      <c r="B290" s="17" t="s">
        <v>25</v>
      </c>
      <c r="C290" s="18">
        <v>516940167.5</v>
      </c>
      <c r="D290" s="18">
        <v>534240286</v>
      </c>
      <c r="E290" s="18">
        <v>537617461</v>
      </c>
      <c r="F290" s="18">
        <v>532131312.82999998</v>
      </c>
      <c r="G290" s="18">
        <f t="shared" ref="G290:G303" si="55">F290-C290</f>
        <v>15191145.329999983</v>
      </c>
      <c r="H290" s="18">
        <f t="shared" ref="H290:H303" si="56">E290-F290</f>
        <v>5486148.1700000167</v>
      </c>
      <c r="I290" s="19">
        <f t="shared" ref="I290:I303" si="57">IF(ISERROR(F290/C290),0,F290/C290*100-100)</f>
        <v>2.9386660749282925</v>
      </c>
      <c r="J290" s="19">
        <f t="shared" ref="J290:J303" si="58">IF(ISERROR(F290/E290),0,F290/E290*100)</f>
        <v>98.979544273023521</v>
      </c>
      <c r="K290" s="19">
        <f t="shared" ref="K290:K303" si="59">IF(ISERROR(F290/D290),0,F290/D290*100)</f>
        <v>99.605238836293978</v>
      </c>
    </row>
    <row r="291" spans="1:11">
      <c r="A291" s="22" t="s">
        <v>28</v>
      </c>
      <c r="B291" s="17" t="s">
        <v>29</v>
      </c>
      <c r="C291" s="18">
        <v>516940167.5</v>
      </c>
      <c r="D291" s="18">
        <v>534240286</v>
      </c>
      <c r="E291" s="18">
        <v>537617461</v>
      </c>
      <c r="F291" s="18">
        <v>532131312.82999998</v>
      </c>
      <c r="G291" s="18">
        <f t="shared" si="55"/>
        <v>15191145.329999983</v>
      </c>
      <c r="H291" s="18">
        <f t="shared" si="56"/>
        <v>5486148.1700000167</v>
      </c>
      <c r="I291" s="19">
        <f t="shared" si="57"/>
        <v>2.9386660749282925</v>
      </c>
      <c r="J291" s="19">
        <f t="shared" si="58"/>
        <v>98.979544273023521</v>
      </c>
      <c r="K291" s="19">
        <f t="shared" si="59"/>
        <v>99.605238836293978</v>
      </c>
    </row>
    <row r="292" spans="1:11">
      <c r="A292" s="23" t="s">
        <v>30</v>
      </c>
      <c r="B292" s="17" t="s">
        <v>31</v>
      </c>
      <c r="C292" s="18">
        <v>516940167.5</v>
      </c>
      <c r="D292" s="18">
        <v>534240286</v>
      </c>
      <c r="E292" s="18">
        <v>537617461</v>
      </c>
      <c r="F292" s="18">
        <v>532131312.82999998</v>
      </c>
      <c r="G292" s="18">
        <f t="shared" si="55"/>
        <v>15191145.329999983</v>
      </c>
      <c r="H292" s="18">
        <f t="shared" si="56"/>
        <v>5486148.1700000167</v>
      </c>
      <c r="I292" s="19">
        <f t="shared" si="57"/>
        <v>2.9386660749282925</v>
      </c>
      <c r="J292" s="19">
        <f t="shared" si="58"/>
        <v>98.979544273023521</v>
      </c>
      <c r="K292" s="19">
        <f t="shared" si="59"/>
        <v>99.605238836293978</v>
      </c>
    </row>
    <row r="293" spans="1:11">
      <c r="A293" s="16" t="s">
        <v>32</v>
      </c>
      <c r="B293" s="17" t="s">
        <v>33</v>
      </c>
      <c r="C293" s="18">
        <v>516940167.5</v>
      </c>
      <c r="D293" s="18">
        <v>534240286</v>
      </c>
      <c r="E293" s="18">
        <v>537617461</v>
      </c>
      <c r="F293" s="18">
        <v>532131312.82999998</v>
      </c>
      <c r="G293" s="18">
        <f t="shared" si="55"/>
        <v>15191145.329999983</v>
      </c>
      <c r="H293" s="18">
        <f t="shared" si="56"/>
        <v>5486148.1700000167</v>
      </c>
      <c r="I293" s="19">
        <f t="shared" si="57"/>
        <v>2.9386660749282925</v>
      </c>
      <c r="J293" s="19">
        <f t="shared" si="58"/>
        <v>98.979544273023521</v>
      </c>
      <c r="K293" s="19">
        <f t="shared" si="59"/>
        <v>99.605238836293978</v>
      </c>
    </row>
    <row r="294" spans="1:11">
      <c r="A294" s="22" t="s">
        <v>34</v>
      </c>
      <c r="B294" s="17" t="s">
        <v>35</v>
      </c>
      <c r="C294" s="18">
        <v>516875252.5</v>
      </c>
      <c r="D294" s="18">
        <v>533739361</v>
      </c>
      <c r="E294" s="18">
        <v>537069346</v>
      </c>
      <c r="F294" s="18">
        <v>531630387.82999998</v>
      </c>
      <c r="G294" s="18">
        <f t="shared" si="55"/>
        <v>14755135.329999983</v>
      </c>
      <c r="H294" s="18">
        <f t="shared" si="56"/>
        <v>5438958.1700000167</v>
      </c>
      <c r="I294" s="19">
        <f t="shared" si="57"/>
        <v>2.8546801686931218</v>
      </c>
      <c r="J294" s="19">
        <f t="shared" si="58"/>
        <v>98.987289404895591</v>
      </c>
      <c r="K294" s="19">
        <f t="shared" si="59"/>
        <v>99.604868345094744</v>
      </c>
    </row>
    <row r="295" spans="1:11">
      <c r="A295" s="23" t="s">
        <v>44</v>
      </c>
      <c r="B295" s="17" t="s">
        <v>45</v>
      </c>
      <c r="C295" s="18">
        <v>348009427.5</v>
      </c>
      <c r="D295" s="18">
        <v>368754213</v>
      </c>
      <c r="E295" s="18">
        <v>372131388</v>
      </c>
      <c r="F295" s="18">
        <v>366665239.82999998</v>
      </c>
      <c r="G295" s="18">
        <f t="shared" si="55"/>
        <v>18655812.329999983</v>
      </c>
      <c r="H295" s="18">
        <f t="shared" si="56"/>
        <v>5466148.1700000167</v>
      </c>
      <c r="I295" s="19">
        <f t="shared" si="57"/>
        <v>5.3607203873808942</v>
      </c>
      <c r="J295" s="19">
        <f t="shared" si="58"/>
        <v>98.531124128126478</v>
      </c>
      <c r="K295" s="19">
        <f t="shared" si="59"/>
        <v>99.433505273606187</v>
      </c>
    </row>
    <row r="296" spans="1:11">
      <c r="A296" s="24" t="s">
        <v>48</v>
      </c>
      <c r="B296" s="17" t="s">
        <v>49</v>
      </c>
      <c r="C296" s="18">
        <v>348009427.5</v>
      </c>
      <c r="D296" s="18">
        <v>368754213</v>
      </c>
      <c r="E296" s="18">
        <v>372131388</v>
      </c>
      <c r="F296" s="18">
        <v>366665239.82999998</v>
      </c>
      <c r="G296" s="18">
        <f t="shared" si="55"/>
        <v>18655812.329999983</v>
      </c>
      <c r="H296" s="18">
        <f t="shared" si="56"/>
        <v>5466148.1700000167</v>
      </c>
      <c r="I296" s="19">
        <f t="shared" si="57"/>
        <v>5.3607203873808942</v>
      </c>
      <c r="J296" s="19">
        <f t="shared" si="58"/>
        <v>98.531124128126478</v>
      </c>
      <c r="K296" s="19">
        <f t="shared" si="59"/>
        <v>99.433505273606187</v>
      </c>
    </row>
    <row r="297" spans="1:11" ht="25.5">
      <c r="A297" s="23" t="s">
        <v>50</v>
      </c>
      <c r="B297" s="17" t="s">
        <v>51</v>
      </c>
      <c r="C297" s="18">
        <v>168865825</v>
      </c>
      <c r="D297" s="18">
        <v>164985148</v>
      </c>
      <c r="E297" s="18">
        <v>164937958</v>
      </c>
      <c r="F297" s="18">
        <v>164965148</v>
      </c>
      <c r="G297" s="18">
        <f t="shared" si="55"/>
        <v>-3900677</v>
      </c>
      <c r="H297" s="18">
        <f t="shared" si="56"/>
        <v>-27190</v>
      </c>
      <c r="I297" s="19">
        <f t="shared" si="57"/>
        <v>-2.3099268309617997</v>
      </c>
      <c r="J297" s="19">
        <f t="shared" si="58"/>
        <v>100.0164849864335</v>
      </c>
      <c r="K297" s="19">
        <f t="shared" si="59"/>
        <v>99.987877696724553</v>
      </c>
    </row>
    <row r="298" spans="1:11">
      <c r="A298" s="24" t="s">
        <v>52</v>
      </c>
      <c r="B298" s="17" t="s">
        <v>53</v>
      </c>
      <c r="C298" s="18">
        <v>168865825</v>
      </c>
      <c r="D298" s="18">
        <v>164985148</v>
      </c>
      <c r="E298" s="18">
        <v>164937958</v>
      </c>
      <c r="F298" s="18">
        <v>164965148</v>
      </c>
      <c r="G298" s="18">
        <f t="shared" si="55"/>
        <v>-3900677</v>
      </c>
      <c r="H298" s="18">
        <f t="shared" si="56"/>
        <v>-27190</v>
      </c>
      <c r="I298" s="19">
        <f t="shared" si="57"/>
        <v>-2.3099268309617997</v>
      </c>
      <c r="J298" s="19">
        <f t="shared" si="58"/>
        <v>100.0164849864335</v>
      </c>
      <c r="K298" s="19">
        <f t="shared" si="59"/>
        <v>99.987877696724553</v>
      </c>
    </row>
    <row r="299" spans="1:11" ht="25.5">
      <c r="A299" s="25" t="s">
        <v>77</v>
      </c>
      <c r="B299" s="17" t="s">
        <v>78</v>
      </c>
      <c r="C299" s="18">
        <v>168865825</v>
      </c>
      <c r="D299" s="18">
        <v>164985148</v>
      </c>
      <c r="E299" s="18">
        <v>164937958</v>
      </c>
      <c r="F299" s="18">
        <v>164965148</v>
      </c>
      <c r="G299" s="18">
        <f t="shared" si="55"/>
        <v>-3900677</v>
      </c>
      <c r="H299" s="18">
        <f t="shared" si="56"/>
        <v>-27190</v>
      </c>
      <c r="I299" s="19">
        <f t="shared" si="57"/>
        <v>-2.3099268309617997</v>
      </c>
      <c r="J299" s="19">
        <f t="shared" si="58"/>
        <v>100.0164849864335</v>
      </c>
      <c r="K299" s="19">
        <f t="shared" si="59"/>
        <v>99.987877696724553</v>
      </c>
    </row>
    <row r="300" spans="1:11">
      <c r="A300" s="22" t="s">
        <v>58</v>
      </c>
      <c r="B300" s="17" t="s">
        <v>59</v>
      </c>
      <c r="C300" s="18">
        <v>64915</v>
      </c>
      <c r="D300" s="18">
        <v>500925</v>
      </c>
      <c r="E300" s="18">
        <v>548115</v>
      </c>
      <c r="F300" s="18">
        <v>500925</v>
      </c>
      <c r="G300" s="18">
        <f t="shared" si="55"/>
        <v>436010</v>
      </c>
      <c r="H300" s="18">
        <f t="shared" si="56"/>
        <v>47190</v>
      </c>
      <c r="I300" s="19">
        <f t="shared" si="57"/>
        <v>671.66294384964954</v>
      </c>
      <c r="J300" s="19">
        <f t="shared" si="58"/>
        <v>91.390492871021593</v>
      </c>
      <c r="K300" s="19">
        <f t="shared" si="59"/>
        <v>100</v>
      </c>
    </row>
    <row r="301" spans="1:11">
      <c r="A301" s="23" t="s">
        <v>183</v>
      </c>
      <c r="B301" s="17" t="s">
        <v>184</v>
      </c>
      <c r="C301" s="18">
        <v>64915</v>
      </c>
      <c r="D301" s="18">
        <v>500925</v>
      </c>
      <c r="E301" s="18">
        <v>548115</v>
      </c>
      <c r="F301" s="18">
        <v>500925</v>
      </c>
      <c r="G301" s="18">
        <f t="shared" si="55"/>
        <v>436010</v>
      </c>
      <c r="H301" s="18">
        <f t="shared" si="56"/>
        <v>47190</v>
      </c>
      <c r="I301" s="19">
        <f t="shared" si="57"/>
        <v>671.66294384964954</v>
      </c>
      <c r="J301" s="19">
        <f t="shared" si="58"/>
        <v>91.390492871021593</v>
      </c>
      <c r="K301" s="19">
        <f t="shared" si="59"/>
        <v>100</v>
      </c>
    </row>
    <row r="302" spans="1:11">
      <c r="A302" s="24" t="s">
        <v>688</v>
      </c>
      <c r="B302" s="17" t="s">
        <v>689</v>
      </c>
      <c r="C302" s="18">
        <v>64915</v>
      </c>
      <c r="D302" s="18">
        <v>500925</v>
      </c>
      <c r="E302" s="18">
        <v>548115</v>
      </c>
      <c r="F302" s="18">
        <v>500925</v>
      </c>
      <c r="G302" s="18">
        <f t="shared" si="55"/>
        <v>436010</v>
      </c>
      <c r="H302" s="18">
        <f t="shared" si="56"/>
        <v>47190</v>
      </c>
      <c r="I302" s="19">
        <f t="shared" si="57"/>
        <v>671.66294384964954</v>
      </c>
      <c r="J302" s="19">
        <f t="shared" si="58"/>
        <v>91.390492871021593</v>
      </c>
      <c r="K302" s="19">
        <f t="shared" si="59"/>
        <v>100</v>
      </c>
    </row>
    <row r="303" spans="1:11" ht="25.5">
      <c r="A303" s="25" t="s">
        <v>690</v>
      </c>
      <c r="B303" s="17" t="s">
        <v>691</v>
      </c>
      <c r="C303" s="18">
        <v>64915</v>
      </c>
      <c r="D303" s="18">
        <v>500925</v>
      </c>
      <c r="E303" s="18">
        <v>548115</v>
      </c>
      <c r="F303" s="18">
        <v>500925</v>
      </c>
      <c r="G303" s="18">
        <f t="shared" si="55"/>
        <v>436010</v>
      </c>
      <c r="H303" s="18">
        <f t="shared" si="56"/>
        <v>47190</v>
      </c>
      <c r="I303" s="19">
        <f t="shared" si="57"/>
        <v>671.66294384964954</v>
      </c>
      <c r="J303" s="19">
        <f t="shared" si="58"/>
        <v>91.390492871021593</v>
      </c>
      <c r="K303" s="19">
        <f t="shared" si="59"/>
        <v>100</v>
      </c>
    </row>
    <row r="304" spans="1:11">
      <c r="A304" s="39" t="s">
        <v>573</v>
      </c>
      <c r="B304" s="28" t="s">
        <v>707</v>
      </c>
      <c r="C304" s="29"/>
      <c r="D304" s="29"/>
      <c r="E304" s="29"/>
      <c r="F304" s="29"/>
      <c r="G304" s="29"/>
      <c r="H304" s="29"/>
      <c r="I304" s="30"/>
      <c r="J304" s="30"/>
      <c r="K304" s="30"/>
    </row>
    <row r="305" spans="1:11">
      <c r="A305" s="16" t="s">
        <v>24</v>
      </c>
      <c r="B305" s="17" t="s">
        <v>25</v>
      </c>
      <c r="C305" s="18">
        <v>293986412.85000002</v>
      </c>
      <c r="D305" s="18">
        <v>309042638</v>
      </c>
      <c r="E305" s="18">
        <v>315896143</v>
      </c>
      <c r="F305" s="18">
        <v>307008780.37</v>
      </c>
      <c r="G305" s="18">
        <f t="shared" ref="G305:G318" si="60">F305-C305</f>
        <v>13022367.519999981</v>
      </c>
      <c r="H305" s="18">
        <f t="shared" ref="H305:H318" si="61">E305-F305</f>
        <v>8887362.6299999952</v>
      </c>
      <c r="I305" s="19">
        <f t="shared" ref="I305:I318" si="62">IF(ISERROR(F305/C305),0,F305/C305*100-100)</f>
        <v>4.4295814196842969</v>
      </c>
      <c r="J305" s="19">
        <f t="shared" ref="J305:J318" si="63">IF(ISERROR(F305/E305),0,F305/E305*100)</f>
        <v>97.186618821743579</v>
      </c>
      <c r="K305" s="19">
        <f t="shared" ref="K305:K318" si="64">IF(ISERROR(F305/D305),0,F305/D305*100)</f>
        <v>99.341884458674599</v>
      </c>
    </row>
    <row r="306" spans="1:11">
      <c r="A306" s="22" t="s">
        <v>28</v>
      </c>
      <c r="B306" s="17" t="s">
        <v>29</v>
      </c>
      <c r="C306" s="18">
        <v>293986412.85000002</v>
      </c>
      <c r="D306" s="18">
        <v>309042638</v>
      </c>
      <c r="E306" s="18">
        <v>315896143</v>
      </c>
      <c r="F306" s="18">
        <v>307008780.37</v>
      </c>
      <c r="G306" s="18">
        <f t="shared" si="60"/>
        <v>13022367.519999981</v>
      </c>
      <c r="H306" s="18">
        <f t="shared" si="61"/>
        <v>8887362.6299999952</v>
      </c>
      <c r="I306" s="19">
        <f t="shared" si="62"/>
        <v>4.4295814196842969</v>
      </c>
      <c r="J306" s="19">
        <f t="shared" si="63"/>
        <v>97.186618821743579</v>
      </c>
      <c r="K306" s="19">
        <f t="shared" si="64"/>
        <v>99.341884458674599</v>
      </c>
    </row>
    <row r="307" spans="1:11">
      <c r="A307" s="23" t="s">
        <v>30</v>
      </c>
      <c r="B307" s="17" t="s">
        <v>31</v>
      </c>
      <c r="C307" s="18">
        <v>293986412.85000002</v>
      </c>
      <c r="D307" s="18">
        <v>309042638</v>
      </c>
      <c r="E307" s="18">
        <v>315896143</v>
      </c>
      <c r="F307" s="18">
        <v>307008780.37</v>
      </c>
      <c r="G307" s="18">
        <f t="shared" si="60"/>
        <v>13022367.519999981</v>
      </c>
      <c r="H307" s="18">
        <f t="shared" si="61"/>
        <v>8887362.6299999952</v>
      </c>
      <c r="I307" s="19">
        <f t="shared" si="62"/>
        <v>4.4295814196842969</v>
      </c>
      <c r="J307" s="19">
        <f t="shared" si="63"/>
        <v>97.186618821743579</v>
      </c>
      <c r="K307" s="19">
        <f t="shared" si="64"/>
        <v>99.341884458674599</v>
      </c>
    </row>
    <row r="308" spans="1:11">
      <c r="A308" s="16" t="s">
        <v>32</v>
      </c>
      <c r="B308" s="17" t="s">
        <v>33</v>
      </c>
      <c r="C308" s="18">
        <v>293986412.85000002</v>
      </c>
      <c r="D308" s="18">
        <v>309042638</v>
      </c>
      <c r="E308" s="18">
        <v>315896143</v>
      </c>
      <c r="F308" s="18">
        <v>307008780.37</v>
      </c>
      <c r="G308" s="18">
        <f t="shared" si="60"/>
        <v>13022367.519999981</v>
      </c>
      <c r="H308" s="18">
        <f t="shared" si="61"/>
        <v>8887362.6299999952</v>
      </c>
      <c r="I308" s="19">
        <f t="shared" si="62"/>
        <v>4.4295814196842969</v>
      </c>
      <c r="J308" s="19">
        <f t="shared" si="63"/>
        <v>97.186618821743579</v>
      </c>
      <c r="K308" s="19">
        <f t="shared" si="64"/>
        <v>99.341884458674599</v>
      </c>
    </row>
    <row r="309" spans="1:11">
      <c r="A309" s="22" t="s">
        <v>34</v>
      </c>
      <c r="B309" s="17" t="s">
        <v>35</v>
      </c>
      <c r="C309" s="18">
        <v>293921497.85000002</v>
      </c>
      <c r="D309" s="18">
        <v>308541713</v>
      </c>
      <c r="E309" s="18">
        <v>315348028</v>
      </c>
      <c r="F309" s="18">
        <v>306507855.37</v>
      </c>
      <c r="G309" s="18">
        <f t="shared" si="60"/>
        <v>12586357.519999981</v>
      </c>
      <c r="H309" s="18">
        <f t="shared" si="61"/>
        <v>8840172.6299999952</v>
      </c>
      <c r="I309" s="19">
        <f t="shared" si="62"/>
        <v>4.282217398886317</v>
      </c>
      <c r="J309" s="19">
        <f t="shared" si="63"/>
        <v>97.196693226190078</v>
      </c>
      <c r="K309" s="19">
        <f t="shared" si="64"/>
        <v>99.340815992034109</v>
      </c>
    </row>
    <row r="310" spans="1:11">
      <c r="A310" s="23" t="s">
        <v>44</v>
      </c>
      <c r="B310" s="17" t="s">
        <v>45</v>
      </c>
      <c r="C310" s="18">
        <v>292336289.85000002</v>
      </c>
      <c r="D310" s="18">
        <v>306839564</v>
      </c>
      <c r="E310" s="18">
        <v>313693069</v>
      </c>
      <c r="F310" s="18">
        <v>304805706.37</v>
      </c>
      <c r="G310" s="18">
        <f t="shared" si="60"/>
        <v>12469416.519999981</v>
      </c>
      <c r="H310" s="18">
        <f t="shared" si="61"/>
        <v>8887362.6299999952</v>
      </c>
      <c r="I310" s="19">
        <f t="shared" si="62"/>
        <v>4.2654357166529451</v>
      </c>
      <c r="J310" s="19">
        <f t="shared" si="63"/>
        <v>97.166860377779017</v>
      </c>
      <c r="K310" s="19">
        <f t="shared" si="64"/>
        <v>99.337159262160853</v>
      </c>
    </row>
    <row r="311" spans="1:11">
      <c r="A311" s="24" t="s">
        <v>48</v>
      </c>
      <c r="B311" s="17" t="s">
        <v>49</v>
      </c>
      <c r="C311" s="18">
        <v>292336289.85000002</v>
      </c>
      <c r="D311" s="18">
        <v>306839564</v>
      </c>
      <c r="E311" s="18">
        <v>313693069</v>
      </c>
      <c r="F311" s="18">
        <v>304805706.37</v>
      </c>
      <c r="G311" s="18">
        <f t="shared" si="60"/>
        <v>12469416.519999981</v>
      </c>
      <c r="H311" s="18">
        <f t="shared" si="61"/>
        <v>8887362.6299999952</v>
      </c>
      <c r="I311" s="19">
        <f t="shared" si="62"/>
        <v>4.2654357166529451</v>
      </c>
      <c r="J311" s="19">
        <f t="shared" si="63"/>
        <v>97.166860377779017</v>
      </c>
      <c r="K311" s="19">
        <f t="shared" si="64"/>
        <v>99.337159262160853</v>
      </c>
    </row>
    <row r="312" spans="1:11" ht="25.5">
      <c r="A312" s="23" t="s">
        <v>50</v>
      </c>
      <c r="B312" s="17" t="s">
        <v>51</v>
      </c>
      <c r="C312" s="18">
        <v>1585208</v>
      </c>
      <c r="D312" s="18">
        <v>1702149</v>
      </c>
      <c r="E312" s="18">
        <v>1654959</v>
      </c>
      <c r="F312" s="18">
        <v>1702149</v>
      </c>
      <c r="G312" s="18">
        <f t="shared" si="60"/>
        <v>116941</v>
      </c>
      <c r="H312" s="18">
        <f t="shared" si="61"/>
        <v>-47190</v>
      </c>
      <c r="I312" s="19">
        <f t="shared" si="62"/>
        <v>7.3770129850467612</v>
      </c>
      <c r="J312" s="19">
        <f t="shared" si="63"/>
        <v>102.85143015627578</v>
      </c>
      <c r="K312" s="19">
        <f t="shared" si="64"/>
        <v>100</v>
      </c>
    </row>
    <row r="313" spans="1:11">
      <c r="A313" s="24" t="s">
        <v>52</v>
      </c>
      <c r="B313" s="17" t="s">
        <v>53</v>
      </c>
      <c r="C313" s="18">
        <v>1585208</v>
      </c>
      <c r="D313" s="18">
        <v>1702149</v>
      </c>
      <c r="E313" s="18">
        <v>1654959</v>
      </c>
      <c r="F313" s="18">
        <v>1702149</v>
      </c>
      <c r="G313" s="18">
        <f t="shared" si="60"/>
        <v>116941</v>
      </c>
      <c r="H313" s="18">
        <f t="shared" si="61"/>
        <v>-47190</v>
      </c>
      <c r="I313" s="19">
        <f t="shared" si="62"/>
        <v>7.3770129850467612</v>
      </c>
      <c r="J313" s="19">
        <f t="shared" si="63"/>
        <v>102.85143015627578</v>
      </c>
      <c r="K313" s="19">
        <f t="shared" si="64"/>
        <v>100</v>
      </c>
    </row>
    <row r="314" spans="1:11" ht="25.5">
      <c r="A314" s="25" t="s">
        <v>77</v>
      </c>
      <c r="B314" s="17" t="s">
        <v>78</v>
      </c>
      <c r="C314" s="18">
        <v>1585208</v>
      </c>
      <c r="D314" s="18">
        <v>1702149</v>
      </c>
      <c r="E314" s="18">
        <v>1654959</v>
      </c>
      <c r="F314" s="18">
        <v>1702149</v>
      </c>
      <c r="G314" s="18">
        <f t="shared" si="60"/>
        <v>116941</v>
      </c>
      <c r="H314" s="18">
        <f t="shared" si="61"/>
        <v>-47190</v>
      </c>
      <c r="I314" s="19">
        <f t="shared" si="62"/>
        <v>7.3770129850467612</v>
      </c>
      <c r="J314" s="19">
        <f t="shared" si="63"/>
        <v>102.85143015627578</v>
      </c>
      <c r="K314" s="19">
        <f t="shared" si="64"/>
        <v>100</v>
      </c>
    </row>
    <row r="315" spans="1:11">
      <c r="A315" s="22" t="s">
        <v>58</v>
      </c>
      <c r="B315" s="17" t="s">
        <v>59</v>
      </c>
      <c r="C315" s="18">
        <v>64915</v>
      </c>
      <c r="D315" s="18">
        <v>500925</v>
      </c>
      <c r="E315" s="18">
        <v>548115</v>
      </c>
      <c r="F315" s="18">
        <v>500925</v>
      </c>
      <c r="G315" s="18">
        <f t="shared" si="60"/>
        <v>436010</v>
      </c>
      <c r="H315" s="18">
        <f t="shared" si="61"/>
        <v>47190</v>
      </c>
      <c r="I315" s="19">
        <f t="shared" si="62"/>
        <v>671.66294384964954</v>
      </c>
      <c r="J315" s="19">
        <f t="shared" si="63"/>
        <v>91.390492871021593</v>
      </c>
      <c r="K315" s="19">
        <f t="shared" si="64"/>
        <v>100</v>
      </c>
    </row>
    <row r="316" spans="1:11">
      <c r="A316" s="23" t="s">
        <v>183</v>
      </c>
      <c r="B316" s="17" t="s">
        <v>184</v>
      </c>
      <c r="C316" s="18">
        <v>64915</v>
      </c>
      <c r="D316" s="18">
        <v>500925</v>
      </c>
      <c r="E316" s="18">
        <v>548115</v>
      </c>
      <c r="F316" s="18">
        <v>500925</v>
      </c>
      <c r="G316" s="18">
        <f t="shared" si="60"/>
        <v>436010</v>
      </c>
      <c r="H316" s="18">
        <f t="shared" si="61"/>
        <v>47190</v>
      </c>
      <c r="I316" s="19">
        <f t="shared" si="62"/>
        <v>671.66294384964954</v>
      </c>
      <c r="J316" s="19">
        <f t="shared" si="63"/>
        <v>91.390492871021593</v>
      </c>
      <c r="K316" s="19">
        <f t="shared" si="64"/>
        <v>100</v>
      </c>
    </row>
    <row r="317" spans="1:11">
      <c r="A317" s="24" t="s">
        <v>688</v>
      </c>
      <c r="B317" s="17" t="s">
        <v>689</v>
      </c>
      <c r="C317" s="18">
        <v>64915</v>
      </c>
      <c r="D317" s="18">
        <v>500925</v>
      </c>
      <c r="E317" s="18">
        <v>548115</v>
      </c>
      <c r="F317" s="18">
        <v>500925</v>
      </c>
      <c r="G317" s="18">
        <f t="shared" si="60"/>
        <v>436010</v>
      </c>
      <c r="H317" s="18">
        <f t="shared" si="61"/>
        <v>47190</v>
      </c>
      <c r="I317" s="19">
        <f t="shared" si="62"/>
        <v>671.66294384964954</v>
      </c>
      <c r="J317" s="19">
        <f t="shared" si="63"/>
        <v>91.390492871021593</v>
      </c>
      <c r="K317" s="19">
        <f t="shared" si="64"/>
        <v>100</v>
      </c>
    </row>
    <row r="318" spans="1:11" ht="25.5">
      <c r="A318" s="25" t="s">
        <v>690</v>
      </c>
      <c r="B318" s="17" t="s">
        <v>691</v>
      </c>
      <c r="C318" s="18">
        <v>64915</v>
      </c>
      <c r="D318" s="18">
        <v>500925</v>
      </c>
      <c r="E318" s="18">
        <v>548115</v>
      </c>
      <c r="F318" s="18">
        <v>500925</v>
      </c>
      <c r="G318" s="18">
        <f t="shared" si="60"/>
        <v>436010</v>
      </c>
      <c r="H318" s="18">
        <f t="shared" si="61"/>
        <v>47190</v>
      </c>
      <c r="I318" s="19">
        <f t="shared" si="62"/>
        <v>671.66294384964954</v>
      </c>
      <c r="J318" s="19">
        <f t="shared" si="63"/>
        <v>91.390492871021593</v>
      </c>
      <c r="K318" s="19">
        <f t="shared" si="64"/>
        <v>100</v>
      </c>
    </row>
    <row r="319" spans="1:11">
      <c r="A319" s="39" t="s">
        <v>575</v>
      </c>
      <c r="B319" s="28" t="s">
        <v>708</v>
      </c>
      <c r="C319" s="29"/>
      <c r="D319" s="29"/>
      <c r="E319" s="29"/>
      <c r="F319" s="29"/>
      <c r="G319" s="29"/>
      <c r="H319" s="29"/>
      <c r="I319" s="30"/>
      <c r="J319" s="30"/>
      <c r="K319" s="30"/>
    </row>
    <row r="320" spans="1:11">
      <c r="A320" s="16" t="s">
        <v>24</v>
      </c>
      <c r="B320" s="17" t="s">
        <v>25</v>
      </c>
      <c r="C320" s="18">
        <v>55727994.329999998</v>
      </c>
      <c r="D320" s="18">
        <v>61962389</v>
      </c>
      <c r="E320" s="18">
        <v>58486059</v>
      </c>
      <c r="F320" s="18">
        <v>61892722.210000001</v>
      </c>
      <c r="G320" s="18">
        <f t="shared" ref="G320:G329" si="65">F320-C320</f>
        <v>6164727.8800000027</v>
      </c>
      <c r="H320" s="18">
        <f t="shared" ref="H320:H329" si="66">E320-F320</f>
        <v>-3406663.2100000009</v>
      </c>
      <c r="I320" s="19">
        <f t="shared" ref="I320:I329" si="67">IF(ISERROR(F320/C320),0,F320/C320*100-100)</f>
        <v>11.062174323904131</v>
      </c>
      <c r="J320" s="19">
        <f t="shared" ref="J320:J329" si="68">IF(ISERROR(F320/E320),0,F320/E320*100)</f>
        <v>105.82474399582983</v>
      </c>
      <c r="K320" s="19">
        <f t="shared" ref="K320:K329" si="69">IF(ISERROR(F320/D320),0,F320/D320*100)</f>
        <v>99.887566003951207</v>
      </c>
    </row>
    <row r="321" spans="1:11">
      <c r="A321" s="22" t="s">
        <v>28</v>
      </c>
      <c r="B321" s="17" t="s">
        <v>29</v>
      </c>
      <c r="C321" s="18">
        <v>55727994.329999998</v>
      </c>
      <c r="D321" s="18">
        <v>61962389</v>
      </c>
      <c r="E321" s="18">
        <v>58486059</v>
      </c>
      <c r="F321" s="18">
        <v>61892722.210000001</v>
      </c>
      <c r="G321" s="18">
        <f t="shared" si="65"/>
        <v>6164727.8800000027</v>
      </c>
      <c r="H321" s="18">
        <f t="shared" si="66"/>
        <v>-3406663.2100000009</v>
      </c>
      <c r="I321" s="19">
        <f t="shared" si="67"/>
        <v>11.062174323904131</v>
      </c>
      <c r="J321" s="19">
        <f t="shared" si="68"/>
        <v>105.82474399582983</v>
      </c>
      <c r="K321" s="19">
        <f t="shared" si="69"/>
        <v>99.887566003951207</v>
      </c>
    </row>
    <row r="322" spans="1:11">
      <c r="A322" s="23" t="s">
        <v>30</v>
      </c>
      <c r="B322" s="17" t="s">
        <v>31</v>
      </c>
      <c r="C322" s="18">
        <v>55727994.329999998</v>
      </c>
      <c r="D322" s="18">
        <v>61962389</v>
      </c>
      <c r="E322" s="18">
        <v>58486059</v>
      </c>
      <c r="F322" s="18">
        <v>61892722.210000001</v>
      </c>
      <c r="G322" s="18">
        <f t="shared" si="65"/>
        <v>6164727.8800000027</v>
      </c>
      <c r="H322" s="18">
        <f t="shared" si="66"/>
        <v>-3406663.2100000009</v>
      </c>
      <c r="I322" s="19">
        <f t="shared" si="67"/>
        <v>11.062174323904131</v>
      </c>
      <c r="J322" s="19">
        <f t="shared" si="68"/>
        <v>105.82474399582983</v>
      </c>
      <c r="K322" s="19">
        <f t="shared" si="69"/>
        <v>99.887566003951207</v>
      </c>
    </row>
    <row r="323" spans="1:11">
      <c r="A323" s="16" t="s">
        <v>32</v>
      </c>
      <c r="B323" s="17" t="s">
        <v>33</v>
      </c>
      <c r="C323" s="18">
        <v>55727994.329999998</v>
      </c>
      <c r="D323" s="18">
        <v>61962389</v>
      </c>
      <c r="E323" s="18">
        <v>58486059</v>
      </c>
      <c r="F323" s="18">
        <v>61892722.210000001</v>
      </c>
      <c r="G323" s="18">
        <f t="shared" si="65"/>
        <v>6164727.8800000027</v>
      </c>
      <c r="H323" s="18">
        <f t="shared" si="66"/>
        <v>-3406663.2100000009</v>
      </c>
      <c r="I323" s="19">
        <f t="shared" si="67"/>
        <v>11.062174323904131</v>
      </c>
      <c r="J323" s="19">
        <f t="shared" si="68"/>
        <v>105.82474399582983</v>
      </c>
      <c r="K323" s="19">
        <f t="shared" si="69"/>
        <v>99.887566003951207</v>
      </c>
    </row>
    <row r="324" spans="1:11">
      <c r="A324" s="22" t="s">
        <v>34</v>
      </c>
      <c r="B324" s="17" t="s">
        <v>35</v>
      </c>
      <c r="C324" s="18">
        <v>55727994.329999998</v>
      </c>
      <c r="D324" s="18">
        <v>61962389</v>
      </c>
      <c r="E324" s="18">
        <v>58486059</v>
      </c>
      <c r="F324" s="18">
        <v>61892722.210000001</v>
      </c>
      <c r="G324" s="18">
        <f t="shared" si="65"/>
        <v>6164727.8800000027</v>
      </c>
      <c r="H324" s="18">
        <f t="shared" si="66"/>
        <v>-3406663.2100000009</v>
      </c>
      <c r="I324" s="19">
        <f t="shared" si="67"/>
        <v>11.062174323904131</v>
      </c>
      <c r="J324" s="19">
        <f t="shared" si="68"/>
        <v>105.82474399582983</v>
      </c>
      <c r="K324" s="19">
        <f t="shared" si="69"/>
        <v>99.887566003951207</v>
      </c>
    </row>
    <row r="325" spans="1:11">
      <c r="A325" s="23" t="s">
        <v>44</v>
      </c>
      <c r="B325" s="17" t="s">
        <v>45</v>
      </c>
      <c r="C325" s="18">
        <v>55651475.329999998</v>
      </c>
      <c r="D325" s="18">
        <v>61870237</v>
      </c>
      <c r="E325" s="18">
        <v>58393907</v>
      </c>
      <c r="F325" s="18">
        <v>61820570.210000001</v>
      </c>
      <c r="G325" s="18">
        <f t="shared" si="65"/>
        <v>6169094.8800000027</v>
      </c>
      <c r="H325" s="18">
        <f t="shared" si="66"/>
        <v>-3426663.2100000009</v>
      </c>
      <c r="I325" s="19">
        <f t="shared" si="67"/>
        <v>11.085231511687226</v>
      </c>
      <c r="J325" s="19">
        <f t="shared" si="68"/>
        <v>105.86818623045724</v>
      </c>
      <c r="K325" s="19">
        <f t="shared" si="69"/>
        <v>99.919724260956045</v>
      </c>
    </row>
    <row r="326" spans="1:11">
      <c r="A326" s="24" t="s">
        <v>48</v>
      </c>
      <c r="B326" s="17" t="s">
        <v>49</v>
      </c>
      <c r="C326" s="18">
        <v>55651475.329999998</v>
      </c>
      <c r="D326" s="18">
        <v>61870237</v>
      </c>
      <c r="E326" s="18">
        <v>58393907</v>
      </c>
      <c r="F326" s="18">
        <v>61820570.210000001</v>
      </c>
      <c r="G326" s="18">
        <f t="shared" si="65"/>
        <v>6169094.8800000027</v>
      </c>
      <c r="H326" s="18">
        <f t="shared" si="66"/>
        <v>-3426663.2100000009</v>
      </c>
      <c r="I326" s="19">
        <f t="shared" si="67"/>
        <v>11.085231511687226</v>
      </c>
      <c r="J326" s="19">
        <f t="shared" si="68"/>
        <v>105.86818623045724</v>
      </c>
      <c r="K326" s="19">
        <f t="shared" si="69"/>
        <v>99.919724260956045</v>
      </c>
    </row>
    <row r="327" spans="1:11" ht="25.5">
      <c r="A327" s="23" t="s">
        <v>50</v>
      </c>
      <c r="B327" s="17" t="s">
        <v>51</v>
      </c>
      <c r="C327" s="18">
        <v>76519</v>
      </c>
      <c r="D327" s="18">
        <v>92152</v>
      </c>
      <c r="E327" s="18">
        <v>92152</v>
      </c>
      <c r="F327" s="18">
        <v>72152</v>
      </c>
      <c r="G327" s="18">
        <f t="shared" si="65"/>
        <v>-4367</v>
      </c>
      <c r="H327" s="18">
        <f t="shared" si="66"/>
        <v>20000</v>
      </c>
      <c r="I327" s="19">
        <f t="shared" si="67"/>
        <v>-5.7070792874972227</v>
      </c>
      <c r="J327" s="19">
        <f t="shared" si="68"/>
        <v>78.296727146453676</v>
      </c>
      <c r="K327" s="19">
        <f t="shared" si="69"/>
        <v>78.296727146453676</v>
      </c>
    </row>
    <row r="328" spans="1:11">
      <c r="A328" s="24" t="s">
        <v>52</v>
      </c>
      <c r="B328" s="17" t="s">
        <v>53</v>
      </c>
      <c r="C328" s="18">
        <v>76519</v>
      </c>
      <c r="D328" s="18">
        <v>92152</v>
      </c>
      <c r="E328" s="18">
        <v>92152</v>
      </c>
      <c r="F328" s="18">
        <v>72152</v>
      </c>
      <c r="G328" s="18">
        <f t="shared" si="65"/>
        <v>-4367</v>
      </c>
      <c r="H328" s="18">
        <f t="shared" si="66"/>
        <v>20000</v>
      </c>
      <c r="I328" s="19">
        <f t="shared" si="67"/>
        <v>-5.7070792874972227</v>
      </c>
      <c r="J328" s="19">
        <f t="shared" si="68"/>
        <v>78.296727146453676</v>
      </c>
      <c r="K328" s="19">
        <f t="shared" si="69"/>
        <v>78.296727146453676</v>
      </c>
    </row>
    <row r="329" spans="1:11" ht="25.5">
      <c r="A329" s="25" t="s">
        <v>77</v>
      </c>
      <c r="B329" s="17" t="s">
        <v>78</v>
      </c>
      <c r="C329" s="18">
        <v>76519</v>
      </c>
      <c r="D329" s="18">
        <v>92152</v>
      </c>
      <c r="E329" s="18">
        <v>92152</v>
      </c>
      <c r="F329" s="18">
        <v>72152</v>
      </c>
      <c r="G329" s="18">
        <f t="shared" si="65"/>
        <v>-4367</v>
      </c>
      <c r="H329" s="18">
        <f t="shared" si="66"/>
        <v>20000</v>
      </c>
      <c r="I329" s="19">
        <f t="shared" si="67"/>
        <v>-5.7070792874972227</v>
      </c>
      <c r="J329" s="19">
        <f t="shared" si="68"/>
        <v>78.296727146453676</v>
      </c>
      <c r="K329" s="19">
        <f t="shared" si="69"/>
        <v>78.296727146453676</v>
      </c>
    </row>
    <row r="330" spans="1:11">
      <c r="A330" s="39" t="s">
        <v>709</v>
      </c>
      <c r="B330" s="28" t="s">
        <v>710</v>
      </c>
      <c r="C330" s="29"/>
      <c r="D330" s="29"/>
      <c r="E330" s="29"/>
      <c r="F330" s="29"/>
      <c r="G330" s="29"/>
      <c r="H330" s="29"/>
      <c r="I330" s="30"/>
      <c r="J330" s="30"/>
      <c r="K330" s="30"/>
    </row>
    <row r="331" spans="1:11">
      <c r="A331" s="16" t="s">
        <v>24</v>
      </c>
      <c r="B331" s="17" t="s">
        <v>25</v>
      </c>
      <c r="C331" s="18">
        <v>167204098</v>
      </c>
      <c r="D331" s="18">
        <v>163190847</v>
      </c>
      <c r="E331" s="18">
        <v>163190847</v>
      </c>
      <c r="F331" s="18">
        <v>163190847</v>
      </c>
      <c r="G331" s="18">
        <f t="shared" ref="G331:G338" si="70">F331-C331</f>
        <v>-4013251</v>
      </c>
      <c r="H331" s="18">
        <f t="shared" ref="H331:H338" si="71">E331-F331</f>
        <v>0</v>
      </c>
      <c r="I331" s="19">
        <f t="shared" ref="I331:I338" si="72">IF(ISERROR(F331/C331),0,F331/C331*100-100)</f>
        <v>-2.4002109087063133</v>
      </c>
      <c r="J331" s="19">
        <f t="shared" ref="J331:J338" si="73">IF(ISERROR(F331/E331),0,F331/E331*100)</f>
        <v>100</v>
      </c>
      <c r="K331" s="19">
        <f t="shared" ref="K331:K338" si="74">IF(ISERROR(F331/D331),0,F331/D331*100)</f>
        <v>100</v>
      </c>
    </row>
    <row r="332" spans="1:11">
      <c r="A332" s="22" t="s">
        <v>28</v>
      </c>
      <c r="B332" s="17" t="s">
        <v>29</v>
      </c>
      <c r="C332" s="18">
        <v>167204098</v>
      </c>
      <c r="D332" s="18">
        <v>163190847</v>
      </c>
      <c r="E332" s="18">
        <v>163190847</v>
      </c>
      <c r="F332" s="18">
        <v>163190847</v>
      </c>
      <c r="G332" s="18">
        <f t="shared" si="70"/>
        <v>-4013251</v>
      </c>
      <c r="H332" s="18">
        <f t="shared" si="71"/>
        <v>0</v>
      </c>
      <c r="I332" s="19">
        <f t="shared" si="72"/>
        <v>-2.4002109087063133</v>
      </c>
      <c r="J332" s="19">
        <f t="shared" si="73"/>
        <v>100</v>
      </c>
      <c r="K332" s="19">
        <f t="shared" si="74"/>
        <v>100</v>
      </c>
    </row>
    <row r="333" spans="1:11">
      <c r="A333" s="23" t="s">
        <v>30</v>
      </c>
      <c r="B333" s="17" t="s">
        <v>31</v>
      </c>
      <c r="C333" s="18">
        <v>167204098</v>
      </c>
      <c r="D333" s="18">
        <v>163190847</v>
      </c>
      <c r="E333" s="18">
        <v>163190847</v>
      </c>
      <c r="F333" s="18">
        <v>163190847</v>
      </c>
      <c r="G333" s="18">
        <f t="shared" si="70"/>
        <v>-4013251</v>
      </c>
      <c r="H333" s="18">
        <f t="shared" si="71"/>
        <v>0</v>
      </c>
      <c r="I333" s="19">
        <f t="shared" si="72"/>
        <v>-2.4002109087063133</v>
      </c>
      <c r="J333" s="19">
        <f t="shared" si="73"/>
        <v>100</v>
      </c>
      <c r="K333" s="19">
        <f t="shared" si="74"/>
        <v>100</v>
      </c>
    </row>
    <row r="334" spans="1:11">
      <c r="A334" s="16" t="s">
        <v>32</v>
      </c>
      <c r="B334" s="17" t="s">
        <v>33</v>
      </c>
      <c r="C334" s="18">
        <v>167204098</v>
      </c>
      <c r="D334" s="18">
        <v>163190847</v>
      </c>
      <c r="E334" s="18">
        <v>163190847</v>
      </c>
      <c r="F334" s="18">
        <v>163190847</v>
      </c>
      <c r="G334" s="18">
        <f t="shared" si="70"/>
        <v>-4013251</v>
      </c>
      <c r="H334" s="18">
        <f t="shared" si="71"/>
        <v>0</v>
      </c>
      <c r="I334" s="19">
        <f t="shared" si="72"/>
        <v>-2.4002109087063133</v>
      </c>
      <c r="J334" s="19">
        <f t="shared" si="73"/>
        <v>100</v>
      </c>
      <c r="K334" s="19">
        <f t="shared" si="74"/>
        <v>100</v>
      </c>
    </row>
    <row r="335" spans="1:11">
      <c r="A335" s="22" t="s">
        <v>34</v>
      </c>
      <c r="B335" s="17" t="s">
        <v>35</v>
      </c>
      <c r="C335" s="18">
        <v>167204098</v>
      </c>
      <c r="D335" s="18">
        <v>163190847</v>
      </c>
      <c r="E335" s="18">
        <v>163190847</v>
      </c>
      <c r="F335" s="18">
        <v>163190847</v>
      </c>
      <c r="G335" s="18">
        <f t="shared" si="70"/>
        <v>-4013251</v>
      </c>
      <c r="H335" s="18">
        <f t="shared" si="71"/>
        <v>0</v>
      </c>
      <c r="I335" s="19">
        <f t="shared" si="72"/>
        <v>-2.4002109087063133</v>
      </c>
      <c r="J335" s="19">
        <f t="shared" si="73"/>
        <v>100</v>
      </c>
      <c r="K335" s="19">
        <f t="shared" si="74"/>
        <v>100</v>
      </c>
    </row>
    <row r="336" spans="1:11" ht="25.5">
      <c r="A336" s="23" t="s">
        <v>50</v>
      </c>
      <c r="B336" s="17" t="s">
        <v>51</v>
      </c>
      <c r="C336" s="18">
        <v>167204098</v>
      </c>
      <c r="D336" s="18">
        <v>163190847</v>
      </c>
      <c r="E336" s="18">
        <v>163190847</v>
      </c>
      <c r="F336" s="18">
        <v>163190847</v>
      </c>
      <c r="G336" s="18">
        <f t="shared" si="70"/>
        <v>-4013251</v>
      </c>
      <c r="H336" s="18">
        <f t="shared" si="71"/>
        <v>0</v>
      </c>
      <c r="I336" s="19">
        <f t="shared" si="72"/>
        <v>-2.4002109087063133</v>
      </c>
      <c r="J336" s="19">
        <f t="shared" si="73"/>
        <v>100</v>
      </c>
      <c r="K336" s="19">
        <f t="shared" si="74"/>
        <v>100</v>
      </c>
    </row>
    <row r="337" spans="1:11">
      <c r="A337" s="24" t="s">
        <v>52</v>
      </c>
      <c r="B337" s="17" t="s">
        <v>53</v>
      </c>
      <c r="C337" s="18">
        <v>167204098</v>
      </c>
      <c r="D337" s="18">
        <v>163190847</v>
      </c>
      <c r="E337" s="18">
        <v>163190847</v>
      </c>
      <c r="F337" s="18">
        <v>163190847</v>
      </c>
      <c r="G337" s="18">
        <f t="shared" si="70"/>
        <v>-4013251</v>
      </c>
      <c r="H337" s="18">
        <f t="shared" si="71"/>
        <v>0</v>
      </c>
      <c r="I337" s="19">
        <f t="shared" si="72"/>
        <v>-2.4002109087063133</v>
      </c>
      <c r="J337" s="19">
        <f t="shared" si="73"/>
        <v>100</v>
      </c>
      <c r="K337" s="19">
        <f t="shared" si="74"/>
        <v>100</v>
      </c>
    </row>
    <row r="338" spans="1:11" ht="25.5">
      <c r="A338" s="25" t="s">
        <v>77</v>
      </c>
      <c r="B338" s="17" t="s">
        <v>78</v>
      </c>
      <c r="C338" s="18">
        <v>167204098</v>
      </c>
      <c r="D338" s="18">
        <v>163190847</v>
      </c>
      <c r="E338" s="18">
        <v>163190847</v>
      </c>
      <c r="F338" s="18">
        <v>163190847</v>
      </c>
      <c r="G338" s="18">
        <f t="shared" si="70"/>
        <v>-4013251</v>
      </c>
      <c r="H338" s="18">
        <f t="shared" si="71"/>
        <v>0</v>
      </c>
      <c r="I338" s="19">
        <f t="shared" si="72"/>
        <v>-2.4002109087063133</v>
      </c>
      <c r="J338" s="19">
        <f t="shared" si="73"/>
        <v>100</v>
      </c>
      <c r="K338" s="19">
        <f t="shared" si="74"/>
        <v>100</v>
      </c>
    </row>
    <row r="339" spans="1:11">
      <c r="A339" s="39" t="s">
        <v>711</v>
      </c>
      <c r="B339" s="28" t="s">
        <v>712</v>
      </c>
      <c r="C339" s="29"/>
      <c r="D339" s="29"/>
      <c r="E339" s="29"/>
      <c r="F339" s="29"/>
      <c r="G339" s="29"/>
      <c r="H339" s="29"/>
      <c r="I339" s="30"/>
      <c r="J339" s="30"/>
      <c r="K339" s="30"/>
    </row>
    <row r="340" spans="1:11">
      <c r="A340" s="16" t="s">
        <v>24</v>
      </c>
      <c r="B340" s="17" t="s">
        <v>25</v>
      </c>
      <c r="C340" s="18">
        <v>21662.32</v>
      </c>
      <c r="D340" s="18">
        <v>44412</v>
      </c>
      <c r="E340" s="18">
        <v>44412</v>
      </c>
      <c r="F340" s="18">
        <v>38963.25</v>
      </c>
      <c r="G340" s="18">
        <f t="shared" ref="G340:G346" si="75">F340-C340</f>
        <v>17300.93</v>
      </c>
      <c r="H340" s="18">
        <f t="shared" ref="H340:H346" si="76">E340-F340</f>
        <v>5448.75</v>
      </c>
      <c r="I340" s="19">
        <f t="shared" ref="I340:I346" si="77">IF(ISERROR(F340/C340),0,F340/C340*100-100)</f>
        <v>79.86646859616144</v>
      </c>
      <c r="J340" s="19">
        <f t="shared" ref="J340:J346" si="78">IF(ISERROR(F340/E340),0,F340/E340*100)</f>
        <v>87.731356390164819</v>
      </c>
      <c r="K340" s="19">
        <f t="shared" ref="K340:K346" si="79">IF(ISERROR(F340/D340),0,F340/D340*100)</f>
        <v>87.731356390164819</v>
      </c>
    </row>
    <row r="341" spans="1:11">
      <c r="A341" s="22" t="s">
        <v>28</v>
      </c>
      <c r="B341" s="17" t="s">
        <v>29</v>
      </c>
      <c r="C341" s="18">
        <v>21662.32</v>
      </c>
      <c r="D341" s="18">
        <v>44412</v>
      </c>
      <c r="E341" s="18">
        <v>44412</v>
      </c>
      <c r="F341" s="18">
        <v>38963.25</v>
      </c>
      <c r="G341" s="18">
        <f t="shared" si="75"/>
        <v>17300.93</v>
      </c>
      <c r="H341" s="18">
        <f t="shared" si="76"/>
        <v>5448.75</v>
      </c>
      <c r="I341" s="19">
        <f t="shared" si="77"/>
        <v>79.86646859616144</v>
      </c>
      <c r="J341" s="19">
        <f t="shared" si="78"/>
        <v>87.731356390164819</v>
      </c>
      <c r="K341" s="19">
        <f t="shared" si="79"/>
        <v>87.731356390164819</v>
      </c>
    </row>
    <row r="342" spans="1:11">
      <c r="A342" s="23" t="s">
        <v>30</v>
      </c>
      <c r="B342" s="17" t="s">
        <v>31</v>
      </c>
      <c r="C342" s="18">
        <v>21662.32</v>
      </c>
      <c r="D342" s="18">
        <v>44412</v>
      </c>
      <c r="E342" s="18">
        <v>44412</v>
      </c>
      <c r="F342" s="18">
        <v>38963.25</v>
      </c>
      <c r="G342" s="18">
        <f t="shared" si="75"/>
        <v>17300.93</v>
      </c>
      <c r="H342" s="18">
        <f t="shared" si="76"/>
        <v>5448.75</v>
      </c>
      <c r="I342" s="19">
        <f t="shared" si="77"/>
        <v>79.86646859616144</v>
      </c>
      <c r="J342" s="19">
        <f t="shared" si="78"/>
        <v>87.731356390164819</v>
      </c>
      <c r="K342" s="19">
        <f t="shared" si="79"/>
        <v>87.731356390164819</v>
      </c>
    </row>
    <row r="343" spans="1:11">
      <c r="A343" s="16" t="s">
        <v>32</v>
      </c>
      <c r="B343" s="17" t="s">
        <v>33</v>
      </c>
      <c r="C343" s="18">
        <v>21662.32</v>
      </c>
      <c r="D343" s="18">
        <v>44412</v>
      </c>
      <c r="E343" s="18">
        <v>44412</v>
      </c>
      <c r="F343" s="18">
        <v>38963.25</v>
      </c>
      <c r="G343" s="18">
        <f t="shared" si="75"/>
        <v>17300.93</v>
      </c>
      <c r="H343" s="18">
        <f t="shared" si="76"/>
        <v>5448.75</v>
      </c>
      <c r="I343" s="19">
        <f t="shared" si="77"/>
        <v>79.86646859616144</v>
      </c>
      <c r="J343" s="19">
        <f t="shared" si="78"/>
        <v>87.731356390164819</v>
      </c>
      <c r="K343" s="19">
        <f t="shared" si="79"/>
        <v>87.731356390164819</v>
      </c>
    </row>
    <row r="344" spans="1:11">
      <c r="A344" s="22" t="s">
        <v>34</v>
      </c>
      <c r="B344" s="17" t="s">
        <v>35</v>
      </c>
      <c r="C344" s="18">
        <v>21662.32</v>
      </c>
      <c r="D344" s="18">
        <v>44412</v>
      </c>
      <c r="E344" s="18">
        <v>44412</v>
      </c>
      <c r="F344" s="18">
        <v>38963.25</v>
      </c>
      <c r="G344" s="18">
        <f t="shared" si="75"/>
        <v>17300.93</v>
      </c>
      <c r="H344" s="18">
        <f t="shared" si="76"/>
        <v>5448.75</v>
      </c>
      <c r="I344" s="19">
        <f t="shared" si="77"/>
        <v>79.86646859616144</v>
      </c>
      <c r="J344" s="19">
        <f t="shared" si="78"/>
        <v>87.731356390164819</v>
      </c>
      <c r="K344" s="19">
        <f t="shared" si="79"/>
        <v>87.731356390164819</v>
      </c>
    </row>
    <row r="345" spans="1:11">
      <c r="A345" s="23" t="s">
        <v>44</v>
      </c>
      <c r="B345" s="17" t="s">
        <v>45</v>
      </c>
      <c r="C345" s="18">
        <v>21662.32</v>
      </c>
      <c r="D345" s="18">
        <v>44412</v>
      </c>
      <c r="E345" s="18">
        <v>44412</v>
      </c>
      <c r="F345" s="18">
        <v>38963.25</v>
      </c>
      <c r="G345" s="18">
        <f t="shared" si="75"/>
        <v>17300.93</v>
      </c>
      <c r="H345" s="18">
        <f t="shared" si="76"/>
        <v>5448.75</v>
      </c>
      <c r="I345" s="19">
        <f t="shared" si="77"/>
        <v>79.86646859616144</v>
      </c>
      <c r="J345" s="19">
        <f t="shared" si="78"/>
        <v>87.731356390164819</v>
      </c>
      <c r="K345" s="19">
        <f t="shared" si="79"/>
        <v>87.731356390164819</v>
      </c>
    </row>
    <row r="346" spans="1:11">
      <c r="A346" s="24" t="s">
        <v>48</v>
      </c>
      <c r="B346" s="17" t="s">
        <v>49</v>
      </c>
      <c r="C346" s="18">
        <v>21662.32</v>
      </c>
      <c r="D346" s="18">
        <v>44412</v>
      </c>
      <c r="E346" s="18">
        <v>44412</v>
      </c>
      <c r="F346" s="18">
        <v>38963.25</v>
      </c>
      <c r="G346" s="18">
        <f t="shared" si="75"/>
        <v>17300.93</v>
      </c>
      <c r="H346" s="18">
        <f t="shared" si="76"/>
        <v>5448.75</v>
      </c>
      <c r="I346" s="19">
        <f t="shared" si="77"/>
        <v>79.86646859616144</v>
      </c>
      <c r="J346" s="19">
        <f t="shared" si="78"/>
        <v>87.731356390164819</v>
      </c>
      <c r="K346" s="19">
        <f t="shared" si="79"/>
        <v>87.731356390164819</v>
      </c>
    </row>
    <row r="347" spans="1:11">
      <c r="A347" s="27" t="s">
        <v>525</v>
      </c>
      <c r="B347" s="28" t="s">
        <v>713</v>
      </c>
      <c r="C347" s="29"/>
      <c r="D347" s="29"/>
      <c r="E347" s="29"/>
      <c r="F347" s="29"/>
      <c r="G347" s="29"/>
      <c r="H347" s="29"/>
      <c r="I347" s="30"/>
      <c r="J347" s="30"/>
      <c r="K347" s="30"/>
    </row>
    <row r="348" spans="1:11">
      <c r="A348" s="16" t="s">
        <v>24</v>
      </c>
      <c r="B348" s="17" t="s">
        <v>25</v>
      </c>
      <c r="C348" s="18">
        <v>3304730.4</v>
      </c>
      <c r="D348" s="18">
        <v>3658551</v>
      </c>
      <c r="E348" s="18">
        <v>3658551</v>
      </c>
      <c r="F348" s="18">
        <v>3593549.94</v>
      </c>
      <c r="G348" s="18">
        <f t="shared" ref="G348:G371" si="80">F348-C348</f>
        <v>288819.54000000004</v>
      </c>
      <c r="H348" s="18">
        <f t="shared" ref="H348:H371" si="81">E348-F348</f>
        <v>65001.060000000056</v>
      </c>
      <c r="I348" s="19">
        <f t="shared" ref="I348:I371" si="82">IF(ISERROR(F348/C348),0,F348/C348*100-100)</f>
        <v>8.7395794827923083</v>
      </c>
      <c r="J348" s="19">
        <f t="shared" ref="J348:J371" si="83">IF(ISERROR(F348/E348),0,F348/E348*100)</f>
        <v>98.223311360153247</v>
      </c>
      <c r="K348" s="19">
        <f t="shared" ref="K348:K371" si="84">IF(ISERROR(F348/D348),0,F348/D348*100)</f>
        <v>98.223311360153247</v>
      </c>
    </row>
    <row r="349" spans="1:11">
      <c r="A349" s="22" t="s">
        <v>89</v>
      </c>
      <c r="B349" s="17" t="s">
        <v>90</v>
      </c>
      <c r="C349" s="18">
        <v>65000</v>
      </c>
      <c r="D349" s="18">
        <v>0</v>
      </c>
      <c r="E349" s="18">
        <v>0</v>
      </c>
      <c r="F349" s="18">
        <v>0</v>
      </c>
      <c r="G349" s="18">
        <f t="shared" si="80"/>
        <v>-65000</v>
      </c>
      <c r="H349" s="18">
        <f t="shared" si="81"/>
        <v>0</v>
      </c>
      <c r="I349" s="19">
        <f t="shared" si="82"/>
        <v>-100</v>
      </c>
      <c r="J349" s="19">
        <f t="shared" si="83"/>
        <v>0</v>
      </c>
      <c r="K349" s="19">
        <f t="shared" si="84"/>
        <v>0</v>
      </c>
    </row>
    <row r="350" spans="1:11">
      <c r="A350" s="23" t="s">
        <v>91</v>
      </c>
      <c r="B350" s="17" t="s">
        <v>92</v>
      </c>
      <c r="C350" s="18">
        <v>65000</v>
      </c>
      <c r="D350" s="18">
        <v>0</v>
      </c>
      <c r="E350" s="18">
        <v>0</v>
      </c>
      <c r="F350" s="18">
        <v>0</v>
      </c>
      <c r="G350" s="18">
        <f t="shared" si="80"/>
        <v>-65000</v>
      </c>
      <c r="H350" s="18">
        <f t="shared" si="81"/>
        <v>0</v>
      </c>
      <c r="I350" s="19">
        <f t="shared" si="82"/>
        <v>-100</v>
      </c>
      <c r="J350" s="19">
        <f t="shared" si="83"/>
        <v>0</v>
      </c>
      <c r="K350" s="19">
        <f t="shared" si="84"/>
        <v>0</v>
      </c>
    </row>
    <row r="351" spans="1:11">
      <c r="A351" s="24" t="s">
        <v>93</v>
      </c>
      <c r="B351" s="17" t="s">
        <v>94</v>
      </c>
      <c r="C351" s="18">
        <v>65000</v>
      </c>
      <c r="D351" s="18">
        <v>0</v>
      </c>
      <c r="E351" s="18">
        <v>0</v>
      </c>
      <c r="F351" s="18">
        <v>0</v>
      </c>
      <c r="G351" s="18">
        <f t="shared" si="80"/>
        <v>-65000</v>
      </c>
      <c r="H351" s="18">
        <f t="shared" si="81"/>
        <v>0</v>
      </c>
      <c r="I351" s="19">
        <f t="shared" si="82"/>
        <v>-100</v>
      </c>
      <c r="J351" s="19">
        <f t="shared" si="83"/>
        <v>0</v>
      </c>
      <c r="K351" s="19">
        <f t="shared" si="84"/>
        <v>0</v>
      </c>
    </row>
    <row r="352" spans="1:11" ht="25.5">
      <c r="A352" s="25" t="s">
        <v>95</v>
      </c>
      <c r="B352" s="17" t="s">
        <v>96</v>
      </c>
      <c r="C352" s="18">
        <v>65000</v>
      </c>
      <c r="D352" s="18">
        <v>0</v>
      </c>
      <c r="E352" s="18">
        <v>0</v>
      </c>
      <c r="F352" s="18">
        <v>0</v>
      </c>
      <c r="G352" s="18">
        <f t="shared" si="80"/>
        <v>-65000</v>
      </c>
      <c r="H352" s="18">
        <f t="shared" si="81"/>
        <v>0</v>
      </c>
      <c r="I352" s="19">
        <f t="shared" si="82"/>
        <v>-100</v>
      </c>
      <c r="J352" s="19">
        <f t="shared" si="83"/>
        <v>0</v>
      </c>
      <c r="K352" s="19">
        <f t="shared" si="84"/>
        <v>0</v>
      </c>
    </row>
    <row r="353" spans="1:11" ht="25.5">
      <c r="A353" s="26" t="s">
        <v>139</v>
      </c>
      <c r="B353" s="17" t="s">
        <v>140</v>
      </c>
      <c r="C353" s="18">
        <v>65000</v>
      </c>
      <c r="D353" s="18">
        <v>0</v>
      </c>
      <c r="E353" s="18">
        <v>0</v>
      </c>
      <c r="F353" s="18">
        <v>0</v>
      </c>
      <c r="G353" s="18">
        <f t="shared" si="80"/>
        <v>-65000</v>
      </c>
      <c r="H353" s="18">
        <f t="shared" si="81"/>
        <v>0</v>
      </c>
      <c r="I353" s="19">
        <f t="shared" si="82"/>
        <v>-100</v>
      </c>
      <c r="J353" s="19">
        <f t="shared" si="83"/>
        <v>0</v>
      </c>
      <c r="K353" s="19">
        <f t="shared" si="84"/>
        <v>0</v>
      </c>
    </row>
    <row r="354" spans="1:11">
      <c r="A354" s="22" t="s">
        <v>28</v>
      </c>
      <c r="B354" s="17" t="s">
        <v>29</v>
      </c>
      <c r="C354" s="18">
        <v>3239730.4</v>
      </c>
      <c r="D354" s="18">
        <v>3658551</v>
      </c>
      <c r="E354" s="18">
        <v>3658551</v>
      </c>
      <c r="F354" s="18">
        <v>3593549.94</v>
      </c>
      <c r="G354" s="18">
        <f t="shared" si="80"/>
        <v>353819.54000000004</v>
      </c>
      <c r="H354" s="18">
        <f t="shared" si="81"/>
        <v>65001.060000000056</v>
      </c>
      <c r="I354" s="19">
        <f t="shared" si="82"/>
        <v>10.921264929946034</v>
      </c>
      <c r="J354" s="19">
        <f t="shared" si="83"/>
        <v>98.223311360153247</v>
      </c>
      <c r="K354" s="19">
        <f t="shared" si="84"/>
        <v>98.223311360153247</v>
      </c>
    </row>
    <row r="355" spans="1:11">
      <c r="A355" s="23" t="s">
        <v>30</v>
      </c>
      <c r="B355" s="17" t="s">
        <v>31</v>
      </c>
      <c r="C355" s="18">
        <v>3239730.4</v>
      </c>
      <c r="D355" s="18">
        <v>3658551</v>
      </c>
      <c r="E355" s="18">
        <v>3658551</v>
      </c>
      <c r="F355" s="18">
        <v>3593549.94</v>
      </c>
      <c r="G355" s="18">
        <f t="shared" si="80"/>
        <v>353819.54000000004</v>
      </c>
      <c r="H355" s="18">
        <f t="shared" si="81"/>
        <v>65001.060000000056</v>
      </c>
      <c r="I355" s="19">
        <f t="shared" si="82"/>
        <v>10.921264929946034</v>
      </c>
      <c r="J355" s="19">
        <f t="shared" si="83"/>
        <v>98.223311360153247</v>
      </c>
      <c r="K355" s="19">
        <f t="shared" si="84"/>
        <v>98.223311360153247</v>
      </c>
    </row>
    <row r="356" spans="1:11">
      <c r="A356" s="16" t="s">
        <v>32</v>
      </c>
      <c r="B356" s="17" t="s">
        <v>33</v>
      </c>
      <c r="C356" s="18">
        <v>3259683.75</v>
      </c>
      <c r="D356" s="18">
        <v>3723551</v>
      </c>
      <c r="E356" s="18">
        <v>3658551</v>
      </c>
      <c r="F356" s="18">
        <v>3658549.94</v>
      </c>
      <c r="G356" s="18">
        <f t="shared" si="80"/>
        <v>398866.18999999994</v>
      </c>
      <c r="H356" s="18">
        <f t="shared" si="81"/>
        <v>1.0600000000558794</v>
      </c>
      <c r="I356" s="19">
        <f t="shared" si="82"/>
        <v>12.236346240643741</v>
      </c>
      <c r="J356" s="19">
        <f t="shared" si="83"/>
        <v>99.999971026780827</v>
      </c>
      <c r="K356" s="19">
        <f t="shared" si="84"/>
        <v>98.254326045218662</v>
      </c>
    </row>
    <row r="357" spans="1:11">
      <c r="A357" s="22" t="s">
        <v>34</v>
      </c>
      <c r="B357" s="17" t="s">
        <v>35</v>
      </c>
      <c r="C357" s="18">
        <v>3218012.86</v>
      </c>
      <c r="D357" s="18">
        <v>3640226</v>
      </c>
      <c r="E357" s="18">
        <v>3636834</v>
      </c>
      <c r="F357" s="18">
        <v>3640225.92</v>
      </c>
      <c r="G357" s="18">
        <f t="shared" si="80"/>
        <v>422213.06000000006</v>
      </c>
      <c r="H357" s="18">
        <f t="shared" si="81"/>
        <v>-3391.9199999999255</v>
      </c>
      <c r="I357" s="19">
        <f t="shared" si="82"/>
        <v>13.120303689525969</v>
      </c>
      <c r="J357" s="19">
        <f t="shared" si="83"/>
        <v>100.09326573607704</v>
      </c>
      <c r="K357" s="19">
        <f t="shared" si="84"/>
        <v>99.999997802334249</v>
      </c>
    </row>
    <row r="358" spans="1:11">
      <c r="A358" s="23" t="s">
        <v>36</v>
      </c>
      <c r="B358" s="17" t="s">
        <v>37</v>
      </c>
      <c r="C358" s="18">
        <v>3216971</v>
      </c>
      <c r="D358" s="18">
        <v>3640043</v>
      </c>
      <c r="E358" s="18">
        <v>3635972</v>
      </c>
      <c r="F358" s="18">
        <v>3640043</v>
      </c>
      <c r="G358" s="18">
        <f t="shared" si="80"/>
        <v>423072</v>
      </c>
      <c r="H358" s="18">
        <f t="shared" si="81"/>
        <v>-4071</v>
      </c>
      <c r="I358" s="19">
        <f t="shared" si="82"/>
        <v>13.151253150867689</v>
      </c>
      <c r="J358" s="19">
        <f t="shared" si="83"/>
        <v>100.11196455858295</v>
      </c>
      <c r="K358" s="19">
        <f t="shared" si="84"/>
        <v>100</v>
      </c>
    </row>
    <row r="359" spans="1:11">
      <c r="A359" s="24" t="s">
        <v>38</v>
      </c>
      <c r="B359" s="17" t="s">
        <v>39</v>
      </c>
      <c r="C359" s="18">
        <v>2786230</v>
      </c>
      <c r="D359" s="18">
        <v>3203904</v>
      </c>
      <c r="E359" s="18">
        <v>3203904</v>
      </c>
      <c r="F359" s="18">
        <v>3203904</v>
      </c>
      <c r="G359" s="18">
        <f t="shared" si="80"/>
        <v>417674</v>
      </c>
      <c r="H359" s="18">
        <f t="shared" si="81"/>
        <v>0</v>
      </c>
      <c r="I359" s="19">
        <f t="shared" si="82"/>
        <v>14.990650448814364</v>
      </c>
      <c r="J359" s="19">
        <f t="shared" si="83"/>
        <v>100</v>
      </c>
      <c r="K359" s="19">
        <f t="shared" si="84"/>
        <v>100</v>
      </c>
    </row>
    <row r="360" spans="1:11">
      <c r="A360" s="24" t="s">
        <v>40</v>
      </c>
      <c r="B360" s="17" t="s">
        <v>41</v>
      </c>
      <c r="C360" s="18">
        <v>430741</v>
      </c>
      <c r="D360" s="18">
        <v>436139</v>
      </c>
      <c r="E360" s="18">
        <v>432068</v>
      </c>
      <c r="F360" s="18">
        <v>436139</v>
      </c>
      <c r="G360" s="18">
        <f t="shared" si="80"/>
        <v>5398</v>
      </c>
      <c r="H360" s="18">
        <f t="shared" si="81"/>
        <v>-4071</v>
      </c>
      <c r="I360" s="19">
        <f t="shared" si="82"/>
        <v>1.2531892715111894</v>
      </c>
      <c r="J360" s="19">
        <f t="shared" si="83"/>
        <v>100.94221279983707</v>
      </c>
      <c r="K360" s="19">
        <f t="shared" si="84"/>
        <v>100</v>
      </c>
    </row>
    <row r="361" spans="1:11">
      <c r="A361" s="25" t="s">
        <v>42</v>
      </c>
      <c r="B361" s="17" t="s">
        <v>43</v>
      </c>
      <c r="C361" s="18">
        <v>1430.78</v>
      </c>
      <c r="D361" s="18">
        <v>0</v>
      </c>
      <c r="E361" s="18">
        <v>0</v>
      </c>
      <c r="F361" s="18">
        <v>13186</v>
      </c>
      <c r="G361" s="18">
        <f t="shared" si="80"/>
        <v>11755.22</v>
      </c>
      <c r="H361" s="18">
        <f t="shared" si="81"/>
        <v>-13186</v>
      </c>
      <c r="I361" s="19">
        <f t="shared" si="82"/>
        <v>821.59521379946602</v>
      </c>
      <c r="J361" s="19">
        <f t="shared" si="83"/>
        <v>0</v>
      </c>
      <c r="K361" s="19">
        <f t="shared" si="84"/>
        <v>0</v>
      </c>
    </row>
    <row r="362" spans="1:11">
      <c r="A362" s="23" t="s">
        <v>44</v>
      </c>
      <c r="B362" s="17" t="s">
        <v>45</v>
      </c>
      <c r="C362" s="18">
        <v>188.46</v>
      </c>
      <c r="D362" s="18">
        <v>0</v>
      </c>
      <c r="E362" s="18">
        <v>0</v>
      </c>
      <c r="F362" s="18">
        <v>0</v>
      </c>
      <c r="G362" s="18">
        <f t="shared" si="80"/>
        <v>-188.46</v>
      </c>
      <c r="H362" s="18">
        <f t="shared" si="81"/>
        <v>0</v>
      </c>
      <c r="I362" s="19">
        <f t="shared" si="82"/>
        <v>-100</v>
      </c>
      <c r="J362" s="19">
        <f t="shared" si="83"/>
        <v>0</v>
      </c>
      <c r="K362" s="19">
        <f t="shared" si="84"/>
        <v>0</v>
      </c>
    </row>
    <row r="363" spans="1:11">
      <c r="A363" s="24" t="s">
        <v>48</v>
      </c>
      <c r="B363" s="17" t="s">
        <v>49</v>
      </c>
      <c r="C363" s="18">
        <v>188.46</v>
      </c>
      <c r="D363" s="18">
        <v>0</v>
      </c>
      <c r="E363" s="18">
        <v>0</v>
      </c>
      <c r="F363" s="18">
        <v>0</v>
      </c>
      <c r="G363" s="18">
        <f t="shared" si="80"/>
        <v>-188.46</v>
      </c>
      <c r="H363" s="18">
        <f t="shared" si="81"/>
        <v>0</v>
      </c>
      <c r="I363" s="19">
        <f t="shared" si="82"/>
        <v>-100</v>
      </c>
      <c r="J363" s="19">
        <f t="shared" si="83"/>
        <v>0</v>
      </c>
      <c r="K363" s="19">
        <f t="shared" si="84"/>
        <v>0</v>
      </c>
    </row>
    <row r="364" spans="1:11" ht="25.5">
      <c r="A364" s="23" t="s">
        <v>73</v>
      </c>
      <c r="B364" s="17" t="s">
        <v>74</v>
      </c>
      <c r="C364" s="18">
        <v>853.4</v>
      </c>
      <c r="D364" s="18">
        <v>183</v>
      </c>
      <c r="E364" s="18">
        <v>862</v>
      </c>
      <c r="F364" s="18">
        <v>182.92</v>
      </c>
      <c r="G364" s="18">
        <f t="shared" si="80"/>
        <v>-670.48</v>
      </c>
      <c r="H364" s="18">
        <f t="shared" si="81"/>
        <v>679.08</v>
      </c>
      <c r="I364" s="19">
        <f t="shared" si="82"/>
        <v>-78.565737051792837</v>
      </c>
      <c r="J364" s="19">
        <f t="shared" si="83"/>
        <v>21.220417633410669</v>
      </c>
      <c r="K364" s="19">
        <f t="shared" si="84"/>
        <v>99.956284153005456</v>
      </c>
    </row>
    <row r="365" spans="1:11">
      <c r="A365" s="24" t="s">
        <v>75</v>
      </c>
      <c r="B365" s="17" t="s">
        <v>76</v>
      </c>
      <c r="C365" s="18">
        <v>853.4</v>
      </c>
      <c r="D365" s="18">
        <v>183</v>
      </c>
      <c r="E365" s="18">
        <v>862</v>
      </c>
      <c r="F365" s="18">
        <v>182.92</v>
      </c>
      <c r="G365" s="18">
        <f t="shared" si="80"/>
        <v>-670.48</v>
      </c>
      <c r="H365" s="18">
        <f t="shared" si="81"/>
        <v>679.08</v>
      </c>
      <c r="I365" s="19">
        <f t="shared" si="82"/>
        <v>-78.565737051792837</v>
      </c>
      <c r="J365" s="19">
        <f t="shared" si="83"/>
        <v>21.220417633410669</v>
      </c>
      <c r="K365" s="19">
        <f t="shared" si="84"/>
        <v>99.956284153005456</v>
      </c>
    </row>
    <row r="366" spans="1:11">
      <c r="A366" s="22" t="s">
        <v>58</v>
      </c>
      <c r="B366" s="17" t="s">
        <v>59</v>
      </c>
      <c r="C366" s="18">
        <v>41670.89</v>
      </c>
      <c r="D366" s="18">
        <v>83325</v>
      </c>
      <c r="E366" s="18">
        <v>21717</v>
      </c>
      <c r="F366" s="18">
        <v>18324.02</v>
      </c>
      <c r="G366" s="18">
        <f t="shared" si="80"/>
        <v>-23346.87</v>
      </c>
      <c r="H366" s="18">
        <f t="shared" si="81"/>
        <v>3392.9799999999996</v>
      </c>
      <c r="I366" s="19">
        <f t="shared" si="82"/>
        <v>-56.026809122627327</v>
      </c>
      <c r="J366" s="19">
        <f t="shared" si="83"/>
        <v>84.376387162131053</v>
      </c>
      <c r="K366" s="19">
        <f t="shared" si="84"/>
        <v>21.99102310231023</v>
      </c>
    </row>
    <row r="367" spans="1:11">
      <c r="A367" s="23" t="s">
        <v>60</v>
      </c>
      <c r="B367" s="17" t="s">
        <v>61</v>
      </c>
      <c r="C367" s="18">
        <v>41670.89</v>
      </c>
      <c r="D367" s="18">
        <v>83325</v>
      </c>
      <c r="E367" s="18">
        <v>21717</v>
      </c>
      <c r="F367" s="18">
        <v>18324.02</v>
      </c>
      <c r="G367" s="18">
        <f t="shared" si="80"/>
        <v>-23346.87</v>
      </c>
      <c r="H367" s="18">
        <f t="shared" si="81"/>
        <v>3392.9799999999996</v>
      </c>
      <c r="I367" s="19">
        <f t="shared" si="82"/>
        <v>-56.026809122627327</v>
      </c>
      <c r="J367" s="19">
        <f t="shared" si="83"/>
        <v>84.376387162131053</v>
      </c>
      <c r="K367" s="19">
        <f t="shared" si="84"/>
        <v>21.99102310231023</v>
      </c>
    </row>
    <row r="368" spans="1:11">
      <c r="A368" s="16"/>
      <c r="B368" s="17" t="s">
        <v>62</v>
      </c>
      <c r="C368" s="18">
        <v>45046.65</v>
      </c>
      <c r="D368" s="18">
        <v>-65000</v>
      </c>
      <c r="E368" s="18">
        <v>0</v>
      </c>
      <c r="F368" s="18">
        <v>-65000</v>
      </c>
      <c r="G368" s="18">
        <f t="shared" si="80"/>
        <v>-110046.65</v>
      </c>
      <c r="H368" s="18">
        <f t="shared" si="81"/>
        <v>65000</v>
      </c>
      <c r="I368" s="19">
        <f t="shared" si="82"/>
        <v>-244.29485877418188</v>
      </c>
      <c r="J368" s="19">
        <f t="shared" si="83"/>
        <v>0</v>
      </c>
      <c r="K368" s="19">
        <f t="shared" si="84"/>
        <v>100</v>
      </c>
    </row>
    <row r="369" spans="1:11">
      <c r="A369" s="16" t="s">
        <v>63</v>
      </c>
      <c r="B369" s="17" t="s">
        <v>64</v>
      </c>
      <c r="C369" s="18">
        <v>-45046.65</v>
      </c>
      <c r="D369" s="18">
        <v>65000</v>
      </c>
      <c r="E369" s="18">
        <v>0</v>
      </c>
      <c r="F369" s="18">
        <v>65000</v>
      </c>
      <c r="G369" s="18">
        <f t="shared" si="80"/>
        <v>110046.65</v>
      </c>
      <c r="H369" s="18">
        <f t="shared" si="81"/>
        <v>-65000</v>
      </c>
      <c r="I369" s="19">
        <f t="shared" si="82"/>
        <v>-244.29485877418188</v>
      </c>
      <c r="J369" s="19">
        <f t="shared" si="83"/>
        <v>0</v>
      </c>
      <c r="K369" s="19">
        <f t="shared" si="84"/>
        <v>100</v>
      </c>
    </row>
    <row r="370" spans="1:11">
      <c r="A370" s="22" t="s">
        <v>65</v>
      </c>
      <c r="B370" s="17" t="s">
        <v>66</v>
      </c>
      <c r="C370" s="18">
        <v>-45046.65</v>
      </c>
      <c r="D370" s="18">
        <v>65000</v>
      </c>
      <c r="E370" s="18">
        <v>0</v>
      </c>
      <c r="F370" s="18">
        <v>65000</v>
      </c>
      <c r="G370" s="18">
        <f t="shared" si="80"/>
        <v>110046.65</v>
      </c>
      <c r="H370" s="18">
        <f t="shared" si="81"/>
        <v>-65000</v>
      </c>
      <c r="I370" s="19">
        <f t="shared" si="82"/>
        <v>-244.29485877418188</v>
      </c>
      <c r="J370" s="19">
        <f t="shared" si="83"/>
        <v>0</v>
      </c>
      <c r="K370" s="19">
        <f t="shared" si="84"/>
        <v>100</v>
      </c>
    </row>
    <row r="371" spans="1:11" ht="25.5">
      <c r="A371" s="23" t="s">
        <v>79</v>
      </c>
      <c r="B371" s="17" t="s">
        <v>80</v>
      </c>
      <c r="C371" s="18">
        <v>-20000.009999999998</v>
      </c>
      <c r="D371" s="18">
        <v>65000</v>
      </c>
      <c r="E371" s="18">
        <v>0</v>
      </c>
      <c r="F371" s="18">
        <v>-65000</v>
      </c>
      <c r="G371" s="18">
        <f t="shared" si="80"/>
        <v>-44999.990000000005</v>
      </c>
      <c r="H371" s="18">
        <f t="shared" si="81"/>
        <v>65000</v>
      </c>
      <c r="I371" s="19">
        <f t="shared" si="82"/>
        <v>224.9998375000813</v>
      </c>
      <c r="J371" s="19">
        <f t="shared" si="83"/>
        <v>0</v>
      </c>
      <c r="K371" s="19">
        <f t="shared" si="84"/>
        <v>-100</v>
      </c>
    </row>
    <row r="372" spans="1:11" ht="25.5">
      <c r="A372" s="39" t="s">
        <v>578</v>
      </c>
      <c r="B372" s="28" t="s">
        <v>714</v>
      </c>
      <c r="C372" s="29"/>
      <c r="D372" s="29"/>
      <c r="E372" s="29"/>
      <c r="F372" s="29"/>
      <c r="G372" s="29"/>
      <c r="H372" s="29"/>
      <c r="I372" s="30"/>
      <c r="J372" s="30"/>
      <c r="K372" s="30"/>
    </row>
    <row r="373" spans="1:11">
      <c r="A373" s="16" t="s">
        <v>24</v>
      </c>
      <c r="B373" s="17" t="s">
        <v>25</v>
      </c>
      <c r="C373" s="18">
        <v>3304730.4</v>
      </c>
      <c r="D373" s="18">
        <v>3658551</v>
      </c>
      <c r="E373" s="18">
        <v>3658551</v>
      </c>
      <c r="F373" s="18">
        <v>3593549.94</v>
      </c>
      <c r="G373" s="18">
        <f t="shared" ref="G373:G396" si="85">F373-C373</f>
        <v>288819.54000000004</v>
      </c>
      <c r="H373" s="18">
        <f t="shared" ref="H373:H396" si="86">E373-F373</f>
        <v>65001.060000000056</v>
      </c>
      <c r="I373" s="19">
        <f t="shared" ref="I373:I396" si="87">IF(ISERROR(F373/C373),0,F373/C373*100-100)</f>
        <v>8.7395794827923083</v>
      </c>
      <c r="J373" s="19">
        <f t="shared" ref="J373:J396" si="88">IF(ISERROR(F373/E373),0,F373/E373*100)</f>
        <v>98.223311360153247</v>
      </c>
      <c r="K373" s="19">
        <f t="shared" ref="K373:K396" si="89">IF(ISERROR(F373/D373),0,F373/D373*100)</f>
        <v>98.223311360153247</v>
      </c>
    </row>
    <row r="374" spans="1:11">
      <c r="A374" s="22" t="s">
        <v>89</v>
      </c>
      <c r="B374" s="17" t="s">
        <v>90</v>
      </c>
      <c r="C374" s="18">
        <v>65000</v>
      </c>
      <c r="D374" s="18">
        <v>0</v>
      </c>
      <c r="E374" s="18">
        <v>0</v>
      </c>
      <c r="F374" s="18">
        <v>0</v>
      </c>
      <c r="G374" s="18">
        <f t="shared" si="85"/>
        <v>-65000</v>
      </c>
      <c r="H374" s="18">
        <f t="shared" si="86"/>
        <v>0</v>
      </c>
      <c r="I374" s="19">
        <f t="shared" si="87"/>
        <v>-100</v>
      </c>
      <c r="J374" s="19">
        <f t="shared" si="88"/>
        <v>0</v>
      </c>
      <c r="K374" s="19">
        <f t="shared" si="89"/>
        <v>0</v>
      </c>
    </row>
    <row r="375" spans="1:11">
      <c r="A375" s="23" t="s">
        <v>91</v>
      </c>
      <c r="B375" s="17" t="s">
        <v>92</v>
      </c>
      <c r="C375" s="18">
        <v>65000</v>
      </c>
      <c r="D375" s="18">
        <v>0</v>
      </c>
      <c r="E375" s="18">
        <v>0</v>
      </c>
      <c r="F375" s="18">
        <v>0</v>
      </c>
      <c r="G375" s="18">
        <f t="shared" si="85"/>
        <v>-65000</v>
      </c>
      <c r="H375" s="18">
        <f t="shared" si="86"/>
        <v>0</v>
      </c>
      <c r="I375" s="19">
        <f t="shared" si="87"/>
        <v>-100</v>
      </c>
      <c r="J375" s="19">
        <f t="shared" si="88"/>
        <v>0</v>
      </c>
      <c r="K375" s="19">
        <f t="shared" si="89"/>
        <v>0</v>
      </c>
    </row>
    <row r="376" spans="1:11">
      <c r="A376" s="24" t="s">
        <v>93</v>
      </c>
      <c r="B376" s="17" t="s">
        <v>94</v>
      </c>
      <c r="C376" s="18">
        <v>65000</v>
      </c>
      <c r="D376" s="18">
        <v>0</v>
      </c>
      <c r="E376" s="18">
        <v>0</v>
      </c>
      <c r="F376" s="18">
        <v>0</v>
      </c>
      <c r="G376" s="18">
        <f t="shared" si="85"/>
        <v>-65000</v>
      </c>
      <c r="H376" s="18">
        <f t="shared" si="86"/>
        <v>0</v>
      </c>
      <c r="I376" s="19">
        <f t="shared" si="87"/>
        <v>-100</v>
      </c>
      <c r="J376" s="19">
        <f t="shared" si="88"/>
        <v>0</v>
      </c>
      <c r="K376" s="19">
        <f t="shared" si="89"/>
        <v>0</v>
      </c>
    </row>
    <row r="377" spans="1:11" ht="25.5">
      <c r="A377" s="25" t="s">
        <v>95</v>
      </c>
      <c r="B377" s="17" t="s">
        <v>96</v>
      </c>
      <c r="C377" s="18">
        <v>65000</v>
      </c>
      <c r="D377" s="18">
        <v>0</v>
      </c>
      <c r="E377" s="18">
        <v>0</v>
      </c>
      <c r="F377" s="18">
        <v>0</v>
      </c>
      <c r="G377" s="18">
        <f t="shared" si="85"/>
        <v>-65000</v>
      </c>
      <c r="H377" s="18">
        <f t="shared" si="86"/>
        <v>0</v>
      </c>
      <c r="I377" s="19">
        <f t="shared" si="87"/>
        <v>-100</v>
      </c>
      <c r="J377" s="19">
        <f t="shared" si="88"/>
        <v>0</v>
      </c>
      <c r="K377" s="19">
        <f t="shared" si="89"/>
        <v>0</v>
      </c>
    </row>
    <row r="378" spans="1:11" ht="25.5">
      <c r="A378" s="26" t="s">
        <v>139</v>
      </c>
      <c r="B378" s="17" t="s">
        <v>140</v>
      </c>
      <c r="C378" s="18">
        <v>65000</v>
      </c>
      <c r="D378" s="18">
        <v>0</v>
      </c>
      <c r="E378" s="18">
        <v>0</v>
      </c>
      <c r="F378" s="18">
        <v>0</v>
      </c>
      <c r="G378" s="18">
        <f t="shared" si="85"/>
        <v>-65000</v>
      </c>
      <c r="H378" s="18">
        <f t="shared" si="86"/>
        <v>0</v>
      </c>
      <c r="I378" s="19">
        <f t="shared" si="87"/>
        <v>-100</v>
      </c>
      <c r="J378" s="19">
        <f t="shared" si="88"/>
        <v>0</v>
      </c>
      <c r="K378" s="19">
        <f t="shared" si="89"/>
        <v>0</v>
      </c>
    </row>
    <row r="379" spans="1:11">
      <c r="A379" s="22" t="s">
        <v>28</v>
      </c>
      <c r="B379" s="17" t="s">
        <v>29</v>
      </c>
      <c r="C379" s="18">
        <v>3239730.4</v>
      </c>
      <c r="D379" s="18">
        <v>3658551</v>
      </c>
      <c r="E379" s="18">
        <v>3658551</v>
      </c>
      <c r="F379" s="18">
        <v>3593549.94</v>
      </c>
      <c r="G379" s="18">
        <f t="shared" si="85"/>
        <v>353819.54000000004</v>
      </c>
      <c r="H379" s="18">
        <f t="shared" si="86"/>
        <v>65001.060000000056</v>
      </c>
      <c r="I379" s="19">
        <f t="shared" si="87"/>
        <v>10.921264929946034</v>
      </c>
      <c r="J379" s="19">
        <f t="shared" si="88"/>
        <v>98.223311360153247</v>
      </c>
      <c r="K379" s="19">
        <f t="shared" si="89"/>
        <v>98.223311360153247</v>
      </c>
    </row>
    <row r="380" spans="1:11">
      <c r="A380" s="23" t="s">
        <v>30</v>
      </c>
      <c r="B380" s="17" t="s">
        <v>31</v>
      </c>
      <c r="C380" s="18">
        <v>3239730.4</v>
      </c>
      <c r="D380" s="18">
        <v>3658551</v>
      </c>
      <c r="E380" s="18">
        <v>3658551</v>
      </c>
      <c r="F380" s="18">
        <v>3593549.94</v>
      </c>
      <c r="G380" s="18">
        <f t="shared" si="85"/>
        <v>353819.54000000004</v>
      </c>
      <c r="H380" s="18">
        <f t="shared" si="86"/>
        <v>65001.060000000056</v>
      </c>
      <c r="I380" s="19">
        <f t="shared" si="87"/>
        <v>10.921264929946034</v>
      </c>
      <c r="J380" s="19">
        <f t="shared" si="88"/>
        <v>98.223311360153247</v>
      </c>
      <c r="K380" s="19">
        <f t="shared" si="89"/>
        <v>98.223311360153247</v>
      </c>
    </row>
    <row r="381" spans="1:11">
      <c r="A381" s="16" t="s">
        <v>32</v>
      </c>
      <c r="B381" s="17" t="s">
        <v>33</v>
      </c>
      <c r="C381" s="18">
        <v>3259683.75</v>
      </c>
      <c r="D381" s="18">
        <v>3723551</v>
      </c>
      <c r="E381" s="18">
        <v>3658551</v>
      </c>
      <c r="F381" s="18">
        <v>3658549.94</v>
      </c>
      <c r="G381" s="18">
        <f t="shared" si="85"/>
        <v>398866.18999999994</v>
      </c>
      <c r="H381" s="18">
        <f t="shared" si="86"/>
        <v>1.0600000000558794</v>
      </c>
      <c r="I381" s="19">
        <f t="shared" si="87"/>
        <v>12.236346240643741</v>
      </c>
      <c r="J381" s="19">
        <f t="shared" si="88"/>
        <v>99.999971026780827</v>
      </c>
      <c r="K381" s="19">
        <f t="shared" si="89"/>
        <v>98.254326045218662</v>
      </c>
    </row>
    <row r="382" spans="1:11">
      <c r="A382" s="22" t="s">
        <v>34</v>
      </c>
      <c r="B382" s="17" t="s">
        <v>35</v>
      </c>
      <c r="C382" s="18">
        <v>3218012.86</v>
      </c>
      <c r="D382" s="18">
        <v>3640226</v>
      </c>
      <c r="E382" s="18">
        <v>3636834</v>
      </c>
      <c r="F382" s="18">
        <v>3640225.92</v>
      </c>
      <c r="G382" s="18">
        <f t="shared" si="85"/>
        <v>422213.06000000006</v>
      </c>
      <c r="H382" s="18">
        <f t="shared" si="86"/>
        <v>-3391.9199999999255</v>
      </c>
      <c r="I382" s="19">
        <f t="shared" si="87"/>
        <v>13.120303689525969</v>
      </c>
      <c r="J382" s="19">
        <f t="shared" si="88"/>
        <v>100.09326573607704</v>
      </c>
      <c r="K382" s="19">
        <f t="shared" si="89"/>
        <v>99.999997802334249</v>
      </c>
    </row>
    <row r="383" spans="1:11">
      <c r="A383" s="23" t="s">
        <v>36</v>
      </c>
      <c r="B383" s="17" t="s">
        <v>37</v>
      </c>
      <c r="C383" s="18">
        <v>3216971</v>
      </c>
      <c r="D383" s="18">
        <v>3640043</v>
      </c>
      <c r="E383" s="18">
        <v>3635972</v>
      </c>
      <c r="F383" s="18">
        <v>3640043</v>
      </c>
      <c r="G383" s="18">
        <f t="shared" si="85"/>
        <v>423072</v>
      </c>
      <c r="H383" s="18">
        <f t="shared" si="86"/>
        <v>-4071</v>
      </c>
      <c r="I383" s="19">
        <f t="shared" si="87"/>
        <v>13.151253150867689</v>
      </c>
      <c r="J383" s="19">
        <f t="shared" si="88"/>
        <v>100.11196455858295</v>
      </c>
      <c r="K383" s="19">
        <f t="shared" si="89"/>
        <v>100</v>
      </c>
    </row>
    <row r="384" spans="1:11">
      <c r="A384" s="24" t="s">
        <v>38</v>
      </c>
      <c r="B384" s="17" t="s">
        <v>39</v>
      </c>
      <c r="C384" s="18">
        <v>2786230</v>
      </c>
      <c r="D384" s="18">
        <v>3203904</v>
      </c>
      <c r="E384" s="18">
        <v>3203904</v>
      </c>
      <c r="F384" s="18">
        <v>3203904</v>
      </c>
      <c r="G384" s="18">
        <f t="shared" si="85"/>
        <v>417674</v>
      </c>
      <c r="H384" s="18">
        <f t="shared" si="86"/>
        <v>0</v>
      </c>
      <c r="I384" s="19">
        <f t="shared" si="87"/>
        <v>14.990650448814364</v>
      </c>
      <c r="J384" s="19">
        <f t="shared" si="88"/>
        <v>100</v>
      </c>
      <c r="K384" s="19">
        <f t="shared" si="89"/>
        <v>100</v>
      </c>
    </row>
    <row r="385" spans="1:11">
      <c r="A385" s="24" t="s">
        <v>40</v>
      </c>
      <c r="B385" s="17" t="s">
        <v>41</v>
      </c>
      <c r="C385" s="18">
        <v>430741</v>
      </c>
      <c r="D385" s="18">
        <v>436139</v>
      </c>
      <c r="E385" s="18">
        <v>432068</v>
      </c>
      <c r="F385" s="18">
        <v>436139</v>
      </c>
      <c r="G385" s="18">
        <f t="shared" si="85"/>
        <v>5398</v>
      </c>
      <c r="H385" s="18">
        <f t="shared" si="86"/>
        <v>-4071</v>
      </c>
      <c r="I385" s="19">
        <f t="shared" si="87"/>
        <v>1.2531892715111894</v>
      </c>
      <c r="J385" s="19">
        <f t="shared" si="88"/>
        <v>100.94221279983707</v>
      </c>
      <c r="K385" s="19">
        <f t="shared" si="89"/>
        <v>100</v>
      </c>
    </row>
    <row r="386" spans="1:11">
      <c r="A386" s="25" t="s">
        <v>42</v>
      </c>
      <c r="B386" s="17" t="s">
        <v>43</v>
      </c>
      <c r="C386" s="18">
        <v>1430.78</v>
      </c>
      <c r="D386" s="18">
        <v>0</v>
      </c>
      <c r="E386" s="18">
        <v>0</v>
      </c>
      <c r="F386" s="18">
        <v>13186</v>
      </c>
      <c r="G386" s="18">
        <f t="shared" si="85"/>
        <v>11755.22</v>
      </c>
      <c r="H386" s="18">
        <f t="shared" si="86"/>
        <v>-13186</v>
      </c>
      <c r="I386" s="19">
        <f t="shared" si="87"/>
        <v>821.59521379946602</v>
      </c>
      <c r="J386" s="19">
        <f t="shared" si="88"/>
        <v>0</v>
      </c>
      <c r="K386" s="19">
        <f t="shared" si="89"/>
        <v>0</v>
      </c>
    </row>
    <row r="387" spans="1:11">
      <c r="A387" s="23" t="s">
        <v>44</v>
      </c>
      <c r="B387" s="17" t="s">
        <v>45</v>
      </c>
      <c r="C387" s="18">
        <v>188.46</v>
      </c>
      <c r="D387" s="18">
        <v>0</v>
      </c>
      <c r="E387" s="18">
        <v>0</v>
      </c>
      <c r="F387" s="18">
        <v>0</v>
      </c>
      <c r="G387" s="18">
        <f t="shared" si="85"/>
        <v>-188.46</v>
      </c>
      <c r="H387" s="18">
        <f t="shared" si="86"/>
        <v>0</v>
      </c>
      <c r="I387" s="19">
        <f t="shared" si="87"/>
        <v>-100</v>
      </c>
      <c r="J387" s="19">
        <f t="shared" si="88"/>
        <v>0</v>
      </c>
      <c r="K387" s="19">
        <f t="shared" si="89"/>
        <v>0</v>
      </c>
    </row>
    <row r="388" spans="1:11">
      <c r="A388" s="24" t="s">
        <v>48</v>
      </c>
      <c r="B388" s="17" t="s">
        <v>49</v>
      </c>
      <c r="C388" s="18">
        <v>188.46</v>
      </c>
      <c r="D388" s="18">
        <v>0</v>
      </c>
      <c r="E388" s="18">
        <v>0</v>
      </c>
      <c r="F388" s="18">
        <v>0</v>
      </c>
      <c r="G388" s="18">
        <f t="shared" si="85"/>
        <v>-188.46</v>
      </c>
      <c r="H388" s="18">
        <f t="shared" si="86"/>
        <v>0</v>
      </c>
      <c r="I388" s="19">
        <f t="shared" si="87"/>
        <v>-100</v>
      </c>
      <c r="J388" s="19">
        <f t="shared" si="88"/>
        <v>0</v>
      </c>
      <c r="K388" s="19">
        <f t="shared" si="89"/>
        <v>0</v>
      </c>
    </row>
    <row r="389" spans="1:11" ht="25.5">
      <c r="A389" s="23" t="s">
        <v>73</v>
      </c>
      <c r="B389" s="17" t="s">
        <v>74</v>
      </c>
      <c r="C389" s="18">
        <v>853.4</v>
      </c>
      <c r="D389" s="18">
        <v>183</v>
      </c>
      <c r="E389" s="18">
        <v>862</v>
      </c>
      <c r="F389" s="18">
        <v>182.92</v>
      </c>
      <c r="G389" s="18">
        <f t="shared" si="85"/>
        <v>-670.48</v>
      </c>
      <c r="H389" s="18">
        <f t="shared" si="86"/>
        <v>679.08</v>
      </c>
      <c r="I389" s="19">
        <f t="shared" si="87"/>
        <v>-78.565737051792837</v>
      </c>
      <c r="J389" s="19">
        <f t="shared" si="88"/>
        <v>21.220417633410669</v>
      </c>
      <c r="K389" s="19">
        <f t="shared" si="89"/>
        <v>99.956284153005456</v>
      </c>
    </row>
    <row r="390" spans="1:11">
      <c r="A390" s="24" t="s">
        <v>75</v>
      </c>
      <c r="B390" s="17" t="s">
        <v>76</v>
      </c>
      <c r="C390" s="18">
        <v>853.4</v>
      </c>
      <c r="D390" s="18">
        <v>183</v>
      </c>
      <c r="E390" s="18">
        <v>862</v>
      </c>
      <c r="F390" s="18">
        <v>182.92</v>
      </c>
      <c r="G390" s="18">
        <f t="shared" si="85"/>
        <v>-670.48</v>
      </c>
      <c r="H390" s="18">
        <f t="shared" si="86"/>
        <v>679.08</v>
      </c>
      <c r="I390" s="19">
        <f t="shared" si="87"/>
        <v>-78.565737051792837</v>
      </c>
      <c r="J390" s="19">
        <f t="shared" si="88"/>
        <v>21.220417633410669</v>
      </c>
      <c r="K390" s="19">
        <f t="shared" si="89"/>
        <v>99.956284153005456</v>
      </c>
    </row>
    <row r="391" spans="1:11">
      <c r="A391" s="22" t="s">
        <v>58</v>
      </c>
      <c r="B391" s="17" t="s">
        <v>59</v>
      </c>
      <c r="C391" s="18">
        <v>41670.89</v>
      </c>
      <c r="D391" s="18">
        <v>83325</v>
      </c>
      <c r="E391" s="18">
        <v>21717</v>
      </c>
      <c r="F391" s="18">
        <v>18324.02</v>
      </c>
      <c r="G391" s="18">
        <f t="shared" si="85"/>
        <v>-23346.87</v>
      </c>
      <c r="H391" s="18">
        <f t="shared" si="86"/>
        <v>3392.9799999999996</v>
      </c>
      <c r="I391" s="19">
        <f t="shared" si="87"/>
        <v>-56.026809122627327</v>
      </c>
      <c r="J391" s="19">
        <f t="shared" si="88"/>
        <v>84.376387162131053</v>
      </c>
      <c r="K391" s="19">
        <f t="shared" si="89"/>
        <v>21.99102310231023</v>
      </c>
    </row>
    <row r="392" spans="1:11">
      <c r="A392" s="23" t="s">
        <v>60</v>
      </c>
      <c r="B392" s="17" t="s">
        <v>61</v>
      </c>
      <c r="C392" s="18">
        <v>41670.89</v>
      </c>
      <c r="D392" s="18">
        <v>83325</v>
      </c>
      <c r="E392" s="18">
        <v>21717</v>
      </c>
      <c r="F392" s="18">
        <v>18324.02</v>
      </c>
      <c r="G392" s="18">
        <f t="shared" si="85"/>
        <v>-23346.87</v>
      </c>
      <c r="H392" s="18">
        <f t="shared" si="86"/>
        <v>3392.9799999999996</v>
      </c>
      <c r="I392" s="19">
        <f t="shared" si="87"/>
        <v>-56.026809122627327</v>
      </c>
      <c r="J392" s="19">
        <f t="shared" si="88"/>
        <v>84.376387162131053</v>
      </c>
      <c r="K392" s="19">
        <f t="shared" si="89"/>
        <v>21.99102310231023</v>
      </c>
    </row>
    <row r="393" spans="1:11">
      <c r="A393" s="16"/>
      <c r="B393" s="17" t="s">
        <v>62</v>
      </c>
      <c r="C393" s="18">
        <v>45046.65</v>
      </c>
      <c r="D393" s="18">
        <v>-65000</v>
      </c>
      <c r="E393" s="18">
        <v>0</v>
      </c>
      <c r="F393" s="18">
        <v>-65000</v>
      </c>
      <c r="G393" s="18">
        <f t="shared" si="85"/>
        <v>-110046.65</v>
      </c>
      <c r="H393" s="18">
        <f t="shared" si="86"/>
        <v>65000</v>
      </c>
      <c r="I393" s="19">
        <f t="shared" si="87"/>
        <v>-244.29485877418188</v>
      </c>
      <c r="J393" s="19">
        <f t="shared" si="88"/>
        <v>0</v>
      </c>
      <c r="K393" s="19">
        <f t="shared" si="89"/>
        <v>100</v>
      </c>
    </row>
    <row r="394" spans="1:11">
      <c r="A394" s="16" t="s">
        <v>63</v>
      </c>
      <c r="B394" s="17" t="s">
        <v>64</v>
      </c>
      <c r="C394" s="18">
        <v>-45046.65</v>
      </c>
      <c r="D394" s="18">
        <v>65000</v>
      </c>
      <c r="E394" s="18">
        <v>0</v>
      </c>
      <c r="F394" s="18">
        <v>65000</v>
      </c>
      <c r="G394" s="18">
        <f t="shared" si="85"/>
        <v>110046.65</v>
      </c>
      <c r="H394" s="18">
        <f t="shared" si="86"/>
        <v>-65000</v>
      </c>
      <c r="I394" s="19">
        <f t="shared" si="87"/>
        <v>-244.29485877418188</v>
      </c>
      <c r="J394" s="19">
        <f t="shared" si="88"/>
        <v>0</v>
      </c>
      <c r="K394" s="19">
        <f t="shared" si="89"/>
        <v>100</v>
      </c>
    </row>
    <row r="395" spans="1:11">
      <c r="A395" s="22" t="s">
        <v>65</v>
      </c>
      <c r="B395" s="17" t="s">
        <v>66</v>
      </c>
      <c r="C395" s="18">
        <v>-45046.65</v>
      </c>
      <c r="D395" s="18">
        <v>65000</v>
      </c>
      <c r="E395" s="18">
        <v>0</v>
      </c>
      <c r="F395" s="18">
        <v>65000</v>
      </c>
      <c r="G395" s="18">
        <f t="shared" si="85"/>
        <v>110046.65</v>
      </c>
      <c r="H395" s="18">
        <f t="shared" si="86"/>
        <v>-65000</v>
      </c>
      <c r="I395" s="19">
        <f t="shared" si="87"/>
        <v>-244.29485877418188</v>
      </c>
      <c r="J395" s="19">
        <f t="shared" si="88"/>
        <v>0</v>
      </c>
      <c r="K395" s="19">
        <f t="shared" si="89"/>
        <v>100</v>
      </c>
    </row>
    <row r="396" spans="1:11" ht="25.5">
      <c r="A396" s="23" t="s">
        <v>79</v>
      </c>
      <c r="B396" s="17" t="s">
        <v>80</v>
      </c>
      <c r="C396" s="18">
        <v>-20000.009999999998</v>
      </c>
      <c r="D396" s="18">
        <v>65000</v>
      </c>
      <c r="E396" s="18">
        <v>0</v>
      </c>
      <c r="F396" s="18">
        <v>-65000</v>
      </c>
      <c r="G396" s="18">
        <f t="shared" si="85"/>
        <v>-44999.990000000005</v>
      </c>
      <c r="H396" s="18">
        <f t="shared" si="86"/>
        <v>65000</v>
      </c>
      <c r="I396" s="19">
        <f t="shared" si="87"/>
        <v>224.9998375000813</v>
      </c>
      <c r="J396" s="19">
        <f t="shared" si="88"/>
        <v>0</v>
      </c>
      <c r="K396" s="19">
        <f t="shared" si="89"/>
        <v>-100</v>
      </c>
    </row>
    <row r="397" spans="1:11">
      <c r="A397" s="27" t="s">
        <v>195</v>
      </c>
      <c r="B397" s="28" t="s">
        <v>715</v>
      </c>
      <c r="C397" s="29"/>
      <c r="D397" s="29"/>
      <c r="E397" s="29"/>
      <c r="F397" s="29"/>
      <c r="G397" s="29"/>
      <c r="H397" s="29"/>
      <c r="I397" s="30"/>
      <c r="J397" s="30"/>
      <c r="K397" s="30"/>
    </row>
    <row r="398" spans="1:11">
      <c r="A398" s="16" t="s">
        <v>24</v>
      </c>
      <c r="B398" s="17" t="s">
        <v>25</v>
      </c>
      <c r="C398" s="18">
        <v>3580604.89</v>
      </c>
      <c r="D398" s="18">
        <v>4262384</v>
      </c>
      <c r="E398" s="18">
        <v>4118106</v>
      </c>
      <c r="F398" s="18">
        <v>4094404.79</v>
      </c>
      <c r="G398" s="18">
        <f t="shared" ref="G398:G421" si="90">F398-C398</f>
        <v>513799.89999999991</v>
      </c>
      <c r="H398" s="18">
        <f t="shared" ref="H398:H421" si="91">E398-F398</f>
        <v>23701.209999999963</v>
      </c>
      <c r="I398" s="19">
        <f t="shared" ref="I398:I421" si="92">IF(ISERROR(F398/C398),0,F398/C398*100-100)</f>
        <v>14.349527964812665</v>
      </c>
      <c r="J398" s="19">
        <f t="shared" ref="J398:J421" si="93">IF(ISERROR(F398/E398),0,F398/E398*100)</f>
        <v>99.424463333386754</v>
      </c>
      <c r="K398" s="19">
        <f t="shared" ref="K398:K421" si="94">IF(ISERROR(F398/D398),0,F398/D398*100)</f>
        <v>96.059031518511702</v>
      </c>
    </row>
    <row r="399" spans="1:11">
      <c r="A399" s="22" t="s">
        <v>89</v>
      </c>
      <c r="B399" s="17" t="s">
        <v>90</v>
      </c>
      <c r="C399" s="18">
        <v>0</v>
      </c>
      <c r="D399" s="18">
        <v>79699</v>
      </c>
      <c r="E399" s="18">
        <v>0</v>
      </c>
      <c r="F399" s="18">
        <v>79699</v>
      </c>
      <c r="G399" s="18">
        <f t="shared" si="90"/>
        <v>79699</v>
      </c>
      <c r="H399" s="18">
        <f t="shared" si="91"/>
        <v>-79699</v>
      </c>
      <c r="I399" s="19">
        <f t="shared" si="92"/>
        <v>0</v>
      </c>
      <c r="J399" s="19">
        <f t="shared" si="93"/>
        <v>0</v>
      </c>
      <c r="K399" s="19">
        <f t="shared" si="94"/>
        <v>100</v>
      </c>
    </row>
    <row r="400" spans="1:11">
      <c r="A400" s="23" t="s">
        <v>91</v>
      </c>
      <c r="B400" s="17" t="s">
        <v>92</v>
      </c>
      <c r="C400" s="18">
        <v>0</v>
      </c>
      <c r="D400" s="18">
        <v>79699</v>
      </c>
      <c r="E400" s="18">
        <v>0</v>
      </c>
      <c r="F400" s="18">
        <v>79699</v>
      </c>
      <c r="G400" s="18">
        <f t="shared" si="90"/>
        <v>79699</v>
      </c>
      <c r="H400" s="18">
        <f t="shared" si="91"/>
        <v>-79699</v>
      </c>
      <c r="I400" s="19">
        <f t="shared" si="92"/>
        <v>0</v>
      </c>
      <c r="J400" s="19">
        <f t="shared" si="93"/>
        <v>0</v>
      </c>
      <c r="K400" s="19">
        <f t="shared" si="94"/>
        <v>100</v>
      </c>
    </row>
    <row r="401" spans="1:11">
      <c r="A401" s="24" t="s">
        <v>93</v>
      </c>
      <c r="B401" s="17" t="s">
        <v>94</v>
      </c>
      <c r="C401" s="18">
        <v>0</v>
      </c>
      <c r="D401" s="18">
        <v>79699</v>
      </c>
      <c r="E401" s="18">
        <v>0</v>
      </c>
      <c r="F401" s="18">
        <v>79699</v>
      </c>
      <c r="G401" s="18">
        <f t="shared" si="90"/>
        <v>79699</v>
      </c>
      <c r="H401" s="18">
        <f t="shared" si="91"/>
        <v>-79699</v>
      </c>
      <c r="I401" s="19">
        <f t="shared" si="92"/>
        <v>0</v>
      </c>
      <c r="J401" s="19">
        <f t="shared" si="93"/>
        <v>0</v>
      </c>
      <c r="K401" s="19">
        <f t="shared" si="94"/>
        <v>100</v>
      </c>
    </row>
    <row r="402" spans="1:11" ht="25.5">
      <c r="A402" s="25" t="s">
        <v>95</v>
      </c>
      <c r="B402" s="17" t="s">
        <v>96</v>
      </c>
      <c r="C402" s="18">
        <v>0</v>
      </c>
      <c r="D402" s="18">
        <v>79699</v>
      </c>
      <c r="E402" s="18">
        <v>0</v>
      </c>
      <c r="F402" s="18">
        <v>79699</v>
      </c>
      <c r="G402" s="18">
        <f t="shared" si="90"/>
        <v>79699</v>
      </c>
      <c r="H402" s="18">
        <f t="shared" si="91"/>
        <v>-79699</v>
      </c>
      <c r="I402" s="19">
        <f t="shared" si="92"/>
        <v>0</v>
      </c>
      <c r="J402" s="19">
        <f t="shared" si="93"/>
        <v>0</v>
      </c>
      <c r="K402" s="19">
        <f t="shared" si="94"/>
        <v>100</v>
      </c>
    </row>
    <row r="403" spans="1:11" ht="25.5">
      <c r="A403" s="26" t="s">
        <v>139</v>
      </c>
      <c r="B403" s="17" t="s">
        <v>140</v>
      </c>
      <c r="C403" s="18">
        <v>0</v>
      </c>
      <c r="D403" s="18">
        <v>79699</v>
      </c>
      <c r="E403" s="18">
        <v>0</v>
      </c>
      <c r="F403" s="18">
        <v>79699</v>
      </c>
      <c r="G403" s="18">
        <f t="shared" si="90"/>
        <v>79699</v>
      </c>
      <c r="H403" s="18">
        <f t="shared" si="91"/>
        <v>-79699</v>
      </c>
      <c r="I403" s="19">
        <f t="shared" si="92"/>
        <v>0</v>
      </c>
      <c r="J403" s="19">
        <f t="shared" si="93"/>
        <v>0</v>
      </c>
      <c r="K403" s="19">
        <f t="shared" si="94"/>
        <v>100</v>
      </c>
    </row>
    <row r="404" spans="1:11">
      <c r="A404" s="22" t="s">
        <v>28</v>
      </c>
      <c r="B404" s="17" t="s">
        <v>29</v>
      </c>
      <c r="C404" s="18">
        <v>3580604.89</v>
      </c>
      <c r="D404" s="18">
        <v>4182685</v>
      </c>
      <c r="E404" s="18">
        <v>4118106</v>
      </c>
      <c r="F404" s="18">
        <v>4014705.79</v>
      </c>
      <c r="G404" s="18">
        <f t="shared" si="90"/>
        <v>434100.89999999991</v>
      </c>
      <c r="H404" s="18">
        <f t="shared" si="91"/>
        <v>103400.20999999996</v>
      </c>
      <c r="I404" s="19">
        <f t="shared" si="92"/>
        <v>12.123675002856842</v>
      </c>
      <c r="J404" s="19">
        <f t="shared" si="93"/>
        <v>97.489131897041986</v>
      </c>
      <c r="K404" s="19">
        <f t="shared" si="94"/>
        <v>95.983938307570384</v>
      </c>
    </row>
    <row r="405" spans="1:11">
      <c r="A405" s="23" t="s">
        <v>30</v>
      </c>
      <c r="B405" s="17" t="s">
        <v>31</v>
      </c>
      <c r="C405" s="18">
        <v>3580604.89</v>
      </c>
      <c r="D405" s="18">
        <v>4182685</v>
      </c>
      <c r="E405" s="18">
        <v>4118106</v>
      </c>
      <c r="F405" s="18">
        <v>4014705.79</v>
      </c>
      <c r="G405" s="18">
        <f t="shared" si="90"/>
        <v>434100.89999999991</v>
      </c>
      <c r="H405" s="18">
        <f t="shared" si="91"/>
        <v>103400.20999999996</v>
      </c>
      <c r="I405" s="19">
        <f t="shared" si="92"/>
        <v>12.123675002856842</v>
      </c>
      <c r="J405" s="19">
        <f t="shared" si="93"/>
        <v>97.489131897041986</v>
      </c>
      <c r="K405" s="19">
        <f t="shared" si="94"/>
        <v>95.983938307570384</v>
      </c>
    </row>
    <row r="406" spans="1:11">
      <c r="A406" s="16" t="s">
        <v>32</v>
      </c>
      <c r="B406" s="17" t="s">
        <v>33</v>
      </c>
      <c r="C406" s="18">
        <v>3580604.89</v>
      </c>
      <c r="D406" s="18">
        <v>4262384</v>
      </c>
      <c r="E406" s="18">
        <v>4118106</v>
      </c>
      <c r="F406" s="18">
        <v>4023916.44</v>
      </c>
      <c r="G406" s="18">
        <f t="shared" si="90"/>
        <v>443311.54999999981</v>
      </c>
      <c r="H406" s="18">
        <f t="shared" si="91"/>
        <v>94189.560000000056</v>
      </c>
      <c r="I406" s="19">
        <f t="shared" si="92"/>
        <v>12.380912265357495</v>
      </c>
      <c r="J406" s="19">
        <f t="shared" si="93"/>
        <v>97.712794182568402</v>
      </c>
      <c r="K406" s="19">
        <f t="shared" si="94"/>
        <v>94.40530088326156</v>
      </c>
    </row>
    <row r="407" spans="1:11">
      <c r="A407" s="22" t="s">
        <v>34</v>
      </c>
      <c r="B407" s="17" t="s">
        <v>35</v>
      </c>
      <c r="C407" s="18">
        <v>3569861.89</v>
      </c>
      <c r="D407" s="18">
        <v>4244789</v>
      </c>
      <c r="E407" s="18">
        <v>4112036</v>
      </c>
      <c r="F407" s="18">
        <v>4007393.18</v>
      </c>
      <c r="G407" s="18">
        <f t="shared" si="90"/>
        <v>437531.29000000004</v>
      </c>
      <c r="H407" s="18">
        <f t="shared" si="91"/>
        <v>104642.81999999983</v>
      </c>
      <c r="I407" s="19">
        <f t="shared" si="92"/>
        <v>12.256252580124325</v>
      </c>
      <c r="J407" s="19">
        <f t="shared" si="93"/>
        <v>97.455206617840901</v>
      </c>
      <c r="K407" s="19">
        <f t="shared" si="94"/>
        <v>94.407358763886734</v>
      </c>
    </row>
    <row r="408" spans="1:11">
      <c r="A408" s="23" t="s">
        <v>36</v>
      </c>
      <c r="B408" s="17" t="s">
        <v>37</v>
      </c>
      <c r="C408" s="18">
        <v>1242714.3799999999</v>
      </c>
      <c r="D408" s="18">
        <v>1456581</v>
      </c>
      <c r="E408" s="18">
        <v>1323828</v>
      </c>
      <c r="F408" s="18">
        <v>1253044.1399999999</v>
      </c>
      <c r="G408" s="18">
        <f t="shared" si="90"/>
        <v>10329.760000000009</v>
      </c>
      <c r="H408" s="18">
        <f t="shared" si="91"/>
        <v>70783.860000000102</v>
      </c>
      <c r="I408" s="19">
        <f t="shared" si="92"/>
        <v>0.83122559505588356</v>
      </c>
      <c r="J408" s="19">
        <f t="shared" si="93"/>
        <v>94.653092395688859</v>
      </c>
      <c r="K408" s="19">
        <f t="shared" si="94"/>
        <v>86.026396060363268</v>
      </c>
    </row>
    <row r="409" spans="1:11">
      <c r="A409" s="24" t="s">
        <v>38</v>
      </c>
      <c r="B409" s="17" t="s">
        <v>39</v>
      </c>
      <c r="C409" s="18">
        <v>815324</v>
      </c>
      <c r="D409" s="18">
        <v>876544</v>
      </c>
      <c r="E409" s="18">
        <v>876544</v>
      </c>
      <c r="F409" s="18">
        <v>865274.94</v>
      </c>
      <c r="G409" s="18">
        <f t="shared" si="90"/>
        <v>49950.939999999944</v>
      </c>
      <c r="H409" s="18">
        <f t="shared" si="91"/>
        <v>11269.060000000056</v>
      </c>
      <c r="I409" s="19">
        <f t="shared" si="92"/>
        <v>6.1265141219932104</v>
      </c>
      <c r="J409" s="19">
        <f t="shared" si="93"/>
        <v>98.714376003942746</v>
      </c>
      <c r="K409" s="19">
        <f t="shared" si="94"/>
        <v>98.714376003942746</v>
      </c>
    </row>
    <row r="410" spans="1:11">
      <c r="A410" s="24" t="s">
        <v>40</v>
      </c>
      <c r="B410" s="17" t="s">
        <v>41</v>
      </c>
      <c r="C410" s="18">
        <v>427390.38</v>
      </c>
      <c r="D410" s="18">
        <v>580037</v>
      </c>
      <c r="E410" s="18">
        <v>447284</v>
      </c>
      <c r="F410" s="18">
        <v>387769.2</v>
      </c>
      <c r="G410" s="18">
        <f t="shared" si="90"/>
        <v>-39621.179999999993</v>
      </c>
      <c r="H410" s="18">
        <f t="shared" si="91"/>
        <v>59514.799999999988</v>
      </c>
      <c r="I410" s="19">
        <f t="shared" si="92"/>
        <v>-9.2704894293596425</v>
      </c>
      <c r="J410" s="19">
        <f t="shared" si="93"/>
        <v>86.694180878368115</v>
      </c>
      <c r="K410" s="19">
        <f t="shared" si="94"/>
        <v>66.852493892630989</v>
      </c>
    </row>
    <row r="411" spans="1:11">
      <c r="A411" s="25" t="s">
        <v>42</v>
      </c>
      <c r="B411" s="17" t="s">
        <v>43</v>
      </c>
      <c r="C411" s="18">
        <v>26978.77</v>
      </c>
      <c r="D411" s="18">
        <v>0</v>
      </c>
      <c r="E411" s="18">
        <v>0</v>
      </c>
      <c r="F411" s="18">
        <v>33352.6</v>
      </c>
      <c r="G411" s="18">
        <f t="shared" si="90"/>
        <v>6373.8299999999981</v>
      </c>
      <c r="H411" s="18">
        <f t="shared" si="91"/>
        <v>-33352.6</v>
      </c>
      <c r="I411" s="19">
        <f t="shared" si="92"/>
        <v>23.625354306367569</v>
      </c>
      <c r="J411" s="19">
        <f t="shared" si="93"/>
        <v>0</v>
      </c>
      <c r="K411" s="19">
        <f t="shared" si="94"/>
        <v>0</v>
      </c>
    </row>
    <row r="412" spans="1:11">
      <c r="A412" s="23" t="s">
        <v>44</v>
      </c>
      <c r="B412" s="17" t="s">
        <v>45</v>
      </c>
      <c r="C412" s="18">
        <v>1347664.08</v>
      </c>
      <c r="D412" s="18">
        <v>1788208</v>
      </c>
      <c r="E412" s="18">
        <v>1788208</v>
      </c>
      <c r="F412" s="18">
        <v>1763732.11</v>
      </c>
      <c r="G412" s="18">
        <f t="shared" si="90"/>
        <v>416068.03</v>
      </c>
      <c r="H412" s="18">
        <f t="shared" si="91"/>
        <v>24475.889999999898</v>
      </c>
      <c r="I412" s="19">
        <f t="shared" si="92"/>
        <v>30.873274443880717</v>
      </c>
      <c r="J412" s="19">
        <f t="shared" si="93"/>
        <v>98.631261575834586</v>
      </c>
      <c r="K412" s="19">
        <f t="shared" si="94"/>
        <v>98.631261575834586</v>
      </c>
    </row>
    <row r="413" spans="1:11">
      <c r="A413" s="24" t="s">
        <v>46</v>
      </c>
      <c r="B413" s="17" t="s">
        <v>47</v>
      </c>
      <c r="C413" s="18">
        <v>1347664.08</v>
      </c>
      <c r="D413" s="18">
        <v>1788208</v>
      </c>
      <c r="E413" s="18">
        <v>1788208</v>
      </c>
      <c r="F413" s="18">
        <v>1763732.11</v>
      </c>
      <c r="G413" s="18">
        <f t="shared" si="90"/>
        <v>416068.03</v>
      </c>
      <c r="H413" s="18">
        <f t="shared" si="91"/>
        <v>24475.889999999898</v>
      </c>
      <c r="I413" s="19">
        <f t="shared" si="92"/>
        <v>30.873274443880717</v>
      </c>
      <c r="J413" s="19">
        <f t="shared" si="93"/>
        <v>98.631261575834586</v>
      </c>
      <c r="K413" s="19">
        <f t="shared" si="94"/>
        <v>98.631261575834586</v>
      </c>
    </row>
    <row r="414" spans="1:11" ht="25.5">
      <c r="A414" s="23" t="s">
        <v>50</v>
      </c>
      <c r="B414" s="17" t="s">
        <v>51</v>
      </c>
      <c r="C414" s="18">
        <v>979483.43</v>
      </c>
      <c r="D414" s="18">
        <v>1000000</v>
      </c>
      <c r="E414" s="18">
        <v>1000000</v>
      </c>
      <c r="F414" s="18">
        <v>990616.93</v>
      </c>
      <c r="G414" s="18">
        <f t="shared" si="90"/>
        <v>11133.5</v>
      </c>
      <c r="H414" s="18">
        <f t="shared" si="91"/>
        <v>9383.0699999999488</v>
      </c>
      <c r="I414" s="19">
        <f t="shared" si="92"/>
        <v>1.1366705815533749</v>
      </c>
      <c r="J414" s="19">
        <f t="shared" si="93"/>
        <v>99.061693000000005</v>
      </c>
      <c r="K414" s="19">
        <f t="shared" si="94"/>
        <v>99.061693000000005</v>
      </c>
    </row>
    <row r="415" spans="1:11" ht="25.5">
      <c r="A415" s="24" t="s">
        <v>157</v>
      </c>
      <c r="B415" s="17" t="s">
        <v>158</v>
      </c>
      <c r="C415" s="18">
        <v>979483.43</v>
      </c>
      <c r="D415" s="18">
        <v>1000000</v>
      </c>
      <c r="E415" s="18">
        <v>1000000</v>
      </c>
      <c r="F415" s="18">
        <v>990616.93</v>
      </c>
      <c r="G415" s="18">
        <f t="shared" si="90"/>
        <v>11133.5</v>
      </c>
      <c r="H415" s="18">
        <f t="shared" si="91"/>
        <v>9383.0699999999488</v>
      </c>
      <c r="I415" s="19">
        <f t="shared" si="92"/>
        <v>1.1366705815533749</v>
      </c>
      <c r="J415" s="19">
        <f t="shared" si="93"/>
        <v>99.061693000000005</v>
      </c>
      <c r="K415" s="19">
        <f t="shared" si="94"/>
        <v>99.061693000000005</v>
      </c>
    </row>
    <row r="416" spans="1:11" ht="25.5">
      <c r="A416" s="25" t="s">
        <v>159</v>
      </c>
      <c r="B416" s="17" t="s">
        <v>160</v>
      </c>
      <c r="C416" s="18">
        <v>979483.43</v>
      </c>
      <c r="D416" s="18">
        <v>1000000</v>
      </c>
      <c r="E416" s="18">
        <v>1000000</v>
      </c>
      <c r="F416" s="18">
        <v>990616.93</v>
      </c>
      <c r="G416" s="18">
        <f t="shared" si="90"/>
        <v>11133.5</v>
      </c>
      <c r="H416" s="18">
        <f t="shared" si="91"/>
        <v>9383.0699999999488</v>
      </c>
      <c r="I416" s="19">
        <f t="shared" si="92"/>
        <v>1.1366705815533749</v>
      </c>
      <c r="J416" s="19">
        <f t="shared" si="93"/>
        <v>99.061693000000005</v>
      </c>
      <c r="K416" s="19">
        <f t="shared" si="94"/>
        <v>99.061693000000005</v>
      </c>
    </row>
    <row r="417" spans="1:11">
      <c r="A417" s="22" t="s">
        <v>58</v>
      </c>
      <c r="B417" s="17" t="s">
        <v>59</v>
      </c>
      <c r="C417" s="18">
        <v>10743</v>
      </c>
      <c r="D417" s="18">
        <v>17595</v>
      </c>
      <c r="E417" s="18">
        <v>6070</v>
      </c>
      <c r="F417" s="18">
        <v>16523.259999999998</v>
      </c>
      <c r="G417" s="18">
        <f t="shared" si="90"/>
        <v>5780.2599999999984</v>
      </c>
      <c r="H417" s="18">
        <f t="shared" si="91"/>
        <v>-10453.259999999998</v>
      </c>
      <c r="I417" s="19">
        <f t="shared" si="92"/>
        <v>53.80489621148655</v>
      </c>
      <c r="J417" s="19">
        <f t="shared" si="93"/>
        <v>272.21186161449748</v>
      </c>
      <c r="K417" s="19">
        <f t="shared" si="94"/>
        <v>93.90883773799375</v>
      </c>
    </row>
    <row r="418" spans="1:11">
      <c r="A418" s="23" t="s">
        <v>60</v>
      </c>
      <c r="B418" s="17" t="s">
        <v>61</v>
      </c>
      <c r="C418" s="18">
        <v>10743</v>
      </c>
      <c r="D418" s="18">
        <v>17595</v>
      </c>
      <c r="E418" s="18">
        <v>6070</v>
      </c>
      <c r="F418" s="18">
        <v>16523.259999999998</v>
      </c>
      <c r="G418" s="18">
        <f t="shared" si="90"/>
        <v>5780.2599999999984</v>
      </c>
      <c r="H418" s="18">
        <f t="shared" si="91"/>
        <v>-10453.259999999998</v>
      </c>
      <c r="I418" s="19">
        <f t="shared" si="92"/>
        <v>53.80489621148655</v>
      </c>
      <c r="J418" s="19">
        <f t="shared" si="93"/>
        <v>272.21186161449748</v>
      </c>
      <c r="K418" s="19">
        <f t="shared" si="94"/>
        <v>93.90883773799375</v>
      </c>
    </row>
    <row r="419" spans="1:11">
      <c r="A419" s="16"/>
      <c r="B419" s="17" t="s">
        <v>62</v>
      </c>
      <c r="C419" s="18">
        <v>0</v>
      </c>
      <c r="D419" s="18">
        <v>0</v>
      </c>
      <c r="E419" s="18">
        <v>0</v>
      </c>
      <c r="F419" s="18">
        <v>70488.350000000006</v>
      </c>
      <c r="G419" s="18">
        <f t="shared" si="90"/>
        <v>70488.350000000006</v>
      </c>
      <c r="H419" s="18">
        <f t="shared" si="91"/>
        <v>-70488.350000000006</v>
      </c>
      <c r="I419" s="19">
        <f t="shared" si="92"/>
        <v>0</v>
      </c>
      <c r="J419" s="19">
        <f t="shared" si="93"/>
        <v>0</v>
      </c>
      <c r="K419" s="19">
        <f t="shared" si="94"/>
        <v>0</v>
      </c>
    </row>
    <row r="420" spans="1:11">
      <c r="A420" s="16" t="s">
        <v>63</v>
      </c>
      <c r="B420" s="17" t="s">
        <v>64</v>
      </c>
      <c r="C420" s="18">
        <v>0</v>
      </c>
      <c r="D420" s="18">
        <v>0</v>
      </c>
      <c r="E420" s="18">
        <v>0</v>
      </c>
      <c r="F420" s="18">
        <v>-70488.350000000006</v>
      </c>
      <c r="G420" s="18">
        <f t="shared" si="90"/>
        <v>-70488.350000000006</v>
      </c>
      <c r="H420" s="18">
        <f t="shared" si="91"/>
        <v>70488.350000000006</v>
      </c>
      <c r="I420" s="19">
        <f t="shared" si="92"/>
        <v>0</v>
      </c>
      <c r="J420" s="19">
        <f t="shared" si="93"/>
        <v>0</v>
      </c>
      <c r="K420" s="19">
        <f t="shared" si="94"/>
        <v>0</v>
      </c>
    </row>
    <row r="421" spans="1:11">
      <c r="A421" s="22" t="s">
        <v>65</v>
      </c>
      <c r="B421" s="17" t="s">
        <v>66</v>
      </c>
      <c r="C421" s="18">
        <v>0</v>
      </c>
      <c r="D421" s="18">
        <v>0</v>
      </c>
      <c r="E421" s="18">
        <v>0</v>
      </c>
      <c r="F421" s="18">
        <v>-70488.350000000006</v>
      </c>
      <c r="G421" s="18">
        <f t="shared" si="90"/>
        <v>-70488.350000000006</v>
      </c>
      <c r="H421" s="18">
        <f t="shared" si="91"/>
        <v>70488.350000000006</v>
      </c>
      <c r="I421" s="19">
        <f t="shared" si="92"/>
        <v>0</v>
      </c>
      <c r="J421" s="19">
        <f t="shared" si="93"/>
        <v>0</v>
      </c>
      <c r="K421" s="19">
        <f t="shared" si="94"/>
        <v>0</v>
      </c>
    </row>
    <row r="422" spans="1:11" ht="25.5">
      <c r="A422" s="39" t="s">
        <v>583</v>
      </c>
      <c r="B422" s="28" t="s">
        <v>716</v>
      </c>
      <c r="C422" s="29"/>
      <c r="D422" s="29"/>
      <c r="E422" s="29"/>
      <c r="F422" s="29"/>
      <c r="G422" s="29"/>
      <c r="H422" s="29"/>
      <c r="I422" s="30"/>
      <c r="J422" s="30"/>
      <c r="K422" s="30"/>
    </row>
    <row r="423" spans="1:11">
      <c r="A423" s="16" t="s">
        <v>24</v>
      </c>
      <c r="B423" s="17" t="s">
        <v>25</v>
      </c>
      <c r="C423" s="18">
        <v>973465.42</v>
      </c>
      <c r="D423" s="18">
        <v>1127602</v>
      </c>
      <c r="E423" s="18">
        <v>1046659</v>
      </c>
      <c r="F423" s="18">
        <v>1074331.55</v>
      </c>
      <c r="G423" s="18">
        <f t="shared" ref="G423:G441" si="95">F423-C423</f>
        <v>100866.13</v>
      </c>
      <c r="H423" s="18">
        <f t="shared" ref="H423:H441" si="96">E423-F423</f>
        <v>-27672.550000000047</v>
      </c>
      <c r="I423" s="19">
        <f t="shared" ref="I423:I441" si="97">IF(ISERROR(F423/C423),0,F423/C423*100-100)</f>
        <v>10.361552442201798</v>
      </c>
      <c r="J423" s="19">
        <f t="shared" ref="J423:J441" si="98">IF(ISERROR(F423/E423),0,F423/E423*100)</f>
        <v>102.64389356992105</v>
      </c>
      <c r="K423" s="19">
        <f t="shared" ref="K423:K441" si="99">IF(ISERROR(F423/D423),0,F423/D423*100)</f>
        <v>95.275775495254535</v>
      </c>
    </row>
    <row r="424" spans="1:11">
      <c r="A424" s="22" t="s">
        <v>89</v>
      </c>
      <c r="B424" s="17" t="s">
        <v>90</v>
      </c>
      <c r="C424" s="18">
        <v>0</v>
      </c>
      <c r="D424" s="18">
        <v>79699</v>
      </c>
      <c r="E424" s="18">
        <v>0</v>
      </c>
      <c r="F424" s="18">
        <v>79699</v>
      </c>
      <c r="G424" s="18">
        <f t="shared" si="95"/>
        <v>79699</v>
      </c>
      <c r="H424" s="18">
        <f t="shared" si="96"/>
        <v>-79699</v>
      </c>
      <c r="I424" s="19">
        <f t="shared" si="97"/>
        <v>0</v>
      </c>
      <c r="J424" s="19">
        <f t="shared" si="98"/>
        <v>0</v>
      </c>
      <c r="K424" s="19">
        <f t="shared" si="99"/>
        <v>100</v>
      </c>
    </row>
    <row r="425" spans="1:11">
      <c r="A425" s="23" t="s">
        <v>91</v>
      </c>
      <c r="B425" s="17" t="s">
        <v>92</v>
      </c>
      <c r="C425" s="18">
        <v>0</v>
      </c>
      <c r="D425" s="18">
        <v>79699</v>
      </c>
      <c r="E425" s="18">
        <v>0</v>
      </c>
      <c r="F425" s="18">
        <v>79699</v>
      </c>
      <c r="G425" s="18">
        <f t="shared" si="95"/>
        <v>79699</v>
      </c>
      <c r="H425" s="18">
        <f t="shared" si="96"/>
        <v>-79699</v>
      </c>
      <c r="I425" s="19">
        <f t="shared" si="97"/>
        <v>0</v>
      </c>
      <c r="J425" s="19">
        <f t="shared" si="98"/>
        <v>0</v>
      </c>
      <c r="K425" s="19">
        <f t="shared" si="99"/>
        <v>100</v>
      </c>
    </row>
    <row r="426" spans="1:11">
      <c r="A426" s="24" t="s">
        <v>93</v>
      </c>
      <c r="B426" s="17" t="s">
        <v>94</v>
      </c>
      <c r="C426" s="18">
        <v>0</v>
      </c>
      <c r="D426" s="18">
        <v>79699</v>
      </c>
      <c r="E426" s="18">
        <v>0</v>
      </c>
      <c r="F426" s="18">
        <v>79699</v>
      </c>
      <c r="G426" s="18">
        <f t="shared" si="95"/>
        <v>79699</v>
      </c>
      <c r="H426" s="18">
        <f t="shared" si="96"/>
        <v>-79699</v>
      </c>
      <c r="I426" s="19">
        <f t="shared" si="97"/>
        <v>0</v>
      </c>
      <c r="J426" s="19">
        <f t="shared" si="98"/>
        <v>0</v>
      </c>
      <c r="K426" s="19">
        <f t="shared" si="99"/>
        <v>100</v>
      </c>
    </row>
    <row r="427" spans="1:11" ht="25.5">
      <c r="A427" s="25" t="s">
        <v>95</v>
      </c>
      <c r="B427" s="17" t="s">
        <v>96</v>
      </c>
      <c r="C427" s="18">
        <v>0</v>
      </c>
      <c r="D427" s="18">
        <v>79699</v>
      </c>
      <c r="E427" s="18">
        <v>0</v>
      </c>
      <c r="F427" s="18">
        <v>79699</v>
      </c>
      <c r="G427" s="18">
        <f t="shared" si="95"/>
        <v>79699</v>
      </c>
      <c r="H427" s="18">
        <f t="shared" si="96"/>
        <v>-79699</v>
      </c>
      <c r="I427" s="19">
        <f t="shared" si="97"/>
        <v>0</v>
      </c>
      <c r="J427" s="19">
        <f t="shared" si="98"/>
        <v>0</v>
      </c>
      <c r="K427" s="19">
        <f t="shared" si="99"/>
        <v>100</v>
      </c>
    </row>
    <row r="428" spans="1:11" ht="25.5">
      <c r="A428" s="26" t="s">
        <v>139</v>
      </c>
      <c r="B428" s="17" t="s">
        <v>140</v>
      </c>
      <c r="C428" s="18">
        <v>0</v>
      </c>
      <c r="D428" s="18">
        <v>79699</v>
      </c>
      <c r="E428" s="18">
        <v>0</v>
      </c>
      <c r="F428" s="18">
        <v>79699</v>
      </c>
      <c r="G428" s="18">
        <f t="shared" si="95"/>
        <v>79699</v>
      </c>
      <c r="H428" s="18">
        <f t="shared" si="96"/>
        <v>-79699</v>
      </c>
      <c r="I428" s="19">
        <f t="shared" si="97"/>
        <v>0</v>
      </c>
      <c r="J428" s="19">
        <f t="shared" si="98"/>
        <v>0</v>
      </c>
      <c r="K428" s="19">
        <f t="shared" si="99"/>
        <v>100</v>
      </c>
    </row>
    <row r="429" spans="1:11">
      <c r="A429" s="22" t="s">
        <v>28</v>
      </c>
      <c r="B429" s="17" t="s">
        <v>29</v>
      </c>
      <c r="C429" s="18">
        <v>973465.42</v>
      </c>
      <c r="D429" s="18">
        <v>1047903</v>
      </c>
      <c r="E429" s="18">
        <v>1046659</v>
      </c>
      <c r="F429" s="18">
        <v>994632.55</v>
      </c>
      <c r="G429" s="18">
        <f t="shared" si="95"/>
        <v>21167.130000000005</v>
      </c>
      <c r="H429" s="18">
        <f t="shared" si="96"/>
        <v>52026.449999999953</v>
      </c>
      <c r="I429" s="19">
        <f t="shared" si="97"/>
        <v>2.1744100576269147</v>
      </c>
      <c r="J429" s="19">
        <f t="shared" si="98"/>
        <v>95.029283653988557</v>
      </c>
      <c r="K429" s="19">
        <f t="shared" si="99"/>
        <v>94.916471276444483</v>
      </c>
    </row>
    <row r="430" spans="1:11">
      <c r="A430" s="23" t="s">
        <v>30</v>
      </c>
      <c r="B430" s="17" t="s">
        <v>31</v>
      </c>
      <c r="C430" s="18">
        <v>973465.42</v>
      </c>
      <c r="D430" s="18">
        <v>1047903</v>
      </c>
      <c r="E430" s="18">
        <v>1046659</v>
      </c>
      <c r="F430" s="18">
        <v>994632.55</v>
      </c>
      <c r="G430" s="18">
        <f t="shared" si="95"/>
        <v>21167.130000000005</v>
      </c>
      <c r="H430" s="18">
        <f t="shared" si="96"/>
        <v>52026.449999999953</v>
      </c>
      <c r="I430" s="19">
        <f t="shared" si="97"/>
        <v>2.1744100576269147</v>
      </c>
      <c r="J430" s="19">
        <f t="shared" si="98"/>
        <v>95.029283653988557</v>
      </c>
      <c r="K430" s="19">
        <f t="shared" si="99"/>
        <v>94.916471276444483</v>
      </c>
    </row>
    <row r="431" spans="1:11">
      <c r="A431" s="16" t="s">
        <v>32</v>
      </c>
      <c r="B431" s="17" t="s">
        <v>33</v>
      </c>
      <c r="C431" s="18">
        <v>973465.42</v>
      </c>
      <c r="D431" s="18">
        <v>1127602</v>
      </c>
      <c r="E431" s="18">
        <v>1046659</v>
      </c>
      <c r="F431" s="18">
        <v>1003843.2</v>
      </c>
      <c r="G431" s="18">
        <f t="shared" si="95"/>
        <v>30377.779999999912</v>
      </c>
      <c r="H431" s="18">
        <f t="shared" si="96"/>
        <v>42815.800000000047</v>
      </c>
      <c r="I431" s="19">
        <f t="shared" si="97"/>
        <v>3.1205813145370769</v>
      </c>
      <c r="J431" s="19">
        <f t="shared" si="98"/>
        <v>95.909288507527279</v>
      </c>
      <c r="K431" s="19">
        <f t="shared" si="99"/>
        <v>89.024602652354275</v>
      </c>
    </row>
    <row r="432" spans="1:11">
      <c r="A432" s="22" t="s">
        <v>34</v>
      </c>
      <c r="B432" s="17" t="s">
        <v>35</v>
      </c>
      <c r="C432" s="18">
        <v>962722.42</v>
      </c>
      <c r="D432" s="18">
        <v>1110007</v>
      </c>
      <c r="E432" s="18">
        <v>1040589</v>
      </c>
      <c r="F432" s="18">
        <v>987319.94</v>
      </c>
      <c r="G432" s="18">
        <f t="shared" si="95"/>
        <v>24597.519999999902</v>
      </c>
      <c r="H432" s="18">
        <f t="shared" si="96"/>
        <v>53269.060000000056</v>
      </c>
      <c r="I432" s="19">
        <f t="shared" si="97"/>
        <v>2.5549960704145604</v>
      </c>
      <c r="J432" s="19">
        <f t="shared" si="98"/>
        <v>94.880874197209465</v>
      </c>
      <c r="K432" s="19">
        <f t="shared" si="99"/>
        <v>88.947181414171268</v>
      </c>
    </row>
    <row r="433" spans="1:11">
      <c r="A433" s="23" t="s">
        <v>36</v>
      </c>
      <c r="B433" s="17" t="s">
        <v>37</v>
      </c>
      <c r="C433" s="18">
        <v>962722.42</v>
      </c>
      <c r="D433" s="18">
        <v>1110007</v>
      </c>
      <c r="E433" s="18">
        <v>1040589</v>
      </c>
      <c r="F433" s="18">
        <v>987319.94</v>
      </c>
      <c r="G433" s="18">
        <f t="shared" si="95"/>
        <v>24597.519999999902</v>
      </c>
      <c r="H433" s="18">
        <f t="shared" si="96"/>
        <v>53269.060000000056</v>
      </c>
      <c r="I433" s="19">
        <f t="shared" si="97"/>
        <v>2.5549960704145604</v>
      </c>
      <c r="J433" s="19">
        <f t="shared" si="98"/>
        <v>94.880874197209465</v>
      </c>
      <c r="K433" s="19">
        <f t="shared" si="99"/>
        <v>88.947181414171268</v>
      </c>
    </row>
    <row r="434" spans="1:11">
      <c r="A434" s="24" t="s">
        <v>38</v>
      </c>
      <c r="B434" s="17" t="s">
        <v>39</v>
      </c>
      <c r="C434" s="18">
        <v>815324</v>
      </c>
      <c r="D434" s="18">
        <v>876544</v>
      </c>
      <c r="E434" s="18">
        <v>876544</v>
      </c>
      <c r="F434" s="18">
        <v>865274.94</v>
      </c>
      <c r="G434" s="18">
        <f t="shared" si="95"/>
        <v>49950.939999999944</v>
      </c>
      <c r="H434" s="18">
        <f t="shared" si="96"/>
        <v>11269.060000000056</v>
      </c>
      <c r="I434" s="19">
        <f t="shared" si="97"/>
        <v>6.1265141219932104</v>
      </c>
      <c r="J434" s="19">
        <f t="shared" si="98"/>
        <v>98.714376003942746</v>
      </c>
      <c r="K434" s="19">
        <f t="shared" si="99"/>
        <v>98.714376003942746</v>
      </c>
    </row>
    <row r="435" spans="1:11">
      <c r="A435" s="24" t="s">
        <v>40</v>
      </c>
      <c r="B435" s="17" t="s">
        <v>41</v>
      </c>
      <c r="C435" s="18">
        <v>147398.42000000001</v>
      </c>
      <c r="D435" s="18">
        <v>233463</v>
      </c>
      <c r="E435" s="18">
        <v>164045</v>
      </c>
      <c r="F435" s="18">
        <v>122045</v>
      </c>
      <c r="G435" s="18">
        <f t="shared" si="95"/>
        <v>-25353.420000000013</v>
      </c>
      <c r="H435" s="18">
        <f t="shared" si="96"/>
        <v>42000</v>
      </c>
      <c r="I435" s="19">
        <f t="shared" si="97"/>
        <v>-17.200604999700815</v>
      </c>
      <c r="J435" s="19">
        <f t="shared" si="98"/>
        <v>74.397269042031155</v>
      </c>
      <c r="K435" s="19">
        <f t="shared" si="99"/>
        <v>52.275949508059092</v>
      </c>
    </row>
    <row r="436" spans="1:11">
      <c r="A436" s="25" t="s">
        <v>42</v>
      </c>
      <c r="B436" s="17" t="s">
        <v>43</v>
      </c>
      <c r="C436" s="18">
        <v>15466.27</v>
      </c>
      <c r="D436" s="18">
        <v>0</v>
      </c>
      <c r="E436" s="18">
        <v>0</v>
      </c>
      <c r="F436" s="18">
        <v>18204.599999999999</v>
      </c>
      <c r="G436" s="18">
        <f t="shared" si="95"/>
        <v>2738.3299999999981</v>
      </c>
      <c r="H436" s="18">
        <f t="shared" si="96"/>
        <v>-18204.599999999999</v>
      </c>
      <c r="I436" s="19">
        <f t="shared" si="97"/>
        <v>17.705173904244504</v>
      </c>
      <c r="J436" s="19">
        <f t="shared" si="98"/>
        <v>0</v>
      </c>
      <c r="K436" s="19">
        <f t="shared" si="99"/>
        <v>0</v>
      </c>
    </row>
    <row r="437" spans="1:11">
      <c r="A437" s="22" t="s">
        <v>58</v>
      </c>
      <c r="B437" s="17" t="s">
        <v>59</v>
      </c>
      <c r="C437" s="18">
        <v>10743</v>
      </c>
      <c r="D437" s="18">
        <v>17595</v>
      </c>
      <c r="E437" s="18">
        <v>6070</v>
      </c>
      <c r="F437" s="18">
        <v>16523.259999999998</v>
      </c>
      <c r="G437" s="18">
        <f t="shared" si="95"/>
        <v>5780.2599999999984</v>
      </c>
      <c r="H437" s="18">
        <f t="shared" si="96"/>
        <v>-10453.259999999998</v>
      </c>
      <c r="I437" s="19">
        <f t="shared" si="97"/>
        <v>53.80489621148655</v>
      </c>
      <c r="J437" s="19">
        <f t="shared" si="98"/>
        <v>272.21186161449748</v>
      </c>
      <c r="K437" s="19">
        <f t="shared" si="99"/>
        <v>93.90883773799375</v>
      </c>
    </row>
    <row r="438" spans="1:11">
      <c r="A438" s="23" t="s">
        <v>60</v>
      </c>
      <c r="B438" s="17" t="s">
        <v>61</v>
      </c>
      <c r="C438" s="18">
        <v>10743</v>
      </c>
      <c r="D438" s="18">
        <v>17595</v>
      </c>
      <c r="E438" s="18">
        <v>6070</v>
      </c>
      <c r="F438" s="18">
        <v>16523.259999999998</v>
      </c>
      <c r="G438" s="18">
        <f t="shared" si="95"/>
        <v>5780.2599999999984</v>
      </c>
      <c r="H438" s="18">
        <f t="shared" si="96"/>
        <v>-10453.259999999998</v>
      </c>
      <c r="I438" s="19">
        <f t="shared" si="97"/>
        <v>53.80489621148655</v>
      </c>
      <c r="J438" s="19">
        <f t="shared" si="98"/>
        <v>272.21186161449748</v>
      </c>
      <c r="K438" s="19">
        <f t="shared" si="99"/>
        <v>93.90883773799375</v>
      </c>
    </row>
    <row r="439" spans="1:11">
      <c r="A439" s="16"/>
      <c r="B439" s="17" t="s">
        <v>62</v>
      </c>
      <c r="C439" s="18">
        <v>0</v>
      </c>
      <c r="D439" s="18">
        <v>0</v>
      </c>
      <c r="E439" s="18">
        <v>0</v>
      </c>
      <c r="F439" s="18">
        <v>70488.350000000006</v>
      </c>
      <c r="G439" s="18">
        <f t="shared" si="95"/>
        <v>70488.350000000006</v>
      </c>
      <c r="H439" s="18">
        <f t="shared" si="96"/>
        <v>-70488.350000000006</v>
      </c>
      <c r="I439" s="19">
        <f t="shared" si="97"/>
        <v>0</v>
      </c>
      <c r="J439" s="19">
        <f t="shared" si="98"/>
        <v>0</v>
      </c>
      <c r="K439" s="19">
        <f t="shared" si="99"/>
        <v>0</v>
      </c>
    </row>
    <row r="440" spans="1:11">
      <c r="A440" s="16" t="s">
        <v>63</v>
      </c>
      <c r="B440" s="17" t="s">
        <v>64</v>
      </c>
      <c r="C440" s="18">
        <v>0</v>
      </c>
      <c r="D440" s="18">
        <v>0</v>
      </c>
      <c r="E440" s="18">
        <v>0</v>
      </c>
      <c r="F440" s="18">
        <v>-70488.350000000006</v>
      </c>
      <c r="G440" s="18">
        <f t="shared" si="95"/>
        <v>-70488.350000000006</v>
      </c>
      <c r="H440" s="18">
        <f t="shared" si="96"/>
        <v>70488.350000000006</v>
      </c>
      <c r="I440" s="19">
        <f t="shared" si="97"/>
        <v>0</v>
      </c>
      <c r="J440" s="19">
        <f t="shared" si="98"/>
        <v>0</v>
      </c>
      <c r="K440" s="19">
        <f t="shared" si="99"/>
        <v>0</v>
      </c>
    </row>
    <row r="441" spans="1:11">
      <c r="A441" s="22" t="s">
        <v>65</v>
      </c>
      <c r="B441" s="17" t="s">
        <v>66</v>
      </c>
      <c r="C441" s="18">
        <v>0</v>
      </c>
      <c r="D441" s="18">
        <v>0</v>
      </c>
      <c r="E441" s="18">
        <v>0</v>
      </c>
      <c r="F441" s="18">
        <v>-70488.350000000006</v>
      </c>
      <c r="G441" s="18">
        <f t="shared" si="95"/>
        <v>-70488.350000000006</v>
      </c>
      <c r="H441" s="18">
        <f t="shared" si="96"/>
        <v>70488.350000000006</v>
      </c>
      <c r="I441" s="19">
        <f t="shared" si="97"/>
        <v>0</v>
      </c>
      <c r="J441" s="19">
        <f t="shared" si="98"/>
        <v>0</v>
      </c>
      <c r="K441" s="19">
        <f t="shared" si="99"/>
        <v>0</v>
      </c>
    </row>
    <row r="442" spans="1:11">
      <c r="A442" s="39" t="s">
        <v>585</v>
      </c>
      <c r="B442" s="28" t="s">
        <v>717</v>
      </c>
      <c r="C442" s="29"/>
      <c r="D442" s="29"/>
      <c r="E442" s="29"/>
      <c r="F442" s="29"/>
      <c r="G442" s="29"/>
      <c r="H442" s="29"/>
      <c r="I442" s="30"/>
      <c r="J442" s="30"/>
      <c r="K442" s="30"/>
    </row>
    <row r="443" spans="1:11">
      <c r="A443" s="16" t="s">
        <v>24</v>
      </c>
      <c r="B443" s="17" t="s">
        <v>25</v>
      </c>
      <c r="C443" s="18">
        <v>279991.96000000002</v>
      </c>
      <c r="D443" s="18">
        <v>346574</v>
      </c>
      <c r="E443" s="18">
        <v>283239</v>
      </c>
      <c r="F443" s="18">
        <v>265724.2</v>
      </c>
      <c r="G443" s="18">
        <f t="shared" ref="G443:G450" si="100">F443-C443</f>
        <v>-14267.760000000009</v>
      </c>
      <c r="H443" s="18">
        <f t="shared" ref="H443:H450" si="101">E443-F443</f>
        <v>17514.799999999988</v>
      </c>
      <c r="I443" s="19">
        <f t="shared" ref="I443:I450" si="102">IF(ISERROR(F443/C443),0,F443/C443*100-100)</f>
        <v>-5.0957748929647835</v>
      </c>
      <c r="J443" s="19">
        <f t="shared" ref="J443:J450" si="103">IF(ISERROR(F443/E443),0,F443/E443*100)</f>
        <v>93.816247056372887</v>
      </c>
      <c r="K443" s="19">
        <f t="shared" ref="K443:K450" si="104">IF(ISERROR(F443/D443),0,F443/D443*100)</f>
        <v>76.671706475384767</v>
      </c>
    </row>
    <row r="444" spans="1:11">
      <c r="A444" s="22" t="s">
        <v>28</v>
      </c>
      <c r="B444" s="17" t="s">
        <v>29</v>
      </c>
      <c r="C444" s="18">
        <v>279991.96000000002</v>
      </c>
      <c r="D444" s="18">
        <v>346574</v>
      </c>
      <c r="E444" s="18">
        <v>283239</v>
      </c>
      <c r="F444" s="18">
        <v>265724.2</v>
      </c>
      <c r="G444" s="18">
        <f t="shared" si="100"/>
        <v>-14267.760000000009</v>
      </c>
      <c r="H444" s="18">
        <f t="shared" si="101"/>
        <v>17514.799999999988</v>
      </c>
      <c r="I444" s="19">
        <f t="shared" si="102"/>
        <v>-5.0957748929647835</v>
      </c>
      <c r="J444" s="19">
        <f t="shared" si="103"/>
        <v>93.816247056372887</v>
      </c>
      <c r="K444" s="19">
        <f t="shared" si="104"/>
        <v>76.671706475384767</v>
      </c>
    </row>
    <row r="445" spans="1:11">
      <c r="A445" s="23" t="s">
        <v>30</v>
      </c>
      <c r="B445" s="17" t="s">
        <v>31</v>
      </c>
      <c r="C445" s="18">
        <v>279991.96000000002</v>
      </c>
      <c r="D445" s="18">
        <v>346574</v>
      </c>
      <c r="E445" s="18">
        <v>283239</v>
      </c>
      <c r="F445" s="18">
        <v>265724.2</v>
      </c>
      <c r="G445" s="18">
        <f t="shared" si="100"/>
        <v>-14267.760000000009</v>
      </c>
      <c r="H445" s="18">
        <f t="shared" si="101"/>
        <v>17514.799999999988</v>
      </c>
      <c r="I445" s="19">
        <f t="shared" si="102"/>
        <v>-5.0957748929647835</v>
      </c>
      <c r="J445" s="19">
        <f t="shared" si="103"/>
        <v>93.816247056372887</v>
      </c>
      <c r="K445" s="19">
        <f t="shared" si="104"/>
        <v>76.671706475384767</v>
      </c>
    </row>
    <row r="446" spans="1:11">
      <c r="A446" s="16" t="s">
        <v>32</v>
      </c>
      <c r="B446" s="17" t="s">
        <v>33</v>
      </c>
      <c r="C446" s="18">
        <v>279991.96000000002</v>
      </c>
      <c r="D446" s="18">
        <v>346574</v>
      </c>
      <c r="E446" s="18">
        <v>283239</v>
      </c>
      <c r="F446" s="18">
        <v>265724.2</v>
      </c>
      <c r="G446" s="18">
        <f t="shared" si="100"/>
        <v>-14267.760000000009</v>
      </c>
      <c r="H446" s="18">
        <f t="shared" si="101"/>
        <v>17514.799999999988</v>
      </c>
      <c r="I446" s="19">
        <f t="shared" si="102"/>
        <v>-5.0957748929647835</v>
      </c>
      <c r="J446" s="19">
        <f t="shared" si="103"/>
        <v>93.816247056372887</v>
      </c>
      <c r="K446" s="19">
        <f t="shared" si="104"/>
        <v>76.671706475384767</v>
      </c>
    </row>
    <row r="447" spans="1:11">
      <c r="A447" s="22" t="s">
        <v>34</v>
      </c>
      <c r="B447" s="17" t="s">
        <v>35</v>
      </c>
      <c r="C447" s="18">
        <v>279991.96000000002</v>
      </c>
      <c r="D447" s="18">
        <v>346574</v>
      </c>
      <c r="E447" s="18">
        <v>283239</v>
      </c>
      <c r="F447" s="18">
        <v>265724.2</v>
      </c>
      <c r="G447" s="18">
        <f t="shared" si="100"/>
        <v>-14267.760000000009</v>
      </c>
      <c r="H447" s="18">
        <f t="shared" si="101"/>
        <v>17514.799999999988</v>
      </c>
      <c r="I447" s="19">
        <f t="shared" si="102"/>
        <v>-5.0957748929647835</v>
      </c>
      <c r="J447" s="19">
        <f t="shared" si="103"/>
        <v>93.816247056372887</v>
      </c>
      <c r="K447" s="19">
        <f t="shared" si="104"/>
        <v>76.671706475384767</v>
      </c>
    </row>
    <row r="448" spans="1:11">
      <c r="A448" s="23" t="s">
        <v>36</v>
      </c>
      <c r="B448" s="17" t="s">
        <v>37</v>
      </c>
      <c r="C448" s="18">
        <v>279991.96000000002</v>
      </c>
      <c r="D448" s="18">
        <v>346574</v>
      </c>
      <c r="E448" s="18">
        <v>283239</v>
      </c>
      <c r="F448" s="18">
        <v>265724.2</v>
      </c>
      <c r="G448" s="18">
        <f t="shared" si="100"/>
        <v>-14267.760000000009</v>
      </c>
      <c r="H448" s="18">
        <f t="shared" si="101"/>
        <v>17514.799999999988</v>
      </c>
      <c r="I448" s="19">
        <f t="shared" si="102"/>
        <v>-5.0957748929647835</v>
      </c>
      <c r="J448" s="19">
        <f t="shared" si="103"/>
        <v>93.816247056372887</v>
      </c>
      <c r="K448" s="19">
        <f t="shared" si="104"/>
        <v>76.671706475384767</v>
      </c>
    </row>
    <row r="449" spans="1:11">
      <c r="A449" s="24" t="s">
        <v>40</v>
      </c>
      <c r="B449" s="17" t="s">
        <v>41</v>
      </c>
      <c r="C449" s="18">
        <v>279991.96000000002</v>
      </c>
      <c r="D449" s="18">
        <v>346574</v>
      </c>
      <c r="E449" s="18">
        <v>283239</v>
      </c>
      <c r="F449" s="18">
        <v>265724.2</v>
      </c>
      <c r="G449" s="18">
        <f t="shared" si="100"/>
        <v>-14267.760000000009</v>
      </c>
      <c r="H449" s="18">
        <f t="shared" si="101"/>
        <v>17514.799999999988</v>
      </c>
      <c r="I449" s="19">
        <f t="shared" si="102"/>
        <v>-5.0957748929647835</v>
      </c>
      <c r="J449" s="19">
        <f t="shared" si="103"/>
        <v>93.816247056372887</v>
      </c>
      <c r="K449" s="19">
        <f t="shared" si="104"/>
        <v>76.671706475384767</v>
      </c>
    </row>
    <row r="450" spans="1:11">
      <c r="A450" s="25" t="s">
        <v>42</v>
      </c>
      <c r="B450" s="17" t="s">
        <v>43</v>
      </c>
      <c r="C450" s="18">
        <v>11512.5</v>
      </c>
      <c r="D450" s="18">
        <v>0</v>
      </c>
      <c r="E450" s="18">
        <v>0</v>
      </c>
      <c r="F450" s="18">
        <v>15148</v>
      </c>
      <c r="G450" s="18">
        <f t="shared" si="100"/>
        <v>3635.5</v>
      </c>
      <c r="H450" s="18">
        <f t="shared" si="101"/>
        <v>-15148</v>
      </c>
      <c r="I450" s="19">
        <f t="shared" si="102"/>
        <v>31.578718783930498</v>
      </c>
      <c r="J450" s="19">
        <f t="shared" si="103"/>
        <v>0</v>
      </c>
      <c r="K450" s="19">
        <f t="shared" si="104"/>
        <v>0</v>
      </c>
    </row>
    <row r="451" spans="1:11">
      <c r="A451" s="39" t="s">
        <v>586</v>
      </c>
      <c r="B451" s="28" t="s">
        <v>718</v>
      </c>
      <c r="C451" s="29"/>
      <c r="D451" s="29"/>
      <c r="E451" s="29"/>
      <c r="F451" s="29"/>
      <c r="G451" s="29"/>
      <c r="H451" s="29"/>
      <c r="I451" s="30"/>
      <c r="J451" s="30"/>
      <c r="K451" s="30"/>
    </row>
    <row r="452" spans="1:11">
      <c r="A452" s="16" t="s">
        <v>24</v>
      </c>
      <c r="B452" s="17" t="s">
        <v>25</v>
      </c>
      <c r="C452" s="18">
        <v>2327147.5099999998</v>
      </c>
      <c r="D452" s="18">
        <v>2788208</v>
      </c>
      <c r="E452" s="18">
        <v>2788208</v>
      </c>
      <c r="F452" s="18">
        <v>2754349.04</v>
      </c>
      <c r="G452" s="18">
        <f t="shared" ref="G452:G461" si="105">F452-C452</f>
        <v>427201.53000000026</v>
      </c>
      <c r="H452" s="18">
        <f t="shared" ref="H452:H461" si="106">E452-F452</f>
        <v>33858.959999999963</v>
      </c>
      <c r="I452" s="19">
        <f t="shared" ref="I452:I461" si="107">IF(ISERROR(F452/C452),0,F452/C452*100-100)</f>
        <v>18.357303443991839</v>
      </c>
      <c r="J452" s="19">
        <f t="shared" ref="J452:J461" si="108">IF(ISERROR(F452/E452),0,F452/E452*100)</f>
        <v>98.785637226490991</v>
      </c>
      <c r="K452" s="19">
        <f t="shared" ref="K452:K461" si="109">IF(ISERROR(F452/D452),0,F452/D452*100)</f>
        <v>98.785637226490991</v>
      </c>
    </row>
    <row r="453" spans="1:11">
      <c r="A453" s="22" t="s">
        <v>28</v>
      </c>
      <c r="B453" s="17" t="s">
        <v>29</v>
      </c>
      <c r="C453" s="18">
        <v>2327147.5099999998</v>
      </c>
      <c r="D453" s="18">
        <v>2788208</v>
      </c>
      <c r="E453" s="18">
        <v>2788208</v>
      </c>
      <c r="F453" s="18">
        <v>2754349.04</v>
      </c>
      <c r="G453" s="18">
        <f t="shared" si="105"/>
        <v>427201.53000000026</v>
      </c>
      <c r="H453" s="18">
        <f t="shared" si="106"/>
        <v>33858.959999999963</v>
      </c>
      <c r="I453" s="19">
        <f t="shared" si="107"/>
        <v>18.357303443991839</v>
      </c>
      <c r="J453" s="19">
        <f t="shared" si="108"/>
        <v>98.785637226490991</v>
      </c>
      <c r="K453" s="19">
        <f t="shared" si="109"/>
        <v>98.785637226490991</v>
      </c>
    </row>
    <row r="454" spans="1:11">
      <c r="A454" s="23" t="s">
        <v>30</v>
      </c>
      <c r="B454" s="17" t="s">
        <v>31</v>
      </c>
      <c r="C454" s="18">
        <v>2327147.5099999998</v>
      </c>
      <c r="D454" s="18">
        <v>2788208</v>
      </c>
      <c r="E454" s="18">
        <v>2788208</v>
      </c>
      <c r="F454" s="18">
        <v>2754349.04</v>
      </c>
      <c r="G454" s="18">
        <f t="shared" si="105"/>
        <v>427201.53000000026</v>
      </c>
      <c r="H454" s="18">
        <f t="shared" si="106"/>
        <v>33858.959999999963</v>
      </c>
      <c r="I454" s="19">
        <f t="shared" si="107"/>
        <v>18.357303443991839</v>
      </c>
      <c r="J454" s="19">
        <f t="shared" si="108"/>
        <v>98.785637226490991</v>
      </c>
      <c r="K454" s="19">
        <f t="shared" si="109"/>
        <v>98.785637226490991</v>
      </c>
    </row>
    <row r="455" spans="1:11">
      <c r="A455" s="16" t="s">
        <v>32</v>
      </c>
      <c r="B455" s="17" t="s">
        <v>33</v>
      </c>
      <c r="C455" s="18">
        <v>2327147.5099999998</v>
      </c>
      <c r="D455" s="18">
        <v>2788208</v>
      </c>
      <c r="E455" s="18">
        <v>2788208</v>
      </c>
      <c r="F455" s="18">
        <v>2754349.04</v>
      </c>
      <c r="G455" s="18">
        <f t="shared" si="105"/>
        <v>427201.53000000026</v>
      </c>
      <c r="H455" s="18">
        <f t="shared" si="106"/>
        <v>33858.959999999963</v>
      </c>
      <c r="I455" s="19">
        <f t="shared" si="107"/>
        <v>18.357303443991839</v>
      </c>
      <c r="J455" s="19">
        <f t="shared" si="108"/>
        <v>98.785637226490991</v>
      </c>
      <c r="K455" s="19">
        <f t="shared" si="109"/>
        <v>98.785637226490991</v>
      </c>
    </row>
    <row r="456" spans="1:11">
      <c r="A456" s="22" t="s">
        <v>34</v>
      </c>
      <c r="B456" s="17" t="s">
        <v>35</v>
      </c>
      <c r="C456" s="18">
        <v>2327147.5099999998</v>
      </c>
      <c r="D456" s="18">
        <v>2788208</v>
      </c>
      <c r="E456" s="18">
        <v>2788208</v>
      </c>
      <c r="F456" s="18">
        <v>2754349.04</v>
      </c>
      <c r="G456" s="18">
        <f t="shared" si="105"/>
        <v>427201.53000000026</v>
      </c>
      <c r="H456" s="18">
        <f t="shared" si="106"/>
        <v>33858.959999999963</v>
      </c>
      <c r="I456" s="19">
        <f t="shared" si="107"/>
        <v>18.357303443991839</v>
      </c>
      <c r="J456" s="19">
        <f t="shared" si="108"/>
        <v>98.785637226490991</v>
      </c>
      <c r="K456" s="19">
        <f t="shared" si="109"/>
        <v>98.785637226490991</v>
      </c>
    </row>
    <row r="457" spans="1:11">
      <c r="A457" s="23" t="s">
        <v>44</v>
      </c>
      <c r="B457" s="17" t="s">
        <v>45</v>
      </c>
      <c r="C457" s="18">
        <v>1347664.08</v>
      </c>
      <c r="D457" s="18">
        <v>1788208</v>
      </c>
      <c r="E457" s="18">
        <v>1788208</v>
      </c>
      <c r="F457" s="18">
        <v>1763732.11</v>
      </c>
      <c r="G457" s="18">
        <f t="shared" si="105"/>
        <v>416068.03</v>
      </c>
      <c r="H457" s="18">
        <f t="shared" si="106"/>
        <v>24475.889999999898</v>
      </c>
      <c r="I457" s="19">
        <f t="shared" si="107"/>
        <v>30.873274443880717</v>
      </c>
      <c r="J457" s="19">
        <f t="shared" si="108"/>
        <v>98.631261575834586</v>
      </c>
      <c r="K457" s="19">
        <f t="shared" si="109"/>
        <v>98.631261575834586</v>
      </c>
    </row>
    <row r="458" spans="1:11">
      <c r="A458" s="24" t="s">
        <v>46</v>
      </c>
      <c r="B458" s="17" t="s">
        <v>47</v>
      </c>
      <c r="C458" s="18">
        <v>1347664.08</v>
      </c>
      <c r="D458" s="18">
        <v>1788208</v>
      </c>
      <c r="E458" s="18">
        <v>1788208</v>
      </c>
      <c r="F458" s="18">
        <v>1763732.11</v>
      </c>
      <c r="G458" s="18">
        <f t="shared" si="105"/>
        <v>416068.03</v>
      </c>
      <c r="H458" s="18">
        <f t="shared" si="106"/>
        <v>24475.889999999898</v>
      </c>
      <c r="I458" s="19">
        <f t="shared" si="107"/>
        <v>30.873274443880717</v>
      </c>
      <c r="J458" s="19">
        <f t="shared" si="108"/>
        <v>98.631261575834586</v>
      </c>
      <c r="K458" s="19">
        <f t="shared" si="109"/>
        <v>98.631261575834586</v>
      </c>
    </row>
    <row r="459" spans="1:11" ht="25.5">
      <c r="A459" s="23" t="s">
        <v>50</v>
      </c>
      <c r="B459" s="17" t="s">
        <v>51</v>
      </c>
      <c r="C459" s="18">
        <v>979483.43</v>
      </c>
      <c r="D459" s="18">
        <v>1000000</v>
      </c>
      <c r="E459" s="18">
        <v>1000000</v>
      </c>
      <c r="F459" s="18">
        <v>990616.93</v>
      </c>
      <c r="G459" s="18">
        <f t="shared" si="105"/>
        <v>11133.5</v>
      </c>
      <c r="H459" s="18">
        <f t="shared" si="106"/>
        <v>9383.0699999999488</v>
      </c>
      <c r="I459" s="19">
        <f t="shared" si="107"/>
        <v>1.1366705815533749</v>
      </c>
      <c r="J459" s="19">
        <f t="shared" si="108"/>
        <v>99.061693000000005</v>
      </c>
      <c r="K459" s="19">
        <f t="shared" si="109"/>
        <v>99.061693000000005</v>
      </c>
    </row>
    <row r="460" spans="1:11" ht="25.5">
      <c r="A460" s="24" t="s">
        <v>157</v>
      </c>
      <c r="B460" s="17" t="s">
        <v>158</v>
      </c>
      <c r="C460" s="18">
        <v>979483.43</v>
      </c>
      <c r="D460" s="18">
        <v>1000000</v>
      </c>
      <c r="E460" s="18">
        <v>1000000</v>
      </c>
      <c r="F460" s="18">
        <v>990616.93</v>
      </c>
      <c r="G460" s="18">
        <f t="shared" si="105"/>
        <v>11133.5</v>
      </c>
      <c r="H460" s="18">
        <f t="shared" si="106"/>
        <v>9383.0699999999488</v>
      </c>
      <c r="I460" s="19">
        <f t="shared" si="107"/>
        <v>1.1366705815533749</v>
      </c>
      <c r="J460" s="19">
        <f t="shared" si="108"/>
        <v>99.061693000000005</v>
      </c>
      <c r="K460" s="19">
        <f t="shared" si="109"/>
        <v>99.061693000000005</v>
      </c>
    </row>
    <row r="461" spans="1:11" ht="25.5">
      <c r="A461" s="25" t="s">
        <v>159</v>
      </c>
      <c r="B461" s="17" t="s">
        <v>160</v>
      </c>
      <c r="C461" s="18">
        <v>979483.43</v>
      </c>
      <c r="D461" s="18">
        <v>1000000</v>
      </c>
      <c r="E461" s="18">
        <v>1000000</v>
      </c>
      <c r="F461" s="18">
        <v>990616.93</v>
      </c>
      <c r="G461" s="18">
        <f t="shared" si="105"/>
        <v>11133.5</v>
      </c>
      <c r="H461" s="18">
        <f t="shared" si="106"/>
        <v>9383.0699999999488</v>
      </c>
      <c r="I461" s="19">
        <f t="shared" si="107"/>
        <v>1.1366705815533749</v>
      </c>
      <c r="J461" s="19">
        <f t="shared" si="108"/>
        <v>99.061693000000005</v>
      </c>
      <c r="K461" s="19">
        <f t="shared" si="109"/>
        <v>99.061693000000005</v>
      </c>
    </row>
    <row r="462" spans="1:11">
      <c r="A462" s="27" t="s">
        <v>211</v>
      </c>
      <c r="B462" s="28" t="s">
        <v>212</v>
      </c>
      <c r="C462" s="29"/>
      <c r="D462" s="29"/>
      <c r="E462" s="29"/>
      <c r="F462" s="29"/>
      <c r="G462" s="29"/>
      <c r="H462" s="29"/>
      <c r="I462" s="30"/>
      <c r="J462" s="30"/>
      <c r="K462" s="30"/>
    </row>
    <row r="463" spans="1:11">
      <c r="A463" s="16" t="s">
        <v>24</v>
      </c>
      <c r="B463" s="17" t="s">
        <v>25</v>
      </c>
      <c r="C463" s="18">
        <v>6942726.2800000003</v>
      </c>
      <c r="D463" s="18">
        <v>11899604</v>
      </c>
      <c r="E463" s="18">
        <v>11873884</v>
      </c>
      <c r="F463" s="18">
        <v>11717263.970000001</v>
      </c>
      <c r="G463" s="18">
        <f t="shared" ref="G463:G485" si="110">F463-C463</f>
        <v>4774537.6900000004</v>
      </c>
      <c r="H463" s="18">
        <f t="shared" ref="H463:H485" si="111">E463-F463</f>
        <v>156620.02999999933</v>
      </c>
      <c r="I463" s="19">
        <f t="shared" ref="I463:I485" si="112">IF(ISERROR(F463/C463),0,F463/C463*100-100)</f>
        <v>68.770357600789652</v>
      </c>
      <c r="J463" s="19">
        <f t="shared" ref="J463:J485" si="113">IF(ISERROR(F463/E463),0,F463/E463*100)</f>
        <v>98.680970523208757</v>
      </c>
      <c r="K463" s="19">
        <f t="shared" ref="K463:K485" si="114">IF(ISERROR(F463/D463),0,F463/D463*100)</f>
        <v>98.467679848842039</v>
      </c>
    </row>
    <row r="464" spans="1:11">
      <c r="A464" s="22" t="s">
        <v>28</v>
      </c>
      <c r="B464" s="17" t="s">
        <v>29</v>
      </c>
      <c r="C464" s="18">
        <v>6942726.2800000003</v>
      </c>
      <c r="D464" s="18">
        <v>11899604</v>
      </c>
      <c r="E464" s="18">
        <v>11873884</v>
      </c>
      <c r="F464" s="18">
        <v>11717263.970000001</v>
      </c>
      <c r="G464" s="18">
        <f t="shared" si="110"/>
        <v>4774537.6900000004</v>
      </c>
      <c r="H464" s="18">
        <f t="shared" si="111"/>
        <v>156620.02999999933</v>
      </c>
      <c r="I464" s="19">
        <f t="shared" si="112"/>
        <v>68.770357600789652</v>
      </c>
      <c r="J464" s="19">
        <f t="shared" si="113"/>
        <v>98.680970523208757</v>
      </c>
      <c r="K464" s="19">
        <f t="shared" si="114"/>
        <v>98.467679848842039</v>
      </c>
    </row>
    <row r="465" spans="1:11">
      <c r="A465" s="23" t="s">
        <v>30</v>
      </c>
      <c r="B465" s="17" t="s">
        <v>31</v>
      </c>
      <c r="C465" s="18">
        <v>6942726.2800000003</v>
      </c>
      <c r="D465" s="18">
        <v>11899604</v>
      </c>
      <c r="E465" s="18">
        <v>11873884</v>
      </c>
      <c r="F465" s="18">
        <v>11717263.970000001</v>
      </c>
      <c r="G465" s="18">
        <f t="shared" si="110"/>
        <v>4774537.6900000004</v>
      </c>
      <c r="H465" s="18">
        <f t="shared" si="111"/>
        <v>156620.02999999933</v>
      </c>
      <c r="I465" s="19">
        <f t="shared" si="112"/>
        <v>68.770357600789652</v>
      </c>
      <c r="J465" s="19">
        <f t="shared" si="113"/>
        <v>98.680970523208757</v>
      </c>
      <c r="K465" s="19">
        <f t="shared" si="114"/>
        <v>98.467679848842039</v>
      </c>
    </row>
    <row r="466" spans="1:11">
      <c r="A466" s="16" t="s">
        <v>32</v>
      </c>
      <c r="B466" s="17" t="s">
        <v>33</v>
      </c>
      <c r="C466" s="18">
        <v>6942726.2800000003</v>
      </c>
      <c r="D466" s="18">
        <v>11899604</v>
      </c>
      <c r="E466" s="18">
        <v>11873884</v>
      </c>
      <c r="F466" s="18">
        <v>11717263.970000001</v>
      </c>
      <c r="G466" s="18">
        <f t="shared" si="110"/>
        <v>4774537.6900000004</v>
      </c>
      <c r="H466" s="18">
        <f t="shared" si="111"/>
        <v>156620.02999999933</v>
      </c>
      <c r="I466" s="19">
        <f t="shared" si="112"/>
        <v>68.770357600789652</v>
      </c>
      <c r="J466" s="19">
        <f t="shared" si="113"/>
        <v>98.680970523208757</v>
      </c>
      <c r="K466" s="19">
        <f t="shared" si="114"/>
        <v>98.467679848842039</v>
      </c>
    </row>
    <row r="467" spans="1:11">
      <c r="A467" s="22" t="s">
        <v>34</v>
      </c>
      <c r="B467" s="17" t="s">
        <v>35</v>
      </c>
      <c r="C467" s="18">
        <v>6503624.0800000001</v>
      </c>
      <c r="D467" s="18">
        <v>7666326</v>
      </c>
      <c r="E467" s="18">
        <v>6903318</v>
      </c>
      <c r="F467" s="18">
        <v>7483993.3399999999</v>
      </c>
      <c r="G467" s="18">
        <f t="shared" si="110"/>
        <v>980369.25999999978</v>
      </c>
      <c r="H467" s="18">
        <f t="shared" si="111"/>
        <v>-580675.33999999985</v>
      </c>
      <c r="I467" s="19">
        <f t="shared" si="112"/>
        <v>15.07419936854653</v>
      </c>
      <c r="J467" s="19">
        <f t="shared" si="113"/>
        <v>108.41153978420233</v>
      </c>
      <c r="K467" s="19">
        <f t="shared" si="114"/>
        <v>97.621642231233054</v>
      </c>
    </row>
    <row r="468" spans="1:11">
      <c r="A468" s="23" t="s">
        <v>36</v>
      </c>
      <c r="B468" s="17" t="s">
        <v>37</v>
      </c>
      <c r="C468" s="18">
        <v>5988220.5199999996</v>
      </c>
      <c r="D468" s="18">
        <v>7028288</v>
      </c>
      <c r="E468" s="18">
        <v>6259578</v>
      </c>
      <c r="F468" s="18">
        <v>6845958.9199999999</v>
      </c>
      <c r="G468" s="18">
        <f t="shared" si="110"/>
        <v>857738.40000000037</v>
      </c>
      <c r="H468" s="18">
        <f t="shared" si="111"/>
        <v>-586380.91999999993</v>
      </c>
      <c r="I468" s="19">
        <f t="shared" si="112"/>
        <v>14.323761076186955</v>
      </c>
      <c r="J468" s="19">
        <f t="shared" si="113"/>
        <v>109.36773884757088</v>
      </c>
      <c r="K468" s="19">
        <f t="shared" si="114"/>
        <v>97.405782460821186</v>
      </c>
    </row>
    <row r="469" spans="1:11">
      <c r="A469" s="24" t="s">
        <v>38</v>
      </c>
      <c r="B469" s="17" t="s">
        <v>39</v>
      </c>
      <c r="C469" s="18">
        <v>4671137.5199999996</v>
      </c>
      <c r="D469" s="18">
        <v>4675111</v>
      </c>
      <c r="E469" s="18">
        <v>4676611</v>
      </c>
      <c r="F469" s="18">
        <v>4629570.5</v>
      </c>
      <c r="G469" s="18">
        <f t="shared" si="110"/>
        <v>-41567.019999999553</v>
      </c>
      <c r="H469" s="18">
        <f t="shared" si="111"/>
        <v>47040.5</v>
      </c>
      <c r="I469" s="19">
        <f t="shared" si="112"/>
        <v>-0.88986932673306285</v>
      </c>
      <c r="J469" s="19">
        <f t="shared" si="113"/>
        <v>98.994132717046597</v>
      </c>
      <c r="K469" s="19">
        <f t="shared" si="114"/>
        <v>99.025894786241437</v>
      </c>
    </row>
    <row r="470" spans="1:11">
      <c r="A470" s="24" t="s">
        <v>40</v>
      </c>
      <c r="B470" s="17" t="s">
        <v>41</v>
      </c>
      <c r="C470" s="18">
        <v>1317083</v>
      </c>
      <c r="D470" s="18">
        <v>2353177</v>
      </c>
      <c r="E470" s="18">
        <v>1582967</v>
      </c>
      <c r="F470" s="18">
        <v>2216388.42</v>
      </c>
      <c r="G470" s="18">
        <f t="shared" si="110"/>
        <v>899305.41999999993</v>
      </c>
      <c r="H470" s="18">
        <f t="shared" si="111"/>
        <v>-633421.41999999993</v>
      </c>
      <c r="I470" s="19">
        <f t="shared" si="112"/>
        <v>68.280087131942338</v>
      </c>
      <c r="J470" s="19">
        <f t="shared" si="113"/>
        <v>140.01482153449817</v>
      </c>
      <c r="K470" s="19">
        <f t="shared" si="114"/>
        <v>94.187067951114599</v>
      </c>
    </row>
    <row r="471" spans="1:11">
      <c r="A471" s="25" t="s">
        <v>42</v>
      </c>
      <c r="B471" s="17" t="s">
        <v>43</v>
      </c>
      <c r="C471" s="18">
        <v>11168.75</v>
      </c>
      <c r="D471" s="18">
        <v>0</v>
      </c>
      <c r="E471" s="18">
        <v>0</v>
      </c>
      <c r="F471" s="18">
        <v>17760.439999999999</v>
      </c>
      <c r="G471" s="18">
        <f t="shared" si="110"/>
        <v>6591.6899999999987</v>
      </c>
      <c r="H471" s="18">
        <f t="shared" si="111"/>
        <v>-17760.439999999999</v>
      </c>
      <c r="I471" s="19">
        <f t="shared" si="112"/>
        <v>59.019048684946824</v>
      </c>
      <c r="J471" s="19">
        <f t="shared" si="113"/>
        <v>0</v>
      </c>
      <c r="K471" s="19">
        <f t="shared" si="114"/>
        <v>0</v>
      </c>
    </row>
    <row r="472" spans="1:11">
      <c r="A472" s="23" t="s">
        <v>44</v>
      </c>
      <c r="B472" s="17" t="s">
        <v>45</v>
      </c>
      <c r="C472" s="18">
        <v>0</v>
      </c>
      <c r="D472" s="18">
        <v>1620</v>
      </c>
      <c r="E472" s="18">
        <v>0</v>
      </c>
      <c r="F472" s="18">
        <v>1620</v>
      </c>
      <c r="G472" s="18">
        <f t="shared" si="110"/>
        <v>1620</v>
      </c>
      <c r="H472" s="18">
        <f t="shared" si="111"/>
        <v>-1620</v>
      </c>
      <c r="I472" s="19">
        <f t="shared" si="112"/>
        <v>0</v>
      </c>
      <c r="J472" s="19">
        <f t="shared" si="113"/>
        <v>0</v>
      </c>
      <c r="K472" s="19">
        <f t="shared" si="114"/>
        <v>100</v>
      </c>
    </row>
    <row r="473" spans="1:11">
      <c r="A473" s="24" t="s">
        <v>48</v>
      </c>
      <c r="B473" s="17" t="s">
        <v>49</v>
      </c>
      <c r="C473" s="18">
        <v>0</v>
      </c>
      <c r="D473" s="18">
        <v>1620</v>
      </c>
      <c r="E473" s="18">
        <v>0</v>
      </c>
      <c r="F473" s="18">
        <v>1620</v>
      </c>
      <c r="G473" s="18">
        <f t="shared" si="110"/>
        <v>1620</v>
      </c>
      <c r="H473" s="18">
        <f t="shared" si="111"/>
        <v>-1620</v>
      </c>
      <c r="I473" s="19">
        <f t="shared" si="112"/>
        <v>0</v>
      </c>
      <c r="J473" s="19">
        <f t="shared" si="113"/>
        <v>0</v>
      </c>
      <c r="K473" s="19">
        <f t="shared" si="114"/>
        <v>100</v>
      </c>
    </row>
    <row r="474" spans="1:11" ht="25.5">
      <c r="A474" s="23" t="s">
        <v>73</v>
      </c>
      <c r="B474" s="17" t="s">
        <v>74</v>
      </c>
      <c r="C474" s="18">
        <v>183763.72</v>
      </c>
      <c r="D474" s="18">
        <v>180063</v>
      </c>
      <c r="E474" s="18">
        <v>186651</v>
      </c>
      <c r="F474" s="18">
        <v>180062.89</v>
      </c>
      <c r="G474" s="18">
        <f t="shared" si="110"/>
        <v>-3700.8299999999872</v>
      </c>
      <c r="H474" s="18">
        <f t="shared" si="111"/>
        <v>6588.109999999986</v>
      </c>
      <c r="I474" s="19">
        <f t="shared" si="112"/>
        <v>-2.0139067711515537</v>
      </c>
      <c r="J474" s="19">
        <f t="shared" si="113"/>
        <v>96.470359119426092</v>
      </c>
      <c r="K474" s="19">
        <f t="shared" si="114"/>
        <v>99.999938910270302</v>
      </c>
    </row>
    <row r="475" spans="1:11">
      <c r="A475" s="24" t="s">
        <v>75</v>
      </c>
      <c r="B475" s="17" t="s">
        <v>76</v>
      </c>
      <c r="C475" s="18">
        <v>183763.72</v>
      </c>
      <c r="D475" s="18">
        <v>180063</v>
      </c>
      <c r="E475" s="18">
        <v>186651</v>
      </c>
      <c r="F475" s="18">
        <v>180062.89</v>
      </c>
      <c r="G475" s="18">
        <f t="shared" si="110"/>
        <v>-3700.8299999999872</v>
      </c>
      <c r="H475" s="18">
        <f t="shared" si="111"/>
        <v>6588.109999999986</v>
      </c>
      <c r="I475" s="19">
        <f t="shared" si="112"/>
        <v>-2.0139067711515537</v>
      </c>
      <c r="J475" s="19">
        <f t="shared" si="113"/>
        <v>96.470359119426092</v>
      </c>
      <c r="K475" s="19">
        <f t="shared" si="114"/>
        <v>99.999938910270302</v>
      </c>
    </row>
    <row r="476" spans="1:11" ht="25.5">
      <c r="A476" s="23" t="s">
        <v>50</v>
      </c>
      <c r="B476" s="17" t="s">
        <v>51</v>
      </c>
      <c r="C476" s="18">
        <v>331639.84000000003</v>
      </c>
      <c r="D476" s="18">
        <v>456355</v>
      </c>
      <c r="E476" s="18">
        <v>457089</v>
      </c>
      <c r="F476" s="18">
        <v>456351.53</v>
      </c>
      <c r="G476" s="18">
        <f t="shared" si="110"/>
        <v>124711.69</v>
      </c>
      <c r="H476" s="18">
        <f t="shared" si="111"/>
        <v>737.46999999997206</v>
      </c>
      <c r="I476" s="19">
        <f t="shared" si="112"/>
        <v>37.604556195660933</v>
      </c>
      <c r="J476" s="19">
        <f t="shared" si="113"/>
        <v>99.838659429564046</v>
      </c>
      <c r="K476" s="19">
        <f t="shared" si="114"/>
        <v>99.999239627044744</v>
      </c>
    </row>
    <row r="477" spans="1:11">
      <c r="A477" s="24" t="s">
        <v>52</v>
      </c>
      <c r="B477" s="17" t="s">
        <v>53</v>
      </c>
      <c r="C477" s="18">
        <v>331639.84000000003</v>
      </c>
      <c r="D477" s="18">
        <v>331500</v>
      </c>
      <c r="E477" s="18">
        <v>331491</v>
      </c>
      <c r="F477" s="18">
        <v>331497.59000000003</v>
      </c>
      <c r="G477" s="18">
        <f t="shared" si="110"/>
        <v>-142.25</v>
      </c>
      <c r="H477" s="18">
        <f t="shared" si="111"/>
        <v>-6.5900000000256114</v>
      </c>
      <c r="I477" s="19">
        <f t="shared" si="112"/>
        <v>-4.2892916604955644E-2</v>
      </c>
      <c r="J477" s="19">
        <f t="shared" si="113"/>
        <v>100.00198798760751</v>
      </c>
      <c r="K477" s="19">
        <f t="shared" si="114"/>
        <v>99.9992730015083</v>
      </c>
    </row>
    <row r="478" spans="1:11" ht="25.5">
      <c r="A478" s="25" t="s">
        <v>77</v>
      </c>
      <c r="B478" s="17" t="s">
        <v>78</v>
      </c>
      <c r="C478" s="18">
        <v>331639.84000000003</v>
      </c>
      <c r="D478" s="18">
        <v>331500</v>
      </c>
      <c r="E478" s="18">
        <v>331491</v>
      </c>
      <c r="F478" s="18">
        <v>331497.59000000003</v>
      </c>
      <c r="G478" s="18">
        <f t="shared" si="110"/>
        <v>-142.25</v>
      </c>
      <c r="H478" s="18">
        <f t="shared" si="111"/>
        <v>-6.5900000000256114</v>
      </c>
      <c r="I478" s="19">
        <f t="shared" si="112"/>
        <v>-4.2892916604955644E-2</v>
      </c>
      <c r="J478" s="19">
        <f t="shared" si="113"/>
        <v>100.00198798760751</v>
      </c>
      <c r="K478" s="19">
        <f t="shared" si="114"/>
        <v>99.9992730015083</v>
      </c>
    </row>
    <row r="479" spans="1:11" ht="25.5">
      <c r="A479" s="24" t="s">
        <v>157</v>
      </c>
      <c r="B479" s="17" t="s">
        <v>158</v>
      </c>
      <c r="C479" s="18">
        <v>0</v>
      </c>
      <c r="D479" s="18">
        <v>124855</v>
      </c>
      <c r="E479" s="18">
        <v>125598</v>
      </c>
      <c r="F479" s="18">
        <v>124853.94</v>
      </c>
      <c r="G479" s="18">
        <f t="shared" si="110"/>
        <v>124853.94</v>
      </c>
      <c r="H479" s="18">
        <f t="shared" si="111"/>
        <v>744.05999999999767</v>
      </c>
      <c r="I479" s="19">
        <f t="shared" si="112"/>
        <v>0</v>
      </c>
      <c r="J479" s="19">
        <f t="shared" si="113"/>
        <v>99.407586108059036</v>
      </c>
      <c r="K479" s="19">
        <f t="shared" si="114"/>
        <v>99.999151015177617</v>
      </c>
    </row>
    <row r="480" spans="1:11" ht="25.5">
      <c r="A480" s="25" t="s">
        <v>159</v>
      </c>
      <c r="B480" s="17" t="s">
        <v>160</v>
      </c>
      <c r="C480" s="18">
        <v>0</v>
      </c>
      <c r="D480" s="18">
        <v>124855</v>
      </c>
      <c r="E480" s="18">
        <v>125598</v>
      </c>
      <c r="F480" s="18">
        <v>124853.94</v>
      </c>
      <c r="G480" s="18">
        <f t="shared" si="110"/>
        <v>124853.94</v>
      </c>
      <c r="H480" s="18">
        <f t="shared" si="111"/>
        <v>744.05999999999767</v>
      </c>
      <c r="I480" s="19">
        <f t="shared" si="112"/>
        <v>0</v>
      </c>
      <c r="J480" s="19">
        <f t="shared" si="113"/>
        <v>99.407586108059036</v>
      </c>
      <c r="K480" s="19">
        <f t="shared" si="114"/>
        <v>99.999151015177617</v>
      </c>
    </row>
    <row r="481" spans="1:11">
      <c r="A481" s="22" t="s">
        <v>58</v>
      </c>
      <c r="B481" s="17" t="s">
        <v>59</v>
      </c>
      <c r="C481" s="18">
        <v>439102.2</v>
      </c>
      <c r="D481" s="18">
        <v>4233278</v>
      </c>
      <c r="E481" s="18">
        <v>4970566</v>
      </c>
      <c r="F481" s="18">
        <v>4233270.63</v>
      </c>
      <c r="G481" s="18">
        <f t="shared" si="110"/>
        <v>3794168.4299999997</v>
      </c>
      <c r="H481" s="18">
        <f t="shared" si="111"/>
        <v>737295.37000000011</v>
      </c>
      <c r="I481" s="19">
        <f t="shared" si="112"/>
        <v>864.07411076510209</v>
      </c>
      <c r="J481" s="19">
        <f t="shared" si="113"/>
        <v>85.166772355502374</v>
      </c>
      <c r="K481" s="19">
        <f t="shared" si="114"/>
        <v>99.999825903236214</v>
      </c>
    </row>
    <row r="482" spans="1:11">
      <c r="A482" s="23" t="s">
        <v>60</v>
      </c>
      <c r="B482" s="17" t="s">
        <v>61</v>
      </c>
      <c r="C482" s="18">
        <v>410302.2</v>
      </c>
      <c r="D482" s="18">
        <v>4204478</v>
      </c>
      <c r="E482" s="18">
        <v>4941766</v>
      </c>
      <c r="F482" s="18">
        <v>4204470.63</v>
      </c>
      <c r="G482" s="18">
        <f t="shared" si="110"/>
        <v>3794168.4299999997</v>
      </c>
      <c r="H482" s="18">
        <f t="shared" si="111"/>
        <v>737295.37000000011</v>
      </c>
      <c r="I482" s="19">
        <f t="shared" si="112"/>
        <v>924.72534390505325</v>
      </c>
      <c r="J482" s="19">
        <f t="shared" si="113"/>
        <v>85.080326142516654</v>
      </c>
      <c r="K482" s="19">
        <f t="shared" si="114"/>
        <v>99.999824710701304</v>
      </c>
    </row>
    <row r="483" spans="1:11">
      <c r="A483" s="23" t="s">
        <v>183</v>
      </c>
      <c r="B483" s="17" t="s">
        <v>184</v>
      </c>
      <c r="C483" s="18">
        <v>28800</v>
      </c>
      <c r="D483" s="18">
        <v>28800</v>
      </c>
      <c r="E483" s="18">
        <v>28800</v>
      </c>
      <c r="F483" s="18">
        <v>28800</v>
      </c>
      <c r="G483" s="18">
        <f t="shared" si="110"/>
        <v>0</v>
      </c>
      <c r="H483" s="18">
        <f t="shared" si="111"/>
        <v>0</v>
      </c>
      <c r="I483" s="19">
        <f t="shared" si="112"/>
        <v>0</v>
      </c>
      <c r="J483" s="19">
        <f t="shared" si="113"/>
        <v>100</v>
      </c>
      <c r="K483" s="19">
        <f t="shared" si="114"/>
        <v>100</v>
      </c>
    </row>
    <row r="484" spans="1:11">
      <c r="A484" s="24" t="s">
        <v>688</v>
      </c>
      <c r="B484" s="17" t="s">
        <v>689</v>
      </c>
      <c r="C484" s="18">
        <v>28800</v>
      </c>
      <c r="D484" s="18">
        <v>28800</v>
      </c>
      <c r="E484" s="18">
        <v>28800</v>
      </c>
      <c r="F484" s="18">
        <v>28800</v>
      </c>
      <c r="G484" s="18">
        <f t="shared" si="110"/>
        <v>0</v>
      </c>
      <c r="H484" s="18">
        <f t="shared" si="111"/>
        <v>0</v>
      </c>
      <c r="I484" s="19">
        <f t="shared" si="112"/>
        <v>0</v>
      </c>
      <c r="J484" s="19">
        <f t="shared" si="113"/>
        <v>100</v>
      </c>
      <c r="K484" s="19">
        <f t="shared" si="114"/>
        <v>100</v>
      </c>
    </row>
    <row r="485" spans="1:11" ht="25.5">
      <c r="A485" s="25" t="s">
        <v>690</v>
      </c>
      <c r="B485" s="17" t="s">
        <v>691</v>
      </c>
      <c r="C485" s="18">
        <v>28800</v>
      </c>
      <c r="D485" s="18">
        <v>28800</v>
      </c>
      <c r="E485" s="18">
        <v>28800</v>
      </c>
      <c r="F485" s="18">
        <v>28800</v>
      </c>
      <c r="G485" s="18">
        <f t="shared" si="110"/>
        <v>0</v>
      </c>
      <c r="H485" s="18">
        <f t="shared" si="111"/>
        <v>0</v>
      </c>
      <c r="I485" s="19">
        <f t="shared" si="112"/>
        <v>0</v>
      </c>
      <c r="J485" s="19">
        <f t="shared" si="113"/>
        <v>100</v>
      </c>
      <c r="K485" s="19">
        <f t="shared" si="114"/>
        <v>100</v>
      </c>
    </row>
    <row r="486" spans="1:11">
      <c r="A486" s="39" t="s">
        <v>540</v>
      </c>
      <c r="B486" s="28" t="s">
        <v>719</v>
      </c>
      <c r="C486" s="29"/>
      <c r="D486" s="29"/>
      <c r="E486" s="29"/>
      <c r="F486" s="29"/>
      <c r="G486" s="29"/>
      <c r="H486" s="29"/>
      <c r="I486" s="30"/>
      <c r="J486" s="30"/>
      <c r="K486" s="30"/>
    </row>
    <row r="487" spans="1:11">
      <c r="A487" s="16" t="s">
        <v>24</v>
      </c>
      <c r="B487" s="17" t="s">
        <v>25</v>
      </c>
      <c r="C487" s="18">
        <v>4602989.25</v>
      </c>
      <c r="D487" s="18">
        <v>4646447</v>
      </c>
      <c r="E487" s="18">
        <v>4639792</v>
      </c>
      <c r="F487" s="18">
        <v>4599154.7699999996</v>
      </c>
      <c r="G487" s="18">
        <f t="shared" ref="G487:G504" si="115">F487-C487</f>
        <v>-3834.480000000447</v>
      </c>
      <c r="H487" s="18">
        <f t="shared" ref="H487:H504" si="116">E487-F487</f>
        <v>40637.230000000447</v>
      </c>
      <c r="I487" s="19">
        <f t="shared" ref="I487:I504" si="117">IF(ISERROR(F487/C487),0,F487/C487*100-100)</f>
        <v>-8.3304126769363052E-2</v>
      </c>
      <c r="J487" s="19">
        <f t="shared" ref="J487:J504" si="118">IF(ISERROR(F487/E487),0,F487/E487*100)</f>
        <v>99.124158367444053</v>
      </c>
      <c r="K487" s="19">
        <f t="shared" ref="K487:K504" si="119">IF(ISERROR(F487/D487),0,F487/D487*100)</f>
        <v>98.98218509755948</v>
      </c>
    </row>
    <row r="488" spans="1:11">
      <c r="A488" s="22" t="s">
        <v>28</v>
      </c>
      <c r="B488" s="17" t="s">
        <v>29</v>
      </c>
      <c r="C488" s="18">
        <v>4602989.25</v>
      </c>
      <c r="D488" s="18">
        <v>4646447</v>
      </c>
      <c r="E488" s="18">
        <v>4639792</v>
      </c>
      <c r="F488" s="18">
        <v>4599154.7699999996</v>
      </c>
      <c r="G488" s="18">
        <f t="shared" si="115"/>
        <v>-3834.480000000447</v>
      </c>
      <c r="H488" s="18">
        <f t="shared" si="116"/>
        <v>40637.230000000447</v>
      </c>
      <c r="I488" s="19">
        <f t="shared" si="117"/>
        <v>-8.3304126769363052E-2</v>
      </c>
      <c r="J488" s="19">
        <f t="shared" si="118"/>
        <v>99.124158367444053</v>
      </c>
      <c r="K488" s="19">
        <f t="shared" si="119"/>
        <v>98.98218509755948</v>
      </c>
    </row>
    <row r="489" spans="1:11">
      <c r="A489" s="23" t="s">
        <v>30</v>
      </c>
      <c r="B489" s="17" t="s">
        <v>31</v>
      </c>
      <c r="C489" s="18">
        <v>4602989.25</v>
      </c>
      <c r="D489" s="18">
        <v>4646447</v>
      </c>
      <c r="E489" s="18">
        <v>4639792</v>
      </c>
      <c r="F489" s="18">
        <v>4599154.7699999996</v>
      </c>
      <c r="G489" s="18">
        <f t="shared" si="115"/>
        <v>-3834.480000000447</v>
      </c>
      <c r="H489" s="18">
        <f t="shared" si="116"/>
        <v>40637.230000000447</v>
      </c>
      <c r="I489" s="19">
        <f t="shared" si="117"/>
        <v>-8.3304126769363052E-2</v>
      </c>
      <c r="J489" s="19">
        <f t="shared" si="118"/>
        <v>99.124158367444053</v>
      </c>
      <c r="K489" s="19">
        <f t="shared" si="119"/>
        <v>98.98218509755948</v>
      </c>
    </row>
    <row r="490" spans="1:11">
      <c r="A490" s="16" t="s">
        <v>32</v>
      </c>
      <c r="B490" s="17" t="s">
        <v>33</v>
      </c>
      <c r="C490" s="18">
        <v>4602989.25</v>
      </c>
      <c r="D490" s="18">
        <v>4646447</v>
      </c>
      <c r="E490" s="18">
        <v>4639792</v>
      </c>
      <c r="F490" s="18">
        <v>4599154.7699999996</v>
      </c>
      <c r="G490" s="18">
        <f t="shared" si="115"/>
        <v>-3834.480000000447</v>
      </c>
      <c r="H490" s="18">
        <f t="shared" si="116"/>
        <v>40637.230000000447</v>
      </c>
      <c r="I490" s="19">
        <f t="shared" si="117"/>
        <v>-8.3304126769363052E-2</v>
      </c>
      <c r="J490" s="19">
        <f t="shared" si="118"/>
        <v>99.124158367444053</v>
      </c>
      <c r="K490" s="19">
        <f t="shared" si="119"/>
        <v>98.98218509755948</v>
      </c>
    </row>
    <row r="491" spans="1:11">
      <c r="A491" s="22" t="s">
        <v>34</v>
      </c>
      <c r="B491" s="17" t="s">
        <v>35</v>
      </c>
      <c r="C491" s="18">
        <v>4500843.5599999996</v>
      </c>
      <c r="D491" s="18">
        <v>4553800</v>
      </c>
      <c r="E491" s="18">
        <v>4591473</v>
      </c>
      <c r="F491" s="18">
        <v>4506508.0199999996</v>
      </c>
      <c r="G491" s="18">
        <f t="shared" si="115"/>
        <v>5664.4599999999627</v>
      </c>
      <c r="H491" s="18">
        <f t="shared" si="116"/>
        <v>84964.980000000447</v>
      </c>
      <c r="I491" s="19">
        <f t="shared" si="117"/>
        <v>0.12585329670955048</v>
      </c>
      <c r="J491" s="19">
        <f t="shared" si="118"/>
        <v>98.149504962786438</v>
      </c>
      <c r="K491" s="19">
        <f t="shared" si="119"/>
        <v>98.961483156923876</v>
      </c>
    </row>
    <row r="492" spans="1:11">
      <c r="A492" s="23" t="s">
        <v>36</v>
      </c>
      <c r="B492" s="17" t="s">
        <v>37</v>
      </c>
      <c r="C492" s="18">
        <v>4316557</v>
      </c>
      <c r="D492" s="18">
        <v>4371734</v>
      </c>
      <c r="E492" s="18">
        <v>4404448</v>
      </c>
      <c r="F492" s="18">
        <v>4324444.54</v>
      </c>
      <c r="G492" s="18">
        <f t="shared" si="115"/>
        <v>7887.5400000000373</v>
      </c>
      <c r="H492" s="18">
        <f t="shared" si="116"/>
        <v>80003.459999999963</v>
      </c>
      <c r="I492" s="19">
        <f t="shared" si="117"/>
        <v>0.18272757663109473</v>
      </c>
      <c r="J492" s="19">
        <f t="shared" si="118"/>
        <v>98.18357578520623</v>
      </c>
      <c r="K492" s="19">
        <f t="shared" si="119"/>
        <v>98.918290545582138</v>
      </c>
    </row>
    <row r="493" spans="1:11">
      <c r="A493" s="24" t="s">
        <v>38</v>
      </c>
      <c r="B493" s="17" t="s">
        <v>39</v>
      </c>
      <c r="C493" s="18">
        <v>3679196</v>
      </c>
      <c r="D493" s="18">
        <v>3683168</v>
      </c>
      <c r="E493" s="18">
        <v>3684668</v>
      </c>
      <c r="F493" s="18">
        <v>3683168</v>
      </c>
      <c r="G493" s="18">
        <f t="shared" si="115"/>
        <v>3972</v>
      </c>
      <c r="H493" s="18">
        <f t="shared" si="116"/>
        <v>1500</v>
      </c>
      <c r="I493" s="19">
        <f t="shared" si="117"/>
        <v>0.10795836916544488</v>
      </c>
      <c r="J493" s="19">
        <f t="shared" si="118"/>
        <v>99.959290769209048</v>
      </c>
      <c r="K493" s="19">
        <f t="shared" si="119"/>
        <v>100</v>
      </c>
    </row>
    <row r="494" spans="1:11">
      <c r="A494" s="24" t="s">
        <v>40</v>
      </c>
      <c r="B494" s="17" t="s">
        <v>41</v>
      </c>
      <c r="C494" s="18">
        <v>637361</v>
      </c>
      <c r="D494" s="18">
        <v>688566</v>
      </c>
      <c r="E494" s="18">
        <v>719780</v>
      </c>
      <c r="F494" s="18">
        <v>641276.54</v>
      </c>
      <c r="G494" s="18">
        <f t="shared" si="115"/>
        <v>3915.5400000000373</v>
      </c>
      <c r="H494" s="18">
        <f t="shared" si="116"/>
        <v>78503.459999999963</v>
      </c>
      <c r="I494" s="19">
        <f t="shared" si="117"/>
        <v>0.61433630234671455</v>
      </c>
      <c r="J494" s="19">
        <f t="shared" si="118"/>
        <v>89.093409097224153</v>
      </c>
      <c r="K494" s="19">
        <f t="shared" si="119"/>
        <v>93.132181954961482</v>
      </c>
    </row>
    <row r="495" spans="1:11">
      <c r="A495" s="25" t="s">
        <v>42</v>
      </c>
      <c r="B495" s="17" t="s">
        <v>43</v>
      </c>
      <c r="C495" s="18">
        <v>5320.25</v>
      </c>
      <c r="D495" s="18">
        <v>0</v>
      </c>
      <c r="E495" s="18">
        <v>0</v>
      </c>
      <c r="F495" s="18">
        <v>17760.439999999999</v>
      </c>
      <c r="G495" s="18">
        <f t="shared" si="115"/>
        <v>12440.189999999999</v>
      </c>
      <c r="H495" s="18">
        <f t="shared" si="116"/>
        <v>-17760.439999999999</v>
      </c>
      <c r="I495" s="19">
        <f t="shared" si="117"/>
        <v>233.82716977585636</v>
      </c>
      <c r="J495" s="19">
        <f t="shared" si="118"/>
        <v>0</v>
      </c>
      <c r="K495" s="19">
        <f t="shared" si="119"/>
        <v>0</v>
      </c>
    </row>
    <row r="496" spans="1:11">
      <c r="A496" s="23" t="s">
        <v>44</v>
      </c>
      <c r="B496" s="17" t="s">
        <v>45</v>
      </c>
      <c r="C496" s="18">
        <v>0</v>
      </c>
      <c r="D496" s="18">
        <v>1620</v>
      </c>
      <c r="E496" s="18">
        <v>0</v>
      </c>
      <c r="F496" s="18">
        <v>1620</v>
      </c>
      <c r="G496" s="18">
        <f t="shared" si="115"/>
        <v>1620</v>
      </c>
      <c r="H496" s="18">
        <f t="shared" si="116"/>
        <v>-1620</v>
      </c>
      <c r="I496" s="19">
        <f t="shared" si="117"/>
        <v>0</v>
      </c>
      <c r="J496" s="19">
        <f t="shared" si="118"/>
        <v>0</v>
      </c>
      <c r="K496" s="19">
        <f t="shared" si="119"/>
        <v>100</v>
      </c>
    </row>
    <row r="497" spans="1:11">
      <c r="A497" s="24" t="s">
        <v>48</v>
      </c>
      <c r="B497" s="17" t="s">
        <v>49</v>
      </c>
      <c r="C497" s="18">
        <v>0</v>
      </c>
      <c r="D497" s="18">
        <v>1620</v>
      </c>
      <c r="E497" s="18">
        <v>0</v>
      </c>
      <c r="F497" s="18">
        <v>1620</v>
      </c>
      <c r="G497" s="18">
        <f t="shared" si="115"/>
        <v>1620</v>
      </c>
      <c r="H497" s="18">
        <f t="shared" si="116"/>
        <v>-1620</v>
      </c>
      <c r="I497" s="19">
        <f t="shared" si="117"/>
        <v>0</v>
      </c>
      <c r="J497" s="19">
        <f t="shared" si="118"/>
        <v>0</v>
      </c>
      <c r="K497" s="19">
        <f t="shared" si="119"/>
        <v>100</v>
      </c>
    </row>
    <row r="498" spans="1:11" ht="25.5">
      <c r="A498" s="23" t="s">
        <v>73</v>
      </c>
      <c r="B498" s="17" t="s">
        <v>74</v>
      </c>
      <c r="C498" s="18">
        <v>183763.72</v>
      </c>
      <c r="D498" s="18">
        <v>180063</v>
      </c>
      <c r="E498" s="18">
        <v>186651</v>
      </c>
      <c r="F498" s="18">
        <v>180062.89</v>
      </c>
      <c r="G498" s="18">
        <f t="shared" si="115"/>
        <v>-3700.8299999999872</v>
      </c>
      <c r="H498" s="18">
        <f t="shared" si="116"/>
        <v>6588.109999999986</v>
      </c>
      <c r="I498" s="19">
        <f t="shared" si="117"/>
        <v>-2.0139067711515537</v>
      </c>
      <c r="J498" s="19">
        <f t="shared" si="118"/>
        <v>96.470359119426092</v>
      </c>
      <c r="K498" s="19">
        <f t="shared" si="119"/>
        <v>99.999938910270302</v>
      </c>
    </row>
    <row r="499" spans="1:11">
      <c r="A499" s="24" t="s">
        <v>75</v>
      </c>
      <c r="B499" s="17" t="s">
        <v>76</v>
      </c>
      <c r="C499" s="18">
        <v>183763.72</v>
      </c>
      <c r="D499" s="18">
        <v>180063</v>
      </c>
      <c r="E499" s="18">
        <v>186651</v>
      </c>
      <c r="F499" s="18">
        <v>180062.89</v>
      </c>
      <c r="G499" s="18">
        <f t="shared" si="115"/>
        <v>-3700.8299999999872</v>
      </c>
      <c r="H499" s="18">
        <f t="shared" si="116"/>
        <v>6588.109999999986</v>
      </c>
      <c r="I499" s="19">
        <f t="shared" si="117"/>
        <v>-2.0139067711515537</v>
      </c>
      <c r="J499" s="19">
        <f t="shared" si="118"/>
        <v>96.470359119426092</v>
      </c>
      <c r="K499" s="19">
        <f t="shared" si="119"/>
        <v>99.999938910270302</v>
      </c>
    </row>
    <row r="500" spans="1:11" ht="25.5">
      <c r="A500" s="23" t="s">
        <v>50</v>
      </c>
      <c r="B500" s="17" t="s">
        <v>51</v>
      </c>
      <c r="C500" s="18">
        <v>522.84</v>
      </c>
      <c r="D500" s="18">
        <v>383</v>
      </c>
      <c r="E500" s="18">
        <v>374</v>
      </c>
      <c r="F500" s="18">
        <v>380.59</v>
      </c>
      <c r="G500" s="18">
        <f t="shared" si="115"/>
        <v>-142.25000000000006</v>
      </c>
      <c r="H500" s="18">
        <f t="shared" si="116"/>
        <v>-6.589999999999975</v>
      </c>
      <c r="I500" s="19">
        <f t="shared" si="117"/>
        <v>-27.207176191569133</v>
      </c>
      <c r="J500" s="19">
        <f t="shared" si="118"/>
        <v>101.76203208556149</v>
      </c>
      <c r="K500" s="19">
        <f t="shared" si="119"/>
        <v>99.370757180156659</v>
      </c>
    </row>
    <row r="501" spans="1:11">
      <c r="A501" s="24" t="s">
        <v>52</v>
      </c>
      <c r="B501" s="17" t="s">
        <v>53</v>
      </c>
      <c r="C501" s="18">
        <v>522.84</v>
      </c>
      <c r="D501" s="18">
        <v>383</v>
      </c>
      <c r="E501" s="18">
        <v>374</v>
      </c>
      <c r="F501" s="18">
        <v>380.59</v>
      </c>
      <c r="G501" s="18">
        <f t="shared" si="115"/>
        <v>-142.25000000000006</v>
      </c>
      <c r="H501" s="18">
        <f t="shared" si="116"/>
        <v>-6.589999999999975</v>
      </c>
      <c r="I501" s="19">
        <f t="shared" si="117"/>
        <v>-27.207176191569133</v>
      </c>
      <c r="J501" s="19">
        <f t="shared" si="118"/>
        <v>101.76203208556149</v>
      </c>
      <c r="K501" s="19">
        <f t="shared" si="119"/>
        <v>99.370757180156659</v>
      </c>
    </row>
    <row r="502" spans="1:11" ht="25.5">
      <c r="A502" s="25" t="s">
        <v>77</v>
      </c>
      <c r="B502" s="17" t="s">
        <v>78</v>
      </c>
      <c r="C502" s="18">
        <v>522.84</v>
      </c>
      <c r="D502" s="18">
        <v>383</v>
      </c>
      <c r="E502" s="18">
        <v>374</v>
      </c>
      <c r="F502" s="18">
        <v>380.59</v>
      </c>
      <c r="G502" s="18">
        <f t="shared" si="115"/>
        <v>-142.25000000000006</v>
      </c>
      <c r="H502" s="18">
        <f t="shared" si="116"/>
        <v>-6.589999999999975</v>
      </c>
      <c r="I502" s="19">
        <f t="shared" si="117"/>
        <v>-27.207176191569133</v>
      </c>
      <c r="J502" s="19">
        <f t="shared" si="118"/>
        <v>101.76203208556149</v>
      </c>
      <c r="K502" s="19">
        <f t="shared" si="119"/>
        <v>99.370757180156659</v>
      </c>
    </row>
    <row r="503" spans="1:11">
      <c r="A503" s="22" t="s">
        <v>58</v>
      </c>
      <c r="B503" s="17" t="s">
        <v>59</v>
      </c>
      <c r="C503" s="18">
        <v>102145.69</v>
      </c>
      <c r="D503" s="18">
        <v>92647</v>
      </c>
      <c r="E503" s="18">
        <v>48319</v>
      </c>
      <c r="F503" s="18">
        <v>92646.75</v>
      </c>
      <c r="G503" s="18">
        <f t="shared" si="115"/>
        <v>-9498.9400000000023</v>
      </c>
      <c r="H503" s="18">
        <f t="shared" si="116"/>
        <v>-44327.75</v>
      </c>
      <c r="I503" s="19">
        <f t="shared" si="117"/>
        <v>-9.2994036263301894</v>
      </c>
      <c r="J503" s="19">
        <f t="shared" si="118"/>
        <v>191.739791800327</v>
      </c>
      <c r="K503" s="19">
        <f t="shared" si="119"/>
        <v>99.999730158558833</v>
      </c>
    </row>
    <row r="504" spans="1:11">
      <c r="A504" s="23" t="s">
        <v>60</v>
      </c>
      <c r="B504" s="17" t="s">
        <v>61</v>
      </c>
      <c r="C504" s="18">
        <v>102145.69</v>
      </c>
      <c r="D504" s="18">
        <v>92647</v>
      </c>
      <c r="E504" s="18">
        <v>48319</v>
      </c>
      <c r="F504" s="18">
        <v>92646.75</v>
      </c>
      <c r="G504" s="18">
        <f t="shared" si="115"/>
        <v>-9498.9400000000023</v>
      </c>
      <c r="H504" s="18">
        <f t="shared" si="116"/>
        <v>-44327.75</v>
      </c>
      <c r="I504" s="19">
        <f t="shared" si="117"/>
        <v>-9.2994036263301894</v>
      </c>
      <c r="J504" s="19">
        <f t="shared" si="118"/>
        <v>191.739791800327</v>
      </c>
      <c r="K504" s="19">
        <f t="shared" si="119"/>
        <v>99.999730158558833</v>
      </c>
    </row>
    <row r="505" spans="1:11">
      <c r="A505" s="39" t="s">
        <v>542</v>
      </c>
      <c r="B505" s="28" t="s">
        <v>720</v>
      </c>
      <c r="C505" s="29"/>
      <c r="D505" s="29"/>
      <c r="E505" s="29"/>
      <c r="F505" s="29"/>
      <c r="G505" s="29"/>
      <c r="H505" s="29"/>
      <c r="I505" s="30"/>
      <c r="J505" s="30"/>
      <c r="K505" s="30"/>
    </row>
    <row r="506" spans="1:11">
      <c r="A506" s="16" t="s">
        <v>24</v>
      </c>
      <c r="B506" s="17" t="s">
        <v>25</v>
      </c>
      <c r="C506" s="18">
        <v>2339737.0299999998</v>
      </c>
      <c r="D506" s="18">
        <v>7253157</v>
      </c>
      <c r="E506" s="18">
        <v>7234092</v>
      </c>
      <c r="F506" s="18">
        <v>7118109.2000000002</v>
      </c>
      <c r="G506" s="18">
        <f t="shared" ref="G506:G524" si="120">F506-C506</f>
        <v>4778372.17</v>
      </c>
      <c r="H506" s="18">
        <f t="shared" ref="H506:H524" si="121">E506-F506</f>
        <v>115982.79999999981</v>
      </c>
      <c r="I506" s="19">
        <f t="shared" ref="I506:I524" si="122">IF(ISERROR(F506/C506),0,F506/C506*100-100)</f>
        <v>204.22688997660566</v>
      </c>
      <c r="J506" s="19">
        <f t="shared" ref="J506:J524" si="123">IF(ISERROR(F506/E506),0,F506/E506*100)</f>
        <v>98.396719311836236</v>
      </c>
      <c r="K506" s="19">
        <f t="shared" ref="K506:K524" si="124">IF(ISERROR(F506/D506),0,F506/D506*100)</f>
        <v>98.138082492906193</v>
      </c>
    </row>
    <row r="507" spans="1:11">
      <c r="A507" s="22" t="s">
        <v>28</v>
      </c>
      <c r="B507" s="17" t="s">
        <v>29</v>
      </c>
      <c r="C507" s="18">
        <v>2339737.0299999998</v>
      </c>
      <c r="D507" s="18">
        <v>7253157</v>
      </c>
      <c r="E507" s="18">
        <v>7234092</v>
      </c>
      <c r="F507" s="18">
        <v>7118109.2000000002</v>
      </c>
      <c r="G507" s="18">
        <f t="shared" si="120"/>
        <v>4778372.17</v>
      </c>
      <c r="H507" s="18">
        <f t="shared" si="121"/>
        <v>115982.79999999981</v>
      </c>
      <c r="I507" s="19">
        <f t="shared" si="122"/>
        <v>204.22688997660566</v>
      </c>
      <c r="J507" s="19">
        <f t="shared" si="123"/>
        <v>98.396719311836236</v>
      </c>
      <c r="K507" s="19">
        <f t="shared" si="124"/>
        <v>98.138082492906193</v>
      </c>
    </row>
    <row r="508" spans="1:11">
      <c r="A508" s="23" t="s">
        <v>30</v>
      </c>
      <c r="B508" s="17" t="s">
        <v>31</v>
      </c>
      <c r="C508" s="18">
        <v>2339737.0299999998</v>
      </c>
      <c r="D508" s="18">
        <v>7253157</v>
      </c>
      <c r="E508" s="18">
        <v>7234092</v>
      </c>
      <c r="F508" s="18">
        <v>7118109.2000000002</v>
      </c>
      <c r="G508" s="18">
        <f t="shared" si="120"/>
        <v>4778372.17</v>
      </c>
      <c r="H508" s="18">
        <f t="shared" si="121"/>
        <v>115982.79999999981</v>
      </c>
      <c r="I508" s="19">
        <f t="shared" si="122"/>
        <v>204.22688997660566</v>
      </c>
      <c r="J508" s="19">
        <f t="shared" si="123"/>
        <v>98.396719311836236</v>
      </c>
      <c r="K508" s="19">
        <f t="shared" si="124"/>
        <v>98.138082492906193</v>
      </c>
    </row>
    <row r="509" spans="1:11">
      <c r="A509" s="16" t="s">
        <v>32</v>
      </c>
      <c r="B509" s="17" t="s">
        <v>33</v>
      </c>
      <c r="C509" s="18">
        <v>2339737.0299999998</v>
      </c>
      <c r="D509" s="18">
        <v>7253157</v>
      </c>
      <c r="E509" s="18">
        <v>7234092</v>
      </c>
      <c r="F509" s="18">
        <v>7118109.2000000002</v>
      </c>
      <c r="G509" s="18">
        <f t="shared" si="120"/>
        <v>4778372.17</v>
      </c>
      <c r="H509" s="18">
        <f t="shared" si="121"/>
        <v>115982.79999999981</v>
      </c>
      <c r="I509" s="19">
        <f t="shared" si="122"/>
        <v>204.22688997660566</v>
      </c>
      <c r="J509" s="19">
        <f t="shared" si="123"/>
        <v>98.396719311836236</v>
      </c>
      <c r="K509" s="19">
        <f t="shared" si="124"/>
        <v>98.138082492906193</v>
      </c>
    </row>
    <row r="510" spans="1:11">
      <c r="A510" s="22" t="s">
        <v>34</v>
      </c>
      <c r="B510" s="17" t="s">
        <v>35</v>
      </c>
      <c r="C510" s="18">
        <v>2002780.52</v>
      </c>
      <c r="D510" s="18">
        <v>3112526</v>
      </c>
      <c r="E510" s="18">
        <v>2311845</v>
      </c>
      <c r="F510" s="18">
        <v>2977485.32</v>
      </c>
      <c r="G510" s="18">
        <f t="shared" si="120"/>
        <v>974704.79999999981</v>
      </c>
      <c r="H510" s="18">
        <f t="shared" si="121"/>
        <v>-665640.31999999983</v>
      </c>
      <c r="I510" s="19">
        <f t="shared" si="122"/>
        <v>48.667579411047967</v>
      </c>
      <c r="J510" s="19">
        <f t="shared" si="123"/>
        <v>128.79260158012323</v>
      </c>
      <c r="K510" s="19">
        <f t="shared" si="124"/>
        <v>95.661379856746578</v>
      </c>
    </row>
    <row r="511" spans="1:11">
      <c r="A511" s="23" t="s">
        <v>36</v>
      </c>
      <c r="B511" s="17" t="s">
        <v>37</v>
      </c>
      <c r="C511" s="18">
        <v>1671663.52</v>
      </c>
      <c r="D511" s="18">
        <v>2656554</v>
      </c>
      <c r="E511" s="18">
        <v>1855130</v>
      </c>
      <c r="F511" s="18">
        <v>2521514.38</v>
      </c>
      <c r="G511" s="18">
        <f t="shared" si="120"/>
        <v>849850.85999999987</v>
      </c>
      <c r="H511" s="18">
        <f t="shared" si="121"/>
        <v>-666384.37999999989</v>
      </c>
      <c r="I511" s="19">
        <f t="shared" si="122"/>
        <v>50.838631688271818</v>
      </c>
      <c r="J511" s="19">
        <f t="shared" si="123"/>
        <v>135.92116886687188</v>
      </c>
      <c r="K511" s="19">
        <f t="shared" si="124"/>
        <v>94.916737246824269</v>
      </c>
    </row>
    <row r="512" spans="1:11">
      <c r="A512" s="24" t="s">
        <v>38</v>
      </c>
      <c r="B512" s="17" t="s">
        <v>39</v>
      </c>
      <c r="C512" s="18">
        <v>991941.52</v>
      </c>
      <c r="D512" s="18">
        <v>991943</v>
      </c>
      <c r="E512" s="18">
        <v>991943</v>
      </c>
      <c r="F512" s="18">
        <v>946402.5</v>
      </c>
      <c r="G512" s="18">
        <f t="shared" si="120"/>
        <v>-45539.020000000019</v>
      </c>
      <c r="H512" s="18">
        <f t="shared" si="121"/>
        <v>45540.5</v>
      </c>
      <c r="I512" s="19">
        <f t="shared" si="122"/>
        <v>-4.5908976569505882</v>
      </c>
      <c r="J512" s="19">
        <f t="shared" si="123"/>
        <v>95.408959990644632</v>
      </c>
      <c r="K512" s="19">
        <f t="shared" si="124"/>
        <v>95.408959990644632</v>
      </c>
    </row>
    <row r="513" spans="1:11">
      <c r="A513" s="24" t="s">
        <v>40</v>
      </c>
      <c r="B513" s="17" t="s">
        <v>41</v>
      </c>
      <c r="C513" s="18">
        <v>679722</v>
      </c>
      <c r="D513" s="18">
        <v>1664611</v>
      </c>
      <c r="E513" s="18">
        <v>863187</v>
      </c>
      <c r="F513" s="18">
        <v>1575111.88</v>
      </c>
      <c r="G513" s="18">
        <f t="shared" si="120"/>
        <v>895389.87999999989</v>
      </c>
      <c r="H513" s="18">
        <f t="shared" si="121"/>
        <v>-711924.87999999989</v>
      </c>
      <c r="I513" s="19">
        <f t="shared" si="122"/>
        <v>131.728836200682</v>
      </c>
      <c r="J513" s="19">
        <f t="shared" si="123"/>
        <v>182.47632088991145</v>
      </c>
      <c r="K513" s="19">
        <f t="shared" si="124"/>
        <v>94.623421327865785</v>
      </c>
    </row>
    <row r="514" spans="1:11">
      <c r="A514" s="25" t="s">
        <v>42</v>
      </c>
      <c r="B514" s="17" t="s">
        <v>43</v>
      </c>
      <c r="C514" s="18">
        <v>5848.5</v>
      </c>
      <c r="D514" s="18">
        <v>0</v>
      </c>
      <c r="E514" s="18">
        <v>0</v>
      </c>
      <c r="F514" s="18">
        <v>0</v>
      </c>
      <c r="G514" s="18">
        <f t="shared" si="120"/>
        <v>-5848.5</v>
      </c>
      <c r="H514" s="18">
        <f t="shared" si="121"/>
        <v>0</v>
      </c>
      <c r="I514" s="19">
        <f t="shared" si="122"/>
        <v>-100</v>
      </c>
      <c r="J514" s="19">
        <f t="shared" si="123"/>
        <v>0</v>
      </c>
      <c r="K514" s="19">
        <f t="shared" si="124"/>
        <v>0</v>
      </c>
    </row>
    <row r="515" spans="1:11" ht="25.5">
      <c r="A515" s="23" t="s">
        <v>50</v>
      </c>
      <c r="B515" s="17" t="s">
        <v>51</v>
      </c>
      <c r="C515" s="18">
        <v>331117</v>
      </c>
      <c r="D515" s="18">
        <v>455972</v>
      </c>
      <c r="E515" s="18">
        <v>456715</v>
      </c>
      <c r="F515" s="18">
        <v>455970.94</v>
      </c>
      <c r="G515" s="18">
        <f t="shared" si="120"/>
        <v>124853.94</v>
      </c>
      <c r="H515" s="18">
        <f t="shared" si="121"/>
        <v>744.05999999999767</v>
      </c>
      <c r="I515" s="19">
        <f t="shared" si="122"/>
        <v>37.706895145824603</v>
      </c>
      <c r="J515" s="19">
        <f t="shared" si="123"/>
        <v>99.837084396177048</v>
      </c>
      <c r="K515" s="19">
        <f t="shared" si="124"/>
        <v>99.999767529585142</v>
      </c>
    </row>
    <row r="516" spans="1:11">
      <c r="A516" s="24" t="s">
        <v>52</v>
      </c>
      <c r="B516" s="17" t="s">
        <v>53</v>
      </c>
      <c r="C516" s="18">
        <v>331117</v>
      </c>
      <c r="D516" s="18">
        <v>331117</v>
      </c>
      <c r="E516" s="18">
        <v>331117</v>
      </c>
      <c r="F516" s="18">
        <v>331117</v>
      </c>
      <c r="G516" s="18">
        <f t="shared" si="120"/>
        <v>0</v>
      </c>
      <c r="H516" s="18">
        <f t="shared" si="121"/>
        <v>0</v>
      </c>
      <c r="I516" s="19">
        <f t="shared" si="122"/>
        <v>0</v>
      </c>
      <c r="J516" s="19">
        <f t="shared" si="123"/>
        <v>100</v>
      </c>
      <c r="K516" s="19">
        <f t="shared" si="124"/>
        <v>100</v>
      </c>
    </row>
    <row r="517" spans="1:11" ht="25.5">
      <c r="A517" s="25" t="s">
        <v>77</v>
      </c>
      <c r="B517" s="17" t="s">
        <v>78</v>
      </c>
      <c r="C517" s="18">
        <v>331117</v>
      </c>
      <c r="D517" s="18">
        <v>331117</v>
      </c>
      <c r="E517" s="18">
        <v>331117</v>
      </c>
      <c r="F517" s="18">
        <v>331117</v>
      </c>
      <c r="G517" s="18">
        <f t="shared" si="120"/>
        <v>0</v>
      </c>
      <c r="H517" s="18">
        <f t="shared" si="121"/>
        <v>0</v>
      </c>
      <c r="I517" s="19">
        <f t="shared" si="122"/>
        <v>0</v>
      </c>
      <c r="J517" s="19">
        <f t="shared" si="123"/>
        <v>100</v>
      </c>
      <c r="K517" s="19">
        <f t="shared" si="124"/>
        <v>100</v>
      </c>
    </row>
    <row r="518" spans="1:11" ht="25.5">
      <c r="A518" s="24" t="s">
        <v>157</v>
      </c>
      <c r="B518" s="17" t="s">
        <v>158</v>
      </c>
      <c r="C518" s="18">
        <v>0</v>
      </c>
      <c r="D518" s="18">
        <v>124855</v>
      </c>
      <c r="E518" s="18">
        <v>125598</v>
      </c>
      <c r="F518" s="18">
        <v>124853.94</v>
      </c>
      <c r="G518" s="18">
        <f t="shared" si="120"/>
        <v>124853.94</v>
      </c>
      <c r="H518" s="18">
        <f t="shared" si="121"/>
        <v>744.05999999999767</v>
      </c>
      <c r="I518" s="19">
        <f t="shared" si="122"/>
        <v>0</v>
      </c>
      <c r="J518" s="19">
        <f t="shared" si="123"/>
        <v>99.407586108059036</v>
      </c>
      <c r="K518" s="19">
        <f t="shared" si="124"/>
        <v>99.999151015177617</v>
      </c>
    </row>
    <row r="519" spans="1:11" ht="25.5">
      <c r="A519" s="25" t="s">
        <v>159</v>
      </c>
      <c r="B519" s="17" t="s">
        <v>160</v>
      </c>
      <c r="C519" s="18">
        <v>0</v>
      </c>
      <c r="D519" s="18">
        <v>124855</v>
      </c>
      <c r="E519" s="18">
        <v>125598</v>
      </c>
      <c r="F519" s="18">
        <v>124853.94</v>
      </c>
      <c r="G519" s="18">
        <f t="shared" si="120"/>
        <v>124853.94</v>
      </c>
      <c r="H519" s="18">
        <f t="shared" si="121"/>
        <v>744.05999999999767</v>
      </c>
      <c r="I519" s="19">
        <f t="shared" si="122"/>
        <v>0</v>
      </c>
      <c r="J519" s="19">
        <f t="shared" si="123"/>
        <v>99.407586108059036</v>
      </c>
      <c r="K519" s="19">
        <f t="shared" si="124"/>
        <v>99.999151015177617</v>
      </c>
    </row>
    <row r="520" spans="1:11">
      <c r="A520" s="22" t="s">
        <v>58</v>
      </c>
      <c r="B520" s="17" t="s">
        <v>59</v>
      </c>
      <c r="C520" s="18">
        <v>336956.51</v>
      </c>
      <c r="D520" s="18">
        <v>4140631</v>
      </c>
      <c r="E520" s="18">
        <v>4922247</v>
      </c>
      <c r="F520" s="18">
        <v>4140623.88</v>
      </c>
      <c r="G520" s="18">
        <f t="shared" si="120"/>
        <v>3803667.37</v>
      </c>
      <c r="H520" s="18">
        <f t="shared" si="121"/>
        <v>781623.12000000011</v>
      </c>
      <c r="I520" s="19">
        <f t="shared" si="122"/>
        <v>1128.8303555850575</v>
      </c>
      <c r="J520" s="19">
        <f t="shared" si="123"/>
        <v>84.12060345610449</v>
      </c>
      <c r="K520" s="19">
        <f t="shared" si="124"/>
        <v>99.999828045532198</v>
      </c>
    </row>
    <row r="521" spans="1:11">
      <c r="A521" s="23" t="s">
        <v>60</v>
      </c>
      <c r="B521" s="17" t="s">
        <v>61</v>
      </c>
      <c r="C521" s="18">
        <v>308156.51</v>
      </c>
      <c r="D521" s="18">
        <v>4111831</v>
      </c>
      <c r="E521" s="18">
        <v>4893447</v>
      </c>
      <c r="F521" s="18">
        <v>4111823.88</v>
      </c>
      <c r="G521" s="18">
        <f t="shared" si="120"/>
        <v>3803667.37</v>
      </c>
      <c r="H521" s="18">
        <f t="shared" si="121"/>
        <v>781623.12000000011</v>
      </c>
      <c r="I521" s="19">
        <f t="shared" si="122"/>
        <v>1234.3297144687938</v>
      </c>
      <c r="J521" s="19">
        <f t="shared" si="123"/>
        <v>84.027146508381506</v>
      </c>
      <c r="K521" s="19">
        <f t="shared" si="124"/>
        <v>99.999826841132332</v>
      </c>
    </row>
    <row r="522" spans="1:11">
      <c r="A522" s="23" t="s">
        <v>183</v>
      </c>
      <c r="B522" s="17" t="s">
        <v>184</v>
      </c>
      <c r="C522" s="18">
        <v>28800</v>
      </c>
      <c r="D522" s="18">
        <v>28800</v>
      </c>
      <c r="E522" s="18">
        <v>28800</v>
      </c>
      <c r="F522" s="18">
        <v>28800</v>
      </c>
      <c r="G522" s="18">
        <f t="shared" si="120"/>
        <v>0</v>
      </c>
      <c r="H522" s="18">
        <f t="shared" si="121"/>
        <v>0</v>
      </c>
      <c r="I522" s="19">
        <f t="shared" si="122"/>
        <v>0</v>
      </c>
      <c r="J522" s="19">
        <f t="shared" si="123"/>
        <v>100</v>
      </c>
      <c r="K522" s="19">
        <f t="shared" si="124"/>
        <v>100</v>
      </c>
    </row>
    <row r="523" spans="1:11">
      <c r="A523" s="24" t="s">
        <v>688</v>
      </c>
      <c r="B523" s="17" t="s">
        <v>689</v>
      </c>
      <c r="C523" s="18">
        <v>28800</v>
      </c>
      <c r="D523" s="18">
        <v>28800</v>
      </c>
      <c r="E523" s="18">
        <v>28800</v>
      </c>
      <c r="F523" s="18">
        <v>28800</v>
      </c>
      <c r="G523" s="18">
        <f t="shared" si="120"/>
        <v>0</v>
      </c>
      <c r="H523" s="18">
        <f t="shared" si="121"/>
        <v>0</v>
      </c>
      <c r="I523" s="19">
        <f t="shared" si="122"/>
        <v>0</v>
      </c>
      <c r="J523" s="19">
        <f t="shared" si="123"/>
        <v>100</v>
      </c>
      <c r="K523" s="19">
        <f t="shared" si="124"/>
        <v>100</v>
      </c>
    </row>
    <row r="524" spans="1:11" ht="25.5">
      <c r="A524" s="25" t="s">
        <v>690</v>
      </c>
      <c r="B524" s="17" t="s">
        <v>691</v>
      </c>
      <c r="C524" s="18">
        <v>28800</v>
      </c>
      <c r="D524" s="18">
        <v>28800</v>
      </c>
      <c r="E524" s="18">
        <v>28800</v>
      </c>
      <c r="F524" s="18">
        <v>28800</v>
      </c>
      <c r="G524" s="18">
        <f t="shared" si="120"/>
        <v>0</v>
      </c>
      <c r="H524" s="18">
        <f t="shared" si="121"/>
        <v>0</v>
      </c>
      <c r="I524" s="19">
        <f t="shared" si="122"/>
        <v>0</v>
      </c>
      <c r="J524" s="19">
        <f t="shared" si="123"/>
        <v>100</v>
      </c>
      <c r="K524" s="19">
        <f t="shared" si="124"/>
        <v>100</v>
      </c>
    </row>
    <row r="525" spans="1:11">
      <c r="A525" s="27" t="s">
        <v>108</v>
      </c>
      <c r="B525" s="28" t="s">
        <v>109</v>
      </c>
      <c r="C525" s="29"/>
      <c r="D525" s="29"/>
      <c r="E525" s="29"/>
      <c r="F525" s="29"/>
      <c r="G525" s="29"/>
      <c r="H525" s="29"/>
      <c r="I525" s="30"/>
      <c r="J525" s="30"/>
      <c r="K525" s="30"/>
    </row>
    <row r="526" spans="1:11">
      <c r="A526" s="16" t="s">
        <v>24</v>
      </c>
      <c r="B526" s="17" t="s">
        <v>25</v>
      </c>
      <c r="C526" s="18">
        <v>53898392.369999997</v>
      </c>
      <c r="D526" s="18">
        <v>402913314</v>
      </c>
      <c r="E526" s="18">
        <v>0</v>
      </c>
      <c r="F526" s="18">
        <v>398788230.04000002</v>
      </c>
      <c r="G526" s="18">
        <f t="shared" ref="G526:G543" si="125">F526-C526</f>
        <v>344889837.67000002</v>
      </c>
      <c r="H526" s="18">
        <f t="shared" ref="H526:H543" si="126">E526-F526</f>
        <v>-398788230.04000002</v>
      </c>
      <c r="I526" s="19">
        <f t="shared" ref="I526:I543" si="127">IF(ISERROR(F526/C526),0,F526/C526*100-100)</f>
        <v>639.88891413014892</v>
      </c>
      <c r="J526" s="19">
        <f t="shared" ref="J526:J543" si="128">IF(ISERROR(F526/E526),0,F526/E526*100)</f>
        <v>0</v>
      </c>
      <c r="K526" s="19">
        <f t="shared" ref="K526:K543" si="129">IF(ISERROR(F526/D526),0,F526/D526*100)</f>
        <v>98.97618574103511</v>
      </c>
    </row>
    <row r="527" spans="1:11">
      <c r="A527" s="22" t="s">
        <v>28</v>
      </c>
      <c r="B527" s="17" t="s">
        <v>29</v>
      </c>
      <c r="C527" s="18">
        <v>53898392.369999997</v>
      </c>
      <c r="D527" s="18">
        <v>402913314</v>
      </c>
      <c r="E527" s="18">
        <v>0</v>
      </c>
      <c r="F527" s="18">
        <v>398788230.04000002</v>
      </c>
      <c r="G527" s="18">
        <f t="shared" si="125"/>
        <v>344889837.67000002</v>
      </c>
      <c r="H527" s="18">
        <f t="shared" si="126"/>
        <v>-398788230.04000002</v>
      </c>
      <c r="I527" s="19">
        <f t="shared" si="127"/>
        <v>639.88891413014892</v>
      </c>
      <c r="J527" s="19">
        <f t="shared" si="128"/>
        <v>0</v>
      </c>
      <c r="K527" s="19">
        <f t="shared" si="129"/>
        <v>98.97618574103511</v>
      </c>
    </row>
    <row r="528" spans="1:11">
      <c r="A528" s="23" t="s">
        <v>30</v>
      </c>
      <c r="B528" s="17" t="s">
        <v>31</v>
      </c>
      <c r="C528" s="18">
        <v>53898392.369999997</v>
      </c>
      <c r="D528" s="18">
        <v>402913314</v>
      </c>
      <c r="E528" s="18">
        <v>0</v>
      </c>
      <c r="F528" s="18">
        <v>398788230.04000002</v>
      </c>
      <c r="G528" s="18">
        <f t="shared" si="125"/>
        <v>344889837.67000002</v>
      </c>
      <c r="H528" s="18">
        <f t="shared" si="126"/>
        <v>-398788230.04000002</v>
      </c>
      <c r="I528" s="19">
        <f t="shared" si="127"/>
        <v>639.88891413014892</v>
      </c>
      <c r="J528" s="19">
        <f t="shared" si="128"/>
        <v>0</v>
      </c>
      <c r="K528" s="19">
        <f t="shared" si="129"/>
        <v>98.97618574103511</v>
      </c>
    </row>
    <row r="529" spans="1:11">
      <c r="A529" s="16" t="s">
        <v>32</v>
      </c>
      <c r="B529" s="17" t="s">
        <v>33</v>
      </c>
      <c r="C529" s="18">
        <v>53898392.369999997</v>
      </c>
      <c r="D529" s="18">
        <v>402913314</v>
      </c>
      <c r="E529" s="18">
        <v>0</v>
      </c>
      <c r="F529" s="18">
        <v>398788230.04000002</v>
      </c>
      <c r="G529" s="18">
        <f t="shared" si="125"/>
        <v>344889837.67000002</v>
      </c>
      <c r="H529" s="18">
        <f t="shared" si="126"/>
        <v>-398788230.04000002</v>
      </c>
      <c r="I529" s="19">
        <f t="shared" si="127"/>
        <v>639.88891413014892</v>
      </c>
      <c r="J529" s="19">
        <f t="shared" si="128"/>
        <v>0</v>
      </c>
      <c r="K529" s="19">
        <f t="shared" si="129"/>
        <v>98.97618574103511</v>
      </c>
    </row>
    <row r="530" spans="1:11">
      <c r="A530" s="22" t="s">
        <v>34</v>
      </c>
      <c r="B530" s="17" t="s">
        <v>35</v>
      </c>
      <c r="C530" s="18">
        <v>53259117.630000003</v>
      </c>
      <c r="D530" s="18">
        <v>402744058</v>
      </c>
      <c r="E530" s="18">
        <v>0</v>
      </c>
      <c r="F530" s="18">
        <v>398618974.54000002</v>
      </c>
      <c r="G530" s="18">
        <f t="shared" si="125"/>
        <v>345359856.91000003</v>
      </c>
      <c r="H530" s="18">
        <f t="shared" si="126"/>
        <v>-398618974.54000002</v>
      </c>
      <c r="I530" s="19">
        <f t="shared" si="127"/>
        <v>648.45208159337653</v>
      </c>
      <c r="J530" s="19">
        <f t="shared" si="128"/>
        <v>0</v>
      </c>
      <c r="K530" s="19">
        <f t="shared" si="129"/>
        <v>98.975755600098765</v>
      </c>
    </row>
    <row r="531" spans="1:11">
      <c r="A531" s="23" t="s">
        <v>36</v>
      </c>
      <c r="B531" s="17" t="s">
        <v>37</v>
      </c>
      <c r="C531" s="18">
        <v>124484.53</v>
      </c>
      <c r="D531" s="18">
        <v>1670686</v>
      </c>
      <c r="E531" s="18">
        <v>0</v>
      </c>
      <c r="F531" s="18">
        <v>1640367.01</v>
      </c>
      <c r="G531" s="18">
        <f t="shared" si="125"/>
        <v>1515882.48</v>
      </c>
      <c r="H531" s="18">
        <f t="shared" si="126"/>
        <v>-1640367.01</v>
      </c>
      <c r="I531" s="19">
        <f t="shared" si="127"/>
        <v>1217.7276003692989</v>
      </c>
      <c r="J531" s="19">
        <f t="shared" si="128"/>
        <v>0</v>
      </c>
      <c r="K531" s="19">
        <f t="shared" si="129"/>
        <v>98.185237082252442</v>
      </c>
    </row>
    <row r="532" spans="1:11">
      <c r="A532" s="24" t="s">
        <v>38</v>
      </c>
      <c r="B532" s="17" t="s">
        <v>39</v>
      </c>
      <c r="C532" s="18">
        <v>7728.73</v>
      </c>
      <c r="D532" s="18">
        <v>884234</v>
      </c>
      <c r="E532" s="18">
        <v>0</v>
      </c>
      <c r="F532" s="18">
        <v>853917.29</v>
      </c>
      <c r="G532" s="18">
        <f t="shared" si="125"/>
        <v>846188.56</v>
      </c>
      <c r="H532" s="18">
        <f t="shared" si="126"/>
        <v>-853917.29</v>
      </c>
      <c r="I532" s="19">
        <f t="shared" si="127"/>
        <v>10948.610703181506</v>
      </c>
      <c r="J532" s="19">
        <f t="shared" si="128"/>
        <v>0</v>
      </c>
      <c r="K532" s="19">
        <f t="shared" si="129"/>
        <v>96.571415485041285</v>
      </c>
    </row>
    <row r="533" spans="1:11">
      <c r="A533" s="24" t="s">
        <v>40</v>
      </c>
      <c r="B533" s="17" t="s">
        <v>41</v>
      </c>
      <c r="C533" s="18">
        <v>116755.8</v>
      </c>
      <c r="D533" s="18">
        <v>786452</v>
      </c>
      <c r="E533" s="18">
        <v>0</v>
      </c>
      <c r="F533" s="18">
        <v>786449.72</v>
      </c>
      <c r="G533" s="18">
        <f t="shared" si="125"/>
        <v>669693.91999999993</v>
      </c>
      <c r="H533" s="18">
        <f t="shared" si="126"/>
        <v>-786449.72</v>
      </c>
      <c r="I533" s="19">
        <f t="shared" si="127"/>
        <v>573.58514095231237</v>
      </c>
      <c r="J533" s="19">
        <f t="shared" si="128"/>
        <v>0</v>
      </c>
      <c r="K533" s="19">
        <f t="shared" si="129"/>
        <v>99.999710090380589</v>
      </c>
    </row>
    <row r="534" spans="1:11">
      <c r="A534" s="23" t="s">
        <v>44</v>
      </c>
      <c r="B534" s="17" t="s">
        <v>45</v>
      </c>
      <c r="C534" s="18">
        <v>33247682.010000002</v>
      </c>
      <c r="D534" s="18">
        <v>336113321</v>
      </c>
      <c r="E534" s="18">
        <v>0</v>
      </c>
      <c r="F534" s="18">
        <v>332040724.97000003</v>
      </c>
      <c r="G534" s="18">
        <f t="shared" si="125"/>
        <v>298793042.96000004</v>
      </c>
      <c r="H534" s="18">
        <f t="shared" si="126"/>
        <v>-332040724.97000003</v>
      </c>
      <c r="I534" s="19">
        <f t="shared" si="127"/>
        <v>898.68834425849946</v>
      </c>
      <c r="J534" s="19">
        <f t="shared" si="128"/>
        <v>0</v>
      </c>
      <c r="K534" s="19">
        <f t="shared" si="129"/>
        <v>98.78832650313197</v>
      </c>
    </row>
    <row r="535" spans="1:11">
      <c r="A535" s="24" t="s">
        <v>46</v>
      </c>
      <c r="B535" s="17" t="s">
        <v>47</v>
      </c>
      <c r="C535" s="18">
        <v>282651</v>
      </c>
      <c r="D535" s="18">
        <v>140958</v>
      </c>
      <c r="E535" s="18">
        <v>0</v>
      </c>
      <c r="F535" s="18">
        <v>140957.57</v>
      </c>
      <c r="G535" s="18">
        <f t="shared" si="125"/>
        <v>-141693.43</v>
      </c>
      <c r="H535" s="18">
        <f t="shared" si="126"/>
        <v>-140957.57</v>
      </c>
      <c r="I535" s="19">
        <f t="shared" si="127"/>
        <v>-50.130171129767803</v>
      </c>
      <c r="J535" s="19">
        <f t="shared" si="128"/>
        <v>0</v>
      </c>
      <c r="K535" s="19">
        <f t="shared" si="129"/>
        <v>99.999694944593429</v>
      </c>
    </row>
    <row r="536" spans="1:11">
      <c r="A536" s="24" t="s">
        <v>48</v>
      </c>
      <c r="B536" s="17" t="s">
        <v>49</v>
      </c>
      <c r="C536" s="18">
        <v>32965031.010000002</v>
      </c>
      <c r="D536" s="18">
        <v>335972363</v>
      </c>
      <c r="E536" s="18">
        <v>0</v>
      </c>
      <c r="F536" s="18">
        <v>331899767.39999998</v>
      </c>
      <c r="G536" s="18">
        <f t="shared" si="125"/>
        <v>298934736.38999999</v>
      </c>
      <c r="H536" s="18">
        <f t="shared" si="126"/>
        <v>-331899767.39999998</v>
      </c>
      <c r="I536" s="19">
        <f t="shared" si="127"/>
        <v>906.82376819035164</v>
      </c>
      <c r="J536" s="19">
        <f t="shared" si="128"/>
        <v>0</v>
      </c>
      <c r="K536" s="19">
        <f t="shared" si="129"/>
        <v>98.78781827063554</v>
      </c>
    </row>
    <row r="537" spans="1:11" ht="25.5">
      <c r="A537" s="23" t="s">
        <v>50</v>
      </c>
      <c r="B537" s="17" t="s">
        <v>51</v>
      </c>
      <c r="C537" s="18">
        <v>19886951.09</v>
      </c>
      <c r="D537" s="18">
        <v>64960051</v>
      </c>
      <c r="E537" s="18">
        <v>0</v>
      </c>
      <c r="F537" s="18">
        <v>64937882.560000002</v>
      </c>
      <c r="G537" s="18">
        <f t="shared" si="125"/>
        <v>45050931.469999999</v>
      </c>
      <c r="H537" s="18">
        <f t="shared" si="126"/>
        <v>-64937882.560000002</v>
      </c>
      <c r="I537" s="19">
        <f t="shared" si="127"/>
        <v>226.53513485359508</v>
      </c>
      <c r="J537" s="19">
        <f t="shared" si="128"/>
        <v>0</v>
      </c>
      <c r="K537" s="19">
        <f t="shared" si="129"/>
        <v>99.965873733689037</v>
      </c>
    </row>
    <row r="538" spans="1:11">
      <c r="A538" s="24" t="s">
        <v>52</v>
      </c>
      <c r="B538" s="17" t="s">
        <v>53</v>
      </c>
      <c r="C538" s="18">
        <v>19542056</v>
      </c>
      <c r="D538" s="18">
        <v>64054998</v>
      </c>
      <c r="E538" s="18">
        <v>0</v>
      </c>
      <c r="F538" s="18">
        <v>64054998</v>
      </c>
      <c r="G538" s="18">
        <f t="shared" si="125"/>
        <v>44512942</v>
      </c>
      <c r="H538" s="18">
        <f t="shared" si="126"/>
        <v>-64054998</v>
      </c>
      <c r="I538" s="19">
        <f t="shared" si="127"/>
        <v>227.78023970456331</v>
      </c>
      <c r="J538" s="19">
        <f t="shared" si="128"/>
        <v>0</v>
      </c>
      <c r="K538" s="19">
        <f t="shared" si="129"/>
        <v>100</v>
      </c>
    </row>
    <row r="539" spans="1:11" ht="25.5">
      <c r="A539" s="25" t="s">
        <v>77</v>
      </c>
      <c r="B539" s="17" t="s">
        <v>78</v>
      </c>
      <c r="C539" s="18">
        <v>19542056</v>
      </c>
      <c r="D539" s="18">
        <v>64054998</v>
      </c>
      <c r="E539" s="18">
        <v>0</v>
      </c>
      <c r="F539" s="18">
        <v>64054998</v>
      </c>
      <c r="G539" s="18">
        <f t="shared" si="125"/>
        <v>44512942</v>
      </c>
      <c r="H539" s="18">
        <f t="shared" si="126"/>
        <v>-64054998</v>
      </c>
      <c r="I539" s="19">
        <f t="shared" si="127"/>
        <v>227.78023970456331</v>
      </c>
      <c r="J539" s="19">
        <f t="shared" si="128"/>
        <v>0</v>
      </c>
      <c r="K539" s="19">
        <f t="shared" si="129"/>
        <v>100</v>
      </c>
    </row>
    <row r="540" spans="1:11" ht="25.5">
      <c r="A540" s="24" t="s">
        <v>157</v>
      </c>
      <c r="B540" s="17" t="s">
        <v>158</v>
      </c>
      <c r="C540" s="18">
        <v>344895.09</v>
      </c>
      <c r="D540" s="18">
        <v>905053</v>
      </c>
      <c r="E540" s="18">
        <v>0</v>
      </c>
      <c r="F540" s="18">
        <v>882884.56</v>
      </c>
      <c r="G540" s="18">
        <f t="shared" si="125"/>
        <v>537989.47</v>
      </c>
      <c r="H540" s="18">
        <f t="shared" si="126"/>
        <v>-882884.56</v>
      </c>
      <c r="I540" s="19">
        <f t="shared" si="127"/>
        <v>155.98641024434414</v>
      </c>
      <c r="J540" s="19">
        <f t="shared" si="128"/>
        <v>0</v>
      </c>
      <c r="K540" s="19">
        <f t="shared" si="129"/>
        <v>97.550592064774108</v>
      </c>
    </row>
    <row r="541" spans="1:11" ht="25.5">
      <c r="A541" s="25" t="s">
        <v>159</v>
      </c>
      <c r="B541" s="17" t="s">
        <v>160</v>
      </c>
      <c r="C541" s="18">
        <v>344895.09</v>
      </c>
      <c r="D541" s="18">
        <v>905053</v>
      </c>
      <c r="E541" s="18">
        <v>0</v>
      </c>
      <c r="F541" s="18">
        <v>882884.56</v>
      </c>
      <c r="G541" s="18">
        <f t="shared" si="125"/>
        <v>537989.47</v>
      </c>
      <c r="H541" s="18">
        <f t="shared" si="126"/>
        <v>-882884.56</v>
      </c>
      <c r="I541" s="19">
        <f t="shared" si="127"/>
        <v>155.98641024434414</v>
      </c>
      <c r="J541" s="19">
        <f t="shared" si="128"/>
        <v>0</v>
      </c>
      <c r="K541" s="19">
        <f t="shared" si="129"/>
        <v>97.550592064774108</v>
      </c>
    </row>
    <row r="542" spans="1:11">
      <c r="A542" s="22" t="s">
        <v>58</v>
      </c>
      <c r="B542" s="17" t="s">
        <v>59</v>
      </c>
      <c r="C542" s="18">
        <v>639274.74</v>
      </c>
      <c r="D542" s="18">
        <v>169256</v>
      </c>
      <c r="E542" s="18">
        <v>0</v>
      </c>
      <c r="F542" s="18">
        <v>169255.5</v>
      </c>
      <c r="G542" s="18">
        <f t="shared" si="125"/>
        <v>-470019.24</v>
      </c>
      <c r="H542" s="18">
        <f t="shared" si="126"/>
        <v>-169255.5</v>
      </c>
      <c r="I542" s="19">
        <f t="shared" si="127"/>
        <v>-73.523824826865521</v>
      </c>
      <c r="J542" s="19">
        <f t="shared" si="128"/>
        <v>0</v>
      </c>
      <c r="K542" s="19">
        <f t="shared" si="129"/>
        <v>99.999704589497568</v>
      </c>
    </row>
    <row r="543" spans="1:11">
      <c r="A543" s="23" t="s">
        <v>60</v>
      </c>
      <c r="B543" s="17" t="s">
        <v>61</v>
      </c>
      <c r="C543" s="18">
        <v>639274.74</v>
      </c>
      <c r="D543" s="18">
        <v>169256</v>
      </c>
      <c r="E543" s="18">
        <v>0</v>
      </c>
      <c r="F543" s="18">
        <v>169255.5</v>
      </c>
      <c r="G543" s="18">
        <f t="shared" si="125"/>
        <v>-470019.24</v>
      </c>
      <c r="H543" s="18">
        <f t="shared" si="126"/>
        <v>-169255.5</v>
      </c>
      <c r="I543" s="19">
        <f t="shared" si="127"/>
        <v>-73.523824826865521</v>
      </c>
      <c r="J543" s="19">
        <f t="shared" si="128"/>
        <v>0</v>
      </c>
      <c r="K543" s="19">
        <f t="shared" si="129"/>
        <v>99.999704589497568</v>
      </c>
    </row>
    <row r="544" spans="1:11">
      <c r="A544" s="16"/>
      <c r="B544" s="17"/>
      <c r="C544" s="18"/>
      <c r="D544" s="18"/>
      <c r="E544" s="18"/>
      <c r="F544" s="18"/>
      <c r="G544" s="18"/>
      <c r="H544" s="18"/>
      <c r="I544" s="19"/>
      <c r="J544" s="19"/>
      <c r="K544" s="19"/>
    </row>
    <row r="545" spans="1:11" ht="38.25">
      <c r="A545" s="27"/>
      <c r="B545" s="28" t="s">
        <v>110</v>
      </c>
      <c r="C545" s="29"/>
      <c r="D545" s="29"/>
      <c r="E545" s="29"/>
      <c r="F545" s="29"/>
      <c r="G545" s="29"/>
      <c r="H545" s="29"/>
      <c r="I545" s="30"/>
      <c r="J545" s="30"/>
      <c r="K545" s="30"/>
    </row>
    <row r="546" spans="1:11">
      <c r="A546" s="16" t="s">
        <v>24</v>
      </c>
      <c r="B546" s="17" t="s">
        <v>25</v>
      </c>
      <c r="C546" s="18">
        <v>31243661.469999999</v>
      </c>
      <c r="D546" s="18">
        <v>40025177</v>
      </c>
      <c r="E546" s="18">
        <v>30694007</v>
      </c>
      <c r="F546" s="18">
        <v>37604197.640000001</v>
      </c>
      <c r="G546" s="18">
        <f t="shared" ref="G546:G587" si="130">F546-C546</f>
        <v>6360536.1700000018</v>
      </c>
      <c r="H546" s="18">
        <f t="shared" ref="H546:H587" si="131">E546-F546</f>
        <v>-6910190.6400000006</v>
      </c>
      <c r="I546" s="19">
        <f t="shared" ref="I546:I587" si="132">IF(ISERROR(F546/C546),0,F546/C546*100-100)</f>
        <v>20.35784498595774</v>
      </c>
      <c r="J546" s="19">
        <f t="shared" ref="J546:J587" si="133">IF(ISERROR(F546/E546),0,F546/E546*100)</f>
        <v>122.51315913233485</v>
      </c>
      <c r="K546" s="19">
        <f t="shared" ref="K546:K587" si="134">IF(ISERROR(F546/D546),0,F546/D546*100)</f>
        <v>93.95135876600871</v>
      </c>
    </row>
    <row r="547" spans="1:11" ht="25.5">
      <c r="A547" s="22" t="s">
        <v>26</v>
      </c>
      <c r="B547" s="17" t="s">
        <v>27</v>
      </c>
      <c r="C547" s="18">
        <v>0</v>
      </c>
      <c r="D547" s="18">
        <v>0</v>
      </c>
      <c r="E547" s="18">
        <v>0</v>
      </c>
      <c r="F547" s="18">
        <v>73.38</v>
      </c>
      <c r="G547" s="18">
        <f t="shared" si="130"/>
        <v>73.38</v>
      </c>
      <c r="H547" s="18">
        <f t="shared" si="131"/>
        <v>-73.38</v>
      </c>
      <c r="I547" s="19">
        <f t="shared" si="132"/>
        <v>0</v>
      </c>
      <c r="J547" s="19">
        <f t="shared" si="133"/>
        <v>0</v>
      </c>
      <c r="K547" s="19">
        <f t="shared" si="134"/>
        <v>0</v>
      </c>
    </row>
    <row r="548" spans="1:11">
      <c r="A548" s="22" t="s">
        <v>87</v>
      </c>
      <c r="B548" s="17" t="s">
        <v>88</v>
      </c>
      <c r="C548" s="18">
        <v>1430312.04</v>
      </c>
      <c r="D548" s="18">
        <v>286191</v>
      </c>
      <c r="E548" s="18">
        <v>248631</v>
      </c>
      <c r="F548" s="18">
        <v>282396.79999999999</v>
      </c>
      <c r="G548" s="18">
        <f t="shared" si="130"/>
        <v>-1147915.24</v>
      </c>
      <c r="H548" s="18">
        <f t="shared" si="131"/>
        <v>-33765.799999999988</v>
      </c>
      <c r="I548" s="19">
        <f t="shared" si="132"/>
        <v>-80.25628030090553</v>
      </c>
      <c r="J548" s="19">
        <f t="shared" si="133"/>
        <v>113.58068784664823</v>
      </c>
      <c r="K548" s="19">
        <f t="shared" si="134"/>
        <v>98.674242027177655</v>
      </c>
    </row>
    <row r="549" spans="1:11">
      <c r="A549" s="23" t="s">
        <v>245</v>
      </c>
      <c r="B549" s="17" t="s">
        <v>246</v>
      </c>
      <c r="C549" s="18">
        <v>752271.47</v>
      </c>
      <c r="D549" s="18">
        <v>0</v>
      </c>
      <c r="E549" s="18">
        <v>0</v>
      </c>
      <c r="F549" s="18">
        <v>0</v>
      </c>
      <c r="G549" s="18">
        <f t="shared" si="130"/>
        <v>-752271.47</v>
      </c>
      <c r="H549" s="18">
        <f t="shared" si="131"/>
        <v>0</v>
      </c>
      <c r="I549" s="19">
        <f t="shared" si="132"/>
        <v>-100</v>
      </c>
      <c r="J549" s="19">
        <f t="shared" si="133"/>
        <v>0</v>
      </c>
      <c r="K549" s="19">
        <f t="shared" si="134"/>
        <v>0</v>
      </c>
    </row>
    <row r="550" spans="1:11">
      <c r="A550" s="22" t="s">
        <v>89</v>
      </c>
      <c r="B550" s="17" t="s">
        <v>90</v>
      </c>
      <c r="C550" s="18">
        <v>26076.87</v>
      </c>
      <c r="D550" s="18">
        <v>204956</v>
      </c>
      <c r="E550" s="18">
        <v>31490</v>
      </c>
      <c r="F550" s="18">
        <v>57192.19</v>
      </c>
      <c r="G550" s="18">
        <f t="shared" si="130"/>
        <v>31115.320000000003</v>
      </c>
      <c r="H550" s="18">
        <f t="shared" si="131"/>
        <v>-25702.190000000002</v>
      </c>
      <c r="I550" s="19">
        <f t="shared" si="132"/>
        <v>119.3215290025222</v>
      </c>
      <c r="J550" s="19">
        <f t="shared" si="133"/>
        <v>181.62016513178787</v>
      </c>
      <c r="K550" s="19">
        <f t="shared" si="134"/>
        <v>27.904618552274634</v>
      </c>
    </row>
    <row r="551" spans="1:11">
      <c r="A551" s="23" t="s">
        <v>91</v>
      </c>
      <c r="B551" s="17" t="s">
        <v>92</v>
      </c>
      <c r="C551" s="18">
        <v>26076.87</v>
      </c>
      <c r="D551" s="18">
        <v>36685</v>
      </c>
      <c r="E551" s="18">
        <v>31490</v>
      </c>
      <c r="F551" s="18">
        <v>12708.08</v>
      </c>
      <c r="G551" s="18">
        <f t="shared" si="130"/>
        <v>-13368.789999999999</v>
      </c>
      <c r="H551" s="18">
        <f t="shared" si="131"/>
        <v>18781.919999999998</v>
      </c>
      <c r="I551" s="19">
        <f t="shared" si="132"/>
        <v>-51.266850661141461</v>
      </c>
      <c r="J551" s="19">
        <f t="shared" si="133"/>
        <v>40.355922515084153</v>
      </c>
      <c r="K551" s="19">
        <f t="shared" si="134"/>
        <v>34.641079460269864</v>
      </c>
    </row>
    <row r="552" spans="1:11">
      <c r="A552" s="24" t="s">
        <v>93</v>
      </c>
      <c r="B552" s="17" t="s">
        <v>94</v>
      </c>
      <c r="C552" s="18">
        <v>26076.87</v>
      </c>
      <c r="D552" s="18">
        <v>36685</v>
      </c>
      <c r="E552" s="18">
        <v>31490</v>
      </c>
      <c r="F552" s="18">
        <v>12708.08</v>
      </c>
      <c r="G552" s="18">
        <f t="shared" si="130"/>
        <v>-13368.789999999999</v>
      </c>
      <c r="H552" s="18">
        <f t="shared" si="131"/>
        <v>18781.919999999998</v>
      </c>
      <c r="I552" s="19">
        <f t="shared" si="132"/>
        <v>-51.266850661141461</v>
      </c>
      <c r="J552" s="19">
        <f t="shared" si="133"/>
        <v>40.355922515084153</v>
      </c>
      <c r="K552" s="19">
        <f t="shared" si="134"/>
        <v>34.641079460269864</v>
      </c>
    </row>
    <row r="553" spans="1:11" ht="25.5">
      <c r="A553" s="25" t="s">
        <v>95</v>
      </c>
      <c r="B553" s="17" t="s">
        <v>96</v>
      </c>
      <c r="C553" s="18">
        <v>26076.87</v>
      </c>
      <c r="D553" s="18">
        <v>36685</v>
      </c>
      <c r="E553" s="18">
        <v>31490</v>
      </c>
      <c r="F553" s="18">
        <v>12708.08</v>
      </c>
      <c r="G553" s="18">
        <f t="shared" si="130"/>
        <v>-13368.789999999999</v>
      </c>
      <c r="H553" s="18">
        <f t="shared" si="131"/>
        <v>18781.919999999998</v>
      </c>
      <c r="I553" s="19">
        <f t="shared" si="132"/>
        <v>-51.266850661141461</v>
      </c>
      <c r="J553" s="19">
        <f t="shared" si="133"/>
        <v>40.355922515084153</v>
      </c>
      <c r="K553" s="19">
        <f t="shared" si="134"/>
        <v>34.641079460269864</v>
      </c>
    </row>
    <row r="554" spans="1:11" ht="25.5">
      <c r="A554" s="26" t="s">
        <v>97</v>
      </c>
      <c r="B554" s="17" t="s">
        <v>98</v>
      </c>
      <c r="C554" s="18">
        <v>25365.35</v>
      </c>
      <c r="D554" s="18">
        <v>10595</v>
      </c>
      <c r="E554" s="18">
        <v>5400</v>
      </c>
      <c r="F554" s="18">
        <v>10113.799999999999</v>
      </c>
      <c r="G554" s="18">
        <f t="shared" si="130"/>
        <v>-15251.55</v>
      </c>
      <c r="H554" s="18">
        <f t="shared" si="131"/>
        <v>-4713.7999999999993</v>
      </c>
      <c r="I554" s="19">
        <f t="shared" si="132"/>
        <v>-60.127496762315523</v>
      </c>
      <c r="J554" s="19">
        <f t="shared" si="133"/>
        <v>187.2925925925926</v>
      </c>
      <c r="K554" s="19">
        <f t="shared" si="134"/>
        <v>95.458235016517222</v>
      </c>
    </row>
    <row r="555" spans="1:11" ht="25.5">
      <c r="A555" s="26" t="s">
        <v>99</v>
      </c>
      <c r="B555" s="17" t="s">
        <v>100</v>
      </c>
      <c r="C555" s="18">
        <v>711.52</v>
      </c>
      <c r="D555" s="18">
        <v>26090</v>
      </c>
      <c r="E555" s="18">
        <v>26090</v>
      </c>
      <c r="F555" s="18">
        <v>2594.2800000000002</v>
      </c>
      <c r="G555" s="18">
        <f t="shared" si="130"/>
        <v>1882.7600000000002</v>
      </c>
      <c r="H555" s="18">
        <f t="shared" si="131"/>
        <v>23495.72</v>
      </c>
      <c r="I555" s="19">
        <f t="shared" si="132"/>
        <v>264.61097369012822</v>
      </c>
      <c r="J555" s="19">
        <f t="shared" si="133"/>
        <v>9.943579915676505</v>
      </c>
      <c r="K555" s="19">
        <f t="shared" si="134"/>
        <v>9.943579915676505</v>
      </c>
    </row>
    <row r="556" spans="1:11" ht="25.5">
      <c r="A556" s="23" t="s">
        <v>147</v>
      </c>
      <c r="B556" s="17" t="s">
        <v>148</v>
      </c>
      <c r="C556" s="18">
        <v>0</v>
      </c>
      <c r="D556" s="18">
        <v>168271</v>
      </c>
      <c r="E556" s="18">
        <v>0</v>
      </c>
      <c r="F556" s="18">
        <v>44484.11</v>
      </c>
      <c r="G556" s="18">
        <f t="shared" si="130"/>
        <v>44484.11</v>
      </c>
      <c r="H556" s="18">
        <f t="shared" si="131"/>
        <v>-44484.11</v>
      </c>
      <c r="I556" s="19">
        <f t="shared" si="132"/>
        <v>0</v>
      </c>
      <c r="J556" s="19">
        <f t="shared" si="133"/>
        <v>0</v>
      </c>
      <c r="K556" s="19">
        <f t="shared" si="134"/>
        <v>26.435993130129376</v>
      </c>
    </row>
    <row r="557" spans="1:11" ht="38.25">
      <c r="A557" s="24" t="s">
        <v>149</v>
      </c>
      <c r="B557" s="17" t="s">
        <v>150</v>
      </c>
      <c r="C557" s="18">
        <v>0</v>
      </c>
      <c r="D557" s="18">
        <v>168271</v>
      </c>
      <c r="E557" s="18">
        <v>0</v>
      </c>
      <c r="F557" s="18">
        <v>44484.11</v>
      </c>
      <c r="G557" s="18">
        <f t="shared" si="130"/>
        <v>44484.11</v>
      </c>
      <c r="H557" s="18">
        <f t="shared" si="131"/>
        <v>-44484.11</v>
      </c>
      <c r="I557" s="19">
        <f t="shared" si="132"/>
        <v>0</v>
      </c>
      <c r="J557" s="19">
        <f t="shared" si="133"/>
        <v>0</v>
      </c>
      <c r="K557" s="19">
        <f t="shared" si="134"/>
        <v>26.435993130129376</v>
      </c>
    </row>
    <row r="558" spans="1:11" ht="51">
      <c r="A558" s="25" t="s">
        <v>151</v>
      </c>
      <c r="B558" s="17" t="s">
        <v>152</v>
      </c>
      <c r="C558" s="18">
        <v>0</v>
      </c>
      <c r="D558" s="18">
        <v>168271</v>
      </c>
      <c r="E558" s="18">
        <v>0</v>
      </c>
      <c r="F558" s="18">
        <v>44484.11</v>
      </c>
      <c r="G558" s="18">
        <f t="shared" si="130"/>
        <v>44484.11</v>
      </c>
      <c r="H558" s="18">
        <f t="shared" si="131"/>
        <v>-44484.11</v>
      </c>
      <c r="I558" s="19">
        <f t="shared" si="132"/>
        <v>0</v>
      </c>
      <c r="J558" s="19">
        <f t="shared" si="133"/>
        <v>0</v>
      </c>
      <c r="K558" s="19">
        <f t="shared" si="134"/>
        <v>26.435993130129376</v>
      </c>
    </row>
    <row r="559" spans="1:11">
      <c r="A559" s="22" t="s">
        <v>28</v>
      </c>
      <c r="B559" s="17" t="s">
        <v>29</v>
      </c>
      <c r="C559" s="18">
        <v>29787272.559999999</v>
      </c>
      <c r="D559" s="18">
        <v>39534030</v>
      </c>
      <c r="E559" s="18">
        <v>30413886</v>
      </c>
      <c r="F559" s="18">
        <v>37264535.270000003</v>
      </c>
      <c r="G559" s="18">
        <f t="shared" si="130"/>
        <v>7477262.7100000046</v>
      </c>
      <c r="H559" s="18">
        <f t="shared" si="131"/>
        <v>-6850649.2700000033</v>
      </c>
      <c r="I559" s="19">
        <f t="shared" si="132"/>
        <v>25.10220663855236</v>
      </c>
      <c r="J559" s="19">
        <f t="shared" si="133"/>
        <v>122.52474172488186</v>
      </c>
      <c r="K559" s="19">
        <f t="shared" si="134"/>
        <v>94.259389366578631</v>
      </c>
    </row>
    <row r="560" spans="1:11">
      <c r="A560" s="23" t="s">
        <v>30</v>
      </c>
      <c r="B560" s="17" t="s">
        <v>31</v>
      </c>
      <c r="C560" s="18">
        <v>29787272.559999999</v>
      </c>
      <c r="D560" s="18">
        <v>39534030</v>
      </c>
      <c r="E560" s="18">
        <v>30413886</v>
      </c>
      <c r="F560" s="18">
        <v>37264535.270000003</v>
      </c>
      <c r="G560" s="18">
        <f t="shared" si="130"/>
        <v>7477262.7100000046</v>
      </c>
      <c r="H560" s="18">
        <f t="shared" si="131"/>
        <v>-6850649.2700000033</v>
      </c>
      <c r="I560" s="19">
        <f t="shared" si="132"/>
        <v>25.10220663855236</v>
      </c>
      <c r="J560" s="19">
        <f t="shared" si="133"/>
        <v>122.52474172488186</v>
      </c>
      <c r="K560" s="19">
        <f t="shared" si="134"/>
        <v>94.259389366578631</v>
      </c>
    </row>
    <row r="561" spans="1:11">
      <c r="A561" s="16" t="s">
        <v>32</v>
      </c>
      <c r="B561" s="17" t="s">
        <v>33</v>
      </c>
      <c r="C561" s="18">
        <v>31258421.609999999</v>
      </c>
      <c r="D561" s="18">
        <v>40046612</v>
      </c>
      <c r="E561" s="18">
        <v>30694007</v>
      </c>
      <c r="F561" s="18">
        <v>37595692.600000001</v>
      </c>
      <c r="G561" s="18">
        <f t="shared" si="130"/>
        <v>6337270.9900000021</v>
      </c>
      <c r="H561" s="18">
        <f t="shared" si="131"/>
        <v>-6901685.6000000015</v>
      </c>
      <c r="I561" s="19">
        <f t="shared" si="132"/>
        <v>20.273803549865164</v>
      </c>
      <c r="J561" s="19">
        <f t="shared" si="133"/>
        <v>122.48545000983417</v>
      </c>
      <c r="K561" s="19">
        <f t="shared" si="134"/>
        <v>93.879833330220293</v>
      </c>
    </row>
    <row r="562" spans="1:11">
      <c r="A562" s="22" t="s">
        <v>34</v>
      </c>
      <c r="B562" s="17" t="s">
        <v>35</v>
      </c>
      <c r="C562" s="18">
        <v>28456994.780000001</v>
      </c>
      <c r="D562" s="18">
        <v>37096238</v>
      </c>
      <c r="E562" s="18">
        <v>27037519</v>
      </c>
      <c r="F562" s="18">
        <v>34857644.420000002</v>
      </c>
      <c r="G562" s="18">
        <f t="shared" si="130"/>
        <v>6400649.6400000006</v>
      </c>
      <c r="H562" s="18">
        <f t="shared" si="131"/>
        <v>-7820125.4200000018</v>
      </c>
      <c r="I562" s="19">
        <f t="shared" si="132"/>
        <v>22.492359750153497</v>
      </c>
      <c r="J562" s="19">
        <f t="shared" si="133"/>
        <v>128.92323596702789</v>
      </c>
      <c r="K562" s="19">
        <f t="shared" si="134"/>
        <v>93.965443126604924</v>
      </c>
    </row>
    <row r="563" spans="1:11">
      <c r="A563" s="23" t="s">
        <v>36</v>
      </c>
      <c r="B563" s="17" t="s">
        <v>37</v>
      </c>
      <c r="C563" s="18">
        <v>8425645.9700000007</v>
      </c>
      <c r="D563" s="18">
        <v>10284910</v>
      </c>
      <c r="E563" s="18">
        <v>9469735</v>
      </c>
      <c r="F563" s="18">
        <v>9444504.1600000001</v>
      </c>
      <c r="G563" s="18">
        <f t="shared" si="130"/>
        <v>1018858.1899999995</v>
      </c>
      <c r="H563" s="18">
        <f t="shared" si="131"/>
        <v>25230.839999999851</v>
      </c>
      <c r="I563" s="19">
        <f t="shared" si="132"/>
        <v>12.0923451285243</v>
      </c>
      <c r="J563" s="19">
        <f t="shared" si="133"/>
        <v>99.733563399609395</v>
      </c>
      <c r="K563" s="19">
        <f t="shared" si="134"/>
        <v>91.828748720212431</v>
      </c>
    </row>
    <row r="564" spans="1:11">
      <c r="A564" s="24" t="s">
        <v>38</v>
      </c>
      <c r="B564" s="17" t="s">
        <v>39</v>
      </c>
      <c r="C564" s="18">
        <v>5932572.4400000004</v>
      </c>
      <c r="D564" s="18">
        <v>6931601</v>
      </c>
      <c r="E564" s="18">
        <v>6139807</v>
      </c>
      <c r="F564" s="18">
        <v>6545021.4699999997</v>
      </c>
      <c r="G564" s="18">
        <f t="shared" si="130"/>
        <v>612449.02999999933</v>
      </c>
      <c r="H564" s="18">
        <f t="shared" si="131"/>
        <v>-405214.46999999974</v>
      </c>
      <c r="I564" s="19">
        <f t="shared" si="132"/>
        <v>10.323498553015554</v>
      </c>
      <c r="J564" s="19">
        <f t="shared" si="133"/>
        <v>106.59979165468883</v>
      </c>
      <c r="K564" s="19">
        <f t="shared" si="134"/>
        <v>94.42294024136703</v>
      </c>
    </row>
    <row r="565" spans="1:11">
      <c r="A565" s="24" t="s">
        <v>40</v>
      </c>
      <c r="B565" s="17" t="s">
        <v>41</v>
      </c>
      <c r="C565" s="18">
        <v>2493073.5299999998</v>
      </c>
      <c r="D565" s="18">
        <v>3353309</v>
      </c>
      <c r="E565" s="18">
        <v>3329928</v>
      </c>
      <c r="F565" s="18">
        <v>2899482.69</v>
      </c>
      <c r="G565" s="18">
        <f t="shared" si="130"/>
        <v>406409.16000000015</v>
      </c>
      <c r="H565" s="18">
        <f t="shared" si="131"/>
        <v>430445.31000000006</v>
      </c>
      <c r="I565" s="19">
        <f t="shared" si="132"/>
        <v>16.301531226798602</v>
      </c>
      <c r="J565" s="19">
        <f t="shared" si="133"/>
        <v>87.073434921115407</v>
      </c>
      <c r="K565" s="19">
        <f t="shared" si="134"/>
        <v>86.466314019972515</v>
      </c>
    </row>
    <row r="566" spans="1:11">
      <c r="A566" s="25" t="s">
        <v>42</v>
      </c>
      <c r="B566" s="17" t="s">
        <v>43</v>
      </c>
      <c r="C566" s="18">
        <v>178479.38</v>
      </c>
      <c r="D566" s="18">
        <v>0</v>
      </c>
      <c r="E566" s="18">
        <v>0</v>
      </c>
      <c r="F566" s="18">
        <v>290854.46000000002</v>
      </c>
      <c r="G566" s="18">
        <f t="shared" si="130"/>
        <v>112375.08000000002</v>
      </c>
      <c r="H566" s="18">
        <f t="shared" si="131"/>
        <v>-290854.46000000002</v>
      </c>
      <c r="I566" s="19">
        <f t="shared" si="132"/>
        <v>62.962500205906139</v>
      </c>
      <c r="J566" s="19">
        <f t="shared" si="133"/>
        <v>0</v>
      </c>
      <c r="K566" s="19">
        <f t="shared" si="134"/>
        <v>0</v>
      </c>
    </row>
    <row r="567" spans="1:11">
      <c r="A567" s="23" t="s">
        <v>44</v>
      </c>
      <c r="B567" s="17" t="s">
        <v>45</v>
      </c>
      <c r="C567" s="18">
        <v>17576843.120000001</v>
      </c>
      <c r="D567" s="18">
        <v>21161323</v>
      </c>
      <c r="E567" s="18">
        <v>15826127</v>
      </c>
      <c r="F567" s="18">
        <v>20316961.149999999</v>
      </c>
      <c r="G567" s="18">
        <f t="shared" si="130"/>
        <v>2740118.0299999975</v>
      </c>
      <c r="H567" s="18">
        <f t="shared" si="131"/>
        <v>-4490834.1499999985</v>
      </c>
      <c r="I567" s="19">
        <f t="shared" si="132"/>
        <v>15.589363865244522</v>
      </c>
      <c r="J567" s="19">
        <f t="shared" si="133"/>
        <v>128.37607805118711</v>
      </c>
      <c r="K567" s="19">
        <f t="shared" si="134"/>
        <v>96.00988156553349</v>
      </c>
    </row>
    <row r="568" spans="1:11">
      <c r="A568" s="24" t="s">
        <v>46</v>
      </c>
      <c r="B568" s="17" t="s">
        <v>47</v>
      </c>
      <c r="C568" s="18">
        <v>17097852.84</v>
      </c>
      <c r="D568" s="18">
        <v>20281587</v>
      </c>
      <c r="E568" s="18">
        <v>15428391</v>
      </c>
      <c r="F568" s="18">
        <v>19494766.949999999</v>
      </c>
      <c r="G568" s="18">
        <f t="shared" si="130"/>
        <v>2396914.1099999994</v>
      </c>
      <c r="H568" s="18">
        <f t="shared" si="131"/>
        <v>-4066375.9499999993</v>
      </c>
      <c r="I568" s="19">
        <f t="shared" si="132"/>
        <v>14.018801848571755</v>
      </c>
      <c r="J568" s="19">
        <f t="shared" si="133"/>
        <v>126.35644864069104</v>
      </c>
      <c r="K568" s="19">
        <f t="shared" si="134"/>
        <v>96.120520302479278</v>
      </c>
    </row>
    <row r="569" spans="1:11">
      <c r="A569" s="24" t="s">
        <v>48</v>
      </c>
      <c r="B569" s="17" t="s">
        <v>49</v>
      </c>
      <c r="C569" s="18">
        <v>478990.28</v>
      </c>
      <c r="D569" s="18">
        <v>879736</v>
      </c>
      <c r="E569" s="18">
        <v>397736</v>
      </c>
      <c r="F569" s="18">
        <v>822194.2</v>
      </c>
      <c r="G569" s="18">
        <f t="shared" si="130"/>
        <v>343203.91999999993</v>
      </c>
      <c r="H569" s="18">
        <f t="shared" si="131"/>
        <v>-424458.19999999995</v>
      </c>
      <c r="I569" s="19">
        <f t="shared" si="132"/>
        <v>71.651541655500807</v>
      </c>
      <c r="J569" s="19">
        <f t="shared" si="133"/>
        <v>206.71857714665003</v>
      </c>
      <c r="K569" s="19">
        <f t="shared" si="134"/>
        <v>93.459196849964073</v>
      </c>
    </row>
    <row r="570" spans="1:11" ht="25.5">
      <c r="A570" s="23" t="s">
        <v>73</v>
      </c>
      <c r="B570" s="17" t="s">
        <v>74</v>
      </c>
      <c r="C570" s="18">
        <v>29976.02</v>
      </c>
      <c r="D570" s="18">
        <v>187146</v>
      </c>
      <c r="E570" s="18">
        <v>0</v>
      </c>
      <c r="F570" s="18">
        <v>152032.20000000001</v>
      </c>
      <c r="G570" s="18">
        <f t="shared" si="130"/>
        <v>122056.18000000001</v>
      </c>
      <c r="H570" s="18">
        <f t="shared" si="131"/>
        <v>-152032.20000000001</v>
      </c>
      <c r="I570" s="19">
        <f t="shared" si="132"/>
        <v>407.17940540472017</v>
      </c>
      <c r="J570" s="19">
        <f t="shared" si="133"/>
        <v>0</v>
      </c>
      <c r="K570" s="19">
        <f t="shared" si="134"/>
        <v>81.237215863550389</v>
      </c>
    </row>
    <row r="571" spans="1:11">
      <c r="A571" s="24" t="s">
        <v>75</v>
      </c>
      <c r="B571" s="17" t="s">
        <v>76</v>
      </c>
      <c r="C571" s="18">
        <v>29976.02</v>
      </c>
      <c r="D571" s="18">
        <v>187146</v>
      </c>
      <c r="E571" s="18">
        <v>0</v>
      </c>
      <c r="F571" s="18">
        <v>152032.20000000001</v>
      </c>
      <c r="G571" s="18">
        <f t="shared" si="130"/>
        <v>122056.18000000001</v>
      </c>
      <c r="H571" s="18">
        <f t="shared" si="131"/>
        <v>-152032.20000000001</v>
      </c>
      <c r="I571" s="19">
        <f t="shared" si="132"/>
        <v>407.17940540472017</v>
      </c>
      <c r="J571" s="19">
        <f t="shared" si="133"/>
        <v>0</v>
      </c>
      <c r="K571" s="19">
        <f t="shared" si="134"/>
        <v>81.237215863550389</v>
      </c>
    </row>
    <row r="572" spans="1:11" ht="25.5">
      <c r="A572" s="23" t="s">
        <v>50</v>
      </c>
      <c r="B572" s="17" t="s">
        <v>51</v>
      </c>
      <c r="C572" s="18">
        <v>2424529.67</v>
      </c>
      <c r="D572" s="18">
        <v>5462859</v>
      </c>
      <c r="E572" s="18">
        <v>1741657</v>
      </c>
      <c r="F572" s="18">
        <v>4944146.91</v>
      </c>
      <c r="G572" s="18">
        <f t="shared" si="130"/>
        <v>2519617.2400000002</v>
      </c>
      <c r="H572" s="18">
        <f t="shared" si="131"/>
        <v>-3202489.91</v>
      </c>
      <c r="I572" s="19">
        <f t="shared" si="132"/>
        <v>103.92189756127013</v>
      </c>
      <c r="J572" s="19">
        <f t="shared" si="133"/>
        <v>283.87603931198851</v>
      </c>
      <c r="K572" s="19">
        <f t="shared" si="134"/>
        <v>90.50475053447289</v>
      </c>
    </row>
    <row r="573" spans="1:11">
      <c r="A573" s="24" t="s">
        <v>52</v>
      </c>
      <c r="B573" s="17" t="s">
        <v>53</v>
      </c>
      <c r="C573" s="18">
        <v>128549.95</v>
      </c>
      <c r="D573" s="18">
        <v>247782</v>
      </c>
      <c r="E573" s="18">
        <v>14963</v>
      </c>
      <c r="F573" s="18">
        <v>190356.06</v>
      </c>
      <c r="G573" s="18">
        <f t="shared" si="130"/>
        <v>61806.11</v>
      </c>
      <c r="H573" s="18">
        <f t="shared" si="131"/>
        <v>-175393.06</v>
      </c>
      <c r="I573" s="19">
        <f t="shared" si="132"/>
        <v>48.079450828257819</v>
      </c>
      <c r="J573" s="19">
        <f t="shared" si="133"/>
        <v>1272.1784401523757</v>
      </c>
      <c r="K573" s="19">
        <f t="shared" si="134"/>
        <v>76.824006586434848</v>
      </c>
    </row>
    <row r="574" spans="1:11" ht="25.5">
      <c r="A574" s="25" t="s">
        <v>77</v>
      </c>
      <c r="B574" s="17" t="s">
        <v>78</v>
      </c>
      <c r="C574" s="18">
        <v>0</v>
      </c>
      <c r="D574" s="18">
        <v>122859</v>
      </c>
      <c r="E574" s="18">
        <v>0</v>
      </c>
      <c r="F574" s="18">
        <v>110578.81</v>
      </c>
      <c r="G574" s="18">
        <f t="shared" si="130"/>
        <v>110578.81</v>
      </c>
      <c r="H574" s="18">
        <f t="shared" si="131"/>
        <v>-110578.81</v>
      </c>
      <c r="I574" s="19">
        <f t="shared" si="132"/>
        <v>0</v>
      </c>
      <c r="J574" s="19">
        <f t="shared" si="133"/>
        <v>0</v>
      </c>
      <c r="K574" s="19">
        <f t="shared" si="134"/>
        <v>90.00464760416412</v>
      </c>
    </row>
    <row r="575" spans="1:11" ht="25.5">
      <c r="A575" s="25" t="s">
        <v>54</v>
      </c>
      <c r="B575" s="17" t="s">
        <v>55</v>
      </c>
      <c r="C575" s="18">
        <v>128549.95</v>
      </c>
      <c r="D575" s="18">
        <v>124923</v>
      </c>
      <c r="E575" s="18">
        <v>14963</v>
      </c>
      <c r="F575" s="18">
        <v>79777.25</v>
      </c>
      <c r="G575" s="18">
        <f t="shared" si="130"/>
        <v>-48772.7</v>
      </c>
      <c r="H575" s="18">
        <f t="shared" si="131"/>
        <v>-64814.25</v>
      </c>
      <c r="I575" s="19">
        <f t="shared" si="132"/>
        <v>-37.940660420326886</v>
      </c>
      <c r="J575" s="19">
        <f t="shared" si="133"/>
        <v>533.16346989240117</v>
      </c>
      <c r="K575" s="19">
        <f t="shared" si="134"/>
        <v>63.861138461292157</v>
      </c>
    </row>
    <row r="576" spans="1:11" ht="25.5">
      <c r="A576" s="26" t="s">
        <v>56</v>
      </c>
      <c r="B576" s="17" t="s">
        <v>57</v>
      </c>
      <c r="C576" s="18">
        <v>12093.43</v>
      </c>
      <c r="D576" s="18">
        <v>124923</v>
      </c>
      <c r="E576" s="18">
        <v>14963</v>
      </c>
      <c r="F576" s="18">
        <v>79777.25</v>
      </c>
      <c r="G576" s="18">
        <f t="shared" si="130"/>
        <v>67683.820000000007</v>
      </c>
      <c r="H576" s="18">
        <f t="shared" si="131"/>
        <v>-64814.25</v>
      </c>
      <c r="I576" s="19">
        <f t="shared" si="132"/>
        <v>559.67430249317192</v>
      </c>
      <c r="J576" s="19">
        <f t="shared" si="133"/>
        <v>533.16346989240117</v>
      </c>
      <c r="K576" s="19">
        <f t="shared" si="134"/>
        <v>63.861138461292157</v>
      </c>
    </row>
    <row r="577" spans="1:11" ht="25.5">
      <c r="A577" s="26" t="s">
        <v>231</v>
      </c>
      <c r="B577" s="17" t="s">
        <v>232</v>
      </c>
      <c r="C577" s="18">
        <v>116456.52</v>
      </c>
      <c r="D577" s="18">
        <v>0</v>
      </c>
      <c r="E577" s="18">
        <v>0</v>
      </c>
      <c r="F577" s="18">
        <v>0</v>
      </c>
      <c r="G577" s="18">
        <f t="shared" si="130"/>
        <v>-116456.52</v>
      </c>
      <c r="H577" s="18">
        <f t="shared" si="131"/>
        <v>0</v>
      </c>
      <c r="I577" s="19">
        <f t="shared" si="132"/>
        <v>-100</v>
      </c>
      <c r="J577" s="19">
        <f t="shared" si="133"/>
        <v>0</v>
      </c>
      <c r="K577" s="19">
        <f t="shared" si="134"/>
        <v>0</v>
      </c>
    </row>
    <row r="578" spans="1:11" ht="51">
      <c r="A578" s="24" t="s">
        <v>153</v>
      </c>
      <c r="B578" s="17" t="s">
        <v>154</v>
      </c>
      <c r="C578" s="18">
        <v>1543708.25</v>
      </c>
      <c r="D578" s="18">
        <v>5139925</v>
      </c>
      <c r="E578" s="18">
        <v>1651542</v>
      </c>
      <c r="F578" s="18">
        <v>4682432.7699999996</v>
      </c>
      <c r="G578" s="18">
        <f t="shared" si="130"/>
        <v>3138724.5199999996</v>
      </c>
      <c r="H578" s="18">
        <f t="shared" si="131"/>
        <v>-3030890.7699999996</v>
      </c>
      <c r="I578" s="19">
        <f t="shared" si="132"/>
        <v>203.32368632479614</v>
      </c>
      <c r="J578" s="19">
        <f t="shared" si="133"/>
        <v>283.51884299642393</v>
      </c>
      <c r="K578" s="19">
        <f t="shared" si="134"/>
        <v>91.099243082340692</v>
      </c>
    </row>
    <row r="579" spans="1:11" ht="38.25">
      <c r="A579" s="25" t="s">
        <v>155</v>
      </c>
      <c r="B579" s="17" t="s">
        <v>156</v>
      </c>
      <c r="C579" s="18">
        <v>1456018.56</v>
      </c>
      <c r="D579" s="18">
        <v>4923435</v>
      </c>
      <c r="E579" s="18">
        <v>944355</v>
      </c>
      <c r="F579" s="18">
        <v>4499488.7699999996</v>
      </c>
      <c r="G579" s="18">
        <f t="shared" si="130"/>
        <v>3043470.2099999995</v>
      </c>
      <c r="H579" s="18">
        <f t="shared" si="131"/>
        <v>-3555133.7699999996</v>
      </c>
      <c r="I579" s="19">
        <f t="shared" si="132"/>
        <v>209.02688287160294</v>
      </c>
      <c r="J579" s="19">
        <f t="shared" si="133"/>
        <v>476.4615817145035</v>
      </c>
      <c r="K579" s="19">
        <f t="shared" si="134"/>
        <v>91.389218502935449</v>
      </c>
    </row>
    <row r="580" spans="1:11" ht="63.75">
      <c r="A580" s="25" t="s">
        <v>249</v>
      </c>
      <c r="B580" s="17" t="s">
        <v>250</v>
      </c>
      <c r="C580" s="18">
        <v>87689.69</v>
      </c>
      <c r="D580" s="18">
        <v>216490</v>
      </c>
      <c r="E580" s="18">
        <v>707187</v>
      </c>
      <c r="F580" s="18">
        <v>182944</v>
      </c>
      <c r="G580" s="18">
        <f t="shared" si="130"/>
        <v>95254.31</v>
      </c>
      <c r="H580" s="18">
        <f t="shared" si="131"/>
        <v>524243</v>
      </c>
      <c r="I580" s="19">
        <f t="shared" si="132"/>
        <v>108.62657856356884</v>
      </c>
      <c r="J580" s="19">
        <f t="shared" si="133"/>
        <v>25.869253818297</v>
      </c>
      <c r="K580" s="19">
        <f t="shared" si="134"/>
        <v>84.504596055245045</v>
      </c>
    </row>
    <row r="581" spans="1:11">
      <c r="A581" s="24" t="s">
        <v>181</v>
      </c>
      <c r="B581" s="17" t="s">
        <v>182</v>
      </c>
      <c r="C581" s="18">
        <v>752271.47</v>
      </c>
      <c r="D581" s="18">
        <v>75152</v>
      </c>
      <c r="E581" s="18">
        <v>75152</v>
      </c>
      <c r="F581" s="18">
        <v>71358.080000000002</v>
      </c>
      <c r="G581" s="18">
        <f t="shared" si="130"/>
        <v>-680913.39</v>
      </c>
      <c r="H581" s="18">
        <f t="shared" si="131"/>
        <v>3793.9199999999983</v>
      </c>
      <c r="I581" s="19">
        <f t="shared" si="132"/>
        <v>-90.514317923023185</v>
      </c>
      <c r="J581" s="19">
        <f t="shared" si="133"/>
        <v>94.951671279540136</v>
      </c>
      <c r="K581" s="19">
        <f t="shared" si="134"/>
        <v>94.951671279540136</v>
      </c>
    </row>
    <row r="582" spans="1:11">
      <c r="A582" s="22" t="s">
        <v>58</v>
      </c>
      <c r="B582" s="17" t="s">
        <v>59</v>
      </c>
      <c r="C582" s="18">
        <v>2801426.83</v>
      </c>
      <c r="D582" s="18">
        <v>2950374</v>
      </c>
      <c r="E582" s="18">
        <v>3656488</v>
      </c>
      <c r="F582" s="18">
        <v>2738048.18</v>
      </c>
      <c r="G582" s="18">
        <f t="shared" si="130"/>
        <v>-63378.649999999907</v>
      </c>
      <c r="H582" s="18">
        <f t="shared" si="131"/>
        <v>918439.81999999983</v>
      </c>
      <c r="I582" s="19">
        <f t="shared" si="132"/>
        <v>-2.2623703507544377</v>
      </c>
      <c r="J582" s="19">
        <f t="shared" si="133"/>
        <v>74.881913464504748</v>
      </c>
      <c r="K582" s="19">
        <f t="shared" si="134"/>
        <v>92.803426955362283</v>
      </c>
    </row>
    <row r="583" spans="1:11">
      <c r="A583" s="23" t="s">
        <v>60</v>
      </c>
      <c r="B583" s="17" t="s">
        <v>61</v>
      </c>
      <c r="C583" s="18">
        <v>2801426.83</v>
      </c>
      <c r="D583" s="18">
        <v>2950374</v>
      </c>
      <c r="E583" s="18">
        <v>3656488</v>
      </c>
      <c r="F583" s="18">
        <v>2738048.18</v>
      </c>
      <c r="G583" s="18">
        <f t="shared" si="130"/>
        <v>-63378.649999999907</v>
      </c>
      <c r="H583" s="18">
        <f t="shared" si="131"/>
        <v>918439.81999999983</v>
      </c>
      <c r="I583" s="19">
        <f t="shared" si="132"/>
        <v>-2.2623703507544377</v>
      </c>
      <c r="J583" s="19">
        <f t="shared" si="133"/>
        <v>74.881913464504748</v>
      </c>
      <c r="K583" s="19">
        <f t="shared" si="134"/>
        <v>92.803426955362283</v>
      </c>
    </row>
    <row r="584" spans="1:11">
      <c r="A584" s="16"/>
      <c r="B584" s="17" t="s">
        <v>62</v>
      </c>
      <c r="C584" s="18">
        <v>-14760.14</v>
      </c>
      <c r="D584" s="18">
        <v>-21435</v>
      </c>
      <c r="E584" s="18">
        <v>0</v>
      </c>
      <c r="F584" s="18">
        <v>8505.0400000000009</v>
      </c>
      <c r="G584" s="18">
        <f t="shared" si="130"/>
        <v>23265.18</v>
      </c>
      <c r="H584" s="18">
        <f t="shared" si="131"/>
        <v>-8505.0400000000009</v>
      </c>
      <c r="I584" s="19">
        <f t="shared" si="132"/>
        <v>-157.62167567516298</v>
      </c>
      <c r="J584" s="19">
        <f t="shared" si="133"/>
        <v>0</v>
      </c>
      <c r="K584" s="19">
        <f t="shared" si="134"/>
        <v>-39.67828318171216</v>
      </c>
    </row>
    <row r="585" spans="1:11">
      <c r="A585" s="16" t="s">
        <v>63</v>
      </c>
      <c r="B585" s="17" t="s">
        <v>64</v>
      </c>
      <c r="C585" s="18">
        <v>14760.14</v>
      </c>
      <c r="D585" s="18">
        <v>21435</v>
      </c>
      <c r="E585" s="18">
        <v>0</v>
      </c>
      <c r="F585" s="18">
        <v>-8505.0400000000009</v>
      </c>
      <c r="G585" s="18">
        <f t="shared" si="130"/>
        <v>-23265.18</v>
      </c>
      <c r="H585" s="18">
        <f t="shared" si="131"/>
        <v>8505.0400000000009</v>
      </c>
      <c r="I585" s="19">
        <f t="shared" si="132"/>
        <v>-157.62167567516298</v>
      </c>
      <c r="J585" s="19">
        <f t="shared" si="133"/>
        <v>0</v>
      </c>
      <c r="K585" s="19">
        <f t="shared" si="134"/>
        <v>-39.67828318171216</v>
      </c>
    </row>
    <row r="586" spans="1:11">
      <c r="A586" s="22" t="s">
        <v>65</v>
      </c>
      <c r="B586" s="17" t="s">
        <v>66</v>
      </c>
      <c r="C586" s="18">
        <v>14760.14</v>
      </c>
      <c r="D586" s="18">
        <v>21435</v>
      </c>
      <c r="E586" s="18">
        <v>0</v>
      </c>
      <c r="F586" s="18">
        <v>-8505.0400000000009</v>
      </c>
      <c r="G586" s="18">
        <f t="shared" si="130"/>
        <v>-23265.18</v>
      </c>
      <c r="H586" s="18">
        <f t="shared" si="131"/>
        <v>8505.0400000000009</v>
      </c>
      <c r="I586" s="19">
        <f t="shared" si="132"/>
        <v>-157.62167567516298</v>
      </c>
      <c r="J586" s="19">
        <f t="shared" si="133"/>
        <v>0</v>
      </c>
      <c r="K586" s="19">
        <f t="shared" si="134"/>
        <v>-39.67828318171216</v>
      </c>
    </row>
    <row r="587" spans="1:11" ht="25.5">
      <c r="A587" s="23" t="s">
        <v>103</v>
      </c>
      <c r="B587" s="17" t="s">
        <v>104</v>
      </c>
      <c r="C587" s="18">
        <v>-45474.6</v>
      </c>
      <c r="D587" s="18">
        <v>21435</v>
      </c>
      <c r="E587" s="18">
        <v>0</v>
      </c>
      <c r="F587" s="18">
        <v>-21435</v>
      </c>
      <c r="G587" s="18">
        <f t="shared" si="130"/>
        <v>24039.599999999999</v>
      </c>
      <c r="H587" s="18">
        <f t="shared" si="131"/>
        <v>21435</v>
      </c>
      <c r="I587" s="19">
        <f t="shared" si="132"/>
        <v>-52.863796492987291</v>
      </c>
      <c r="J587" s="19">
        <f t="shared" si="133"/>
        <v>0</v>
      </c>
      <c r="K587" s="19">
        <f t="shared" si="134"/>
        <v>-100</v>
      </c>
    </row>
    <row r="588" spans="1:11" ht="51">
      <c r="A588" s="27" t="s">
        <v>667</v>
      </c>
      <c r="B588" s="28" t="s">
        <v>668</v>
      </c>
      <c r="C588" s="29"/>
      <c r="D588" s="29"/>
      <c r="E588" s="29"/>
      <c r="F588" s="29"/>
      <c r="G588" s="29"/>
      <c r="H588" s="29"/>
      <c r="I588" s="30"/>
      <c r="J588" s="30"/>
      <c r="K588" s="30"/>
    </row>
    <row r="589" spans="1:11">
      <c r="A589" s="16" t="s">
        <v>24</v>
      </c>
      <c r="B589" s="17" t="s">
        <v>25</v>
      </c>
      <c r="C589" s="18">
        <v>107635.55</v>
      </c>
      <c r="D589" s="18">
        <v>139016</v>
      </c>
      <c r="E589" s="18">
        <v>40899</v>
      </c>
      <c r="F589" s="18">
        <v>130762.49</v>
      </c>
      <c r="G589" s="18">
        <f t="shared" ref="G589:G606" si="135">F589-C589</f>
        <v>23126.940000000002</v>
      </c>
      <c r="H589" s="18">
        <f t="shared" ref="H589:H606" si="136">E589-F589</f>
        <v>-89863.49</v>
      </c>
      <c r="I589" s="19">
        <f t="shared" ref="I589:I606" si="137">IF(ISERROR(F589/C589),0,F589/C589*100-100)</f>
        <v>21.486339782720492</v>
      </c>
      <c r="J589" s="19">
        <f t="shared" ref="J589:J606" si="138">IF(ISERROR(F589/E589),0,F589/E589*100)</f>
        <v>319.72050661385367</v>
      </c>
      <c r="K589" s="19">
        <f t="shared" ref="K589:K606" si="139">IF(ISERROR(F589/D589),0,F589/D589*100)</f>
        <v>94.062906428037067</v>
      </c>
    </row>
    <row r="590" spans="1:11">
      <c r="A590" s="22" t="s">
        <v>87</v>
      </c>
      <c r="B590" s="17" t="s">
        <v>88</v>
      </c>
      <c r="C590" s="18">
        <v>0</v>
      </c>
      <c r="D590" s="18">
        <v>78459</v>
      </c>
      <c r="E590" s="18">
        <v>40899</v>
      </c>
      <c r="F590" s="18">
        <v>78368.72</v>
      </c>
      <c r="G590" s="18">
        <f t="shared" si="135"/>
        <v>78368.72</v>
      </c>
      <c r="H590" s="18">
        <f t="shared" si="136"/>
        <v>-37469.72</v>
      </c>
      <c r="I590" s="19">
        <f t="shared" si="137"/>
        <v>0</v>
      </c>
      <c r="J590" s="19">
        <f t="shared" si="138"/>
        <v>191.6152473165603</v>
      </c>
      <c r="K590" s="19">
        <f t="shared" si="139"/>
        <v>99.884933532163302</v>
      </c>
    </row>
    <row r="591" spans="1:11">
      <c r="A591" s="22" t="s">
        <v>28</v>
      </c>
      <c r="B591" s="17" t="s">
        <v>29</v>
      </c>
      <c r="C591" s="18">
        <v>107635.55</v>
      </c>
      <c r="D591" s="18">
        <v>60557</v>
      </c>
      <c r="E591" s="18">
        <v>0</v>
      </c>
      <c r="F591" s="18">
        <v>52393.77</v>
      </c>
      <c r="G591" s="18">
        <f t="shared" si="135"/>
        <v>-55241.780000000006</v>
      </c>
      <c r="H591" s="18">
        <f t="shared" si="136"/>
        <v>-52393.77</v>
      </c>
      <c r="I591" s="19">
        <f t="shared" si="137"/>
        <v>-51.322987618867558</v>
      </c>
      <c r="J591" s="19">
        <f t="shared" si="138"/>
        <v>0</v>
      </c>
      <c r="K591" s="19">
        <f t="shared" si="139"/>
        <v>86.519758244298757</v>
      </c>
    </row>
    <row r="592" spans="1:11">
      <c r="A592" s="23" t="s">
        <v>30</v>
      </c>
      <c r="B592" s="17" t="s">
        <v>31</v>
      </c>
      <c r="C592" s="18">
        <v>107635.55</v>
      </c>
      <c r="D592" s="18">
        <v>60557</v>
      </c>
      <c r="E592" s="18">
        <v>0</v>
      </c>
      <c r="F592" s="18">
        <v>52393.77</v>
      </c>
      <c r="G592" s="18">
        <f t="shared" si="135"/>
        <v>-55241.780000000006</v>
      </c>
      <c r="H592" s="18">
        <f t="shared" si="136"/>
        <v>-52393.77</v>
      </c>
      <c r="I592" s="19">
        <f t="shared" si="137"/>
        <v>-51.322987618867558</v>
      </c>
      <c r="J592" s="19">
        <f t="shared" si="138"/>
        <v>0</v>
      </c>
      <c r="K592" s="19">
        <f t="shared" si="139"/>
        <v>86.519758244298757</v>
      </c>
    </row>
    <row r="593" spans="1:11">
      <c r="A593" s="16" t="s">
        <v>32</v>
      </c>
      <c r="B593" s="17" t="s">
        <v>33</v>
      </c>
      <c r="C593" s="18">
        <v>153110.15</v>
      </c>
      <c r="D593" s="18">
        <v>139016</v>
      </c>
      <c r="E593" s="18">
        <v>40899</v>
      </c>
      <c r="F593" s="18">
        <v>122397.83</v>
      </c>
      <c r="G593" s="18">
        <f t="shared" si="135"/>
        <v>-30712.319999999992</v>
      </c>
      <c r="H593" s="18">
        <f t="shared" si="136"/>
        <v>-81498.83</v>
      </c>
      <c r="I593" s="19">
        <f t="shared" si="137"/>
        <v>-20.05897061690554</v>
      </c>
      <c r="J593" s="19">
        <f t="shared" si="138"/>
        <v>299.26851512261914</v>
      </c>
      <c r="K593" s="19">
        <f t="shared" si="139"/>
        <v>88.045858030730273</v>
      </c>
    </row>
    <row r="594" spans="1:11">
      <c r="A594" s="22" t="s">
        <v>34</v>
      </c>
      <c r="B594" s="17" t="s">
        <v>35</v>
      </c>
      <c r="C594" s="18">
        <v>135658.15</v>
      </c>
      <c r="D594" s="18">
        <v>137516</v>
      </c>
      <c r="E594" s="18">
        <v>40899</v>
      </c>
      <c r="F594" s="18">
        <v>121350.48</v>
      </c>
      <c r="G594" s="18">
        <f t="shared" si="135"/>
        <v>-14307.669999999998</v>
      </c>
      <c r="H594" s="18">
        <f t="shared" si="136"/>
        <v>-80451.48</v>
      </c>
      <c r="I594" s="19">
        <f t="shared" si="137"/>
        <v>-10.546856196992209</v>
      </c>
      <c r="J594" s="19">
        <f t="shared" si="138"/>
        <v>296.70769456465928</v>
      </c>
      <c r="K594" s="19">
        <f t="shared" si="139"/>
        <v>88.244626079874351</v>
      </c>
    </row>
    <row r="595" spans="1:11">
      <c r="A595" s="23" t="s">
        <v>36</v>
      </c>
      <c r="B595" s="17" t="s">
        <v>37</v>
      </c>
      <c r="C595" s="18">
        <v>135658.15</v>
      </c>
      <c r="D595" s="18">
        <v>96617</v>
      </c>
      <c r="E595" s="18">
        <v>0</v>
      </c>
      <c r="F595" s="18">
        <v>80541.48</v>
      </c>
      <c r="G595" s="18">
        <f t="shared" si="135"/>
        <v>-55116.67</v>
      </c>
      <c r="H595" s="18">
        <f t="shared" si="136"/>
        <v>-80541.48</v>
      </c>
      <c r="I595" s="19">
        <f t="shared" si="137"/>
        <v>-40.629088631976771</v>
      </c>
      <c r="J595" s="19">
        <f t="shared" si="138"/>
        <v>0</v>
      </c>
      <c r="K595" s="19">
        <f t="shared" si="139"/>
        <v>83.361603030522573</v>
      </c>
    </row>
    <row r="596" spans="1:11">
      <c r="A596" s="24" t="s">
        <v>38</v>
      </c>
      <c r="B596" s="17" t="s">
        <v>39</v>
      </c>
      <c r="C596" s="18">
        <v>42720.5</v>
      </c>
      <c r="D596" s="18">
        <v>51361</v>
      </c>
      <c r="E596" s="18">
        <v>0</v>
      </c>
      <c r="F596" s="18">
        <v>48266.42</v>
      </c>
      <c r="G596" s="18">
        <f t="shared" si="135"/>
        <v>5545.9199999999983</v>
      </c>
      <c r="H596" s="18">
        <f t="shared" si="136"/>
        <v>-48266.42</v>
      </c>
      <c r="I596" s="19">
        <f t="shared" si="137"/>
        <v>12.981870530541542</v>
      </c>
      <c r="J596" s="19">
        <f t="shared" si="138"/>
        <v>0</v>
      </c>
      <c r="K596" s="19">
        <f t="shared" si="139"/>
        <v>93.974844726543481</v>
      </c>
    </row>
    <row r="597" spans="1:11">
      <c r="A597" s="24" t="s">
        <v>40</v>
      </c>
      <c r="B597" s="17" t="s">
        <v>41</v>
      </c>
      <c r="C597" s="18">
        <v>92937.65</v>
      </c>
      <c r="D597" s="18">
        <v>45256</v>
      </c>
      <c r="E597" s="18">
        <v>0</v>
      </c>
      <c r="F597" s="18">
        <v>32275.06</v>
      </c>
      <c r="G597" s="18">
        <f t="shared" si="135"/>
        <v>-60662.59</v>
      </c>
      <c r="H597" s="18">
        <f t="shared" si="136"/>
        <v>-32275.06</v>
      </c>
      <c r="I597" s="19">
        <f t="shared" si="137"/>
        <v>-65.272351947784344</v>
      </c>
      <c r="J597" s="19">
        <f t="shared" si="138"/>
        <v>0</v>
      </c>
      <c r="K597" s="19">
        <f t="shared" si="139"/>
        <v>71.316643097047901</v>
      </c>
    </row>
    <row r="598" spans="1:11">
      <c r="A598" s="25" t="s">
        <v>42</v>
      </c>
      <c r="B598" s="17" t="s">
        <v>43</v>
      </c>
      <c r="C598" s="18">
        <v>1445</v>
      </c>
      <c r="D598" s="18">
        <v>0</v>
      </c>
      <c r="E598" s="18">
        <v>0</v>
      </c>
      <c r="F598" s="18">
        <v>2076</v>
      </c>
      <c r="G598" s="18">
        <f t="shared" si="135"/>
        <v>631</v>
      </c>
      <c r="H598" s="18">
        <f t="shared" si="136"/>
        <v>-2076</v>
      </c>
      <c r="I598" s="19">
        <f t="shared" si="137"/>
        <v>43.667820069204168</v>
      </c>
      <c r="J598" s="19">
        <f t="shared" si="138"/>
        <v>0</v>
      </c>
      <c r="K598" s="19">
        <f t="shared" si="139"/>
        <v>0</v>
      </c>
    </row>
    <row r="599" spans="1:11" ht="25.5">
      <c r="A599" s="23" t="s">
        <v>50</v>
      </c>
      <c r="B599" s="17" t="s">
        <v>51</v>
      </c>
      <c r="C599" s="18">
        <v>0</v>
      </c>
      <c r="D599" s="18">
        <v>40899</v>
      </c>
      <c r="E599" s="18">
        <v>40899</v>
      </c>
      <c r="F599" s="18">
        <v>40809</v>
      </c>
      <c r="G599" s="18">
        <f t="shared" si="135"/>
        <v>40809</v>
      </c>
      <c r="H599" s="18">
        <f t="shared" si="136"/>
        <v>90</v>
      </c>
      <c r="I599" s="19">
        <f t="shared" si="137"/>
        <v>0</v>
      </c>
      <c r="J599" s="19">
        <f t="shared" si="138"/>
        <v>99.779945719944251</v>
      </c>
      <c r="K599" s="19">
        <f t="shared" si="139"/>
        <v>99.779945719944251</v>
      </c>
    </row>
    <row r="600" spans="1:11">
      <c r="A600" s="24" t="s">
        <v>181</v>
      </c>
      <c r="B600" s="17" t="s">
        <v>182</v>
      </c>
      <c r="C600" s="18">
        <v>0</v>
      </c>
      <c r="D600" s="18">
        <v>40899</v>
      </c>
      <c r="E600" s="18">
        <v>40899</v>
      </c>
      <c r="F600" s="18">
        <v>40809</v>
      </c>
      <c r="G600" s="18">
        <f t="shared" si="135"/>
        <v>40809</v>
      </c>
      <c r="H600" s="18">
        <f t="shared" si="136"/>
        <v>90</v>
      </c>
      <c r="I600" s="19">
        <f t="shared" si="137"/>
        <v>0</v>
      </c>
      <c r="J600" s="19">
        <f t="shared" si="138"/>
        <v>99.779945719944251</v>
      </c>
      <c r="K600" s="19">
        <f t="shared" si="139"/>
        <v>99.779945719944251</v>
      </c>
    </row>
    <row r="601" spans="1:11">
      <c r="A601" s="22" t="s">
        <v>58</v>
      </c>
      <c r="B601" s="17" t="s">
        <v>59</v>
      </c>
      <c r="C601" s="18">
        <v>17452</v>
      </c>
      <c r="D601" s="18">
        <v>1500</v>
      </c>
      <c r="E601" s="18">
        <v>0</v>
      </c>
      <c r="F601" s="18">
        <v>1047.3499999999999</v>
      </c>
      <c r="G601" s="18">
        <f t="shared" si="135"/>
        <v>-16404.650000000001</v>
      </c>
      <c r="H601" s="18">
        <f t="shared" si="136"/>
        <v>-1047.3499999999999</v>
      </c>
      <c r="I601" s="19">
        <f t="shared" si="137"/>
        <v>-93.998682099472845</v>
      </c>
      <c r="J601" s="19">
        <f t="shared" si="138"/>
        <v>0</v>
      </c>
      <c r="K601" s="19">
        <f t="shared" si="139"/>
        <v>69.823333333333323</v>
      </c>
    </row>
    <row r="602" spans="1:11">
      <c r="A602" s="23" t="s">
        <v>60</v>
      </c>
      <c r="B602" s="17" t="s">
        <v>61</v>
      </c>
      <c r="C602" s="18">
        <v>17452</v>
      </c>
      <c r="D602" s="18">
        <v>1500</v>
      </c>
      <c r="E602" s="18">
        <v>0</v>
      </c>
      <c r="F602" s="18">
        <v>1047.3499999999999</v>
      </c>
      <c r="G602" s="18">
        <f t="shared" si="135"/>
        <v>-16404.650000000001</v>
      </c>
      <c r="H602" s="18">
        <f t="shared" si="136"/>
        <v>-1047.3499999999999</v>
      </c>
      <c r="I602" s="19">
        <f t="shared" si="137"/>
        <v>-93.998682099472845</v>
      </c>
      <c r="J602" s="19">
        <f t="shared" si="138"/>
        <v>0</v>
      </c>
      <c r="K602" s="19">
        <f t="shared" si="139"/>
        <v>69.823333333333323</v>
      </c>
    </row>
    <row r="603" spans="1:11">
      <c r="A603" s="16"/>
      <c r="B603" s="17" t="s">
        <v>62</v>
      </c>
      <c r="C603" s="18">
        <v>-45474.6</v>
      </c>
      <c r="D603" s="18">
        <v>0</v>
      </c>
      <c r="E603" s="18">
        <v>0</v>
      </c>
      <c r="F603" s="18">
        <v>8364.66</v>
      </c>
      <c r="G603" s="18">
        <f t="shared" si="135"/>
        <v>53839.259999999995</v>
      </c>
      <c r="H603" s="18">
        <f t="shared" si="136"/>
        <v>-8364.66</v>
      </c>
      <c r="I603" s="19">
        <f t="shared" si="137"/>
        <v>-118.39413650697313</v>
      </c>
      <c r="J603" s="19">
        <f t="shared" si="138"/>
        <v>0</v>
      </c>
      <c r="K603" s="19">
        <f t="shared" si="139"/>
        <v>0</v>
      </c>
    </row>
    <row r="604" spans="1:11">
      <c r="A604" s="16" t="s">
        <v>63</v>
      </c>
      <c r="B604" s="17" t="s">
        <v>64</v>
      </c>
      <c r="C604" s="18">
        <v>45474.6</v>
      </c>
      <c r="D604" s="18">
        <v>0</v>
      </c>
      <c r="E604" s="18">
        <v>0</v>
      </c>
      <c r="F604" s="18">
        <v>-8364.66</v>
      </c>
      <c r="G604" s="18">
        <f t="shared" si="135"/>
        <v>-53839.259999999995</v>
      </c>
      <c r="H604" s="18">
        <f t="shared" si="136"/>
        <v>8364.66</v>
      </c>
      <c r="I604" s="19">
        <f t="shared" si="137"/>
        <v>-118.39413650697313</v>
      </c>
      <c r="J604" s="19">
        <f t="shared" si="138"/>
        <v>0</v>
      </c>
      <c r="K604" s="19">
        <f t="shared" si="139"/>
        <v>0</v>
      </c>
    </row>
    <row r="605" spans="1:11">
      <c r="A605" s="22" t="s">
        <v>65</v>
      </c>
      <c r="B605" s="17" t="s">
        <v>66</v>
      </c>
      <c r="C605" s="18">
        <v>45474.6</v>
      </c>
      <c r="D605" s="18">
        <v>0</v>
      </c>
      <c r="E605" s="18">
        <v>0</v>
      </c>
      <c r="F605" s="18">
        <v>-8364.66</v>
      </c>
      <c r="G605" s="18">
        <f t="shared" si="135"/>
        <v>-53839.259999999995</v>
      </c>
      <c r="H605" s="18">
        <f t="shared" si="136"/>
        <v>8364.66</v>
      </c>
      <c r="I605" s="19">
        <f t="shared" si="137"/>
        <v>-118.39413650697313</v>
      </c>
      <c r="J605" s="19">
        <f t="shared" si="138"/>
        <v>0</v>
      </c>
      <c r="K605" s="19">
        <f t="shared" si="139"/>
        <v>0</v>
      </c>
    </row>
    <row r="606" spans="1:11" ht="25.5">
      <c r="A606" s="23" t="s">
        <v>103</v>
      </c>
      <c r="B606" s="17" t="s">
        <v>104</v>
      </c>
      <c r="C606" s="18">
        <v>-45474.6</v>
      </c>
      <c r="D606" s="18">
        <v>0</v>
      </c>
      <c r="E606" s="18">
        <v>0</v>
      </c>
      <c r="F606" s="18">
        <v>0</v>
      </c>
      <c r="G606" s="18">
        <f t="shared" si="135"/>
        <v>45474.6</v>
      </c>
      <c r="H606" s="18">
        <f t="shared" si="136"/>
        <v>0</v>
      </c>
      <c r="I606" s="19">
        <f t="shared" si="137"/>
        <v>-100</v>
      </c>
      <c r="J606" s="19">
        <f t="shared" si="138"/>
        <v>0</v>
      </c>
      <c r="K606" s="19">
        <f t="shared" si="139"/>
        <v>0</v>
      </c>
    </row>
    <row r="607" spans="1:11" ht="25.5">
      <c r="A607" s="39" t="s">
        <v>721</v>
      </c>
      <c r="B607" s="28" t="s">
        <v>722</v>
      </c>
      <c r="C607" s="29"/>
      <c r="D607" s="29"/>
      <c r="E607" s="29"/>
      <c r="F607" s="29"/>
      <c r="G607" s="29"/>
      <c r="H607" s="29"/>
      <c r="I607" s="30"/>
      <c r="J607" s="30"/>
      <c r="K607" s="30"/>
    </row>
    <row r="608" spans="1:11">
      <c r="A608" s="16" t="s">
        <v>24</v>
      </c>
      <c r="B608" s="17" t="s">
        <v>25</v>
      </c>
      <c r="C608" s="18">
        <v>107635.55</v>
      </c>
      <c r="D608" s="18">
        <v>98117</v>
      </c>
      <c r="E608" s="18">
        <v>0</v>
      </c>
      <c r="F608" s="18">
        <v>89953.49</v>
      </c>
      <c r="G608" s="18">
        <f t="shared" ref="G608:G623" si="140">F608-C608</f>
        <v>-17682.059999999998</v>
      </c>
      <c r="H608" s="18">
        <f t="shared" ref="H608:H623" si="141">E608-F608</f>
        <v>-89953.49</v>
      </c>
      <c r="I608" s="19">
        <f t="shared" ref="I608:I623" si="142">IF(ISERROR(F608/C608),0,F608/C608*100-100)</f>
        <v>-16.427713706112883</v>
      </c>
      <c r="J608" s="19">
        <f t="shared" ref="J608:J623" si="143">IF(ISERROR(F608/E608),0,F608/E608*100)</f>
        <v>0</v>
      </c>
      <c r="K608" s="19">
        <f t="shared" ref="K608:K623" si="144">IF(ISERROR(F608/D608),0,F608/D608*100)</f>
        <v>91.679821029994812</v>
      </c>
    </row>
    <row r="609" spans="1:11">
      <c r="A609" s="22" t="s">
        <v>87</v>
      </c>
      <c r="B609" s="17" t="s">
        <v>88</v>
      </c>
      <c r="C609" s="18">
        <v>0</v>
      </c>
      <c r="D609" s="18">
        <v>37560</v>
      </c>
      <c r="E609" s="18">
        <v>0</v>
      </c>
      <c r="F609" s="18">
        <v>37559.72</v>
      </c>
      <c r="G609" s="18">
        <f t="shared" si="140"/>
        <v>37559.72</v>
      </c>
      <c r="H609" s="18">
        <f t="shared" si="141"/>
        <v>-37559.72</v>
      </c>
      <c r="I609" s="19">
        <f t="shared" si="142"/>
        <v>0</v>
      </c>
      <c r="J609" s="19">
        <f t="shared" si="143"/>
        <v>0</v>
      </c>
      <c r="K609" s="19">
        <f t="shared" si="144"/>
        <v>99.99925452609159</v>
      </c>
    </row>
    <row r="610" spans="1:11">
      <c r="A610" s="22" t="s">
        <v>28</v>
      </c>
      <c r="B610" s="17" t="s">
        <v>29</v>
      </c>
      <c r="C610" s="18">
        <v>107635.55</v>
      </c>
      <c r="D610" s="18">
        <v>60557</v>
      </c>
      <c r="E610" s="18">
        <v>0</v>
      </c>
      <c r="F610" s="18">
        <v>52393.77</v>
      </c>
      <c r="G610" s="18">
        <f t="shared" si="140"/>
        <v>-55241.780000000006</v>
      </c>
      <c r="H610" s="18">
        <f t="shared" si="141"/>
        <v>-52393.77</v>
      </c>
      <c r="I610" s="19">
        <f t="shared" si="142"/>
        <v>-51.322987618867558</v>
      </c>
      <c r="J610" s="19">
        <f t="shared" si="143"/>
        <v>0</v>
      </c>
      <c r="K610" s="19">
        <f t="shared" si="144"/>
        <v>86.519758244298757</v>
      </c>
    </row>
    <row r="611" spans="1:11">
      <c r="A611" s="23" t="s">
        <v>30</v>
      </c>
      <c r="B611" s="17" t="s">
        <v>31</v>
      </c>
      <c r="C611" s="18">
        <v>107635.55</v>
      </c>
      <c r="D611" s="18">
        <v>60557</v>
      </c>
      <c r="E611" s="18">
        <v>0</v>
      </c>
      <c r="F611" s="18">
        <v>52393.77</v>
      </c>
      <c r="G611" s="18">
        <f t="shared" si="140"/>
        <v>-55241.780000000006</v>
      </c>
      <c r="H611" s="18">
        <f t="shared" si="141"/>
        <v>-52393.77</v>
      </c>
      <c r="I611" s="19">
        <f t="shared" si="142"/>
        <v>-51.322987618867558</v>
      </c>
      <c r="J611" s="19">
        <f t="shared" si="143"/>
        <v>0</v>
      </c>
      <c r="K611" s="19">
        <f t="shared" si="144"/>
        <v>86.519758244298757</v>
      </c>
    </row>
    <row r="612" spans="1:11">
      <c r="A612" s="16" t="s">
        <v>32</v>
      </c>
      <c r="B612" s="17" t="s">
        <v>33</v>
      </c>
      <c r="C612" s="18">
        <v>153110.15</v>
      </c>
      <c r="D612" s="18">
        <v>98117</v>
      </c>
      <c r="E612" s="18">
        <v>0</v>
      </c>
      <c r="F612" s="18">
        <v>81588.83</v>
      </c>
      <c r="G612" s="18">
        <f t="shared" si="140"/>
        <v>-71521.319999999992</v>
      </c>
      <c r="H612" s="18">
        <f t="shared" si="141"/>
        <v>-81588.83</v>
      </c>
      <c r="I612" s="19">
        <f t="shared" si="142"/>
        <v>-46.712330959116684</v>
      </c>
      <c r="J612" s="19">
        <f t="shared" si="143"/>
        <v>0</v>
      </c>
      <c r="K612" s="19">
        <f t="shared" si="144"/>
        <v>83.154631715197169</v>
      </c>
    </row>
    <row r="613" spans="1:11">
      <c r="A613" s="22" t="s">
        <v>34</v>
      </c>
      <c r="B613" s="17" t="s">
        <v>35</v>
      </c>
      <c r="C613" s="18">
        <v>135658.15</v>
      </c>
      <c r="D613" s="18">
        <v>96617</v>
      </c>
      <c r="E613" s="18">
        <v>0</v>
      </c>
      <c r="F613" s="18">
        <v>80541.48</v>
      </c>
      <c r="G613" s="18">
        <f t="shared" si="140"/>
        <v>-55116.67</v>
      </c>
      <c r="H613" s="18">
        <f t="shared" si="141"/>
        <v>-80541.48</v>
      </c>
      <c r="I613" s="19">
        <f t="shared" si="142"/>
        <v>-40.629088631976771</v>
      </c>
      <c r="J613" s="19">
        <f t="shared" si="143"/>
        <v>0</v>
      </c>
      <c r="K613" s="19">
        <f t="shared" si="144"/>
        <v>83.361603030522573</v>
      </c>
    </row>
    <row r="614" spans="1:11">
      <c r="A614" s="23" t="s">
        <v>36</v>
      </c>
      <c r="B614" s="17" t="s">
        <v>37</v>
      </c>
      <c r="C614" s="18">
        <v>135658.15</v>
      </c>
      <c r="D614" s="18">
        <v>96617</v>
      </c>
      <c r="E614" s="18">
        <v>0</v>
      </c>
      <c r="F614" s="18">
        <v>80541.48</v>
      </c>
      <c r="G614" s="18">
        <f t="shared" si="140"/>
        <v>-55116.67</v>
      </c>
      <c r="H614" s="18">
        <f t="shared" si="141"/>
        <v>-80541.48</v>
      </c>
      <c r="I614" s="19">
        <f t="shared" si="142"/>
        <v>-40.629088631976771</v>
      </c>
      <c r="J614" s="19">
        <f t="shared" si="143"/>
        <v>0</v>
      </c>
      <c r="K614" s="19">
        <f t="shared" si="144"/>
        <v>83.361603030522573</v>
      </c>
    </row>
    <row r="615" spans="1:11">
      <c r="A615" s="24" t="s">
        <v>38</v>
      </c>
      <c r="B615" s="17" t="s">
        <v>39</v>
      </c>
      <c r="C615" s="18">
        <v>42720.5</v>
      </c>
      <c r="D615" s="18">
        <v>51361</v>
      </c>
      <c r="E615" s="18">
        <v>0</v>
      </c>
      <c r="F615" s="18">
        <v>48266.42</v>
      </c>
      <c r="G615" s="18">
        <f t="shared" si="140"/>
        <v>5545.9199999999983</v>
      </c>
      <c r="H615" s="18">
        <f t="shared" si="141"/>
        <v>-48266.42</v>
      </c>
      <c r="I615" s="19">
        <f t="shared" si="142"/>
        <v>12.981870530541542</v>
      </c>
      <c r="J615" s="19">
        <f t="shared" si="143"/>
        <v>0</v>
      </c>
      <c r="K615" s="19">
        <f t="shared" si="144"/>
        <v>93.974844726543481</v>
      </c>
    </row>
    <row r="616" spans="1:11">
      <c r="A616" s="24" t="s">
        <v>40</v>
      </c>
      <c r="B616" s="17" t="s">
        <v>41</v>
      </c>
      <c r="C616" s="18">
        <v>92937.65</v>
      </c>
      <c r="D616" s="18">
        <v>45256</v>
      </c>
      <c r="E616" s="18">
        <v>0</v>
      </c>
      <c r="F616" s="18">
        <v>32275.06</v>
      </c>
      <c r="G616" s="18">
        <f t="shared" si="140"/>
        <v>-60662.59</v>
      </c>
      <c r="H616" s="18">
        <f t="shared" si="141"/>
        <v>-32275.06</v>
      </c>
      <c r="I616" s="19">
        <f t="shared" si="142"/>
        <v>-65.272351947784344</v>
      </c>
      <c r="J616" s="19">
        <f t="shared" si="143"/>
        <v>0</v>
      </c>
      <c r="K616" s="19">
        <f t="shared" si="144"/>
        <v>71.316643097047901</v>
      </c>
    </row>
    <row r="617" spans="1:11">
      <c r="A617" s="25" t="s">
        <v>42</v>
      </c>
      <c r="B617" s="17" t="s">
        <v>43</v>
      </c>
      <c r="C617" s="18">
        <v>1445</v>
      </c>
      <c r="D617" s="18">
        <v>0</v>
      </c>
      <c r="E617" s="18">
        <v>0</v>
      </c>
      <c r="F617" s="18">
        <v>2076</v>
      </c>
      <c r="G617" s="18">
        <f t="shared" si="140"/>
        <v>631</v>
      </c>
      <c r="H617" s="18">
        <f t="shared" si="141"/>
        <v>-2076</v>
      </c>
      <c r="I617" s="19">
        <f t="shared" si="142"/>
        <v>43.667820069204168</v>
      </c>
      <c r="J617" s="19">
        <f t="shared" si="143"/>
        <v>0</v>
      </c>
      <c r="K617" s="19">
        <f t="shared" si="144"/>
        <v>0</v>
      </c>
    </row>
    <row r="618" spans="1:11">
      <c r="A618" s="22" t="s">
        <v>58</v>
      </c>
      <c r="B618" s="17" t="s">
        <v>59</v>
      </c>
      <c r="C618" s="18">
        <v>17452</v>
      </c>
      <c r="D618" s="18">
        <v>1500</v>
      </c>
      <c r="E618" s="18">
        <v>0</v>
      </c>
      <c r="F618" s="18">
        <v>1047.3499999999999</v>
      </c>
      <c r="G618" s="18">
        <f t="shared" si="140"/>
        <v>-16404.650000000001</v>
      </c>
      <c r="H618" s="18">
        <f t="shared" si="141"/>
        <v>-1047.3499999999999</v>
      </c>
      <c r="I618" s="19">
        <f t="shared" si="142"/>
        <v>-93.998682099472845</v>
      </c>
      <c r="J618" s="19">
        <f t="shared" si="143"/>
        <v>0</v>
      </c>
      <c r="K618" s="19">
        <f t="shared" si="144"/>
        <v>69.823333333333323</v>
      </c>
    </row>
    <row r="619" spans="1:11">
      <c r="A619" s="23" t="s">
        <v>60</v>
      </c>
      <c r="B619" s="17" t="s">
        <v>61</v>
      </c>
      <c r="C619" s="18">
        <v>17452</v>
      </c>
      <c r="D619" s="18">
        <v>1500</v>
      </c>
      <c r="E619" s="18">
        <v>0</v>
      </c>
      <c r="F619" s="18">
        <v>1047.3499999999999</v>
      </c>
      <c r="G619" s="18">
        <f t="shared" si="140"/>
        <v>-16404.650000000001</v>
      </c>
      <c r="H619" s="18">
        <f t="shared" si="141"/>
        <v>-1047.3499999999999</v>
      </c>
      <c r="I619" s="19">
        <f t="shared" si="142"/>
        <v>-93.998682099472845</v>
      </c>
      <c r="J619" s="19">
        <f t="shared" si="143"/>
        <v>0</v>
      </c>
      <c r="K619" s="19">
        <f t="shared" si="144"/>
        <v>69.823333333333323</v>
      </c>
    </row>
    <row r="620" spans="1:11">
      <c r="A620" s="16"/>
      <c r="B620" s="17" t="s">
        <v>62</v>
      </c>
      <c r="C620" s="18">
        <v>-45474.6</v>
      </c>
      <c r="D620" s="18">
        <v>0</v>
      </c>
      <c r="E620" s="18">
        <v>0</v>
      </c>
      <c r="F620" s="18">
        <v>8364.66</v>
      </c>
      <c r="G620" s="18">
        <f t="shared" si="140"/>
        <v>53839.259999999995</v>
      </c>
      <c r="H620" s="18">
        <f t="shared" si="141"/>
        <v>-8364.66</v>
      </c>
      <c r="I620" s="19">
        <f t="shared" si="142"/>
        <v>-118.39413650697313</v>
      </c>
      <c r="J620" s="19">
        <f t="shared" si="143"/>
        <v>0</v>
      </c>
      <c r="K620" s="19">
        <f t="shared" si="144"/>
        <v>0</v>
      </c>
    </row>
    <row r="621" spans="1:11">
      <c r="A621" s="16" t="s">
        <v>63</v>
      </c>
      <c r="B621" s="17" t="s">
        <v>64</v>
      </c>
      <c r="C621" s="18">
        <v>45474.6</v>
      </c>
      <c r="D621" s="18">
        <v>0</v>
      </c>
      <c r="E621" s="18">
        <v>0</v>
      </c>
      <c r="F621" s="18">
        <v>-8364.66</v>
      </c>
      <c r="G621" s="18">
        <f t="shared" si="140"/>
        <v>-53839.259999999995</v>
      </c>
      <c r="H621" s="18">
        <f t="shared" si="141"/>
        <v>8364.66</v>
      </c>
      <c r="I621" s="19">
        <f t="shared" si="142"/>
        <v>-118.39413650697313</v>
      </c>
      <c r="J621" s="19">
        <f t="shared" si="143"/>
        <v>0</v>
      </c>
      <c r="K621" s="19">
        <f t="shared" si="144"/>
        <v>0</v>
      </c>
    </row>
    <row r="622" spans="1:11">
      <c r="A622" s="22" t="s">
        <v>65</v>
      </c>
      <c r="B622" s="17" t="s">
        <v>66</v>
      </c>
      <c r="C622" s="18">
        <v>45474.6</v>
      </c>
      <c r="D622" s="18">
        <v>0</v>
      </c>
      <c r="E622" s="18">
        <v>0</v>
      </c>
      <c r="F622" s="18">
        <v>-8364.66</v>
      </c>
      <c r="G622" s="18">
        <f t="shared" si="140"/>
        <v>-53839.259999999995</v>
      </c>
      <c r="H622" s="18">
        <f t="shared" si="141"/>
        <v>8364.66</v>
      </c>
      <c r="I622" s="19">
        <f t="shared" si="142"/>
        <v>-118.39413650697313</v>
      </c>
      <c r="J622" s="19">
        <f t="shared" si="143"/>
        <v>0</v>
      </c>
      <c r="K622" s="19">
        <f t="shared" si="144"/>
        <v>0</v>
      </c>
    </row>
    <row r="623" spans="1:11" ht="25.5">
      <c r="A623" s="23" t="s">
        <v>103</v>
      </c>
      <c r="B623" s="17" t="s">
        <v>104</v>
      </c>
      <c r="C623" s="18">
        <v>-45474.6</v>
      </c>
      <c r="D623" s="18">
        <v>0</v>
      </c>
      <c r="E623" s="18">
        <v>0</v>
      </c>
      <c r="F623" s="18">
        <v>0</v>
      </c>
      <c r="G623" s="18">
        <f t="shared" si="140"/>
        <v>45474.6</v>
      </c>
      <c r="H623" s="18">
        <f t="shared" si="141"/>
        <v>0</v>
      </c>
      <c r="I623" s="19">
        <f t="shared" si="142"/>
        <v>-100</v>
      </c>
      <c r="J623" s="19">
        <f t="shared" si="143"/>
        <v>0</v>
      </c>
      <c r="K623" s="19">
        <f t="shared" si="144"/>
        <v>0</v>
      </c>
    </row>
    <row r="624" spans="1:11" ht="25.5">
      <c r="A624" s="39" t="s">
        <v>673</v>
      </c>
      <c r="B624" s="28" t="s">
        <v>723</v>
      </c>
      <c r="C624" s="29"/>
      <c r="D624" s="29"/>
      <c r="E624" s="29"/>
      <c r="F624" s="29"/>
      <c r="G624" s="29"/>
      <c r="H624" s="29"/>
      <c r="I624" s="30"/>
      <c r="J624" s="30"/>
      <c r="K624" s="30"/>
    </row>
    <row r="625" spans="1:11">
      <c r="A625" s="16" t="s">
        <v>24</v>
      </c>
      <c r="B625" s="17" t="s">
        <v>25</v>
      </c>
      <c r="C625" s="18">
        <v>0</v>
      </c>
      <c r="D625" s="18">
        <v>40899</v>
      </c>
      <c r="E625" s="18">
        <v>40899</v>
      </c>
      <c r="F625" s="18">
        <v>40809</v>
      </c>
      <c r="G625" s="18">
        <f t="shared" ref="G625:G630" si="145">F625-C625</f>
        <v>40809</v>
      </c>
      <c r="H625" s="18">
        <f t="shared" ref="H625:H630" si="146">E625-F625</f>
        <v>90</v>
      </c>
      <c r="I625" s="19">
        <f t="shared" ref="I625:I630" si="147">IF(ISERROR(F625/C625),0,F625/C625*100-100)</f>
        <v>0</v>
      </c>
      <c r="J625" s="19">
        <f t="shared" ref="J625:J630" si="148">IF(ISERROR(F625/E625),0,F625/E625*100)</f>
        <v>99.779945719944251</v>
      </c>
      <c r="K625" s="19">
        <f t="shared" ref="K625:K630" si="149">IF(ISERROR(F625/D625),0,F625/D625*100)</f>
        <v>99.779945719944251</v>
      </c>
    </row>
    <row r="626" spans="1:11">
      <c r="A626" s="22" t="s">
        <v>87</v>
      </c>
      <c r="B626" s="17" t="s">
        <v>88</v>
      </c>
      <c r="C626" s="18">
        <v>0</v>
      </c>
      <c r="D626" s="18">
        <v>40899</v>
      </c>
      <c r="E626" s="18">
        <v>40899</v>
      </c>
      <c r="F626" s="18">
        <v>40809</v>
      </c>
      <c r="G626" s="18">
        <f t="shared" si="145"/>
        <v>40809</v>
      </c>
      <c r="H626" s="18">
        <f t="shared" si="146"/>
        <v>90</v>
      </c>
      <c r="I626" s="19">
        <f t="shared" si="147"/>
        <v>0</v>
      </c>
      <c r="J626" s="19">
        <f t="shared" si="148"/>
        <v>99.779945719944251</v>
      </c>
      <c r="K626" s="19">
        <f t="shared" si="149"/>
        <v>99.779945719944251</v>
      </c>
    </row>
    <row r="627" spans="1:11">
      <c r="A627" s="16" t="s">
        <v>32</v>
      </c>
      <c r="B627" s="17" t="s">
        <v>33</v>
      </c>
      <c r="C627" s="18">
        <v>0</v>
      </c>
      <c r="D627" s="18">
        <v>40899</v>
      </c>
      <c r="E627" s="18">
        <v>40899</v>
      </c>
      <c r="F627" s="18">
        <v>40809</v>
      </c>
      <c r="G627" s="18">
        <f t="shared" si="145"/>
        <v>40809</v>
      </c>
      <c r="H627" s="18">
        <f t="shared" si="146"/>
        <v>90</v>
      </c>
      <c r="I627" s="19">
        <f t="shared" si="147"/>
        <v>0</v>
      </c>
      <c r="J627" s="19">
        <f t="shared" si="148"/>
        <v>99.779945719944251</v>
      </c>
      <c r="K627" s="19">
        <f t="shared" si="149"/>
        <v>99.779945719944251</v>
      </c>
    </row>
    <row r="628" spans="1:11">
      <c r="A628" s="22" t="s">
        <v>34</v>
      </c>
      <c r="B628" s="17" t="s">
        <v>35</v>
      </c>
      <c r="C628" s="18">
        <v>0</v>
      </c>
      <c r="D628" s="18">
        <v>40899</v>
      </c>
      <c r="E628" s="18">
        <v>40899</v>
      </c>
      <c r="F628" s="18">
        <v>40809</v>
      </c>
      <c r="G628" s="18">
        <f t="shared" si="145"/>
        <v>40809</v>
      </c>
      <c r="H628" s="18">
        <f t="shared" si="146"/>
        <v>90</v>
      </c>
      <c r="I628" s="19">
        <f t="shared" si="147"/>
        <v>0</v>
      </c>
      <c r="J628" s="19">
        <f t="shared" si="148"/>
        <v>99.779945719944251</v>
      </c>
      <c r="K628" s="19">
        <f t="shared" si="149"/>
        <v>99.779945719944251</v>
      </c>
    </row>
    <row r="629" spans="1:11" ht="25.5">
      <c r="A629" s="23" t="s">
        <v>50</v>
      </c>
      <c r="B629" s="17" t="s">
        <v>51</v>
      </c>
      <c r="C629" s="18">
        <v>0</v>
      </c>
      <c r="D629" s="18">
        <v>40899</v>
      </c>
      <c r="E629" s="18">
        <v>40899</v>
      </c>
      <c r="F629" s="18">
        <v>40809</v>
      </c>
      <c r="G629" s="18">
        <f t="shared" si="145"/>
        <v>40809</v>
      </c>
      <c r="H629" s="18">
        <f t="shared" si="146"/>
        <v>90</v>
      </c>
      <c r="I629" s="19">
        <f t="shared" si="147"/>
        <v>0</v>
      </c>
      <c r="J629" s="19">
        <f t="shared" si="148"/>
        <v>99.779945719944251</v>
      </c>
      <c r="K629" s="19">
        <f t="shared" si="149"/>
        <v>99.779945719944251</v>
      </c>
    </row>
    <row r="630" spans="1:11">
      <c r="A630" s="24" t="s">
        <v>181</v>
      </c>
      <c r="B630" s="17" t="s">
        <v>182</v>
      </c>
      <c r="C630" s="18">
        <v>0</v>
      </c>
      <c r="D630" s="18">
        <v>40899</v>
      </c>
      <c r="E630" s="18">
        <v>40899</v>
      </c>
      <c r="F630" s="18">
        <v>40809</v>
      </c>
      <c r="G630" s="18">
        <f t="shared" si="145"/>
        <v>40809</v>
      </c>
      <c r="H630" s="18">
        <f t="shared" si="146"/>
        <v>90</v>
      </c>
      <c r="I630" s="19">
        <f t="shared" si="147"/>
        <v>0</v>
      </c>
      <c r="J630" s="19">
        <f t="shared" si="148"/>
        <v>99.779945719944251</v>
      </c>
      <c r="K630" s="19">
        <f t="shared" si="149"/>
        <v>99.779945719944251</v>
      </c>
    </row>
    <row r="631" spans="1:11" ht="25.5">
      <c r="A631" s="27" t="s">
        <v>111</v>
      </c>
      <c r="B631" s="28" t="s">
        <v>112</v>
      </c>
      <c r="C631" s="29"/>
      <c r="D631" s="29"/>
      <c r="E631" s="29"/>
      <c r="F631" s="29"/>
      <c r="G631" s="29"/>
      <c r="H631" s="29"/>
      <c r="I631" s="30"/>
      <c r="J631" s="30"/>
      <c r="K631" s="30"/>
    </row>
    <row r="632" spans="1:11">
      <c r="A632" s="16" t="s">
        <v>24</v>
      </c>
      <c r="B632" s="17" t="s">
        <v>25</v>
      </c>
      <c r="C632" s="18">
        <v>3227225.52</v>
      </c>
      <c r="D632" s="18">
        <v>3814995</v>
      </c>
      <c r="E632" s="18">
        <v>4579960</v>
      </c>
      <c r="F632" s="18">
        <v>3491492.47</v>
      </c>
      <c r="G632" s="18">
        <f t="shared" ref="G632:G651" si="150">F632-C632</f>
        <v>264266.95000000019</v>
      </c>
      <c r="H632" s="18">
        <f t="shared" ref="H632:H651" si="151">E632-F632</f>
        <v>1088467.5299999998</v>
      </c>
      <c r="I632" s="19">
        <f t="shared" ref="I632:I651" si="152">IF(ISERROR(F632/C632),0,F632/C632*100-100)</f>
        <v>8.1886731609633614</v>
      </c>
      <c r="J632" s="19">
        <f t="shared" ref="J632:J651" si="153">IF(ISERROR(F632/E632),0,F632/E632*100)</f>
        <v>76.234125843893835</v>
      </c>
      <c r="K632" s="19">
        <f t="shared" ref="K632:K651" si="154">IF(ISERROR(F632/D632),0,F632/D632*100)</f>
        <v>91.520237116955599</v>
      </c>
    </row>
    <row r="633" spans="1:11">
      <c r="A633" s="22" t="s">
        <v>89</v>
      </c>
      <c r="B633" s="17" t="s">
        <v>90</v>
      </c>
      <c r="C633" s="18">
        <v>21600</v>
      </c>
      <c r="D633" s="18">
        <v>5400</v>
      </c>
      <c r="E633" s="18">
        <v>5400</v>
      </c>
      <c r="F633" s="18">
        <v>5400</v>
      </c>
      <c r="G633" s="18">
        <f t="shared" si="150"/>
        <v>-16200</v>
      </c>
      <c r="H633" s="18">
        <f t="shared" si="151"/>
        <v>0</v>
      </c>
      <c r="I633" s="19">
        <f t="shared" si="152"/>
        <v>-75</v>
      </c>
      <c r="J633" s="19">
        <f t="shared" si="153"/>
        <v>100</v>
      </c>
      <c r="K633" s="19">
        <f t="shared" si="154"/>
        <v>100</v>
      </c>
    </row>
    <row r="634" spans="1:11">
      <c r="A634" s="23" t="s">
        <v>91</v>
      </c>
      <c r="B634" s="17" t="s">
        <v>92</v>
      </c>
      <c r="C634" s="18">
        <v>21600</v>
      </c>
      <c r="D634" s="18">
        <v>5400</v>
      </c>
      <c r="E634" s="18">
        <v>5400</v>
      </c>
      <c r="F634" s="18">
        <v>5400</v>
      </c>
      <c r="G634" s="18">
        <f t="shared" si="150"/>
        <v>-16200</v>
      </c>
      <c r="H634" s="18">
        <f t="shared" si="151"/>
        <v>0</v>
      </c>
      <c r="I634" s="19">
        <f t="shared" si="152"/>
        <v>-75</v>
      </c>
      <c r="J634" s="19">
        <f t="shared" si="153"/>
        <v>100</v>
      </c>
      <c r="K634" s="19">
        <f t="shared" si="154"/>
        <v>100</v>
      </c>
    </row>
    <row r="635" spans="1:11">
      <c r="A635" s="24" t="s">
        <v>93</v>
      </c>
      <c r="B635" s="17" t="s">
        <v>94</v>
      </c>
      <c r="C635" s="18">
        <v>21600</v>
      </c>
      <c r="D635" s="18">
        <v>5400</v>
      </c>
      <c r="E635" s="18">
        <v>5400</v>
      </c>
      <c r="F635" s="18">
        <v>5400</v>
      </c>
      <c r="G635" s="18">
        <f t="shared" si="150"/>
        <v>-16200</v>
      </c>
      <c r="H635" s="18">
        <f t="shared" si="151"/>
        <v>0</v>
      </c>
      <c r="I635" s="19">
        <f t="shared" si="152"/>
        <v>-75</v>
      </c>
      <c r="J635" s="19">
        <f t="shared" si="153"/>
        <v>100</v>
      </c>
      <c r="K635" s="19">
        <f t="shared" si="154"/>
        <v>100</v>
      </c>
    </row>
    <row r="636" spans="1:11" ht="25.5">
      <c r="A636" s="25" t="s">
        <v>95</v>
      </c>
      <c r="B636" s="17" t="s">
        <v>96</v>
      </c>
      <c r="C636" s="18">
        <v>21600</v>
      </c>
      <c r="D636" s="18">
        <v>5400</v>
      </c>
      <c r="E636" s="18">
        <v>5400</v>
      </c>
      <c r="F636" s="18">
        <v>5400</v>
      </c>
      <c r="G636" s="18">
        <f t="shared" si="150"/>
        <v>-16200</v>
      </c>
      <c r="H636" s="18">
        <f t="shared" si="151"/>
        <v>0</v>
      </c>
      <c r="I636" s="19">
        <f t="shared" si="152"/>
        <v>-75</v>
      </c>
      <c r="J636" s="19">
        <f t="shared" si="153"/>
        <v>100</v>
      </c>
      <c r="K636" s="19">
        <f t="shared" si="154"/>
        <v>100</v>
      </c>
    </row>
    <row r="637" spans="1:11" ht="25.5">
      <c r="A637" s="26" t="s">
        <v>97</v>
      </c>
      <c r="B637" s="17" t="s">
        <v>98</v>
      </c>
      <c r="C637" s="18">
        <v>21600</v>
      </c>
      <c r="D637" s="18">
        <v>5400</v>
      </c>
      <c r="E637" s="18">
        <v>5400</v>
      </c>
      <c r="F637" s="18">
        <v>5400</v>
      </c>
      <c r="G637" s="18">
        <f t="shared" si="150"/>
        <v>-16200</v>
      </c>
      <c r="H637" s="18">
        <f t="shared" si="151"/>
        <v>0</v>
      </c>
      <c r="I637" s="19">
        <f t="shared" si="152"/>
        <v>-75</v>
      </c>
      <c r="J637" s="19">
        <f t="shared" si="153"/>
        <v>100</v>
      </c>
      <c r="K637" s="19">
        <f t="shared" si="154"/>
        <v>100</v>
      </c>
    </row>
    <row r="638" spans="1:11">
      <c r="A638" s="22" t="s">
        <v>28</v>
      </c>
      <c r="B638" s="17" t="s">
        <v>29</v>
      </c>
      <c r="C638" s="18">
        <v>3205625.52</v>
      </c>
      <c r="D638" s="18">
        <v>3809595</v>
      </c>
      <c r="E638" s="18">
        <v>4574560</v>
      </c>
      <c r="F638" s="18">
        <v>3486092.47</v>
      </c>
      <c r="G638" s="18">
        <f t="shared" si="150"/>
        <v>280466.95000000019</v>
      </c>
      <c r="H638" s="18">
        <f t="shared" si="151"/>
        <v>1088467.5299999998</v>
      </c>
      <c r="I638" s="19">
        <f t="shared" si="152"/>
        <v>8.7492112927775878</v>
      </c>
      <c r="J638" s="19">
        <f t="shared" si="153"/>
        <v>76.206071622188816</v>
      </c>
      <c r="K638" s="19">
        <f t="shared" si="154"/>
        <v>91.508217277689624</v>
      </c>
    </row>
    <row r="639" spans="1:11">
      <c r="A639" s="23" t="s">
        <v>30</v>
      </c>
      <c r="B639" s="17" t="s">
        <v>31</v>
      </c>
      <c r="C639" s="18">
        <v>3205625.52</v>
      </c>
      <c r="D639" s="18">
        <v>3809595</v>
      </c>
      <c r="E639" s="18">
        <v>4574560</v>
      </c>
      <c r="F639" s="18">
        <v>3486092.47</v>
      </c>
      <c r="G639" s="18">
        <f t="shared" si="150"/>
        <v>280466.95000000019</v>
      </c>
      <c r="H639" s="18">
        <f t="shared" si="151"/>
        <v>1088467.5299999998</v>
      </c>
      <c r="I639" s="19">
        <f t="shared" si="152"/>
        <v>8.7492112927775878</v>
      </c>
      <c r="J639" s="19">
        <f t="shared" si="153"/>
        <v>76.206071622188816</v>
      </c>
      <c r="K639" s="19">
        <f t="shared" si="154"/>
        <v>91.508217277689624</v>
      </c>
    </row>
    <row r="640" spans="1:11">
      <c r="A640" s="16" t="s">
        <v>32</v>
      </c>
      <c r="B640" s="17" t="s">
        <v>33</v>
      </c>
      <c r="C640" s="18">
        <v>3227225.52</v>
      </c>
      <c r="D640" s="18">
        <v>3814995</v>
      </c>
      <c r="E640" s="18">
        <v>4579960</v>
      </c>
      <c r="F640" s="18">
        <v>3491492.47</v>
      </c>
      <c r="G640" s="18">
        <f t="shared" si="150"/>
        <v>264266.95000000019</v>
      </c>
      <c r="H640" s="18">
        <f t="shared" si="151"/>
        <v>1088467.5299999998</v>
      </c>
      <c r="I640" s="19">
        <f t="shared" si="152"/>
        <v>8.1886731609633614</v>
      </c>
      <c r="J640" s="19">
        <f t="shared" si="153"/>
        <v>76.234125843893835</v>
      </c>
      <c r="K640" s="19">
        <f t="shared" si="154"/>
        <v>91.520237116955599</v>
      </c>
    </row>
    <row r="641" spans="1:11">
      <c r="A641" s="22" t="s">
        <v>34</v>
      </c>
      <c r="B641" s="17" t="s">
        <v>35</v>
      </c>
      <c r="C641" s="18">
        <v>913568.76</v>
      </c>
      <c r="D641" s="18">
        <v>1003441</v>
      </c>
      <c r="E641" s="18">
        <v>931477</v>
      </c>
      <c r="F641" s="18">
        <v>878748.38</v>
      </c>
      <c r="G641" s="18">
        <f t="shared" si="150"/>
        <v>-34820.380000000005</v>
      </c>
      <c r="H641" s="18">
        <f t="shared" si="151"/>
        <v>52728.619999999995</v>
      </c>
      <c r="I641" s="19">
        <f t="shared" si="152"/>
        <v>-3.8114678965160778</v>
      </c>
      <c r="J641" s="19">
        <f t="shared" si="153"/>
        <v>94.339246164961665</v>
      </c>
      <c r="K641" s="19">
        <f t="shared" si="154"/>
        <v>87.57349759477637</v>
      </c>
    </row>
    <row r="642" spans="1:11">
      <c r="A642" s="23" t="s">
        <v>36</v>
      </c>
      <c r="B642" s="17" t="s">
        <v>37</v>
      </c>
      <c r="C642" s="18">
        <v>906154.85</v>
      </c>
      <c r="D642" s="18">
        <v>1003441</v>
      </c>
      <c r="E642" s="18">
        <v>931477</v>
      </c>
      <c r="F642" s="18">
        <v>878748.38</v>
      </c>
      <c r="G642" s="18">
        <f t="shared" si="150"/>
        <v>-27406.469999999972</v>
      </c>
      <c r="H642" s="18">
        <f t="shared" si="151"/>
        <v>52728.619999999995</v>
      </c>
      <c r="I642" s="19">
        <f t="shared" si="152"/>
        <v>-3.0244797564124895</v>
      </c>
      <c r="J642" s="19">
        <f t="shared" si="153"/>
        <v>94.339246164961665</v>
      </c>
      <c r="K642" s="19">
        <f t="shared" si="154"/>
        <v>87.57349759477637</v>
      </c>
    </row>
    <row r="643" spans="1:11">
      <c r="A643" s="24" t="s">
        <v>38</v>
      </c>
      <c r="B643" s="17" t="s">
        <v>39</v>
      </c>
      <c r="C643" s="18">
        <v>733613.71</v>
      </c>
      <c r="D643" s="18">
        <v>812758</v>
      </c>
      <c r="E643" s="18">
        <v>695223</v>
      </c>
      <c r="F643" s="18">
        <v>743124.78</v>
      </c>
      <c r="G643" s="18">
        <f t="shared" si="150"/>
        <v>9511.0700000000652</v>
      </c>
      <c r="H643" s="18">
        <f t="shared" si="151"/>
        <v>-47901.780000000028</v>
      </c>
      <c r="I643" s="19">
        <f t="shared" si="152"/>
        <v>1.2964684097847652</v>
      </c>
      <c r="J643" s="19">
        <f t="shared" si="153"/>
        <v>106.89013165559828</v>
      </c>
      <c r="K643" s="19">
        <f t="shared" si="154"/>
        <v>91.432478056198775</v>
      </c>
    </row>
    <row r="644" spans="1:11">
      <c r="A644" s="24" t="s">
        <v>40</v>
      </c>
      <c r="B644" s="17" t="s">
        <v>41</v>
      </c>
      <c r="C644" s="18">
        <v>172541.14</v>
      </c>
      <c r="D644" s="18">
        <v>190683</v>
      </c>
      <c r="E644" s="18">
        <v>236254</v>
      </c>
      <c r="F644" s="18">
        <v>135623.6</v>
      </c>
      <c r="G644" s="18">
        <f t="shared" si="150"/>
        <v>-36917.540000000008</v>
      </c>
      <c r="H644" s="18">
        <f t="shared" si="151"/>
        <v>100630.39999999999</v>
      </c>
      <c r="I644" s="19">
        <f t="shared" si="152"/>
        <v>-21.396369584668335</v>
      </c>
      <c r="J644" s="19">
        <f t="shared" si="153"/>
        <v>57.405842864036174</v>
      </c>
      <c r="K644" s="19">
        <f t="shared" si="154"/>
        <v>71.125165851177087</v>
      </c>
    </row>
    <row r="645" spans="1:11">
      <c r="A645" s="25" t="s">
        <v>42</v>
      </c>
      <c r="B645" s="17" t="s">
        <v>43</v>
      </c>
      <c r="C645" s="18">
        <v>3721</v>
      </c>
      <c r="D645" s="18">
        <v>0</v>
      </c>
      <c r="E645" s="18">
        <v>0</v>
      </c>
      <c r="F645" s="18">
        <v>44.77</v>
      </c>
      <c r="G645" s="18">
        <f t="shared" si="150"/>
        <v>-3676.23</v>
      </c>
      <c r="H645" s="18">
        <f t="shared" si="151"/>
        <v>-44.77</v>
      </c>
      <c r="I645" s="19">
        <f t="shared" si="152"/>
        <v>-98.796828809459825</v>
      </c>
      <c r="J645" s="19">
        <f t="shared" si="153"/>
        <v>0</v>
      </c>
      <c r="K645" s="19">
        <f t="shared" si="154"/>
        <v>0</v>
      </c>
    </row>
    <row r="646" spans="1:11" ht="25.5">
      <c r="A646" s="23" t="s">
        <v>50</v>
      </c>
      <c r="B646" s="17" t="s">
        <v>51</v>
      </c>
      <c r="C646" s="18">
        <v>7413.91</v>
      </c>
      <c r="D646" s="18">
        <v>0</v>
      </c>
      <c r="E646" s="18">
        <v>0</v>
      </c>
      <c r="F646" s="18">
        <v>0</v>
      </c>
      <c r="G646" s="18">
        <f t="shared" si="150"/>
        <v>-7413.91</v>
      </c>
      <c r="H646" s="18">
        <f t="shared" si="151"/>
        <v>0</v>
      </c>
      <c r="I646" s="19">
        <f t="shared" si="152"/>
        <v>-100</v>
      </c>
      <c r="J646" s="19">
        <f t="shared" si="153"/>
        <v>0</v>
      </c>
      <c r="K646" s="19">
        <f t="shared" si="154"/>
        <v>0</v>
      </c>
    </row>
    <row r="647" spans="1:11">
      <c r="A647" s="24" t="s">
        <v>52</v>
      </c>
      <c r="B647" s="17" t="s">
        <v>53</v>
      </c>
      <c r="C647" s="18">
        <v>7413.91</v>
      </c>
      <c r="D647" s="18">
        <v>0</v>
      </c>
      <c r="E647" s="18">
        <v>0</v>
      </c>
      <c r="F647" s="18">
        <v>0</v>
      </c>
      <c r="G647" s="18">
        <f t="shared" si="150"/>
        <v>-7413.91</v>
      </c>
      <c r="H647" s="18">
        <f t="shared" si="151"/>
        <v>0</v>
      </c>
      <c r="I647" s="19">
        <f t="shared" si="152"/>
        <v>-100</v>
      </c>
      <c r="J647" s="19">
        <f t="shared" si="153"/>
        <v>0</v>
      </c>
      <c r="K647" s="19">
        <f t="shared" si="154"/>
        <v>0</v>
      </c>
    </row>
    <row r="648" spans="1:11" ht="25.5">
      <c r="A648" s="25" t="s">
        <v>54</v>
      </c>
      <c r="B648" s="17" t="s">
        <v>55</v>
      </c>
      <c r="C648" s="18">
        <v>7413.91</v>
      </c>
      <c r="D648" s="18">
        <v>0</v>
      </c>
      <c r="E648" s="18">
        <v>0</v>
      </c>
      <c r="F648" s="18">
        <v>0</v>
      </c>
      <c r="G648" s="18">
        <f t="shared" si="150"/>
        <v>-7413.91</v>
      </c>
      <c r="H648" s="18">
        <f t="shared" si="151"/>
        <v>0</v>
      </c>
      <c r="I648" s="19">
        <f t="shared" si="152"/>
        <v>-100</v>
      </c>
      <c r="J648" s="19">
        <f t="shared" si="153"/>
        <v>0</v>
      </c>
      <c r="K648" s="19">
        <f t="shared" si="154"/>
        <v>0</v>
      </c>
    </row>
    <row r="649" spans="1:11" ht="25.5">
      <c r="A649" s="26" t="s">
        <v>56</v>
      </c>
      <c r="B649" s="17" t="s">
        <v>57</v>
      </c>
      <c r="C649" s="18">
        <v>7413.91</v>
      </c>
      <c r="D649" s="18">
        <v>0</v>
      </c>
      <c r="E649" s="18">
        <v>0</v>
      </c>
      <c r="F649" s="18">
        <v>0</v>
      </c>
      <c r="G649" s="18">
        <f t="shared" si="150"/>
        <v>-7413.91</v>
      </c>
      <c r="H649" s="18">
        <f t="shared" si="151"/>
        <v>0</v>
      </c>
      <c r="I649" s="19">
        <f t="shared" si="152"/>
        <v>-100</v>
      </c>
      <c r="J649" s="19">
        <f t="shared" si="153"/>
        <v>0</v>
      </c>
      <c r="K649" s="19">
        <f t="shared" si="154"/>
        <v>0</v>
      </c>
    </row>
    <row r="650" spans="1:11">
      <c r="A650" s="22" t="s">
        <v>58</v>
      </c>
      <c r="B650" s="17" t="s">
        <v>59</v>
      </c>
      <c r="C650" s="18">
        <v>2313656.7599999998</v>
      </c>
      <c r="D650" s="18">
        <v>2811554</v>
      </c>
      <c r="E650" s="18">
        <v>3648483</v>
      </c>
      <c r="F650" s="18">
        <v>2612744.09</v>
      </c>
      <c r="G650" s="18">
        <f t="shared" si="150"/>
        <v>299087.33000000007</v>
      </c>
      <c r="H650" s="18">
        <f t="shared" si="151"/>
        <v>1035738.9100000001</v>
      </c>
      <c r="I650" s="19">
        <f t="shared" si="152"/>
        <v>12.927039791330159</v>
      </c>
      <c r="J650" s="19">
        <f t="shared" si="153"/>
        <v>71.611792901323639</v>
      </c>
      <c r="K650" s="19">
        <f t="shared" si="154"/>
        <v>92.928824770927392</v>
      </c>
    </row>
    <row r="651" spans="1:11">
      <c r="A651" s="23" t="s">
        <v>60</v>
      </c>
      <c r="B651" s="17" t="s">
        <v>61</v>
      </c>
      <c r="C651" s="18">
        <v>2313656.7599999998</v>
      </c>
      <c r="D651" s="18">
        <v>2811554</v>
      </c>
      <c r="E651" s="18">
        <v>3648483</v>
      </c>
      <c r="F651" s="18">
        <v>2612744.09</v>
      </c>
      <c r="G651" s="18">
        <f t="shared" si="150"/>
        <v>299087.33000000007</v>
      </c>
      <c r="H651" s="18">
        <f t="shared" si="151"/>
        <v>1035738.9100000001</v>
      </c>
      <c r="I651" s="19">
        <f t="shared" si="152"/>
        <v>12.927039791330159</v>
      </c>
      <c r="J651" s="19">
        <f t="shared" si="153"/>
        <v>71.611792901323639</v>
      </c>
      <c r="K651" s="19">
        <f t="shared" si="154"/>
        <v>92.928824770927392</v>
      </c>
    </row>
    <row r="652" spans="1:11" ht="25.5">
      <c r="A652" s="39" t="s">
        <v>213</v>
      </c>
      <c r="B652" s="28" t="s">
        <v>724</v>
      </c>
      <c r="C652" s="29"/>
      <c r="D652" s="29"/>
      <c r="E652" s="29"/>
      <c r="F652" s="29"/>
      <c r="G652" s="29"/>
      <c r="H652" s="29"/>
      <c r="I652" s="30"/>
      <c r="J652" s="30"/>
      <c r="K652" s="30"/>
    </row>
    <row r="653" spans="1:11">
      <c r="A653" s="16" t="s">
        <v>24</v>
      </c>
      <c r="B653" s="17" t="s">
        <v>25</v>
      </c>
      <c r="C653" s="18">
        <v>2748339.69</v>
      </c>
      <c r="D653" s="18">
        <v>3259750</v>
      </c>
      <c r="E653" s="18">
        <v>4211286</v>
      </c>
      <c r="F653" s="18">
        <v>2986673.18</v>
      </c>
      <c r="G653" s="18">
        <f t="shared" ref="G653:G672" si="155">F653-C653</f>
        <v>238333.49000000022</v>
      </c>
      <c r="H653" s="18">
        <f t="shared" ref="H653:H672" si="156">E653-F653</f>
        <v>1224612.8199999998</v>
      </c>
      <c r="I653" s="19">
        <f t="shared" ref="I653:I672" si="157">IF(ISERROR(F653/C653),0,F653/C653*100-100)</f>
        <v>8.6719080202200161</v>
      </c>
      <c r="J653" s="19">
        <f t="shared" ref="J653:J672" si="158">IF(ISERROR(F653/E653),0,F653/E653*100)</f>
        <v>70.920692159117195</v>
      </c>
      <c r="K653" s="19">
        <f t="shared" ref="K653:K672" si="159">IF(ISERROR(F653/D653),0,F653/D653*100)</f>
        <v>91.622768003681259</v>
      </c>
    </row>
    <row r="654" spans="1:11">
      <c r="A654" s="22" t="s">
        <v>89</v>
      </c>
      <c r="B654" s="17" t="s">
        <v>90</v>
      </c>
      <c r="C654" s="18">
        <v>21600</v>
      </c>
      <c r="D654" s="18">
        <v>5400</v>
      </c>
      <c r="E654" s="18">
        <v>5400</v>
      </c>
      <c r="F654" s="18">
        <v>5400</v>
      </c>
      <c r="G654" s="18">
        <f t="shared" si="155"/>
        <v>-16200</v>
      </c>
      <c r="H654" s="18">
        <f t="shared" si="156"/>
        <v>0</v>
      </c>
      <c r="I654" s="19">
        <f t="shared" si="157"/>
        <v>-75</v>
      </c>
      <c r="J654" s="19">
        <f t="shared" si="158"/>
        <v>100</v>
      </c>
      <c r="K654" s="19">
        <f t="shared" si="159"/>
        <v>100</v>
      </c>
    </row>
    <row r="655" spans="1:11">
      <c r="A655" s="23" t="s">
        <v>91</v>
      </c>
      <c r="B655" s="17" t="s">
        <v>92</v>
      </c>
      <c r="C655" s="18">
        <v>21600</v>
      </c>
      <c r="D655" s="18">
        <v>5400</v>
      </c>
      <c r="E655" s="18">
        <v>5400</v>
      </c>
      <c r="F655" s="18">
        <v>5400</v>
      </c>
      <c r="G655" s="18">
        <f t="shared" si="155"/>
        <v>-16200</v>
      </c>
      <c r="H655" s="18">
        <f t="shared" si="156"/>
        <v>0</v>
      </c>
      <c r="I655" s="19">
        <f t="shared" si="157"/>
        <v>-75</v>
      </c>
      <c r="J655" s="19">
        <f t="shared" si="158"/>
        <v>100</v>
      </c>
      <c r="K655" s="19">
        <f t="shared" si="159"/>
        <v>100</v>
      </c>
    </row>
    <row r="656" spans="1:11">
      <c r="A656" s="24" t="s">
        <v>93</v>
      </c>
      <c r="B656" s="17" t="s">
        <v>94</v>
      </c>
      <c r="C656" s="18">
        <v>21600</v>
      </c>
      <c r="D656" s="18">
        <v>5400</v>
      </c>
      <c r="E656" s="18">
        <v>5400</v>
      </c>
      <c r="F656" s="18">
        <v>5400</v>
      </c>
      <c r="G656" s="18">
        <f t="shared" si="155"/>
        <v>-16200</v>
      </c>
      <c r="H656" s="18">
        <f t="shared" si="156"/>
        <v>0</v>
      </c>
      <c r="I656" s="19">
        <f t="shared" si="157"/>
        <v>-75</v>
      </c>
      <c r="J656" s="19">
        <f t="shared" si="158"/>
        <v>100</v>
      </c>
      <c r="K656" s="19">
        <f t="shared" si="159"/>
        <v>100</v>
      </c>
    </row>
    <row r="657" spans="1:11" ht="25.5">
      <c r="A657" s="25" t="s">
        <v>95</v>
      </c>
      <c r="B657" s="17" t="s">
        <v>96</v>
      </c>
      <c r="C657" s="18">
        <v>21600</v>
      </c>
      <c r="D657" s="18">
        <v>5400</v>
      </c>
      <c r="E657" s="18">
        <v>5400</v>
      </c>
      <c r="F657" s="18">
        <v>5400</v>
      </c>
      <c r="G657" s="18">
        <f t="shared" si="155"/>
        <v>-16200</v>
      </c>
      <c r="H657" s="18">
        <f t="shared" si="156"/>
        <v>0</v>
      </c>
      <c r="I657" s="19">
        <f t="shared" si="157"/>
        <v>-75</v>
      </c>
      <c r="J657" s="19">
        <f t="shared" si="158"/>
        <v>100</v>
      </c>
      <c r="K657" s="19">
        <f t="shared" si="159"/>
        <v>100</v>
      </c>
    </row>
    <row r="658" spans="1:11" ht="25.5">
      <c r="A658" s="26" t="s">
        <v>97</v>
      </c>
      <c r="B658" s="17" t="s">
        <v>98</v>
      </c>
      <c r="C658" s="18">
        <v>21600</v>
      </c>
      <c r="D658" s="18">
        <v>5400</v>
      </c>
      <c r="E658" s="18">
        <v>5400</v>
      </c>
      <c r="F658" s="18">
        <v>5400</v>
      </c>
      <c r="G658" s="18">
        <f t="shared" si="155"/>
        <v>-16200</v>
      </c>
      <c r="H658" s="18">
        <f t="shared" si="156"/>
        <v>0</v>
      </c>
      <c r="I658" s="19">
        <f t="shared" si="157"/>
        <v>-75</v>
      </c>
      <c r="J658" s="19">
        <f t="shared" si="158"/>
        <v>100</v>
      </c>
      <c r="K658" s="19">
        <f t="shared" si="159"/>
        <v>100</v>
      </c>
    </row>
    <row r="659" spans="1:11">
      <c r="A659" s="22" t="s">
        <v>28</v>
      </c>
      <c r="B659" s="17" t="s">
        <v>29</v>
      </c>
      <c r="C659" s="18">
        <v>2726739.69</v>
      </c>
      <c r="D659" s="18">
        <v>3254350</v>
      </c>
      <c r="E659" s="18">
        <v>4205886</v>
      </c>
      <c r="F659" s="18">
        <v>2981273.18</v>
      </c>
      <c r="G659" s="18">
        <f t="shared" si="155"/>
        <v>254533.49000000022</v>
      </c>
      <c r="H659" s="18">
        <f t="shared" si="156"/>
        <v>1224612.8199999998</v>
      </c>
      <c r="I659" s="19">
        <f t="shared" si="157"/>
        <v>9.3347190761726324</v>
      </c>
      <c r="J659" s="19">
        <f t="shared" si="158"/>
        <v>70.883356800445853</v>
      </c>
      <c r="K659" s="19">
        <f t="shared" si="159"/>
        <v>91.608867515786557</v>
      </c>
    </row>
    <row r="660" spans="1:11">
      <c r="A660" s="23" t="s">
        <v>30</v>
      </c>
      <c r="B660" s="17" t="s">
        <v>31</v>
      </c>
      <c r="C660" s="18">
        <v>2726739.69</v>
      </c>
      <c r="D660" s="18">
        <v>3254350</v>
      </c>
      <c r="E660" s="18">
        <v>4205886</v>
      </c>
      <c r="F660" s="18">
        <v>2981273.18</v>
      </c>
      <c r="G660" s="18">
        <f t="shared" si="155"/>
        <v>254533.49000000022</v>
      </c>
      <c r="H660" s="18">
        <f t="shared" si="156"/>
        <v>1224612.8199999998</v>
      </c>
      <c r="I660" s="19">
        <f t="shared" si="157"/>
        <v>9.3347190761726324</v>
      </c>
      <c r="J660" s="19">
        <f t="shared" si="158"/>
        <v>70.883356800445853</v>
      </c>
      <c r="K660" s="19">
        <f t="shared" si="159"/>
        <v>91.608867515786557</v>
      </c>
    </row>
    <row r="661" spans="1:11">
      <c r="A661" s="16" t="s">
        <v>32</v>
      </c>
      <c r="B661" s="17" t="s">
        <v>33</v>
      </c>
      <c r="C661" s="18">
        <v>2748339.69</v>
      </c>
      <c r="D661" s="18">
        <v>3259750</v>
      </c>
      <c r="E661" s="18">
        <v>4211286</v>
      </c>
      <c r="F661" s="18">
        <v>2986673.18</v>
      </c>
      <c r="G661" s="18">
        <f t="shared" si="155"/>
        <v>238333.49000000022</v>
      </c>
      <c r="H661" s="18">
        <f t="shared" si="156"/>
        <v>1224612.8199999998</v>
      </c>
      <c r="I661" s="19">
        <f t="shared" si="157"/>
        <v>8.6719080202200161</v>
      </c>
      <c r="J661" s="19">
        <f t="shared" si="158"/>
        <v>70.920692159117195</v>
      </c>
      <c r="K661" s="19">
        <f t="shared" si="159"/>
        <v>91.622768003681259</v>
      </c>
    </row>
    <row r="662" spans="1:11">
      <c r="A662" s="22" t="s">
        <v>34</v>
      </c>
      <c r="B662" s="17" t="s">
        <v>35</v>
      </c>
      <c r="C662" s="18">
        <v>452649.8</v>
      </c>
      <c r="D662" s="18">
        <v>458196</v>
      </c>
      <c r="E662" s="18">
        <v>562803</v>
      </c>
      <c r="F662" s="18">
        <v>381698.14</v>
      </c>
      <c r="G662" s="18">
        <f t="shared" si="155"/>
        <v>-70951.659999999974</v>
      </c>
      <c r="H662" s="18">
        <f t="shared" si="156"/>
        <v>181104.86</v>
      </c>
      <c r="I662" s="19">
        <f t="shared" si="157"/>
        <v>-15.674735744940122</v>
      </c>
      <c r="J662" s="19">
        <f t="shared" si="158"/>
        <v>67.820914245304309</v>
      </c>
      <c r="K662" s="19">
        <f t="shared" si="159"/>
        <v>83.304555255829385</v>
      </c>
    </row>
    <row r="663" spans="1:11">
      <c r="A663" s="23" t="s">
        <v>36</v>
      </c>
      <c r="B663" s="17" t="s">
        <v>37</v>
      </c>
      <c r="C663" s="18">
        <v>445235.89</v>
      </c>
      <c r="D663" s="18">
        <v>458196</v>
      </c>
      <c r="E663" s="18">
        <v>562803</v>
      </c>
      <c r="F663" s="18">
        <v>381698.14</v>
      </c>
      <c r="G663" s="18">
        <f t="shared" si="155"/>
        <v>-63537.75</v>
      </c>
      <c r="H663" s="18">
        <f t="shared" si="156"/>
        <v>181104.86</v>
      </c>
      <c r="I663" s="19">
        <f t="shared" si="157"/>
        <v>-14.27058137653728</v>
      </c>
      <c r="J663" s="19">
        <f t="shared" si="158"/>
        <v>67.820914245304309</v>
      </c>
      <c r="K663" s="19">
        <f t="shared" si="159"/>
        <v>83.304555255829385</v>
      </c>
    </row>
    <row r="664" spans="1:11">
      <c r="A664" s="24" t="s">
        <v>38</v>
      </c>
      <c r="B664" s="17" t="s">
        <v>39</v>
      </c>
      <c r="C664" s="18">
        <v>275732.52</v>
      </c>
      <c r="D664" s="18">
        <v>280652</v>
      </c>
      <c r="E664" s="18">
        <v>332250</v>
      </c>
      <c r="F664" s="18">
        <v>250797.08</v>
      </c>
      <c r="G664" s="18">
        <f t="shared" si="155"/>
        <v>-24935.440000000031</v>
      </c>
      <c r="H664" s="18">
        <f t="shared" si="156"/>
        <v>81452.920000000013</v>
      </c>
      <c r="I664" s="19">
        <f t="shared" si="157"/>
        <v>-9.0433438899408856</v>
      </c>
      <c r="J664" s="19">
        <f t="shared" si="158"/>
        <v>75.484448457486835</v>
      </c>
      <c r="K664" s="19">
        <f t="shared" si="159"/>
        <v>89.362299217536304</v>
      </c>
    </row>
    <row r="665" spans="1:11">
      <c r="A665" s="24" t="s">
        <v>40</v>
      </c>
      <c r="B665" s="17" t="s">
        <v>41</v>
      </c>
      <c r="C665" s="18">
        <v>169503.37</v>
      </c>
      <c r="D665" s="18">
        <v>177544</v>
      </c>
      <c r="E665" s="18">
        <v>230553</v>
      </c>
      <c r="F665" s="18">
        <v>130901.06</v>
      </c>
      <c r="G665" s="18">
        <f t="shared" si="155"/>
        <v>-38602.31</v>
      </c>
      <c r="H665" s="18">
        <f t="shared" si="156"/>
        <v>99651.94</v>
      </c>
      <c r="I665" s="19">
        <f t="shared" si="157"/>
        <v>-22.773771400533221</v>
      </c>
      <c r="J665" s="19">
        <f t="shared" si="158"/>
        <v>56.77699270883484</v>
      </c>
      <c r="K665" s="19">
        <f t="shared" si="159"/>
        <v>73.728799621502276</v>
      </c>
    </row>
    <row r="666" spans="1:11">
      <c r="A666" s="25" t="s">
        <v>42</v>
      </c>
      <c r="B666" s="17" t="s">
        <v>43</v>
      </c>
      <c r="C666" s="18">
        <v>3630</v>
      </c>
      <c r="D666" s="18">
        <v>0</v>
      </c>
      <c r="E666" s="18">
        <v>0</v>
      </c>
      <c r="F666" s="18">
        <v>44.77</v>
      </c>
      <c r="G666" s="18">
        <f t="shared" si="155"/>
        <v>-3585.23</v>
      </c>
      <c r="H666" s="18">
        <f t="shared" si="156"/>
        <v>-44.77</v>
      </c>
      <c r="I666" s="19">
        <f t="shared" si="157"/>
        <v>-98.766666666666666</v>
      </c>
      <c r="J666" s="19">
        <f t="shared" si="158"/>
        <v>0</v>
      </c>
      <c r="K666" s="19">
        <f t="shared" si="159"/>
        <v>0</v>
      </c>
    </row>
    <row r="667" spans="1:11" ht="25.5">
      <c r="A667" s="23" t="s">
        <v>50</v>
      </c>
      <c r="B667" s="17" t="s">
        <v>51</v>
      </c>
      <c r="C667" s="18">
        <v>7413.91</v>
      </c>
      <c r="D667" s="18">
        <v>0</v>
      </c>
      <c r="E667" s="18">
        <v>0</v>
      </c>
      <c r="F667" s="18">
        <v>0</v>
      </c>
      <c r="G667" s="18">
        <f t="shared" si="155"/>
        <v>-7413.91</v>
      </c>
      <c r="H667" s="18">
        <f t="shared" si="156"/>
        <v>0</v>
      </c>
      <c r="I667" s="19">
        <f t="shared" si="157"/>
        <v>-100</v>
      </c>
      <c r="J667" s="19">
        <f t="shared" si="158"/>
        <v>0</v>
      </c>
      <c r="K667" s="19">
        <f t="shared" si="159"/>
        <v>0</v>
      </c>
    </row>
    <row r="668" spans="1:11">
      <c r="A668" s="24" t="s">
        <v>52</v>
      </c>
      <c r="B668" s="17" t="s">
        <v>53</v>
      </c>
      <c r="C668" s="18">
        <v>7413.91</v>
      </c>
      <c r="D668" s="18">
        <v>0</v>
      </c>
      <c r="E668" s="18">
        <v>0</v>
      </c>
      <c r="F668" s="18">
        <v>0</v>
      </c>
      <c r="G668" s="18">
        <f t="shared" si="155"/>
        <v>-7413.91</v>
      </c>
      <c r="H668" s="18">
        <f t="shared" si="156"/>
        <v>0</v>
      </c>
      <c r="I668" s="19">
        <f t="shared" si="157"/>
        <v>-100</v>
      </c>
      <c r="J668" s="19">
        <f t="shared" si="158"/>
        <v>0</v>
      </c>
      <c r="K668" s="19">
        <f t="shared" si="159"/>
        <v>0</v>
      </c>
    </row>
    <row r="669" spans="1:11" ht="25.5">
      <c r="A669" s="25" t="s">
        <v>54</v>
      </c>
      <c r="B669" s="17" t="s">
        <v>55</v>
      </c>
      <c r="C669" s="18">
        <v>7413.91</v>
      </c>
      <c r="D669" s="18">
        <v>0</v>
      </c>
      <c r="E669" s="18">
        <v>0</v>
      </c>
      <c r="F669" s="18">
        <v>0</v>
      </c>
      <c r="G669" s="18">
        <f t="shared" si="155"/>
        <v>-7413.91</v>
      </c>
      <c r="H669" s="18">
        <f t="shared" si="156"/>
        <v>0</v>
      </c>
      <c r="I669" s="19">
        <f t="shared" si="157"/>
        <v>-100</v>
      </c>
      <c r="J669" s="19">
        <f t="shared" si="158"/>
        <v>0</v>
      </c>
      <c r="K669" s="19">
        <f t="shared" si="159"/>
        <v>0</v>
      </c>
    </row>
    <row r="670" spans="1:11" ht="25.5">
      <c r="A670" s="26" t="s">
        <v>56</v>
      </c>
      <c r="B670" s="17" t="s">
        <v>57</v>
      </c>
      <c r="C670" s="18">
        <v>7413.91</v>
      </c>
      <c r="D670" s="18">
        <v>0</v>
      </c>
      <c r="E670" s="18">
        <v>0</v>
      </c>
      <c r="F670" s="18">
        <v>0</v>
      </c>
      <c r="G670" s="18">
        <f t="shared" si="155"/>
        <v>-7413.91</v>
      </c>
      <c r="H670" s="18">
        <f t="shared" si="156"/>
        <v>0</v>
      </c>
      <c r="I670" s="19">
        <f t="shared" si="157"/>
        <v>-100</v>
      </c>
      <c r="J670" s="19">
        <f t="shared" si="158"/>
        <v>0</v>
      </c>
      <c r="K670" s="19">
        <f t="shared" si="159"/>
        <v>0</v>
      </c>
    </row>
    <row r="671" spans="1:11">
      <c r="A671" s="22" t="s">
        <v>58</v>
      </c>
      <c r="B671" s="17" t="s">
        <v>59</v>
      </c>
      <c r="C671" s="18">
        <v>2295689.89</v>
      </c>
      <c r="D671" s="18">
        <v>2801554</v>
      </c>
      <c r="E671" s="18">
        <v>3648483</v>
      </c>
      <c r="F671" s="18">
        <v>2604975.04</v>
      </c>
      <c r="G671" s="18">
        <f t="shared" si="155"/>
        <v>309285.14999999991</v>
      </c>
      <c r="H671" s="18">
        <f t="shared" si="156"/>
        <v>1043507.96</v>
      </c>
      <c r="I671" s="19">
        <f t="shared" si="157"/>
        <v>13.472427236241373</v>
      </c>
      <c r="J671" s="19">
        <f t="shared" si="158"/>
        <v>71.398853715366087</v>
      </c>
      <c r="K671" s="19">
        <f t="shared" si="159"/>
        <v>92.983217171612608</v>
      </c>
    </row>
    <row r="672" spans="1:11">
      <c r="A672" s="23" t="s">
        <v>60</v>
      </c>
      <c r="B672" s="17" t="s">
        <v>61</v>
      </c>
      <c r="C672" s="18">
        <v>2295689.89</v>
      </c>
      <c r="D672" s="18">
        <v>2801554</v>
      </c>
      <c r="E672" s="18">
        <v>3648483</v>
      </c>
      <c r="F672" s="18">
        <v>2604975.04</v>
      </c>
      <c r="G672" s="18">
        <f t="shared" si="155"/>
        <v>309285.14999999991</v>
      </c>
      <c r="H672" s="18">
        <f t="shared" si="156"/>
        <v>1043507.96</v>
      </c>
      <c r="I672" s="19">
        <f t="shared" si="157"/>
        <v>13.472427236241373</v>
      </c>
      <c r="J672" s="19">
        <f t="shared" si="158"/>
        <v>71.398853715366087</v>
      </c>
      <c r="K672" s="19">
        <f t="shared" si="159"/>
        <v>92.983217171612608</v>
      </c>
    </row>
    <row r="673" spans="1:11" ht="25.5">
      <c r="A673" s="39" t="s">
        <v>115</v>
      </c>
      <c r="B673" s="28" t="s">
        <v>116</v>
      </c>
      <c r="C673" s="29"/>
      <c r="D673" s="29"/>
      <c r="E673" s="29"/>
      <c r="F673" s="29"/>
      <c r="G673" s="29"/>
      <c r="H673" s="29"/>
      <c r="I673" s="30"/>
      <c r="J673" s="30"/>
      <c r="K673" s="30"/>
    </row>
    <row r="674" spans="1:11">
      <c r="A674" s="16" t="s">
        <v>24</v>
      </c>
      <c r="B674" s="17" t="s">
        <v>25</v>
      </c>
      <c r="C674" s="18">
        <v>478885.83</v>
      </c>
      <c r="D674" s="18">
        <v>555245</v>
      </c>
      <c r="E674" s="18">
        <v>368674</v>
      </c>
      <c r="F674" s="18">
        <v>504819.29</v>
      </c>
      <c r="G674" s="18">
        <f t="shared" ref="G674:G684" si="160">F674-C674</f>
        <v>25933.459999999963</v>
      </c>
      <c r="H674" s="18">
        <f t="shared" ref="H674:H684" si="161">E674-F674</f>
        <v>-136145.28999999998</v>
      </c>
      <c r="I674" s="19">
        <f t="shared" ref="I674:I684" si="162">IF(ISERROR(F674/C674),0,F674/C674*100-100)</f>
        <v>5.4153742657200752</v>
      </c>
      <c r="J674" s="19">
        <f t="shared" ref="J674:J684" si="163">IF(ISERROR(F674/E674),0,F674/E674*100)</f>
        <v>136.92836760932423</v>
      </c>
      <c r="K674" s="19">
        <f t="shared" ref="K674:K684" si="164">IF(ISERROR(F674/D674),0,F674/D674*100)</f>
        <v>90.918295527199703</v>
      </c>
    </row>
    <row r="675" spans="1:11">
      <c r="A675" s="22" t="s">
        <v>28</v>
      </c>
      <c r="B675" s="17" t="s">
        <v>29</v>
      </c>
      <c r="C675" s="18">
        <v>478885.83</v>
      </c>
      <c r="D675" s="18">
        <v>555245</v>
      </c>
      <c r="E675" s="18">
        <v>368674</v>
      </c>
      <c r="F675" s="18">
        <v>504819.29</v>
      </c>
      <c r="G675" s="18">
        <f t="shared" si="160"/>
        <v>25933.459999999963</v>
      </c>
      <c r="H675" s="18">
        <f t="shared" si="161"/>
        <v>-136145.28999999998</v>
      </c>
      <c r="I675" s="19">
        <f t="shared" si="162"/>
        <v>5.4153742657200752</v>
      </c>
      <c r="J675" s="19">
        <f t="shared" si="163"/>
        <v>136.92836760932423</v>
      </c>
      <c r="K675" s="19">
        <f t="shared" si="164"/>
        <v>90.918295527199703</v>
      </c>
    </row>
    <row r="676" spans="1:11">
      <c r="A676" s="23" t="s">
        <v>30</v>
      </c>
      <c r="B676" s="17" t="s">
        <v>31</v>
      </c>
      <c r="C676" s="18">
        <v>478885.83</v>
      </c>
      <c r="D676" s="18">
        <v>555245</v>
      </c>
      <c r="E676" s="18">
        <v>368674</v>
      </c>
      <c r="F676" s="18">
        <v>504819.29</v>
      </c>
      <c r="G676" s="18">
        <f t="shared" si="160"/>
        <v>25933.459999999963</v>
      </c>
      <c r="H676" s="18">
        <f t="shared" si="161"/>
        <v>-136145.28999999998</v>
      </c>
      <c r="I676" s="19">
        <f t="shared" si="162"/>
        <v>5.4153742657200752</v>
      </c>
      <c r="J676" s="19">
        <f t="shared" si="163"/>
        <v>136.92836760932423</v>
      </c>
      <c r="K676" s="19">
        <f t="shared" si="164"/>
        <v>90.918295527199703</v>
      </c>
    </row>
    <row r="677" spans="1:11">
      <c r="A677" s="16" t="s">
        <v>32</v>
      </c>
      <c r="B677" s="17" t="s">
        <v>33</v>
      </c>
      <c r="C677" s="18">
        <v>478885.83</v>
      </c>
      <c r="D677" s="18">
        <v>555245</v>
      </c>
      <c r="E677" s="18">
        <v>368674</v>
      </c>
      <c r="F677" s="18">
        <v>504819.29</v>
      </c>
      <c r="G677" s="18">
        <f t="shared" si="160"/>
        <v>25933.459999999963</v>
      </c>
      <c r="H677" s="18">
        <f t="shared" si="161"/>
        <v>-136145.28999999998</v>
      </c>
      <c r="I677" s="19">
        <f t="shared" si="162"/>
        <v>5.4153742657200752</v>
      </c>
      <c r="J677" s="19">
        <f t="shared" si="163"/>
        <v>136.92836760932423</v>
      </c>
      <c r="K677" s="19">
        <f t="shared" si="164"/>
        <v>90.918295527199703</v>
      </c>
    </row>
    <row r="678" spans="1:11">
      <c r="A678" s="22" t="s">
        <v>34</v>
      </c>
      <c r="B678" s="17" t="s">
        <v>35</v>
      </c>
      <c r="C678" s="18">
        <v>460918.96</v>
      </c>
      <c r="D678" s="18">
        <v>545245</v>
      </c>
      <c r="E678" s="18">
        <v>368674</v>
      </c>
      <c r="F678" s="18">
        <v>497050.24</v>
      </c>
      <c r="G678" s="18">
        <f t="shared" si="160"/>
        <v>36131.27999999997</v>
      </c>
      <c r="H678" s="18">
        <f t="shared" si="161"/>
        <v>-128376.23999999999</v>
      </c>
      <c r="I678" s="19">
        <f t="shared" si="162"/>
        <v>7.8389658780797333</v>
      </c>
      <c r="J678" s="19">
        <f t="shared" si="163"/>
        <v>134.82107227523503</v>
      </c>
      <c r="K678" s="19">
        <f t="shared" si="164"/>
        <v>91.160898311768108</v>
      </c>
    </row>
    <row r="679" spans="1:11">
      <c r="A679" s="23" t="s">
        <v>36</v>
      </c>
      <c r="B679" s="17" t="s">
        <v>37</v>
      </c>
      <c r="C679" s="18">
        <v>460918.96</v>
      </c>
      <c r="D679" s="18">
        <v>545245</v>
      </c>
      <c r="E679" s="18">
        <v>368674</v>
      </c>
      <c r="F679" s="18">
        <v>497050.24</v>
      </c>
      <c r="G679" s="18">
        <f t="shared" si="160"/>
        <v>36131.27999999997</v>
      </c>
      <c r="H679" s="18">
        <f t="shared" si="161"/>
        <v>-128376.23999999999</v>
      </c>
      <c r="I679" s="19">
        <f t="shared" si="162"/>
        <v>7.8389658780797333</v>
      </c>
      <c r="J679" s="19">
        <f t="shared" si="163"/>
        <v>134.82107227523503</v>
      </c>
      <c r="K679" s="19">
        <f t="shared" si="164"/>
        <v>91.160898311768108</v>
      </c>
    </row>
    <row r="680" spans="1:11">
      <c r="A680" s="24" t="s">
        <v>38</v>
      </c>
      <c r="B680" s="17" t="s">
        <v>39</v>
      </c>
      <c r="C680" s="18">
        <v>457881.19</v>
      </c>
      <c r="D680" s="18">
        <v>532106</v>
      </c>
      <c r="E680" s="18">
        <v>362973</v>
      </c>
      <c r="F680" s="18">
        <v>492327.7</v>
      </c>
      <c r="G680" s="18">
        <f t="shared" si="160"/>
        <v>34446.510000000009</v>
      </c>
      <c r="H680" s="18">
        <f t="shared" si="161"/>
        <v>-129354.70000000001</v>
      </c>
      <c r="I680" s="19">
        <f t="shared" si="162"/>
        <v>7.5230236035684186</v>
      </c>
      <c r="J680" s="19">
        <f t="shared" si="163"/>
        <v>135.63755430844719</v>
      </c>
      <c r="K680" s="19">
        <f t="shared" si="164"/>
        <v>92.524365445982568</v>
      </c>
    </row>
    <row r="681" spans="1:11">
      <c r="A681" s="24" t="s">
        <v>40</v>
      </c>
      <c r="B681" s="17" t="s">
        <v>41</v>
      </c>
      <c r="C681" s="18">
        <v>3037.77</v>
      </c>
      <c r="D681" s="18">
        <v>13139</v>
      </c>
      <c r="E681" s="18">
        <v>5701</v>
      </c>
      <c r="F681" s="18">
        <v>4722.54</v>
      </c>
      <c r="G681" s="18">
        <f t="shared" si="160"/>
        <v>1684.77</v>
      </c>
      <c r="H681" s="18">
        <f t="shared" si="161"/>
        <v>978.46</v>
      </c>
      <c r="I681" s="19">
        <f t="shared" si="162"/>
        <v>55.460749167975194</v>
      </c>
      <c r="J681" s="19">
        <f t="shared" si="163"/>
        <v>82.837046132257498</v>
      </c>
      <c r="K681" s="19">
        <f t="shared" si="164"/>
        <v>35.942918030291501</v>
      </c>
    </row>
    <row r="682" spans="1:11">
      <c r="A682" s="25" t="s">
        <v>42</v>
      </c>
      <c r="B682" s="17" t="s">
        <v>43</v>
      </c>
      <c r="C682" s="18">
        <v>91</v>
      </c>
      <c r="D682" s="18">
        <v>0</v>
      </c>
      <c r="E682" s="18">
        <v>0</v>
      </c>
      <c r="F682" s="18">
        <v>0</v>
      </c>
      <c r="G682" s="18">
        <f t="shared" si="160"/>
        <v>-91</v>
      </c>
      <c r="H682" s="18">
        <f t="shared" si="161"/>
        <v>0</v>
      </c>
      <c r="I682" s="19">
        <f t="shared" si="162"/>
        <v>-100</v>
      </c>
      <c r="J682" s="19">
        <f t="shared" si="163"/>
        <v>0</v>
      </c>
      <c r="K682" s="19">
        <f t="shared" si="164"/>
        <v>0</v>
      </c>
    </row>
    <row r="683" spans="1:11">
      <c r="A683" s="22" t="s">
        <v>58</v>
      </c>
      <c r="B683" s="17" t="s">
        <v>59</v>
      </c>
      <c r="C683" s="18">
        <v>17966.87</v>
      </c>
      <c r="D683" s="18">
        <v>10000</v>
      </c>
      <c r="E683" s="18">
        <v>0</v>
      </c>
      <c r="F683" s="18">
        <v>7769.05</v>
      </c>
      <c r="G683" s="18">
        <f t="shared" si="160"/>
        <v>-10197.82</v>
      </c>
      <c r="H683" s="18">
        <f t="shared" si="161"/>
        <v>-7769.05</v>
      </c>
      <c r="I683" s="19">
        <f t="shared" si="162"/>
        <v>-56.75902369193966</v>
      </c>
      <c r="J683" s="19">
        <f t="shared" si="163"/>
        <v>0</v>
      </c>
      <c r="K683" s="19">
        <f t="shared" si="164"/>
        <v>77.6905</v>
      </c>
    </row>
    <row r="684" spans="1:11">
      <c r="A684" s="23" t="s">
        <v>60</v>
      </c>
      <c r="B684" s="17" t="s">
        <v>61</v>
      </c>
      <c r="C684" s="18">
        <v>17966.87</v>
      </c>
      <c r="D684" s="18">
        <v>10000</v>
      </c>
      <c r="E684" s="18">
        <v>0</v>
      </c>
      <c r="F684" s="18">
        <v>7769.05</v>
      </c>
      <c r="G684" s="18">
        <f t="shared" si="160"/>
        <v>-10197.82</v>
      </c>
      <c r="H684" s="18">
        <f t="shared" si="161"/>
        <v>-7769.05</v>
      </c>
      <c r="I684" s="19">
        <f t="shared" si="162"/>
        <v>-56.75902369193966</v>
      </c>
      <c r="J684" s="19">
        <f t="shared" si="163"/>
        <v>0</v>
      </c>
      <c r="K684" s="19">
        <f t="shared" si="164"/>
        <v>77.6905</v>
      </c>
    </row>
    <row r="685" spans="1:11" ht="25.5">
      <c r="A685" s="27" t="s">
        <v>117</v>
      </c>
      <c r="B685" s="28" t="s">
        <v>118</v>
      </c>
      <c r="C685" s="29"/>
      <c r="D685" s="29"/>
      <c r="E685" s="29"/>
      <c r="F685" s="29"/>
      <c r="G685" s="29"/>
      <c r="H685" s="29"/>
      <c r="I685" s="30"/>
      <c r="J685" s="30"/>
      <c r="K685" s="30"/>
    </row>
    <row r="686" spans="1:11">
      <c r="A686" s="16" t="s">
        <v>24</v>
      </c>
      <c r="B686" s="17" t="s">
        <v>25</v>
      </c>
      <c r="C686" s="18">
        <v>26236013.960000001</v>
      </c>
      <c r="D686" s="18">
        <v>34692219</v>
      </c>
      <c r="E686" s="18">
        <v>25523548</v>
      </c>
      <c r="F686" s="18">
        <v>32795829.43</v>
      </c>
      <c r="G686" s="18">
        <f t="shared" ref="G686:G715" si="165">F686-C686</f>
        <v>6559815.4699999988</v>
      </c>
      <c r="H686" s="18">
        <f t="shared" ref="H686:H715" si="166">E686-F686</f>
        <v>-7272281.4299999997</v>
      </c>
      <c r="I686" s="19">
        <f t="shared" ref="I686:I715" si="167">IF(ISERROR(F686/C686),0,F686/C686*100-100)</f>
        <v>25.003094906113546</v>
      </c>
      <c r="J686" s="19">
        <f t="shared" ref="J686:J715" si="168">IF(ISERROR(F686/E686),0,F686/E686*100)</f>
        <v>128.49243933484482</v>
      </c>
      <c r="K686" s="19">
        <f t="shared" ref="K686:K715" si="169">IF(ISERROR(F686/D686),0,F686/D686*100)</f>
        <v>94.533674626001869</v>
      </c>
    </row>
    <row r="687" spans="1:11" ht="25.5">
      <c r="A687" s="22" t="s">
        <v>26</v>
      </c>
      <c r="B687" s="17" t="s">
        <v>27</v>
      </c>
      <c r="C687" s="18">
        <v>0</v>
      </c>
      <c r="D687" s="18">
        <v>0</v>
      </c>
      <c r="E687" s="18">
        <v>0</v>
      </c>
      <c r="F687" s="18">
        <v>73.38</v>
      </c>
      <c r="G687" s="18">
        <f t="shared" si="165"/>
        <v>73.38</v>
      </c>
      <c r="H687" s="18">
        <f t="shared" si="166"/>
        <v>-73.38</v>
      </c>
      <c r="I687" s="19">
        <f t="shared" si="167"/>
        <v>0</v>
      </c>
      <c r="J687" s="19">
        <f t="shared" si="168"/>
        <v>0</v>
      </c>
      <c r="K687" s="19">
        <f t="shared" si="169"/>
        <v>0</v>
      </c>
    </row>
    <row r="688" spans="1:11">
      <c r="A688" s="22" t="s">
        <v>89</v>
      </c>
      <c r="B688" s="17" t="s">
        <v>90</v>
      </c>
      <c r="C688" s="18">
        <v>0</v>
      </c>
      <c r="D688" s="18">
        <v>168271</v>
      </c>
      <c r="E688" s="18">
        <v>0</v>
      </c>
      <c r="F688" s="18">
        <v>44484.11</v>
      </c>
      <c r="G688" s="18">
        <f t="shared" si="165"/>
        <v>44484.11</v>
      </c>
      <c r="H688" s="18">
        <f t="shared" si="166"/>
        <v>-44484.11</v>
      </c>
      <c r="I688" s="19">
        <f t="shared" si="167"/>
        <v>0</v>
      </c>
      <c r="J688" s="19">
        <f t="shared" si="168"/>
        <v>0</v>
      </c>
      <c r="K688" s="19">
        <f t="shared" si="169"/>
        <v>26.435993130129376</v>
      </c>
    </row>
    <row r="689" spans="1:11" ht="25.5">
      <c r="A689" s="23" t="s">
        <v>147</v>
      </c>
      <c r="B689" s="17" t="s">
        <v>148</v>
      </c>
      <c r="C689" s="18">
        <v>0</v>
      </c>
      <c r="D689" s="18">
        <v>168271</v>
      </c>
      <c r="E689" s="18">
        <v>0</v>
      </c>
      <c r="F689" s="18">
        <v>44484.11</v>
      </c>
      <c r="G689" s="18">
        <f t="shared" si="165"/>
        <v>44484.11</v>
      </c>
      <c r="H689" s="18">
        <f t="shared" si="166"/>
        <v>-44484.11</v>
      </c>
      <c r="I689" s="19">
        <f t="shared" si="167"/>
        <v>0</v>
      </c>
      <c r="J689" s="19">
        <f t="shared" si="168"/>
        <v>0</v>
      </c>
      <c r="K689" s="19">
        <f t="shared" si="169"/>
        <v>26.435993130129376</v>
      </c>
    </row>
    <row r="690" spans="1:11" ht="38.25">
      <c r="A690" s="24" t="s">
        <v>149</v>
      </c>
      <c r="B690" s="17" t="s">
        <v>150</v>
      </c>
      <c r="C690" s="18">
        <v>0</v>
      </c>
      <c r="D690" s="18">
        <v>168271</v>
      </c>
      <c r="E690" s="18">
        <v>0</v>
      </c>
      <c r="F690" s="18">
        <v>44484.11</v>
      </c>
      <c r="G690" s="18">
        <f t="shared" si="165"/>
        <v>44484.11</v>
      </c>
      <c r="H690" s="18">
        <f t="shared" si="166"/>
        <v>-44484.11</v>
      </c>
      <c r="I690" s="19">
        <f t="shared" si="167"/>
        <v>0</v>
      </c>
      <c r="J690" s="19">
        <f t="shared" si="168"/>
        <v>0</v>
      </c>
      <c r="K690" s="19">
        <f t="shared" si="169"/>
        <v>26.435993130129376</v>
      </c>
    </row>
    <row r="691" spans="1:11" ht="51">
      <c r="A691" s="25" t="s">
        <v>151</v>
      </c>
      <c r="B691" s="17" t="s">
        <v>152</v>
      </c>
      <c r="C691" s="18">
        <v>0</v>
      </c>
      <c r="D691" s="18">
        <v>168271</v>
      </c>
      <c r="E691" s="18">
        <v>0</v>
      </c>
      <c r="F691" s="18">
        <v>44484.11</v>
      </c>
      <c r="G691" s="18">
        <f t="shared" si="165"/>
        <v>44484.11</v>
      </c>
      <c r="H691" s="18">
        <f t="shared" si="166"/>
        <v>-44484.11</v>
      </c>
      <c r="I691" s="19">
        <f t="shared" si="167"/>
        <v>0</v>
      </c>
      <c r="J691" s="19">
        <f t="shared" si="168"/>
        <v>0</v>
      </c>
      <c r="K691" s="19">
        <f t="shared" si="169"/>
        <v>26.435993130129376</v>
      </c>
    </row>
    <row r="692" spans="1:11">
      <c r="A692" s="22" t="s">
        <v>28</v>
      </c>
      <c r="B692" s="17" t="s">
        <v>29</v>
      </c>
      <c r="C692" s="18">
        <v>26236013.960000001</v>
      </c>
      <c r="D692" s="18">
        <v>34523948</v>
      </c>
      <c r="E692" s="18">
        <v>25523548</v>
      </c>
      <c r="F692" s="18">
        <v>32751271.940000001</v>
      </c>
      <c r="G692" s="18">
        <f t="shared" si="165"/>
        <v>6515257.9800000004</v>
      </c>
      <c r="H692" s="18">
        <f t="shared" si="166"/>
        <v>-7227723.9400000013</v>
      </c>
      <c r="I692" s="19">
        <f t="shared" si="167"/>
        <v>24.833261599621451</v>
      </c>
      <c r="J692" s="19">
        <f t="shared" si="168"/>
        <v>128.31786529051524</v>
      </c>
      <c r="K692" s="19">
        <f t="shared" si="169"/>
        <v>94.86537269723614</v>
      </c>
    </row>
    <row r="693" spans="1:11">
      <c r="A693" s="23" t="s">
        <v>30</v>
      </c>
      <c r="B693" s="17" t="s">
        <v>31</v>
      </c>
      <c r="C693" s="18">
        <v>26236013.960000001</v>
      </c>
      <c r="D693" s="18">
        <v>34523948</v>
      </c>
      <c r="E693" s="18">
        <v>25523548</v>
      </c>
      <c r="F693" s="18">
        <v>32751271.940000001</v>
      </c>
      <c r="G693" s="18">
        <f t="shared" si="165"/>
        <v>6515257.9800000004</v>
      </c>
      <c r="H693" s="18">
        <f t="shared" si="166"/>
        <v>-7227723.9400000013</v>
      </c>
      <c r="I693" s="19">
        <f t="shared" si="167"/>
        <v>24.833261599621451</v>
      </c>
      <c r="J693" s="19">
        <f t="shared" si="168"/>
        <v>128.31786529051524</v>
      </c>
      <c r="K693" s="19">
        <f t="shared" si="169"/>
        <v>94.86537269723614</v>
      </c>
    </row>
    <row r="694" spans="1:11">
      <c r="A694" s="16" t="s">
        <v>32</v>
      </c>
      <c r="B694" s="17" t="s">
        <v>33</v>
      </c>
      <c r="C694" s="18">
        <v>26236013.960000001</v>
      </c>
      <c r="D694" s="18">
        <v>34692219</v>
      </c>
      <c r="E694" s="18">
        <v>25523548</v>
      </c>
      <c r="F694" s="18">
        <v>32795751.850000001</v>
      </c>
      <c r="G694" s="18">
        <f t="shared" si="165"/>
        <v>6559737.8900000006</v>
      </c>
      <c r="H694" s="18">
        <f t="shared" si="166"/>
        <v>-7272203.8500000015</v>
      </c>
      <c r="I694" s="19">
        <f t="shared" si="167"/>
        <v>25.002799205706779</v>
      </c>
      <c r="J694" s="19">
        <f t="shared" si="168"/>
        <v>128.4921353802379</v>
      </c>
      <c r="K694" s="19">
        <f t="shared" si="169"/>
        <v>94.533451002370299</v>
      </c>
    </row>
    <row r="695" spans="1:11">
      <c r="A695" s="22" t="s">
        <v>34</v>
      </c>
      <c r="B695" s="17" t="s">
        <v>35</v>
      </c>
      <c r="C695" s="18">
        <v>26105364.129999999</v>
      </c>
      <c r="D695" s="18">
        <v>34564703</v>
      </c>
      <c r="E695" s="18">
        <v>25515543</v>
      </c>
      <c r="F695" s="18">
        <v>32678138</v>
      </c>
      <c r="G695" s="18">
        <f t="shared" si="165"/>
        <v>6572773.870000001</v>
      </c>
      <c r="H695" s="18">
        <f t="shared" si="166"/>
        <v>-7162595</v>
      </c>
      <c r="I695" s="19">
        <f t="shared" si="167"/>
        <v>25.177867036325452</v>
      </c>
      <c r="J695" s="19">
        <f t="shared" si="168"/>
        <v>128.0714974398154</v>
      </c>
      <c r="K695" s="19">
        <f t="shared" si="169"/>
        <v>94.541931981883366</v>
      </c>
    </row>
    <row r="696" spans="1:11">
      <c r="A696" s="23" t="s">
        <v>36</v>
      </c>
      <c r="B696" s="17" t="s">
        <v>37</v>
      </c>
      <c r="C696" s="18">
        <v>7144471.4900000002</v>
      </c>
      <c r="D696" s="18">
        <v>8628386</v>
      </c>
      <c r="E696" s="18">
        <v>8179750</v>
      </c>
      <c r="F696" s="18">
        <v>8092779.4500000002</v>
      </c>
      <c r="G696" s="18">
        <f t="shared" si="165"/>
        <v>948307.96</v>
      </c>
      <c r="H696" s="18">
        <f t="shared" si="166"/>
        <v>86970.549999999814</v>
      </c>
      <c r="I696" s="19">
        <f t="shared" si="167"/>
        <v>13.273311557437538</v>
      </c>
      <c r="J696" s="19">
        <f t="shared" si="168"/>
        <v>98.936757847122465</v>
      </c>
      <c r="K696" s="19">
        <f t="shared" si="169"/>
        <v>93.792505921733209</v>
      </c>
    </row>
    <row r="697" spans="1:11">
      <c r="A697" s="24" t="s">
        <v>38</v>
      </c>
      <c r="B697" s="17" t="s">
        <v>39</v>
      </c>
      <c r="C697" s="18">
        <v>4970778.58</v>
      </c>
      <c r="D697" s="18">
        <v>5745022</v>
      </c>
      <c r="E697" s="18">
        <v>5250470</v>
      </c>
      <c r="F697" s="18">
        <v>5474261.4699999997</v>
      </c>
      <c r="G697" s="18">
        <f t="shared" si="165"/>
        <v>503482.88999999966</v>
      </c>
      <c r="H697" s="18">
        <f t="shared" si="166"/>
        <v>-223791.46999999974</v>
      </c>
      <c r="I697" s="19">
        <f t="shared" si="167"/>
        <v>10.128853697603233</v>
      </c>
      <c r="J697" s="19">
        <f t="shared" si="168"/>
        <v>104.26231308816163</v>
      </c>
      <c r="K697" s="19">
        <f t="shared" si="169"/>
        <v>95.287041024385971</v>
      </c>
    </row>
    <row r="698" spans="1:11">
      <c r="A698" s="24" t="s">
        <v>40</v>
      </c>
      <c r="B698" s="17" t="s">
        <v>41</v>
      </c>
      <c r="C698" s="18">
        <v>2173692.91</v>
      </c>
      <c r="D698" s="18">
        <v>2883364</v>
      </c>
      <c r="E698" s="18">
        <v>2929280</v>
      </c>
      <c r="F698" s="18">
        <v>2618517.98</v>
      </c>
      <c r="G698" s="18">
        <f t="shared" si="165"/>
        <v>444825.06999999983</v>
      </c>
      <c r="H698" s="18">
        <f t="shared" si="166"/>
        <v>310762.02</v>
      </c>
      <c r="I698" s="19">
        <f t="shared" si="167"/>
        <v>20.464025435865253</v>
      </c>
      <c r="J698" s="19">
        <f t="shared" si="168"/>
        <v>89.391180767970297</v>
      </c>
      <c r="K698" s="19">
        <f t="shared" si="169"/>
        <v>90.814686595240829</v>
      </c>
    </row>
    <row r="699" spans="1:11">
      <c r="A699" s="25" t="s">
        <v>42</v>
      </c>
      <c r="B699" s="17" t="s">
        <v>43</v>
      </c>
      <c r="C699" s="18">
        <v>173313.38</v>
      </c>
      <c r="D699" s="18">
        <v>0</v>
      </c>
      <c r="E699" s="18">
        <v>0</v>
      </c>
      <c r="F699" s="18">
        <v>288693.69</v>
      </c>
      <c r="G699" s="18">
        <f t="shared" si="165"/>
        <v>115380.31</v>
      </c>
      <c r="H699" s="18">
        <f t="shared" si="166"/>
        <v>-288693.69</v>
      </c>
      <c r="I699" s="19">
        <f t="shared" si="167"/>
        <v>66.573227064177019</v>
      </c>
      <c r="J699" s="19">
        <f t="shared" si="168"/>
        <v>0</v>
      </c>
      <c r="K699" s="19">
        <f t="shared" si="169"/>
        <v>0</v>
      </c>
    </row>
    <row r="700" spans="1:11">
      <c r="A700" s="23" t="s">
        <v>44</v>
      </c>
      <c r="B700" s="17" t="s">
        <v>45</v>
      </c>
      <c r="C700" s="18">
        <v>17430485.199999999</v>
      </c>
      <c r="D700" s="18">
        <v>20548610</v>
      </c>
      <c r="E700" s="18">
        <v>15669288</v>
      </c>
      <c r="F700" s="18">
        <v>19712569.719999999</v>
      </c>
      <c r="G700" s="18">
        <f t="shared" si="165"/>
        <v>2282084.5199999996</v>
      </c>
      <c r="H700" s="18">
        <f t="shared" si="166"/>
        <v>-4043281.7199999988</v>
      </c>
      <c r="I700" s="19">
        <f t="shared" si="167"/>
        <v>13.092489932523506</v>
      </c>
      <c r="J700" s="19">
        <f t="shared" si="168"/>
        <v>125.80386371097396</v>
      </c>
      <c r="K700" s="19">
        <f t="shared" si="169"/>
        <v>95.931402270031882</v>
      </c>
    </row>
    <row r="701" spans="1:11">
      <c r="A701" s="24" t="s">
        <v>46</v>
      </c>
      <c r="B701" s="17" t="s">
        <v>47</v>
      </c>
      <c r="C701" s="18">
        <v>16951494.920000002</v>
      </c>
      <c r="D701" s="18">
        <v>19668874</v>
      </c>
      <c r="E701" s="18">
        <v>15271552</v>
      </c>
      <c r="F701" s="18">
        <v>18890375.52</v>
      </c>
      <c r="G701" s="18">
        <f t="shared" si="165"/>
        <v>1938880.5999999978</v>
      </c>
      <c r="H701" s="18">
        <f t="shared" si="166"/>
        <v>-3618823.5199999996</v>
      </c>
      <c r="I701" s="19">
        <f t="shared" si="167"/>
        <v>11.437814830787786</v>
      </c>
      <c r="J701" s="19">
        <f t="shared" si="168"/>
        <v>123.69650131171998</v>
      </c>
      <c r="K701" s="19">
        <f t="shared" si="169"/>
        <v>96.041977390266467</v>
      </c>
    </row>
    <row r="702" spans="1:11">
      <c r="A702" s="24" t="s">
        <v>48</v>
      </c>
      <c r="B702" s="17" t="s">
        <v>49</v>
      </c>
      <c r="C702" s="18">
        <v>478990.28</v>
      </c>
      <c r="D702" s="18">
        <v>879736</v>
      </c>
      <c r="E702" s="18">
        <v>397736</v>
      </c>
      <c r="F702" s="18">
        <v>822194.2</v>
      </c>
      <c r="G702" s="18">
        <f t="shared" si="165"/>
        <v>343203.91999999993</v>
      </c>
      <c r="H702" s="18">
        <f t="shared" si="166"/>
        <v>-424458.19999999995</v>
      </c>
      <c r="I702" s="19">
        <f t="shared" si="167"/>
        <v>71.651541655500807</v>
      </c>
      <c r="J702" s="19">
        <f t="shared" si="168"/>
        <v>206.71857714665003</v>
      </c>
      <c r="K702" s="19">
        <f t="shared" si="169"/>
        <v>93.459196849964073</v>
      </c>
    </row>
    <row r="703" spans="1:11" ht="25.5">
      <c r="A703" s="23" t="s">
        <v>50</v>
      </c>
      <c r="B703" s="17" t="s">
        <v>51</v>
      </c>
      <c r="C703" s="18">
        <v>1530407.44</v>
      </c>
      <c r="D703" s="18">
        <v>5387707</v>
      </c>
      <c r="E703" s="18">
        <v>1666505</v>
      </c>
      <c r="F703" s="18">
        <v>4872788.83</v>
      </c>
      <c r="G703" s="18">
        <f t="shared" si="165"/>
        <v>3342381.39</v>
      </c>
      <c r="H703" s="18">
        <f t="shared" si="166"/>
        <v>-3206283.83</v>
      </c>
      <c r="I703" s="19">
        <f t="shared" si="167"/>
        <v>218.39814043245894</v>
      </c>
      <c r="J703" s="19">
        <f t="shared" si="168"/>
        <v>292.39569218214166</v>
      </c>
      <c r="K703" s="19">
        <f t="shared" si="169"/>
        <v>90.442721365508561</v>
      </c>
    </row>
    <row r="704" spans="1:11">
      <c r="A704" s="24" t="s">
        <v>52</v>
      </c>
      <c r="B704" s="17" t="s">
        <v>53</v>
      </c>
      <c r="C704" s="18">
        <v>4679.5200000000004</v>
      </c>
      <c r="D704" s="18">
        <v>247782</v>
      </c>
      <c r="E704" s="18">
        <v>14963</v>
      </c>
      <c r="F704" s="18">
        <v>190356.06</v>
      </c>
      <c r="G704" s="18">
        <f t="shared" si="165"/>
        <v>185676.54</v>
      </c>
      <c r="H704" s="18">
        <f t="shared" si="166"/>
        <v>-175393.06</v>
      </c>
      <c r="I704" s="19">
        <f t="shared" si="167"/>
        <v>3967.8543953225967</v>
      </c>
      <c r="J704" s="19">
        <f t="shared" si="168"/>
        <v>1272.1784401523757</v>
      </c>
      <c r="K704" s="19">
        <f t="shared" si="169"/>
        <v>76.824006586434848</v>
      </c>
    </row>
    <row r="705" spans="1:11" ht="25.5">
      <c r="A705" s="25" t="s">
        <v>77</v>
      </c>
      <c r="B705" s="17" t="s">
        <v>78</v>
      </c>
      <c r="C705" s="18">
        <v>0</v>
      </c>
      <c r="D705" s="18">
        <v>122859</v>
      </c>
      <c r="E705" s="18">
        <v>0</v>
      </c>
      <c r="F705" s="18">
        <v>110578.81</v>
      </c>
      <c r="G705" s="18">
        <f t="shared" si="165"/>
        <v>110578.81</v>
      </c>
      <c r="H705" s="18">
        <f t="shared" si="166"/>
        <v>-110578.81</v>
      </c>
      <c r="I705" s="19">
        <f t="shared" si="167"/>
        <v>0</v>
      </c>
      <c r="J705" s="19">
        <f t="shared" si="168"/>
        <v>0</v>
      </c>
      <c r="K705" s="19">
        <f t="shared" si="169"/>
        <v>90.00464760416412</v>
      </c>
    </row>
    <row r="706" spans="1:11" ht="25.5">
      <c r="A706" s="25" t="s">
        <v>54</v>
      </c>
      <c r="B706" s="17" t="s">
        <v>55</v>
      </c>
      <c r="C706" s="18">
        <v>4679.5200000000004</v>
      </c>
      <c r="D706" s="18">
        <v>124923</v>
      </c>
      <c r="E706" s="18">
        <v>14963</v>
      </c>
      <c r="F706" s="18">
        <v>79777.25</v>
      </c>
      <c r="G706" s="18">
        <f t="shared" si="165"/>
        <v>75097.73</v>
      </c>
      <c r="H706" s="18">
        <f t="shared" si="166"/>
        <v>-64814.25</v>
      </c>
      <c r="I706" s="19">
        <f t="shared" si="167"/>
        <v>1604.816947037303</v>
      </c>
      <c r="J706" s="19">
        <f t="shared" si="168"/>
        <v>533.16346989240117</v>
      </c>
      <c r="K706" s="19">
        <f t="shared" si="169"/>
        <v>63.861138461292157</v>
      </c>
    </row>
    <row r="707" spans="1:11" ht="25.5">
      <c r="A707" s="26" t="s">
        <v>56</v>
      </c>
      <c r="B707" s="17" t="s">
        <v>57</v>
      </c>
      <c r="C707" s="18">
        <v>4679.5200000000004</v>
      </c>
      <c r="D707" s="18">
        <v>124923</v>
      </c>
      <c r="E707" s="18">
        <v>14963</v>
      </c>
      <c r="F707" s="18">
        <v>79777.25</v>
      </c>
      <c r="G707" s="18">
        <f t="shared" si="165"/>
        <v>75097.73</v>
      </c>
      <c r="H707" s="18">
        <f t="shared" si="166"/>
        <v>-64814.25</v>
      </c>
      <c r="I707" s="19">
        <f t="shared" si="167"/>
        <v>1604.816947037303</v>
      </c>
      <c r="J707" s="19">
        <f t="shared" si="168"/>
        <v>533.16346989240117</v>
      </c>
      <c r="K707" s="19">
        <f t="shared" si="169"/>
        <v>63.861138461292157</v>
      </c>
    </row>
    <row r="708" spans="1:11" ht="51">
      <c r="A708" s="24" t="s">
        <v>153</v>
      </c>
      <c r="B708" s="17" t="s">
        <v>154</v>
      </c>
      <c r="C708" s="18">
        <v>1525727.92</v>
      </c>
      <c r="D708" s="18">
        <v>5139925</v>
      </c>
      <c r="E708" s="18">
        <v>1651542</v>
      </c>
      <c r="F708" s="18">
        <v>4682432.7699999996</v>
      </c>
      <c r="G708" s="18">
        <f t="shared" si="165"/>
        <v>3156704.8499999996</v>
      </c>
      <c r="H708" s="18">
        <f t="shared" si="166"/>
        <v>-3030890.7699999996</v>
      </c>
      <c r="I708" s="19">
        <f t="shared" si="167"/>
        <v>206.89828170674099</v>
      </c>
      <c r="J708" s="19">
        <f t="shared" si="168"/>
        <v>283.51884299642393</v>
      </c>
      <c r="K708" s="19">
        <f t="shared" si="169"/>
        <v>91.099243082340692</v>
      </c>
    </row>
    <row r="709" spans="1:11" ht="38.25">
      <c r="A709" s="25" t="s">
        <v>155</v>
      </c>
      <c r="B709" s="17" t="s">
        <v>156</v>
      </c>
      <c r="C709" s="18">
        <v>1438038.23</v>
      </c>
      <c r="D709" s="18">
        <v>4923435</v>
      </c>
      <c r="E709" s="18">
        <v>944355</v>
      </c>
      <c r="F709" s="18">
        <v>4499488.7699999996</v>
      </c>
      <c r="G709" s="18">
        <f t="shared" si="165"/>
        <v>3061450.5399999996</v>
      </c>
      <c r="H709" s="18">
        <f t="shared" si="166"/>
        <v>-3555133.7699999996</v>
      </c>
      <c r="I709" s="19">
        <f t="shared" si="167"/>
        <v>212.89076160374401</v>
      </c>
      <c r="J709" s="19">
        <f t="shared" si="168"/>
        <v>476.4615817145035</v>
      </c>
      <c r="K709" s="19">
        <f t="shared" si="169"/>
        <v>91.389218502935449</v>
      </c>
    </row>
    <row r="710" spans="1:11" ht="63.75">
      <c r="A710" s="25" t="s">
        <v>249</v>
      </c>
      <c r="B710" s="17" t="s">
        <v>250</v>
      </c>
      <c r="C710" s="18">
        <v>87689.69</v>
      </c>
      <c r="D710" s="18">
        <v>216490</v>
      </c>
      <c r="E710" s="18">
        <v>707187</v>
      </c>
      <c r="F710" s="18">
        <v>182944</v>
      </c>
      <c r="G710" s="18">
        <f t="shared" si="165"/>
        <v>95254.31</v>
      </c>
      <c r="H710" s="18">
        <f t="shared" si="166"/>
        <v>524243</v>
      </c>
      <c r="I710" s="19">
        <f t="shared" si="167"/>
        <v>108.62657856356884</v>
      </c>
      <c r="J710" s="19">
        <f t="shared" si="168"/>
        <v>25.869253818297</v>
      </c>
      <c r="K710" s="19">
        <f t="shared" si="169"/>
        <v>84.504596055245045</v>
      </c>
    </row>
    <row r="711" spans="1:11">
      <c r="A711" s="22" t="s">
        <v>58</v>
      </c>
      <c r="B711" s="17" t="s">
        <v>59</v>
      </c>
      <c r="C711" s="18">
        <v>130649.83</v>
      </c>
      <c r="D711" s="18">
        <v>127516</v>
      </c>
      <c r="E711" s="18">
        <v>8005</v>
      </c>
      <c r="F711" s="18">
        <v>117613.85</v>
      </c>
      <c r="G711" s="18">
        <f t="shared" si="165"/>
        <v>-13035.979999999996</v>
      </c>
      <c r="H711" s="18">
        <f t="shared" si="166"/>
        <v>-109608.85</v>
      </c>
      <c r="I711" s="19">
        <f t="shared" si="167"/>
        <v>-9.9778009661397959</v>
      </c>
      <c r="J711" s="19">
        <f t="shared" si="168"/>
        <v>1469.2548407245472</v>
      </c>
      <c r="K711" s="19">
        <f t="shared" si="169"/>
        <v>92.234582326923686</v>
      </c>
    </row>
    <row r="712" spans="1:11">
      <c r="A712" s="23" t="s">
        <v>60</v>
      </c>
      <c r="B712" s="17" t="s">
        <v>61</v>
      </c>
      <c r="C712" s="18">
        <v>130649.83</v>
      </c>
      <c r="D712" s="18">
        <v>127516</v>
      </c>
      <c r="E712" s="18">
        <v>8005</v>
      </c>
      <c r="F712" s="18">
        <v>117613.85</v>
      </c>
      <c r="G712" s="18">
        <f t="shared" si="165"/>
        <v>-13035.979999999996</v>
      </c>
      <c r="H712" s="18">
        <f t="shared" si="166"/>
        <v>-109608.85</v>
      </c>
      <c r="I712" s="19">
        <f t="shared" si="167"/>
        <v>-9.9778009661397959</v>
      </c>
      <c r="J712" s="19">
        <f t="shared" si="168"/>
        <v>1469.2548407245472</v>
      </c>
      <c r="K712" s="19">
        <f t="shared" si="169"/>
        <v>92.234582326923686</v>
      </c>
    </row>
    <row r="713" spans="1:11">
      <c r="A713" s="16"/>
      <c r="B713" s="17" t="s">
        <v>62</v>
      </c>
      <c r="C713" s="18">
        <v>0</v>
      </c>
      <c r="D713" s="18">
        <v>0</v>
      </c>
      <c r="E713" s="18">
        <v>0</v>
      </c>
      <c r="F713" s="18">
        <v>77.58</v>
      </c>
      <c r="G713" s="18">
        <f t="shared" si="165"/>
        <v>77.58</v>
      </c>
      <c r="H713" s="18">
        <f t="shared" si="166"/>
        <v>-77.58</v>
      </c>
      <c r="I713" s="19">
        <f t="shared" si="167"/>
        <v>0</v>
      </c>
      <c r="J713" s="19">
        <f t="shared" si="168"/>
        <v>0</v>
      </c>
      <c r="K713" s="19">
        <f t="shared" si="169"/>
        <v>0</v>
      </c>
    </row>
    <row r="714" spans="1:11">
      <c r="A714" s="16" t="s">
        <v>63</v>
      </c>
      <c r="B714" s="17" t="s">
        <v>64</v>
      </c>
      <c r="C714" s="18">
        <v>0</v>
      </c>
      <c r="D714" s="18">
        <v>0</v>
      </c>
      <c r="E714" s="18">
        <v>0</v>
      </c>
      <c r="F714" s="18">
        <v>-77.58</v>
      </c>
      <c r="G714" s="18">
        <f t="shared" si="165"/>
        <v>-77.58</v>
      </c>
      <c r="H714" s="18">
        <f t="shared" si="166"/>
        <v>77.58</v>
      </c>
      <c r="I714" s="19">
        <f t="shared" si="167"/>
        <v>0</v>
      </c>
      <c r="J714" s="19">
        <f t="shared" si="168"/>
        <v>0</v>
      </c>
      <c r="K714" s="19">
        <f t="shared" si="169"/>
        <v>0</v>
      </c>
    </row>
    <row r="715" spans="1:11">
      <c r="A715" s="22" t="s">
        <v>65</v>
      </c>
      <c r="B715" s="17" t="s">
        <v>66</v>
      </c>
      <c r="C715" s="18">
        <v>0</v>
      </c>
      <c r="D715" s="18">
        <v>0</v>
      </c>
      <c r="E715" s="18">
        <v>0</v>
      </c>
      <c r="F715" s="18">
        <v>-77.58</v>
      </c>
      <c r="G715" s="18">
        <f t="shared" si="165"/>
        <v>-77.58</v>
      </c>
      <c r="H715" s="18">
        <f t="shared" si="166"/>
        <v>77.58</v>
      </c>
      <c r="I715" s="19">
        <f t="shared" si="167"/>
        <v>0</v>
      </c>
      <c r="J715" s="19">
        <f t="shared" si="168"/>
        <v>0</v>
      </c>
      <c r="K715" s="19">
        <f t="shared" si="169"/>
        <v>0</v>
      </c>
    </row>
    <row r="716" spans="1:11" ht="25.5">
      <c r="A716" s="39" t="s">
        <v>166</v>
      </c>
      <c r="B716" s="28" t="s">
        <v>725</v>
      </c>
      <c r="C716" s="29"/>
      <c r="D716" s="29"/>
      <c r="E716" s="29"/>
      <c r="F716" s="29"/>
      <c r="G716" s="29"/>
      <c r="H716" s="29"/>
      <c r="I716" s="30"/>
      <c r="J716" s="30"/>
      <c r="K716" s="30"/>
    </row>
    <row r="717" spans="1:11">
      <c r="A717" s="16" t="s">
        <v>24</v>
      </c>
      <c r="B717" s="17" t="s">
        <v>25</v>
      </c>
      <c r="C717" s="18">
        <v>25886981.550000001</v>
      </c>
      <c r="D717" s="18">
        <v>34109436</v>
      </c>
      <c r="E717" s="18">
        <v>25132704</v>
      </c>
      <c r="F717" s="18">
        <v>32286978.43</v>
      </c>
      <c r="G717" s="18">
        <f t="shared" ref="G717:G746" si="170">F717-C717</f>
        <v>6399996.879999999</v>
      </c>
      <c r="H717" s="18">
        <f t="shared" ref="H717:H746" si="171">E717-F717</f>
        <v>-7154274.4299999997</v>
      </c>
      <c r="I717" s="19">
        <f t="shared" ref="I717:I746" si="172">IF(ISERROR(F717/C717),0,F717/C717*100-100)</f>
        <v>24.722839422736783</v>
      </c>
      <c r="J717" s="19">
        <f t="shared" ref="J717:J746" si="173">IF(ISERROR(F717/E717),0,F717/E717*100)</f>
        <v>128.4659956604749</v>
      </c>
      <c r="K717" s="19">
        <f t="shared" ref="K717:K746" si="174">IF(ISERROR(F717/D717),0,F717/D717*100)</f>
        <v>94.657028131453131</v>
      </c>
    </row>
    <row r="718" spans="1:11" ht="25.5">
      <c r="A718" s="22" t="s">
        <v>26</v>
      </c>
      <c r="B718" s="17" t="s">
        <v>27</v>
      </c>
      <c r="C718" s="18">
        <v>0</v>
      </c>
      <c r="D718" s="18">
        <v>0</v>
      </c>
      <c r="E718" s="18">
        <v>0</v>
      </c>
      <c r="F718" s="18">
        <v>73.38</v>
      </c>
      <c r="G718" s="18">
        <f t="shared" si="170"/>
        <v>73.38</v>
      </c>
      <c r="H718" s="18">
        <f t="shared" si="171"/>
        <v>-73.38</v>
      </c>
      <c r="I718" s="19">
        <f t="shared" si="172"/>
        <v>0</v>
      </c>
      <c r="J718" s="19">
        <f t="shared" si="173"/>
        <v>0</v>
      </c>
      <c r="K718" s="19">
        <f t="shared" si="174"/>
        <v>0</v>
      </c>
    </row>
    <row r="719" spans="1:11">
      <c r="A719" s="22" t="s">
        <v>89</v>
      </c>
      <c r="B719" s="17" t="s">
        <v>90</v>
      </c>
      <c r="C719" s="18">
        <v>0</v>
      </c>
      <c r="D719" s="18">
        <v>168271</v>
      </c>
      <c r="E719" s="18">
        <v>0</v>
      </c>
      <c r="F719" s="18">
        <v>44484.11</v>
      </c>
      <c r="G719" s="18">
        <f t="shared" si="170"/>
        <v>44484.11</v>
      </c>
      <c r="H719" s="18">
        <f t="shared" si="171"/>
        <v>-44484.11</v>
      </c>
      <c r="I719" s="19">
        <f t="shared" si="172"/>
        <v>0</v>
      </c>
      <c r="J719" s="19">
        <f t="shared" si="173"/>
        <v>0</v>
      </c>
      <c r="K719" s="19">
        <f t="shared" si="174"/>
        <v>26.435993130129376</v>
      </c>
    </row>
    <row r="720" spans="1:11" ht="25.5">
      <c r="A720" s="23" t="s">
        <v>147</v>
      </c>
      <c r="B720" s="17" t="s">
        <v>148</v>
      </c>
      <c r="C720" s="18">
        <v>0</v>
      </c>
      <c r="D720" s="18">
        <v>168271</v>
      </c>
      <c r="E720" s="18">
        <v>0</v>
      </c>
      <c r="F720" s="18">
        <v>44484.11</v>
      </c>
      <c r="G720" s="18">
        <f t="shared" si="170"/>
        <v>44484.11</v>
      </c>
      <c r="H720" s="18">
        <f t="shared" si="171"/>
        <v>-44484.11</v>
      </c>
      <c r="I720" s="19">
        <f t="shared" si="172"/>
        <v>0</v>
      </c>
      <c r="J720" s="19">
        <f t="shared" si="173"/>
        <v>0</v>
      </c>
      <c r="K720" s="19">
        <f t="shared" si="174"/>
        <v>26.435993130129376</v>
      </c>
    </row>
    <row r="721" spans="1:11" ht="38.25">
      <c r="A721" s="24" t="s">
        <v>149</v>
      </c>
      <c r="B721" s="17" t="s">
        <v>150</v>
      </c>
      <c r="C721" s="18">
        <v>0</v>
      </c>
      <c r="D721" s="18">
        <v>168271</v>
      </c>
      <c r="E721" s="18">
        <v>0</v>
      </c>
      <c r="F721" s="18">
        <v>44484.11</v>
      </c>
      <c r="G721" s="18">
        <f t="shared" si="170"/>
        <v>44484.11</v>
      </c>
      <c r="H721" s="18">
        <f t="shared" si="171"/>
        <v>-44484.11</v>
      </c>
      <c r="I721" s="19">
        <f t="shared" si="172"/>
        <v>0</v>
      </c>
      <c r="J721" s="19">
        <f t="shared" si="173"/>
        <v>0</v>
      </c>
      <c r="K721" s="19">
        <f t="shared" si="174"/>
        <v>26.435993130129376</v>
      </c>
    </row>
    <row r="722" spans="1:11" ht="51">
      <c r="A722" s="25" t="s">
        <v>151</v>
      </c>
      <c r="B722" s="17" t="s">
        <v>152</v>
      </c>
      <c r="C722" s="18">
        <v>0</v>
      </c>
      <c r="D722" s="18">
        <v>168271</v>
      </c>
      <c r="E722" s="18">
        <v>0</v>
      </c>
      <c r="F722" s="18">
        <v>44484.11</v>
      </c>
      <c r="G722" s="18">
        <f t="shared" si="170"/>
        <v>44484.11</v>
      </c>
      <c r="H722" s="18">
        <f t="shared" si="171"/>
        <v>-44484.11</v>
      </c>
      <c r="I722" s="19">
        <f t="shared" si="172"/>
        <v>0</v>
      </c>
      <c r="J722" s="19">
        <f t="shared" si="173"/>
        <v>0</v>
      </c>
      <c r="K722" s="19">
        <f t="shared" si="174"/>
        <v>26.435993130129376</v>
      </c>
    </row>
    <row r="723" spans="1:11">
      <c r="A723" s="22" t="s">
        <v>28</v>
      </c>
      <c r="B723" s="17" t="s">
        <v>29</v>
      </c>
      <c r="C723" s="18">
        <v>25886981.550000001</v>
      </c>
      <c r="D723" s="18">
        <v>33941165</v>
      </c>
      <c r="E723" s="18">
        <v>25132704</v>
      </c>
      <c r="F723" s="18">
        <v>32242420.940000001</v>
      </c>
      <c r="G723" s="18">
        <f t="shared" si="170"/>
        <v>6355439.3900000006</v>
      </c>
      <c r="H723" s="18">
        <f t="shared" si="171"/>
        <v>-7109716.9400000013</v>
      </c>
      <c r="I723" s="19">
        <f t="shared" si="172"/>
        <v>24.550716265334543</v>
      </c>
      <c r="J723" s="19">
        <f t="shared" si="173"/>
        <v>128.28870677822809</v>
      </c>
      <c r="K723" s="19">
        <f t="shared" si="174"/>
        <v>94.995033140435808</v>
      </c>
    </row>
    <row r="724" spans="1:11">
      <c r="A724" s="23" t="s">
        <v>30</v>
      </c>
      <c r="B724" s="17" t="s">
        <v>31</v>
      </c>
      <c r="C724" s="18">
        <v>25886981.550000001</v>
      </c>
      <c r="D724" s="18">
        <v>33941165</v>
      </c>
      <c r="E724" s="18">
        <v>25132704</v>
      </c>
      <c r="F724" s="18">
        <v>32242420.940000001</v>
      </c>
      <c r="G724" s="18">
        <f t="shared" si="170"/>
        <v>6355439.3900000006</v>
      </c>
      <c r="H724" s="18">
        <f t="shared" si="171"/>
        <v>-7109716.9400000013</v>
      </c>
      <c r="I724" s="19">
        <f t="shared" si="172"/>
        <v>24.550716265334543</v>
      </c>
      <c r="J724" s="19">
        <f t="shared" si="173"/>
        <v>128.28870677822809</v>
      </c>
      <c r="K724" s="19">
        <f t="shared" si="174"/>
        <v>94.995033140435808</v>
      </c>
    </row>
    <row r="725" spans="1:11">
      <c r="A725" s="16" t="s">
        <v>32</v>
      </c>
      <c r="B725" s="17" t="s">
        <v>33</v>
      </c>
      <c r="C725" s="18">
        <v>25886981.550000001</v>
      </c>
      <c r="D725" s="18">
        <v>34109436</v>
      </c>
      <c r="E725" s="18">
        <v>25132704</v>
      </c>
      <c r="F725" s="18">
        <v>32286900.850000001</v>
      </c>
      <c r="G725" s="18">
        <f t="shared" si="170"/>
        <v>6399919.3000000007</v>
      </c>
      <c r="H725" s="18">
        <f t="shared" si="171"/>
        <v>-7154196.8500000015</v>
      </c>
      <c r="I725" s="19">
        <f t="shared" si="172"/>
        <v>24.722539735421577</v>
      </c>
      <c r="J725" s="19">
        <f t="shared" si="173"/>
        <v>128.46568697900554</v>
      </c>
      <c r="K725" s="19">
        <f t="shared" si="174"/>
        <v>94.656800687059146</v>
      </c>
    </row>
    <row r="726" spans="1:11">
      <c r="A726" s="22" t="s">
        <v>34</v>
      </c>
      <c r="B726" s="17" t="s">
        <v>35</v>
      </c>
      <c r="C726" s="18">
        <v>25758898.420000002</v>
      </c>
      <c r="D726" s="18">
        <v>33985600</v>
      </c>
      <c r="E726" s="18">
        <v>25126704</v>
      </c>
      <c r="F726" s="18">
        <v>32170861.059999999</v>
      </c>
      <c r="G726" s="18">
        <f t="shared" si="170"/>
        <v>6411962.6399999969</v>
      </c>
      <c r="H726" s="18">
        <f t="shared" si="171"/>
        <v>-7044157.0599999987</v>
      </c>
      <c r="I726" s="19">
        <f t="shared" si="172"/>
        <v>24.892223787883538</v>
      </c>
      <c r="J726" s="19">
        <f t="shared" si="173"/>
        <v>128.03454468202435</v>
      </c>
      <c r="K726" s="19">
        <f t="shared" si="174"/>
        <v>94.660270997128194</v>
      </c>
    </row>
    <row r="727" spans="1:11">
      <c r="A727" s="23" t="s">
        <v>36</v>
      </c>
      <c r="B727" s="17" t="s">
        <v>37</v>
      </c>
      <c r="C727" s="18">
        <v>6798005.7800000003</v>
      </c>
      <c r="D727" s="18">
        <v>8049283</v>
      </c>
      <c r="E727" s="18">
        <v>7790911</v>
      </c>
      <c r="F727" s="18">
        <v>7585502.5099999998</v>
      </c>
      <c r="G727" s="18">
        <f t="shared" si="170"/>
        <v>787496.72999999952</v>
      </c>
      <c r="H727" s="18">
        <f t="shared" si="171"/>
        <v>205408.49000000022</v>
      </c>
      <c r="I727" s="19">
        <f t="shared" si="172"/>
        <v>11.584231545034072</v>
      </c>
      <c r="J727" s="19">
        <f t="shared" si="173"/>
        <v>97.363485605213569</v>
      </c>
      <c r="K727" s="19">
        <f t="shared" si="174"/>
        <v>94.238238486583214</v>
      </c>
    </row>
    <row r="728" spans="1:11">
      <c r="A728" s="24" t="s">
        <v>38</v>
      </c>
      <c r="B728" s="17" t="s">
        <v>39</v>
      </c>
      <c r="C728" s="18">
        <v>4873872.6500000004</v>
      </c>
      <c r="D728" s="18">
        <v>5623742</v>
      </c>
      <c r="E728" s="18">
        <v>5131720</v>
      </c>
      <c r="F728" s="18">
        <v>5361325.91</v>
      </c>
      <c r="G728" s="18">
        <f t="shared" si="170"/>
        <v>487453.25999999978</v>
      </c>
      <c r="H728" s="18">
        <f t="shared" si="171"/>
        <v>-229605.91000000015</v>
      </c>
      <c r="I728" s="19">
        <f t="shared" si="172"/>
        <v>10.001354056717091</v>
      </c>
      <c r="J728" s="19">
        <f t="shared" si="173"/>
        <v>104.47424859501298</v>
      </c>
      <c r="K728" s="19">
        <f t="shared" si="174"/>
        <v>95.333781492820975</v>
      </c>
    </row>
    <row r="729" spans="1:11">
      <c r="A729" s="24" t="s">
        <v>40</v>
      </c>
      <c r="B729" s="17" t="s">
        <v>41</v>
      </c>
      <c r="C729" s="18">
        <v>1924133.13</v>
      </c>
      <c r="D729" s="18">
        <v>2425541</v>
      </c>
      <c r="E729" s="18">
        <v>2659191</v>
      </c>
      <c r="F729" s="18">
        <v>2224176.6</v>
      </c>
      <c r="G729" s="18">
        <f t="shared" si="170"/>
        <v>300043.4700000002</v>
      </c>
      <c r="H729" s="18">
        <f t="shared" si="171"/>
        <v>435014.39999999991</v>
      </c>
      <c r="I729" s="19">
        <f t="shared" si="172"/>
        <v>15.593695951797272</v>
      </c>
      <c r="J729" s="19">
        <f t="shared" si="173"/>
        <v>83.641099868343417</v>
      </c>
      <c r="K729" s="19">
        <f t="shared" si="174"/>
        <v>91.69816548143281</v>
      </c>
    </row>
    <row r="730" spans="1:11">
      <c r="A730" s="25" t="s">
        <v>42</v>
      </c>
      <c r="B730" s="17" t="s">
        <v>43</v>
      </c>
      <c r="C730" s="18">
        <v>173253.38</v>
      </c>
      <c r="D730" s="18">
        <v>0</v>
      </c>
      <c r="E730" s="18">
        <v>0</v>
      </c>
      <c r="F730" s="18">
        <v>288634.44</v>
      </c>
      <c r="G730" s="18">
        <f t="shared" si="170"/>
        <v>115381.06</v>
      </c>
      <c r="H730" s="18">
        <f t="shared" si="171"/>
        <v>-288634.44</v>
      </c>
      <c r="I730" s="19">
        <f t="shared" si="172"/>
        <v>66.596715169424101</v>
      </c>
      <c r="J730" s="19">
        <f t="shared" si="173"/>
        <v>0</v>
      </c>
      <c r="K730" s="19">
        <f t="shared" si="174"/>
        <v>0</v>
      </c>
    </row>
    <row r="731" spans="1:11">
      <c r="A731" s="23" t="s">
        <v>44</v>
      </c>
      <c r="B731" s="17" t="s">
        <v>45</v>
      </c>
      <c r="C731" s="18">
        <v>17430485.199999999</v>
      </c>
      <c r="D731" s="18">
        <v>20548610</v>
      </c>
      <c r="E731" s="18">
        <v>15669288</v>
      </c>
      <c r="F731" s="18">
        <v>19712569.719999999</v>
      </c>
      <c r="G731" s="18">
        <f t="shared" si="170"/>
        <v>2282084.5199999996</v>
      </c>
      <c r="H731" s="18">
        <f t="shared" si="171"/>
        <v>-4043281.7199999988</v>
      </c>
      <c r="I731" s="19">
        <f t="shared" si="172"/>
        <v>13.092489932523506</v>
      </c>
      <c r="J731" s="19">
        <f t="shared" si="173"/>
        <v>125.80386371097396</v>
      </c>
      <c r="K731" s="19">
        <f t="shared" si="174"/>
        <v>95.931402270031882</v>
      </c>
    </row>
    <row r="732" spans="1:11">
      <c r="A732" s="24" t="s">
        <v>46</v>
      </c>
      <c r="B732" s="17" t="s">
        <v>47</v>
      </c>
      <c r="C732" s="18">
        <v>16951494.920000002</v>
      </c>
      <c r="D732" s="18">
        <v>19668874</v>
      </c>
      <c r="E732" s="18">
        <v>15271552</v>
      </c>
      <c r="F732" s="18">
        <v>18890375.52</v>
      </c>
      <c r="G732" s="18">
        <f t="shared" si="170"/>
        <v>1938880.5999999978</v>
      </c>
      <c r="H732" s="18">
        <f t="shared" si="171"/>
        <v>-3618823.5199999996</v>
      </c>
      <c r="I732" s="19">
        <f t="shared" si="172"/>
        <v>11.437814830787786</v>
      </c>
      <c r="J732" s="19">
        <f t="shared" si="173"/>
        <v>123.69650131171998</v>
      </c>
      <c r="K732" s="19">
        <f t="shared" si="174"/>
        <v>96.041977390266467</v>
      </c>
    </row>
    <row r="733" spans="1:11">
      <c r="A733" s="24" t="s">
        <v>48</v>
      </c>
      <c r="B733" s="17" t="s">
        <v>49</v>
      </c>
      <c r="C733" s="18">
        <v>478990.28</v>
      </c>
      <c r="D733" s="18">
        <v>879736</v>
      </c>
      <c r="E733" s="18">
        <v>397736</v>
      </c>
      <c r="F733" s="18">
        <v>822194.2</v>
      </c>
      <c r="G733" s="18">
        <f t="shared" si="170"/>
        <v>343203.91999999993</v>
      </c>
      <c r="H733" s="18">
        <f t="shared" si="171"/>
        <v>-424458.19999999995</v>
      </c>
      <c r="I733" s="19">
        <f t="shared" si="172"/>
        <v>71.651541655500807</v>
      </c>
      <c r="J733" s="19">
        <f t="shared" si="173"/>
        <v>206.71857714665003</v>
      </c>
      <c r="K733" s="19">
        <f t="shared" si="174"/>
        <v>93.459196849964073</v>
      </c>
    </row>
    <row r="734" spans="1:11" ht="25.5">
      <c r="A734" s="23" t="s">
        <v>50</v>
      </c>
      <c r="B734" s="17" t="s">
        <v>51</v>
      </c>
      <c r="C734" s="18">
        <v>1530407.44</v>
      </c>
      <c r="D734" s="18">
        <v>5387707</v>
      </c>
      <c r="E734" s="18">
        <v>1666505</v>
      </c>
      <c r="F734" s="18">
        <v>4872788.83</v>
      </c>
      <c r="G734" s="18">
        <f t="shared" si="170"/>
        <v>3342381.39</v>
      </c>
      <c r="H734" s="18">
        <f t="shared" si="171"/>
        <v>-3206283.83</v>
      </c>
      <c r="I734" s="19">
        <f t="shared" si="172"/>
        <v>218.39814043245894</v>
      </c>
      <c r="J734" s="19">
        <f t="shared" si="173"/>
        <v>292.39569218214166</v>
      </c>
      <c r="K734" s="19">
        <f t="shared" si="174"/>
        <v>90.442721365508561</v>
      </c>
    </row>
    <row r="735" spans="1:11">
      <c r="A735" s="24" t="s">
        <v>52</v>
      </c>
      <c r="B735" s="17" t="s">
        <v>53</v>
      </c>
      <c r="C735" s="18">
        <v>4679.5200000000004</v>
      </c>
      <c r="D735" s="18">
        <v>247782</v>
      </c>
      <c r="E735" s="18">
        <v>14963</v>
      </c>
      <c r="F735" s="18">
        <v>190356.06</v>
      </c>
      <c r="G735" s="18">
        <f t="shared" si="170"/>
        <v>185676.54</v>
      </c>
      <c r="H735" s="18">
        <f t="shared" si="171"/>
        <v>-175393.06</v>
      </c>
      <c r="I735" s="19">
        <f t="shared" si="172"/>
        <v>3967.8543953225967</v>
      </c>
      <c r="J735" s="19">
        <f t="shared" si="173"/>
        <v>1272.1784401523757</v>
      </c>
      <c r="K735" s="19">
        <f t="shared" si="174"/>
        <v>76.824006586434848</v>
      </c>
    </row>
    <row r="736" spans="1:11" ht="25.5">
      <c r="A736" s="25" t="s">
        <v>77</v>
      </c>
      <c r="B736" s="17" t="s">
        <v>78</v>
      </c>
      <c r="C736" s="18">
        <v>0</v>
      </c>
      <c r="D736" s="18">
        <v>122859</v>
      </c>
      <c r="E736" s="18">
        <v>0</v>
      </c>
      <c r="F736" s="18">
        <v>110578.81</v>
      </c>
      <c r="G736" s="18">
        <f t="shared" si="170"/>
        <v>110578.81</v>
      </c>
      <c r="H736" s="18">
        <f t="shared" si="171"/>
        <v>-110578.81</v>
      </c>
      <c r="I736" s="19">
        <f t="shared" si="172"/>
        <v>0</v>
      </c>
      <c r="J736" s="19">
        <f t="shared" si="173"/>
        <v>0</v>
      </c>
      <c r="K736" s="19">
        <f t="shared" si="174"/>
        <v>90.00464760416412</v>
      </c>
    </row>
    <row r="737" spans="1:11" ht="25.5">
      <c r="A737" s="25" t="s">
        <v>54</v>
      </c>
      <c r="B737" s="17" t="s">
        <v>55</v>
      </c>
      <c r="C737" s="18">
        <v>4679.5200000000004</v>
      </c>
      <c r="D737" s="18">
        <v>124923</v>
      </c>
      <c r="E737" s="18">
        <v>14963</v>
      </c>
      <c r="F737" s="18">
        <v>79777.25</v>
      </c>
      <c r="G737" s="18">
        <f t="shared" si="170"/>
        <v>75097.73</v>
      </c>
      <c r="H737" s="18">
        <f t="shared" si="171"/>
        <v>-64814.25</v>
      </c>
      <c r="I737" s="19">
        <f t="shared" si="172"/>
        <v>1604.816947037303</v>
      </c>
      <c r="J737" s="19">
        <f t="shared" si="173"/>
        <v>533.16346989240117</v>
      </c>
      <c r="K737" s="19">
        <f t="shared" si="174"/>
        <v>63.861138461292157</v>
      </c>
    </row>
    <row r="738" spans="1:11" ht="25.5">
      <c r="A738" s="26" t="s">
        <v>56</v>
      </c>
      <c r="B738" s="17" t="s">
        <v>57</v>
      </c>
      <c r="C738" s="18">
        <v>4679.5200000000004</v>
      </c>
      <c r="D738" s="18">
        <v>124923</v>
      </c>
      <c r="E738" s="18">
        <v>14963</v>
      </c>
      <c r="F738" s="18">
        <v>79777.25</v>
      </c>
      <c r="G738" s="18">
        <f t="shared" si="170"/>
        <v>75097.73</v>
      </c>
      <c r="H738" s="18">
        <f t="shared" si="171"/>
        <v>-64814.25</v>
      </c>
      <c r="I738" s="19">
        <f t="shared" si="172"/>
        <v>1604.816947037303</v>
      </c>
      <c r="J738" s="19">
        <f t="shared" si="173"/>
        <v>533.16346989240117</v>
      </c>
      <c r="K738" s="19">
        <f t="shared" si="174"/>
        <v>63.861138461292157</v>
      </c>
    </row>
    <row r="739" spans="1:11" ht="51">
      <c r="A739" s="24" t="s">
        <v>153</v>
      </c>
      <c r="B739" s="17" t="s">
        <v>154</v>
      </c>
      <c r="C739" s="18">
        <v>1525727.92</v>
      </c>
      <c r="D739" s="18">
        <v>5139925</v>
      </c>
      <c r="E739" s="18">
        <v>1651542</v>
      </c>
      <c r="F739" s="18">
        <v>4682432.7699999996</v>
      </c>
      <c r="G739" s="18">
        <f t="shared" si="170"/>
        <v>3156704.8499999996</v>
      </c>
      <c r="H739" s="18">
        <f t="shared" si="171"/>
        <v>-3030890.7699999996</v>
      </c>
      <c r="I739" s="19">
        <f t="shared" si="172"/>
        <v>206.89828170674099</v>
      </c>
      <c r="J739" s="19">
        <f t="shared" si="173"/>
        <v>283.51884299642393</v>
      </c>
      <c r="K739" s="19">
        <f t="shared" si="174"/>
        <v>91.099243082340692</v>
      </c>
    </row>
    <row r="740" spans="1:11" ht="38.25">
      <c r="A740" s="25" t="s">
        <v>155</v>
      </c>
      <c r="B740" s="17" t="s">
        <v>156</v>
      </c>
      <c r="C740" s="18">
        <v>1438038.23</v>
      </c>
      <c r="D740" s="18">
        <v>4923435</v>
      </c>
      <c r="E740" s="18">
        <v>944355</v>
      </c>
      <c r="F740" s="18">
        <v>4499488.7699999996</v>
      </c>
      <c r="G740" s="18">
        <f t="shared" si="170"/>
        <v>3061450.5399999996</v>
      </c>
      <c r="H740" s="18">
        <f t="shared" si="171"/>
        <v>-3555133.7699999996</v>
      </c>
      <c r="I740" s="19">
        <f t="shared" si="172"/>
        <v>212.89076160374401</v>
      </c>
      <c r="J740" s="19">
        <f t="shared" si="173"/>
        <v>476.4615817145035</v>
      </c>
      <c r="K740" s="19">
        <f t="shared" si="174"/>
        <v>91.389218502935449</v>
      </c>
    </row>
    <row r="741" spans="1:11" ht="63.75">
      <c r="A741" s="25" t="s">
        <v>249</v>
      </c>
      <c r="B741" s="17" t="s">
        <v>250</v>
      </c>
      <c r="C741" s="18">
        <v>87689.69</v>
      </c>
      <c r="D741" s="18">
        <v>216490</v>
      </c>
      <c r="E741" s="18">
        <v>707187</v>
      </c>
      <c r="F741" s="18">
        <v>182944</v>
      </c>
      <c r="G741" s="18">
        <f t="shared" si="170"/>
        <v>95254.31</v>
      </c>
      <c r="H741" s="18">
        <f t="shared" si="171"/>
        <v>524243</v>
      </c>
      <c r="I741" s="19">
        <f t="shared" si="172"/>
        <v>108.62657856356884</v>
      </c>
      <c r="J741" s="19">
        <f t="shared" si="173"/>
        <v>25.869253818297</v>
      </c>
      <c r="K741" s="19">
        <f t="shared" si="174"/>
        <v>84.504596055245045</v>
      </c>
    </row>
    <row r="742" spans="1:11">
      <c r="A742" s="22" t="s">
        <v>58</v>
      </c>
      <c r="B742" s="17" t="s">
        <v>59</v>
      </c>
      <c r="C742" s="18">
        <v>128083.13</v>
      </c>
      <c r="D742" s="18">
        <v>123836</v>
      </c>
      <c r="E742" s="18">
        <v>6000</v>
      </c>
      <c r="F742" s="18">
        <v>116039.79</v>
      </c>
      <c r="G742" s="18">
        <f t="shared" si="170"/>
        <v>-12043.340000000011</v>
      </c>
      <c r="H742" s="18">
        <f t="shared" si="171"/>
        <v>-110039.79</v>
      </c>
      <c r="I742" s="19">
        <f t="shared" si="172"/>
        <v>-9.4027527278573046</v>
      </c>
      <c r="J742" s="19">
        <f t="shared" si="173"/>
        <v>1933.9965</v>
      </c>
      <c r="K742" s="19">
        <f t="shared" si="174"/>
        <v>93.70440744210083</v>
      </c>
    </row>
    <row r="743" spans="1:11">
      <c r="A743" s="23" t="s">
        <v>60</v>
      </c>
      <c r="B743" s="17" t="s">
        <v>61</v>
      </c>
      <c r="C743" s="18">
        <v>128083.13</v>
      </c>
      <c r="D743" s="18">
        <v>123836</v>
      </c>
      <c r="E743" s="18">
        <v>6000</v>
      </c>
      <c r="F743" s="18">
        <v>116039.79</v>
      </c>
      <c r="G743" s="18">
        <f t="shared" si="170"/>
        <v>-12043.340000000011</v>
      </c>
      <c r="H743" s="18">
        <f t="shared" si="171"/>
        <v>-110039.79</v>
      </c>
      <c r="I743" s="19">
        <f t="shared" si="172"/>
        <v>-9.4027527278573046</v>
      </c>
      <c r="J743" s="19">
        <f t="shared" si="173"/>
        <v>1933.9965</v>
      </c>
      <c r="K743" s="19">
        <f t="shared" si="174"/>
        <v>93.70440744210083</v>
      </c>
    </row>
    <row r="744" spans="1:11">
      <c r="A744" s="16"/>
      <c r="B744" s="17" t="s">
        <v>62</v>
      </c>
      <c r="C744" s="18">
        <v>0</v>
      </c>
      <c r="D744" s="18">
        <v>0</v>
      </c>
      <c r="E744" s="18">
        <v>0</v>
      </c>
      <c r="F744" s="18">
        <v>77.58</v>
      </c>
      <c r="G744" s="18">
        <f t="shared" si="170"/>
        <v>77.58</v>
      </c>
      <c r="H744" s="18">
        <f t="shared" si="171"/>
        <v>-77.58</v>
      </c>
      <c r="I744" s="19">
        <f t="shared" si="172"/>
        <v>0</v>
      </c>
      <c r="J744" s="19">
        <f t="shared" si="173"/>
        <v>0</v>
      </c>
      <c r="K744" s="19">
        <f t="shared" si="174"/>
        <v>0</v>
      </c>
    </row>
    <row r="745" spans="1:11">
      <c r="A745" s="16" t="s">
        <v>63</v>
      </c>
      <c r="B745" s="17" t="s">
        <v>64</v>
      </c>
      <c r="C745" s="18">
        <v>0</v>
      </c>
      <c r="D745" s="18">
        <v>0</v>
      </c>
      <c r="E745" s="18">
        <v>0</v>
      </c>
      <c r="F745" s="18">
        <v>-77.58</v>
      </c>
      <c r="G745" s="18">
        <f t="shared" si="170"/>
        <v>-77.58</v>
      </c>
      <c r="H745" s="18">
        <f t="shared" si="171"/>
        <v>77.58</v>
      </c>
      <c r="I745" s="19">
        <f t="shared" si="172"/>
        <v>0</v>
      </c>
      <c r="J745" s="19">
        <f t="shared" si="173"/>
        <v>0</v>
      </c>
      <c r="K745" s="19">
        <f t="shared" si="174"/>
        <v>0</v>
      </c>
    </row>
    <row r="746" spans="1:11">
      <c r="A746" s="22" t="s">
        <v>65</v>
      </c>
      <c r="B746" s="17" t="s">
        <v>66</v>
      </c>
      <c r="C746" s="18">
        <v>0</v>
      </c>
      <c r="D746" s="18">
        <v>0</v>
      </c>
      <c r="E746" s="18">
        <v>0</v>
      </c>
      <c r="F746" s="18">
        <v>-77.58</v>
      </c>
      <c r="G746" s="18">
        <f t="shared" si="170"/>
        <v>-77.58</v>
      </c>
      <c r="H746" s="18">
        <f t="shared" si="171"/>
        <v>77.58</v>
      </c>
      <c r="I746" s="19">
        <f t="shared" si="172"/>
        <v>0</v>
      </c>
      <c r="J746" s="19">
        <f t="shared" si="173"/>
        <v>0</v>
      </c>
      <c r="K746" s="19">
        <f t="shared" si="174"/>
        <v>0</v>
      </c>
    </row>
    <row r="747" spans="1:11" ht="25.5">
      <c r="A747" s="39" t="s">
        <v>121</v>
      </c>
      <c r="B747" s="28" t="s">
        <v>122</v>
      </c>
      <c r="C747" s="29"/>
      <c r="D747" s="29"/>
      <c r="E747" s="29"/>
      <c r="F747" s="29"/>
      <c r="G747" s="29"/>
      <c r="H747" s="29"/>
      <c r="I747" s="30"/>
      <c r="J747" s="30"/>
      <c r="K747" s="30"/>
    </row>
    <row r="748" spans="1:11">
      <c r="A748" s="16" t="s">
        <v>24</v>
      </c>
      <c r="B748" s="17" t="s">
        <v>25</v>
      </c>
      <c r="C748" s="18">
        <v>349032.41</v>
      </c>
      <c r="D748" s="18">
        <v>582783</v>
      </c>
      <c r="E748" s="18">
        <v>390844</v>
      </c>
      <c r="F748" s="18">
        <v>508851</v>
      </c>
      <c r="G748" s="18">
        <f t="shared" ref="G748:G758" si="175">F748-C748</f>
        <v>159818.59000000003</v>
      </c>
      <c r="H748" s="18">
        <f t="shared" ref="H748:H758" si="176">E748-F748</f>
        <v>-118007</v>
      </c>
      <c r="I748" s="19">
        <f t="shared" ref="I748:I758" si="177">IF(ISERROR(F748/C748),0,F748/C748*100-100)</f>
        <v>45.789040049318089</v>
      </c>
      <c r="J748" s="19">
        <f t="shared" ref="J748:J758" si="178">IF(ISERROR(F748/E748),0,F748/E748*100)</f>
        <v>130.19286467235008</v>
      </c>
      <c r="K748" s="19">
        <f t="shared" ref="K748:K758" si="179">IF(ISERROR(F748/D748),0,F748/D748*100)</f>
        <v>87.313974498226614</v>
      </c>
    </row>
    <row r="749" spans="1:11">
      <c r="A749" s="22" t="s">
        <v>28</v>
      </c>
      <c r="B749" s="17" t="s">
        <v>29</v>
      </c>
      <c r="C749" s="18">
        <v>349032.41</v>
      </c>
      <c r="D749" s="18">
        <v>582783</v>
      </c>
      <c r="E749" s="18">
        <v>390844</v>
      </c>
      <c r="F749" s="18">
        <v>508851</v>
      </c>
      <c r="G749" s="18">
        <f t="shared" si="175"/>
        <v>159818.59000000003</v>
      </c>
      <c r="H749" s="18">
        <f t="shared" si="176"/>
        <v>-118007</v>
      </c>
      <c r="I749" s="19">
        <f t="shared" si="177"/>
        <v>45.789040049318089</v>
      </c>
      <c r="J749" s="19">
        <f t="shared" si="178"/>
        <v>130.19286467235008</v>
      </c>
      <c r="K749" s="19">
        <f t="shared" si="179"/>
        <v>87.313974498226614</v>
      </c>
    </row>
    <row r="750" spans="1:11">
      <c r="A750" s="23" t="s">
        <v>30</v>
      </c>
      <c r="B750" s="17" t="s">
        <v>31</v>
      </c>
      <c r="C750" s="18">
        <v>349032.41</v>
      </c>
      <c r="D750" s="18">
        <v>582783</v>
      </c>
      <c r="E750" s="18">
        <v>390844</v>
      </c>
      <c r="F750" s="18">
        <v>508851</v>
      </c>
      <c r="G750" s="18">
        <f t="shared" si="175"/>
        <v>159818.59000000003</v>
      </c>
      <c r="H750" s="18">
        <f t="shared" si="176"/>
        <v>-118007</v>
      </c>
      <c r="I750" s="19">
        <f t="shared" si="177"/>
        <v>45.789040049318089</v>
      </c>
      <c r="J750" s="19">
        <f t="shared" si="178"/>
        <v>130.19286467235008</v>
      </c>
      <c r="K750" s="19">
        <f t="shared" si="179"/>
        <v>87.313974498226614</v>
      </c>
    </row>
    <row r="751" spans="1:11">
      <c r="A751" s="16" t="s">
        <v>32</v>
      </c>
      <c r="B751" s="17" t="s">
        <v>33</v>
      </c>
      <c r="C751" s="18">
        <v>349032.41</v>
      </c>
      <c r="D751" s="18">
        <v>582783</v>
      </c>
      <c r="E751" s="18">
        <v>390844</v>
      </c>
      <c r="F751" s="18">
        <v>508851</v>
      </c>
      <c r="G751" s="18">
        <f t="shared" si="175"/>
        <v>159818.59000000003</v>
      </c>
      <c r="H751" s="18">
        <f t="shared" si="176"/>
        <v>-118007</v>
      </c>
      <c r="I751" s="19">
        <f t="shared" si="177"/>
        <v>45.789040049318089</v>
      </c>
      <c r="J751" s="19">
        <f t="shared" si="178"/>
        <v>130.19286467235008</v>
      </c>
      <c r="K751" s="19">
        <f t="shared" si="179"/>
        <v>87.313974498226614</v>
      </c>
    </row>
    <row r="752" spans="1:11">
      <c r="A752" s="22" t="s">
        <v>34</v>
      </c>
      <c r="B752" s="17" t="s">
        <v>35</v>
      </c>
      <c r="C752" s="18">
        <v>346465.71</v>
      </c>
      <c r="D752" s="18">
        <v>579103</v>
      </c>
      <c r="E752" s="18">
        <v>388839</v>
      </c>
      <c r="F752" s="18">
        <v>507276.94</v>
      </c>
      <c r="G752" s="18">
        <f t="shared" si="175"/>
        <v>160811.22999999998</v>
      </c>
      <c r="H752" s="18">
        <f t="shared" si="176"/>
        <v>-118437.94</v>
      </c>
      <c r="I752" s="19">
        <f t="shared" si="177"/>
        <v>46.414760641103555</v>
      </c>
      <c r="J752" s="19">
        <f t="shared" si="178"/>
        <v>130.4593777887506</v>
      </c>
      <c r="K752" s="19">
        <f t="shared" si="179"/>
        <v>87.597014693413783</v>
      </c>
    </row>
    <row r="753" spans="1:11">
      <c r="A753" s="23" t="s">
        <v>36</v>
      </c>
      <c r="B753" s="17" t="s">
        <v>37</v>
      </c>
      <c r="C753" s="18">
        <v>346465.71</v>
      </c>
      <c r="D753" s="18">
        <v>579103</v>
      </c>
      <c r="E753" s="18">
        <v>388839</v>
      </c>
      <c r="F753" s="18">
        <v>507276.94</v>
      </c>
      <c r="G753" s="18">
        <f t="shared" si="175"/>
        <v>160811.22999999998</v>
      </c>
      <c r="H753" s="18">
        <f t="shared" si="176"/>
        <v>-118437.94</v>
      </c>
      <c r="I753" s="19">
        <f t="shared" si="177"/>
        <v>46.414760641103555</v>
      </c>
      <c r="J753" s="19">
        <f t="shared" si="178"/>
        <v>130.4593777887506</v>
      </c>
      <c r="K753" s="19">
        <f t="shared" si="179"/>
        <v>87.597014693413783</v>
      </c>
    </row>
    <row r="754" spans="1:11">
      <c r="A754" s="24" t="s">
        <v>38</v>
      </c>
      <c r="B754" s="17" t="s">
        <v>39</v>
      </c>
      <c r="C754" s="18">
        <v>96905.93</v>
      </c>
      <c r="D754" s="18">
        <v>121280</v>
      </c>
      <c r="E754" s="18">
        <v>118750</v>
      </c>
      <c r="F754" s="18">
        <v>112935.56</v>
      </c>
      <c r="G754" s="18">
        <f t="shared" si="175"/>
        <v>16029.630000000005</v>
      </c>
      <c r="H754" s="18">
        <f t="shared" si="176"/>
        <v>5814.4400000000023</v>
      </c>
      <c r="I754" s="19">
        <f t="shared" si="177"/>
        <v>16.541433532498999</v>
      </c>
      <c r="J754" s="19">
        <f t="shared" si="178"/>
        <v>95.103629473684208</v>
      </c>
      <c r="K754" s="19">
        <f t="shared" si="179"/>
        <v>93.119689973614769</v>
      </c>
    </row>
    <row r="755" spans="1:11">
      <c r="A755" s="24" t="s">
        <v>40</v>
      </c>
      <c r="B755" s="17" t="s">
        <v>41</v>
      </c>
      <c r="C755" s="18">
        <v>249559.78</v>
      </c>
      <c r="D755" s="18">
        <v>457823</v>
      </c>
      <c r="E755" s="18">
        <v>270089</v>
      </c>
      <c r="F755" s="18">
        <v>394341.38</v>
      </c>
      <c r="G755" s="18">
        <f t="shared" si="175"/>
        <v>144781.6</v>
      </c>
      <c r="H755" s="18">
        <f t="shared" si="176"/>
        <v>-124252.38</v>
      </c>
      <c r="I755" s="19">
        <f t="shared" si="177"/>
        <v>58.014797095910239</v>
      </c>
      <c r="J755" s="19">
        <f t="shared" si="178"/>
        <v>146.00423564084431</v>
      </c>
      <c r="K755" s="19">
        <f t="shared" si="179"/>
        <v>86.134025595044378</v>
      </c>
    </row>
    <row r="756" spans="1:11">
      <c r="A756" s="25" t="s">
        <v>42</v>
      </c>
      <c r="B756" s="17" t="s">
        <v>43</v>
      </c>
      <c r="C756" s="18">
        <v>60</v>
      </c>
      <c r="D756" s="18">
        <v>0</v>
      </c>
      <c r="E756" s="18">
        <v>0</v>
      </c>
      <c r="F756" s="18">
        <v>59.25</v>
      </c>
      <c r="G756" s="18">
        <f t="shared" si="175"/>
        <v>-0.75</v>
      </c>
      <c r="H756" s="18">
        <f t="shared" si="176"/>
        <v>-59.25</v>
      </c>
      <c r="I756" s="19">
        <f t="shared" si="177"/>
        <v>-1.25</v>
      </c>
      <c r="J756" s="19">
        <f t="shared" si="178"/>
        <v>0</v>
      </c>
      <c r="K756" s="19">
        <f t="shared" si="179"/>
        <v>0</v>
      </c>
    </row>
    <row r="757" spans="1:11">
      <c r="A757" s="22" t="s">
        <v>58</v>
      </c>
      <c r="B757" s="17" t="s">
        <v>59</v>
      </c>
      <c r="C757" s="18">
        <v>2566.6999999999998</v>
      </c>
      <c r="D757" s="18">
        <v>3680</v>
      </c>
      <c r="E757" s="18">
        <v>2005</v>
      </c>
      <c r="F757" s="18">
        <v>1574.06</v>
      </c>
      <c r="G757" s="18">
        <f t="shared" si="175"/>
        <v>-992.63999999999987</v>
      </c>
      <c r="H757" s="18">
        <f t="shared" si="176"/>
        <v>430.94000000000005</v>
      </c>
      <c r="I757" s="19">
        <f t="shared" si="177"/>
        <v>-38.673783457357693</v>
      </c>
      <c r="J757" s="19">
        <f t="shared" si="178"/>
        <v>78.506733167082288</v>
      </c>
      <c r="K757" s="19">
        <f t="shared" si="179"/>
        <v>42.773369565217386</v>
      </c>
    </row>
    <row r="758" spans="1:11">
      <c r="A758" s="23" t="s">
        <v>60</v>
      </c>
      <c r="B758" s="17" t="s">
        <v>61</v>
      </c>
      <c r="C758" s="18">
        <v>2566.6999999999998</v>
      </c>
      <c r="D758" s="18">
        <v>3680</v>
      </c>
      <c r="E758" s="18">
        <v>2005</v>
      </c>
      <c r="F758" s="18">
        <v>1574.06</v>
      </c>
      <c r="G758" s="18">
        <f t="shared" si="175"/>
        <v>-992.63999999999987</v>
      </c>
      <c r="H758" s="18">
        <f t="shared" si="176"/>
        <v>430.94000000000005</v>
      </c>
      <c r="I758" s="19">
        <f t="shared" si="177"/>
        <v>-38.673783457357693</v>
      </c>
      <c r="J758" s="19">
        <f t="shared" si="178"/>
        <v>78.506733167082288</v>
      </c>
      <c r="K758" s="19">
        <f t="shared" si="179"/>
        <v>42.773369565217386</v>
      </c>
    </row>
    <row r="759" spans="1:11" ht="25.5">
      <c r="A759" s="27" t="s">
        <v>544</v>
      </c>
      <c r="B759" s="28" t="s">
        <v>545</v>
      </c>
      <c r="C759" s="29"/>
      <c r="D759" s="29"/>
      <c r="E759" s="29"/>
      <c r="F759" s="29"/>
      <c r="G759" s="29"/>
      <c r="H759" s="29"/>
      <c r="I759" s="30"/>
      <c r="J759" s="30"/>
      <c r="K759" s="30"/>
    </row>
    <row r="760" spans="1:11">
      <c r="A760" s="16" t="s">
        <v>24</v>
      </c>
      <c r="B760" s="17" t="s">
        <v>25</v>
      </c>
      <c r="C760" s="18">
        <v>3765.35</v>
      </c>
      <c r="D760" s="18">
        <v>2195</v>
      </c>
      <c r="E760" s="18">
        <v>0</v>
      </c>
      <c r="F760" s="18">
        <v>1714.11</v>
      </c>
      <c r="G760" s="18">
        <f t="shared" ref="G760:G769" si="180">F760-C760</f>
        <v>-2051.2399999999998</v>
      </c>
      <c r="H760" s="18">
        <f t="shared" ref="H760:H769" si="181">E760-F760</f>
        <v>-1714.11</v>
      </c>
      <c r="I760" s="19">
        <f t="shared" ref="I760:I769" si="182">IF(ISERROR(F760/C760),0,F760/C760*100-100)</f>
        <v>-54.476741869945691</v>
      </c>
      <c r="J760" s="19">
        <f t="shared" ref="J760:J769" si="183">IF(ISERROR(F760/E760),0,F760/E760*100)</f>
        <v>0</v>
      </c>
      <c r="K760" s="19">
        <f t="shared" ref="K760:K769" si="184">IF(ISERROR(F760/D760),0,F760/D760*100)</f>
        <v>78.091571753986329</v>
      </c>
    </row>
    <row r="761" spans="1:11">
      <c r="A761" s="22" t="s">
        <v>89</v>
      </c>
      <c r="B761" s="17" t="s">
        <v>90</v>
      </c>
      <c r="C761" s="18">
        <v>3765.35</v>
      </c>
      <c r="D761" s="18">
        <v>2195</v>
      </c>
      <c r="E761" s="18">
        <v>0</v>
      </c>
      <c r="F761" s="18">
        <v>1714.11</v>
      </c>
      <c r="G761" s="18">
        <f t="shared" si="180"/>
        <v>-2051.2399999999998</v>
      </c>
      <c r="H761" s="18">
        <f t="shared" si="181"/>
        <v>-1714.11</v>
      </c>
      <c r="I761" s="19">
        <f t="shared" si="182"/>
        <v>-54.476741869945691</v>
      </c>
      <c r="J761" s="19">
        <f t="shared" si="183"/>
        <v>0</v>
      </c>
      <c r="K761" s="19">
        <f t="shared" si="184"/>
        <v>78.091571753986329</v>
      </c>
    </row>
    <row r="762" spans="1:11">
      <c r="A762" s="23" t="s">
        <v>91</v>
      </c>
      <c r="B762" s="17" t="s">
        <v>92</v>
      </c>
      <c r="C762" s="18">
        <v>3765.35</v>
      </c>
      <c r="D762" s="18">
        <v>2195</v>
      </c>
      <c r="E762" s="18">
        <v>0</v>
      </c>
      <c r="F762" s="18">
        <v>1714.11</v>
      </c>
      <c r="G762" s="18">
        <f t="shared" si="180"/>
        <v>-2051.2399999999998</v>
      </c>
      <c r="H762" s="18">
        <f t="shared" si="181"/>
        <v>-1714.11</v>
      </c>
      <c r="I762" s="19">
        <f t="shared" si="182"/>
        <v>-54.476741869945691</v>
      </c>
      <c r="J762" s="19">
        <f t="shared" si="183"/>
        <v>0</v>
      </c>
      <c r="K762" s="19">
        <f t="shared" si="184"/>
        <v>78.091571753986329</v>
      </c>
    </row>
    <row r="763" spans="1:11">
      <c r="A763" s="24" t="s">
        <v>93</v>
      </c>
      <c r="B763" s="17" t="s">
        <v>94</v>
      </c>
      <c r="C763" s="18">
        <v>3765.35</v>
      </c>
      <c r="D763" s="18">
        <v>2195</v>
      </c>
      <c r="E763" s="18">
        <v>0</v>
      </c>
      <c r="F763" s="18">
        <v>1714.11</v>
      </c>
      <c r="G763" s="18">
        <f t="shared" si="180"/>
        <v>-2051.2399999999998</v>
      </c>
      <c r="H763" s="18">
        <f t="shared" si="181"/>
        <v>-1714.11</v>
      </c>
      <c r="I763" s="19">
        <f t="shared" si="182"/>
        <v>-54.476741869945691</v>
      </c>
      <c r="J763" s="19">
        <f t="shared" si="183"/>
        <v>0</v>
      </c>
      <c r="K763" s="19">
        <f t="shared" si="184"/>
        <v>78.091571753986329</v>
      </c>
    </row>
    <row r="764" spans="1:11" ht="25.5">
      <c r="A764" s="25" t="s">
        <v>95</v>
      </c>
      <c r="B764" s="17" t="s">
        <v>96</v>
      </c>
      <c r="C764" s="18">
        <v>3765.35</v>
      </c>
      <c r="D764" s="18">
        <v>2195</v>
      </c>
      <c r="E764" s="18">
        <v>0</v>
      </c>
      <c r="F764" s="18">
        <v>1714.11</v>
      </c>
      <c r="G764" s="18">
        <f t="shared" si="180"/>
        <v>-2051.2399999999998</v>
      </c>
      <c r="H764" s="18">
        <f t="shared" si="181"/>
        <v>-1714.11</v>
      </c>
      <c r="I764" s="19">
        <f t="shared" si="182"/>
        <v>-54.476741869945691</v>
      </c>
      <c r="J764" s="19">
        <f t="shared" si="183"/>
        <v>0</v>
      </c>
      <c r="K764" s="19">
        <f t="shared" si="184"/>
        <v>78.091571753986329</v>
      </c>
    </row>
    <row r="765" spans="1:11" ht="25.5">
      <c r="A765" s="26" t="s">
        <v>97</v>
      </c>
      <c r="B765" s="17" t="s">
        <v>98</v>
      </c>
      <c r="C765" s="18">
        <v>3765.35</v>
      </c>
      <c r="D765" s="18">
        <v>2195</v>
      </c>
      <c r="E765" s="18">
        <v>0</v>
      </c>
      <c r="F765" s="18">
        <v>1714.11</v>
      </c>
      <c r="G765" s="18">
        <f t="shared" si="180"/>
        <v>-2051.2399999999998</v>
      </c>
      <c r="H765" s="18">
        <f t="shared" si="181"/>
        <v>-1714.11</v>
      </c>
      <c r="I765" s="19">
        <f t="shared" si="182"/>
        <v>-54.476741869945691</v>
      </c>
      <c r="J765" s="19">
        <f t="shared" si="183"/>
        <v>0</v>
      </c>
      <c r="K765" s="19">
        <f t="shared" si="184"/>
        <v>78.091571753986329</v>
      </c>
    </row>
    <row r="766" spans="1:11">
      <c r="A766" s="16" t="s">
        <v>32</v>
      </c>
      <c r="B766" s="17" t="s">
        <v>33</v>
      </c>
      <c r="C766" s="18">
        <v>3765.35</v>
      </c>
      <c r="D766" s="18">
        <v>2195</v>
      </c>
      <c r="E766" s="18">
        <v>0</v>
      </c>
      <c r="F766" s="18">
        <v>1714.11</v>
      </c>
      <c r="G766" s="18">
        <f t="shared" si="180"/>
        <v>-2051.2399999999998</v>
      </c>
      <c r="H766" s="18">
        <f t="shared" si="181"/>
        <v>-1714.11</v>
      </c>
      <c r="I766" s="19">
        <f t="shared" si="182"/>
        <v>-54.476741869945691</v>
      </c>
      <c r="J766" s="19">
        <f t="shared" si="183"/>
        <v>0</v>
      </c>
      <c r="K766" s="19">
        <f t="shared" si="184"/>
        <v>78.091571753986329</v>
      </c>
    </row>
    <row r="767" spans="1:11">
      <c r="A767" s="22" t="s">
        <v>34</v>
      </c>
      <c r="B767" s="17" t="s">
        <v>35</v>
      </c>
      <c r="C767" s="18">
        <v>3765.35</v>
      </c>
      <c r="D767" s="18">
        <v>2195</v>
      </c>
      <c r="E767" s="18">
        <v>0</v>
      </c>
      <c r="F767" s="18">
        <v>1714.11</v>
      </c>
      <c r="G767" s="18">
        <f t="shared" si="180"/>
        <v>-2051.2399999999998</v>
      </c>
      <c r="H767" s="18">
        <f t="shared" si="181"/>
        <v>-1714.11</v>
      </c>
      <c r="I767" s="19">
        <f t="shared" si="182"/>
        <v>-54.476741869945691</v>
      </c>
      <c r="J767" s="19">
        <f t="shared" si="183"/>
        <v>0</v>
      </c>
      <c r="K767" s="19">
        <f t="shared" si="184"/>
        <v>78.091571753986329</v>
      </c>
    </row>
    <row r="768" spans="1:11">
      <c r="A768" s="23" t="s">
        <v>36</v>
      </c>
      <c r="B768" s="17" t="s">
        <v>37</v>
      </c>
      <c r="C768" s="18">
        <v>3765.35</v>
      </c>
      <c r="D768" s="18">
        <v>2195</v>
      </c>
      <c r="E768" s="18">
        <v>0</v>
      </c>
      <c r="F768" s="18">
        <v>1714.11</v>
      </c>
      <c r="G768" s="18">
        <f t="shared" si="180"/>
        <v>-2051.2399999999998</v>
      </c>
      <c r="H768" s="18">
        <f t="shared" si="181"/>
        <v>-1714.11</v>
      </c>
      <c r="I768" s="19">
        <f t="shared" si="182"/>
        <v>-54.476741869945691</v>
      </c>
      <c r="J768" s="19">
        <f t="shared" si="183"/>
        <v>0</v>
      </c>
      <c r="K768" s="19">
        <f t="shared" si="184"/>
        <v>78.091571753986329</v>
      </c>
    </row>
    <row r="769" spans="1:11">
      <c r="A769" s="24" t="s">
        <v>40</v>
      </c>
      <c r="B769" s="17" t="s">
        <v>41</v>
      </c>
      <c r="C769" s="18">
        <v>3765.35</v>
      </c>
      <c r="D769" s="18">
        <v>2195</v>
      </c>
      <c r="E769" s="18">
        <v>0</v>
      </c>
      <c r="F769" s="18">
        <v>1714.11</v>
      </c>
      <c r="G769" s="18">
        <f t="shared" si="180"/>
        <v>-2051.2399999999998</v>
      </c>
      <c r="H769" s="18">
        <f t="shared" si="181"/>
        <v>-1714.11</v>
      </c>
      <c r="I769" s="19">
        <f t="shared" si="182"/>
        <v>-54.476741869945691</v>
      </c>
      <c r="J769" s="19">
        <f t="shared" si="183"/>
        <v>0</v>
      </c>
      <c r="K769" s="19">
        <f t="shared" si="184"/>
        <v>78.091571753986329</v>
      </c>
    </row>
    <row r="770" spans="1:11" ht="25.5">
      <c r="A770" s="39" t="s">
        <v>726</v>
      </c>
      <c r="B770" s="28" t="s">
        <v>727</v>
      </c>
      <c r="C770" s="29"/>
      <c r="D770" s="29"/>
      <c r="E770" s="29"/>
      <c r="F770" s="29"/>
      <c r="G770" s="29"/>
      <c r="H770" s="29"/>
      <c r="I770" s="30"/>
      <c r="J770" s="30"/>
      <c r="K770" s="30"/>
    </row>
    <row r="771" spans="1:11">
      <c r="A771" s="16" t="s">
        <v>24</v>
      </c>
      <c r="B771" s="17" t="s">
        <v>25</v>
      </c>
      <c r="C771" s="18">
        <v>3765.35</v>
      </c>
      <c r="D771" s="18">
        <v>2195</v>
      </c>
      <c r="E771" s="18">
        <v>0</v>
      </c>
      <c r="F771" s="18">
        <v>1714.11</v>
      </c>
      <c r="G771" s="18">
        <f t="shared" ref="G771:G780" si="185">F771-C771</f>
        <v>-2051.2399999999998</v>
      </c>
      <c r="H771" s="18">
        <f t="shared" ref="H771:H780" si="186">E771-F771</f>
        <v>-1714.11</v>
      </c>
      <c r="I771" s="19">
        <f t="shared" ref="I771:I780" si="187">IF(ISERROR(F771/C771),0,F771/C771*100-100)</f>
        <v>-54.476741869945691</v>
      </c>
      <c r="J771" s="19">
        <f t="shared" ref="J771:J780" si="188">IF(ISERROR(F771/E771),0,F771/E771*100)</f>
        <v>0</v>
      </c>
      <c r="K771" s="19">
        <f t="shared" ref="K771:K780" si="189">IF(ISERROR(F771/D771),0,F771/D771*100)</f>
        <v>78.091571753986329</v>
      </c>
    </row>
    <row r="772" spans="1:11">
      <c r="A772" s="22" t="s">
        <v>89</v>
      </c>
      <c r="B772" s="17" t="s">
        <v>90</v>
      </c>
      <c r="C772" s="18">
        <v>3765.35</v>
      </c>
      <c r="D772" s="18">
        <v>2195</v>
      </c>
      <c r="E772" s="18">
        <v>0</v>
      </c>
      <c r="F772" s="18">
        <v>1714.11</v>
      </c>
      <c r="G772" s="18">
        <f t="shared" si="185"/>
        <v>-2051.2399999999998</v>
      </c>
      <c r="H772" s="18">
        <f t="shared" si="186"/>
        <v>-1714.11</v>
      </c>
      <c r="I772" s="19">
        <f t="shared" si="187"/>
        <v>-54.476741869945691</v>
      </c>
      <c r="J772" s="19">
        <f t="shared" si="188"/>
        <v>0</v>
      </c>
      <c r="K772" s="19">
        <f t="shared" si="189"/>
        <v>78.091571753986329</v>
      </c>
    </row>
    <row r="773" spans="1:11">
      <c r="A773" s="23" t="s">
        <v>91</v>
      </c>
      <c r="B773" s="17" t="s">
        <v>92</v>
      </c>
      <c r="C773" s="18">
        <v>3765.35</v>
      </c>
      <c r="D773" s="18">
        <v>2195</v>
      </c>
      <c r="E773" s="18">
        <v>0</v>
      </c>
      <c r="F773" s="18">
        <v>1714.11</v>
      </c>
      <c r="G773" s="18">
        <f t="shared" si="185"/>
        <v>-2051.2399999999998</v>
      </c>
      <c r="H773" s="18">
        <f t="shared" si="186"/>
        <v>-1714.11</v>
      </c>
      <c r="I773" s="19">
        <f t="shared" si="187"/>
        <v>-54.476741869945691</v>
      </c>
      <c r="J773" s="19">
        <f t="shared" si="188"/>
        <v>0</v>
      </c>
      <c r="K773" s="19">
        <f t="shared" si="189"/>
        <v>78.091571753986329</v>
      </c>
    </row>
    <row r="774" spans="1:11">
      <c r="A774" s="24" t="s">
        <v>93</v>
      </c>
      <c r="B774" s="17" t="s">
        <v>94</v>
      </c>
      <c r="C774" s="18">
        <v>3765.35</v>
      </c>
      <c r="D774" s="18">
        <v>2195</v>
      </c>
      <c r="E774" s="18">
        <v>0</v>
      </c>
      <c r="F774" s="18">
        <v>1714.11</v>
      </c>
      <c r="G774" s="18">
        <f t="shared" si="185"/>
        <v>-2051.2399999999998</v>
      </c>
      <c r="H774" s="18">
        <f t="shared" si="186"/>
        <v>-1714.11</v>
      </c>
      <c r="I774" s="19">
        <f t="shared" si="187"/>
        <v>-54.476741869945691</v>
      </c>
      <c r="J774" s="19">
        <f t="shared" si="188"/>
        <v>0</v>
      </c>
      <c r="K774" s="19">
        <f t="shared" si="189"/>
        <v>78.091571753986329</v>
      </c>
    </row>
    <row r="775" spans="1:11" ht="25.5">
      <c r="A775" s="25" t="s">
        <v>95</v>
      </c>
      <c r="B775" s="17" t="s">
        <v>96</v>
      </c>
      <c r="C775" s="18">
        <v>3765.35</v>
      </c>
      <c r="D775" s="18">
        <v>2195</v>
      </c>
      <c r="E775" s="18">
        <v>0</v>
      </c>
      <c r="F775" s="18">
        <v>1714.11</v>
      </c>
      <c r="G775" s="18">
        <f t="shared" si="185"/>
        <v>-2051.2399999999998</v>
      </c>
      <c r="H775" s="18">
        <f t="shared" si="186"/>
        <v>-1714.11</v>
      </c>
      <c r="I775" s="19">
        <f t="shared" si="187"/>
        <v>-54.476741869945691</v>
      </c>
      <c r="J775" s="19">
        <f t="shared" si="188"/>
        <v>0</v>
      </c>
      <c r="K775" s="19">
        <f t="shared" si="189"/>
        <v>78.091571753986329</v>
      </c>
    </row>
    <row r="776" spans="1:11" ht="25.5">
      <c r="A776" s="26" t="s">
        <v>97</v>
      </c>
      <c r="B776" s="17" t="s">
        <v>98</v>
      </c>
      <c r="C776" s="18">
        <v>3765.35</v>
      </c>
      <c r="D776" s="18">
        <v>2195</v>
      </c>
      <c r="E776" s="18">
        <v>0</v>
      </c>
      <c r="F776" s="18">
        <v>1714.11</v>
      </c>
      <c r="G776" s="18">
        <f t="shared" si="185"/>
        <v>-2051.2399999999998</v>
      </c>
      <c r="H776" s="18">
        <f t="shared" si="186"/>
        <v>-1714.11</v>
      </c>
      <c r="I776" s="19">
        <f t="shared" si="187"/>
        <v>-54.476741869945691</v>
      </c>
      <c r="J776" s="19">
        <f t="shared" si="188"/>
        <v>0</v>
      </c>
      <c r="K776" s="19">
        <f t="shared" si="189"/>
        <v>78.091571753986329</v>
      </c>
    </row>
    <row r="777" spans="1:11">
      <c r="A777" s="16" t="s">
        <v>32</v>
      </c>
      <c r="B777" s="17" t="s">
        <v>33</v>
      </c>
      <c r="C777" s="18">
        <v>3765.35</v>
      </c>
      <c r="D777" s="18">
        <v>2195</v>
      </c>
      <c r="E777" s="18">
        <v>0</v>
      </c>
      <c r="F777" s="18">
        <v>1714.11</v>
      </c>
      <c r="G777" s="18">
        <f t="shared" si="185"/>
        <v>-2051.2399999999998</v>
      </c>
      <c r="H777" s="18">
        <f t="shared" si="186"/>
        <v>-1714.11</v>
      </c>
      <c r="I777" s="19">
        <f t="shared" si="187"/>
        <v>-54.476741869945691</v>
      </c>
      <c r="J777" s="19">
        <f t="shared" si="188"/>
        <v>0</v>
      </c>
      <c r="K777" s="19">
        <f t="shared" si="189"/>
        <v>78.091571753986329</v>
      </c>
    </row>
    <row r="778" spans="1:11">
      <c r="A778" s="22" t="s">
        <v>34</v>
      </c>
      <c r="B778" s="17" t="s">
        <v>35</v>
      </c>
      <c r="C778" s="18">
        <v>3765.35</v>
      </c>
      <c r="D778" s="18">
        <v>2195</v>
      </c>
      <c r="E778" s="18">
        <v>0</v>
      </c>
      <c r="F778" s="18">
        <v>1714.11</v>
      </c>
      <c r="G778" s="18">
        <f t="shared" si="185"/>
        <v>-2051.2399999999998</v>
      </c>
      <c r="H778" s="18">
        <f t="shared" si="186"/>
        <v>-1714.11</v>
      </c>
      <c r="I778" s="19">
        <f t="shared" si="187"/>
        <v>-54.476741869945691</v>
      </c>
      <c r="J778" s="19">
        <f t="shared" si="188"/>
        <v>0</v>
      </c>
      <c r="K778" s="19">
        <f t="shared" si="189"/>
        <v>78.091571753986329</v>
      </c>
    </row>
    <row r="779" spans="1:11">
      <c r="A779" s="23" t="s">
        <v>36</v>
      </c>
      <c r="B779" s="17" t="s">
        <v>37</v>
      </c>
      <c r="C779" s="18">
        <v>3765.35</v>
      </c>
      <c r="D779" s="18">
        <v>2195</v>
      </c>
      <c r="E779" s="18">
        <v>0</v>
      </c>
      <c r="F779" s="18">
        <v>1714.11</v>
      </c>
      <c r="G779" s="18">
        <f t="shared" si="185"/>
        <v>-2051.2399999999998</v>
      </c>
      <c r="H779" s="18">
        <f t="shared" si="186"/>
        <v>-1714.11</v>
      </c>
      <c r="I779" s="19">
        <f t="shared" si="187"/>
        <v>-54.476741869945691</v>
      </c>
      <c r="J779" s="19">
        <f t="shared" si="188"/>
        <v>0</v>
      </c>
      <c r="K779" s="19">
        <f t="shared" si="189"/>
        <v>78.091571753986329</v>
      </c>
    </row>
    <row r="780" spans="1:11">
      <c r="A780" s="24" t="s">
        <v>40</v>
      </c>
      <c r="B780" s="17" t="s">
        <v>41</v>
      </c>
      <c r="C780" s="18">
        <v>3765.35</v>
      </c>
      <c r="D780" s="18">
        <v>2195</v>
      </c>
      <c r="E780" s="18">
        <v>0</v>
      </c>
      <c r="F780" s="18">
        <v>1714.11</v>
      </c>
      <c r="G780" s="18">
        <f t="shared" si="185"/>
        <v>-2051.2399999999998</v>
      </c>
      <c r="H780" s="18">
        <f t="shared" si="186"/>
        <v>-1714.11</v>
      </c>
      <c r="I780" s="19">
        <f t="shared" si="187"/>
        <v>-54.476741869945691</v>
      </c>
      <c r="J780" s="19">
        <f t="shared" si="188"/>
        <v>0</v>
      </c>
      <c r="K780" s="19">
        <f t="shared" si="189"/>
        <v>78.091571753986329</v>
      </c>
    </row>
    <row r="781" spans="1:11" ht="25.5">
      <c r="A781" s="27" t="s">
        <v>168</v>
      </c>
      <c r="B781" s="28" t="s">
        <v>169</v>
      </c>
      <c r="C781" s="29"/>
      <c r="D781" s="29"/>
      <c r="E781" s="29"/>
      <c r="F781" s="29"/>
      <c r="G781" s="29"/>
      <c r="H781" s="29"/>
      <c r="I781" s="30"/>
      <c r="J781" s="30"/>
      <c r="K781" s="30"/>
    </row>
    <row r="782" spans="1:11">
      <c r="A782" s="16" t="s">
        <v>24</v>
      </c>
      <c r="B782" s="17" t="s">
        <v>25</v>
      </c>
      <c r="C782" s="18">
        <v>0</v>
      </c>
      <c r="D782" s="18">
        <v>3000</v>
      </c>
      <c r="E782" s="18">
        <v>0</v>
      </c>
      <c r="F782" s="18">
        <v>2999.69</v>
      </c>
      <c r="G782" s="18">
        <f t="shared" ref="G782:G791" si="190">F782-C782</f>
        <v>2999.69</v>
      </c>
      <c r="H782" s="18">
        <f t="shared" ref="H782:H791" si="191">E782-F782</f>
        <v>-2999.69</v>
      </c>
      <c r="I782" s="19">
        <f t="shared" ref="I782:I791" si="192">IF(ISERROR(F782/C782),0,F782/C782*100-100)</f>
        <v>0</v>
      </c>
      <c r="J782" s="19">
        <f t="shared" ref="J782:J791" si="193">IF(ISERROR(F782/E782),0,F782/E782*100)</f>
        <v>0</v>
      </c>
      <c r="K782" s="19">
        <f t="shared" ref="K782:K791" si="194">IF(ISERROR(F782/D782),0,F782/D782*100)</f>
        <v>99.989666666666665</v>
      </c>
    </row>
    <row r="783" spans="1:11">
      <c r="A783" s="22" t="s">
        <v>89</v>
      </c>
      <c r="B783" s="17" t="s">
        <v>90</v>
      </c>
      <c r="C783" s="18">
        <v>0</v>
      </c>
      <c r="D783" s="18">
        <v>3000</v>
      </c>
      <c r="E783" s="18">
        <v>0</v>
      </c>
      <c r="F783" s="18">
        <v>2999.69</v>
      </c>
      <c r="G783" s="18">
        <f t="shared" si="190"/>
        <v>2999.69</v>
      </c>
      <c r="H783" s="18">
        <f t="shared" si="191"/>
        <v>-2999.69</v>
      </c>
      <c r="I783" s="19">
        <f t="shared" si="192"/>
        <v>0</v>
      </c>
      <c r="J783" s="19">
        <f t="shared" si="193"/>
        <v>0</v>
      </c>
      <c r="K783" s="19">
        <f t="shared" si="194"/>
        <v>99.989666666666665</v>
      </c>
    </row>
    <row r="784" spans="1:11">
      <c r="A784" s="23" t="s">
        <v>91</v>
      </c>
      <c r="B784" s="17" t="s">
        <v>92</v>
      </c>
      <c r="C784" s="18">
        <v>0</v>
      </c>
      <c r="D784" s="18">
        <v>3000</v>
      </c>
      <c r="E784" s="18">
        <v>0</v>
      </c>
      <c r="F784" s="18">
        <v>2999.69</v>
      </c>
      <c r="G784" s="18">
        <f t="shared" si="190"/>
        <v>2999.69</v>
      </c>
      <c r="H784" s="18">
        <f t="shared" si="191"/>
        <v>-2999.69</v>
      </c>
      <c r="I784" s="19">
        <f t="shared" si="192"/>
        <v>0</v>
      </c>
      <c r="J784" s="19">
        <f t="shared" si="193"/>
        <v>0</v>
      </c>
      <c r="K784" s="19">
        <f t="shared" si="194"/>
        <v>99.989666666666665</v>
      </c>
    </row>
    <row r="785" spans="1:11">
      <c r="A785" s="24" t="s">
        <v>93</v>
      </c>
      <c r="B785" s="17" t="s">
        <v>94</v>
      </c>
      <c r="C785" s="18">
        <v>0</v>
      </c>
      <c r="D785" s="18">
        <v>3000</v>
      </c>
      <c r="E785" s="18">
        <v>0</v>
      </c>
      <c r="F785" s="18">
        <v>2999.69</v>
      </c>
      <c r="G785" s="18">
        <f t="shared" si="190"/>
        <v>2999.69</v>
      </c>
      <c r="H785" s="18">
        <f t="shared" si="191"/>
        <v>-2999.69</v>
      </c>
      <c r="I785" s="19">
        <f t="shared" si="192"/>
        <v>0</v>
      </c>
      <c r="J785" s="19">
        <f t="shared" si="193"/>
        <v>0</v>
      </c>
      <c r="K785" s="19">
        <f t="shared" si="194"/>
        <v>99.989666666666665</v>
      </c>
    </row>
    <row r="786" spans="1:11" ht="25.5">
      <c r="A786" s="25" t="s">
        <v>95</v>
      </c>
      <c r="B786" s="17" t="s">
        <v>96</v>
      </c>
      <c r="C786" s="18">
        <v>0</v>
      </c>
      <c r="D786" s="18">
        <v>3000</v>
      </c>
      <c r="E786" s="18">
        <v>0</v>
      </c>
      <c r="F786" s="18">
        <v>2999.69</v>
      </c>
      <c r="G786" s="18">
        <f t="shared" si="190"/>
        <v>2999.69</v>
      </c>
      <c r="H786" s="18">
        <f t="shared" si="191"/>
        <v>-2999.69</v>
      </c>
      <c r="I786" s="19">
        <f t="shared" si="192"/>
        <v>0</v>
      </c>
      <c r="J786" s="19">
        <f t="shared" si="193"/>
        <v>0</v>
      </c>
      <c r="K786" s="19">
        <f t="shared" si="194"/>
        <v>99.989666666666665</v>
      </c>
    </row>
    <row r="787" spans="1:11" ht="25.5">
      <c r="A787" s="26" t="s">
        <v>97</v>
      </c>
      <c r="B787" s="17" t="s">
        <v>98</v>
      </c>
      <c r="C787" s="18">
        <v>0</v>
      </c>
      <c r="D787" s="18">
        <v>3000</v>
      </c>
      <c r="E787" s="18">
        <v>0</v>
      </c>
      <c r="F787" s="18">
        <v>2999.69</v>
      </c>
      <c r="G787" s="18">
        <f t="shared" si="190"/>
        <v>2999.69</v>
      </c>
      <c r="H787" s="18">
        <f t="shared" si="191"/>
        <v>-2999.69</v>
      </c>
      <c r="I787" s="19">
        <f t="shared" si="192"/>
        <v>0</v>
      </c>
      <c r="J787" s="19">
        <f t="shared" si="193"/>
        <v>0</v>
      </c>
      <c r="K787" s="19">
        <f t="shared" si="194"/>
        <v>99.989666666666665</v>
      </c>
    </row>
    <row r="788" spans="1:11">
      <c r="A788" s="16" t="s">
        <v>32</v>
      </c>
      <c r="B788" s="17" t="s">
        <v>33</v>
      </c>
      <c r="C788" s="18">
        <v>0</v>
      </c>
      <c r="D788" s="18">
        <v>3000</v>
      </c>
      <c r="E788" s="18">
        <v>0</v>
      </c>
      <c r="F788" s="18">
        <v>2999.69</v>
      </c>
      <c r="G788" s="18">
        <f t="shared" si="190"/>
        <v>2999.69</v>
      </c>
      <c r="H788" s="18">
        <f t="shared" si="191"/>
        <v>-2999.69</v>
      </c>
      <c r="I788" s="19">
        <f t="shared" si="192"/>
        <v>0</v>
      </c>
      <c r="J788" s="19">
        <f t="shared" si="193"/>
        <v>0</v>
      </c>
      <c r="K788" s="19">
        <f t="shared" si="194"/>
        <v>99.989666666666665</v>
      </c>
    </row>
    <row r="789" spans="1:11">
      <c r="A789" s="22" t="s">
        <v>34</v>
      </c>
      <c r="B789" s="17" t="s">
        <v>35</v>
      </c>
      <c r="C789" s="18">
        <v>0</v>
      </c>
      <c r="D789" s="18">
        <v>3000</v>
      </c>
      <c r="E789" s="18">
        <v>0</v>
      </c>
      <c r="F789" s="18">
        <v>2999.69</v>
      </c>
      <c r="G789" s="18">
        <f t="shared" si="190"/>
        <v>2999.69</v>
      </c>
      <c r="H789" s="18">
        <f t="shared" si="191"/>
        <v>-2999.69</v>
      </c>
      <c r="I789" s="19">
        <f t="shared" si="192"/>
        <v>0</v>
      </c>
      <c r="J789" s="19">
        <f t="shared" si="193"/>
        <v>0</v>
      </c>
      <c r="K789" s="19">
        <f t="shared" si="194"/>
        <v>99.989666666666665</v>
      </c>
    </row>
    <row r="790" spans="1:11">
      <c r="A790" s="23" t="s">
        <v>36</v>
      </c>
      <c r="B790" s="17" t="s">
        <v>37</v>
      </c>
      <c r="C790" s="18">
        <v>0</v>
      </c>
      <c r="D790" s="18">
        <v>3000</v>
      </c>
      <c r="E790" s="18">
        <v>0</v>
      </c>
      <c r="F790" s="18">
        <v>2999.69</v>
      </c>
      <c r="G790" s="18">
        <f t="shared" si="190"/>
        <v>2999.69</v>
      </c>
      <c r="H790" s="18">
        <f t="shared" si="191"/>
        <v>-2999.69</v>
      </c>
      <c r="I790" s="19">
        <f t="shared" si="192"/>
        <v>0</v>
      </c>
      <c r="J790" s="19">
        <f t="shared" si="193"/>
        <v>0</v>
      </c>
      <c r="K790" s="19">
        <f t="shared" si="194"/>
        <v>99.989666666666665</v>
      </c>
    </row>
    <row r="791" spans="1:11">
      <c r="A791" s="24" t="s">
        <v>38</v>
      </c>
      <c r="B791" s="17" t="s">
        <v>39</v>
      </c>
      <c r="C791" s="18">
        <v>0</v>
      </c>
      <c r="D791" s="18">
        <v>3000</v>
      </c>
      <c r="E791" s="18">
        <v>0</v>
      </c>
      <c r="F791" s="18">
        <v>2999.69</v>
      </c>
      <c r="G791" s="18">
        <f t="shared" si="190"/>
        <v>2999.69</v>
      </c>
      <c r="H791" s="18">
        <f t="shared" si="191"/>
        <v>-2999.69</v>
      </c>
      <c r="I791" s="19">
        <f t="shared" si="192"/>
        <v>0</v>
      </c>
      <c r="J791" s="19">
        <f t="shared" si="193"/>
        <v>0</v>
      </c>
      <c r="K791" s="19">
        <f t="shared" si="194"/>
        <v>99.989666666666665</v>
      </c>
    </row>
    <row r="792" spans="1:11">
      <c r="A792" s="39" t="s">
        <v>170</v>
      </c>
      <c r="B792" s="28" t="s">
        <v>290</v>
      </c>
      <c r="C792" s="29"/>
      <c r="D792" s="29"/>
      <c r="E792" s="29"/>
      <c r="F792" s="29"/>
      <c r="G792" s="29"/>
      <c r="H792" s="29"/>
      <c r="I792" s="30"/>
      <c r="J792" s="30"/>
      <c r="K792" s="30"/>
    </row>
    <row r="793" spans="1:11">
      <c r="A793" s="16" t="s">
        <v>24</v>
      </c>
      <c r="B793" s="17" t="s">
        <v>25</v>
      </c>
      <c r="C793" s="18">
        <v>0</v>
      </c>
      <c r="D793" s="18">
        <v>3000</v>
      </c>
      <c r="E793" s="18">
        <v>0</v>
      </c>
      <c r="F793" s="18">
        <v>2999.69</v>
      </c>
      <c r="G793" s="18">
        <f t="shared" ref="G793:G802" si="195">F793-C793</f>
        <v>2999.69</v>
      </c>
      <c r="H793" s="18">
        <f t="shared" ref="H793:H802" si="196">E793-F793</f>
        <v>-2999.69</v>
      </c>
      <c r="I793" s="19">
        <f t="shared" ref="I793:I802" si="197">IF(ISERROR(F793/C793),0,F793/C793*100-100)</f>
        <v>0</v>
      </c>
      <c r="J793" s="19">
        <f t="shared" ref="J793:J802" si="198">IF(ISERROR(F793/E793),0,F793/E793*100)</f>
        <v>0</v>
      </c>
      <c r="K793" s="19">
        <f t="shared" ref="K793:K802" si="199">IF(ISERROR(F793/D793),0,F793/D793*100)</f>
        <v>99.989666666666665</v>
      </c>
    </row>
    <row r="794" spans="1:11">
      <c r="A794" s="22" t="s">
        <v>89</v>
      </c>
      <c r="B794" s="17" t="s">
        <v>90</v>
      </c>
      <c r="C794" s="18">
        <v>0</v>
      </c>
      <c r="D794" s="18">
        <v>3000</v>
      </c>
      <c r="E794" s="18">
        <v>0</v>
      </c>
      <c r="F794" s="18">
        <v>2999.69</v>
      </c>
      <c r="G794" s="18">
        <f t="shared" si="195"/>
        <v>2999.69</v>
      </c>
      <c r="H794" s="18">
        <f t="shared" si="196"/>
        <v>-2999.69</v>
      </c>
      <c r="I794" s="19">
        <f t="shared" si="197"/>
        <v>0</v>
      </c>
      <c r="J794" s="19">
        <f t="shared" si="198"/>
        <v>0</v>
      </c>
      <c r="K794" s="19">
        <f t="shared" si="199"/>
        <v>99.989666666666665</v>
      </c>
    </row>
    <row r="795" spans="1:11">
      <c r="A795" s="23" t="s">
        <v>91</v>
      </c>
      <c r="B795" s="17" t="s">
        <v>92</v>
      </c>
      <c r="C795" s="18">
        <v>0</v>
      </c>
      <c r="D795" s="18">
        <v>3000</v>
      </c>
      <c r="E795" s="18">
        <v>0</v>
      </c>
      <c r="F795" s="18">
        <v>2999.69</v>
      </c>
      <c r="G795" s="18">
        <f t="shared" si="195"/>
        <v>2999.69</v>
      </c>
      <c r="H795" s="18">
        <f t="shared" si="196"/>
        <v>-2999.69</v>
      </c>
      <c r="I795" s="19">
        <f t="shared" si="197"/>
        <v>0</v>
      </c>
      <c r="J795" s="19">
        <f t="shared" si="198"/>
        <v>0</v>
      </c>
      <c r="K795" s="19">
        <f t="shared" si="199"/>
        <v>99.989666666666665</v>
      </c>
    </row>
    <row r="796" spans="1:11">
      <c r="A796" s="24" t="s">
        <v>93</v>
      </c>
      <c r="B796" s="17" t="s">
        <v>94</v>
      </c>
      <c r="C796" s="18">
        <v>0</v>
      </c>
      <c r="D796" s="18">
        <v>3000</v>
      </c>
      <c r="E796" s="18">
        <v>0</v>
      </c>
      <c r="F796" s="18">
        <v>2999.69</v>
      </c>
      <c r="G796" s="18">
        <f t="shared" si="195"/>
        <v>2999.69</v>
      </c>
      <c r="H796" s="18">
        <f t="shared" si="196"/>
        <v>-2999.69</v>
      </c>
      <c r="I796" s="19">
        <f t="shared" si="197"/>
        <v>0</v>
      </c>
      <c r="J796" s="19">
        <f t="shared" si="198"/>
        <v>0</v>
      </c>
      <c r="K796" s="19">
        <f t="shared" si="199"/>
        <v>99.989666666666665</v>
      </c>
    </row>
    <row r="797" spans="1:11" ht="25.5">
      <c r="A797" s="25" t="s">
        <v>95</v>
      </c>
      <c r="B797" s="17" t="s">
        <v>96</v>
      </c>
      <c r="C797" s="18">
        <v>0</v>
      </c>
      <c r="D797" s="18">
        <v>3000</v>
      </c>
      <c r="E797" s="18">
        <v>0</v>
      </c>
      <c r="F797" s="18">
        <v>2999.69</v>
      </c>
      <c r="G797" s="18">
        <f t="shared" si="195"/>
        <v>2999.69</v>
      </c>
      <c r="H797" s="18">
        <f t="shared" si="196"/>
        <v>-2999.69</v>
      </c>
      <c r="I797" s="19">
        <f t="shared" si="197"/>
        <v>0</v>
      </c>
      <c r="J797" s="19">
        <f t="shared" si="198"/>
        <v>0</v>
      </c>
      <c r="K797" s="19">
        <f t="shared" si="199"/>
        <v>99.989666666666665</v>
      </c>
    </row>
    <row r="798" spans="1:11" ht="25.5">
      <c r="A798" s="26" t="s">
        <v>97</v>
      </c>
      <c r="B798" s="17" t="s">
        <v>98</v>
      </c>
      <c r="C798" s="18">
        <v>0</v>
      </c>
      <c r="D798" s="18">
        <v>3000</v>
      </c>
      <c r="E798" s="18">
        <v>0</v>
      </c>
      <c r="F798" s="18">
        <v>2999.69</v>
      </c>
      <c r="G798" s="18">
        <f t="shared" si="195"/>
        <v>2999.69</v>
      </c>
      <c r="H798" s="18">
        <f t="shared" si="196"/>
        <v>-2999.69</v>
      </c>
      <c r="I798" s="19">
        <f t="shared" si="197"/>
        <v>0</v>
      </c>
      <c r="J798" s="19">
        <f t="shared" si="198"/>
        <v>0</v>
      </c>
      <c r="K798" s="19">
        <f t="shared" si="199"/>
        <v>99.989666666666665</v>
      </c>
    </row>
    <row r="799" spans="1:11">
      <c r="A799" s="16" t="s">
        <v>32</v>
      </c>
      <c r="B799" s="17" t="s">
        <v>33</v>
      </c>
      <c r="C799" s="18">
        <v>0</v>
      </c>
      <c r="D799" s="18">
        <v>3000</v>
      </c>
      <c r="E799" s="18">
        <v>0</v>
      </c>
      <c r="F799" s="18">
        <v>2999.69</v>
      </c>
      <c r="G799" s="18">
        <f t="shared" si="195"/>
        <v>2999.69</v>
      </c>
      <c r="H799" s="18">
        <f t="shared" si="196"/>
        <v>-2999.69</v>
      </c>
      <c r="I799" s="19">
        <f t="shared" si="197"/>
        <v>0</v>
      </c>
      <c r="J799" s="19">
        <f t="shared" si="198"/>
        <v>0</v>
      </c>
      <c r="K799" s="19">
        <f t="shared" si="199"/>
        <v>99.989666666666665</v>
      </c>
    </row>
    <row r="800" spans="1:11">
      <c r="A800" s="22" t="s">
        <v>34</v>
      </c>
      <c r="B800" s="17" t="s">
        <v>35</v>
      </c>
      <c r="C800" s="18">
        <v>0</v>
      </c>
      <c r="D800" s="18">
        <v>3000</v>
      </c>
      <c r="E800" s="18">
        <v>0</v>
      </c>
      <c r="F800" s="18">
        <v>2999.69</v>
      </c>
      <c r="G800" s="18">
        <f t="shared" si="195"/>
        <v>2999.69</v>
      </c>
      <c r="H800" s="18">
        <f t="shared" si="196"/>
        <v>-2999.69</v>
      </c>
      <c r="I800" s="19">
        <f t="shared" si="197"/>
        <v>0</v>
      </c>
      <c r="J800" s="19">
        <f t="shared" si="198"/>
        <v>0</v>
      </c>
      <c r="K800" s="19">
        <f t="shared" si="199"/>
        <v>99.989666666666665</v>
      </c>
    </row>
    <row r="801" spans="1:11">
      <c r="A801" s="23" t="s">
        <v>36</v>
      </c>
      <c r="B801" s="17" t="s">
        <v>37</v>
      </c>
      <c r="C801" s="18">
        <v>0</v>
      </c>
      <c r="D801" s="18">
        <v>3000</v>
      </c>
      <c r="E801" s="18">
        <v>0</v>
      </c>
      <c r="F801" s="18">
        <v>2999.69</v>
      </c>
      <c r="G801" s="18">
        <f t="shared" si="195"/>
        <v>2999.69</v>
      </c>
      <c r="H801" s="18">
        <f t="shared" si="196"/>
        <v>-2999.69</v>
      </c>
      <c r="I801" s="19">
        <f t="shared" si="197"/>
        <v>0</v>
      </c>
      <c r="J801" s="19">
        <f t="shared" si="198"/>
        <v>0</v>
      </c>
      <c r="K801" s="19">
        <f t="shared" si="199"/>
        <v>99.989666666666665</v>
      </c>
    </row>
    <row r="802" spans="1:11">
      <c r="A802" s="24" t="s">
        <v>38</v>
      </c>
      <c r="B802" s="17" t="s">
        <v>39</v>
      </c>
      <c r="C802" s="18">
        <v>0</v>
      </c>
      <c r="D802" s="18">
        <v>3000</v>
      </c>
      <c r="E802" s="18">
        <v>0</v>
      </c>
      <c r="F802" s="18">
        <v>2999.69</v>
      </c>
      <c r="G802" s="18">
        <f t="shared" si="195"/>
        <v>2999.69</v>
      </c>
      <c r="H802" s="18">
        <f t="shared" si="196"/>
        <v>-2999.69</v>
      </c>
      <c r="I802" s="19">
        <f t="shared" si="197"/>
        <v>0</v>
      </c>
      <c r="J802" s="19">
        <f t="shared" si="198"/>
        <v>0</v>
      </c>
      <c r="K802" s="19">
        <f t="shared" si="199"/>
        <v>99.989666666666665</v>
      </c>
    </row>
    <row r="803" spans="1:11" ht="25.5">
      <c r="A803" s="27" t="s">
        <v>215</v>
      </c>
      <c r="B803" s="28" t="s">
        <v>216</v>
      </c>
      <c r="C803" s="29"/>
      <c r="D803" s="29"/>
      <c r="E803" s="29"/>
      <c r="F803" s="29"/>
      <c r="G803" s="29"/>
      <c r="H803" s="29"/>
      <c r="I803" s="30"/>
      <c r="J803" s="30"/>
      <c r="K803" s="30"/>
    </row>
    <row r="804" spans="1:11">
      <c r="A804" s="16" t="s">
        <v>24</v>
      </c>
      <c r="B804" s="17" t="s">
        <v>25</v>
      </c>
      <c r="C804" s="18">
        <v>134998.68</v>
      </c>
      <c r="D804" s="18">
        <v>34253</v>
      </c>
      <c r="E804" s="18">
        <v>34253</v>
      </c>
      <c r="F804" s="18">
        <v>30549.08</v>
      </c>
      <c r="G804" s="18">
        <f t="shared" ref="G804:G821" si="200">F804-C804</f>
        <v>-104449.59999999999</v>
      </c>
      <c r="H804" s="18">
        <f t="shared" ref="H804:H821" si="201">E804-F804</f>
        <v>3703.9199999999983</v>
      </c>
      <c r="I804" s="19">
        <f t="shared" ref="I804:I821" si="202">IF(ISERROR(F804/C804),0,F804/C804*100-100)</f>
        <v>-77.370830588862049</v>
      </c>
      <c r="J804" s="19">
        <f t="shared" ref="J804:J821" si="203">IF(ISERROR(F804/E804),0,F804/E804*100)</f>
        <v>89.186582197179803</v>
      </c>
      <c r="K804" s="19">
        <f t="shared" ref="K804:K821" si="204">IF(ISERROR(F804/D804),0,F804/D804*100)</f>
        <v>89.186582197179803</v>
      </c>
    </row>
    <row r="805" spans="1:11">
      <c r="A805" s="22" t="s">
        <v>87</v>
      </c>
      <c r="B805" s="17" t="s">
        <v>88</v>
      </c>
      <c r="C805" s="18">
        <v>106402.88</v>
      </c>
      <c r="D805" s="18">
        <v>34253</v>
      </c>
      <c r="E805" s="18">
        <v>34253</v>
      </c>
      <c r="F805" s="18">
        <v>30549.08</v>
      </c>
      <c r="G805" s="18">
        <f t="shared" si="200"/>
        <v>-75853.8</v>
      </c>
      <c r="H805" s="18">
        <f t="shared" si="201"/>
        <v>3703.9199999999983</v>
      </c>
      <c r="I805" s="19">
        <f t="shared" si="202"/>
        <v>-71.289235780084141</v>
      </c>
      <c r="J805" s="19">
        <f t="shared" si="203"/>
        <v>89.186582197179803</v>
      </c>
      <c r="K805" s="19">
        <f t="shared" si="204"/>
        <v>89.186582197179803</v>
      </c>
    </row>
    <row r="806" spans="1:11">
      <c r="A806" s="23" t="s">
        <v>245</v>
      </c>
      <c r="B806" s="17" t="s">
        <v>246</v>
      </c>
      <c r="C806" s="18">
        <v>58446.53</v>
      </c>
      <c r="D806" s="18">
        <v>0</v>
      </c>
      <c r="E806" s="18">
        <v>0</v>
      </c>
      <c r="F806" s="18">
        <v>0</v>
      </c>
      <c r="G806" s="18">
        <f t="shared" si="200"/>
        <v>-58446.53</v>
      </c>
      <c r="H806" s="18">
        <f t="shared" si="201"/>
        <v>0</v>
      </c>
      <c r="I806" s="19">
        <f t="shared" si="202"/>
        <v>-100</v>
      </c>
      <c r="J806" s="19">
        <f t="shared" si="203"/>
        <v>0</v>
      </c>
      <c r="K806" s="19">
        <f t="shared" si="204"/>
        <v>0</v>
      </c>
    </row>
    <row r="807" spans="1:11">
      <c r="A807" s="22" t="s">
        <v>28</v>
      </c>
      <c r="B807" s="17" t="s">
        <v>29</v>
      </c>
      <c r="C807" s="18">
        <v>28595.8</v>
      </c>
      <c r="D807" s="18">
        <v>0</v>
      </c>
      <c r="E807" s="18">
        <v>0</v>
      </c>
      <c r="F807" s="18">
        <v>0</v>
      </c>
      <c r="G807" s="18">
        <f t="shared" si="200"/>
        <v>-28595.8</v>
      </c>
      <c r="H807" s="18">
        <f t="shared" si="201"/>
        <v>0</v>
      </c>
      <c r="I807" s="19">
        <f t="shared" si="202"/>
        <v>-100</v>
      </c>
      <c r="J807" s="19">
        <f t="shared" si="203"/>
        <v>0</v>
      </c>
      <c r="K807" s="19">
        <f t="shared" si="204"/>
        <v>0</v>
      </c>
    </row>
    <row r="808" spans="1:11">
      <c r="A808" s="23" t="s">
        <v>30</v>
      </c>
      <c r="B808" s="17" t="s">
        <v>31</v>
      </c>
      <c r="C808" s="18">
        <v>28595.8</v>
      </c>
      <c r="D808" s="18">
        <v>0</v>
      </c>
      <c r="E808" s="18">
        <v>0</v>
      </c>
      <c r="F808" s="18">
        <v>0</v>
      </c>
      <c r="G808" s="18">
        <f t="shared" si="200"/>
        <v>-28595.8</v>
      </c>
      <c r="H808" s="18">
        <f t="shared" si="201"/>
        <v>0</v>
      </c>
      <c r="I808" s="19">
        <f t="shared" si="202"/>
        <v>-100</v>
      </c>
      <c r="J808" s="19">
        <f t="shared" si="203"/>
        <v>0</v>
      </c>
      <c r="K808" s="19">
        <f t="shared" si="204"/>
        <v>0</v>
      </c>
    </row>
    <row r="809" spans="1:11">
      <c r="A809" s="16" t="s">
        <v>32</v>
      </c>
      <c r="B809" s="17" t="s">
        <v>33</v>
      </c>
      <c r="C809" s="18">
        <v>134998.68</v>
      </c>
      <c r="D809" s="18">
        <v>34253</v>
      </c>
      <c r="E809" s="18">
        <v>34253</v>
      </c>
      <c r="F809" s="18">
        <v>30549.08</v>
      </c>
      <c r="G809" s="18">
        <f t="shared" si="200"/>
        <v>-104449.59999999999</v>
      </c>
      <c r="H809" s="18">
        <f t="shared" si="201"/>
        <v>3703.9199999999983</v>
      </c>
      <c r="I809" s="19">
        <f t="shared" si="202"/>
        <v>-77.370830588862049</v>
      </c>
      <c r="J809" s="19">
        <f t="shared" si="203"/>
        <v>89.186582197179803</v>
      </c>
      <c r="K809" s="19">
        <f t="shared" si="204"/>
        <v>89.186582197179803</v>
      </c>
    </row>
    <row r="810" spans="1:11">
      <c r="A810" s="22" t="s">
        <v>34</v>
      </c>
      <c r="B810" s="17" t="s">
        <v>35</v>
      </c>
      <c r="C810" s="18">
        <v>116340.48</v>
      </c>
      <c r="D810" s="18">
        <v>34253</v>
      </c>
      <c r="E810" s="18">
        <v>34253</v>
      </c>
      <c r="F810" s="18">
        <v>30549.08</v>
      </c>
      <c r="G810" s="18">
        <f t="shared" si="200"/>
        <v>-85791.4</v>
      </c>
      <c r="H810" s="18">
        <f t="shared" si="201"/>
        <v>3703.9199999999983</v>
      </c>
      <c r="I810" s="19">
        <f t="shared" si="202"/>
        <v>-73.741658965134064</v>
      </c>
      <c r="J810" s="19">
        <f t="shared" si="203"/>
        <v>89.186582197179803</v>
      </c>
      <c r="K810" s="19">
        <f t="shared" si="204"/>
        <v>89.186582197179803</v>
      </c>
    </row>
    <row r="811" spans="1:11">
      <c r="A811" s="23" t="s">
        <v>36</v>
      </c>
      <c r="B811" s="17" t="s">
        <v>37</v>
      </c>
      <c r="C811" s="18">
        <v>9937.6</v>
      </c>
      <c r="D811" s="18">
        <v>0</v>
      </c>
      <c r="E811" s="18">
        <v>0</v>
      </c>
      <c r="F811" s="18">
        <v>0</v>
      </c>
      <c r="G811" s="18">
        <f t="shared" si="200"/>
        <v>-9937.6</v>
      </c>
      <c r="H811" s="18">
        <f t="shared" si="201"/>
        <v>0</v>
      </c>
      <c r="I811" s="19">
        <f t="shared" si="202"/>
        <v>-100</v>
      </c>
      <c r="J811" s="19">
        <f t="shared" si="203"/>
        <v>0</v>
      </c>
      <c r="K811" s="19">
        <f t="shared" si="204"/>
        <v>0</v>
      </c>
    </row>
    <row r="812" spans="1:11">
      <c r="A812" s="24" t="s">
        <v>38</v>
      </c>
      <c r="B812" s="17" t="s">
        <v>39</v>
      </c>
      <c r="C812" s="18">
        <v>8697.76</v>
      </c>
      <c r="D812" s="18">
        <v>0</v>
      </c>
      <c r="E812" s="18">
        <v>0</v>
      </c>
      <c r="F812" s="18">
        <v>0</v>
      </c>
      <c r="G812" s="18">
        <f t="shared" si="200"/>
        <v>-8697.76</v>
      </c>
      <c r="H812" s="18">
        <f t="shared" si="201"/>
        <v>0</v>
      </c>
      <c r="I812" s="19">
        <f t="shared" si="202"/>
        <v>-100</v>
      </c>
      <c r="J812" s="19">
        <f t="shared" si="203"/>
        <v>0</v>
      </c>
      <c r="K812" s="19">
        <f t="shared" si="204"/>
        <v>0</v>
      </c>
    </row>
    <row r="813" spans="1:11">
      <c r="A813" s="24" t="s">
        <v>40</v>
      </c>
      <c r="B813" s="17" t="s">
        <v>41</v>
      </c>
      <c r="C813" s="18">
        <v>1239.8399999999999</v>
      </c>
      <c r="D813" s="18">
        <v>0</v>
      </c>
      <c r="E813" s="18">
        <v>0</v>
      </c>
      <c r="F813" s="18">
        <v>0</v>
      </c>
      <c r="G813" s="18">
        <f t="shared" si="200"/>
        <v>-1239.8399999999999</v>
      </c>
      <c r="H813" s="18">
        <f t="shared" si="201"/>
        <v>0</v>
      </c>
      <c r="I813" s="19">
        <f t="shared" si="202"/>
        <v>-100</v>
      </c>
      <c r="J813" s="19">
        <f t="shared" si="203"/>
        <v>0</v>
      </c>
      <c r="K813" s="19">
        <f t="shared" si="204"/>
        <v>0</v>
      </c>
    </row>
    <row r="814" spans="1:11" ht="25.5">
      <c r="A814" s="23" t="s">
        <v>73</v>
      </c>
      <c r="B814" s="17" t="s">
        <v>74</v>
      </c>
      <c r="C814" s="18">
        <v>29976.02</v>
      </c>
      <c r="D814" s="18">
        <v>0</v>
      </c>
      <c r="E814" s="18">
        <v>0</v>
      </c>
      <c r="F814" s="18">
        <v>0</v>
      </c>
      <c r="G814" s="18">
        <f t="shared" si="200"/>
        <v>-29976.02</v>
      </c>
      <c r="H814" s="18">
        <f t="shared" si="201"/>
        <v>0</v>
      </c>
      <c r="I814" s="19">
        <f t="shared" si="202"/>
        <v>-100</v>
      </c>
      <c r="J814" s="19">
        <f t="shared" si="203"/>
        <v>0</v>
      </c>
      <c r="K814" s="19">
        <f t="shared" si="204"/>
        <v>0</v>
      </c>
    </row>
    <row r="815" spans="1:11">
      <c r="A815" s="24" t="s">
        <v>75</v>
      </c>
      <c r="B815" s="17" t="s">
        <v>76</v>
      </c>
      <c r="C815" s="18">
        <v>29976.02</v>
      </c>
      <c r="D815" s="18">
        <v>0</v>
      </c>
      <c r="E815" s="18">
        <v>0</v>
      </c>
      <c r="F815" s="18">
        <v>0</v>
      </c>
      <c r="G815" s="18">
        <f t="shared" si="200"/>
        <v>-29976.02</v>
      </c>
      <c r="H815" s="18">
        <f t="shared" si="201"/>
        <v>0</v>
      </c>
      <c r="I815" s="19">
        <f t="shared" si="202"/>
        <v>-100</v>
      </c>
      <c r="J815" s="19">
        <f t="shared" si="203"/>
        <v>0</v>
      </c>
      <c r="K815" s="19">
        <f t="shared" si="204"/>
        <v>0</v>
      </c>
    </row>
    <row r="816" spans="1:11" ht="25.5">
      <c r="A816" s="23" t="s">
        <v>50</v>
      </c>
      <c r="B816" s="17" t="s">
        <v>51</v>
      </c>
      <c r="C816" s="18">
        <v>76426.86</v>
      </c>
      <c r="D816" s="18">
        <v>34253</v>
      </c>
      <c r="E816" s="18">
        <v>34253</v>
      </c>
      <c r="F816" s="18">
        <v>30549.08</v>
      </c>
      <c r="G816" s="18">
        <f t="shared" si="200"/>
        <v>-45877.78</v>
      </c>
      <c r="H816" s="18">
        <f t="shared" si="201"/>
        <v>3703.9199999999983</v>
      </c>
      <c r="I816" s="19">
        <f t="shared" si="202"/>
        <v>-60.028346055300453</v>
      </c>
      <c r="J816" s="19">
        <f t="shared" si="203"/>
        <v>89.186582197179803</v>
      </c>
      <c r="K816" s="19">
        <f t="shared" si="204"/>
        <v>89.186582197179803</v>
      </c>
    </row>
    <row r="817" spans="1:11" ht="51">
      <c r="A817" s="24" t="s">
        <v>153</v>
      </c>
      <c r="B817" s="17" t="s">
        <v>154</v>
      </c>
      <c r="C817" s="18">
        <v>17980.330000000002</v>
      </c>
      <c r="D817" s="18">
        <v>0</v>
      </c>
      <c r="E817" s="18">
        <v>0</v>
      </c>
      <c r="F817" s="18">
        <v>0</v>
      </c>
      <c r="G817" s="18">
        <f t="shared" si="200"/>
        <v>-17980.330000000002</v>
      </c>
      <c r="H817" s="18">
        <f t="shared" si="201"/>
        <v>0</v>
      </c>
      <c r="I817" s="19">
        <f t="shared" si="202"/>
        <v>-100</v>
      </c>
      <c r="J817" s="19">
        <f t="shared" si="203"/>
        <v>0</v>
      </c>
      <c r="K817" s="19">
        <f t="shared" si="204"/>
        <v>0</v>
      </c>
    </row>
    <row r="818" spans="1:11" ht="38.25">
      <c r="A818" s="25" t="s">
        <v>155</v>
      </c>
      <c r="B818" s="17" t="s">
        <v>156</v>
      </c>
      <c r="C818" s="18">
        <v>17980.330000000002</v>
      </c>
      <c r="D818" s="18">
        <v>0</v>
      </c>
      <c r="E818" s="18">
        <v>0</v>
      </c>
      <c r="F818" s="18">
        <v>0</v>
      </c>
      <c r="G818" s="18">
        <f t="shared" si="200"/>
        <v>-17980.330000000002</v>
      </c>
      <c r="H818" s="18">
        <f t="shared" si="201"/>
        <v>0</v>
      </c>
      <c r="I818" s="19">
        <f t="shared" si="202"/>
        <v>-100</v>
      </c>
      <c r="J818" s="19">
        <f t="shared" si="203"/>
        <v>0</v>
      </c>
      <c r="K818" s="19">
        <f t="shared" si="204"/>
        <v>0</v>
      </c>
    </row>
    <row r="819" spans="1:11">
      <c r="A819" s="24" t="s">
        <v>181</v>
      </c>
      <c r="B819" s="17" t="s">
        <v>182</v>
      </c>
      <c r="C819" s="18">
        <v>58446.53</v>
      </c>
      <c r="D819" s="18">
        <v>34253</v>
      </c>
      <c r="E819" s="18">
        <v>34253</v>
      </c>
      <c r="F819" s="18">
        <v>30549.08</v>
      </c>
      <c r="G819" s="18">
        <f t="shared" si="200"/>
        <v>-27897.449999999997</v>
      </c>
      <c r="H819" s="18">
        <f t="shared" si="201"/>
        <v>3703.9199999999983</v>
      </c>
      <c r="I819" s="19">
        <f t="shared" si="202"/>
        <v>-47.731576194514879</v>
      </c>
      <c r="J819" s="19">
        <f t="shared" si="203"/>
        <v>89.186582197179803</v>
      </c>
      <c r="K819" s="19">
        <f t="shared" si="204"/>
        <v>89.186582197179803</v>
      </c>
    </row>
    <row r="820" spans="1:11">
      <c r="A820" s="22" t="s">
        <v>58</v>
      </c>
      <c r="B820" s="17" t="s">
        <v>59</v>
      </c>
      <c r="C820" s="18">
        <v>18658.2</v>
      </c>
      <c r="D820" s="18">
        <v>0</v>
      </c>
      <c r="E820" s="18">
        <v>0</v>
      </c>
      <c r="F820" s="18">
        <v>0</v>
      </c>
      <c r="G820" s="18">
        <f t="shared" si="200"/>
        <v>-18658.2</v>
      </c>
      <c r="H820" s="18">
        <f t="shared" si="201"/>
        <v>0</v>
      </c>
      <c r="I820" s="19">
        <f t="shared" si="202"/>
        <v>-100</v>
      </c>
      <c r="J820" s="19">
        <f t="shared" si="203"/>
        <v>0</v>
      </c>
      <c r="K820" s="19">
        <f t="shared" si="204"/>
        <v>0</v>
      </c>
    </row>
    <row r="821" spans="1:11">
      <c r="A821" s="23" t="s">
        <v>60</v>
      </c>
      <c r="B821" s="17" t="s">
        <v>61</v>
      </c>
      <c r="C821" s="18">
        <v>18658.2</v>
      </c>
      <c r="D821" s="18">
        <v>0</v>
      </c>
      <c r="E821" s="18">
        <v>0</v>
      </c>
      <c r="F821" s="18">
        <v>0</v>
      </c>
      <c r="G821" s="18">
        <f t="shared" si="200"/>
        <v>-18658.2</v>
      </c>
      <c r="H821" s="18">
        <f t="shared" si="201"/>
        <v>0</v>
      </c>
      <c r="I821" s="19">
        <f t="shared" si="202"/>
        <v>-100</v>
      </c>
      <c r="J821" s="19">
        <f t="shared" si="203"/>
        <v>0</v>
      </c>
      <c r="K821" s="19">
        <f t="shared" si="204"/>
        <v>0</v>
      </c>
    </row>
    <row r="822" spans="1:11" ht="25.5">
      <c r="A822" s="39" t="s">
        <v>219</v>
      </c>
      <c r="B822" s="28" t="s">
        <v>728</v>
      </c>
      <c r="C822" s="29"/>
      <c r="D822" s="29"/>
      <c r="E822" s="29"/>
      <c r="F822" s="29"/>
      <c r="G822" s="29"/>
      <c r="H822" s="29"/>
      <c r="I822" s="30"/>
      <c r="J822" s="30"/>
      <c r="K822" s="30"/>
    </row>
    <row r="823" spans="1:11">
      <c r="A823" s="16" t="s">
        <v>24</v>
      </c>
      <c r="B823" s="17" t="s">
        <v>25</v>
      </c>
      <c r="C823" s="18">
        <v>76552.149999999994</v>
      </c>
      <c r="D823" s="18">
        <v>0</v>
      </c>
      <c r="E823" s="18">
        <v>0</v>
      </c>
      <c r="F823" s="18">
        <v>0</v>
      </c>
      <c r="G823" s="18">
        <f t="shared" ref="G823:G838" si="205">F823-C823</f>
        <v>-76552.149999999994</v>
      </c>
      <c r="H823" s="18">
        <f t="shared" ref="H823:H838" si="206">E823-F823</f>
        <v>0</v>
      </c>
      <c r="I823" s="19">
        <f t="shared" ref="I823:I838" si="207">IF(ISERROR(F823/C823),0,F823/C823*100-100)</f>
        <v>-100</v>
      </c>
      <c r="J823" s="19">
        <f t="shared" ref="J823:J838" si="208">IF(ISERROR(F823/E823),0,F823/E823*100)</f>
        <v>0</v>
      </c>
      <c r="K823" s="19">
        <f t="shared" ref="K823:K838" si="209">IF(ISERROR(F823/D823),0,F823/D823*100)</f>
        <v>0</v>
      </c>
    </row>
    <row r="824" spans="1:11">
      <c r="A824" s="22" t="s">
        <v>87</v>
      </c>
      <c r="B824" s="17" t="s">
        <v>88</v>
      </c>
      <c r="C824" s="18">
        <v>47956.35</v>
      </c>
      <c r="D824" s="18">
        <v>0</v>
      </c>
      <c r="E824" s="18">
        <v>0</v>
      </c>
      <c r="F824" s="18">
        <v>0</v>
      </c>
      <c r="G824" s="18">
        <f t="shared" si="205"/>
        <v>-47956.35</v>
      </c>
      <c r="H824" s="18">
        <f t="shared" si="206"/>
        <v>0</v>
      </c>
      <c r="I824" s="19">
        <f t="shared" si="207"/>
        <v>-100</v>
      </c>
      <c r="J824" s="19">
        <f t="shared" si="208"/>
        <v>0</v>
      </c>
      <c r="K824" s="19">
        <f t="shared" si="209"/>
        <v>0</v>
      </c>
    </row>
    <row r="825" spans="1:11">
      <c r="A825" s="22" t="s">
        <v>28</v>
      </c>
      <c r="B825" s="17" t="s">
        <v>29</v>
      </c>
      <c r="C825" s="18">
        <v>28595.8</v>
      </c>
      <c r="D825" s="18">
        <v>0</v>
      </c>
      <c r="E825" s="18">
        <v>0</v>
      </c>
      <c r="F825" s="18">
        <v>0</v>
      </c>
      <c r="G825" s="18">
        <f t="shared" si="205"/>
        <v>-28595.8</v>
      </c>
      <c r="H825" s="18">
        <f t="shared" si="206"/>
        <v>0</v>
      </c>
      <c r="I825" s="19">
        <f t="shared" si="207"/>
        <v>-100</v>
      </c>
      <c r="J825" s="19">
        <f t="shared" si="208"/>
        <v>0</v>
      </c>
      <c r="K825" s="19">
        <f t="shared" si="209"/>
        <v>0</v>
      </c>
    </row>
    <row r="826" spans="1:11">
      <c r="A826" s="23" t="s">
        <v>30</v>
      </c>
      <c r="B826" s="17" t="s">
        <v>31</v>
      </c>
      <c r="C826" s="18">
        <v>28595.8</v>
      </c>
      <c r="D826" s="18">
        <v>0</v>
      </c>
      <c r="E826" s="18">
        <v>0</v>
      </c>
      <c r="F826" s="18">
        <v>0</v>
      </c>
      <c r="G826" s="18">
        <f t="shared" si="205"/>
        <v>-28595.8</v>
      </c>
      <c r="H826" s="18">
        <f t="shared" si="206"/>
        <v>0</v>
      </c>
      <c r="I826" s="19">
        <f t="shared" si="207"/>
        <v>-100</v>
      </c>
      <c r="J826" s="19">
        <f t="shared" si="208"/>
        <v>0</v>
      </c>
      <c r="K826" s="19">
        <f t="shared" si="209"/>
        <v>0</v>
      </c>
    </row>
    <row r="827" spans="1:11">
      <c r="A827" s="16" t="s">
        <v>32</v>
      </c>
      <c r="B827" s="17" t="s">
        <v>33</v>
      </c>
      <c r="C827" s="18">
        <v>76552.149999999994</v>
      </c>
      <c r="D827" s="18">
        <v>0</v>
      </c>
      <c r="E827" s="18">
        <v>0</v>
      </c>
      <c r="F827" s="18">
        <v>0</v>
      </c>
      <c r="G827" s="18">
        <f t="shared" si="205"/>
        <v>-76552.149999999994</v>
      </c>
      <c r="H827" s="18">
        <f t="shared" si="206"/>
        <v>0</v>
      </c>
      <c r="I827" s="19">
        <f t="shared" si="207"/>
        <v>-100</v>
      </c>
      <c r="J827" s="19">
        <f t="shared" si="208"/>
        <v>0</v>
      </c>
      <c r="K827" s="19">
        <f t="shared" si="209"/>
        <v>0</v>
      </c>
    </row>
    <row r="828" spans="1:11">
      <c r="A828" s="22" t="s">
        <v>34</v>
      </c>
      <c r="B828" s="17" t="s">
        <v>35</v>
      </c>
      <c r="C828" s="18">
        <v>57893.95</v>
      </c>
      <c r="D828" s="18">
        <v>0</v>
      </c>
      <c r="E828" s="18">
        <v>0</v>
      </c>
      <c r="F828" s="18">
        <v>0</v>
      </c>
      <c r="G828" s="18">
        <f t="shared" si="205"/>
        <v>-57893.95</v>
      </c>
      <c r="H828" s="18">
        <f t="shared" si="206"/>
        <v>0</v>
      </c>
      <c r="I828" s="19">
        <f t="shared" si="207"/>
        <v>-100</v>
      </c>
      <c r="J828" s="19">
        <f t="shared" si="208"/>
        <v>0</v>
      </c>
      <c r="K828" s="19">
        <f t="shared" si="209"/>
        <v>0</v>
      </c>
    </row>
    <row r="829" spans="1:11">
      <c r="A829" s="23" t="s">
        <v>36</v>
      </c>
      <c r="B829" s="17" t="s">
        <v>37</v>
      </c>
      <c r="C829" s="18">
        <v>9937.6</v>
      </c>
      <c r="D829" s="18">
        <v>0</v>
      </c>
      <c r="E829" s="18">
        <v>0</v>
      </c>
      <c r="F829" s="18">
        <v>0</v>
      </c>
      <c r="G829" s="18">
        <f t="shared" si="205"/>
        <v>-9937.6</v>
      </c>
      <c r="H829" s="18">
        <f t="shared" si="206"/>
        <v>0</v>
      </c>
      <c r="I829" s="19">
        <f t="shared" si="207"/>
        <v>-100</v>
      </c>
      <c r="J829" s="19">
        <f t="shared" si="208"/>
        <v>0</v>
      </c>
      <c r="K829" s="19">
        <f t="shared" si="209"/>
        <v>0</v>
      </c>
    </row>
    <row r="830" spans="1:11">
      <c r="A830" s="24" t="s">
        <v>38</v>
      </c>
      <c r="B830" s="17" t="s">
        <v>39</v>
      </c>
      <c r="C830" s="18">
        <v>8697.76</v>
      </c>
      <c r="D830" s="18">
        <v>0</v>
      </c>
      <c r="E830" s="18">
        <v>0</v>
      </c>
      <c r="F830" s="18">
        <v>0</v>
      </c>
      <c r="G830" s="18">
        <f t="shared" si="205"/>
        <v>-8697.76</v>
      </c>
      <c r="H830" s="18">
        <f t="shared" si="206"/>
        <v>0</v>
      </c>
      <c r="I830" s="19">
        <f t="shared" si="207"/>
        <v>-100</v>
      </c>
      <c r="J830" s="19">
        <f t="shared" si="208"/>
        <v>0</v>
      </c>
      <c r="K830" s="19">
        <f t="shared" si="209"/>
        <v>0</v>
      </c>
    </row>
    <row r="831" spans="1:11">
      <c r="A831" s="24" t="s">
        <v>40</v>
      </c>
      <c r="B831" s="17" t="s">
        <v>41</v>
      </c>
      <c r="C831" s="18">
        <v>1239.8399999999999</v>
      </c>
      <c r="D831" s="18">
        <v>0</v>
      </c>
      <c r="E831" s="18">
        <v>0</v>
      </c>
      <c r="F831" s="18">
        <v>0</v>
      </c>
      <c r="G831" s="18">
        <f t="shared" si="205"/>
        <v>-1239.8399999999999</v>
      </c>
      <c r="H831" s="18">
        <f t="shared" si="206"/>
        <v>0</v>
      </c>
      <c r="I831" s="19">
        <f t="shared" si="207"/>
        <v>-100</v>
      </c>
      <c r="J831" s="19">
        <f t="shared" si="208"/>
        <v>0</v>
      </c>
      <c r="K831" s="19">
        <f t="shared" si="209"/>
        <v>0</v>
      </c>
    </row>
    <row r="832" spans="1:11" ht="25.5">
      <c r="A832" s="23" t="s">
        <v>73</v>
      </c>
      <c r="B832" s="17" t="s">
        <v>74</v>
      </c>
      <c r="C832" s="18">
        <v>29976.02</v>
      </c>
      <c r="D832" s="18">
        <v>0</v>
      </c>
      <c r="E832" s="18">
        <v>0</v>
      </c>
      <c r="F832" s="18">
        <v>0</v>
      </c>
      <c r="G832" s="18">
        <f t="shared" si="205"/>
        <v>-29976.02</v>
      </c>
      <c r="H832" s="18">
        <f t="shared" si="206"/>
        <v>0</v>
      </c>
      <c r="I832" s="19">
        <f t="shared" si="207"/>
        <v>-100</v>
      </c>
      <c r="J832" s="19">
        <f t="shared" si="208"/>
        <v>0</v>
      </c>
      <c r="K832" s="19">
        <f t="shared" si="209"/>
        <v>0</v>
      </c>
    </row>
    <row r="833" spans="1:11">
      <c r="A833" s="24" t="s">
        <v>75</v>
      </c>
      <c r="B833" s="17" t="s">
        <v>76</v>
      </c>
      <c r="C833" s="18">
        <v>29976.02</v>
      </c>
      <c r="D833" s="18">
        <v>0</v>
      </c>
      <c r="E833" s="18">
        <v>0</v>
      </c>
      <c r="F833" s="18">
        <v>0</v>
      </c>
      <c r="G833" s="18">
        <f t="shared" si="205"/>
        <v>-29976.02</v>
      </c>
      <c r="H833" s="18">
        <f t="shared" si="206"/>
        <v>0</v>
      </c>
      <c r="I833" s="19">
        <f t="shared" si="207"/>
        <v>-100</v>
      </c>
      <c r="J833" s="19">
        <f t="shared" si="208"/>
        <v>0</v>
      </c>
      <c r="K833" s="19">
        <f t="shared" si="209"/>
        <v>0</v>
      </c>
    </row>
    <row r="834" spans="1:11" ht="25.5">
      <c r="A834" s="23" t="s">
        <v>50</v>
      </c>
      <c r="B834" s="17" t="s">
        <v>51</v>
      </c>
      <c r="C834" s="18">
        <v>17980.330000000002</v>
      </c>
      <c r="D834" s="18">
        <v>0</v>
      </c>
      <c r="E834" s="18">
        <v>0</v>
      </c>
      <c r="F834" s="18">
        <v>0</v>
      </c>
      <c r="G834" s="18">
        <f t="shared" si="205"/>
        <v>-17980.330000000002</v>
      </c>
      <c r="H834" s="18">
        <f t="shared" si="206"/>
        <v>0</v>
      </c>
      <c r="I834" s="19">
        <f t="shared" si="207"/>
        <v>-100</v>
      </c>
      <c r="J834" s="19">
        <f t="shared" si="208"/>
        <v>0</v>
      </c>
      <c r="K834" s="19">
        <f t="shared" si="209"/>
        <v>0</v>
      </c>
    </row>
    <row r="835" spans="1:11" ht="51">
      <c r="A835" s="24" t="s">
        <v>153</v>
      </c>
      <c r="B835" s="17" t="s">
        <v>154</v>
      </c>
      <c r="C835" s="18">
        <v>17980.330000000002</v>
      </c>
      <c r="D835" s="18">
        <v>0</v>
      </c>
      <c r="E835" s="18">
        <v>0</v>
      </c>
      <c r="F835" s="18">
        <v>0</v>
      </c>
      <c r="G835" s="18">
        <f t="shared" si="205"/>
        <v>-17980.330000000002</v>
      </c>
      <c r="H835" s="18">
        <f t="shared" si="206"/>
        <v>0</v>
      </c>
      <c r="I835" s="19">
        <f t="shared" si="207"/>
        <v>-100</v>
      </c>
      <c r="J835" s="19">
        <f t="shared" si="208"/>
        <v>0</v>
      </c>
      <c r="K835" s="19">
        <f t="shared" si="209"/>
        <v>0</v>
      </c>
    </row>
    <row r="836" spans="1:11" ht="38.25">
      <c r="A836" s="25" t="s">
        <v>155</v>
      </c>
      <c r="B836" s="17" t="s">
        <v>156</v>
      </c>
      <c r="C836" s="18">
        <v>17980.330000000002</v>
      </c>
      <c r="D836" s="18">
        <v>0</v>
      </c>
      <c r="E836" s="18">
        <v>0</v>
      </c>
      <c r="F836" s="18">
        <v>0</v>
      </c>
      <c r="G836" s="18">
        <f t="shared" si="205"/>
        <v>-17980.330000000002</v>
      </c>
      <c r="H836" s="18">
        <f t="shared" si="206"/>
        <v>0</v>
      </c>
      <c r="I836" s="19">
        <f t="shared" si="207"/>
        <v>-100</v>
      </c>
      <c r="J836" s="19">
        <f t="shared" si="208"/>
        <v>0</v>
      </c>
      <c r="K836" s="19">
        <f t="shared" si="209"/>
        <v>0</v>
      </c>
    </row>
    <row r="837" spans="1:11">
      <c r="A837" s="22" t="s">
        <v>58</v>
      </c>
      <c r="B837" s="17" t="s">
        <v>59</v>
      </c>
      <c r="C837" s="18">
        <v>18658.2</v>
      </c>
      <c r="D837" s="18">
        <v>0</v>
      </c>
      <c r="E837" s="18">
        <v>0</v>
      </c>
      <c r="F837" s="18">
        <v>0</v>
      </c>
      <c r="G837" s="18">
        <f t="shared" si="205"/>
        <v>-18658.2</v>
      </c>
      <c r="H837" s="18">
        <f t="shared" si="206"/>
        <v>0</v>
      </c>
      <c r="I837" s="19">
        <f t="shared" si="207"/>
        <v>-100</v>
      </c>
      <c r="J837" s="19">
        <f t="shared" si="208"/>
        <v>0</v>
      </c>
      <c r="K837" s="19">
        <f t="shared" si="209"/>
        <v>0</v>
      </c>
    </row>
    <row r="838" spans="1:11">
      <c r="A838" s="23" t="s">
        <v>60</v>
      </c>
      <c r="B838" s="17" t="s">
        <v>61</v>
      </c>
      <c r="C838" s="18">
        <v>18658.2</v>
      </c>
      <c r="D838" s="18">
        <v>0</v>
      </c>
      <c r="E838" s="18">
        <v>0</v>
      </c>
      <c r="F838" s="18">
        <v>0</v>
      </c>
      <c r="G838" s="18">
        <f t="shared" si="205"/>
        <v>-18658.2</v>
      </c>
      <c r="H838" s="18">
        <f t="shared" si="206"/>
        <v>0</v>
      </c>
      <c r="I838" s="19">
        <f t="shared" si="207"/>
        <v>-100</v>
      </c>
      <c r="J838" s="19">
        <f t="shared" si="208"/>
        <v>0</v>
      </c>
      <c r="K838" s="19">
        <f t="shared" si="209"/>
        <v>0</v>
      </c>
    </row>
    <row r="839" spans="1:11" ht="25.5">
      <c r="A839" s="39" t="s">
        <v>416</v>
      </c>
      <c r="B839" s="28" t="s">
        <v>729</v>
      </c>
      <c r="C839" s="29"/>
      <c r="D839" s="29"/>
      <c r="E839" s="29"/>
      <c r="F839" s="29"/>
      <c r="G839" s="29"/>
      <c r="H839" s="29"/>
      <c r="I839" s="30"/>
      <c r="J839" s="30"/>
      <c r="K839" s="30"/>
    </row>
    <row r="840" spans="1:11">
      <c r="A840" s="16" t="s">
        <v>24</v>
      </c>
      <c r="B840" s="17" t="s">
        <v>25</v>
      </c>
      <c r="C840" s="18">
        <v>58446.53</v>
      </c>
      <c r="D840" s="18">
        <v>34253</v>
      </c>
      <c r="E840" s="18">
        <v>34253</v>
      </c>
      <c r="F840" s="18">
        <v>30549.08</v>
      </c>
      <c r="G840" s="18">
        <f t="shared" ref="G840:G846" si="210">F840-C840</f>
        <v>-27897.449999999997</v>
      </c>
      <c r="H840" s="18">
        <f t="shared" ref="H840:H846" si="211">E840-F840</f>
        <v>3703.9199999999983</v>
      </c>
      <c r="I840" s="19">
        <f t="shared" ref="I840:I846" si="212">IF(ISERROR(F840/C840),0,F840/C840*100-100)</f>
        <v>-47.731576194514879</v>
      </c>
      <c r="J840" s="19">
        <f t="shared" ref="J840:J846" si="213">IF(ISERROR(F840/E840),0,F840/E840*100)</f>
        <v>89.186582197179803</v>
      </c>
      <c r="K840" s="19">
        <f t="shared" ref="K840:K846" si="214">IF(ISERROR(F840/D840),0,F840/D840*100)</f>
        <v>89.186582197179803</v>
      </c>
    </row>
    <row r="841" spans="1:11">
      <c r="A841" s="22" t="s">
        <v>87</v>
      </c>
      <c r="B841" s="17" t="s">
        <v>88</v>
      </c>
      <c r="C841" s="18">
        <v>58446.53</v>
      </c>
      <c r="D841" s="18">
        <v>34253</v>
      </c>
      <c r="E841" s="18">
        <v>34253</v>
      </c>
      <c r="F841" s="18">
        <v>30549.08</v>
      </c>
      <c r="G841" s="18">
        <f t="shared" si="210"/>
        <v>-27897.449999999997</v>
      </c>
      <c r="H841" s="18">
        <f t="shared" si="211"/>
        <v>3703.9199999999983</v>
      </c>
      <c r="I841" s="19">
        <f t="shared" si="212"/>
        <v>-47.731576194514879</v>
      </c>
      <c r="J841" s="19">
        <f t="shared" si="213"/>
        <v>89.186582197179803</v>
      </c>
      <c r="K841" s="19">
        <f t="shared" si="214"/>
        <v>89.186582197179803</v>
      </c>
    </row>
    <row r="842" spans="1:11">
      <c r="A842" s="23" t="s">
        <v>245</v>
      </c>
      <c r="B842" s="17" t="s">
        <v>246</v>
      </c>
      <c r="C842" s="18">
        <v>58446.53</v>
      </c>
      <c r="D842" s="18">
        <v>0</v>
      </c>
      <c r="E842" s="18">
        <v>0</v>
      </c>
      <c r="F842" s="18">
        <v>0</v>
      </c>
      <c r="G842" s="18">
        <f t="shared" si="210"/>
        <v>-58446.53</v>
      </c>
      <c r="H842" s="18">
        <f t="shared" si="211"/>
        <v>0</v>
      </c>
      <c r="I842" s="19">
        <f t="shared" si="212"/>
        <v>-100</v>
      </c>
      <c r="J842" s="19">
        <f t="shared" si="213"/>
        <v>0</v>
      </c>
      <c r="K842" s="19">
        <f t="shared" si="214"/>
        <v>0</v>
      </c>
    </row>
    <row r="843" spans="1:11">
      <c r="A843" s="16" t="s">
        <v>32</v>
      </c>
      <c r="B843" s="17" t="s">
        <v>33</v>
      </c>
      <c r="C843" s="18">
        <v>58446.53</v>
      </c>
      <c r="D843" s="18">
        <v>34253</v>
      </c>
      <c r="E843" s="18">
        <v>34253</v>
      </c>
      <c r="F843" s="18">
        <v>30549.08</v>
      </c>
      <c r="G843" s="18">
        <f t="shared" si="210"/>
        <v>-27897.449999999997</v>
      </c>
      <c r="H843" s="18">
        <f t="shared" si="211"/>
        <v>3703.9199999999983</v>
      </c>
      <c r="I843" s="19">
        <f t="shared" si="212"/>
        <v>-47.731576194514879</v>
      </c>
      <c r="J843" s="19">
        <f t="shared" si="213"/>
        <v>89.186582197179803</v>
      </c>
      <c r="K843" s="19">
        <f t="shared" si="214"/>
        <v>89.186582197179803</v>
      </c>
    </row>
    <row r="844" spans="1:11">
      <c r="A844" s="22" t="s">
        <v>34</v>
      </c>
      <c r="B844" s="17" t="s">
        <v>35</v>
      </c>
      <c r="C844" s="18">
        <v>58446.53</v>
      </c>
      <c r="D844" s="18">
        <v>34253</v>
      </c>
      <c r="E844" s="18">
        <v>34253</v>
      </c>
      <c r="F844" s="18">
        <v>30549.08</v>
      </c>
      <c r="G844" s="18">
        <f t="shared" si="210"/>
        <v>-27897.449999999997</v>
      </c>
      <c r="H844" s="18">
        <f t="shared" si="211"/>
        <v>3703.9199999999983</v>
      </c>
      <c r="I844" s="19">
        <f t="shared" si="212"/>
        <v>-47.731576194514879</v>
      </c>
      <c r="J844" s="19">
        <f t="shared" si="213"/>
        <v>89.186582197179803</v>
      </c>
      <c r="K844" s="19">
        <f t="shared" si="214"/>
        <v>89.186582197179803</v>
      </c>
    </row>
    <row r="845" spans="1:11" ht="25.5">
      <c r="A845" s="23" t="s">
        <v>50</v>
      </c>
      <c r="B845" s="17" t="s">
        <v>51</v>
      </c>
      <c r="C845" s="18">
        <v>58446.53</v>
      </c>
      <c r="D845" s="18">
        <v>34253</v>
      </c>
      <c r="E845" s="18">
        <v>34253</v>
      </c>
      <c r="F845" s="18">
        <v>30549.08</v>
      </c>
      <c r="G845" s="18">
        <f t="shared" si="210"/>
        <v>-27897.449999999997</v>
      </c>
      <c r="H845" s="18">
        <f t="shared" si="211"/>
        <v>3703.9199999999983</v>
      </c>
      <c r="I845" s="19">
        <f t="shared" si="212"/>
        <v>-47.731576194514879</v>
      </c>
      <c r="J845" s="19">
        <f t="shared" si="213"/>
        <v>89.186582197179803</v>
      </c>
      <c r="K845" s="19">
        <f t="shared" si="214"/>
        <v>89.186582197179803</v>
      </c>
    </row>
    <row r="846" spans="1:11">
      <c r="A846" s="24" t="s">
        <v>181</v>
      </c>
      <c r="B846" s="17" t="s">
        <v>182</v>
      </c>
      <c r="C846" s="18">
        <v>58446.53</v>
      </c>
      <c r="D846" s="18">
        <v>34253</v>
      </c>
      <c r="E846" s="18">
        <v>34253</v>
      </c>
      <c r="F846" s="18">
        <v>30549.08</v>
      </c>
      <c r="G846" s="18">
        <f t="shared" si="210"/>
        <v>-27897.449999999997</v>
      </c>
      <c r="H846" s="18">
        <f t="shared" si="211"/>
        <v>3703.9199999999983</v>
      </c>
      <c r="I846" s="19">
        <f t="shared" si="212"/>
        <v>-47.731576194514879</v>
      </c>
      <c r="J846" s="19">
        <f t="shared" si="213"/>
        <v>89.186582197179803</v>
      </c>
      <c r="K846" s="19">
        <f t="shared" si="214"/>
        <v>89.186582197179803</v>
      </c>
    </row>
    <row r="847" spans="1:11" ht="25.5">
      <c r="A847" s="27" t="s">
        <v>123</v>
      </c>
      <c r="B847" s="28" t="s">
        <v>124</v>
      </c>
      <c r="C847" s="29"/>
      <c r="D847" s="29"/>
      <c r="E847" s="29"/>
      <c r="F847" s="29"/>
      <c r="G847" s="29"/>
      <c r="H847" s="29"/>
      <c r="I847" s="30"/>
      <c r="J847" s="30"/>
      <c r="K847" s="30"/>
    </row>
    <row r="848" spans="1:11">
      <c r="A848" s="16" t="s">
        <v>24</v>
      </c>
      <c r="B848" s="17" t="s">
        <v>25</v>
      </c>
      <c r="C848" s="18">
        <v>1507164.85</v>
      </c>
      <c r="D848" s="18">
        <v>524743</v>
      </c>
      <c r="E848" s="18">
        <v>515347</v>
      </c>
      <c r="F848" s="18">
        <v>435338.79</v>
      </c>
      <c r="G848" s="18">
        <f t="shared" ref="G848:G876" si="215">F848-C848</f>
        <v>-1071826.06</v>
      </c>
      <c r="H848" s="18">
        <f t="shared" ref="H848:H876" si="216">E848-F848</f>
        <v>80008.210000000021</v>
      </c>
      <c r="I848" s="19">
        <f t="shared" ref="I848:I876" si="217">IF(ISERROR(F848/C848),0,F848/C848*100-100)</f>
        <v>-71.115383297321458</v>
      </c>
      <c r="J848" s="19">
        <f t="shared" ref="J848:J876" si="218">IF(ISERROR(F848/E848),0,F848/E848*100)</f>
        <v>84.474885853609322</v>
      </c>
      <c r="K848" s="19">
        <f t="shared" ref="K848:K876" si="219">IF(ISERROR(F848/D848),0,F848/D848*100)</f>
        <v>82.962286300150737</v>
      </c>
    </row>
    <row r="849" spans="1:11">
      <c r="A849" s="22" t="s">
        <v>87</v>
      </c>
      <c r="B849" s="17" t="s">
        <v>88</v>
      </c>
      <c r="C849" s="18">
        <v>1310480.6000000001</v>
      </c>
      <c r="D849" s="18">
        <v>173479</v>
      </c>
      <c r="E849" s="18">
        <v>173479</v>
      </c>
      <c r="F849" s="18">
        <v>173479</v>
      </c>
      <c r="G849" s="18">
        <f t="shared" si="215"/>
        <v>-1137001.6000000001</v>
      </c>
      <c r="H849" s="18">
        <f t="shared" si="216"/>
        <v>0</v>
      </c>
      <c r="I849" s="19">
        <f t="shared" si="217"/>
        <v>-86.762184804567113</v>
      </c>
      <c r="J849" s="19">
        <f t="shared" si="218"/>
        <v>100</v>
      </c>
      <c r="K849" s="19">
        <f t="shared" si="219"/>
        <v>100</v>
      </c>
    </row>
    <row r="850" spans="1:11">
      <c r="A850" s="23" t="s">
        <v>245</v>
      </c>
      <c r="B850" s="17" t="s">
        <v>246</v>
      </c>
      <c r="C850" s="18">
        <v>693824.94</v>
      </c>
      <c r="D850" s="18">
        <v>0</v>
      </c>
      <c r="E850" s="18">
        <v>0</v>
      </c>
      <c r="F850" s="18">
        <v>0</v>
      </c>
      <c r="G850" s="18">
        <f t="shared" si="215"/>
        <v>-693824.94</v>
      </c>
      <c r="H850" s="18">
        <f t="shared" si="216"/>
        <v>0</v>
      </c>
      <c r="I850" s="19">
        <f t="shared" si="217"/>
        <v>-100</v>
      </c>
      <c r="J850" s="19">
        <f t="shared" si="218"/>
        <v>0</v>
      </c>
      <c r="K850" s="19">
        <f t="shared" si="219"/>
        <v>0</v>
      </c>
    </row>
    <row r="851" spans="1:11">
      <c r="A851" s="22" t="s">
        <v>89</v>
      </c>
      <c r="B851" s="17" t="s">
        <v>90</v>
      </c>
      <c r="C851" s="18">
        <v>711.52</v>
      </c>
      <c r="D851" s="18">
        <v>26090</v>
      </c>
      <c r="E851" s="18">
        <v>26090</v>
      </c>
      <c r="F851" s="18">
        <v>2594.2800000000002</v>
      </c>
      <c r="G851" s="18">
        <f t="shared" si="215"/>
        <v>1882.7600000000002</v>
      </c>
      <c r="H851" s="18">
        <f t="shared" si="216"/>
        <v>23495.72</v>
      </c>
      <c r="I851" s="19">
        <f t="shared" si="217"/>
        <v>264.61097369012822</v>
      </c>
      <c r="J851" s="19">
        <f t="shared" si="218"/>
        <v>9.943579915676505</v>
      </c>
      <c r="K851" s="19">
        <f t="shared" si="219"/>
        <v>9.943579915676505</v>
      </c>
    </row>
    <row r="852" spans="1:11">
      <c r="A852" s="23" t="s">
        <v>91</v>
      </c>
      <c r="B852" s="17" t="s">
        <v>92</v>
      </c>
      <c r="C852" s="18">
        <v>711.52</v>
      </c>
      <c r="D852" s="18">
        <v>26090</v>
      </c>
      <c r="E852" s="18">
        <v>26090</v>
      </c>
      <c r="F852" s="18">
        <v>2594.2800000000002</v>
      </c>
      <c r="G852" s="18">
        <f t="shared" si="215"/>
        <v>1882.7600000000002</v>
      </c>
      <c r="H852" s="18">
        <f t="shared" si="216"/>
        <v>23495.72</v>
      </c>
      <c r="I852" s="19">
        <f t="shared" si="217"/>
        <v>264.61097369012822</v>
      </c>
      <c r="J852" s="19">
        <f t="shared" si="218"/>
        <v>9.943579915676505</v>
      </c>
      <c r="K852" s="19">
        <f t="shared" si="219"/>
        <v>9.943579915676505</v>
      </c>
    </row>
    <row r="853" spans="1:11">
      <c r="A853" s="24" t="s">
        <v>93</v>
      </c>
      <c r="B853" s="17" t="s">
        <v>94</v>
      </c>
      <c r="C853" s="18">
        <v>711.52</v>
      </c>
      <c r="D853" s="18">
        <v>26090</v>
      </c>
      <c r="E853" s="18">
        <v>26090</v>
      </c>
      <c r="F853" s="18">
        <v>2594.2800000000002</v>
      </c>
      <c r="G853" s="18">
        <f t="shared" si="215"/>
        <v>1882.7600000000002</v>
      </c>
      <c r="H853" s="18">
        <f t="shared" si="216"/>
        <v>23495.72</v>
      </c>
      <c r="I853" s="19">
        <f t="shared" si="217"/>
        <v>264.61097369012822</v>
      </c>
      <c r="J853" s="19">
        <f t="shared" si="218"/>
        <v>9.943579915676505</v>
      </c>
      <c r="K853" s="19">
        <f t="shared" si="219"/>
        <v>9.943579915676505</v>
      </c>
    </row>
    <row r="854" spans="1:11" ht="25.5">
      <c r="A854" s="25" t="s">
        <v>95</v>
      </c>
      <c r="B854" s="17" t="s">
        <v>96</v>
      </c>
      <c r="C854" s="18">
        <v>711.52</v>
      </c>
      <c r="D854" s="18">
        <v>26090</v>
      </c>
      <c r="E854" s="18">
        <v>26090</v>
      </c>
      <c r="F854" s="18">
        <v>2594.2800000000002</v>
      </c>
      <c r="G854" s="18">
        <f t="shared" si="215"/>
        <v>1882.7600000000002</v>
      </c>
      <c r="H854" s="18">
        <f t="shared" si="216"/>
        <v>23495.72</v>
      </c>
      <c r="I854" s="19">
        <f t="shared" si="217"/>
        <v>264.61097369012822</v>
      </c>
      <c r="J854" s="19">
        <f t="shared" si="218"/>
        <v>9.943579915676505</v>
      </c>
      <c r="K854" s="19">
        <f t="shared" si="219"/>
        <v>9.943579915676505</v>
      </c>
    </row>
    <row r="855" spans="1:11" ht="25.5">
      <c r="A855" s="26" t="s">
        <v>99</v>
      </c>
      <c r="B855" s="17" t="s">
        <v>100</v>
      </c>
      <c r="C855" s="18">
        <v>711.52</v>
      </c>
      <c r="D855" s="18">
        <v>26090</v>
      </c>
      <c r="E855" s="18">
        <v>26090</v>
      </c>
      <c r="F855" s="18">
        <v>2594.2800000000002</v>
      </c>
      <c r="G855" s="18">
        <f t="shared" si="215"/>
        <v>1882.7600000000002</v>
      </c>
      <c r="H855" s="18">
        <f t="shared" si="216"/>
        <v>23495.72</v>
      </c>
      <c r="I855" s="19">
        <f t="shared" si="217"/>
        <v>264.61097369012822</v>
      </c>
      <c r="J855" s="19">
        <f t="shared" si="218"/>
        <v>9.943579915676505</v>
      </c>
      <c r="K855" s="19">
        <f t="shared" si="219"/>
        <v>9.943579915676505</v>
      </c>
    </row>
    <row r="856" spans="1:11">
      <c r="A856" s="22" t="s">
        <v>28</v>
      </c>
      <c r="B856" s="17" t="s">
        <v>29</v>
      </c>
      <c r="C856" s="18">
        <v>195972.73</v>
      </c>
      <c r="D856" s="18">
        <v>325174</v>
      </c>
      <c r="E856" s="18">
        <v>315778</v>
      </c>
      <c r="F856" s="18">
        <v>259265.51</v>
      </c>
      <c r="G856" s="18">
        <f t="shared" si="215"/>
        <v>63292.78</v>
      </c>
      <c r="H856" s="18">
        <f t="shared" si="216"/>
        <v>56512.489999999991</v>
      </c>
      <c r="I856" s="19">
        <f t="shared" si="217"/>
        <v>32.296728223360475</v>
      </c>
      <c r="J856" s="19">
        <f t="shared" si="218"/>
        <v>82.103727935448319</v>
      </c>
      <c r="K856" s="19">
        <f t="shared" si="219"/>
        <v>79.731316156888312</v>
      </c>
    </row>
    <row r="857" spans="1:11">
      <c r="A857" s="23" t="s">
        <v>30</v>
      </c>
      <c r="B857" s="17" t="s">
        <v>31</v>
      </c>
      <c r="C857" s="18">
        <v>195972.73</v>
      </c>
      <c r="D857" s="18">
        <v>325174</v>
      </c>
      <c r="E857" s="18">
        <v>315778</v>
      </c>
      <c r="F857" s="18">
        <v>259265.51</v>
      </c>
      <c r="G857" s="18">
        <f t="shared" si="215"/>
        <v>63292.78</v>
      </c>
      <c r="H857" s="18">
        <f t="shared" si="216"/>
        <v>56512.489999999991</v>
      </c>
      <c r="I857" s="19">
        <f t="shared" si="217"/>
        <v>32.296728223360475</v>
      </c>
      <c r="J857" s="19">
        <f t="shared" si="218"/>
        <v>82.103727935448319</v>
      </c>
      <c r="K857" s="19">
        <f t="shared" si="219"/>
        <v>79.731316156888312</v>
      </c>
    </row>
    <row r="858" spans="1:11">
      <c r="A858" s="16" t="s">
        <v>32</v>
      </c>
      <c r="B858" s="17" t="s">
        <v>33</v>
      </c>
      <c r="C858" s="18">
        <v>1476450.39</v>
      </c>
      <c r="D858" s="18">
        <v>546178</v>
      </c>
      <c r="E858" s="18">
        <v>515347</v>
      </c>
      <c r="F858" s="18">
        <v>435275.99</v>
      </c>
      <c r="G858" s="18">
        <f t="shared" si="215"/>
        <v>-1041174.3999999999</v>
      </c>
      <c r="H858" s="18">
        <f t="shared" si="216"/>
        <v>80071.010000000009</v>
      </c>
      <c r="I858" s="19">
        <f t="shared" si="217"/>
        <v>-70.518752749965415</v>
      </c>
      <c r="J858" s="19">
        <f t="shared" si="218"/>
        <v>84.462699889588961</v>
      </c>
      <c r="K858" s="19">
        <f t="shared" si="219"/>
        <v>79.694896169380684</v>
      </c>
    </row>
    <row r="859" spans="1:11">
      <c r="A859" s="22" t="s">
        <v>34</v>
      </c>
      <c r="B859" s="17" t="s">
        <v>35</v>
      </c>
      <c r="C859" s="18">
        <v>1155440.3500000001</v>
      </c>
      <c r="D859" s="18">
        <v>538178</v>
      </c>
      <c r="E859" s="18">
        <v>515347</v>
      </c>
      <c r="F859" s="18">
        <v>429916.66</v>
      </c>
      <c r="G859" s="18">
        <f t="shared" si="215"/>
        <v>-725523.69000000018</v>
      </c>
      <c r="H859" s="18">
        <f t="shared" si="216"/>
        <v>85430.340000000026</v>
      </c>
      <c r="I859" s="19">
        <f t="shared" si="217"/>
        <v>-62.791964119999797</v>
      </c>
      <c r="J859" s="19">
        <f t="shared" si="218"/>
        <v>83.4227539890598</v>
      </c>
      <c r="K859" s="19">
        <f t="shared" si="219"/>
        <v>79.883729918354135</v>
      </c>
    </row>
    <row r="860" spans="1:11">
      <c r="A860" s="23" t="s">
        <v>36</v>
      </c>
      <c r="B860" s="17" t="s">
        <v>37</v>
      </c>
      <c r="C860" s="18">
        <v>198800.97</v>
      </c>
      <c r="D860" s="18">
        <v>379662</v>
      </c>
      <c r="E860" s="18">
        <v>358508</v>
      </c>
      <c r="F860" s="18">
        <v>279722.23</v>
      </c>
      <c r="G860" s="18">
        <f t="shared" si="215"/>
        <v>80921.25999999998</v>
      </c>
      <c r="H860" s="18">
        <f t="shared" si="216"/>
        <v>78785.770000000019</v>
      </c>
      <c r="I860" s="19">
        <f t="shared" si="217"/>
        <v>40.704660545670379</v>
      </c>
      <c r="J860" s="19">
        <f t="shared" si="218"/>
        <v>78.023985517756927</v>
      </c>
      <c r="K860" s="19">
        <f t="shared" si="219"/>
        <v>73.67664659618292</v>
      </c>
    </row>
    <row r="861" spans="1:11">
      <c r="A861" s="24" t="s">
        <v>38</v>
      </c>
      <c r="B861" s="17" t="s">
        <v>39</v>
      </c>
      <c r="C861" s="18">
        <v>176761.89</v>
      </c>
      <c r="D861" s="18">
        <v>221269</v>
      </c>
      <c r="E861" s="18">
        <v>194114</v>
      </c>
      <c r="F861" s="18">
        <v>199135.21</v>
      </c>
      <c r="G861" s="18">
        <f t="shared" si="215"/>
        <v>22373.319999999978</v>
      </c>
      <c r="H861" s="18">
        <f t="shared" si="216"/>
        <v>-5021.2099999999919</v>
      </c>
      <c r="I861" s="19">
        <f t="shared" si="217"/>
        <v>12.657321100153425</v>
      </c>
      <c r="J861" s="19">
        <f t="shared" si="218"/>
        <v>102.58673253861133</v>
      </c>
      <c r="K861" s="19">
        <f t="shared" si="219"/>
        <v>89.996886143110871</v>
      </c>
    </row>
    <row r="862" spans="1:11">
      <c r="A862" s="24" t="s">
        <v>40</v>
      </c>
      <c r="B862" s="17" t="s">
        <v>41</v>
      </c>
      <c r="C862" s="18">
        <v>22039.08</v>
      </c>
      <c r="D862" s="18">
        <v>158393</v>
      </c>
      <c r="E862" s="18">
        <v>164394</v>
      </c>
      <c r="F862" s="18">
        <v>80587.02</v>
      </c>
      <c r="G862" s="18">
        <f t="shared" si="215"/>
        <v>58547.94</v>
      </c>
      <c r="H862" s="18">
        <f t="shared" si="216"/>
        <v>83806.98</v>
      </c>
      <c r="I862" s="19">
        <f t="shared" si="217"/>
        <v>265.65509994065087</v>
      </c>
      <c r="J862" s="19">
        <f t="shared" si="218"/>
        <v>49.020657688236803</v>
      </c>
      <c r="K862" s="19">
        <f t="shared" si="219"/>
        <v>50.877892331100497</v>
      </c>
    </row>
    <row r="863" spans="1:11">
      <c r="A863" s="25" t="s">
        <v>42</v>
      </c>
      <c r="B863" s="17" t="s">
        <v>43</v>
      </c>
      <c r="C863" s="18">
        <v>0</v>
      </c>
      <c r="D863" s="18">
        <v>0</v>
      </c>
      <c r="E863" s="18">
        <v>0</v>
      </c>
      <c r="F863" s="18">
        <v>40</v>
      </c>
      <c r="G863" s="18">
        <f t="shared" si="215"/>
        <v>40</v>
      </c>
      <c r="H863" s="18">
        <f t="shared" si="216"/>
        <v>-40</v>
      </c>
      <c r="I863" s="19">
        <f t="shared" si="217"/>
        <v>0</v>
      </c>
      <c r="J863" s="19">
        <f t="shared" si="218"/>
        <v>0</v>
      </c>
      <c r="K863" s="19">
        <f t="shared" si="219"/>
        <v>0</v>
      </c>
    </row>
    <row r="864" spans="1:11">
      <c r="A864" s="23" t="s">
        <v>44</v>
      </c>
      <c r="B864" s="17" t="s">
        <v>45</v>
      </c>
      <c r="C864" s="18">
        <v>146357.92000000001</v>
      </c>
      <c r="D864" s="18">
        <v>158516</v>
      </c>
      <c r="E864" s="18">
        <v>156839</v>
      </c>
      <c r="F864" s="18">
        <v>150194.43</v>
      </c>
      <c r="G864" s="18">
        <f t="shared" si="215"/>
        <v>3836.5099999999802</v>
      </c>
      <c r="H864" s="18">
        <f t="shared" si="216"/>
        <v>6644.570000000007</v>
      </c>
      <c r="I864" s="19">
        <f t="shared" si="217"/>
        <v>2.6213203904510181</v>
      </c>
      <c r="J864" s="19">
        <f t="shared" si="218"/>
        <v>95.763445316534785</v>
      </c>
      <c r="K864" s="19">
        <f t="shared" si="219"/>
        <v>94.750328042595072</v>
      </c>
    </row>
    <row r="865" spans="1:11">
      <c r="A865" s="24" t="s">
        <v>46</v>
      </c>
      <c r="B865" s="17" t="s">
        <v>47</v>
      </c>
      <c r="C865" s="18">
        <v>146357.92000000001</v>
      </c>
      <c r="D865" s="18">
        <v>158516</v>
      </c>
      <c r="E865" s="18">
        <v>156839</v>
      </c>
      <c r="F865" s="18">
        <v>150194.43</v>
      </c>
      <c r="G865" s="18">
        <f t="shared" si="215"/>
        <v>3836.5099999999802</v>
      </c>
      <c r="H865" s="18">
        <f t="shared" si="216"/>
        <v>6644.570000000007</v>
      </c>
      <c r="I865" s="19">
        <f t="shared" si="217"/>
        <v>2.6213203904510181</v>
      </c>
      <c r="J865" s="19">
        <f t="shared" si="218"/>
        <v>95.763445316534785</v>
      </c>
      <c r="K865" s="19">
        <f t="shared" si="219"/>
        <v>94.750328042595072</v>
      </c>
    </row>
    <row r="866" spans="1:11" ht="25.5">
      <c r="A866" s="23" t="s">
        <v>50</v>
      </c>
      <c r="B866" s="17" t="s">
        <v>51</v>
      </c>
      <c r="C866" s="18">
        <v>810281.46</v>
      </c>
      <c r="D866" s="18">
        <v>0</v>
      </c>
      <c r="E866" s="18">
        <v>0</v>
      </c>
      <c r="F866" s="18">
        <v>0</v>
      </c>
      <c r="G866" s="18">
        <f t="shared" si="215"/>
        <v>-810281.46</v>
      </c>
      <c r="H866" s="18">
        <f t="shared" si="216"/>
        <v>0</v>
      </c>
      <c r="I866" s="19">
        <f t="shared" si="217"/>
        <v>-100</v>
      </c>
      <c r="J866" s="19">
        <f t="shared" si="218"/>
        <v>0</v>
      </c>
      <c r="K866" s="19">
        <f t="shared" si="219"/>
        <v>0</v>
      </c>
    </row>
    <row r="867" spans="1:11">
      <c r="A867" s="24" t="s">
        <v>52</v>
      </c>
      <c r="B867" s="17" t="s">
        <v>53</v>
      </c>
      <c r="C867" s="18">
        <v>116456.52</v>
      </c>
      <c r="D867" s="18">
        <v>0</v>
      </c>
      <c r="E867" s="18">
        <v>0</v>
      </c>
      <c r="F867" s="18">
        <v>0</v>
      </c>
      <c r="G867" s="18">
        <f t="shared" si="215"/>
        <v>-116456.52</v>
      </c>
      <c r="H867" s="18">
        <f t="shared" si="216"/>
        <v>0</v>
      </c>
      <c r="I867" s="19">
        <f t="shared" si="217"/>
        <v>-100</v>
      </c>
      <c r="J867" s="19">
        <f t="shared" si="218"/>
        <v>0</v>
      </c>
      <c r="K867" s="19">
        <f t="shared" si="219"/>
        <v>0</v>
      </c>
    </row>
    <row r="868" spans="1:11" ht="25.5">
      <c r="A868" s="25" t="s">
        <v>54</v>
      </c>
      <c r="B868" s="17" t="s">
        <v>55</v>
      </c>
      <c r="C868" s="18">
        <v>116456.52</v>
      </c>
      <c r="D868" s="18">
        <v>0</v>
      </c>
      <c r="E868" s="18">
        <v>0</v>
      </c>
      <c r="F868" s="18">
        <v>0</v>
      </c>
      <c r="G868" s="18">
        <f t="shared" si="215"/>
        <v>-116456.52</v>
      </c>
      <c r="H868" s="18">
        <f t="shared" si="216"/>
        <v>0</v>
      </c>
      <c r="I868" s="19">
        <f t="shared" si="217"/>
        <v>-100</v>
      </c>
      <c r="J868" s="19">
        <f t="shared" si="218"/>
        <v>0</v>
      </c>
      <c r="K868" s="19">
        <f t="shared" si="219"/>
        <v>0</v>
      </c>
    </row>
    <row r="869" spans="1:11" ht="25.5">
      <c r="A869" s="26" t="s">
        <v>231</v>
      </c>
      <c r="B869" s="17" t="s">
        <v>232</v>
      </c>
      <c r="C869" s="18">
        <v>116456.52</v>
      </c>
      <c r="D869" s="18">
        <v>0</v>
      </c>
      <c r="E869" s="18">
        <v>0</v>
      </c>
      <c r="F869" s="18">
        <v>0</v>
      </c>
      <c r="G869" s="18">
        <f t="shared" si="215"/>
        <v>-116456.52</v>
      </c>
      <c r="H869" s="18">
        <f t="shared" si="216"/>
        <v>0</v>
      </c>
      <c r="I869" s="19">
        <f t="shared" si="217"/>
        <v>-100</v>
      </c>
      <c r="J869" s="19">
        <f t="shared" si="218"/>
        <v>0</v>
      </c>
      <c r="K869" s="19">
        <f t="shared" si="219"/>
        <v>0</v>
      </c>
    </row>
    <row r="870" spans="1:11">
      <c r="A870" s="24" t="s">
        <v>181</v>
      </c>
      <c r="B870" s="17" t="s">
        <v>182</v>
      </c>
      <c r="C870" s="18">
        <v>693824.94</v>
      </c>
      <c r="D870" s="18">
        <v>0</v>
      </c>
      <c r="E870" s="18">
        <v>0</v>
      </c>
      <c r="F870" s="18">
        <v>0</v>
      </c>
      <c r="G870" s="18">
        <f t="shared" si="215"/>
        <v>-693824.94</v>
      </c>
      <c r="H870" s="18">
        <f t="shared" si="216"/>
        <v>0</v>
      </c>
      <c r="I870" s="19">
        <f t="shared" si="217"/>
        <v>-100</v>
      </c>
      <c r="J870" s="19">
        <f t="shared" si="218"/>
        <v>0</v>
      </c>
      <c r="K870" s="19">
        <f t="shared" si="219"/>
        <v>0</v>
      </c>
    </row>
    <row r="871" spans="1:11">
      <c r="A871" s="22" t="s">
        <v>58</v>
      </c>
      <c r="B871" s="17" t="s">
        <v>59</v>
      </c>
      <c r="C871" s="18">
        <v>321010.03999999998</v>
      </c>
      <c r="D871" s="18">
        <v>8000</v>
      </c>
      <c r="E871" s="18">
        <v>0</v>
      </c>
      <c r="F871" s="18">
        <v>5359.33</v>
      </c>
      <c r="G871" s="18">
        <f t="shared" si="215"/>
        <v>-315650.70999999996</v>
      </c>
      <c r="H871" s="18">
        <f t="shared" si="216"/>
        <v>-5359.33</v>
      </c>
      <c r="I871" s="19">
        <f t="shared" si="217"/>
        <v>-98.330479009316974</v>
      </c>
      <c r="J871" s="19">
        <f t="shared" si="218"/>
        <v>0</v>
      </c>
      <c r="K871" s="19">
        <f t="shared" si="219"/>
        <v>66.991624999999999</v>
      </c>
    </row>
    <row r="872" spans="1:11">
      <c r="A872" s="23" t="s">
        <v>60</v>
      </c>
      <c r="B872" s="17" t="s">
        <v>61</v>
      </c>
      <c r="C872" s="18">
        <v>321010.03999999998</v>
      </c>
      <c r="D872" s="18">
        <v>8000</v>
      </c>
      <c r="E872" s="18">
        <v>0</v>
      </c>
      <c r="F872" s="18">
        <v>5359.33</v>
      </c>
      <c r="G872" s="18">
        <f t="shared" si="215"/>
        <v>-315650.70999999996</v>
      </c>
      <c r="H872" s="18">
        <f t="shared" si="216"/>
        <v>-5359.33</v>
      </c>
      <c r="I872" s="19">
        <f t="shared" si="217"/>
        <v>-98.330479009316974</v>
      </c>
      <c r="J872" s="19">
        <f t="shared" si="218"/>
        <v>0</v>
      </c>
      <c r="K872" s="19">
        <f t="shared" si="219"/>
        <v>66.991624999999999</v>
      </c>
    </row>
    <row r="873" spans="1:11">
      <c r="A873" s="16"/>
      <c r="B873" s="17" t="s">
        <v>62</v>
      </c>
      <c r="C873" s="18">
        <v>30714.46</v>
      </c>
      <c r="D873" s="18">
        <v>-21435</v>
      </c>
      <c r="E873" s="18">
        <v>0</v>
      </c>
      <c r="F873" s="18">
        <v>62.8</v>
      </c>
      <c r="G873" s="18">
        <f t="shared" si="215"/>
        <v>-30651.66</v>
      </c>
      <c r="H873" s="18">
        <f t="shared" si="216"/>
        <v>-62.8</v>
      </c>
      <c r="I873" s="19">
        <f t="shared" si="217"/>
        <v>-99.795536043935002</v>
      </c>
      <c r="J873" s="19">
        <f t="shared" si="218"/>
        <v>0</v>
      </c>
      <c r="K873" s="19">
        <f t="shared" si="219"/>
        <v>-0.29297877303475622</v>
      </c>
    </row>
    <row r="874" spans="1:11">
      <c r="A874" s="16" t="s">
        <v>63</v>
      </c>
      <c r="B874" s="17" t="s">
        <v>64</v>
      </c>
      <c r="C874" s="18">
        <v>-30714.46</v>
      </c>
      <c r="D874" s="18">
        <v>21435</v>
      </c>
      <c r="E874" s="18">
        <v>0</v>
      </c>
      <c r="F874" s="18">
        <v>-62.8</v>
      </c>
      <c r="G874" s="18">
        <f t="shared" si="215"/>
        <v>30651.66</v>
      </c>
      <c r="H874" s="18">
        <f t="shared" si="216"/>
        <v>62.8</v>
      </c>
      <c r="I874" s="19">
        <f t="shared" si="217"/>
        <v>-99.795536043935002</v>
      </c>
      <c r="J874" s="19">
        <f t="shared" si="218"/>
        <v>0</v>
      </c>
      <c r="K874" s="19">
        <f t="shared" si="219"/>
        <v>-0.29297877303475622</v>
      </c>
    </row>
    <row r="875" spans="1:11">
      <c r="A875" s="22" t="s">
        <v>65</v>
      </c>
      <c r="B875" s="17" t="s">
        <v>66</v>
      </c>
      <c r="C875" s="18">
        <v>-30714.46</v>
      </c>
      <c r="D875" s="18">
        <v>21435</v>
      </c>
      <c r="E875" s="18">
        <v>0</v>
      </c>
      <c r="F875" s="18">
        <v>-62.8</v>
      </c>
      <c r="G875" s="18">
        <f t="shared" si="215"/>
        <v>30651.66</v>
      </c>
      <c r="H875" s="18">
        <f t="shared" si="216"/>
        <v>62.8</v>
      </c>
      <c r="I875" s="19">
        <f t="shared" si="217"/>
        <v>-99.795536043935002</v>
      </c>
      <c r="J875" s="19">
        <f t="shared" si="218"/>
        <v>0</v>
      </c>
      <c r="K875" s="19">
        <f t="shared" si="219"/>
        <v>-0.29297877303475622</v>
      </c>
    </row>
    <row r="876" spans="1:11" ht="25.5">
      <c r="A876" s="23" t="s">
        <v>103</v>
      </c>
      <c r="B876" s="17" t="s">
        <v>104</v>
      </c>
      <c r="C876" s="18">
        <v>0</v>
      </c>
      <c r="D876" s="18">
        <v>21435</v>
      </c>
      <c r="E876" s="18">
        <v>0</v>
      </c>
      <c r="F876" s="18">
        <v>-21435</v>
      </c>
      <c r="G876" s="18">
        <f t="shared" si="215"/>
        <v>-21435</v>
      </c>
      <c r="H876" s="18">
        <f t="shared" si="216"/>
        <v>21435</v>
      </c>
      <c r="I876" s="19">
        <f t="shared" si="217"/>
        <v>0</v>
      </c>
      <c r="J876" s="19">
        <f t="shared" si="218"/>
        <v>0</v>
      </c>
      <c r="K876" s="19">
        <f t="shared" si="219"/>
        <v>-100</v>
      </c>
    </row>
    <row r="877" spans="1:11" ht="38.25">
      <c r="A877" s="39" t="s">
        <v>125</v>
      </c>
      <c r="B877" s="28" t="s">
        <v>126</v>
      </c>
      <c r="C877" s="29"/>
      <c r="D877" s="29"/>
      <c r="E877" s="29"/>
      <c r="F877" s="29"/>
      <c r="G877" s="29"/>
      <c r="H877" s="29"/>
      <c r="I877" s="30"/>
      <c r="J877" s="30"/>
      <c r="K877" s="30"/>
    </row>
    <row r="878" spans="1:11">
      <c r="A878" s="16" t="s">
        <v>24</v>
      </c>
      <c r="B878" s="17" t="s">
        <v>25</v>
      </c>
      <c r="C878" s="18">
        <v>711.52</v>
      </c>
      <c r="D878" s="18">
        <v>26090</v>
      </c>
      <c r="E878" s="18">
        <v>26090</v>
      </c>
      <c r="F878" s="18">
        <v>2594.2800000000002</v>
      </c>
      <c r="G878" s="18">
        <f t="shared" ref="G878:G887" si="220">F878-C878</f>
        <v>1882.7600000000002</v>
      </c>
      <c r="H878" s="18">
        <f t="shared" ref="H878:H887" si="221">E878-F878</f>
        <v>23495.72</v>
      </c>
      <c r="I878" s="19">
        <f t="shared" ref="I878:I887" si="222">IF(ISERROR(F878/C878),0,F878/C878*100-100)</f>
        <v>264.61097369012822</v>
      </c>
      <c r="J878" s="19">
        <f t="shared" ref="J878:J887" si="223">IF(ISERROR(F878/E878),0,F878/E878*100)</f>
        <v>9.943579915676505</v>
      </c>
      <c r="K878" s="19">
        <f t="shared" ref="K878:K887" si="224">IF(ISERROR(F878/D878),0,F878/D878*100)</f>
        <v>9.943579915676505</v>
      </c>
    </row>
    <row r="879" spans="1:11">
      <c r="A879" s="22" t="s">
        <v>89</v>
      </c>
      <c r="B879" s="17" t="s">
        <v>90</v>
      </c>
      <c r="C879" s="18">
        <v>711.52</v>
      </c>
      <c r="D879" s="18">
        <v>26090</v>
      </c>
      <c r="E879" s="18">
        <v>26090</v>
      </c>
      <c r="F879" s="18">
        <v>2594.2800000000002</v>
      </c>
      <c r="G879" s="18">
        <f t="shared" si="220"/>
        <v>1882.7600000000002</v>
      </c>
      <c r="H879" s="18">
        <f t="shared" si="221"/>
        <v>23495.72</v>
      </c>
      <c r="I879" s="19">
        <f t="shared" si="222"/>
        <v>264.61097369012822</v>
      </c>
      <c r="J879" s="19">
        <f t="shared" si="223"/>
        <v>9.943579915676505</v>
      </c>
      <c r="K879" s="19">
        <f t="shared" si="224"/>
        <v>9.943579915676505</v>
      </c>
    </row>
    <row r="880" spans="1:11">
      <c r="A880" s="23" t="s">
        <v>91</v>
      </c>
      <c r="B880" s="17" t="s">
        <v>92</v>
      </c>
      <c r="C880" s="18">
        <v>711.52</v>
      </c>
      <c r="D880" s="18">
        <v>26090</v>
      </c>
      <c r="E880" s="18">
        <v>26090</v>
      </c>
      <c r="F880" s="18">
        <v>2594.2800000000002</v>
      </c>
      <c r="G880" s="18">
        <f t="shared" si="220"/>
        <v>1882.7600000000002</v>
      </c>
      <c r="H880" s="18">
        <f t="shared" si="221"/>
        <v>23495.72</v>
      </c>
      <c r="I880" s="19">
        <f t="shared" si="222"/>
        <v>264.61097369012822</v>
      </c>
      <c r="J880" s="19">
        <f t="shared" si="223"/>
        <v>9.943579915676505</v>
      </c>
      <c r="K880" s="19">
        <f t="shared" si="224"/>
        <v>9.943579915676505</v>
      </c>
    </row>
    <row r="881" spans="1:11">
      <c r="A881" s="24" t="s">
        <v>93</v>
      </c>
      <c r="B881" s="17" t="s">
        <v>94</v>
      </c>
      <c r="C881" s="18">
        <v>711.52</v>
      </c>
      <c r="D881" s="18">
        <v>26090</v>
      </c>
      <c r="E881" s="18">
        <v>26090</v>
      </c>
      <c r="F881" s="18">
        <v>2594.2800000000002</v>
      </c>
      <c r="G881" s="18">
        <f t="shared" si="220"/>
        <v>1882.7600000000002</v>
      </c>
      <c r="H881" s="18">
        <f t="shared" si="221"/>
        <v>23495.72</v>
      </c>
      <c r="I881" s="19">
        <f t="shared" si="222"/>
        <v>264.61097369012822</v>
      </c>
      <c r="J881" s="19">
        <f t="shared" si="223"/>
        <v>9.943579915676505</v>
      </c>
      <c r="K881" s="19">
        <f t="shared" si="224"/>
        <v>9.943579915676505</v>
      </c>
    </row>
    <row r="882" spans="1:11" ht="25.5">
      <c r="A882" s="25" t="s">
        <v>95</v>
      </c>
      <c r="B882" s="17" t="s">
        <v>96</v>
      </c>
      <c r="C882" s="18">
        <v>711.52</v>
      </c>
      <c r="D882" s="18">
        <v>26090</v>
      </c>
      <c r="E882" s="18">
        <v>26090</v>
      </c>
      <c r="F882" s="18">
        <v>2594.2800000000002</v>
      </c>
      <c r="G882" s="18">
        <f t="shared" si="220"/>
        <v>1882.7600000000002</v>
      </c>
      <c r="H882" s="18">
        <f t="shared" si="221"/>
        <v>23495.72</v>
      </c>
      <c r="I882" s="19">
        <f t="shared" si="222"/>
        <v>264.61097369012822</v>
      </c>
      <c r="J882" s="19">
        <f t="shared" si="223"/>
        <v>9.943579915676505</v>
      </c>
      <c r="K882" s="19">
        <f t="shared" si="224"/>
        <v>9.943579915676505</v>
      </c>
    </row>
    <row r="883" spans="1:11" ht="25.5">
      <c r="A883" s="26" t="s">
        <v>99</v>
      </c>
      <c r="B883" s="17" t="s">
        <v>100</v>
      </c>
      <c r="C883" s="18">
        <v>711.52</v>
      </c>
      <c r="D883" s="18">
        <v>26090</v>
      </c>
      <c r="E883" s="18">
        <v>26090</v>
      </c>
      <c r="F883" s="18">
        <v>2594.2800000000002</v>
      </c>
      <c r="G883" s="18">
        <f t="shared" si="220"/>
        <v>1882.7600000000002</v>
      </c>
      <c r="H883" s="18">
        <f t="shared" si="221"/>
        <v>23495.72</v>
      </c>
      <c r="I883" s="19">
        <f t="shared" si="222"/>
        <v>264.61097369012822</v>
      </c>
      <c r="J883" s="19">
        <f t="shared" si="223"/>
        <v>9.943579915676505</v>
      </c>
      <c r="K883" s="19">
        <f t="shared" si="224"/>
        <v>9.943579915676505</v>
      </c>
    </row>
    <row r="884" spans="1:11">
      <c r="A884" s="16" t="s">
        <v>32</v>
      </c>
      <c r="B884" s="17" t="s">
        <v>33</v>
      </c>
      <c r="C884" s="18">
        <v>711.52</v>
      </c>
      <c r="D884" s="18">
        <v>26090</v>
      </c>
      <c r="E884" s="18">
        <v>26090</v>
      </c>
      <c r="F884" s="18">
        <v>2594.2800000000002</v>
      </c>
      <c r="G884" s="18">
        <f t="shared" si="220"/>
        <v>1882.7600000000002</v>
      </c>
      <c r="H884" s="18">
        <f t="shared" si="221"/>
        <v>23495.72</v>
      </c>
      <c r="I884" s="19">
        <f t="shared" si="222"/>
        <v>264.61097369012822</v>
      </c>
      <c r="J884" s="19">
        <f t="shared" si="223"/>
        <v>9.943579915676505</v>
      </c>
      <c r="K884" s="19">
        <f t="shared" si="224"/>
        <v>9.943579915676505</v>
      </c>
    </row>
    <row r="885" spans="1:11">
      <c r="A885" s="22" t="s">
        <v>34</v>
      </c>
      <c r="B885" s="17" t="s">
        <v>35</v>
      </c>
      <c r="C885" s="18">
        <v>711.52</v>
      </c>
      <c r="D885" s="18">
        <v>26090</v>
      </c>
      <c r="E885" s="18">
        <v>26090</v>
      </c>
      <c r="F885" s="18">
        <v>2594.2800000000002</v>
      </c>
      <c r="G885" s="18">
        <f t="shared" si="220"/>
        <v>1882.7600000000002</v>
      </c>
      <c r="H885" s="18">
        <f t="shared" si="221"/>
        <v>23495.72</v>
      </c>
      <c r="I885" s="19">
        <f t="shared" si="222"/>
        <v>264.61097369012822</v>
      </c>
      <c r="J885" s="19">
        <f t="shared" si="223"/>
        <v>9.943579915676505</v>
      </c>
      <c r="K885" s="19">
        <f t="shared" si="224"/>
        <v>9.943579915676505</v>
      </c>
    </row>
    <row r="886" spans="1:11">
      <c r="A886" s="23" t="s">
        <v>36</v>
      </c>
      <c r="B886" s="17" t="s">
        <v>37</v>
      </c>
      <c r="C886" s="18">
        <v>711.52</v>
      </c>
      <c r="D886" s="18">
        <v>26090</v>
      </c>
      <c r="E886" s="18">
        <v>26090</v>
      </c>
      <c r="F886" s="18">
        <v>2594.2800000000002</v>
      </c>
      <c r="G886" s="18">
        <f t="shared" si="220"/>
        <v>1882.7600000000002</v>
      </c>
      <c r="H886" s="18">
        <f t="shared" si="221"/>
        <v>23495.72</v>
      </c>
      <c r="I886" s="19">
        <f t="shared" si="222"/>
        <v>264.61097369012822</v>
      </c>
      <c r="J886" s="19">
        <f t="shared" si="223"/>
        <v>9.943579915676505</v>
      </c>
      <c r="K886" s="19">
        <f t="shared" si="224"/>
        <v>9.943579915676505</v>
      </c>
    </row>
    <row r="887" spans="1:11">
      <c r="A887" s="24" t="s">
        <v>40</v>
      </c>
      <c r="B887" s="17" t="s">
        <v>41</v>
      </c>
      <c r="C887" s="18">
        <v>711.52</v>
      </c>
      <c r="D887" s="18">
        <v>26090</v>
      </c>
      <c r="E887" s="18">
        <v>26090</v>
      </c>
      <c r="F887" s="18">
        <v>2594.2800000000002</v>
      </c>
      <c r="G887" s="18">
        <f t="shared" si="220"/>
        <v>1882.7600000000002</v>
      </c>
      <c r="H887" s="18">
        <f t="shared" si="221"/>
        <v>23495.72</v>
      </c>
      <c r="I887" s="19">
        <f t="shared" si="222"/>
        <v>264.61097369012822</v>
      </c>
      <c r="J887" s="19">
        <f t="shared" si="223"/>
        <v>9.943579915676505</v>
      </c>
      <c r="K887" s="19">
        <f t="shared" si="224"/>
        <v>9.943579915676505</v>
      </c>
    </row>
    <row r="888" spans="1:11" ht="25.5">
      <c r="A888" s="39" t="s">
        <v>354</v>
      </c>
      <c r="B888" s="28" t="s">
        <v>730</v>
      </c>
      <c r="C888" s="29"/>
      <c r="D888" s="29"/>
      <c r="E888" s="29"/>
      <c r="F888" s="29"/>
      <c r="G888" s="29"/>
      <c r="H888" s="29"/>
      <c r="I888" s="30"/>
      <c r="J888" s="30"/>
      <c r="K888" s="30"/>
    </row>
    <row r="889" spans="1:11">
      <c r="A889" s="16" t="s">
        <v>24</v>
      </c>
      <c r="B889" s="17" t="s">
        <v>25</v>
      </c>
      <c r="C889" s="18">
        <v>1358611.93</v>
      </c>
      <c r="D889" s="18">
        <v>321009</v>
      </c>
      <c r="E889" s="18">
        <v>329613</v>
      </c>
      <c r="F889" s="18">
        <v>267837.07</v>
      </c>
      <c r="G889" s="18">
        <f t="shared" ref="G889:G911" si="225">F889-C889</f>
        <v>-1090774.8599999999</v>
      </c>
      <c r="H889" s="18">
        <f t="shared" ref="H889:H911" si="226">E889-F889</f>
        <v>61775.929999999993</v>
      </c>
      <c r="I889" s="19">
        <f t="shared" ref="I889:I911" si="227">IF(ISERROR(F889/C889),0,F889/C889*100-100)</f>
        <v>-80.285976879358032</v>
      </c>
      <c r="J889" s="19">
        <f t="shared" ref="J889:J911" si="228">IF(ISERROR(F889/E889),0,F889/E889*100)</f>
        <v>81.258042006838323</v>
      </c>
      <c r="K889" s="19">
        <f t="shared" ref="K889:K911" si="229">IF(ISERROR(F889/D889),0,F889/D889*100)</f>
        <v>83.4360002367535</v>
      </c>
    </row>
    <row r="890" spans="1:11">
      <c r="A890" s="22" t="s">
        <v>87</v>
      </c>
      <c r="B890" s="17" t="s">
        <v>88</v>
      </c>
      <c r="C890" s="18">
        <v>1310480.6000000001</v>
      </c>
      <c r="D890" s="18">
        <v>173479</v>
      </c>
      <c r="E890" s="18">
        <v>173479</v>
      </c>
      <c r="F890" s="18">
        <v>173479</v>
      </c>
      <c r="G890" s="18">
        <f t="shared" si="225"/>
        <v>-1137001.6000000001</v>
      </c>
      <c r="H890" s="18">
        <f t="shared" si="226"/>
        <v>0</v>
      </c>
      <c r="I890" s="19">
        <f t="shared" si="227"/>
        <v>-86.762184804567113</v>
      </c>
      <c r="J890" s="19">
        <f t="shared" si="228"/>
        <v>100</v>
      </c>
      <c r="K890" s="19">
        <f t="shared" si="229"/>
        <v>100</v>
      </c>
    </row>
    <row r="891" spans="1:11">
      <c r="A891" s="23" t="s">
        <v>245</v>
      </c>
      <c r="B891" s="17" t="s">
        <v>246</v>
      </c>
      <c r="C891" s="18">
        <v>693824.94</v>
      </c>
      <c r="D891" s="18">
        <v>0</v>
      </c>
      <c r="E891" s="18">
        <v>0</v>
      </c>
      <c r="F891" s="18">
        <v>0</v>
      </c>
      <c r="G891" s="18">
        <f t="shared" si="225"/>
        <v>-693824.94</v>
      </c>
      <c r="H891" s="18">
        <f t="shared" si="226"/>
        <v>0</v>
      </c>
      <c r="I891" s="19">
        <f t="shared" si="227"/>
        <v>-100</v>
      </c>
      <c r="J891" s="19">
        <f t="shared" si="228"/>
        <v>0</v>
      </c>
      <c r="K891" s="19">
        <f t="shared" si="229"/>
        <v>0</v>
      </c>
    </row>
    <row r="892" spans="1:11">
      <c r="A892" s="22" t="s">
        <v>28</v>
      </c>
      <c r="B892" s="17" t="s">
        <v>29</v>
      </c>
      <c r="C892" s="18">
        <v>48131.33</v>
      </c>
      <c r="D892" s="18">
        <v>147530</v>
      </c>
      <c r="E892" s="18">
        <v>156134</v>
      </c>
      <c r="F892" s="18">
        <v>94358.07</v>
      </c>
      <c r="G892" s="18">
        <f t="shared" si="225"/>
        <v>46226.740000000005</v>
      </c>
      <c r="H892" s="18">
        <f t="shared" si="226"/>
        <v>61775.929999999993</v>
      </c>
      <c r="I892" s="19">
        <f t="shared" si="227"/>
        <v>96.042930872676891</v>
      </c>
      <c r="J892" s="19">
        <f t="shared" si="228"/>
        <v>60.434031024632695</v>
      </c>
      <c r="K892" s="19">
        <f t="shared" si="229"/>
        <v>63.958564359791239</v>
      </c>
    </row>
    <row r="893" spans="1:11">
      <c r="A893" s="23" t="s">
        <v>30</v>
      </c>
      <c r="B893" s="17" t="s">
        <v>31</v>
      </c>
      <c r="C893" s="18">
        <v>48131.33</v>
      </c>
      <c r="D893" s="18">
        <v>147530</v>
      </c>
      <c r="E893" s="18">
        <v>156134</v>
      </c>
      <c r="F893" s="18">
        <v>94358.07</v>
      </c>
      <c r="G893" s="18">
        <f t="shared" si="225"/>
        <v>46226.740000000005</v>
      </c>
      <c r="H893" s="18">
        <f t="shared" si="226"/>
        <v>61775.929999999993</v>
      </c>
      <c r="I893" s="19">
        <f t="shared" si="227"/>
        <v>96.042930872676891</v>
      </c>
      <c r="J893" s="19">
        <f t="shared" si="228"/>
        <v>60.434031024632695</v>
      </c>
      <c r="K893" s="19">
        <f t="shared" si="229"/>
        <v>63.958564359791239</v>
      </c>
    </row>
    <row r="894" spans="1:11">
      <c r="A894" s="16" t="s">
        <v>32</v>
      </c>
      <c r="B894" s="17" t="s">
        <v>33</v>
      </c>
      <c r="C894" s="18">
        <v>1327897.47</v>
      </c>
      <c r="D894" s="18">
        <v>342444</v>
      </c>
      <c r="E894" s="18">
        <v>329613</v>
      </c>
      <c r="F894" s="18">
        <v>267774.27</v>
      </c>
      <c r="G894" s="18">
        <f t="shared" si="225"/>
        <v>-1060123.2</v>
      </c>
      <c r="H894" s="18">
        <f t="shared" si="226"/>
        <v>61838.729999999981</v>
      </c>
      <c r="I894" s="19">
        <f t="shared" si="227"/>
        <v>-79.834717962072773</v>
      </c>
      <c r="J894" s="19">
        <f t="shared" si="228"/>
        <v>81.238989360249761</v>
      </c>
      <c r="K894" s="19">
        <f t="shared" si="229"/>
        <v>78.19505378981674</v>
      </c>
    </row>
    <row r="895" spans="1:11">
      <c r="A895" s="22" t="s">
        <v>34</v>
      </c>
      <c r="B895" s="17" t="s">
        <v>35</v>
      </c>
      <c r="C895" s="18">
        <v>1006887.43</v>
      </c>
      <c r="D895" s="18">
        <v>342444</v>
      </c>
      <c r="E895" s="18">
        <v>329613</v>
      </c>
      <c r="F895" s="18">
        <v>267774.27</v>
      </c>
      <c r="G895" s="18">
        <f t="shared" si="225"/>
        <v>-739113.16</v>
      </c>
      <c r="H895" s="18">
        <f t="shared" si="226"/>
        <v>61838.729999999981</v>
      </c>
      <c r="I895" s="19">
        <f t="shared" si="227"/>
        <v>-73.405739110279683</v>
      </c>
      <c r="J895" s="19">
        <f t="shared" si="228"/>
        <v>81.238989360249761</v>
      </c>
      <c r="K895" s="19">
        <f t="shared" si="229"/>
        <v>78.19505378981674</v>
      </c>
    </row>
    <row r="896" spans="1:11">
      <c r="A896" s="23" t="s">
        <v>36</v>
      </c>
      <c r="B896" s="17" t="s">
        <v>37</v>
      </c>
      <c r="C896" s="18">
        <v>50248.05</v>
      </c>
      <c r="D896" s="18">
        <v>183928</v>
      </c>
      <c r="E896" s="18">
        <v>172774</v>
      </c>
      <c r="F896" s="18">
        <v>117579.84</v>
      </c>
      <c r="G896" s="18">
        <f t="shared" si="225"/>
        <v>67331.789999999994</v>
      </c>
      <c r="H896" s="18">
        <f t="shared" si="226"/>
        <v>55194.16</v>
      </c>
      <c r="I896" s="19">
        <f t="shared" si="227"/>
        <v>133.99881189419287</v>
      </c>
      <c r="J896" s="19">
        <f t="shared" si="228"/>
        <v>68.054128514707074</v>
      </c>
      <c r="K896" s="19">
        <f t="shared" si="229"/>
        <v>63.927101909442818</v>
      </c>
    </row>
    <row r="897" spans="1:11">
      <c r="A897" s="24" t="s">
        <v>38</v>
      </c>
      <c r="B897" s="17" t="s">
        <v>39</v>
      </c>
      <c r="C897" s="18">
        <v>48206.82</v>
      </c>
      <c r="D897" s="18">
        <v>79515</v>
      </c>
      <c r="E897" s="18">
        <v>62360</v>
      </c>
      <c r="F897" s="18">
        <v>58017.2</v>
      </c>
      <c r="G897" s="18">
        <f t="shared" si="225"/>
        <v>9810.3799999999974</v>
      </c>
      <c r="H897" s="18">
        <f t="shared" si="226"/>
        <v>4342.8000000000029</v>
      </c>
      <c r="I897" s="19">
        <f t="shared" si="227"/>
        <v>20.350605993093922</v>
      </c>
      <c r="J897" s="19">
        <f t="shared" si="228"/>
        <v>93.035920461834507</v>
      </c>
      <c r="K897" s="19">
        <f t="shared" si="229"/>
        <v>72.963843300006275</v>
      </c>
    </row>
    <row r="898" spans="1:11">
      <c r="A898" s="24" t="s">
        <v>40</v>
      </c>
      <c r="B898" s="17" t="s">
        <v>41</v>
      </c>
      <c r="C898" s="18">
        <v>2041.23</v>
      </c>
      <c r="D898" s="18">
        <v>104413</v>
      </c>
      <c r="E898" s="18">
        <v>110414</v>
      </c>
      <c r="F898" s="18">
        <v>59562.64</v>
      </c>
      <c r="G898" s="18">
        <f t="shared" si="225"/>
        <v>57521.409999999996</v>
      </c>
      <c r="H898" s="18">
        <f t="shared" si="226"/>
        <v>50851.360000000001</v>
      </c>
      <c r="I898" s="19">
        <f t="shared" si="227"/>
        <v>2817.9778858825316</v>
      </c>
      <c r="J898" s="19">
        <f t="shared" si="228"/>
        <v>53.944825837303242</v>
      </c>
      <c r="K898" s="19">
        <f t="shared" si="229"/>
        <v>57.04523383103637</v>
      </c>
    </row>
    <row r="899" spans="1:11">
      <c r="A899" s="23" t="s">
        <v>44</v>
      </c>
      <c r="B899" s="17" t="s">
        <v>45</v>
      </c>
      <c r="C899" s="18">
        <v>146357.92000000001</v>
      </c>
      <c r="D899" s="18">
        <v>158516</v>
      </c>
      <c r="E899" s="18">
        <v>156839</v>
      </c>
      <c r="F899" s="18">
        <v>150194.43</v>
      </c>
      <c r="G899" s="18">
        <f t="shared" si="225"/>
        <v>3836.5099999999802</v>
      </c>
      <c r="H899" s="18">
        <f t="shared" si="226"/>
        <v>6644.570000000007</v>
      </c>
      <c r="I899" s="19">
        <f t="shared" si="227"/>
        <v>2.6213203904510181</v>
      </c>
      <c r="J899" s="19">
        <f t="shared" si="228"/>
        <v>95.763445316534785</v>
      </c>
      <c r="K899" s="19">
        <f t="shared" si="229"/>
        <v>94.750328042595072</v>
      </c>
    </row>
    <row r="900" spans="1:11">
      <c r="A900" s="24" t="s">
        <v>46</v>
      </c>
      <c r="B900" s="17" t="s">
        <v>47</v>
      </c>
      <c r="C900" s="18">
        <v>146357.92000000001</v>
      </c>
      <c r="D900" s="18">
        <v>158516</v>
      </c>
      <c r="E900" s="18">
        <v>156839</v>
      </c>
      <c r="F900" s="18">
        <v>150194.43</v>
      </c>
      <c r="G900" s="18">
        <f t="shared" si="225"/>
        <v>3836.5099999999802</v>
      </c>
      <c r="H900" s="18">
        <f t="shared" si="226"/>
        <v>6644.570000000007</v>
      </c>
      <c r="I900" s="19">
        <f t="shared" si="227"/>
        <v>2.6213203904510181</v>
      </c>
      <c r="J900" s="19">
        <f t="shared" si="228"/>
        <v>95.763445316534785</v>
      </c>
      <c r="K900" s="19">
        <f t="shared" si="229"/>
        <v>94.750328042595072</v>
      </c>
    </row>
    <row r="901" spans="1:11" ht="25.5">
      <c r="A901" s="23" t="s">
        <v>50</v>
      </c>
      <c r="B901" s="17" t="s">
        <v>51</v>
      </c>
      <c r="C901" s="18">
        <v>810281.46</v>
      </c>
      <c r="D901" s="18">
        <v>0</v>
      </c>
      <c r="E901" s="18">
        <v>0</v>
      </c>
      <c r="F901" s="18">
        <v>0</v>
      </c>
      <c r="G901" s="18">
        <f t="shared" si="225"/>
        <v>-810281.46</v>
      </c>
      <c r="H901" s="18">
        <f t="shared" si="226"/>
        <v>0</v>
      </c>
      <c r="I901" s="19">
        <f t="shared" si="227"/>
        <v>-100</v>
      </c>
      <c r="J901" s="19">
        <f t="shared" si="228"/>
        <v>0</v>
      </c>
      <c r="K901" s="19">
        <f t="shared" si="229"/>
        <v>0</v>
      </c>
    </row>
    <row r="902" spans="1:11">
      <c r="A902" s="24" t="s">
        <v>52</v>
      </c>
      <c r="B902" s="17" t="s">
        <v>53</v>
      </c>
      <c r="C902" s="18">
        <v>116456.52</v>
      </c>
      <c r="D902" s="18">
        <v>0</v>
      </c>
      <c r="E902" s="18">
        <v>0</v>
      </c>
      <c r="F902" s="18">
        <v>0</v>
      </c>
      <c r="G902" s="18">
        <f t="shared" si="225"/>
        <v>-116456.52</v>
      </c>
      <c r="H902" s="18">
        <f t="shared" si="226"/>
        <v>0</v>
      </c>
      <c r="I902" s="19">
        <f t="shared" si="227"/>
        <v>-100</v>
      </c>
      <c r="J902" s="19">
        <f t="shared" si="228"/>
        <v>0</v>
      </c>
      <c r="K902" s="19">
        <f t="shared" si="229"/>
        <v>0</v>
      </c>
    </row>
    <row r="903" spans="1:11" ht="25.5">
      <c r="A903" s="25" t="s">
        <v>54</v>
      </c>
      <c r="B903" s="17" t="s">
        <v>55</v>
      </c>
      <c r="C903" s="18">
        <v>116456.52</v>
      </c>
      <c r="D903" s="18">
        <v>0</v>
      </c>
      <c r="E903" s="18">
        <v>0</v>
      </c>
      <c r="F903" s="18">
        <v>0</v>
      </c>
      <c r="G903" s="18">
        <f t="shared" si="225"/>
        <v>-116456.52</v>
      </c>
      <c r="H903" s="18">
        <f t="shared" si="226"/>
        <v>0</v>
      </c>
      <c r="I903" s="19">
        <f t="shared" si="227"/>
        <v>-100</v>
      </c>
      <c r="J903" s="19">
        <f t="shared" si="228"/>
        <v>0</v>
      </c>
      <c r="K903" s="19">
        <f t="shared" si="229"/>
        <v>0</v>
      </c>
    </row>
    <row r="904" spans="1:11" ht="25.5">
      <c r="A904" s="26" t="s">
        <v>231</v>
      </c>
      <c r="B904" s="17" t="s">
        <v>232</v>
      </c>
      <c r="C904" s="18">
        <v>116456.52</v>
      </c>
      <c r="D904" s="18">
        <v>0</v>
      </c>
      <c r="E904" s="18">
        <v>0</v>
      </c>
      <c r="F904" s="18">
        <v>0</v>
      </c>
      <c r="G904" s="18">
        <f t="shared" si="225"/>
        <v>-116456.52</v>
      </c>
      <c r="H904" s="18">
        <f t="shared" si="226"/>
        <v>0</v>
      </c>
      <c r="I904" s="19">
        <f t="shared" si="227"/>
        <v>-100</v>
      </c>
      <c r="J904" s="19">
        <f t="shared" si="228"/>
        <v>0</v>
      </c>
      <c r="K904" s="19">
        <f t="shared" si="229"/>
        <v>0</v>
      </c>
    </row>
    <row r="905" spans="1:11">
      <c r="A905" s="24" t="s">
        <v>181</v>
      </c>
      <c r="B905" s="17" t="s">
        <v>182</v>
      </c>
      <c r="C905" s="18">
        <v>693824.94</v>
      </c>
      <c r="D905" s="18">
        <v>0</v>
      </c>
      <c r="E905" s="18">
        <v>0</v>
      </c>
      <c r="F905" s="18">
        <v>0</v>
      </c>
      <c r="G905" s="18">
        <f t="shared" si="225"/>
        <v>-693824.94</v>
      </c>
      <c r="H905" s="18">
        <f t="shared" si="226"/>
        <v>0</v>
      </c>
      <c r="I905" s="19">
        <f t="shared" si="227"/>
        <v>-100</v>
      </c>
      <c r="J905" s="19">
        <f t="shared" si="228"/>
        <v>0</v>
      </c>
      <c r="K905" s="19">
        <f t="shared" si="229"/>
        <v>0</v>
      </c>
    </row>
    <row r="906" spans="1:11">
      <c r="A906" s="22" t="s">
        <v>58</v>
      </c>
      <c r="B906" s="17" t="s">
        <v>59</v>
      </c>
      <c r="C906" s="18">
        <v>321010.03999999998</v>
      </c>
      <c r="D906" s="18">
        <v>0</v>
      </c>
      <c r="E906" s="18">
        <v>0</v>
      </c>
      <c r="F906" s="18">
        <v>0</v>
      </c>
      <c r="G906" s="18">
        <f t="shared" si="225"/>
        <v>-321010.03999999998</v>
      </c>
      <c r="H906" s="18">
        <f t="shared" si="226"/>
        <v>0</v>
      </c>
      <c r="I906" s="19">
        <f t="shared" si="227"/>
        <v>-100</v>
      </c>
      <c r="J906" s="19">
        <f t="shared" si="228"/>
        <v>0</v>
      </c>
      <c r="K906" s="19">
        <f t="shared" si="229"/>
        <v>0</v>
      </c>
    </row>
    <row r="907" spans="1:11">
      <c r="A907" s="23" t="s">
        <v>60</v>
      </c>
      <c r="B907" s="17" t="s">
        <v>61</v>
      </c>
      <c r="C907" s="18">
        <v>321010.03999999998</v>
      </c>
      <c r="D907" s="18">
        <v>0</v>
      </c>
      <c r="E907" s="18">
        <v>0</v>
      </c>
      <c r="F907" s="18">
        <v>0</v>
      </c>
      <c r="G907" s="18">
        <f t="shared" si="225"/>
        <v>-321010.03999999998</v>
      </c>
      <c r="H907" s="18">
        <f t="shared" si="226"/>
        <v>0</v>
      </c>
      <c r="I907" s="19">
        <f t="shared" si="227"/>
        <v>-100</v>
      </c>
      <c r="J907" s="19">
        <f t="shared" si="228"/>
        <v>0</v>
      </c>
      <c r="K907" s="19">
        <f t="shared" si="229"/>
        <v>0</v>
      </c>
    </row>
    <row r="908" spans="1:11">
      <c r="A908" s="16"/>
      <c r="B908" s="17" t="s">
        <v>62</v>
      </c>
      <c r="C908" s="18">
        <v>30714.46</v>
      </c>
      <c r="D908" s="18">
        <v>-21435</v>
      </c>
      <c r="E908" s="18">
        <v>0</v>
      </c>
      <c r="F908" s="18">
        <v>62.8</v>
      </c>
      <c r="G908" s="18">
        <f t="shared" si="225"/>
        <v>-30651.66</v>
      </c>
      <c r="H908" s="18">
        <f t="shared" si="226"/>
        <v>-62.8</v>
      </c>
      <c r="I908" s="19">
        <f t="shared" si="227"/>
        <v>-99.795536043935002</v>
      </c>
      <c r="J908" s="19">
        <f t="shared" si="228"/>
        <v>0</v>
      </c>
      <c r="K908" s="19">
        <f t="shared" si="229"/>
        <v>-0.29297877303475622</v>
      </c>
    </row>
    <row r="909" spans="1:11">
      <c r="A909" s="16" t="s">
        <v>63</v>
      </c>
      <c r="B909" s="17" t="s">
        <v>64</v>
      </c>
      <c r="C909" s="18">
        <v>-30714.46</v>
      </c>
      <c r="D909" s="18">
        <v>21435</v>
      </c>
      <c r="E909" s="18">
        <v>0</v>
      </c>
      <c r="F909" s="18">
        <v>-62.8</v>
      </c>
      <c r="G909" s="18">
        <f t="shared" si="225"/>
        <v>30651.66</v>
      </c>
      <c r="H909" s="18">
        <f t="shared" si="226"/>
        <v>62.8</v>
      </c>
      <c r="I909" s="19">
        <f t="shared" si="227"/>
        <v>-99.795536043935002</v>
      </c>
      <c r="J909" s="19">
        <f t="shared" si="228"/>
        <v>0</v>
      </c>
      <c r="K909" s="19">
        <f t="shared" si="229"/>
        <v>-0.29297877303475622</v>
      </c>
    </row>
    <row r="910" spans="1:11">
      <c r="A910" s="22" t="s">
        <v>65</v>
      </c>
      <c r="B910" s="17" t="s">
        <v>66</v>
      </c>
      <c r="C910" s="18">
        <v>-30714.46</v>
      </c>
      <c r="D910" s="18">
        <v>21435</v>
      </c>
      <c r="E910" s="18">
        <v>0</v>
      </c>
      <c r="F910" s="18">
        <v>-62.8</v>
      </c>
      <c r="G910" s="18">
        <f t="shared" si="225"/>
        <v>30651.66</v>
      </c>
      <c r="H910" s="18">
        <f t="shared" si="226"/>
        <v>62.8</v>
      </c>
      <c r="I910" s="19">
        <f t="shared" si="227"/>
        <v>-99.795536043935002</v>
      </c>
      <c r="J910" s="19">
        <f t="shared" si="228"/>
        <v>0</v>
      </c>
      <c r="K910" s="19">
        <f t="shared" si="229"/>
        <v>-0.29297877303475622</v>
      </c>
    </row>
    <row r="911" spans="1:11" ht="25.5">
      <c r="A911" s="23" t="s">
        <v>103</v>
      </c>
      <c r="B911" s="17" t="s">
        <v>104</v>
      </c>
      <c r="C911" s="18">
        <v>0</v>
      </c>
      <c r="D911" s="18">
        <v>21435</v>
      </c>
      <c r="E911" s="18">
        <v>0</v>
      </c>
      <c r="F911" s="18">
        <v>-21435</v>
      </c>
      <c r="G911" s="18">
        <f t="shared" si="225"/>
        <v>-21435</v>
      </c>
      <c r="H911" s="18">
        <f t="shared" si="226"/>
        <v>21435</v>
      </c>
      <c r="I911" s="19">
        <f t="shared" si="227"/>
        <v>0</v>
      </c>
      <c r="J911" s="19">
        <f t="shared" si="228"/>
        <v>0</v>
      </c>
      <c r="K911" s="19">
        <f t="shared" si="229"/>
        <v>-100</v>
      </c>
    </row>
    <row r="912" spans="1:11" ht="25.5">
      <c r="A912" s="39" t="s">
        <v>172</v>
      </c>
      <c r="B912" s="28" t="s">
        <v>173</v>
      </c>
      <c r="C912" s="29"/>
      <c r="D912" s="29"/>
      <c r="E912" s="29"/>
      <c r="F912" s="29"/>
      <c r="G912" s="29"/>
      <c r="H912" s="29"/>
      <c r="I912" s="30"/>
      <c r="J912" s="30"/>
      <c r="K912" s="30"/>
    </row>
    <row r="913" spans="1:11">
      <c r="A913" s="16" t="s">
        <v>24</v>
      </c>
      <c r="B913" s="17" t="s">
        <v>25</v>
      </c>
      <c r="C913" s="18">
        <v>147841.4</v>
      </c>
      <c r="D913" s="18">
        <v>177644</v>
      </c>
      <c r="E913" s="18">
        <v>159644</v>
      </c>
      <c r="F913" s="18">
        <v>164907.44</v>
      </c>
      <c r="G913" s="18">
        <f t="shared" ref="G913:G923" si="230">F913-C913</f>
        <v>17066.040000000008</v>
      </c>
      <c r="H913" s="18">
        <f t="shared" ref="H913:H923" si="231">E913-F913</f>
        <v>-5263.4400000000023</v>
      </c>
      <c r="I913" s="19">
        <f t="shared" ref="I913:I923" si="232">IF(ISERROR(F913/C913),0,F913/C913*100-100)</f>
        <v>11.543478349095722</v>
      </c>
      <c r="J913" s="19">
        <f t="shared" ref="J913:J923" si="233">IF(ISERROR(F913/E913),0,F913/E913*100)</f>
        <v>103.29698579339031</v>
      </c>
      <c r="K913" s="19">
        <f t="shared" ref="K913:K923" si="234">IF(ISERROR(F913/D913),0,F913/D913*100)</f>
        <v>92.830289793069284</v>
      </c>
    </row>
    <row r="914" spans="1:11">
      <c r="A914" s="22" t="s">
        <v>28</v>
      </c>
      <c r="B914" s="17" t="s">
        <v>29</v>
      </c>
      <c r="C914" s="18">
        <v>147841.4</v>
      </c>
      <c r="D914" s="18">
        <v>177644</v>
      </c>
      <c r="E914" s="18">
        <v>159644</v>
      </c>
      <c r="F914" s="18">
        <v>164907.44</v>
      </c>
      <c r="G914" s="18">
        <f t="shared" si="230"/>
        <v>17066.040000000008</v>
      </c>
      <c r="H914" s="18">
        <f t="shared" si="231"/>
        <v>-5263.4400000000023</v>
      </c>
      <c r="I914" s="19">
        <f t="shared" si="232"/>
        <v>11.543478349095722</v>
      </c>
      <c r="J914" s="19">
        <f t="shared" si="233"/>
        <v>103.29698579339031</v>
      </c>
      <c r="K914" s="19">
        <f t="shared" si="234"/>
        <v>92.830289793069284</v>
      </c>
    </row>
    <row r="915" spans="1:11">
      <c r="A915" s="23" t="s">
        <v>30</v>
      </c>
      <c r="B915" s="17" t="s">
        <v>31</v>
      </c>
      <c r="C915" s="18">
        <v>147841.4</v>
      </c>
      <c r="D915" s="18">
        <v>177644</v>
      </c>
      <c r="E915" s="18">
        <v>159644</v>
      </c>
      <c r="F915" s="18">
        <v>164907.44</v>
      </c>
      <c r="G915" s="18">
        <f t="shared" si="230"/>
        <v>17066.040000000008</v>
      </c>
      <c r="H915" s="18">
        <f t="shared" si="231"/>
        <v>-5263.4400000000023</v>
      </c>
      <c r="I915" s="19">
        <f t="shared" si="232"/>
        <v>11.543478349095722</v>
      </c>
      <c r="J915" s="19">
        <f t="shared" si="233"/>
        <v>103.29698579339031</v>
      </c>
      <c r="K915" s="19">
        <f t="shared" si="234"/>
        <v>92.830289793069284</v>
      </c>
    </row>
    <row r="916" spans="1:11">
      <c r="A916" s="16" t="s">
        <v>32</v>
      </c>
      <c r="B916" s="17" t="s">
        <v>33</v>
      </c>
      <c r="C916" s="18">
        <v>147841.4</v>
      </c>
      <c r="D916" s="18">
        <v>177644</v>
      </c>
      <c r="E916" s="18">
        <v>159644</v>
      </c>
      <c r="F916" s="18">
        <v>164907.44</v>
      </c>
      <c r="G916" s="18">
        <f t="shared" si="230"/>
        <v>17066.040000000008</v>
      </c>
      <c r="H916" s="18">
        <f t="shared" si="231"/>
        <v>-5263.4400000000023</v>
      </c>
      <c r="I916" s="19">
        <f t="shared" si="232"/>
        <v>11.543478349095722</v>
      </c>
      <c r="J916" s="19">
        <f t="shared" si="233"/>
        <v>103.29698579339031</v>
      </c>
      <c r="K916" s="19">
        <f t="shared" si="234"/>
        <v>92.830289793069284</v>
      </c>
    </row>
    <row r="917" spans="1:11">
      <c r="A917" s="22" t="s">
        <v>34</v>
      </c>
      <c r="B917" s="17" t="s">
        <v>35</v>
      </c>
      <c r="C917" s="18">
        <v>147841.4</v>
      </c>
      <c r="D917" s="18">
        <v>169644</v>
      </c>
      <c r="E917" s="18">
        <v>159644</v>
      </c>
      <c r="F917" s="18">
        <v>159548.10999999999</v>
      </c>
      <c r="G917" s="18">
        <f t="shared" si="230"/>
        <v>11706.709999999992</v>
      </c>
      <c r="H917" s="18">
        <f t="shared" si="231"/>
        <v>95.89000000001397</v>
      </c>
      <c r="I917" s="19">
        <f t="shared" si="232"/>
        <v>7.9184247443544251</v>
      </c>
      <c r="J917" s="19">
        <f t="shared" si="233"/>
        <v>99.939935105609976</v>
      </c>
      <c r="K917" s="19">
        <f t="shared" si="234"/>
        <v>94.048778618754554</v>
      </c>
    </row>
    <row r="918" spans="1:11">
      <c r="A918" s="23" t="s">
        <v>36</v>
      </c>
      <c r="B918" s="17" t="s">
        <v>37</v>
      </c>
      <c r="C918" s="18">
        <v>147841.4</v>
      </c>
      <c r="D918" s="18">
        <v>169644</v>
      </c>
      <c r="E918" s="18">
        <v>159644</v>
      </c>
      <c r="F918" s="18">
        <v>159548.10999999999</v>
      </c>
      <c r="G918" s="18">
        <f t="shared" si="230"/>
        <v>11706.709999999992</v>
      </c>
      <c r="H918" s="18">
        <f t="shared" si="231"/>
        <v>95.89000000001397</v>
      </c>
      <c r="I918" s="19">
        <f t="shared" si="232"/>
        <v>7.9184247443544251</v>
      </c>
      <c r="J918" s="19">
        <f t="shared" si="233"/>
        <v>99.939935105609976</v>
      </c>
      <c r="K918" s="19">
        <f t="shared" si="234"/>
        <v>94.048778618754554</v>
      </c>
    </row>
    <row r="919" spans="1:11">
      <c r="A919" s="24" t="s">
        <v>38</v>
      </c>
      <c r="B919" s="17" t="s">
        <v>39</v>
      </c>
      <c r="C919" s="18">
        <v>128555.07</v>
      </c>
      <c r="D919" s="18">
        <v>141754</v>
      </c>
      <c r="E919" s="18">
        <v>131754</v>
      </c>
      <c r="F919" s="18">
        <v>141118.01</v>
      </c>
      <c r="G919" s="18">
        <f t="shared" si="230"/>
        <v>12562.940000000002</v>
      </c>
      <c r="H919" s="18">
        <f t="shared" si="231"/>
        <v>-9364.0100000000093</v>
      </c>
      <c r="I919" s="19">
        <f t="shared" si="232"/>
        <v>9.7724189329911155</v>
      </c>
      <c r="J919" s="19">
        <f t="shared" si="233"/>
        <v>107.10719219150842</v>
      </c>
      <c r="K919" s="19">
        <f t="shared" si="234"/>
        <v>99.551342466526521</v>
      </c>
    </row>
    <row r="920" spans="1:11">
      <c r="A920" s="24" t="s">
        <v>40</v>
      </c>
      <c r="B920" s="17" t="s">
        <v>41</v>
      </c>
      <c r="C920" s="18">
        <v>19286.330000000002</v>
      </c>
      <c r="D920" s="18">
        <v>27890</v>
      </c>
      <c r="E920" s="18">
        <v>27890</v>
      </c>
      <c r="F920" s="18">
        <v>18430.099999999999</v>
      </c>
      <c r="G920" s="18">
        <f t="shared" si="230"/>
        <v>-856.2300000000032</v>
      </c>
      <c r="H920" s="18">
        <f t="shared" si="231"/>
        <v>9459.9000000000015</v>
      </c>
      <c r="I920" s="19">
        <f t="shared" si="232"/>
        <v>-4.4395693737481565</v>
      </c>
      <c r="J920" s="19">
        <f t="shared" si="233"/>
        <v>66.081391179634281</v>
      </c>
      <c r="K920" s="19">
        <f t="shared" si="234"/>
        <v>66.081391179634281</v>
      </c>
    </row>
    <row r="921" spans="1:11">
      <c r="A921" s="25" t="s">
        <v>42</v>
      </c>
      <c r="B921" s="17" t="s">
        <v>43</v>
      </c>
      <c r="C921" s="18">
        <v>0</v>
      </c>
      <c r="D921" s="18">
        <v>0</v>
      </c>
      <c r="E921" s="18">
        <v>0</v>
      </c>
      <c r="F921" s="18">
        <v>40</v>
      </c>
      <c r="G921" s="18">
        <f t="shared" si="230"/>
        <v>40</v>
      </c>
      <c r="H921" s="18">
        <f t="shared" si="231"/>
        <v>-40</v>
      </c>
      <c r="I921" s="19">
        <f t="shared" si="232"/>
        <v>0</v>
      </c>
      <c r="J921" s="19">
        <f t="shared" si="233"/>
        <v>0</v>
      </c>
      <c r="K921" s="19">
        <f t="shared" si="234"/>
        <v>0</v>
      </c>
    </row>
    <row r="922" spans="1:11">
      <c r="A922" s="22" t="s">
        <v>58</v>
      </c>
      <c r="B922" s="17" t="s">
        <v>59</v>
      </c>
      <c r="C922" s="18">
        <v>0</v>
      </c>
      <c r="D922" s="18">
        <v>8000</v>
      </c>
      <c r="E922" s="18">
        <v>0</v>
      </c>
      <c r="F922" s="18">
        <v>5359.33</v>
      </c>
      <c r="G922" s="18">
        <f t="shared" si="230"/>
        <v>5359.33</v>
      </c>
      <c r="H922" s="18">
        <f t="shared" si="231"/>
        <v>-5359.33</v>
      </c>
      <c r="I922" s="19">
        <f t="shared" si="232"/>
        <v>0</v>
      </c>
      <c r="J922" s="19">
        <f t="shared" si="233"/>
        <v>0</v>
      </c>
      <c r="K922" s="19">
        <f t="shared" si="234"/>
        <v>66.991624999999999</v>
      </c>
    </row>
    <row r="923" spans="1:11">
      <c r="A923" s="23" t="s">
        <v>60</v>
      </c>
      <c r="B923" s="17" t="s">
        <v>61</v>
      </c>
      <c r="C923" s="18">
        <v>0</v>
      </c>
      <c r="D923" s="18">
        <v>8000</v>
      </c>
      <c r="E923" s="18">
        <v>0</v>
      </c>
      <c r="F923" s="18">
        <v>5359.33</v>
      </c>
      <c r="G923" s="18">
        <f t="shared" si="230"/>
        <v>5359.33</v>
      </c>
      <c r="H923" s="18">
        <f t="shared" si="231"/>
        <v>-5359.33</v>
      </c>
      <c r="I923" s="19">
        <f t="shared" si="232"/>
        <v>0</v>
      </c>
      <c r="J923" s="19">
        <f t="shared" si="233"/>
        <v>0</v>
      </c>
      <c r="K923" s="19">
        <f t="shared" si="234"/>
        <v>66.991624999999999</v>
      </c>
    </row>
    <row r="924" spans="1:11" ht="38.25">
      <c r="A924" s="27" t="s">
        <v>129</v>
      </c>
      <c r="B924" s="28" t="s">
        <v>731</v>
      </c>
      <c r="C924" s="29"/>
      <c r="D924" s="29"/>
      <c r="E924" s="29"/>
      <c r="F924" s="29"/>
      <c r="G924" s="29"/>
      <c r="H924" s="29"/>
      <c r="I924" s="30"/>
      <c r="J924" s="30"/>
      <c r="K924" s="30"/>
    </row>
    <row r="925" spans="1:11">
      <c r="A925" s="16" t="s">
        <v>24</v>
      </c>
      <c r="B925" s="17" t="s">
        <v>25</v>
      </c>
      <c r="C925" s="18">
        <v>0</v>
      </c>
      <c r="D925" s="18">
        <v>771457</v>
      </c>
      <c r="E925" s="18">
        <v>0</v>
      </c>
      <c r="F925" s="18">
        <v>683123.46</v>
      </c>
      <c r="G925" s="18">
        <f t="shared" ref="G925:G938" si="235">F925-C925</f>
        <v>683123.46</v>
      </c>
      <c r="H925" s="18">
        <f t="shared" ref="H925:H938" si="236">E925-F925</f>
        <v>-683123.46</v>
      </c>
      <c r="I925" s="19">
        <f t="shared" ref="I925:I938" si="237">IF(ISERROR(F925/C925),0,F925/C925*100-100)</f>
        <v>0</v>
      </c>
      <c r="J925" s="19">
        <f t="shared" ref="J925:J938" si="238">IF(ISERROR(F925/E925),0,F925/E925*100)</f>
        <v>0</v>
      </c>
      <c r="K925" s="19">
        <f t="shared" ref="K925:K938" si="239">IF(ISERROR(F925/D925),0,F925/D925*100)</f>
        <v>88.549777887814869</v>
      </c>
    </row>
    <row r="926" spans="1:11">
      <c r="A926" s="22" t="s">
        <v>28</v>
      </c>
      <c r="B926" s="17" t="s">
        <v>29</v>
      </c>
      <c r="C926" s="18">
        <v>0</v>
      </c>
      <c r="D926" s="18">
        <v>771457</v>
      </c>
      <c r="E926" s="18">
        <v>0</v>
      </c>
      <c r="F926" s="18">
        <v>683123.46</v>
      </c>
      <c r="G926" s="18">
        <f t="shared" si="235"/>
        <v>683123.46</v>
      </c>
      <c r="H926" s="18">
        <f t="shared" si="236"/>
        <v>-683123.46</v>
      </c>
      <c r="I926" s="19">
        <f t="shared" si="237"/>
        <v>0</v>
      </c>
      <c r="J926" s="19">
        <f t="shared" si="238"/>
        <v>0</v>
      </c>
      <c r="K926" s="19">
        <f t="shared" si="239"/>
        <v>88.549777887814869</v>
      </c>
    </row>
    <row r="927" spans="1:11">
      <c r="A927" s="23" t="s">
        <v>30</v>
      </c>
      <c r="B927" s="17" t="s">
        <v>31</v>
      </c>
      <c r="C927" s="18">
        <v>0</v>
      </c>
      <c r="D927" s="18">
        <v>771457</v>
      </c>
      <c r="E927" s="18">
        <v>0</v>
      </c>
      <c r="F927" s="18">
        <v>683123.46</v>
      </c>
      <c r="G927" s="18">
        <f t="shared" si="235"/>
        <v>683123.46</v>
      </c>
      <c r="H927" s="18">
        <f t="shared" si="236"/>
        <v>-683123.46</v>
      </c>
      <c r="I927" s="19">
        <f t="shared" si="237"/>
        <v>0</v>
      </c>
      <c r="J927" s="19">
        <f t="shared" si="238"/>
        <v>0</v>
      </c>
      <c r="K927" s="19">
        <f t="shared" si="239"/>
        <v>88.549777887814869</v>
      </c>
    </row>
    <row r="928" spans="1:11">
      <c r="A928" s="16" t="s">
        <v>32</v>
      </c>
      <c r="B928" s="17" t="s">
        <v>33</v>
      </c>
      <c r="C928" s="18">
        <v>0</v>
      </c>
      <c r="D928" s="18">
        <v>771457</v>
      </c>
      <c r="E928" s="18">
        <v>0</v>
      </c>
      <c r="F928" s="18">
        <v>683123.46</v>
      </c>
      <c r="G928" s="18">
        <f t="shared" si="235"/>
        <v>683123.46</v>
      </c>
      <c r="H928" s="18">
        <f t="shared" si="236"/>
        <v>-683123.46</v>
      </c>
      <c r="I928" s="19">
        <f t="shared" si="237"/>
        <v>0</v>
      </c>
      <c r="J928" s="19">
        <f t="shared" si="238"/>
        <v>0</v>
      </c>
      <c r="K928" s="19">
        <f t="shared" si="239"/>
        <v>88.549777887814869</v>
      </c>
    </row>
    <row r="929" spans="1:11">
      <c r="A929" s="22" t="s">
        <v>34</v>
      </c>
      <c r="B929" s="17" t="s">
        <v>35</v>
      </c>
      <c r="C929" s="18">
        <v>0</v>
      </c>
      <c r="D929" s="18">
        <v>769653</v>
      </c>
      <c r="E929" s="18">
        <v>0</v>
      </c>
      <c r="F929" s="18">
        <v>681839.9</v>
      </c>
      <c r="G929" s="18">
        <f t="shared" si="235"/>
        <v>681839.9</v>
      </c>
      <c r="H929" s="18">
        <f t="shared" si="236"/>
        <v>-681839.9</v>
      </c>
      <c r="I929" s="19">
        <f t="shared" si="237"/>
        <v>0</v>
      </c>
      <c r="J929" s="19">
        <f t="shared" si="238"/>
        <v>0</v>
      </c>
      <c r="K929" s="19">
        <f t="shared" si="239"/>
        <v>88.590559641812618</v>
      </c>
    </row>
    <row r="930" spans="1:11">
      <c r="A930" s="23" t="s">
        <v>36</v>
      </c>
      <c r="B930" s="17" t="s">
        <v>37</v>
      </c>
      <c r="C930" s="18">
        <v>0</v>
      </c>
      <c r="D930" s="18">
        <v>128310</v>
      </c>
      <c r="E930" s="18">
        <v>0</v>
      </c>
      <c r="F930" s="18">
        <v>75610.7</v>
      </c>
      <c r="G930" s="18">
        <f t="shared" si="235"/>
        <v>75610.7</v>
      </c>
      <c r="H930" s="18">
        <f t="shared" si="236"/>
        <v>-75610.7</v>
      </c>
      <c r="I930" s="19">
        <f t="shared" si="237"/>
        <v>0</v>
      </c>
      <c r="J930" s="19">
        <f t="shared" si="238"/>
        <v>0</v>
      </c>
      <c r="K930" s="19">
        <f t="shared" si="239"/>
        <v>58.928142779206603</v>
      </c>
    </row>
    <row r="931" spans="1:11">
      <c r="A931" s="24" t="s">
        <v>38</v>
      </c>
      <c r="B931" s="17" t="s">
        <v>39</v>
      </c>
      <c r="C931" s="18">
        <v>0</v>
      </c>
      <c r="D931" s="18">
        <v>54892</v>
      </c>
      <c r="E931" s="18">
        <v>0</v>
      </c>
      <c r="F931" s="18">
        <v>44845.78</v>
      </c>
      <c r="G931" s="18">
        <f t="shared" si="235"/>
        <v>44845.78</v>
      </c>
      <c r="H931" s="18">
        <f t="shared" si="236"/>
        <v>-44845.78</v>
      </c>
      <c r="I931" s="19">
        <f t="shared" si="237"/>
        <v>0</v>
      </c>
      <c r="J931" s="19">
        <f t="shared" si="238"/>
        <v>0</v>
      </c>
      <c r="K931" s="19">
        <f t="shared" si="239"/>
        <v>81.698207389054872</v>
      </c>
    </row>
    <row r="932" spans="1:11">
      <c r="A932" s="24" t="s">
        <v>40</v>
      </c>
      <c r="B932" s="17" t="s">
        <v>41</v>
      </c>
      <c r="C932" s="18">
        <v>0</v>
      </c>
      <c r="D932" s="18">
        <v>73418</v>
      </c>
      <c r="E932" s="18">
        <v>0</v>
      </c>
      <c r="F932" s="18">
        <v>30764.92</v>
      </c>
      <c r="G932" s="18">
        <f t="shared" si="235"/>
        <v>30764.92</v>
      </c>
      <c r="H932" s="18">
        <f t="shared" si="236"/>
        <v>-30764.92</v>
      </c>
      <c r="I932" s="19">
        <f t="shared" si="237"/>
        <v>0</v>
      </c>
      <c r="J932" s="19">
        <f t="shared" si="238"/>
        <v>0</v>
      </c>
      <c r="K932" s="19">
        <f t="shared" si="239"/>
        <v>41.903783813233808</v>
      </c>
    </row>
    <row r="933" spans="1:11">
      <c r="A933" s="23" t="s">
        <v>44</v>
      </c>
      <c r="B933" s="17" t="s">
        <v>45</v>
      </c>
      <c r="C933" s="18">
        <v>0</v>
      </c>
      <c r="D933" s="18">
        <v>454197</v>
      </c>
      <c r="E933" s="18">
        <v>0</v>
      </c>
      <c r="F933" s="18">
        <v>454197</v>
      </c>
      <c r="G933" s="18">
        <f t="shared" si="235"/>
        <v>454197</v>
      </c>
      <c r="H933" s="18">
        <f t="shared" si="236"/>
        <v>-454197</v>
      </c>
      <c r="I933" s="19">
        <f t="shared" si="237"/>
        <v>0</v>
      </c>
      <c r="J933" s="19">
        <f t="shared" si="238"/>
        <v>0</v>
      </c>
      <c r="K933" s="19">
        <f t="shared" si="239"/>
        <v>100</v>
      </c>
    </row>
    <row r="934" spans="1:11">
      <c r="A934" s="24" t="s">
        <v>46</v>
      </c>
      <c r="B934" s="17" t="s">
        <v>47</v>
      </c>
      <c r="C934" s="18">
        <v>0</v>
      </c>
      <c r="D934" s="18">
        <v>454197</v>
      </c>
      <c r="E934" s="18">
        <v>0</v>
      </c>
      <c r="F934" s="18">
        <v>454197</v>
      </c>
      <c r="G934" s="18">
        <f t="shared" si="235"/>
        <v>454197</v>
      </c>
      <c r="H934" s="18">
        <f t="shared" si="236"/>
        <v>-454197</v>
      </c>
      <c r="I934" s="19">
        <f t="shared" si="237"/>
        <v>0</v>
      </c>
      <c r="J934" s="19">
        <f t="shared" si="238"/>
        <v>0</v>
      </c>
      <c r="K934" s="19">
        <f t="shared" si="239"/>
        <v>100</v>
      </c>
    </row>
    <row r="935" spans="1:11" ht="25.5">
      <c r="A935" s="23" t="s">
        <v>73</v>
      </c>
      <c r="B935" s="17" t="s">
        <v>74</v>
      </c>
      <c r="C935" s="18">
        <v>0</v>
      </c>
      <c r="D935" s="18">
        <v>187146</v>
      </c>
      <c r="E935" s="18">
        <v>0</v>
      </c>
      <c r="F935" s="18">
        <v>152032.20000000001</v>
      </c>
      <c r="G935" s="18">
        <f t="shared" si="235"/>
        <v>152032.20000000001</v>
      </c>
      <c r="H935" s="18">
        <f t="shared" si="236"/>
        <v>-152032.20000000001</v>
      </c>
      <c r="I935" s="19">
        <f t="shared" si="237"/>
        <v>0</v>
      </c>
      <c r="J935" s="19">
        <f t="shared" si="238"/>
        <v>0</v>
      </c>
      <c r="K935" s="19">
        <f t="shared" si="239"/>
        <v>81.237215863550389</v>
      </c>
    </row>
    <row r="936" spans="1:11">
      <c r="A936" s="24" t="s">
        <v>75</v>
      </c>
      <c r="B936" s="17" t="s">
        <v>76</v>
      </c>
      <c r="C936" s="18">
        <v>0</v>
      </c>
      <c r="D936" s="18">
        <v>187146</v>
      </c>
      <c r="E936" s="18">
        <v>0</v>
      </c>
      <c r="F936" s="18">
        <v>152032.20000000001</v>
      </c>
      <c r="G936" s="18">
        <f t="shared" si="235"/>
        <v>152032.20000000001</v>
      </c>
      <c r="H936" s="18">
        <f t="shared" si="236"/>
        <v>-152032.20000000001</v>
      </c>
      <c r="I936" s="19">
        <f t="shared" si="237"/>
        <v>0</v>
      </c>
      <c r="J936" s="19">
        <f t="shared" si="238"/>
        <v>0</v>
      </c>
      <c r="K936" s="19">
        <f t="shared" si="239"/>
        <v>81.237215863550389</v>
      </c>
    </row>
    <row r="937" spans="1:11">
      <c r="A937" s="22" t="s">
        <v>58</v>
      </c>
      <c r="B937" s="17" t="s">
        <v>59</v>
      </c>
      <c r="C937" s="18">
        <v>0</v>
      </c>
      <c r="D937" s="18">
        <v>1804</v>
      </c>
      <c r="E937" s="18">
        <v>0</v>
      </c>
      <c r="F937" s="18">
        <v>1283.56</v>
      </c>
      <c r="G937" s="18">
        <f t="shared" si="235"/>
        <v>1283.56</v>
      </c>
      <c r="H937" s="18">
        <f t="shared" si="236"/>
        <v>-1283.56</v>
      </c>
      <c r="I937" s="19">
        <f t="shared" si="237"/>
        <v>0</v>
      </c>
      <c r="J937" s="19">
        <f t="shared" si="238"/>
        <v>0</v>
      </c>
      <c r="K937" s="19">
        <f t="shared" si="239"/>
        <v>71.150776053215068</v>
      </c>
    </row>
    <row r="938" spans="1:11">
      <c r="A938" s="23" t="s">
        <v>60</v>
      </c>
      <c r="B938" s="17" t="s">
        <v>61</v>
      </c>
      <c r="C938" s="18">
        <v>0</v>
      </c>
      <c r="D938" s="18">
        <v>1804</v>
      </c>
      <c r="E938" s="18">
        <v>0</v>
      </c>
      <c r="F938" s="18">
        <v>1283.56</v>
      </c>
      <c r="G938" s="18">
        <f t="shared" si="235"/>
        <v>1283.56</v>
      </c>
      <c r="H938" s="18">
        <f t="shared" si="236"/>
        <v>-1283.56</v>
      </c>
      <c r="I938" s="19">
        <f t="shared" si="237"/>
        <v>0</v>
      </c>
      <c r="J938" s="19">
        <f t="shared" si="238"/>
        <v>0</v>
      </c>
      <c r="K938" s="19">
        <f t="shared" si="239"/>
        <v>71.150776053215068</v>
      </c>
    </row>
    <row r="939" spans="1:11" ht="38.25">
      <c r="A939" s="39" t="s">
        <v>131</v>
      </c>
      <c r="B939" s="28" t="s">
        <v>732</v>
      </c>
      <c r="C939" s="29"/>
      <c r="D939" s="29"/>
      <c r="E939" s="29"/>
      <c r="F939" s="29"/>
      <c r="G939" s="29"/>
      <c r="H939" s="29"/>
      <c r="I939" s="30"/>
      <c r="J939" s="30"/>
      <c r="K939" s="30"/>
    </row>
    <row r="940" spans="1:11">
      <c r="A940" s="16" t="s">
        <v>24</v>
      </c>
      <c r="B940" s="17" t="s">
        <v>25</v>
      </c>
      <c r="C940" s="18">
        <v>0</v>
      </c>
      <c r="D940" s="18">
        <v>771457</v>
      </c>
      <c r="E940" s="18">
        <v>0</v>
      </c>
      <c r="F940" s="18">
        <v>683123.46</v>
      </c>
      <c r="G940" s="18">
        <f t="shared" ref="G940:G953" si="240">F940-C940</f>
        <v>683123.46</v>
      </c>
      <c r="H940" s="18">
        <f t="shared" ref="H940:H953" si="241">E940-F940</f>
        <v>-683123.46</v>
      </c>
      <c r="I940" s="19">
        <f t="shared" ref="I940:I953" si="242">IF(ISERROR(F940/C940),0,F940/C940*100-100)</f>
        <v>0</v>
      </c>
      <c r="J940" s="19">
        <f t="shared" ref="J940:J953" si="243">IF(ISERROR(F940/E940),0,F940/E940*100)</f>
        <v>0</v>
      </c>
      <c r="K940" s="19">
        <f t="shared" ref="K940:K953" si="244">IF(ISERROR(F940/D940),0,F940/D940*100)</f>
        <v>88.549777887814869</v>
      </c>
    </row>
    <row r="941" spans="1:11">
      <c r="A941" s="22" t="s">
        <v>28</v>
      </c>
      <c r="B941" s="17" t="s">
        <v>29</v>
      </c>
      <c r="C941" s="18">
        <v>0</v>
      </c>
      <c r="D941" s="18">
        <v>771457</v>
      </c>
      <c r="E941" s="18">
        <v>0</v>
      </c>
      <c r="F941" s="18">
        <v>683123.46</v>
      </c>
      <c r="G941" s="18">
        <f t="shared" si="240"/>
        <v>683123.46</v>
      </c>
      <c r="H941" s="18">
        <f t="shared" si="241"/>
        <v>-683123.46</v>
      </c>
      <c r="I941" s="19">
        <f t="shared" si="242"/>
        <v>0</v>
      </c>
      <c r="J941" s="19">
        <f t="shared" si="243"/>
        <v>0</v>
      </c>
      <c r="K941" s="19">
        <f t="shared" si="244"/>
        <v>88.549777887814869</v>
      </c>
    </row>
    <row r="942" spans="1:11">
      <c r="A942" s="23" t="s">
        <v>30</v>
      </c>
      <c r="B942" s="17" t="s">
        <v>31</v>
      </c>
      <c r="C942" s="18">
        <v>0</v>
      </c>
      <c r="D942" s="18">
        <v>771457</v>
      </c>
      <c r="E942" s="18">
        <v>0</v>
      </c>
      <c r="F942" s="18">
        <v>683123.46</v>
      </c>
      <c r="G942" s="18">
        <f t="shared" si="240"/>
        <v>683123.46</v>
      </c>
      <c r="H942" s="18">
        <f t="shared" si="241"/>
        <v>-683123.46</v>
      </c>
      <c r="I942" s="19">
        <f t="shared" si="242"/>
        <v>0</v>
      </c>
      <c r="J942" s="19">
        <f t="shared" si="243"/>
        <v>0</v>
      </c>
      <c r="K942" s="19">
        <f t="shared" si="244"/>
        <v>88.549777887814869</v>
      </c>
    </row>
    <row r="943" spans="1:11">
      <c r="A943" s="16" t="s">
        <v>32</v>
      </c>
      <c r="B943" s="17" t="s">
        <v>33</v>
      </c>
      <c r="C943" s="18">
        <v>0</v>
      </c>
      <c r="D943" s="18">
        <v>771457</v>
      </c>
      <c r="E943" s="18">
        <v>0</v>
      </c>
      <c r="F943" s="18">
        <v>683123.46</v>
      </c>
      <c r="G943" s="18">
        <f t="shared" si="240"/>
        <v>683123.46</v>
      </c>
      <c r="H943" s="18">
        <f t="shared" si="241"/>
        <v>-683123.46</v>
      </c>
      <c r="I943" s="19">
        <f t="shared" si="242"/>
        <v>0</v>
      </c>
      <c r="J943" s="19">
        <f t="shared" si="243"/>
        <v>0</v>
      </c>
      <c r="K943" s="19">
        <f t="shared" si="244"/>
        <v>88.549777887814869</v>
      </c>
    </row>
    <row r="944" spans="1:11">
      <c r="A944" s="22" t="s">
        <v>34</v>
      </c>
      <c r="B944" s="17" t="s">
        <v>35</v>
      </c>
      <c r="C944" s="18">
        <v>0</v>
      </c>
      <c r="D944" s="18">
        <v>769653</v>
      </c>
      <c r="E944" s="18">
        <v>0</v>
      </c>
      <c r="F944" s="18">
        <v>681839.9</v>
      </c>
      <c r="G944" s="18">
        <f t="shared" si="240"/>
        <v>681839.9</v>
      </c>
      <c r="H944" s="18">
        <f t="shared" si="241"/>
        <v>-681839.9</v>
      </c>
      <c r="I944" s="19">
        <f t="shared" si="242"/>
        <v>0</v>
      </c>
      <c r="J944" s="19">
        <f t="shared" si="243"/>
        <v>0</v>
      </c>
      <c r="K944" s="19">
        <f t="shared" si="244"/>
        <v>88.590559641812618</v>
      </c>
    </row>
    <row r="945" spans="1:11">
      <c r="A945" s="23" t="s">
        <v>36</v>
      </c>
      <c r="B945" s="17" t="s">
        <v>37</v>
      </c>
      <c r="C945" s="18">
        <v>0</v>
      </c>
      <c r="D945" s="18">
        <v>128310</v>
      </c>
      <c r="E945" s="18">
        <v>0</v>
      </c>
      <c r="F945" s="18">
        <v>75610.7</v>
      </c>
      <c r="G945" s="18">
        <f t="shared" si="240"/>
        <v>75610.7</v>
      </c>
      <c r="H945" s="18">
        <f t="shared" si="241"/>
        <v>-75610.7</v>
      </c>
      <c r="I945" s="19">
        <f t="shared" si="242"/>
        <v>0</v>
      </c>
      <c r="J945" s="19">
        <f t="shared" si="243"/>
        <v>0</v>
      </c>
      <c r="K945" s="19">
        <f t="shared" si="244"/>
        <v>58.928142779206603</v>
      </c>
    </row>
    <row r="946" spans="1:11">
      <c r="A946" s="24" t="s">
        <v>38</v>
      </c>
      <c r="B946" s="17" t="s">
        <v>39</v>
      </c>
      <c r="C946" s="18">
        <v>0</v>
      </c>
      <c r="D946" s="18">
        <v>54892</v>
      </c>
      <c r="E946" s="18">
        <v>0</v>
      </c>
      <c r="F946" s="18">
        <v>44845.78</v>
      </c>
      <c r="G946" s="18">
        <f t="shared" si="240"/>
        <v>44845.78</v>
      </c>
      <c r="H946" s="18">
        <f t="shared" si="241"/>
        <v>-44845.78</v>
      </c>
      <c r="I946" s="19">
        <f t="shared" si="242"/>
        <v>0</v>
      </c>
      <c r="J946" s="19">
        <f t="shared" si="243"/>
        <v>0</v>
      </c>
      <c r="K946" s="19">
        <f t="shared" si="244"/>
        <v>81.698207389054872</v>
      </c>
    </row>
    <row r="947" spans="1:11">
      <c r="A947" s="24" t="s">
        <v>40</v>
      </c>
      <c r="B947" s="17" t="s">
        <v>41</v>
      </c>
      <c r="C947" s="18">
        <v>0</v>
      </c>
      <c r="D947" s="18">
        <v>73418</v>
      </c>
      <c r="E947" s="18">
        <v>0</v>
      </c>
      <c r="F947" s="18">
        <v>30764.92</v>
      </c>
      <c r="G947" s="18">
        <f t="shared" si="240"/>
        <v>30764.92</v>
      </c>
      <c r="H947" s="18">
        <f t="shared" si="241"/>
        <v>-30764.92</v>
      </c>
      <c r="I947" s="19">
        <f t="shared" si="242"/>
        <v>0</v>
      </c>
      <c r="J947" s="19">
        <f t="shared" si="243"/>
        <v>0</v>
      </c>
      <c r="K947" s="19">
        <f t="shared" si="244"/>
        <v>41.903783813233808</v>
      </c>
    </row>
    <row r="948" spans="1:11">
      <c r="A948" s="23" t="s">
        <v>44</v>
      </c>
      <c r="B948" s="17" t="s">
        <v>45</v>
      </c>
      <c r="C948" s="18">
        <v>0</v>
      </c>
      <c r="D948" s="18">
        <v>454197</v>
      </c>
      <c r="E948" s="18">
        <v>0</v>
      </c>
      <c r="F948" s="18">
        <v>454197</v>
      </c>
      <c r="G948" s="18">
        <f t="shared" si="240"/>
        <v>454197</v>
      </c>
      <c r="H948" s="18">
        <f t="shared" si="241"/>
        <v>-454197</v>
      </c>
      <c r="I948" s="19">
        <f t="shared" si="242"/>
        <v>0</v>
      </c>
      <c r="J948" s="19">
        <f t="shared" si="243"/>
        <v>0</v>
      </c>
      <c r="K948" s="19">
        <f t="shared" si="244"/>
        <v>100</v>
      </c>
    </row>
    <row r="949" spans="1:11">
      <c r="A949" s="24" t="s">
        <v>46</v>
      </c>
      <c r="B949" s="17" t="s">
        <v>47</v>
      </c>
      <c r="C949" s="18">
        <v>0</v>
      </c>
      <c r="D949" s="18">
        <v>454197</v>
      </c>
      <c r="E949" s="18">
        <v>0</v>
      </c>
      <c r="F949" s="18">
        <v>454197</v>
      </c>
      <c r="G949" s="18">
        <f t="shared" si="240"/>
        <v>454197</v>
      </c>
      <c r="H949" s="18">
        <f t="shared" si="241"/>
        <v>-454197</v>
      </c>
      <c r="I949" s="19">
        <f t="shared" si="242"/>
        <v>0</v>
      </c>
      <c r="J949" s="19">
        <f t="shared" si="243"/>
        <v>0</v>
      </c>
      <c r="K949" s="19">
        <f t="shared" si="244"/>
        <v>100</v>
      </c>
    </row>
    <row r="950" spans="1:11" ht="25.5">
      <c r="A950" s="23" t="s">
        <v>73</v>
      </c>
      <c r="B950" s="17" t="s">
        <v>74</v>
      </c>
      <c r="C950" s="18">
        <v>0</v>
      </c>
      <c r="D950" s="18">
        <v>187146</v>
      </c>
      <c r="E950" s="18">
        <v>0</v>
      </c>
      <c r="F950" s="18">
        <v>152032.20000000001</v>
      </c>
      <c r="G950" s="18">
        <f t="shared" si="240"/>
        <v>152032.20000000001</v>
      </c>
      <c r="H950" s="18">
        <f t="shared" si="241"/>
        <v>-152032.20000000001</v>
      </c>
      <c r="I950" s="19">
        <f t="shared" si="242"/>
        <v>0</v>
      </c>
      <c r="J950" s="19">
        <f t="shared" si="243"/>
        <v>0</v>
      </c>
      <c r="K950" s="19">
        <f t="shared" si="244"/>
        <v>81.237215863550389</v>
      </c>
    </row>
    <row r="951" spans="1:11">
      <c r="A951" s="24" t="s">
        <v>75</v>
      </c>
      <c r="B951" s="17" t="s">
        <v>76</v>
      </c>
      <c r="C951" s="18">
        <v>0</v>
      </c>
      <c r="D951" s="18">
        <v>187146</v>
      </c>
      <c r="E951" s="18">
        <v>0</v>
      </c>
      <c r="F951" s="18">
        <v>152032.20000000001</v>
      </c>
      <c r="G951" s="18">
        <f t="shared" si="240"/>
        <v>152032.20000000001</v>
      </c>
      <c r="H951" s="18">
        <f t="shared" si="241"/>
        <v>-152032.20000000001</v>
      </c>
      <c r="I951" s="19">
        <f t="shared" si="242"/>
        <v>0</v>
      </c>
      <c r="J951" s="19">
        <f t="shared" si="243"/>
        <v>0</v>
      </c>
      <c r="K951" s="19">
        <f t="shared" si="244"/>
        <v>81.237215863550389</v>
      </c>
    </row>
    <row r="952" spans="1:11">
      <c r="A952" s="22" t="s">
        <v>58</v>
      </c>
      <c r="B952" s="17" t="s">
        <v>59</v>
      </c>
      <c r="C952" s="18">
        <v>0</v>
      </c>
      <c r="D952" s="18">
        <v>1804</v>
      </c>
      <c r="E952" s="18">
        <v>0</v>
      </c>
      <c r="F952" s="18">
        <v>1283.56</v>
      </c>
      <c r="G952" s="18">
        <f t="shared" si="240"/>
        <v>1283.56</v>
      </c>
      <c r="H952" s="18">
        <f t="shared" si="241"/>
        <v>-1283.56</v>
      </c>
      <c r="I952" s="19">
        <f t="shared" si="242"/>
        <v>0</v>
      </c>
      <c r="J952" s="19">
        <f t="shared" si="243"/>
        <v>0</v>
      </c>
      <c r="K952" s="19">
        <f t="shared" si="244"/>
        <v>71.150776053215068</v>
      </c>
    </row>
    <row r="953" spans="1:11">
      <c r="A953" s="23" t="s">
        <v>60</v>
      </c>
      <c r="B953" s="17" t="s">
        <v>61</v>
      </c>
      <c r="C953" s="18">
        <v>0</v>
      </c>
      <c r="D953" s="18">
        <v>1804</v>
      </c>
      <c r="E953" s="18">
        <v>0</v>
      </c>
      <c r="F953" s="18">
        <v>1283.56</v>
      </c>
      <c r="G953" s="18">
        <f t="shared" si="240"/>
        <v>1283.56</v>
      </c>
      <c r="H953" s="18">
        <f t="shared" si="241"/>
        <v>-1283.56</v>
      </c>
      <c r="I953" s="19">
        <f t="shared" si="242"/>
        <v>0</v>
      </c>
      <c r="J953" s="19">
        <f t="shared" si="243"/>
        <v>0</v>
      </c>
      <c r="K953" s="19">
        <f t="shared" si="244"/>
        <v>71.150776053215068</v>
      </c>
    </row>
    <row r="954" spans="1:11">
      <c r="A954" s="27" t="s">
        <v>133</v>
      </c>
      <c r="B954" s="28" t="s">
        <v>134</v>
      </c>
      <c r="C954" s="29"/>
      <c r="D954" s="29"/>
      <c r="E954" s="29"/>
      <c r="F954" s="29"/>
      <c r="G954" s="29"/>
      <c r="H954" s="29"/>
      <c r="I954" s="30"/>
      <c r="J954" s="30"/>
      <c r="K954" s="30"/>
    </row>
    <row r="955" spans="1:11">
      <c r="A955" s="16" t="s">
        <v>24</v>
      </c>
      <c r="B955" s="17" t="s">
        <v>25</v>
      </c>
      <c r="C955" s="18">
        <v>26857.56</v>
      </c>
      <c r="D955" s="18">
        <v>0</v>
      </c>
      <c r="E955" s="18">
        <v>0</v>
      </c>
      <c r="F955" s="18">
        <v>0</v>
      </c>
      <c r="G955" s="18">
        <f t="shared" ref="G955:G962" si="245">F955-C955</f>
        <v>-26857.56</v>
      </c>
      <c r="H955" s="18">
        <f t="shared" ref="H955:H962" si="246">E955-F955</f>
        <v>0</v>
      </c>
      <c r="I955" s="19">
        <f t="shared" ref="I955:I962" si="247">IF(ISERROR(F955/C955),0,F955/C955*100-100)</f>
        <v>-100</v>
      </c>
      <c r="J955" s="19">
        <f t="shared" ref="J955:J962" si="248">IF(ISERROR(F955/E955),0,F955/E955*100)</f>
        <v>0</v>
      </c>
      <c r="K955" s="19">
        <f t="shared" ref="K955:K962" si="249">IF(ISERROR(F955/D955),0,F955/D955*100)</f>
        <v>0</v>
      </c>
    </row>
    <row r="956" spans="1:11">
      <c r="A956" s="22" t="s">
        <v>87</v>
      </c>
      <c r="B956" s="17" t="s">
        <v>88</v>
      </c>
      <c r="C956" s="18">
        <v>13428.56</v>
      </c>
      <c r="D956" s="18">
        <v>0</v>
      </c>
      <c r="E956" s="18">
        <v>0</v>
      </c>
      <c r="F956" s="18">
        <v>0</v>
      </c>
      <c r="G956" s="18">
        <f t="shared" si="245"/>
        <v>-13428.56</v>
      </c>
      <c r="H956" s="18">
        <f t="shared" si="246"/>
        <v>0</v>
      </c>
      <c r="I956" s="19">
        <f t="shared" si="247"/>
        <v>-100</v>
      </c>
      <c r="J956" s="19">
        <f t="shared" si="248"/>
        <v>0</v>
      </c>
      <c r="K956" s="19">
        <f t="shared" si="249"/>
        <v>0</v>
      </c>
    </row>
    <row r="957" spans="1:11">
      <c r="A957" s="22" t="s">
        <v>28</v>
      </c>
      <c r="B957" s="17" t="s">
        <v>29</v>
      </c>
      <c r="C957" s="18">
        <v>13429</v>
      </c>
      <c r="D957" s="18">
        <v>0</v>
      </c>
      <c r="E957" s="18">
        <v>0</v>
      </c>
      <c r="F957" s="18">
        <v>0</v>
      </c>
      <c r="G957" s="18">
        <f t="shared" si="245"/>
        <v>-13429</v>
      </c>
      <c r="H957" s="18">
        <f t="shared" si="246"/>
        <v>0</v>
      </c>
      <c r="I957" s="19">
        <f t="shared" si="247"/>
        <v>-100</v>
      </c>
      <c r="J957" s="19">
        <f t="shared" si="248"/>
        <v>0</v>
      </c>
      <c r="K957" s="19">
        <f t="shared" si="249"/>
        <v>0</v>
      </c>
    </row>
    <row r="958" spans="1:11">
      <c r="A958" s="23" t="s">
        <v>30</v>
      </c>
      <c r="B958" s="17" t="s">
        <v>31</v>
      </c>
      <c r="C958" s="18">
        <v>13429</v>
      </c>
      <c r="D958" s="18">
        <v>0</v>
      </c>
      <c r="E958" s="18">
        <v>0</v>
      </c>
      <c r="F958" s="18">
        <v>0</v>
      </c>
      <c r="G958" s="18">
        <f t="shared" si="245"/>
        <v>-13429</v>
      </c>
      <c r="H958" s="18">
        <f t="shared" si="246"/>
        <v>0</v>
      </c>
      <c r="I958" s="19">
        <f t="shared" si="247"/>
        <v>-100</v>
      </c>
      <c r="J958" s="19">
        <f t="shared" si="248"/>
        <v>0</v>
      </c>
      <c r="K958" s="19">
        <f t="shared" si="249"/>
        <v>0</v>
      </c>
    </row>
    <row r="959" spans="1:11">
      <c r="A959" s="16" t="s">
        <v>32</v>
      </c>
      <c r="B959" s="17" t="s">
        <v>33</v>
      </c>
      <c r="C959" s="18">
        <v>26857.56</v>
      </c>
      <c r="D959" s="18">
        <v>0</v>
      </c>
      <c r="E959" s="18">
        <v>0</v>
      </c>
      <c r="F959" s="18">
        <v>0</v>
      </c>
      <c r="G959" s="18">
        <f t="shared" si="245"/>
        <v>-26857.56</v>
      </c>
      <c r="H959" s="18">
        <f t="shared" si="246"/>
        <v>0</v>
      </c>
      <c r="I959" s="19">
        <f t="shared" si="247"/>
        <v>-100</v>
      </c>
      <c r="J959" s="19">
        <f t="shared" si="248"/>
        <v>0</v>
      </c>
      <c r="K959" s="19">
        <f t="shared" si="249"/>
        <v>0</v>
      </c>
    </row>
    <row r="960" spans="1:11">
      <c r="A960" s="22" t="s">
        <v>34</v>
      </c>
      <c r="B960" s="17" t="s">
        <v>35</v>
      </c>
      <c r="C960" s="18">
        <v>26857.56</v>
      </c>
      <c r="D960" s="18">
        <v>0</v>
      </c>
      <c r="E960" s="18">
        <v>0</v>
      </c>
      <c r="F960" s="18">
        <v>0</v>
      </c>
      <c r="G960" s="18">
        <f t="shared" si="245"/>
        <v>-26857.56</v>
      </c>
      <c r="H960" s="18">
        <f t="shared" si="246"/>
        <v>0</v>
      </c>
      <c r="I960" s="19">
        <f t="shared" si="247"/>
        <v>-100</v>
      </c>
      <c r="J960" s="19">
        <f t="shared" si="248"/>
        <v>0</v>
      </c>
      <c r="K960" s="19">
        <f t="shared" si="249"/>
        <v>0</v>
      </c>
    </row>
    <row r="961" spans="1:11">
      <c r="A961" s="23" t="s">
        <v>36</v>
      </c>
      <c r="B961" s="17" t="s">
        <v>37</v>
      </c>
      <c r="C961" s="18">
        <v>26857.56</v>
      </c>
      <c r="D961" s="18">
        <v>0</v>
      </c>
      <c r="E961" s="18">
        <v>0</v>
      </c>
      <c r="F961" s="18">
        <v>0</v>
      </c>
      <c r="G961" s="18">
        <f t="shared" si="245"/>
        <v>-26857.56</v>
      </c>
      <c r="H961" s="18">
        <f t="shared" si="246"/>
        <v>0</v>
      </c>
      <c r="I961" s="19">
        <f t="shared" si="247"/>
        <v>-100</v>
      </c>
      <c r="J961" s="19">
        <f t="shared" si="248"/>
        <v>0</v>
      </c>
      <c r="K961" s="19">
        <f t="shared" si="249"/>
        <v>0</v>
      </c>
    </row>
    <row r="962" spans="1:11">
      <c r="A962" s="24" t="s">
        <v>40</v>
      </c>
      <c r="B962" s="17" t="s">
        <v>41</v>
      </c>
      <c r="C962" s="18">
        <v>26857.56</v>
      </c>
      <c r="D962" s="18">
        <v>0</v>
      </c>
      <c r="E962" s="18">
        <v>0</v>
      </c>
      <c r="F962" s="18">
        <v>0</v>
      </c>
      <c r="G962" s="18">
        <f t="shared" si="245"/>
        <v>-26857.56</v>
      </c>
      <c r="H962" s="18">
        <f t="shared" si="246"/>
        <v>0</v>
      </c>
      <c r="I962" s="19">
        <f t="shared" si="247"/>
        <v>-100</v>
      </c>
      <c r="J962" s="19">
        <f t="shared" si="248"/>
        <v>0</v>
      </c>
      <c r="K962" s="19">
        <f t="shared" si="249"/>
        <v>0</v>
      </c>
    </row>
    <row r="963" spans="1:11" ht="25.5">
      <c r="A963" s="39" t="s">
        <v>135</v>
      </c>
      <c r="B963" s="28" t="s">
        <v>733</v>
      </c>
      <c r="C963" s="29"/>
      <c r="D963" s="29"/>
      <c r="E963" s="29"/>
      <c r="F963" s="29"/>
      <c r="G963" s="29"/>
      <c r="H963" s="29"/>
      <c r="I963" s="30"/>
      <c r="J963" s="30"/>
      <c r="K963" s="30"/>
    </row>
    <row r="964" spans="1:11">
      <c r="A964" s="16" t="s">
        <v>24</v>
      </c>
      <c r="B964" s="17" t="s">
        <v>25</v>
      </c>
      <c r="C964" s="18">
        <v>26857.56</v>
      </c>
      <c r="D964" s="18">
        <v>0</v>
      </c>
      <c r="E964" s="18">
        <v>0</v>
      </c>
      <c r="F964" s="18">
        <v>0</v>
      </c>
      <c r="G964" s="18">
        <f t="shared" ref="G964:G971" si="250">F964-C964</f>
        <v>-26857.56</v>
      </c>
      <c r="H964" s="18">
        <f t="shared" ref="H964:H971" si="251">E964-F964</f>
        <v>0</v>
      </c>
      <c r="I964" s="19">
        <f t="shared" ref="I964:I971" si="252">IF(ISERROR(F964/C964),0,F964/C964*100-100)</f>
        <v>-100</v>
      </c>
      <c r="J964" s="19">
        <f t="shared" ref="J964:J971" si="253">IF(ISERROR(F964/E964),0,F964/E964*100)</f>
        <v>0</v>
      </c>
      <c r="K964" s="19">
        <f t="shared" ref="K964:K971" si="254">IF(ISERROR(F964/D964),0,F964/D964*100)</f>
        <v>0</v>
      </c>
    </row>
    <row r="965" spans="1:11">
      <c r="A965" s="22" t="s">
        <v>87</v>
      </c>
      <c r="B965" s="17" t="s">
        <v>88</v>
      </c>
      <c r="C965" s="18">
        <v>13428.56</v>
      </c>
      <c r="D965" s="18">
        <v>0</v>
      </c>
      <c r="E965" s="18">
        <v>0</v>
      </c>
      <c r="F965" s="18">
        <v>0</v>
      </c>
      <c r="G965" s="18">
        <f t="shared" si="250"/>
        <v>-13428.56</v>
      </c>
      <c r="H965" s="18">
        <f t="shared" si="251"/>
        <v>0</v>
      </c>
      <c r="I965" s="19">
        <f t="shared" si="252"/>
        <v>-100</v>
      </c>
      <c r="J965" s="19">
        <f t="shared" si="253"/>
        <v>0</v>
      </c>
      <c r="K965" s="19">
        <f t="shared" si="254"/>
        <v>0</v>
      </c>
    </row>
    <row r="966" spans="1:11">
      <c r="A966" s="22" t="s">
        <v>28</v>
      </c>
      <c r="B966" s="17" t="s">
        <v>29</v>
      </c>
      <c r="C966" s="18">
        <v>13429</v>
      </c>
      <c r="D966" s="18">
        <v>0</v>
      </c>
      <c r="E966" s="18">
        <v>0</v>
      </c>
      <c r="F966" s="18">
        <v>0</v>
      </c>
      <c r="G966" s="18">
        <f t="shared" si="250"/>
        <v>-13429</v>
      </c>
      <c r="H966" s="18">
        <f t="shared" si="251"/>
        <v>0</v>
      </c>
      <c r="I966" s="19">
        <f t="shared" si="252"/>
        <v>-100</v>
      </c>
      <c r="J966" s="19">
        <f t="shared" si="253"/>
        <v>0</v>
      </c>
      <c r="K966" s="19">
        <f t="shared" si="254"/>
        <v>0</v>
      </c>
    </row>
    <row r="967" spans="1:11">
      <c r="A967" s="23" t="s">
        <v>30</v>
      </c>
      <c r="B967" s="17" t="s">
        <v>31</v>
      </c>
      <c r="C967" s="18">
        <v>13429</v>
      </c>
      <c r="D967" s="18">
        <v>0</v>
      </c>
      <c r="E967" s="18">
        <v>0</v>
      </c>
      <c r="F967" s="18">
        <v>0</v>
      </c>
      <c r="G967" s="18">
        <f t="shared" si="250"/>
        <v>-13429</v>
      </c>
      <c r="H967" s="18">
        <f t="shared" si="251"/>
        <v>0</v>
      </c>
      <c r="I967" s="19">
        <f t="shared" si="252"/>
        <v>-100</v>
      </c>
      <c r="J967" s="19">
        <f t="shared" si="253"/>
        <v>0</v>
      </c>
      <c r="K967" s="19">
        <f t="shared" si="254"/>
        <v>0</v>
      </c>
    </row>
    <row r="968" spans="1:11">
      <c r="A968" s="16" t="s">
        <v>32</v>
      </c>
      <c r="B968" s="17" t="s">
        <v>33</v>
      </c>
      <c r="C968" s="18">
        <v>26857.56</v>
      </c>
      <c r="D968" s="18">
        <v>0</v>
      </c>
      <c r="E968" s="18">
        <v>0</v>
      </c>
      <c r="F968" s="18">
        <v>0</v>
      </c>
      <c r="G968" s="18">
        <f t="shared" si="250"/>
        <v>-26857.56</v>
      </c>
      <c r="H968" s="18">
        <f t="shared" si="251"/>
        <v>0</v>
      </c>
      <c r="I968" s="19">
        <f t="shared" si="252"/>
        <v>-100</v>
      </c>
      <c r="J968" s="19">
        <f t="shared" si="253"/>
        <v>0</v>
      </c>
      <c r="K968" s="19">
        <f t="shared" si="254"/>
        <v>0</v>
      </c>
    </row>
    <row r="969" spans="1:11">
      <c r="A969" s="22" t="s">
        <v>34</v>
      </c>
      <c r="B969" s="17" t="s">
        <v>35</v>
      </c>
      <c r="C969" s="18">
        <v>26857.56</v>
      </c>
      <c r="D969" s="18">
        <v>0</v>
      </c>
      <c r="E969" s="18">
        <v>0</v>
      </c>
      <c r="F969" s="18">
        <v>0</v>
      </c>
      <c r="G969" s="18">
        <f t="shared" si="250"/>
        <v>-26857.56</v>
      </c>
      <c r="H969" s="18">
        <f t="shared" si="251"/>
        <v>0</v>
      </c>
      <c r="I969" s="19">
        <f t="shared" si="252"/>
        <v>-100</v>
      </c>
      <c r="J969" s="19">
        <f t="shared" si="253"/>
        <v>0</v>
      </c>
      <c r="K969" s="19">
        <f t="shared" si="254"/>
        <v>0</v>
      </c>
    </row>
    <row r="970" spans="1:11">
      <c r="A970" s="23" t="s">
        <v>36</v>
      </c>
      <c r="B970" s="17" t="s">
        <v>37</v>
      </c>
      <c r="C970" s="18">
        <v>26857.56</v>
      </c>
      <c r="D970" s="18">
        <v>0</v>
      </c>
      <c r="E970" s="18">
        <v>0</v>
      </c>
      <c r="F970" s="18">
        <v>0</v>
      </c>
      <c r="G970" s="18">
        <f t="shared" si="250"/>
        <v>-26857.56</v>
      </c>
      <c r="H970" s="18">
        <f t="shared" si="251"/>
        <v>0</v>
      </c>
      <c r="I970" s="19">
        <f t="shared" si="252"/>
        <v>-100</v>
      </c>
      <c r="J970" s="19">
        <f t="shared" si="253"/>
        <v>0</v>
      </c>
      <c r="K970" s="19">
        <f t="shared" si="254"/>
        <v>0</v>
      </c>
    </row>
    <row r="971" spans="1:11">
      <c r="A971" s="24" t="s">
        <v>40</v>
      </c>
      <c r="B971" s="17" t="s">
        <v>41</v>
      </c>
      <c r="C971" s="18">
        <v>26857.56</v>
      </c>
      <c r="D971" s="18">
        <v>0</v>
      </c>
      <c r="E971" s="18">
        <v>0</v>
      </c>
      <c r="F971" s="18">
        <v>0</v>
      </c>
      <c r="G971" s="18">
        <f t="shared" si="250"/>
        <v>-26857.56</v>
      </c>
      <c r="H971" s="18">
        <f t="shared" si="251"/>
        <v>0</v>
      </c>
      <c r="I971" s="19">
        <f t="shared" si="252"/>
        <v>-100</v>
      </c>
      <c r="J971" s="19">
        <f t="shared" si="253"/>
        <v>0</v>
      </c>
      <c r="K971" s="19">
        <f t="shared" si="254"/>
        <v>0</v>
      </c>
    </row>
    <row r="972" spans="1:11" ht="25.5">
      <c r="A972" s="27" t="s">
        <v>366</v>
      </c>
      <c r="B972" s="28" t="s">
        <v>367</v>
      </c>
      <c r="C972" s="29"/>
      <c r="D972" s="29"/>
      <c r="E972" s="29"/>
      <c r="F972" s="29"/>
      <c r="G972" s="29"/>
      <c r="H972" s="29"/>
      <c r="I972" s="30"/>
      <c r="J972" s="30"/>
      <c r="K972" s="30"/>
    </row>
    <row r="973" spans="1:11">
      <c r="A973" s="16" t="s">
        <v>24</v>
      </c>
      <c r="B973" s="17" t="s">
        <v>25</v>
      </c>
      <c r="C973" s="18">
        <v>0</v>
      </c>
      <c r="D973" s="18">
        <v>43299</v>
      </c>
      <c r="E973" s="18">
        <v>0</v>
      </c>
      <c r="F973" s="18">
        <v>32388.12</v>
      </c>
      <c r="G973" s="18">
        <f t="shared" ref="G973:G979" si="255">F973-C973</f>
        <v>32388.12</v>
      </c>
      <c r="H973" s="18">
        <f t="shared" ref="H973:H979" si="256">E973-F973</f>
        <v>-32388.12</v>
      </c>
      <c r="I973" s="19">
        <f t="shared" ref="I973:I979" si="257">IF(ISERROR(F973/C973),0,F973/C973*100-100)</f>
        <v>0</v>
      </c>
      <c r="J973" s="19">
        <f t="shared" ref="J973:J979" si="258">IF(ISERROR(F973/E973),0,F973/E973*100)</f>
        <v>0</v>
      </c>
      <c r="K973" s="19">
        <f t="shared" ref="K973:K979" si="259">IF(ISERROR(F973/D973),0,F973/D973*100)</f>
        <v>74.801080856370817</v>
      </c>
    </row>
    <row r="974" spans="1:11">
      <c r="A974" s="22" t="s">
        <v>28</v>
      </c>
      <c r="B974" s="17" t="s">
        <v>29</v>
      </c>
      <c r="C974" s="18">
        <v>0</v>
      </c>
      <c r="D974" s="18">
        <v>43299</v>
      </c>
      <c r="E974" s="18">
        <v>0</v>
      </c>
      <c r="F974" s="18">
        <v>32388.12</v>
      </c>
      <c r="G974" s="18">
        <f t="shared" si="255"/>
        <v>32388.12</v>
      </c>
      <c r="H974" s="18">
        <f t="shared" si="256"/>
        <v>-32388.12</v>
      </c>
      <c r="I974" s="19">
        <f t="shared" si="257"/>
        <v>0</v>
      </c>
      <c r="J974" s="19">
        <f t="shared" si="258"/>
        <v>0</v>
      </c>
      <c r="K974" s="19">
        <f t="shared" si="259"/>
        <v>74.801080856370817</v>
      </c>
    </row>
    <row r="975" spans="1:11">
      <c r="A975" s="23" t="s">
        <v>30</v>
      </c>
      <c r="B975" s="17" t="s">
        <v>31</v>
      </c>
      <c r="C975" s="18">
        <v>0</v>
      </c>
      <c r="D975" s="18">
        <v>43299</v>
      </c>
      <c r="E975" s="18">
        <v>0</v>
      </c>
      <c r="F975" s="18">
        <v>32388.12</v>
      </c>
      <c r="G975" s="18">
        <f t="shared" si="255"/>
        <v>32388.12</v>
      </c>
      <c r="H975" s="18">
        <f t="shared" si="256"/>
        <v>-32388.12</v>
      </c>
      <c r="I975" s="19">
        <f t="shared" si="257"/>
        <v>0</v>
      </c>
      <c r="J975" s="19">
        <f t="shared" si="258"/>
        <v>0</v>
      </c>
      <c r="K975" s="19">
        <f t="shared" si="259"/>
        <v>74.801080856370817</v>
      </c>
    </row>
    <row r="976" spans="1:11">
      <c r="A976" s="16" t="s">
        <v>32</v>
      </c>
      <c r="B976" s="17" t="s">
        <v>33</v>
      </c>
      <c r="C976" s="18">
        <v>0</v>
      </c>
      <c r="D976" s="18">
        <v>43299</v>
      </c>
      <c r="E976" s="18">
        <v>0</v>
      </c>
      <c r="F976" s="18">
        <v>32388.12</v>
      </c>
      <c r="G976" s="18">
        <f t="shared" si="255"/>
        <v>32388.12</v>
      </c>
      <c r="H976" s="18">
        <f t="shared" si="256"/>
        <v>-32388.12</v>
      </c>
      <c r="I976" s="19">
        <f t="shared" si="257"/>
        <v>0</v>
      </c>
      <c r="J976" s="19">
        <f t="shared" si="258"/>
        <v>0</v>
      </c>
      <c r="K976" s="19">
        <f t="shared" si="259"/>
        <v>74.801080856370817</v>
      </c>
    </row>
    <row r="977" spans="1:11">
      <c r="A977" s="22" t="s">
        <v>34</v>
      </c>
      <c r="B977" s="17" t="s">
        <v>35</v>
      </c>
      <c r="C977" s="18">
        <v>0</v>
      </c>
      <c r="D977" s="18">
        <v>43299</v>
      </c>
      <c r="E977" s="18">
        <v>0</v>
      </c>
      <c r="F977" s="18">
        <v>32388.12</v>
      </c>
      <c r="G977" s="18">
        <f t="shared" si="255"/>
        <v>32388.12</v>
      </c>
      <c r="H977" s="18">
        <f t="shared" si="256"/>
        <v>-32388.12</v>
      </c>
      <c r="I977" s="19">
        <f t="shared" si="257"/>
        <v>0</v>
      </c>
      <c r="J977" s="19">
        <f t="shared" si="258"/>
        <v>0</v>
      </c>
      <c r="K977" s="19">
        <f t="shared" si="259"/>
        <v>74.801080856370817</v>
      </c>
    </row>
    <row r="978" spans="1:11">
      <c r="A978" s="23" t="s">
        <v>36</v>
      </c>
      <c r="B978" s="17" t="s">
        <v>37</v>
      </c>
      <c r="C978" s="18">
        <v>0</v>
      </c>
      <c r="D978" s="18">
        <v>43299</v>
      </c>
      <c r="E978" s="18">
        <v>0</v>
      </c>
      <c r="F978" s="18">
        <v>32388.12</v>
      </c>
      <c r="G978" s="18">
        <f t="shared" si="255"/>
        <v>32388.12</v>
      </c>
      <c r="H978" s="18">
        <f t="shared" si="256"/>
        <v>-32388.12</v>
      </c>
      <c r="I978" s="19">
        <f t="shared" si="257"/>
        <v>0</v>
      </c>
      <c r="J978" s="19">
        <f t="shared" si="258"/>
        <v>0</v>
      </c>
      <c r="K978" s="19">
        <f t="shared" si="259"/>
        <v>74.801080856370817</v>
      </c>
    </row>
    <row r="979" spans="1:11">
      <c r="A979" s="24" t="s">
        <v>38</v>
      </c>
      <c r="B979" s="17" t="s">
        <v>39</v>
      </c>
      <c r="C979" s="18">
        <v>0</v>
      </c>
      <c r="D979" s="18">
        <v>43299</v>
      </c>
      <c r="E979" s="18">
        <v>0</v>
      </c>
      <c r="F979" s="18">
        <v>32388.12</v>
      </c>
      <c r="G979" s="18">
        <f t="shared" si="255"/>
        <v>32388.12</v>
      </c>
      <c r="H979" s="18">
        <f t="shared" si="256"/>
        <v>-32388.12</v>
      </c>
      <c r="I979" s="19">
        <f t="shared" si="257"/>
        <v>0</v>
      </c>
      <c r="J979" s="19">
        <f t="shared" si="258"/>
        <v>0</v>
      </c>
      <c r="K979" s="19">
        <f t="shared" si="259"/>
        <v>74.801080856370817</v>
      </c>
    </row>
    <row r="980" spans="1:11" ht="25.5">
      <c r="A980" s="39" t="s">
        <v>368</v>
      </c>
      <c r="B980" s="28" t="s">
        <v>369</v>
      </c>
      <c r="C980" s="29"/>
      <c r="D980" s="29"/>
      <c r="E980" s="29"/>
      <c r="F980" s="29"/>
      <c r="G980" s="29"/>
      <c r="H980" s="29"/>
      <c r="I980" s="30"/>
      <c r="J980" s="30"/>
      <c r="K980" s="30"/>
    </row>
    <row r="981" spans="1:11">
      <c r="A981" s="16" t="s">
        <v>24</v>
      </c>
      <c r="B981" s="17" t="s">
        <v>25</v>
      </c>
      <c r="C981" s="18">
        <v>0</v>
      </c>
      <c r="D981" s="18">
        <v>43299</v>
      </c>
      <c r="E981" s="18">
        <v>0</v>
      </c>
      <c r="F981" s="18">
        <v>32388.12</v>
      </c>
      <c r="G981" s="18">
        <f t="shared" ref="G981:G987" si="260">F981-C981</f>
        <v>32388.12</v>
      </c>
      <c r="H981" s="18">
        <f t="shared" ref="H981:H987" si="261">E981-F981</f>
        <v>-32388.12</v>
      </c>
      <c r="I981" s="19">
        <f t="shared" ref="I981:I987" si="262">IF(ISERROR(F981/C981),0,F981/C981*100-100)</f>
        <v>0</v>
      </c>
      <c r="J981" s="19">
        <f t="shared" ref="J981:J987" si="263">IF(ISERROR(F981/E981),0,F981/E981*100)</f>
        <v>0</v>
      </c>
      <c r="K981" s="19">
        <f t="shared" ref="K981:K987" si="264">IF(ISERROR(F981/D981),0,F981/D981*100)</f>
        <v>74.801080856370817</v>
      </c>
    </row>
    <row r="982" spans="1:11">
      <c r="A982" s="22" t="s">
        <v>28</v>
      </c>
      <c r="B982" s="17" t="s">
        <v>29</v>
      </c>
      <c r="C982" s="18">
        <v>0</v>
      </c>
      <c r="D982" s="18">
        <v>43299</v>
      </c>
      <c r="E982" s="18">
        <v>0</v>
      </c>
      <c r="F982" s="18">
        <v>32388.12</v>
      </c>
      <c r="G982" s="18">
        <f t="shared" si="260"/>
        <v>32388.12</v>
      </c>
      <c r="H982" s="18">
        <f t="shared" si="261"/>
        <v>-32388.12</v>
      </c>
      <c r="I982" s="19">
        <f t="shared" si="262"/>
        <v>0</v>
      </c>
      <c r="J982" s="19">
        <f t="shared" si="263"/>
        <v>0</v>
      </c>
      <c r="K982" s="19">
        <f t="shared" si="264"/>
        <v>74.801080856370817</v>
      </c>
    </row>
    <row r="983" spans="1:11">
      <c r="A983" s="23" t="s">
        <v>30</v>
      </c>
      <c r="B983" s="17" t="s">
        <v>31</v>
      </c>
      <c r="C983" s="18">
        <v>0</v>
      </c>
      <c r="D983" s="18">
        <v>43299</v>
      </c>
      <c r="E983" s="18">
        <v>0</v>
      </c>
      <c r="F983" s="18">
        <v>32388.12</v>
      </c>
      <c r="G983" s="18">
        <f t="shared" si="260"/>
        <v>32388.12</v>
      </c>
      <c r="H983" s="18">
        <f t="shared" si="261"/>
        <v>-32388.12</v>
      </c>
      <c r="I983" s="19">
        <f t="shared" si="262"/>
        <v>0</v>
      </c>
      <c r="J983" s="19">
        <f t="shared" si="263"/>
        <v>0</v>
      </c>
      <c r="K983" s="19">
        <f t="shared" si="264"/>
        <v>74.801080856370817</v>
      </c>
    </row>
    <row r="984" spans="1:11">
      <c r="A984" s="16" t="s">
        <v>32</v>
      </c>
      <c r="B984" s="17" t="s">
        <v>33</v>
      </c>
      <c r="C984" s="18">
        <v>0</v>
      </c>
      <c r="D984" s="18">
        <v>43299</v>
      </c>
      <c r="E984" s="18">
        <v>0</v>
      </c>
      <c r="F984" s="18">
        <v>32388.12</v>
      </c>
      <c r="G984" s="18">
        <f t="shared" si="260"/>
        <v>32388.12</v>
      </c>
      <c r="H984" s="18">
        <f t="shared" si="261"/>
        <v>-32388.12</v>
      </c>
      <c r="I984" s="19">
        <f t="shared" si="262"/>
        <v>0</v>
      </c>
      <c r="J984" s="19">
        <f t="shared" si="263"/>
        <v>0</v>
      </c>
      <c r="K984" s="19">
        <f t="shared" si="264"/>
        <v>74.801080856370817</v>
      </c>
    </row>
    <row r="985" spans="1:11">
      <c r="A985" s="22" t="s">
        <v>34</v>
      </c>
      <c r="B985" s="17" t="s">
        <v>35</v>
      </c>
      <c r="C985" s="18">
        <v>0</v>
      </c>
      <c r="D985" s="18">
        <v>43299</v>
      </c>
      <c r="E985" s="18">
        <v>0</v>
      </c>
      <c r="F985" s="18">
        <v>32388.12</v>
      </c>
      <c r="G985" s="18">
        <f t="shared" si="260"/>
        <v>32388.12</v>
      </c>
      <c r="H985" s="18">
        <f t="shared" si="261"/>
        <v>-32388.12</v>
      </c>
      <c r="I985" s="19">
        <f t="shared" si="262"/>
        <v>0</v>
      </c>
      <c r="J985" s="19">
        <f t="shared" si="263"/>
        <v>0</v>
      </c>
      <c r="K985" s="19">
        <f t="shared" si="264"/>
        <v>74.801080856370817</v>
      </c>
    </row>
    <row r="986" spans="1:11">
      <c r="A986" s="23" t="s">
        <v>36</v>
      </c>
      <c r="B986" s="17" t="s">
        <v>37</v>
      </c>
      <c r="C986" s="18">
        <v>0</v>
      </c>
      <c r="D986" s="18">
        <v>43299</v>
      </c>
      <c r="E986" s="18">
        <v>0</v>
      </c>
      <c r="F986" s="18">
        <v>32388.12</v>
      </c>
      <c r="G986" s="18">
        <f t="shared" si="260"/>
        <v>32388.12</v>
      </c>
      <c r="H986" s="18">
        <f t="shared" si="261"/>
        <v>-32388.12</v>
      </c>
      <c r="I986" s="19">
        <f t="shared" si="262"/>
        <v>0</v>
      </c>
      <c r="J986" s="19">
        <f t="shared" si="263"/>
        <v>0</v>
      </c>
      <c r="K986" s="19">
        <f t="shared" si="264"/>
        <v>74.801080856370817</v>
      </c>
    </row>
    <row r="987" spans="1:11">
      <c r="A987" s="24" t="s">
        <v>38</v>
      </c>
      <c r="B987" s="17" t="s">
        <v>39</v>
      </c>
      <c r="C987" s="18">
        <v>0</v>
      </c>
      <c r="D987" s="18">
        <v>43299</v>
      </c>
      <c r="E987" s="18">
        <v>0</v>
      </c>
      <c r="F987" s="18">
        <v>32388.12</v>
      </c>
      <c r="G987" s="18">
        <f t="shared" si="260"/>
        <v>32388.12</v>
      </c>
      <c r="H987" s="18">
        <f t="shared" si="261"/>
        <v>-32388.12</v>
      </c>
      <c r="I987" s="19">
        <f t="shared" si="262"/>
        <v>0</v>
      </c>
      <c r="J987" s="19">
        <f t="shared" si="263"/>
        <v>0</v>
      </c>
      <c r="K987" s="19">
        <f t="shared" si="264"/>
        <v>74.801080856370817</v>
      </c>
    </row>
    <row r="992" spans="1:11" ht="15.75">
      <c r="A992" s="32"/>
      <c r="E992" s="35"/>
      <c r="K992" s="37"/>
    </row>
    <row r="994" spans="1:1" ht="15.75">
      <c r="A994"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57"/>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734</v>
      </c>
      <c r="B15" s="21" t="s">
        <v>735</v>
      </c>
      <c r="C15" s="18"/>
      <c r="D15" s="18"/>
      <c r="E15" s="18"/>
      <c r="F15" s="18"/>
      <c r="G15" s="18"/>
      <c r="H15" s="18"/>
      <c r="I15" s="19"/>
      <c r="J15" s="19"/>
      <c r="K15" s="19"/>
    </row>
    <row r="16" spans="1:11">
      <c r="A16" s="16" t="s">
        <v>24</v>
      </c>
      <c r="B16" s="17" t="s">
        <v>25</v>
      </c>
      <c r="C16" s="18">
        <v>259447296.90000001</v>
      </c>
      <c r="D16" s="18">
        <v>298792872</v>
      </c>
      <c r="E16" s="18">
        <v>296437755</v>
      </c>
      <c r="F16" s="18">
        <v>284264699.33999997</v>
      </c>
      <c r="G16" s="18">
        <f t="shared" ref="G16:G59" si="0">F16-C16</f>
        <v>24817402.439999968</v>
      </c>
      <c r="H16" s="18">
        <f t="shared" ref="H16:H59" si="1">E16-F16</f>
        <v>12173055.660000026</v>
      </c>
      <c r="I16" s="19">
        <f t="shared" ref="I16:I59" si="2">IF(ISERROR(F16/C16),0,F16/C16*100-100)</f>
        <v>9.5654889206902851</v>
      </c>
      <c r="J16" s="19">
        <f t="shared" ref="J16:J59" si="3">IF(ISERROR(F16/E16),0,F16/E16*100)</f>
        <v>95.893554226923612</v>
      </c>
      <c r="K16" s="19">
        <f t="shared" ref="K16:K59" si="4">IF(ISERROR(F16/D16),0,F16/D16*100)</f>
        <v>95.137711096401247</v>
      </c>
    </row>
    <row r="17" spans="1:11" ht="25.5">
      <c r="A17" s="22" t="s">
        <v>26</v>
      </c>
      <c r="B17" s="17" t="s">
        <v>27</v>
      </c>
      <c r="C17" s="18">
        <v>31112798.699999999</v>
      </c>
      <c r="D17" s="18">
        <v>29428759</v>
      </c>
      <c r="E17" s="18">
        <v>29428759</v>
      </c>
      <c r="F17" s="18">
        <v>32941517.68</v>
      </c>
      <c r="G17" s="18">
        <f t="shared" si="0"/>
        <v>1828718.9800000004</v>
      </c>
      <c r="H17" s="18">
        <f t="shared" si="1"/>
        <v>-3512758.6799999997</v>
      </c>
      <c r="I17" s="19">
        <f t="shared" si="2"/>
        <v>5.877706462967609</v>
      </c>
      <c r="J17" s="19">
        <f t="shared" si="3"/>
        <v>111.93648254076905</v>
      </c>
      <c r="K17" s="19">
        <f t="shared" si="4"/>
        <v>111.93648254076905</v>
      </c>
    </row>
    <row r="18" spans="1:11">
      <c r="A18" s="22" t="s">
        <v>87</v>
      </c>
      <c r="B18" s="17" t="s">
        <v>88</v>
      </c>
      <c r="C18" s="18">
        <v>371846.65</v>
      </c>
      <c r="D18" s="18">
        <v>723667</v>
      </c>
      <c r="E18" s="18">
        <v>443438</v>
      </c>
      <c r="F18" s="18">
        <v>492237.04</v>
      </c>
      <c r="G18" s="18">
        <f t="shared" si="0"/>
        <v>120390.38999999996</v>
      </c>
      <c r="H18" s="18">
        <f t="shared" si="1"/>
        <v>-48799.039999999979</v>
      </c>
      <c r="I18" s="19">
        <f t="shared" si="2"/>
        <v>32.376354607470574</v>
      </c>
      <c r="J18" s="19">
        <f t="shared" si="3"/>
        <v>111.00470415255346</v>
      </c>
      <c r="K18" s="19">
        <f t="shared" si="4"/>
        <v>68.019826798790049</v>
      </c>
    </row>
    <row r="19" spans="1:11">
      <c r="A19" s="22" t="s">
        <v>89</v>
      </c>
      <c r="B19" s="17" t="s">
        <v>90</v>
      </c>
      <c r="C19" s="18">
        <v>329935.55</v>
      </c>
      <c r="D19" s="18">
        <v>368793</v>
      </c>
      <c r="E19" s="18">
        <v>350797</v>
      </c>
      <c r="F19" s="18">
        <v>313713.55</v>
      </c>
      <c r="G19" s="18">
        <f t="shared" si="0"/>
        <v>-16222</v>
      </c>
      <c r="H19" s="18">
        <f t="shared" si="1"/>
        <v>37083.450000000012</v>
      </c>
      <c r="I19" s="19">
        <f t="shared" si="2"/>
        <v>-4.9167178256480639</v>
      </c>
      <c r="J19" s="19">
        <f t="shared" si="3"/>
        <v>89.428800702400537</v>
      </c>
      <c r="K19" s="19">
        <f t="shared" si="4"/>
        <v>85.064941579693752</v>
      </c>
    </row>
    <row r="20" spans="1:11">
      <c r="A20" s="23" t="s">
        <v>91</v>
      </c>
      <c r="B20" s="17" t="s">
        <v>92</v>
      </c>
      <c r="C20" s="18">
        <v>129935.55</v>
      </c>
      <c r="D20" s="18">
        <v>103894</v>
      </c>
      <c r="E20" s="18">
        <v>100797</v>
      </c>
      <c r="F20" s="18">
        <v>48815.24</v>
      </c>
      <c r="G20" s="18">
        <f t="shared" si="0"/>
        <v>-81120.31</v>
      </c>
      <c r="H20" s="18">
        <f t="shared" si="1"/>
        <v>51981.760000000002</v>
      </c>
      <c r="I20" s="19">
        <f t="shared" si="2"/>
        <v>-62.431189924543361</v>
      </c>
      <c r="J20" s="19">
        <f t="shared" si="3"/>
        <v>48.429258807305771</v>
      </c>
      <c r="K20" s="19">
        <f t="shared" si="4"/>
        <v>46.985619958804165</v>
      </c>
    </row>
    <row r="21" spans="1:11">
      <c r="A21" s="24" t="s">
        <v>93</v>
      </c>
      <c r="B21" s="17" t="s">
        <v>94</v>
      </c>
      <c r="C21" s="18">
        <v>129935.55</v>
      </c>
      <c r="D21" s="18">
        <v>103894</v>
      </c>
      <c r="E21" s="18">
        <v>100797</v>
      </c>
      <c r="F21" s="18">
        <v>48815.24</v>
      </c>
      <c r="G21" s="18">
        <f t="shared" si="0"/>
        <v>-81120.31</v>
      </c>
      <c r="H21" s="18">
        <f t="shared" si="1"/>
        <v>51981.760000000002</v>
      </c>
      <c r="I21" s="19">
        <f t="shared" si="2"/>
        <v>-62.431189924543361</v>
      </c>
      <c r="J21" s="19">
        <f t="shared" si="3"/>
        <v>48.429258807305771</v>
      </c>
      <c r="K21" s="19">
        <f t="shared" si="4"/>
        <v>46.985619958804165</v>
      </c>
    </row>
    <row r="22" spans="1:11" ht="25.5">
      <c r="A22" s="25" t="s">
        <v>95</v>
      </c>
      <c r="B22" s="17" t="s">
        <v>96</v>
      </c>
      <c r="C22" s="18">
        <v>129935.55</v>
      </c>
      <c r="D22" s="18">
        <v>103894</v>
      </c>
      <c r="E22" s="18">
        <v>100797</v>
      </c>
      <c r="F22" s="18">
        <v>48815.24</v>
      </c>
      <c r="G22" s="18">
        <f t="shared" si="0"/>
        <v>-81120.31</v>
      </c>
      <c r="H22" s="18">
        <f t="shared" si="1"/>
        <v>51981.760000000002</v>
      </c>
      <c r="I22" s="19">
        <f t="shared" si="2"/>
        <v>-62.431189924543361</v>
      </c>
      <c r="J22" s="19">
        <f t="shared" si="3"/>
        <v>48.429258807305771</v>
      </c>
      <c r="K22" s="19">
        <f t="shared" si="4"/>
        <v>46.985619958804165</v>
      </c>
    </row>
    <row r="23" spans="1:11" ht="25.5">
      <c r="A23" s="26" t="s">
        <v>97</v>
      </c>
      <c r="B23" s="17" t="s">
        <v>98</v>
      </c>
      <c r="C23" s="18">
        <v>127817.19</v>
      </c>
      <c r="D23" s="18">
        <v>44497</v>
      </c>
      <c r="E23" s="18">
        <v>41400</v>
      </c>
      <c r="F23" s="18">
        <v>44496.800000000003</v>
      </c>
      <c r="G23" s="18">
        <f t="shared" si="0"/>
        <v>-83320.39</v>
      </c>
      <c r="H23" s="18">
        <f t="shared" si="1"/>
        <v>-3096.8000000000029</v>
      </c>
      <c r="I23" s="19">
        <f t="shared" si="2"/>
        <v>-65.187155186246855</v>
      </c>
      <c r="J23" s="19">
        <f t="shared" si="3"/>
        <v>107.48019323671498</v>
      </c>
      <c r="K23" s="19">
        <f t="shared" si="4"/>
        <v>99.99955053149651</v>
      </c>
    </row>
    <row r="24" spans="1:11" ht="25.5">
      <c r="A24" s="26" t="s">
        <v>99</v>
      </c>
      <c r="B24" s="17" t="s">
        <v>100</v>
      </c>
      <c r="C24" s="18">
        <v>2118.36</v>
      </c>
      <c r="D24" s="18">
        <v>59397</v>
      </c>
      <c r="E24" s="18">
        <v>59397</v>
      </c>
      <c r="F24" s="18">
        <v>4318.4399999999996</v>
      </c>
      <c r="G24" s="18">
        <f t="shared" si="0"/>
        <v>2200.0799999999995</v>
      </c>
      <c r="H24" s="18">
        <f t="shared" si="1"/>
        <v>55078.559999999998</v>
      </c>
      <c r="I24" s="19">
        <f t="shared" si="2"/>
        <v>103.85770124058232</v>
      </c>
      <c r="J24" s="19">
        <f t="shared" si="3"/>
        <v>7.2704682054649226</v>
      </c>
      <c r="K24" s="19">
        <f t="shared" si="4"/>
        <v>7.2704682054649226</v>
      </c>
    </row>
    <row r="25" spans="1:11" ht="25.5">
      <c r="A25" s="23" t="s">
        <v>147</v>
      </c>
      <c r="B25" s="17" t="s">
        <v>148</v>
      </c>
      <c r="C25" s="18">
        <v>200000</v>
      </c>
      <c r="D25" s="18">
        <v>264899</v>
      </c>
      <c r="E25" s="18">
        <v>250000</v>
      </c>
      <c r="F25" s="18">
        <v>264898.31</v>
      </c>
      <c r="G25" s="18">
        <f t="shared" si="0"/>
        <v>64898.31</v>
      </c>
      <c r="H25" s="18">
        <f t="shared" si="1"/>
        <v>-14898.309999999998</v>
      </c>
      <c r="I25" s="19">
        <f t="shared" si="2"/>
        <v>32.449155000000019</v>
      </c>
      <c r="J25" s="19">
        <f t="shared" si="3"/>
        <v>105.95932399999998</v>
      </c>
      <c r="K25" s="19">
        <f t="shared" si="4"/>
        <v>99.999739523365506</v>
      </c>
    </row>
    <row r="26" spans="1:11" ht="38.25">
      <c r="A26" s="24" t="s">
        <v>149</v>
      </c>
      <c r="B26" s="17" t="s">
        <v>150</v>
      </c>
      <c r="C26" s="18">
        <v>200000</v>
      </c>
      <c r="D26" s="18">
        <v>264899</v>
      </c>
      <c r="E26" s="18">
        <v>250000</v>
      </c>
      <c r="F26" s="18">
        <v>264898.31</v>
      </c>
      <c r="G26" s="18">
        <f t="shared" si="0"/>
        <v>64898.31</v>
      </c>
      <c r="H26" s="18">
        <f t="shared" si="1"/>
        <v>-14898.309999999998</v>
      </c>
      <c r="I26" s="19">
        <f t="shared" si="2"/>
        <v>32.449155000000019</v>
      </c>
      <c r="J26" s="19">
        <f t="shared" si="3"/>
        <v>105.95932399999998</v>
      </c>
      <c r="K26" s="19">
        <f t="shared" si="4"/>
        <v>99.999739523365506</v>
      </c>
    </row>
    <row r="27" spans="1:11" ht="51">
      <c r="A27" s="25" t="s">
        <v>438</v>
      </c>
      <c r="B27" s="17" t="s">
        <v>439</v>
      </c>
      <c r="C27" s="18">
        <v>200000</v>
      </c>
      <c r="D27" s="18">
        <v>252802</v>
      </c>
      <c r="E27" s="18">
        <v>250000</v>
      </c>
      <c r="F27" s="18">
        <v>252802</v>
      </c>
      <c r="G27" s="18">
        <f t="shared" si="0"/>
        <v>52802</v>
      </c>
      <c r="H27" s="18">
        <f t="shared" si="1"/>
        <v>-2802</v>
      </c>
      <c r="I27" s="19">
        <f t="shared" si="2"/>
        <v>26.40100000000001</v>
      </c>
      <c r="J27" s="19">
        <f t="shared" si="3"/>
        <v>101.12080000000002</v>
      </c>
      <c r="K27" s="19">
        <f t="shared" si="4"/>
        <v>100</v>
      </c>
    </row>
    <row r="28" spans="1:11" ht="51">
      <c r="A28" s="25" t="s">
        <v>151</v>
      </c>
      <c r="B28" s="17" t="s">
        <v>152</v>
      </c>
      <c r="C28" s="18">
        <v>0</v>
      </c>
      <c r="D28" s="18">
        <v>12097</v>
      </c>
      <c r="E28" s="18">
        <v>0</v>
      </c>
      <c r="F28" s="18">
        <v>12096.31</v>
      </c>
      <c r="G28" s="18">
        <f t="shared" si="0"/>
        <v>12096.31</v>
      </c>
      <c r="H28" s="18">
        <f t="shared" si="1"/>
        <v>-12096.31</v>
      </c>
      <c r="I28" s="19">
        <f t="shared" si="2"/>
        <v>0</v>
      </c>
      <c r="J28" s="19">
        <f t="shared" si="3"/>
        <v>0</v>
      </c>
      <c r="K28" s="19">
        <f t="shared" si="4"/>
        <v>99.994296106472675</v>
      </c>
    </row>
    <row r="29" spans="1:11">
      <c r="A29" s="22" t="s">
        <v>28</v>
      </c>
      <c r="B29" s="17" t="s">
        <v>29</v>
      </c>
      <c r="C29" s="18">
        <v>227632716</v>
      </c>
      <c r="D29" s="18">
        <v>268271653</v>
      </c>
      <c r="E29" s="18">
        <v>266214761</v>
      </c>
      <c r="F29" s="18">
        <v>250517231.06999999</v>
      </c>
      <c r="G29" s="18">
        <f t="shared" si="0"/>
        <v>22884515.069999993</v>
      </c>
      <c r="H29" s="18">
        <f t="shared" si="1"/>
        <v>15697529.930000007</v>
      </c>
      <c r="I29" s="19">
        <f t="shared" si="2"/>
        <v>10.053262761228041</v>
      </c>
      <c r="J29" s="19">
        <f t="shared" si="3"/>
        <v>94.103433682251747</v>
      </c>
      <c r="K29" s="19">
        <f t="shared" si="4"/>
        <v>93.381923982106301</v>
      </c>
    </row>
    <row r="30" spans="1:11">
      <c r="A30" s="23" t="s">
        <v>30</v>
      </c>
      <c r="B30" s="17" t="s">
        <v>31</v>
      </c>
      <c r="C30" s="18">
        <v>227632716</v>
      </c>
      <c r="D30" s="18">
        <v>268271653</v>
      </c>
      <c r="E30" s="18">
        <v>266214761</v>
      </c>
      <c r="F30" s="18">
        <v>250517231.06999999</v>
      </c>
      <c r="G30" s="18">
        <f t="shared" si="0"/>
        <v>22884515.069999993</v>
      </c>
      <c r="H30" s="18">
        <f t="shared" si="1"/>
        <v>15697529.930000007</v>
      </c>
      <c r="I30" s="19">
        <f t="shared" si="2"/>
        <v>10.053262761228041</v>
      </c>
      <c r="J30" s="19">
        <f t="shared" si="3"/>
        <v>94.103433682251747</v>
      </c>
      <c r="K30" s="19">
        <f t="shared" si="4"/>
        <v>93.381923982106301</v>
      </c>
    </row>
    <row r="31" spans="1:11">
      <c r="A31" s="16" t="s">
        <v>32</v>
      </c>
      <c r="B31" s="17" t="s">
        <v>33</v>
      </c>
      <c r="C31" s="18">
        <v>258288912.03999999</v>
      </c>
      <c r="D31" s="18">
        <v>304905333</v>
      </c>
      <c r="E31" s="18">
        <v>301935174</v>
      </c>
      <c r="F31" s="18">
        <v>277559716.86000001</v>
      </c>
      <c r="G31" s="18">
        <f t="shared" si="0"/>
        <v>19270804.820000023</v>
      </c>
      <c r="H31" s="18">
        <f t="shared" si="1"/>
        <v>24375457.139999986</v>
      </c>
      <c r="I31" s="19">
        <f t="shared" si="2"/>
        <v>7.4609493174897352</v>
      </c>
      <c r="J31" s="19">
        <f t="shared" si="3"/>
        <v>91.926923644874847</v>
      </c>
      <c r="K31" s="19">
        <f t="shared" si="4"/>
        <v>91.031440522557219</v>
      </c>
    </row>
    <row r="32" spans="1:11">
      <c r="A32" s="22" t="s">
        <v>34</v>
      </c>
      <c r="B32" s="17" t="s">
        <v>35</v>
      </c>
      <c r="C32" s="18">
        <v>250789531.66</v>
      </c>
      <c r="D32" s="18">
        <v>293320606</v>
      </c>
      <c r="E32" s="18">
        <v>293334003</v>
      </c>
      <c r="F32" s="18">
        <v>269475855.12</v>
      </c>
      <c r="G32" s="18">
        <f t="shared" si="0"/>
        <v>18686323.460000008</v>
      </c>
      <c r="H32" s="18">
        <f t="shared" si="1"/>
        <v>23858147.879999995</v>
      </c>
      <c r="I32" s="19">
        <f t="shared" si="2"/>
        <v>7.4509981881274854</v>
      </c>
      <c r="J32" s="19">
        <f t="shared" si="3"/>
        <v>91.866559063730506</v>
      </c>
      <c r="K32" s="19">
        <f t="shared" si="4"/>
        <v>91.870754937687536</v>
      </c>
    </row>
    <row r="33" spans="1:11">
      <c r="A33" s="23" t="s">
        <v>36</v>
      </c>
      <c r="B33" s="17" t="s">
        <v>37</v>
      </c>
      <c r="C33" s="18">
        <v>187150624.28</v>
      </c>
      <c r="D33" s="18">
        <v>223835719</v>
      </c>
      <c r="E33" s="18">
        <v>225215521</v>
      </c>
      <c r="F33" s="18">
        <v>206183625.06</v>
      </c>
      <c r="G33" s="18">
        <f t="shared" si="0"/>
        <v>19033000.780000001</v>
      </c>
      <c r="H33" s="18">
        <f t="shared" si="1"/>
        <v>19031895.939999998</v>
      </c>
      <c r="I33" s="19">
        <f t="shared" si="2"/>
        <v>10.169883671627147</v>
      </c>
      <c r="J33" s="19">
        <f t="shared" si="3"/>
        <v>91.549474096858546</v>
      </c>
      <c r="K33" s="19">
        <f t="shared" si="4"/>
        <v>92.113817214311538</v>
      </c>
    </row>
    <row r="34" spans="1:11">
      <c r="A34" s="24" t="s">
        <v>38</v>
      </c>
      <c r="B34" s="17" t="s">
        <v>39</v>
      </c>
      <c r="C34" s="18">
        <v>130810538.47</v>
      </c>
      <c r="D34" s="18">
        <v>138625072</v>
      </c>
      <c r="E34" s="18">
        <v>138979065</v>
      </c>
      <c r="F34" s="18">
        <v>137408765.96000001</v>
      </c>
      <c r="G34" s="18">
        <f t="shared" si="0"/>
        <v>6598227.4900000095</v>
      </c>
      <c r="H34" s="18">
        <f t="shared" si="1"/>
        <v>1570299.0399999917</v>
      </c>
      <c r="I34" s="19">
        <f t="shared" si="2"/>
        <v>5.0441100290350391</v>
      </c>
      <c r="J34" s="19">
        <f t="shared" si="3"/>
        <v>98.870118287239876</v>
      </c>
      <c r="K34" s="19">
        <f t="shared" si="4"/>
        <v>99.122593032810116</v>
      </c>
    </row>
    <row r="35" spans="1:11">
      <c r="A35" s="24" t="s">
        <v>40</v>
      </c>
      <c r="B35" s="17" t="s">
        <v>41</v>
      </c>
      <c r="C35" s="18">
        <v>56340085.810000002</v>
      </c>
      <c r="D35" s="18">
        <v>85210647</v>
      </c>
      <c r="E35" s="18">
        <v>86236456</v>
      </c>
      <c r="F35" s="18">
        <v>68774859.099999994</v>
      </c>
      <c r="G35" s="18">
        <f t="shared" si="0"/>
        <v>12434773.289999992</v>
      </c>
      <c r="H35" s="18">
        <f t="shared" si="1"/>
        <v>17461596.900000006</v>
      </c>
      <c r="I35" s="19">
        <f t="shared" si="2"/>
        <v>22.070916490852952</v>
      </c>
      <c r="J35" s="19">
        <f t="shared" si="3"/>
        <v>79.751490599288999</v>
      </c>
      <c r="K35" s="19">
        <f t="shared" si="4"/>
        <v>80.711579504847549</v>
      </c>
    </row>
    <row r="36" spans="1:11">
      <c r="A36" s="25" t="s">
        <v>42</v>
      </c>
      <c r="B36" s="17" t="s">
        <v>43</v>
      </c>
      <c r="C36" s="18">
        <v>1244263.8</v>
      </c>
      <c r="D36" s="18">
        <v>0</v>
      </c>
      <c r="E36" s="18">
        <v>0</v>
      </c>
      <c r="F36" s="18">
        <v>1407387.49</v>
      </c>
      <c r="G36" s="18">
        <f t="shared" si="0"/>
        <v>163123.68999999994</v>
      </c>
      <c r="H36" s="18">
        <f t="shared" si="1"/>
        <v>-1407387.49</v>
      </c>
      <c r="I36" s="19">
        <f t="shared" si="2"/>
        <v>13.110056725912941</v>
      </c>
      <c r="J36" s="19">
        <f t="shared" si="3"/>
        <v>0</v>
      </c>
      <c r="K36" s="19">
        <f t="shared" si="4"/>
        <v>0</v>
      </c>
    </row>
    <row r="37" spans="1:11">
      <c r="A37" s="23" t="s">
        <v>44</v>
      </c>
      <c r="B37" s="17" t="s">
        <v>45</v>
      </c>
      <c r="C37" s="18">
        <v>60598629.340000004</v>
      </c>
      <c r="D37" s="18">
        <v>66643875</v>
      </c>
      <c r="E37" s="18">
        <v>67312902</v>
      </c>
      <c r="F37" s="18">
        <v>60970060.789999999</v>
      </c>
      <c r="G37" s="18">
        <f t="shared" si="0"/>
        <v>371431.44999999553</v>
      </c>
      <c r="H37" s="18">
        <f t="shared" si="1"/>
        <v>6342841.2100000009</v>
      </c>
      <c r="I37" s="19">
        <f t="shared" si="2"/>
        <v>0.61293704832168316</v>
      </c>
      <c r="J37" s="19">
        <f t="shared" si="3"/>
        <v>90.57707954709781</v>
      </c>
      <c r="K37" s="19">
        <f t="shared" si="4"/>
        <v>91.486368087089772</v>
      </c>
    </row>
    <row r="38" spans="1:11">
      <c r="A38" s="24" t="s">
        <v>46</v>
      </c>
      <c r="B38" s="17" t="s">
        <v>47</v>
      </c>
      <c r="C38" s="18">
        <v>1813219.67</v>
      </c>
      <c r="D38" s="18">
        <v>3376436</v>
      </c>
      <c r="E38" s="18">
        <v>4179292</v>
      </c>
      <c r="F38" s="18">
        <v>3227995.35</v>
      </c>
      <c r="G38" s="18">
        <f t="shared" si="0"/>
        <v>1414775.6800000002</v>
      </c>
      <c r="H38" s="18">
        <f t="shared" si="1"/>
        <v>951296.64999999991</v>
      </c>
      <c r="I38" s="19">
        <f t="shared" si="2"/>
        <v>78.025608447100097</v>
      </c>
      <c r="J38" s="19">
        <f t="shared" si="3"/>
        <v>77.237851530833453</v>
      </c>
      <c r="K38" s="19">
        <f t="shared" si="4"/>
        <v>95.603629092925203</v>
      </c>
    </row>
    <row r="39" spans="1:11">
      <c r="A39" s="24" t="s">
        <v>48</v>
      </c>
      <c r="B39" s="17" t="s">
        <v>49</v>
      </c>
      <c r="C39" s="18">
        <v>58785409.670000002</v>
      </c>
      <c r="D39" s="18">
        <v>63267439</v>
      </c>
      <c r="E39" s="18">
        <v>63133610</v>
      </c>
      <c r="F39" s="18">
        <v>57742065.439999998</v>
      </c>
      <c r="G39" s="18">
        <f t="shared" si="0"/>
        <v>-1043344.2300000042</v>
      </c>
      <c r="H39" s="18">
        <f t="shared" si="1"/>
        <v>5391544.5600000024</v>
      </c>
      <c r="I39" s="19">
        <f t="shared" si="2"/>
        <v>-1.7748353475070786</v>
      </c>
      <c r="J39" s="19">
        <f t="shared" si="3"/>
        <v>91.460104118867903</v>
      </c>
      <c r="K39" s="19">
        <f t="shared" si="4"/>
        <v>91.26663944782085</v>
      </c>
    </row>
    <row r="40" spans="1:11" ht="25.5">
      <c r="A40" s="23" t="s">
        <v>73</v>
      </c>
      <c r="B40" s="17" t="s">
        <v>74</v>
      </c>
      <c r="C40" s="18">
        <v>172096.7</v>
      </c>
      <c r="D40" s="18">
        <v>461865</v>
      </c>
      <c r="E40" s="18">
        <v>466786</v>
      </c>
      <c r="F40" s="18">
        <v>170111.55</v>
      </c>
      <c r="G40" s="18">
        <f t="shared" si="0"/>
        <v>-1985.1500000000233</v>
      </c>
      <c r="H40" s="18">
        <f t="shared" si="1"/>
        <v>296674.45</v>
      </c>
      <c r="I40" s="19">
        <f t="shared" si="2"/>
        <v>-1.1535084635556814</v>
      </c>
      <c r="J40" s="19">
        <f t="shared" si="3"/>
        <v>36.443155964403381</v>
      </c>
      <c r="K40" s="19">
        <f t="shared" si="4"/>
        <v>36.831444253190867</v>
      </c>
    </row>
    <row r="41" spans="1:11">
      <c r="A41" s="24" t="s">
        <v>229</v>
      </c>
      <c r="B41" s="17" t="s">
        <v>230</v>
      </c>
      <c r="C41" s="18">
        <v>0</v>
      </c>
      <c r="D41" s="18">
        <v>1651</v>
      </c>
      <c r="E41" s="18">
        <v>0</v>
      </c>
      <c r="F41" s="18">
        <v>1650.55</v>
      </c>
      <c r="G41" s="18">
        <f t="shared" si="0"/>
        <v>1650.55</v>
      </c>
      <c r="H41" s="18">
        <f t="shared" si="1"/>
        <v>-1650.55</v>
      </c>
      <c r="I41" s="19">
        <f t="shared" si="2"/>
        <v>0</v>
      </c>
      <c r="J41" s="19">
        <f t="shared" si="3"/>
        <v>0</v>
      </c>
      <c r="K41" s="19">
        <f t="shared" si="4"/>
        <v>99.97274379164142</v>
      </c>
    </row>
    <row r="42" spans="1:11">
      <c r="A42" s="24" t="s">
        <v>75</v>
      </c>
      <c r="B42" s="17" t="s">
        <v>76</v>
      </c>
      <c r="C42" s="18">
        <v>172096.7</v>
      </c>
      <c r="D42" s="18">
        <v>460214</v>
      </c>
      <c r="E42" s="18">
        <v>466786</v>
      </c>
      <c r="F42" s="18">
        <v>168461</v>
      </c>
      <c r="G42" s="18">
        <f t="shared" si="0"/>
        <v>-3635.7000000000116</v>
      </c>
      <c r="H42" s="18">
        <f t="shared" si="1"/>
        <v>298325</v>
      </c>
      <c r="I42" s="19">
        <f t="shared" si="2"/>
        <v>-2.1125913512577625</v>
      </c>
      <c r="J42" s="19">
        <f t="shared" si="3"/>
        <v>36.089557098970403</v>
      </c>
      <c r="K42" s="19">
        <f t="shared" si="4"/>
        <v>36.604927272964318</v>
      </c>
    </row>
    <row r="43" spans="1:11" ht="25.5">
      <c r="A43" s="23" t="s">
        <v>50</v>
      </c>
      <c r="B43" s="17" t="s">
        <v>51</v>
      </c>
      <c r="C43" s="18">
        <v>2868181.34</v>
      </c>
      <c r="D43" s="18">
        <v>2379147</v>
      </c>
      <c r="E43" s="18">
        <v>338794</v>
      </c>
      <c r="F43" s="18">
        <v>2152057.7200000002</v>
      </c>
      <c r="G43" s="18">
        <f t="shared" si="0"/>
        <v>-716123.61999999965</v>
      </c>
      <c r="H43" s="18">
        <f t="shared" si="1"/>
        <v>-1813263.7200000002</v>
      </c>
      <c r="I43" s="19">
        <f t="shared" si="2"/>
        <v>-24.967864130933918</v>
      </c>
      <c r="J43" s="19">
        <f t="shared" si="3"/>
        <v>635.21128473349597</v>
      </c>
      <c r="K43" s="19">
        <f t="shared" si="4"/>
        <v>90.455012657897981</v>
      </c>
    </row>
    <row r="44" spans="1:11">
      <c r="A44" s="24" t="s">
        <v>52</v>
      </c>
      <c r="B44" s="17" t="s">
        <v>53</v>
      </c>
      <c r="C44" s="18">
        <v>2865807.34</v>
      </c>
      <c r="D44" s="18">
        <v>2031293</v>
      </c>
      <c r="E44" s="18">
        <v>374</v>
      </c>
      <c r="F44" s="18">
        <v>2031103.95</v>
      </c>
      <c r="G44" s="18">
        <f t="shared" si="0"/>
        <v>-834703.3899999999</v>
      </c>
      <c r="H44" s="18">
        <f t="shared" si="1"/>
        <v>-2030729.95</v>
      </c>
      <c r="I44" s="19">
        <f t="shared" si="2"/>
        <v>-29.12629116233613</v>
      </c>
      <c r="J44" s="19">
        <f t="shared" si="3"/>
        <v>543075.92245989305</v>
      </c>
      <c r="K44" s="19">
        <f t="shared" si="4"/>
        <v>99.99069312009641</v>
      </c>
    </row>
    <row r="45" spans="1:11" ht="25.5">
      <c r="A45" s="25" t="s">
        <v>77</v>
      </c>
      <c r="B45" s="17" t="s">
        <v>78</v>
      </c>
      <c r="C45" s="18">
        <v>326.33999999999997</v>
      </c>
      <c r="D45" s="18">
        <v>374</v>
      </c>
      <c r="E45" s="18">
        <v>374</v>
      </c>
      <c r="F45" s="18">
        <v>184.95</v>
      </c>
      <c r="G45" s="18">
        <f t="shared" si="0"/>
        <v>-141.38999999999999</v>
      </c>
      <c r="H45" s="18">
        <f t="shared" si="1"/>
        <v>189.05</v>
      </c>
      <c r="I45" s="19">
        <f t="shared" si="2"/>
        <v>-43.325979040264748</v>
      </c>
      <c r="J45" s="19">
        <f t="shared" si="3"/>
        <v>49.451871657754012</v>
      </c>
      <c r="K45" s="19">
        <f t="shared" si="4"/>
        <v>49.451871657754012</v>
      </c>
    </row>
    <row r="46" spans="1:11" ht="25.5">
      <c r="A46" s="25" t="s">
        <v>54</v>
      </c>
      <c r="B46" s="17" t="s">
        <v>55</v>
      </c>
      <c r="C46" s="18">
        <v>2865481</v>
      </c>
      <c r="D46" s="18">
        <v>2030919</v>
      </c>
      <c r="E46" s="18">
        <v>0</v>
      </c>
      <c r="F46" s="18">
        <v>2030919</v>
      </c>
      <c r="G46" s="18">
        <f t="shared" si="0"/>
        <v>-834562</v>
      </c>
      <c r="H46" s="18">
        <f t="shared" si="1"/>
        <v>-2030919</v>
      </c>
      <c r="I46" s="19">
        <f t="shared" si="2"/>
        <v>-29.124674007609897</v>
      </c>
      <c r="J46" s="19">
        <f t="shared" si="3"/>
        <v>0</v>
      </c>
      <c r="K46" s="19">
        <f t="shared" si="4"/>
        <v>100</v>
      </c>
    </row>
    <row r="47" spans="1:11" ht="25.5">
      <c r="A47" s="26" t="s">
        <v>56</v>
      </c>
      <c r="B47" s="17" t="s">
        <v>57</v>
      </c>
      <c r="C47" s="18">
        <v>0</v>
      </c>
      <c r="D47" s="18">
        <v>177641</v>
      </c>
      <c r="E47" s="18">
        <v>0</v>
      </c>
      <c r="F47" s="18">
        <v>177641</v>
      </c>
      <c r="G47" s="18">
        <f t="shared" si="0"/>
        <v>177641</v>
      </c>
      <c r="H47" s="18">
        <f t="shared" si="1"/>
        <v>-177641</v>
      </c>
      <c r="I47" s="19">
        <f t="shared" si="2"/>
        <v>0</v>
      </c>
      <c r="J47" s="19">
        <f t="shared" si="3"/>
        <v>0</v>
      </c>
      <c r="K47" s="19">
        <f t="shared" si="4"/>
        <v>100</v>
      </c>
    </row>
    <row r="48" spans="1:11" ht="25.5">
      <c r="A48" s="26" t="s">
        <v>247</v>
      </c>
      <c r="B48" s="17" t="s">
        <v>248</v>
      </c>
      <c r="C48" s="18">
        <v>2865481</v>
      </c>
      <c r="D48" s="18">
        <v>1853278</v>
      </c>
      <c r="E48" s="18">
        <v>0</v>
      </c>
      <c r="F48" s="18">
        <v>1853278</v>
      </c>
      <c r="G48" s="18">
        <f t="shared" si="0"/>
        <v>-1012203</v>
      </c>
      <c r="H48" s="18">
        <f t="shared" si="1"/>
        <v>-1853278</v>
      </c>
      <c r="I48" s="19">
        <f t="shared" si="2"/>
        <v>-35.32401715453706</v>
      </c>
      <c r="J48" s="19">
        <f t="shared" si="3"/>
        <v>0</v>
      </c>
      <c r="K48" s="19">
        <f t="shared" si="4"/>
        <v>100</v>
      </c>
    </row>
    <row r="49" spans="1:11" ht="25.5">
      <c r="A49" s="24" t="s">
        <v>157</v>
      </c>
      <c r="B49" s="17" t="s">
        <v>158</v>
      </c>
      <c r="C49" s="18">
        <v>2374</v>
      </c>
      <c r="D49" s="18">
        <v>6605</v>
      </c>
      <c r="E49" s="18">
        <v>2374</v>
      </c>
      <c r="F49" s="18">
        <v>6605</v>
      </c>
      <c r="G49" s="18">
        <f t="shared" si="0"/>
        <v>4231</v>
      </c>
      <c r="H49" s="18">
        <f t="shared" si="1"/>
        <v>-4231</v>
      </c>
      <c r="I49" s="19">
        <f t="shared" si="2"/>
        <v>178.22240943555181</v>
      </c>
      <c r="J49" s="19">
        <f t="shared" si="3"/>
        <v>278.22240943555181</v>
      </c>
      <c r="K49" s="19">
        <f t="shared" si="4"/>
        <v>100</v>
      </c>
    </row>
    <row r="50" spans="1:11" ht="25.5">
      <c r="A50" s="25" t="s">
        <v>159</v>
      </c>
      <c r="B50" s="17" t="s">
        <v>160</v>
      </c>
      <c r="C50" s="18">
        <v>2374</v>
      </c>
      <c r="D50" s="18">
        <v>6605</v>
      </c>
      <c r="E50" s="18">
        <v>2374</v>
      </c>
      <c r="F50" s="18">
        <v>6605</v>
      </c>
      <c r="G50" s="18">
        <f t="shared" si="0"/>
        <v>4231</v>
      </c>
      <c r="H50" s="18">
        <f t="shared" si="1"/>
        <v>-4231</v>
      </c>
      <c r="I50" s="19">
        <f t="shared" si="2"/>
        <v>178.22240943555181</v>
      </c>
      <c r="J50" s="19">
        <f t="shared" si="3"/>
        <v>278.22240943555181</v>
      </c>
      <c r="K50" s="19">
        <f t="shared" si="4"/>
        <v>100</v>
      </c>
    </row>
    <row r="51" spans="1:11">
      <c r="A51" s="24" t="s">
        <v>181</v>
      </c>
      <c r="B51" s="17" t="s">
        <v>182</v>
      </c>
      <c r="C51" s="18">
        <v>0</v>
      </c>
      <c r="D51" s="18">
        <v>341249</v>
      </c>
      <c r="E51" s="18">
        <v>336046</v>
      </c>
      <c r="F51" s="18">
        <v>114348.77</v>
      </c>
      <c r="G51" s="18">
        <f t="shared" si="0"/>
        <v>114348.77</v>
      </c>
      <c r="H51" s="18">
        <f t="shared" si="1"/>
        <v>221697.22999999998</v>
      </c>
      <c r="I51" s="19">
        <f t="shared" si="2"/>
        <v>0</v>
      </c>
      <c r="J51" s="19">
        <f t="shared" si="3"/>
        <v>34.027713467799053</v>
      </c>
      <c r="K51" s="19">
        <f t="shared" si="4"/>
        <v>33.50889526416195</v>
      </c>
    </row>
    <row r="52" spans="1:11">
      <c r="A52" s="22" t="s">
        <v>58</v>
      </c>
      <c r="B52" s="17" t="s">
        <v>59</v>
      </c>
      <c r="C52" s="18">
        <v>7499380.3799999999</v>
      </c>
      <c r="D52" s="18">
        <v>11584727</v>
      </c>
      <c r="E52" s="18">
        <v>8601171</v>
      </c>
      <c r="F52" s="18">
        <v>8083861.7400000002</v>
      </c>
      <c r="G52" s="18">
        <f t="shared" si="0"/>
        <v>584481.36000000034</v>
      </c>
      <c r="H52" s="18">
        <f t="shared" si="1"/>
        <v>517309.25999999978</v>
      </c>
      <c r="I52" s="19">
        <f t="shared" si="2"/>
        <v>7.7937286866891924</v>
      </c>
      <c r="J52" s="19">
        <f t="shared" si="3"/>
        <v>93.985594984682905</v>
      </c>
      <c r="K52" s="19">
        <f t="shared" si="4"/>
        <v>69.780338716656857</v>
      </c>
    </row>
    <row r="53" spans="1:11">
      <c r="A53" s="23" t="s">
        <v>60</v>
      </c>
      <c r="B53" s="17" t="s">
        <v>61</v>
      </c>
      <c r="C53" s="18">
        <v>7499380.3799999999</v>
      </c>
      <c r="D53" s="18">
        <v>11584727</v>
      </c>
      <c r="E53" s="18">
        <v>8601171</v>
      </c>
      <c r="F53" s="18">
        <v>8083861.7400000002</v>
      </c>
      <c r="G53" s="18">
        <f t="shared" si="0"/>
        <v>584481.36000000034</v>
      </c>
      <c r="H53" s="18">
        <f t="shared" si="1"/>
        <v>517309.25999999978</v>
      </c>
      <c r="I53" s="19">
        <f t="shared" si="2"/>
        <v>7.7937286866891924</v>
      </c>
      <c r="J53" s="19">
        <f t="shared" si="3"/>
        <v>93.985594984682905</v>
      </c>
      <c r="K53" s="19">
        <f t="shared" si="4"/>
        <v>69.780338716656857</v>
      </c>
    </row>
    <row r="54" spans="1:11">
      <c r="A54" s="16"/>
      <c r="B54" s="17" t="s">
        <v>62</v>
      </c>
      <c r="C54" s="18">
        <v>1158384.8600000001</v>
      </c>
      <c r="D54" s="18">
        <v>-6112461</v>
      </c>
      <c r="E54" s="18">
        <v>-5497419</v>
      </c>
      <c r="F54" s="18">
        <v>6704982.4800000004</v>
      </c>
      <c r="G54" s="18">
        <f t="shared" si="0"/>
        <v>5546597.6200000001</v>
      </c>
      <c r="H54" s="18">
        <f t="shared" si="1"/>
        <v>-12202401.48</v>
      </c>
      <c r="I54" s="19">
        <f t="shared" si="2"/>
        <v>478.82166035906232</v>
      </c>
      <c r="J54" s="19">
        <f t="shared" si="3"/>
        <v>-121.96600768469715</v>
      </c>
      <c r="K54" s="19">
        <f t="shared" si="4"/>
        <v>-109.6936647939349</v>
      </c>
    </row>
    <row r="55" spans="1:11">
      <c r="A55" s="16" t="s">
        <v>63</v>
      </c>
      <c r="B55" s="17" t="s">
        <v>64</v>
      </c>
      <c r="C55" s="18">
        <v>-1158384.8600000001</v>
      </c>
      <c r="D55" s="18">
        <v>6112461</v>
      </c>
      <c r="E55" s="18">
        <v>5497419</v>
      </c>
      <c r="F55" s="18">
        <v>-6704982.4800000004</v>
      </c>
      <c r="G55" s="18">
        <f t="shared" si="0"/>
        <v>-5546597.6200000001</v>
      </c>
      <c r="H55" s="18">
        <f t="shared" si="1"/>
        <v>12202401.48</v>
      </c>
      <c r="I55" s="19">
        <f t="shared" si="2"/>
        <v>478.82166035906232</v>
      </c>
      <c r="J55" s="19">
        <f t="shared" si="3"/>
        <v>-121.96600768469715</v>
      </c>
      <c r="K55" s="19">
        <f t="shared" si="4"/>
        <v>-109.6936647939349</v>
      </c>
    </row>
    <row r="56" spans="1:11">
      <c r="A56" s="22" t="s">
        <v>65</v>
      </c>
      <c r="B56" s="17" t="s">
        <v>66</v>
      </c>
      <c r="C56" s="18">
        <v>-1158384.8600000001</v>
      </c>
      <c r="D56" s="18">
        <v>6514820</v>
      </c>
      <c r="E56" s="18">
        <v>5497419</v>
      </c>
      <c r="F56" s="18">
        <v>-6302623.4800000004</v>
      </c>
      <c r="G56" s="18">
        <f t="shared" si="0"/>
        <v>-5144238.62</v>
      </c>
      <c r="H56" s="18">
        <f t="shared" si="1"/>
        <v>11800042.48</v>
      </c>
      <c r="I56" s="19">
        <f t="shared" si="2"/>
        <v>444.08717669186387</v>
      </c>
      <c r="J56" s="19">
        <f t="shared" si="3"/>
        <v>-114.64695487100403</v>
      </c>
      <c r="K56" s="19">
        <f t="shared" si="4"/>
        <v>-96.742864422961802</v>
      </c>
    </row>
    <row r="57" spans="1:11" ht="25.5">
      <c r="A57" s="23" t="s">
        <v>79</v>
      </c>
      <c r="B57" s="17" t="s">
        <v>80</v>
      </c>
      <c r="C57" s="18">
        <v>-2993266.35</v>
      </c>
      <c r="D57" s="18">
        <v>6432023</v>
      </c>
      <c r="E57" s="18">
        <v>5497419</v>
      </c>
      <c r="F57" s="18">
        <v>-4075752.15</v>
      </c>
      <c r="G57" s="18">
        <f t="shared" si="0"/>
        <v>-1082485.7999999998</v>
      </c>
      <c r="H57" s="18">
        <f t="shared" si="1"/>
        <v>9573171.1500000004</v>
      </c>
      <c r="I57" s="19">
        <f t="shared" si="2"/>
        <v>36.164031977976151</v>
      </c>
      <c r="J57" s="19">
        <f t="shared" si="3"/>
        <v>-74.139376132690629</v>
      </c>
      <c r="K57" s="19">
        <f t="shared" si="4"/>
        <v>-63.366566786219515</v>
      </c>
    </row>
    <row r="58" spans="1:11" ht="25.5">
      <c r="A58" s="23" t="s">
        <v>103</v>
      </c>
      <c r="B58" s="17" t="s">
        <v>104</v>
      </c>
      <c r="C58" s="18">
        <v>-13311.59</v>
      </c>
      <c r="D58" s="18">
        <v>82797</v>
      </c>
      <c r="E58" s="18">
        <v>0</v>
      </c>
      <c r="F58" s="18">
        <v>-82794.37</v>
      </c>
      <c r="G58" s="18">
        <f t="shared" si="0"/>
        <v>-69482.78</v>
      </c>
      <c r="H58" s="18">
        <f t="shared" si="1"/>
        <v>82794.37</v>
      </c>
      <c r="I58" s="19">
        <f t="shared" si="2"/>
        <v>521.97205593020817</v>
      </c>
      <c r="J58" s="19">
        <f t="shared" si="3"/>
        <v>0</v>
      </c>
      <c r="K58" s="19">
        <f t="shared" si="4"/>
        <v>-99.996823556409041</v>
      </c>
    </row>
    <row r="59" spans="1:11">
      <c r="A59" s="22" t="s">
        <v>310</v>
      </c>
      <c r="B59" s="17" t="s">
        <v>311</v>
      </c>
      <c r="C59" s="18">
        <v>0</v>
      </c>
      <c r="D59" s="18">
        <v>-402359</v>
      </c>
      <c r="E59" s="18">
        <v>0</v>
      </c>
      <c r="F59" s="18">
        <v>-402359</v>
      </c>
      <c r="G59" s="18">
        <f t="shared" si="0"/>
        <v>-402359</v>
      </c>
      <c r="H59" s="18">
        <f t="shared" si="1"/>
        <v>402359</v>
      </c>
      <c r="I59" s="19">
        <f t="shared" si="2"/>
        <v>0</v>
      </c>
      <c r="J59" s="19">
        <f t="shared" si="3"/>
        <v>0</v>
      </c>
      <c r="K59" s="19">
        <f t="shared" si="4"/>
        <v>100</v>
      </c>
    </row>
    <row r="60" spans="1:11">
      <c r="A60" s="16"/>
      <c r="B60" s="17"/>
      <c r="C60" s="18"/>
      <c r="D60" s="18"/>
      <c r="E60" s="18"/>
      <c r="F60" s="18"/>
      <c r="G60" s="18"/>
      <c r="H60" s="18"/>
      <c r="I60" s="19"/>
      <c r="J60" s="19"/>
      <c r="K60" s="19"/>
    </row>
    <row r="61" spans="1:11">
      <c r="A61" s="27"/>
      <c r="B61" s="28" t="s">
        <v>67</v>
      </c>
      <c r="C61" s="29"/>
      <c r="D61" s="29"/>
      <c r="E61" s="29"/>
      <c r="F61" s="29"/>
      <c r="G61" s="29"/>
      <c r="H61" s="29"/>
      <c r="I61" s="30"/>
      <c r="J61" s="30"/>
      <c r="K61" s="30"/>
    </row>
    <row r="62" spans="1:11">
      <c r="A62" s="16" t="s">
        <v>24</v>
      </c>
      <c r="B62" s="17" t="s">
        <v>25</v>
      </c>
      <c r="C62" s="18">
        <v>253922467.27000001</v>
      </c>
      <c r="D62" s="18">
        <v>289078334</v>
      </c>
      <c r="E62" s="18">
        <v>286136773</v>
      </c>
      <c r="F62" s="18">
        <v>277457664.07999998</v>
      </c>
      <c r="G62" s="18">
        <f t="shared" ref="G62:G99" si="5">F62-C62</f>
        <v>23535196.809999973</v>
      </c>
      <c r="H62" s="18">
        <f t="shared" ref="H62:H99" si="6">E62-F62</f>
        <v>8679108.9200000167</v>
      </c>
      <c r="I62" s="19">
        <f t="shared" ref="I62:I99" si="7">IF(ISERROR(F62/C62),0,F62/C62*100-100)</f>
        <v>9.2686547445108829</v>
      </c>
      <c r="J62" s="19">
        <f t="shared" ref="J62:J99" si="8">IF(ISERROR(F62/E62),0,F62/E62*100)</f>
        <v>96.966797091822926</v>
      </c>
      <c r="K62" s="19">
        <f t="shared" ref="K62:K99" si="9">IF(ISERROR(F62/D62),0,F62/D62*100)</f>
        <v>95.980096550577173</v>
      </c>
    </row>
    <row r="63" spans="1:11" ht="25.5">
      <c r="A63" s="22" t="s">
        <v>26</v>
      </c>
      <c r="B63" s="17" t="s">
        <v>27</v>
      </c>
      <c r="C63" s="18">
        <v>31112798.699999999</v>
      </c>
      <c r="D63" s="18">
        <v>29428759</v>
      </c>
      <c r="E63" s="18">
        <v>29428759</v>
      </c>
      <c r="F63" s="18">
        <v>32941517.68</v>
      </c>
      <c r="G63" s="18">
        <f t="shared" si="5"/>
        <v>1828718.9800000004</v>
      </c>
      <c r="H63" s="18">
        <f t="shared" si="6"/>
        <v>-3512758.6799999997</v>
      </c>
      <c r="I63" s="19">
        <f t="shared" si="7"/>
        <v>5.877706462967609</v>
      </c>
      <c r="J63" s="19">
        <f t="shared" si="8"/>
        <v>111.93648254076905</v>
      </c>
      <c r="K63" s="19">
        <f t="shared" si="9"/>
        <v>111.93648254076905</v>
      </c>
    </row>
    <row r="64" spans="1:11">
      <c r="A64" s="22" t="s">
        <v>89</v>
      </c>
      <c r="B64" s="17" t="s">
        <v>90</v>
      </c>
      <c r="C64" s="18">
        <v>221259.19</v>
      </c>
      <c r="D64" s="18">
        <v>255899</v>
      </c>
      <c r="E64" s="18">
        <v>250000</v>
      </c>
      <c r="F64" s="18">
        <v>255898.8</v>
      </c>
      <c r="G64" s="18">
        <f t="shared" si="5"/>
        <v>34639.609999999986</v>
      </c>
      <c r="H64" s="18">
        <f t="shared" si="6"/>
        <v>-5898.7999999999884</v>
      </c>
      <c r="I64" s="19">
        <f t="shared" si="7"/>
        <v>15.655670618698366</v>
      </c>
      <c r="J64" s="19">
        <f t="shared" si="8"/>
        <v>102.35951999999999</v>
      </c>
      <c r="K64" s="19">
        <f t="shared" si="9"/>
        <v>99.999921844165073</v>
      </c>
    </row>
    <row r="65" spans="1:11">
      <c r="A65" s="23" t="s">
        <v>91</v>
      </c>
      <c r="B65" s="17" t="s">
        <v>92</v>
      </c>
      <c r="C65" s="18">
        <v>21259.19</v>
      </c>
      <c r="D65" s="18">
        <v>3097</v>
      </c>
      <c r="E65" s="18">
        <v>0</v>
      </c>
      <c r="F65" s="18">
        <v>3096.8</v>
      </c>
      <c r="G65" s="18">
        <f t="shared" si="5"/>
        <v>-18162.39</v>
      </c>
      <c r="H65" s="18">
        <f t="shared" si="6"/>
        <v>-3096.8</v>
      </c>
      <c r="I65" s="19">
        <f t="shared" si="7"/>
        <v>-85.433123275157712</v>
      </c>
      <c r="J65" s="19">
        <f t="shared" si="8"/>
        <v>0</v>
      </c>
      <c r="K65" s="19">
        <f t="shared" si="9"/>
        <v>99.993542137552467</v>
      </c>
    </row>
    <row r="66" spans="1:11">
      <c r="A66" s="24" t="s">
        <v>93</v>
      </c>
      <c r="B66" s="17" t="s">
        <v>94</v>
      </c>
      <c r="C66" s="18">
        <v>21259.19</v>
      </c>
      <c r="D66" s="18">
        <v>3097</v>
      </c>
      <c r="E66" s="18">
        <v>0</v>
      </c>
      <c r="F66" s="18">
        <v>3096.8</v>
      </c>
      <c r="G66" s="18">
        <f t="shared" si="5"/>
        <v>-18162.39</v>
      </c>
      <c r="H66" s="18">
        <f t="shared" si="6"/>
        <v>-3096.8</v>
      </c>
      <c r="I66" s="19">
        <f t="shared" si="7"/>
        <v>-85.433123275157712</v>
      </c>
      <c r="J66" s="19">
        <f t="shared" si="8"/>
        <v>0</v>
      </c>
      <c r="K66" s="19">
        <f t="shared" si="9"/>
        <v>99.993542137552467</v>
      </c>
    </row>
    <row r="67" spans="1:11" ht="25.5">
      <c r="A67" s="25" t="s">
        <v>95</v>
      </c>
      <c r="B67" s="17" t="s">
        <v>96</v>
      </c>
      <c r="C67" s="18">
        <v>21259.19</v>
      </c>
      <c r="D67" s="18">
        <v>3097</v>
      </c>
      <c r="E67" s="18">
        <v>0</v>
      </c>
      <c r="F67" s="18">
        <v>3096.8</v>
      </c>
      <c r="G67" s="18">
        <f t="shared" si="5"/>
        <v>-18162.39</v>
      </c>
      <c r="H67" s="18">
        <f t="shared" si="6"/>
        <v>-3096.8</v>
      </c>
      <c r="I67" s="19">
        <f t="shared" si="7"/>
        <v>-85.433123275157712</v>
      </c>
      <c r="J67" s="19">
        <f t="shared" si="8"/>
        <v>0</v>
      </c>
      <c r="K67" s="19">
        <f t="shared" si="9"/>
        <v>99.993542137552467</v>
      </c>
    </row>
    <row r="68" spans="1:11" ht="25.5">
      <c r="A68" s="26" t="s">
        <v>97</v>
      </c>
      <c r="B68" s="17" t="s">
        <v>98</v>
      </c>
      <c r="C68" s="18">
        <v>21259.19</v>
      </c>
      <c r="D68" s="18">
        <v>3097</v>
      </c>
      <c r="E68" s="18">
        <v>0</v>
      </c>
      <c r="F68" s="18">
        <v>3096.8</v>
      </c>
      <c r="G68" s="18">
        <f t="shared" si="5"/>
        <v>-18162.39</v>
      </c>
      <c r="H68" s="18">
        <f t="shared" si="6"/>
        <v>-3096.8</v>
      </c>
      <c r="I68" s="19">
        <f t="shared" si="7"/>
        <v>-85.433123275157712</v>
      </c>
      <c r="J68" s="19">
        <f t="shared" si="8"/>
        <v>0</v>
      </c>
      <c r="K68" s="19">
        <f t="shared" si="9"/>
        <v>99.993542137552467</v>
      </c>
    </row>
    <row r="69" spans="1:11" ht="25.5">
      <c r="A69" s="23" t="s">
        <v>147</v>
      </c>
      <c r="B69" s="17" t="s">
        <v>148</v>
      </c>
      <c r="C69" s="18">
        <v>200000</v>
      </c>
      <c r="D69" s="18">
        <v>252802</v>
      </c>
      <c r="E69" s="18">
        <v>250000</v>
      </c>
      <c r="F69" s="18">
        <v>252802</v>
      </c>
      <c r="G69" s="18">
        <f t="shared" si="5"/>
        <v>52802</v>
      </c>
      <c r="H69" s="18">
        <f t="shared" si="6"/>
        <v>-2802</v>
      </c>
      <c r="I69" s="19">
        <f t="shared" si="7"/>
        <v>26.40100000000001</v>
      </c>
      <c r="J69" s="19">
        <f t="shared" si="8"/>
        <v>101.12080000000002</v>
      </c>
      <c r="K69" s="19">
        <f t="shared" si="9"/>
        <v>100</v>
      </c>
    </row>
    <row r="70" spans="1:11" ht="38.25">
      <c r="A70" s="24" t="s">
        <v>149</v>
      </c>
      <c r="B70" s="17" t="s">
        <v>150</v>
      </c>
      <c r="C70" s="18">
        <v>200000</v>
      </c>
      <c r="D70" s="18">
        <v>252802</v>
      </c>
      <c r="E70" s="18">
        <v>250000</v>
      </c>
      <c r="F70" s="18">
        <v>252802</v>
      </c>
      <c r="G70" s="18">
        <f t="shared" si="5"/>
        <v>52802</v>
      </c>
      <c r="H70" s="18">
        <f t="shared" si="6"/>
        <v>-2802</v>
      </c>
      <c r="I70" s="19">
        <f t="shared" si="7"/>
        <v>26.40100000000001</v>
      </c>
      <c r="J70" s="19">
        <f t="shared" si="8"/>
        <v>101.12080000000002</v>
      </c>
      <c r="K70" s="19">
        <f t="shared" si="9"/>
        <v>100</v>
      </c>
    </row>
    <row r="71" spans="1:11" ht="51">
      <c r="A71" s="25" t="s">
        <v>438</v>
      </c>
      <c r="B71" s="17" t="s">
        <v>439</v>
      </c>
      <c r="C71" s="18">
        <v>200000</v>
      </c>
      <c r="D71" s="18">
        <v>252802</v>
      </c>
      <c r="E71" s="18">
        <v>250000</v>
      </c>
      <c r="F71" s="18">
        <v>252802</v>
      </c>
      <c r="G71" s="18">
        <f t="shared" si="5"/>
        <v>52802</v>
      </c>
      <c r="H71" s="18">
        <f t="shared" si="6"/>
        <v>-2802</v>
      </c>
      <c r="I71" s="19">
        <f t="shared" si="7"/>
        <v>26.40100000000001</v>
      </c>
      <c r="J71" s="19">
        <f t="shared" si="8"/>
        <v>101.12080000000002</v>
      </c>
      <c r="K71" s="19">
        <f t="shared" si="9"/>
        <v>100</v>
      </c>
    </row>
    <row r="72" spans="1:11">
      <c r="A72" s="22" t="s">
        <v>28</v>
      </c>
      <c r="B72" s="17" t="s">
        <v>29</v>
      </c>
      <c r="C72" s="18">
        <v>222588409.38</v>
      </c>
      <c r="D72" s="18">
        <v>259393676</v>
      </c>
      <c r="E72" s="18">
        <v>256458014</v>
      </c>
      <c r="F72" s="18">
        <v>244260247.59999999</v>
      </c>
      <c r="G72" s="18">
        <f t="shared" si="5"/>
        <v>21671838.219999999</v>
      </c>
      <c r="H72" s="18">
        <f t="shared" si="6"/>
        <v>12197766.400000006</v>
      </c>
      <c r="I72" s="19">
        <f t="shared" si="7"/>
        <v>9.7362833403432631</v>
      </c>
      <c r="J72" s="19">
        <f t="shared" si="8"/>
        <v>95.24375697614191</v>
      </c>
      <c r="K72" s="19">
        <f t="shared" si="9"/>
        <v>94.165845276813926</v>
      </c>
    </row>
    <row r="73" spans="1:11">
      <c r="A73" s="23" t="s">
        <v>30</v>
      </c>
      <c r="B73" s="17" t="s">
        <v>31</v>
      </c>
      <c r="C73" s="18">
        <v>222588409.38</v>
      </c>
      <c r="D73" s="18">
        <v>259393676</v>
      </c>
      <c r="E73" s="18">
        <v>256458014</v>
      </c>
      <c r="F73" s="18">
        <v>244260247.59999999</v>
      </c>
      <c r="G73" s="18">
        <f t="shared" si="5"/>
        <v>21671838.219999999</v>
      </c>
      <c r="H73" s="18">
        <f t="shared" si="6"/>
        <v>12197766.400000006</v>
      </c>
      <c r="I73" s="19">
        <f t="shared" si="7"/>
        <v>9.7362833403432631</v>
      </c>
      <c r="J73" s="19">
        <f t="shared" si="8"/>
        <v>95.24375697614191</v>
      </c>
      <c r="K73" s="19">
        <f t="shared" si="9"/>
        <v>94.165845276813926</v>
      </c>
    </row>
    <row r="74" spans="1:11">
      <c r="A74" s="16" t="s">
        <v>32</v>
      </c>
      <c r="B74" s="17" t="s">
        <v>33</v>
      </c>
      <c r="C74" s="18">
        <v>252833222.62</v>
      </c>
      <c r="D74" s="18">
        <v>295107998</v>
      </c>
      <c r="E74" s="18">
        <v>291634192</v>
      </c>
      <c r="F74" s="18">
        <v>270815205.44</v>
      </c>
      <c r="G74" s="18">
        <f t="shared" si="5"/>
        <v>17981982.819999993</v>
      </c>
      <c r="H74" s="18">
        <f t="shared" si="6"/>
        <v>20818986.560000002</v>
      </c>
      <c r="I74" s="19">
        <f t="shared" si="7"/>
        <v>7.1121914413226932</v>
      </c>
      <c r="J74" s="19">
        <f t="shared" si="8"/>
        <v>92.861266912077298</v>
      </c>
      <c r="K74" s="19">
        <f t="shared" si="9"/>
        <v>91.768168695990397</v>
      </c>
    </row>
    <row r="75" spans="1:11">
      <c r="A75" s="22" t="s">
        <v>34</v>
      </c>
      <c r="B75" s="17" t="s">
        <v>35</v>
      </c>
      <c r="C75" s="18">
        <v>247603569.41</v>
      </c>
      <c r="D75" s="18">
        <v>288926990</v>
      </c>
      <c r="E75" s="18">
        <v>288280519</v>
      </c>
      <c r="F75" s="18">
        <v>265780877.44</v>
      </c>
      <c r="G75" s="18">
        <f t="shared" si="5"/>
        <v>18177308.030000001</v>
      </c>
      <c r="H75" s="18">
        <f t="shared" si="6"/>
        <v>22499641.560000002</v>
      </c>
      <c r="I75" s="19">
        <f t="shared" si="7"/>
        <v>7.3412948259645958</v>
      </c>
      <c r="J75" s="19">
        <f t="shared" si="8"/>
        <v>92.195226497424201</v>
      </c>
      <c r="K75" s="19">
        <f t="shared" si="9"/>
        <v>91.988940680135144</v>
      </c>
    </row>
    <row r="76" spans="1:11">
      <c r="A76" s="23" t="s">
        <v>36</v>
      </c>
      <c r="B76" s="17" t="s">
        <v>37</v>
      </c>
      <c r="C76" s="18">
        <v>183976736.83000001</v>
      </c>
      <c r="D76" s="18">
        <v>219827559</v>
      </c>
      <c r="E76" s="18">
        <v>220540673</v>
      </c>
      <c r="F76" s="18">
        <v>202618484.25</v>
      </c>
      <c r="G76" s="18">
        <f t="shared" si="5"/>
        <v>18641747.419999987</v>
      </c>
      <c r="H76" s="18">
        <f t="shared" si="6"/>
        <v>17922188.75</v>
      </c>
      <c r="I76" s="19">
        <f t="shared" si="7"/>
        <v>10.132665543049342</v>
      </c>
      <c r="J76" s="19">
        <f t="shared" si="8"/>
        <v>91.873522236871025</v>
      </c>
      <c r="K76" s="19">
        <f t="shared" si="9"/>
        <v>92.171557184056255</v>
      </c>
    </row>
    <row r="77" spans="1:11">
      <c r="A77" s="24" t="s">
        <v>38</v>
      </c>
      <c r="B77" s="17" t="s">
        <v>39</v>
      </c>
      <c r="C77" s="18">
        <v>129439514.08</v>
      </c>
      <c r="D77" s="18">
        <v>136990790</v>
      </c>
      <c r="E77" s="18">
        <v>137576228</v>
      </c>
      <c r="F77" s="18">
        <v>135839924.61000001</v>
      </c>
      <c r="G77" s="18">
        <f t="shared" si="5"/>
        <v>6400410.5300000161</v>
      </c>
      <c r="H77" s="18">
        <f t="shared" si="6"/>
        <v>1736303.3899999857</v>
      </c>
      <c r="I77" s="19">
        <f t="shared" si="7"/>
        <v>4.9447114936203036</v>
      </c>
      <c r="J77" s="19">
        <f t="shared" si="8"/>
        <v>98.737933569453588</v>
      </c>
      <c r="K77" s="19">
        <f t="shared" si="9"/>
        <v>99.159895792994561</v>
      </c>
    </row>
    <row r="78" spans="1:11">
      <c r="A78" s="24" t="s">
        <v>40</v>
      </c>
      <c r="B78" s="17" t="s">
        <v>41</v>
      </c>
      <c r="C78" s="18">
        <v>54537222.75</v>
      </c>
      <c r="D78" s="18">
        <v>82836769</v>
      </c>
      <c r="E78" s="18">
        <v>82964445</v>
      </c>
      <c r="F78" s="18">
        <v>66778559.640000001</v>
      </c>
      <c r="G78" s="18">
        <f t="shared" si="5"/>
        <v>12241336.890000001</v>
      </c>
      <c r="H78" s="18">
        <f t="shared" si="6"/>
        <v>16185885.359999999</v>
      </c>
      <c r="I78" s="19">
        <f t="shared" si="7"/>
        <v>22.445838406760458</v>
      </c>
      <c r="J78" s="19">
        <f t="shared" si="8"/>
        <v>80.490575981072382</v>
      </c>
      <c r="K78" s="19">
        <f t="shared" si="9"/>
        <v>80.614635802610792</v>
      </c>
    </row>
    <row r="79" spans="1:11">
      <c r="A79" s="25" t="s">
        <v>42</v>
      </c>
      <c r="B79" s="17" t="s">
        <v>43</v>
      </c>
      <c r="C79" s="18">
        <v>246709.58</v>
      </c>
      <c r="D79" s="18">
        <v>0</v>
      </c>
      <c r="E79" s="18">
        <v>0</v>
      </c>
      <c r="F79" s="18">
        <v>331182.53000000003</v>
      </c>
      <c r="G79" s="18">
        <f t="shared" si="5"/>
        <v>84472.950000000041</v>
      </c>
      <c r="H79" s="18">
        <f t="shared" si="6"/>
        <v>-331182.53000000003</v>
      </c>
      <c r="I79" s="19">
        <f t="shared" si="7"/>
        <v>34.23983373487161</v>
      </c>
      <c r="J79" s="19">
        <f t="shared" si="8"/>
        <v>0</v>
      </c>
      <c r="K79" s="19">
        <f t="shared" si="9"/>
        <v>0</v>
      </c>
    </row>
    <row r="80" spans="1:11">
      <c r="A80" s="23" t="s">
        <v>44</v>
      </c>
      <c r="B80" s="17" t="s">
        <v>45</v>
      </c>
      <c r="C80" s="18">
        <v>60597719.240000002</v>
      </c>
      <c r="D80" s="18">
        <v>66637337</v>
      </c>
      <c r="E80" s="18">
        <v>67312902</v>
      </c>
      <c r="F80" s="18">
        <v>60963523.240000002</v>
      </c>
      <c r="G80" s="18">
        <f t="shared" si="5"/>
        <v>365804</v>
      </c>
      <c r="H80" s="18">
        <f t="shared" si="6"/>
        <v>6349378.7599999979</v>
      </c>
      <c r="I80" s="19">
        <f t="shared" si="7"/>
        <v>0.60365968321549701</v>
      </c>
      <c r="J80" s="19">
        <f t="shared" si="8"/>
        <v>90.567367367403065</v>
      </c>
      <c r="K80" s="19">
        <f t="shared" si="9"/>
        <v>91.485533463019379</v>
      </c>
    </row>
    <row r="81" spans="1:11">
      <c r="A81" s="24" t="s">
        <v>46</v>
      </c>
      <c r="B81" s="17" t="s">
        <v>47</v>
      </c>
      <c r="C81" s="18">
        <v>1812309.57</v>
      </c>
      <c r="D81" s="18">
        <v>3369898</v>
      </c>
      <c r="E81" s="18">
        <v>4179292</v>
      </c>
      <c r="F81" s="18">
        <v>3221457.8</v>
      </c>
      <c r="G81" s="18">
        <f t="shared" si="5"/>
        <v>1409148.2299999997</v>
      </c>
      <c r="H81" s="18">
        <f t="shared" si="6"/>
        <v>957834.20000000019</v>
      </c>
      <c r="I81" s="19">
        <f t="shared" si="7"/>
        <v>77.754278481242011</v>
      </c>
      <c r="J81" s="19">
        <f t="shared" si="8"/>
        <v>77.081424317803098</v>
      </c>
      <c r="K81" s="19">
        <f t="shared" si="9"/>
        <v>95.595112967810891</v>
      </c>
    </row>
    <row r="82" spans="1:11">
      <c r="A82" s="24" t="s">
        <v>48</v>
      </c>
      <c r="B82" s="17" t="s">
        <v>49</v>
      </c>
      <c r="C82" s="18">
        <v>58785409.670000002</v>
      </c>
      <c r="D82" s="18">
        <v>63267439</v>
      </c>
      <c r="E82" s="18">
        <v>63133610</v>
      </c>
      <c r="F82" s="18">
        <v>57742065.439999998</v>
      </c>
      <c r="G82" s="18">
        <f t="shared" si="5"/>
        <v>-1043344.2300000042</v>
      </c>
      <c r="H82" s="18">
        <f t="shared" si="6"/>
        <v>5391544.5600000024</v>
      </c>
      <c r="I82" s="19">
        <f t="shared" si="7"/>
        <v>-1.7748353475070786</v>
      </c>
      <c r="J82" s="19">
        <f t="shared" si="8"/>
        <v>91.460104118867903</v>
      </c>
      <c r="K82" s="19">
        <f t="shared" si="9"/>
        <v>91.26663944782085</v>
      </c>
    </row>
    <row r="83" spans="1:11" ht="25.5">
      <c r="A83" s="23" t="s">
        <v>73</v>
      </c>
      <c r="B83" s="17" t="s">
        <v>74</v>
      </c>
      <c r="C83" s="18">
        <v>160932</v>
      </c>
      <c r="D83" s="18">
        <v>424196</v>
      </c>
      <c r="E83" s="18">
        <v>424196</v>
      </c>
      <c r="F83" s="18">
        <v>161161</v>
      </c>
      <c r="G83" s="18">
        <f t="shared" si="5"/>
        <v>229</v>
      </c>
      <c r="H83" s="18">
        <f t="shared" si="6"/>
        <v>263035</v>
      </c>
      <c r="I83" s="19">
        <f t="shared" si="7"/>
        <v>0.14229612507146783</v>
      </c>
      <c r="J83" s="19">
        <f t="shared" si="8"/>
        <v>37.992107422040753</v>
      </c>
      <c r="K83" s="19">
        <f t="shared" si="9"/>
        <v>37.992107422040753</v>
      </c>
    </row>
    <row r="84" spans="1:11">
      <c r="A84" s="24" t="s">
        <v>75</v>
      </c>
      <c r="B84" s="17" t="s">
        <v>76</v>
      </c>
      <c r="C84" s="18">
        <v>160932</v>
      </c>
      <c r="D84" s="18">
        <v>424196</v>
      </c>
      <c r="E84" s="18">
        <v>424196</v>
      </c>
      <c r="F84" s="18">
        <v>161161</v>
      </c>
      <c r="G84" s="18">
        <f t="shared" si="5"/>
        <v>229</v>
      </c>
      <c r="H84" s="18">
        <f t="shared" si="6"/>
        <v>263035</v>
      </c>
      <c r="I84" s="19">
        <f t="shared" si="7"/>
        <v>0.14229612507146783</v>
      </c>
      <c r="J84" s="19">
        <f t="shared" si="8"/>
        <v>37.992107422040753</v>
      </c>
      <c r="K84" s="19">
        <f t="shared" si="9"/>
        <v>37.992107422040753</v>
      </c>
    </row>
    <row r="85" spans="1:11" ht="25.5">
      <c r="A85" s="23" t="s">
        <v>50</v>
      </c>
      <c r="B85" s="17" t="s">
        <v>51</v>
      </c>
      <c r="C85" s="18">
        <v>2868181.34</v>
      </c>
      <c r="D85" s="18">
        <v>2037898</v>
      </c>
      <c r="E85" s="18">
        <v>2748</v>
      </c>
      <c r="F85" s="18">
        <v>2037708.95</v>
      </c>
      <c r="G85" s="18">
        <f t="shared" si="5"/>
        <v>-830472.3899999999</v>
      </c>
      <c r="H85" s="18">
        <f t="shared" si="6"/>
        <v>-2034960.95</v>
      </c>
      <c r="I85" s="19">
        <f t="shared" si="7"/>
        <v>-28.95466818705404</v>
      </c>
      <c r="J85" s="19">
        <f t="shared" si="8"/>
        <v>74152.436317321684</v>
      </c>
      <c r="K85" s="19">
        <f t="shared" si="9"/>
        <v>99.990723284482343</v>
      </c>
    </row>
    <row r="86" spans="1:11">
      <c r="A86" s="24" t="s">
        <v>52</v>
      </c>
      <c r="B86" s="17" t="s">
        <v>53</v>
      </c>
      <c r="C86" s="18">
        <v>2865807.34</v>
      </c>
      <c r="D86" s="18">
        <v>2031293</v>
      </c>
      <c r="E86" s="18">
        <v>374</v>
      </c>
      <c r="F86" s="18">
        <v>2031103.95</v>
      </c>
      <c r="G86" s="18">
        <f t="shared" si="5"/>
        <v>-834703.3899999999</v>
      </c>
      <c r="H86" s="18">
        <f t="shared" si="6"/>
        <v>-2030729.95</v>
      </c>
      <c r="I86" s="19">
        <f t="shared" si="7"/>
        <v>-29.12629116233613</v>
      </c>
      <c r="J86" s="19">
        <f t="shared" si="8"/>
        <v>543075.92245989305</v>
      </c>
      <c r="K86" s="19">
        <f t="shared" si="9"/>
        <v>99.99069312009641</v>
      </c>
    </row>
    <row r="87" spans="1:11" ht="25.5">
      <c r="A87" s="25" t="s">
        <v>77</v>
      </c>
      <c r="B87" s="17" t="s">
        <v>78</v>
      </c>
      <c r="C87" s="18">
        <v>326.33999999999997</v>
      </c>
      <c r="D87" s="18">
        <v>374</v>
      </c>
      <c r="E87" s="18">
        <v>374</v>
      </c>
      <c r="F87" s="18">
        <v>184.95</v>
      </c>
      <c r="G87" s="18">
        <f t="shared" si="5"/>
        <v>-141.38999999999999</v>
      </c>
      <c r="H87" s="18">
        <f t="shared" si="6"/>
        <v>189.05</v>
      </c>
      <c r="I87" s="19">
        <f t="shared" si="7"/>
        <v>-43.325979040264748</v>
      </c>
      <c r="J87" s="19">
        <f t="shared" si="8"/>
        <v>49.451871657754012</v>
      </c>
      <c r="K87" s="19">
        <f t="shared" si="9"/>
        <v>49.451871657754012</v>
      </c>
    </row>
    <row r="88" spans="1:11" ht="25.5">
      <c r="A88" s="25" t="s">
        <v>54</v>
      </c>
      <c r="B88" s="17" t="s">
        <v>55</v>
      </c>
      <c r="C88" s="18">
        <v>2865481</v>
      </c>
      <c r="D88" s="18">
        <v>2030919</v>
      </c>
      <c r="E88" s="18">
        <v>0</v>
      </c>
      <c r="F88" s="18">
        <v>2030919</v>
      </c>
      <c r="G88" s="18">
        <f t="shared" si="5"/>
        <v>-834562</v>
      </c>
      <c r="H88" s="18">
        <f t="shared" si="6"/>
        <v>-2030919</v>
      </c>
      <c r="I88" s="19">
        <f t="shared" si="7"/>
        <v>-29.124674007609897</v>
      </c>
      <c r="J88" s="19">
        <f t="shared" si="8"/>
        <v>0</v>
      </c>
      <c r="K88" s="19">
        <f t="shared" si="9"/>
        <v>100</v>
      </c>
    </row>
    <row r="89" spans="1:11" ht="25.5">
      <c r="A89" s="26" t="s">
        <v>56</v>
      </c>
      <c r="B89" s="17" t="s">
        <v>57</v>
      </c>
      <c r="C89" s="18">
        <v>0</v>
      </c>
      <c r="D89" s="18">
        <v>177641</v>
      </c>
      <c r="E89" s="18">
        <v>0</v>
      </c>
      <c r="F89" s="18">
        <v>177641</v>
      </c>
      <c r="G89" s="18">
        <f t="shared" si="5"/>
        <v>177641</v>
      </c>
      <c r="H89" s="18">
        <f t="shared" si="6"/>
        <v>-177641</v>
      </c>
      <c r="I89" s="19">
        <f t="shared" si="7"/>
        <v>0</v>
      </c>
      <c r="J89" s="19">
        <f t="shared" si="8"/>
        <v>0</v>
      </c>
      <c r="K89" s="19">
        <f t="shared" si="9"/>
        <v>100</v>
      </c>
    </row>
    <row r="90" spans="1:11" ht="25.5">
      <c r="A90" s="26" t="s">
        <v>247</v>
      </c>
      <c r="B90" s="17" t="s">
        <v>248</v>
      </c>
      <c r="C90" s="18">
        <v>2865481</v>
      </c>
      <c r="D90" s="18">
        <v>1853278</v>
      </c>
      <c r="E90" s="18">
        <v>0</v>
      </c>
      <c r="F90" s="18">
        <v>1853278</v>
      </c>
      <c r="G90" s="18">
        <f t="shared" si="5"/>
        <v>-1012203</v>
      </c>
      <c r="H90" s="18">
        <f t="shared" si="6"/>
        <v>-1853278</v>
      </c>
      <c r="I90" s="19">
        <f t="shared" si="7"/>
        <v>-35.32401715453706</v>
      </c>
      <c r="J90" s="19">
        <f t="shared" si="8"/>
        <v>0</v>
      </c>
      <c r="K90" s="19">
        <f t="shared" si="9"/>
        <v>100</v>
      </c>
    </row>
    <row r="91" spans="1:11" ht="25.5">
      <c r="A91" s="24" t="s">
        <v>157</v>
      </c>
      <c r="B91" s="17" t="s">
        <v>158</v>
      </c>
      <c r="C91" s="18">
        <v>2374</v>
      </c>
      <c r="D91" s="18">
        <v>6605</v>
      </c>
      <c r="E91" s="18">
        <v>2374</v>
      </c>
      <c r="F91" s="18">
        <v>6605</v>
      </c>
      <c r="G91" s="18">
        <f t="shared" si="5"/>
        <v>4231</v>
      </c>
      <c r="H91" s="18">
        <f t="shared" si="6"/>
        <v>-4231</v>
      </c>
      <c r="I91" s="19">
        <f t="shared" si="7"/>
        <v>178.22240943555181</v>
      </c>
      <c r="J91" s="19">
        <f t="shared" si="8"/>
        <v>278.22240943555181</v>
      </c>
      <c r="K91" s="19">
        <f t="shared" si="9"/>
        <v>100</v>
      </c>
    </row>
    <row r="92" spans="1:11" ht="25.5">
      <c r="A92" s="25" t="s">
        <v>159</v>
      </c>
      <c r="B92" s="17" t="s">
        <v>160</v>
      </c>
      <c r="C92" s="18">
        <v>2374</v>
      </c>
      <c r="D92" s="18">
        <v>6605</v>
      </c>
      <c r="E92" s="18">
        <v>2374</v>
      </c>
      <c r="F92" s="18">
        <v>6605</v>
      </c>
      <c r="G92" s="18">
        <f t="shared" si="5"/>
        <v>4231</v>
      </c>
      <c r="H92" s="18">
        <f t="shared" si="6"/>
        <v>-4231</v>
      </c>
      <c r="I92" s="19">
        <f t="shared" si="7"/>
        <v>178.22240943555181</v>
      </c>
      <c r="J92" s="19">
        <f t="shared" si="8"/>
        <v>278.22240943555181</v>
      </c>
      <c r="K92" s="19">
        <f t="shared" si="9"/>
        <v>100</v>
      </c>
    </row>
    <row r="93" spans="1:11">
      <c r="A93" s="22" t="s">
        <v>58</v>
      </c>
      <c r="B93" s="17" t="s">
        <v>59</v>
      </c>
      <c r="C93" s="18">
        <v>5229653.21</v>
      </c>
      <c r="D93" s="18">
        <v>6181008</v>
      </c>
      <c r="E93" s="18">
        <v>3353673</v>
      </c>
      <c r="F93" s="18">
        <v>5034328</v>
      </c>
      <c r="G93" s="18">
        <f t="shared" si="5"/>
        <v>-195325.20999999996</v>
      </c>
      <c r="H93" s="18">
        <f t="shared" si="6"/>
        <v>-1680655</v>
      </c>
      <c r="I93" s="19">
        <f t="shared" si="7"/>
        <v>-3.7349553050000424</v>
      </c>
      <c r="J93" s="19">
        <f t="shared" si="8"/>
        <v>150.11386023622458</v>
      </c>
      <c r="K93" s="19">
        <f t="shared" si="9"/>
        <v>81.4483333462762</v>
      </c>
    </row>
    <row r="94" spans="1:11">
      <c r="A94" s="23" t="s">
        <v>60</v>
      </c>
      <c r="B94" s="17" t="s">
        <v>61</v>
      </c>
      <c r="C94" s="18">
        <v>5229653.21</v>
      </c>
      <c r="D94" s="18">
        <v>6181008</v>
      </c>
      <c r="E94" s="18">
        <v>3353673</v>
      </c>
      <c r="F94" s="18">
        <v>5034328</v>
      </c>
      <c r="G94" s="18">
        <f t="shared" si="5"/>
        <v>-195325.20999999996</v>
      </c>
      <c r="H94" s="18">
        <f t="shared" si="6"/>
        <v>-1680655</v>
      </c>
      <c r="I94" s="19">
        <f t="shared" si="7"/>
        <v>-3.7349553050000424</v>
      </c>
      <c r="J94" s="19">
        <f t="shared" si="8"/>
        <v>150.11386023622458</v>
      </c>
      <c r="K94" s="19">
        <f t="shared" si="9"/>
        <v>81.4483333462762</v>
      </c>
    </row>
    <row r="95" spans="1:11">
      <c r="A95" s="16"/>
      <c r="B95" s="17" t="s">
        <v>62</v>
      </c>
      <c r="C95" s="18">
        <v>1089244.6499999999</v>
      </c>
      <c r="D95" s="18">
        <v>-6029664</v>
      </c>
      <c r="E95" s="18">
        <v>-5497419</v>
      </c>
      <c r="F95" s="18">
        <v>6642458.6399999997</v>
      </c>
      <c r="G95" s="18">
        <f t="shared" si="5"/>
        <v>5553213.9900000002</v>
      </c>
      <c r="H95" s="18">
        <f t="shared" si="6"/>
        <v>-12139877.640000001</v>
      </c>
      <c r="I95" s="19">
        <f t="shared" si="7"/>
        <v>509.82247101236624</v>
      </c>
      <c r="J95" s="19">
        <f t="shared" si="8"/>
        <v>-120.82867687545738</v>
      </c>
      <c r="K95" s="19">
        <f t="shared" si="9"/>
        <v>-110.16299813720963</v>
      </c>
    </row>
    <row r="96" spans="1:11">
      <c r="A96" s="16" t="s">
        <v>63</v>
      </c>
      <c r="B96" s="17" t="s">
        <v>64</v>
      </c>
      <c r="C96" s="18">
        <v>-1089244.6499999999</v>
      </c>
      <c r="D96" s="18">
        <v>6029664</v>
      </c>
      <c r="E96" s="18">
        <v>5497419</v>
      </c>
      <c r="F96" s="18">
        <v>-6642458.6399999997</v>
      </c>
      <c r="G96" s="18">
        <f t="shared" si="5"/>
        <v>-5553213.9900000002</v>
      </c>
      <c r="H96" s="18">
        <f t="shared" si="6"/>
        <v>12139877.640000001</v>
      </c>
      <c r="I96" s="19">
        <f t="shared" si="7"/>
        <v>509.82247101236624</v>
      </c>
      <c r="J96" s="19">
        <f t="shared" si="8"/>
        <v>-120.82867687545738</v>
      </c>
      <c r="K96" s="19">
        <f t="shared" si="9"/>
        <v>-110.16299813720963</v>
      </c>
    </row>
    <row r="97" spans="1:11">
      <c r="A97" s="22" t="s">
        <v>65</v>
      </c>
      <c r="B97" s="17" t="s">
        <v>66</v>
      </c>
      <c r="C97" s="18">
        <v>-1089244.6499999999</v>
      </c>
      <c r="D97" s="18">
        <v>6432023</v>
      </c>
      <c r="E97" s="18">
        <v>5497419</v>
      </c>
      <c r="F97" s="18">
        <v>-6240099.6399999997</v>
      </c>
      <c r="G97" s="18">
        <f t="shared" si="5"/>
        <v>-5150854.99</v>
      </c>
      <c r="H97" s="18">
        <f t="shared" si="6"/>
        <v>11737518.640000001</v>
      </c>
      <c r="I97" s="19">
        <f t="shared" si="7"/>
        <v>472.88320305268428</v>
      </c>
      <c r="J97" s="19">
        <f t="shared" si="8"/>
        <v>-113.50962406176426</v>
      </c>
      <c r="K97" s="19">
        <f t="shared" si="9"/>
        <v>-97.016127585364671</v>
      </c>
    </row>
    <row r="98" spans="1:11" ht="25.5">
      <c r="A98" s="23" t="s">
        <v>79</v>
      </c>
      <c r="B98" s="17" t="s">
        <v>80</v>
      </c>
      <c r="C98" s="18">
        <v>-2993266.35</v>
      </c>
      <c r="D98" s="18">
        <v>6432023</v>
      </c>
      <c r="E98" s="18">
        <v>5497419</v>
      </c>
      <c r="F98" s="18">
        <v>-4075752.15</v>
      </c>
      <c r="G98" s="18">
        <f t="shared" si="5"/>
        <v>-1082485.7999999998</v>
      </c>
      <c r="H98" s="18">
        <f t="shared" si="6"/>
        <v>9573171.1500000004</v>
      </c>
      <c r="I98" s="19">
        <f t="shared" si="7"/>
        <v>36.164031977976151</v>
      </c>
      <c r="J98" s="19">
        <f t="shared" si="8"/>
        <v>-74.139376132690629</v>
      </c>
      <c r="K98" s="19">
        <f t="shared" si="9"/>
        <v>-63.366566786219515</v>
      </c>
    </row>
    <row r="99" spans="1:11">
      <c r="A99" s="22" t="s">
        <v>310</v>
      </c>
      <c r="B99" s="17" t="s">
        <v>311</v>
      </c>
      <c r="C99" s="18">
        <v>0</v>
      </c>
      <c r="D99" s="18">
        <v>-402359</v>
      </c>
      <c r="E99" s="18">
        <v>0</v>
      </c>
      <c r="F99" s="18">
        <v>-402359</v>
      </c>
      <c r="G99" s="18">
        <f t="shared" si="5"/>
        <v>-402359</v>
      </c>
      <c r="H99" s="18">
        <f t="shared" si="6"/>
        <v>402359</v>
      </c>
      <c r="I99" s="19">
        <f t="shared" si="7"/>
        <v>0</v>
      </c>
      <c r="J99" s="19">
        <f t="shared" si="8"/>
        <v>0</v>
      </c>
      <c r="K99" s="19">
        <f t="shared" si="9"/>
        <v>100</v>
      </c>
    </row>
    <row r="100" spans="1:11">
      <c r="A100" s="27" t="s">
        <v>163</v>
      </c>
      <c r="B100" s="28" t="s">
        <v>736</v>
      </c>
      <c r="C100" s="29"/>
      <c r="D100" s="29"/>
      <c r="E100" s="29"/>
      <c r="F100" s="29"/>
      <c r="G100" s="29"/>
      <c r="H100" s="29"/>
      <c r="I100" s="30"/>
      <c r="J100" s="30"/>
      <c r="K100" s="30"/>
    </row>
    <row r="101" spans="1:11">
      <c r="A101" s="16" t="s">
        <v>24</v>
      </c>
      <c r="B101" s="17" t="s">
        <v>25</v>
      </c>
      <c r="C101" s="18">
        <v>133809401.28</v>
      </c>
      <c r="D101" s="18">
        <v>141980749</v>
      </c>
      <c r="E101" s="18">
        <v>142086893</v>
      </c>
      <c r="F101" s="18">
        <v>144834910.69</v>
      </c>
      <c r="G101" s="18">
        <f t="shared" ref="G101:G130" si="10">F101-C101</f>
        <v>11025509.409999996</v>
      </c>
      <c r="H101" s="18">
        <f t="shared" ref="H101:H130" si="11">E101-F101</f>
        <v>-2748017.6899999976</v>
      </c>
      <c r="I101" s="19">
        <f t="shared" ref="I101:I130" si="12">IF(ISERROR(F101/C101),0,F101/C101*100-100)</f>
        <v>8.2397120863942916</v>
      </c>
      <c r="J101" s="19">
        <f t="shared" ref="J101:J130" si="13">IF(ISERROR(F101/E101),0,F101/E101*100)</f>
        <v>101.93404024254369</v>
      </c>
      <c r="K101" s="19">
        <f t="shared" ref="K101:K130" si="14">IF(ISERROR(F101/D101),0,F101/D101*100)</f>
        <v>102.01024555096549</v>
      </c>
    </row>
    <row r="102" spans="1:11" ht="25.5">
      <c r="A102" s="22" t="s">
        <v>26</v>
      </c>
      <c r="B102" s="17" t="s">
        <v>27</v>
      </c>
      <c r="C102" s="18">
        <v>16201077.42</v>
      </c>
      <c r="D102" s="18">
        <v>15468849</v>
      </c>
      <c r="E102" s="18">
        <v>15468849</v>
      </c>
      <c r="F102" s="18">
        <v>18752737.57</v>
      </c>
      <c r="G102" s="18">
        <f t="shared" si="10"/>
        <v>2551660.1500000004</v>
      </c>
      <c r="H102" s="18">
        <f t="shared" si="11"/>
        <v>-3283888.5700000003</v>
      </c>
      <c r="I102" s="19">
        <f t="shared" si="12"/>
        <v>15.749941092498034</v>
      </c>
      <c r="J102" s="19">
        <f t="shared" si="13"/>
        <v>121.22904276846971</v>
      </c>
      <c r="K102" s="19">
        <f t="shared" si="14"/>
        <v>121.22904276846971</v>
      </c>
    </row>
    <row r="103" spans="1:11">
      <c r="A103" s="22" t="s">
        <v>89</v>
      </c>
      <c r="B103" s="17" t="s">
        <v>90</v>
      </c>
      <c r="C103" s="18">
        <v>18920</v>
      </c>
      <c r="D103" s="18">
        <v>0</v>
      </c>
      <c r="E103" s="18">
        <v>0</v>
      </c>
      <c r="F103" s="18">
        <v>0</v>
      </c>
      <c r="G103" s="18">
        <f t="shared" si="10"/>
        <v>-18920</v>
      </c>
      <c r="H103" s="18">
        <f t="shared" si="11"/>
        <v>0</v>
      </c>
      <c r="I103" s="19">
        <f t="shared" si="12"/>
        <v>-100</v>
      </c>
      <c r="J103" s="19">
        <f t="shared" si="13"/>
        <v>0</v>
      </c>
      <c r="K103" s="19">
        <f t="shared" si="14"/>
        <v>0</v>
      </c>
    </row>
    <row r="104" spans="1:11">
      <c r="A104" s="23" t="s">
        <v>91</v>
      </c>
      <c r="B104" s="17" t="s">
        <v>92</v>
      </c>
      <c r="C104" s="18">
        <v>18920</v>
      </c>
      <c r="D104" s="18">
        <v>0</v>
      </c>
      <c r="E104" s="18">
        <v>0</v>
      </c>
      <c r="F104" s="18">
        <v>0</v>
      </c>
      <c r="G104" s="18">
        <f t="shared" si="10"/>
        <v>-18920</v>
      </c>
      <c r="H104" s="18">
        <f t="shared" si="11"/>
        <v>0</v>
      </c>
      <c r="I104" s="19">
        <f t="shared" si="12"/>
        <v>-100</v>
      </c>
      <c r="J104" s="19">
        <f t="shared" si="13"/>
        <v>0</v>
      </c>
      <c r="K104" s="19">
        <f t="shared" si="14"/>
        <v>0</v>
      </c>
    </row>
    <row r="105" spans="1:11">
      <c r="A105" s="24" t="s">
        <v>93</v>
      </c>
      <c r="B105" s="17" t="s">
        <v>94</v>
      </c>
      <c r="C105" s="18">
        <v>18920</v>
      </c>
      <c r="D105" s="18">
        <v>0</v>
      </c>
      <c r="E105" s="18">
        <v>0</v>
      </c>
      <c r="F105" s="18">
        <v>0</v>
      </c>
      <c r="G105" s="18">
        <f t="shared" si="10"/>
        <v>-18920</v>
      </c>
      <c r="H105" s="18">
        <f t="shared" si="11"/>
        <v>0</v>
      </c>
      <c r="I105" s="19">
        <f t="shared" si="12"/>
        <v>-100</v>
      </c>
      <c r="J105" s="19">
        <f t="shared" si="13"/>
        <v>0</v>
      </c>
      <c r="K105" s="19">
        <f t="shared" si="14"/>
        <v>0</v>
      </c>
    </row>
    <row r="106" spans="1:11" ht="25.5">
      <c r="A106" s="25" t="s">
        <v>95</v>
      </c>
      <c r="B106" s="17" t="s">
        <v>96</v>
      </c>
      <c r="C106" s="18">
        <v>18920</v>
      </c>
      <c r="D106" s="18">
        <v>0</v>
      </c>
      <c r="E106" s="18">
        <v>0</v>
      </c>
      <c r="F106" s="18">
        <v>0</v>
      </c>
      <c r="G106" s="18">
        <f t="shared" si="10"/>
        <v>-18920</v>
      </c>
      <c r="H106" s="18">
        <f t="shared" si="11"/>
        <v>0</v>
      </c>
      <c r="I106" s="19">
        <f t="shared" si="12"/>
        <v>-100</v>
      </c>
      <c r="J106" s="19">
        <f t="shared" si="13"/>
        <v>0</v>
      </c>
      <c r="K106" s="19">
        <f t="shared" si="14"/>
        <v>0</v>
      </c>
    </row>
    <row r="107" spans="1:11" ht="25.5">
      <c r="A107" s="26" t="s">
        <v>97</v>
      </c>
      <c r="B107" s="17" t="s">
        <v>98</v>
      </c>
      <c r="C107" s="18">
        <v>18920</v>
      </c>
      <c r="D107" s="18">
        <v>0</v>
      </c>
      <c r="E107" s="18">
        <v>0</v>
      </c>
      <c r="F107" s="18">
        <v>0</v>
      </c>
      <c r="G107" s="18">
        <f t="shared" si="10"/>
        <v>-18920</v>
      </c>
      <c r="H107" s="18">
        <f t="shared" si="11"/>
        <v>0</v>
      </c>
      <c r="I107" s="19">
        <f t="shared" si="12"/>
        <v>-100</v>
      </c>
      <c r="J107" s="19">
        <f t="shared" si="13"/>
        <v>0</v>
      </c>
      <c r="K107" s="19">
        <f t="shared" si="14"/>
        <v>0</v>
      </c>
    </row>
    <row r="108" spans="1:11">
      <c r="A108" s="22" t="s">
        <v>28</v>
      </c>
      <c r="B108" s="17" t="s">
        <v>29</v>
      </c>
      <c r="C108" s="18">
        <v>117589403.86</v>
      </c>
      <c r="D108" s="18">
        <v>126511900</v>
      </c>
      <c r="E108" s="18">
        <v>126618044</v>
      </c>
      <c r="F108" s="18">
        <v>126082173.12</v>
      </c>
      <c r="G108" s="18">
        <f t="shared" si="10"/>
        <v>8492769.2600000054</v>
      </c>
      <c r="H108" s="18">
        <f t="shared" si="11"/>
        <v>535870.87999999523</v>
      </c>
      <c r="I108" s="19">
        <f t="shared" si="12"/>
        <v>7.222393329003836</v>
      </c>
      <c r="J108" s="19">
        <f t="shared" si="13"/>
        <v>99.576781584147682</v>
      </c>
      <c r="K108" s="19">
        <f t="shared" si="14"/>
        <v>99.66032690995867</v>
      </c>
    </row>
    <row r="109" spans="1:11">
      <c r="A109" s="23" t="s">
        <v>30</v>
      </c>
      <c r="B109" s="17" t="s">
        <v>31</v>
      </c>
      <c r="C109" s="18">
        <v>117589403.86</v>
      </c>
      <c r="D109" s="18">
        <v>126511900</v>
      </c>
      <c r="E109" s="18">
        <v>126618044</v>
      </c>
      <c r="F109" s="18">
        <v>126082173.12</v>
      </c>
      <c r="G109" s="18">
        <f t="shared" si="10"/>
        <v>8492769.2600000054</v>
      </c>
      <c r="H109" s="18">
        <f t="shared" si="11"/>
        <v>535870.87999999523</v>
      </c>
      <c r="I109" s="19">
        <f t="shared" si="12"/>
        <v>7.222393329003836</v>
      </c>
      <c r="J109" s="19">
        <f t="shared" si="13"/>
        <v>99.576781584147682</v>
      </c>
      <c r="K109" s="19">
        <f t="shared" si="14"/>
        <v>99.66032690995867</v>
      </c>
    </row>
    <row r="110" spans="1:11">
      <c r="A110" s="16" t="s">
        <v>32</v>
      </c>
      <c r="B110" s="17" t="s">
        <v>33</v>
      </c>
      <c r="C110" s="18">
        <v>133148124.08</v>
      </c>
      <c r="D110" s="18">
        <v>144534731</v>
      </c>
      <c r="E110" s="18">
        <v>144447398</v>
      </c>
      <c r="F110" s="18">
        <v>140565751.86000001</v>
      </c>
      <c r="G110" s="18">
        <f t="shared" si="10"/>
        <v>7417627.7800000161</v>
      </c>
      <c r="H110" s="18">
        <f t="shared" si="11"/>
        <v>3881646.1399999857</v>
      </c>
      <c r="I110" s="19">
        <f t="shared" si="12"/>
        <v>5.5709592840701703</v>
      </c>
      <c r="J110" s="19">
        <f t="shared" si="13"/>
        <v>97.312761466288251</v>
      </c>
      <c r="K110" s="19">
        <f t="shared" si="14"/>
        <v>97.253961651611618</v>
      </c>
    </row>
    <row r="111" spans="1:11">
      <c r="A111" s="22" t="s">
        <v>34</v>
      </c>
      <c r="B111" s="17" t="s">
        <v>35</v>
      </c>
      <c r="C111" s="18">
        <v>132155871.06999999</v>
      </c>
      <c r="D111" s="18">
        <v>142290378</v>
      </c>
      <c r="E111" s="18">
        <v>142816882</v>
      </c>
      <c r="F111" s="18">
        <v>138339680.5</v>
      </c>
      <c r="G111" s="18">
        <f t="shared" si="10"/>
        <v>6183809.4300000072</v>
      </c>
      <c r="H111" s="18">
        <f t="shared" si="11"/>
        <v>4477201.5</v>
      </c>
      <c r="I111" s="19">
        <f t="shared" si="12"/>
        <v>4.6791787454713898</v>
      </c>
      <c r="J111" s="19">
        <f t="shared" si="13"/>
        <v>96.865075446752854</v>
      </c>
      <c r="K111" s="19">
        <f t="shared" si="14"/>
        <v>97.223496377246249</v>
      </c>
    </row>
    <row r="112" spans="1:11">
      <c r="A112" s="23" t="s">
        <v>36</v>
      </c>
      <c r="B112" s="17" t="s">
        <v>37</v>
      </c>
      <c r="C112" s="18">
        <v>74450014.010000005</v>
      </c>
      <c r="D112" s="18">
        <v>81184099</v>
      </c>
      <c r="E112" s="18">
        <v>81866242</v>
      </c>
      <c r="F112" s="18">
        <v>80850918.510000005</v>
      </c>
      <c r="G112" s="18">
        <f t="shared" si="10"/>
        <v>6400904.5</v>
      </c>
      <c r="H112" s="18">
        <f t="shared" si="11"/>
        <v>1015323.4899999946</v>
      </c>
      <c r="I112" s="19">
        <f t="shared" si="12"/>
        <v>8.597586696411156</v>
      </c>
      <c r="J112" s="19">
        <f t="shared" si="13"/>
        <v>98.759777577184991</v>
      </c>
      <c r="K112" s="19">
        <f t="shared" si="14"/>
        <v>99.58959883264825</v>
      </c>
    </row>
    <row r="113" spans="1:11">
      <c r="A113" s="24" t="s">
        <v>38</v>
      </c>
      <c r="B113" s="17" t="s">
        <v>39</v>
      </c>
      <c r="C113" s="18">
        <v>53817129.890000001</v>
      </c>
      <c r="D113" s="18">
        <v>59270058</v>
      </c>
      <c r="E113" s="18">
        <v>59670787</v>
      </c>
      <c r="F113" s="18">
        <v>59203950.229999997</v>
      </c>
      <c r="G113" s="18">
        <f t="shared" si="10"/>
        <v>5386820.3399999961</v>
      </c>
      <c r="H113" s="18">
        <f t="shared" si="11"/>
        <v>466836.77000000328</v>
      </c>
      <c r="I113" s="19">
        <f t="shared" si="12"/>
        <v>10.00949019579906</v>
      </c>
      <c r="J113" s="19">
        <f t="shared" si="13"/>
        <v>99.217646031717322</v>
      </c>
      <c r="K113" s="19">
        <f t="shared" si="14"/>
        <v>99.888463463288659</v>
      </c>
    </row>
    <row r="114" spans="1:11">
      <c r="A114" s="24" t="s">
        <v>40</v>
      </c>
      <c r="B114" s="17" t="s">
        <v>41</v>
      </c>
      <c r="C114" s="18">
        <v>20632884.120000001</v>
      </c>
      <c r="D114" s="18">
        <v>21914041</v>
      </c>
      <c r="E114" s="18">
        <v>22195455</v>
      </c>
      <c r="F114" s="18">
        <v>21646968.280000001</v>
      </c>
      <c r="G114" s="18">
        <f t="shared" si="10"/>
        <v>1014084.1600000001</v>
      </c>
      <c r="H114" s="18">
        <f t="shared" si="11"/>
        <v>548486.71999999881</v>
      </c>
      <c r="I114" s="19">
        <f t="shared" si="12"/>
        <v>4.9148929160951411</v>
      </c>
      <c r="J114" s="19">
        <f t="shared" si="13"/>
        <v>97.528833177783483</v>
      </c>
      <c r="K114" s="19">
        <f t="shared" si="14"/>
        <v>98.781271240662562</v>
      </c>
    </row>
    <row r="115" spans="1:11">
      <c r="A115" s="25" t="s">
        <v>42</v>
      </c>
      <c r="B115" s="17" t="s">
        <v>43</v>
      </c>
      <c r="C115" s="18">
        <v>194813.98</v>
      </c>
      <c r="D115" s="18">
        <v>0</v>
      </c>
      <c r="E115" s="18">
        <v>0</v>
      </c>
      <c r="F115" s="18">
        <v>251920.65</v>
      </c>
      <c r="G115" s="18">
        <f t="shared" si="10"/>
        <v>57106.669999999984</v>
      </c>
      <c r="H115" s="18">
        <f t="shared" si="11"/>
        <v>-251920.65</v>
      </c>
      <c r="I115" s="19">
        <f t="shared" si="12"/>
        <v>29.313435308903365</v>
      </c>
      <c r="J115" s="19">
        <f t="shared" si="13"/>
        <v>0</v>
      </c>
      <c r="K115" s="19">
        <f t="shared" si="14"/>
        <v>0</v>
      </c>
    </row>
    <row r="116" spans="1:11">
      <c r="A116" s="23" t="s">
        <v>44</v>
      </c>
      <c r="B116" s="17" t="s">
        <v>45</v>
      </c>
      <c r="C116" s="18">
        <v>57702107.060000002</v>
      </c>
      <c r="D116" s="18">
        <v>60924882</v>
      </c>
      <c r="E116" s="18">
        <v>60946884</v>
      </c>
      <c r="F116" s="18">
        <v>57307370.990000002</v>
      </c>
      <c r="G116" s="18">
        <f t="shared" si="10"/>
        <v>-394736.0700000003</v>
      </c>
      <c r="H116" s="18">
        <f t="shared" si="11"/>
        <v>3639513.0099999979</v>
      </c>
      <c r="I116" s="19">
        <f t="shared" si="12"/>
        <v>-0.68409299090160403</v>
      </c>
      <c r="J116" s="19">
        <f t="shared" si="13"/>
        <v>94.028385421640266</v>
      </c>
      <c r="K116" s="19">
        <f t="shared" si="14"/>
        <v>94.06234219706819</v>
      </c>
    </row>
    <row r="117" spans="1:11">
      <c r="A117" s="24" t="s">
        <v>46</v>
      </c>
      <c r="B117" s="17" t="s">
        <v>47</v>
      </c>
      <c r="C117" s="18">
        <v>110595.96</v>
      </c>
      <c r="D117" s="18">
        <v>74200</v>
      </c>
      <c r="E117" s="18">
        <v>74200</v>
      </c>
      <c r="F117" s="18">
        <v>74200</v>
      </c>
      <c r="G117" s="18">
        <f t="shared" si="10"/>
        <v>-36395.960000000006</v>
      </c>
      <c r="H117" s="18">
        <f t="shared" si="11"/>
        <v>0</v>
      </c>
      <c r="I117" s="19">
        <f t="shared" si="12"/>
        <v>-32.908941700944595</v>
      </c>
      <c r="J117" s="19">
        <f t="shared" si="13"/>
        <v>100</v>
      </c>
      <c r="K117" s="19">
        <f t="shared" si="14"/>
        <v>100</v>
      </c>
    </row>
    <row r="118" spans="1:11">
      <c r="A118" s="24" t="s">
        <v>48</v>
      </c>
      <c r="B118" s="17" t="s">
        <v>49</v>
      </c>
      <c r="C118" s="18">
        <v>57591511.100000001</v>
      </c>
      <c r="D118" s="18">
        <v>60850682</v>
      </c>
      <c r="E118" s="18">
        <v>60872684</v>
      </c>
      <c r="F118" s="18">
        <v>57233170.990000002</v>
      </c>
      <c r="G118" s="18">
        <f t="shared" si="10"/>
        <v>-358340.1099999994</v>
      </c>
      <c r="H118" s="18">
        <f t="shared" si="11"/>
        <v>3639513.0099999979</v>
      </c>
      <c r="I118" s="19">
        <f t="shared" si="12"/>
        <v>-0.62220994579877242</v>
      </c>
      <c r="J118" s="19">
        <f t="shared" si="13"/>
        <v>94.021106396425708</v>
      </c>
      <c r="K118" s="19">
        <f t="shared" si="14"/>
        <v>94.055101946104742</v>
      </c>
    </row>
    <row r="119" spans="1:11" ht="25.5">
      <c r="A119" s="23" t="s">
        <v>73</v>
      </c>
      <c r="B119" s="17" t="s">
        <v>74</v>
      </c>
      <c r="C119" s="18">
        <v>3750</v>
      </c>
      <c r="D119" s="18">
        <v>3756</v>
      </c>
      <c r="E119" s="18">
        <v>3756</v>
      </c>
      <c r="F119" s="18">
        <v>3750</v>
      </c>
      <c r="G119" s="18">
        <f t="shared" si="10"/>
        <v>0</v>
      </c>
      <c r="H119" s="18">
        <f t="shared" si="11"/>
        <v>6</v>
      </c>
      <c r="I119" s="19">
        <f t="shared" si="12"/>
        <v>0</v>
      </c>
      <c r="J119" s="19">
        <f t="shared" si="13"/>
        <v>99.840255591054316</v>
      </c>
      <c r="K119" s="19">
        <f t="shared" si="14"/>
        <v>99.840255591054316</v>
      </c>
    </row>
    <row r="120" spans="1:11">
      <c r="A120" s="24" t="s">
        <v>75</v>
      </c>
      <c r="B120" s="17" t="s">
        <v>76</v>
      </c>
      <c r="C120" s="18">
        <v>3750</v>
      </c>
      <c r="D120" s="18">
        <v>3756</v>
      </c>
      <c r="E120" s="18">
        <v>3756</v>
      </c>
      <c r="F120" s="18">
        <v>3750</v>
      </c>
      <c r="G120" s="18">
        <f t="shared" si="10"/>
        <v>0</v>
      </c>
      <c r="H120" s="18">
        <f t="shared" si="11"/>
        <v>6</v>
      </c>
      <c r="I120" s="19">
        <f t="shared" si="12"/>
        <v>0</v>
      </c>
      <c r="J120" s="19">
        <f t="shared" si="13"/>
        <v>99.840255591054316</v>
      </c>
      <c r="K120" s="19">
        <f t="shared" si="14"/>
        <v>99.840255591054316</v>
      </c>
    </row>
    <row r="121" spans="1:11" ht="25.5">
      <c r="A121" s="23" t="s">
        <v>50</v>
      </c>
      <c r="B121" s="17" t="s">
        <v>51</v>
      </c>
      <c r="C121" s="18">
        <v>0</v>
      </c>
      <c r="D121" s="18">
        <v>177641</v>
      </c>
      <c r="E121" s="18">
        <v>0</v>
      </c>
      <c r="F121" s="18">
        <v>177641</v>
      </c>
      <c r="G121" s="18">
        <f t="shared" si="10"/>
        <v>177641</v>
      </c>
      <c r="H121" s="18">
        <f t="shared" si="11"/>
        <v>-177641</v>
      </c>
      <c r="I121" s="19">
        <f t="shared" si="12"/>
        <v>0</v>
      </c>
      <c r="J121" s="19">
        <f t="shared" si="13"/>
        <v>0</v>
      </c>
      <c r="K121" s="19">
        <f t="shared" si="14"/>
        <v>100</v>
      </c>
    </row>
    <row r="122" spans="1:11">
      <c r="A122" s="24" t="s">
        <v>52</v>
      </c>
      <c r="B122" s="17" t="s">
        <v>53</v>
      </c>
      <c r="C122" s="18">
        <v>0</v>
      </c>
      <c r="D122" s="18">
        <v>177641</v>
      </c>
      <c r="E122" s="18">
        <v>0</v>
      </c>
      <c r="F122" s="18">
        <v>177641</v>
      </c>
      <c r="G122" s="18">
        <f t="shared" si="10"/>
        <v>177641</v>
      </c>
      <c r="H122" s="18">
        <f t="shared" si="11"/>
        <v>-177641</v>
      </c>
      <c r="I122" s="19">
        <f t="shared" si="12"/>
        <v>0</v>
      </c>
      <c r="J122" s="19">
        <f t="shared" si="13"/>
        <v>0</v>
      </c>
      <c r="K122" s="19">
        <f t="shared" si="14"/>
        <v>100</v>
      </c>
    </row>
    <row r="123" spans="1:11" ht="25.5">
      <c r="A123" s="25" t="s">
        <v>54</v>
      </c>
      <c r="B123" s="17" t="s">
        <v>55</v>
      </c>
      <c r="C123" s="18">
        <v>0</v>
      </c>
      <c r="D123" s="18">
        <v>177641</v>
      </c>
      <c r="E123" s="18">
        <v>0</v>
      </c>
      <c r="F123" s="18">
        <v>177641</v>
      </c>
      <c r="G123" s="18">
        <f t="shared" si="10"/>
        <v>177641</v>
      </c>
      <c r="H123" s="18">
        <f t="shared" si="11"/>
        <v>-177641</v>
      </c>
      <c r="I123" s="19">
        <f t="shared" si="12"/>
        <v>0</v>
      </c>
      <c r="J123" s="19">
        <f t="shared" si="13"/>
        <v>0</v>
      </c>
      <c r="K123" s="19">
        <f t="shared" si="14"/>
        <v>100</v>
      </c>
    </row>
    <row r="124" spans="1:11" ht="25.5">
      <c r="A124" s="26" t="s">
        <v>56</v>
      </c>
      <c r="B124" s="17" t="s">
        <v>57</v>
      </c>
      <c r="C124" s="18">
        <v>0</v>
      </c>
      <c r="D124" s="18">
        <v>177641</v>
      </c>
      <c r="E124" s="18">
        <v>0</v>
      </c>
      <c r="F124" s="18">
        <v>177641</v>
      </c>
      <c r="G124" s="18">
        <f t="shared" si="10"/>
        <v>177641</v>
      </c>
      <c r="H124" s="18">
        <f t="shared" si="11"/>
        <v>-177641</v>
      </c>
      <c r="I124" s="19">
        <f t="shared" si="12"/>
        <v>0</v>
      </c>
      <c r="J124" s="19">
        <f t="shared" si="13"/>
        <v>0</v>
      </c>
      <c r="K124" s="19">
        <f t="shared" si="14"/>
        <v>100</v>
      </c>
    </row>
    <row r="125" spans="1:11">
      <c r="A125" s="22" t="s">
        <v>58</v>
      </c>
      <c r="B125" s="17" t="s">
        <v>59</v>
      </c>
      <c r="C125" s="18">
        <v>992253.01</v>
      </c>
      <c r="D125" s="18">
        <v>2244353</v>
      </c>
      <c r="E125" s="18">
        <v>1630516</v>
      </c>
      <c r="F125" s="18">
        <v>2226071.36</v>
      </c>
      <c r="G125" s="18">
        <f t="shared" si="10"/>
        <v>1233818.3499999999</v>
      </c>
      <c r="H125" s="18">
        <f t="shared" si="11"/>
        <v>-595555.35999999987</v>
      </c>
      <c r="I125" s="19">
        <f t="shared" si="12"/>
        <v>124.34513552143315</v>
      </c>
      <c r="J125" s="19">
        <f t="shared" si="13"/>
        <v>136.52557595264321</v>
      </c>
      <c r="K125" s="19">
        <f t="shared" si="14"/>
        <v>99.185438297807877</v>
      </c>
    </row>
    <row r="126" spans="1:11">
      <c r="A126" s="23" t="s">
        <v>60</v>
      </c>
      <c r="B126" s="17" t="s">
        <v>61</v>
      </c>
      <c r="C126" s="18">
        <v>992253.01</v>
      </c>
      <c r="D126" s="18">
        <v>2244353</v>
      </c>
      <c r="E126" s="18">
        <v>1630516</v>
      </c>
      <c r="F126" s="18">
        <v>2226071.36</v>
      </c>
      <c r="G126" s="18">
        <f t="shared" si="10"/>
        <v>1233818.3499999999</v>
      </c>
      <c r="H126" s="18">
        <f t="shared" si="11"/>
        <v>-595555.35999999987</v>
      </c>
      <c r="I126" s="19">
        <f t="shared" si="12"/>
        <v>124.34513552143315</v>
      </c>
      <c r="J126" s="19">
        <f t="shared" si="13"/>
        <v>136.52557595264321</v>
      </c>
      <c r="K126" s="19">
        <f t="shared" si="14"/>
        <v>99.185438297807877</v>
      </c>
    </row>
    <row r="127" spans="1:11">
      <c r="A127" s="16"/>
      <c r="B127" s="17" t="s">
        <v>62</v>
      </c>
      <c r="C127" s="18">
        <v>661277.19999999995</v>
      </c>
      <c r="D127" s="18">
        <v>-2553982</v>
      </c>
      <c r="E127" s="18">
        <v>-2360505</v>
      </c>
      <c r="F127" s="18">
        <v>4269158.83</v>
      </c>
      <c r="G127" s="18">
        <f t="shared" si="10"/>
        <v>3607881.63</v>
      </c>
      <c r="H127" s="18">
        <f t="shared" si="11"/>
        <v>-6629663.8300000001</v>
      </c>
      <c r="I127" s="19">
        <f t="shared" si="12"/>
        <v>545.59292683915317</v>
      </c>
      <c r="J127" s="19">
        <f t="shared" si="13"/>
        <v>-180.85786007655142</v>
      </c>
      <c r="K127" s="19">
        <f t="shared" si="14"/>
        <v>-167.15696625896345</v>
      </c>
    </row>
    <row r="128" spans="1:11">
      <c r="A128" s="16" t="s">
        <v>63</v>
      </c>
      <c r="B128" s="17" t="s">
        <v>64</v>
      </c>
      <c r="C128" s="18">
        <v>-661277.19999999995</v>
      </c>
      <c r="D128" s="18">
        <v>2553982</v>
      </c>
      <c r="E128" s="18">
        <v>2360505</v>
      </c>
      <c r="F128" s="18">
        <v>-4269158.83</v>
      </c>
      <c r="G128" s="18">
        <f t="shared" si="10"/>
        <v>-3607881.63</v>
      </c>
      <c r="H128" s="18">
        <f t="shared" si="11"/>
        <v>6629663.8300000001</v>
      </c>
      <c r="I128" s="19">
        <f t="shared" si="12"/>
        <v>545.59292683915317</v>
      </c>
      <c r="J128" s="19">
        <f t="shared" si="13"/>
        <v>-180.85786007655142</v>
      </c>
      <c r="K128" s="19">
        <f t="shared" si="14"/>
        <v>-167.15696625896345</v>
      </c>
    </row>
    <row r="129" spans="1:11">
      <c r="A129" s="22" t="s">
        <v>65</v>
      </c>
      <c r="B129" s="17" t="s">
        <v>66</v>
      </c>
      <c r="C129" s="18">
        <v>-661277.19999999995</v>
      </c>
      <c r="D129" s="18">
        <v>2553982</v>
      </c>
      <c r="E129" s="18">
        <v>2360505</v>
      </c>
      <c r="F129" s="18">
        <v>-4269158.83</v>
      </c>
      <c r="G129" s="18">
        <f t="shared" si="10"/>
        <v>-3607881.63</v>
      </c>
      <c r="H129" s="18">
        <f t="shared" si="11"/>
        <v>6629663.8300000001</v>
      </c>
      <c r="I129" s="19">
        <f t="shared" si="12"/>
        <v>545.59292683915317</v>
      </c>
      <c r="J129" s="19">
        <f t="shared" si="13"/>
        <v>-180.85786007655142</v>
      </c>
      <c r="K129" s="19">
        <f t="shared" si="14"/>
        <v>-167.15696625896345</v>
      </c>
    </row>
    <row r="130" spans="1:11" ht="25.5">
      <c r="A130" s="23" t="s">
        <v>79</v>
      </c>
      <c r="B130" s="17" t="s">
        <v>80</v>
      </c>
      <c r="C130" s="18">
        <v>0</v>
      </c>
      <c r="D130" s="18">
        <v>2553982</v>
      </c>
      <c r="E130" s="18">
        <v>2360505</v>
      </c>
      <c r="F130" s="18">
        <v>-203980.27</v>
      </c>
      <c r="G130" s="18">
        <f t="shared" si="10"/>
        <v>-203980.27</v>
      </c>
      <c r="H130" s="18">
        <f t="shared" si="11"/>
        <v>2564485.27</v>
      </c>
      <c r="I130" s="19">
        <f t="shared" si="12"/>
        <v>0</v>
      </c>
      <c r="J130" s="19">
        <f t="shared" si="13"/>
        <v>-8.6413826702336998</v>
      </c>
      <c r="K130" s="19">
        <f t="shared" si="14"/>
        <v>-7.9867544093889462</v>
      </c>
    </row>
    <row r="131" spans="1:11">
      <c r="A131" s="39" t="s">
        <v>469</v>
      </c>
      <c r="B131" s="28" t="s">
        <v>737</v>
      </c>
      <c r="C131" s="29"/>
      <c r="D131" s="29"/>
      <c r="E131" s="29"/>
      <c r="F131" s="29"/>
      <c r="G131" s="29"/>
      <c r="H131" s="29"/>
      <c r="I131" s="30"/>
      <c r="J131" s="30"/>
      <c r="K131" s="30"/>
    </row>
    <row r="132" spans="1:11">
      <c r="A132" s="16" t="s">
        <v>24</v>
      </c>
      <c r="B132" s="17" t="s">
        <v>25</v>
      </c>
      <c r="C132" s="18">
        <v>4667324.42</v>
      </c>
      <c r="D132" s="18">
        <v>4565026</v>
      </c>
      <c r="E132" s="18">
        <v>4427411</v>
      </c>
      <c r="F132" s="18">
        <v>5070863.88</v>
      </c>
      <c r="G132" s="18">
        <f t="shared" ref="G132:G152" si="15">F132-C132</f>
        <v>403539.45999999996</v>
      </c>
      <c r="H132" s="18">
        <f t="shared" ref="H132:H152" si="16">E132-F132</f>
        <v>-643452.87999999989</v>
      </c>
      <c r="I132" s="19">
        <f t="shared" ref="I132:I152" si="17">IF(ISERROR(F132/C132),0,F132/C132*100-100)</f>
        <v>8.6460555060365891</v>
      </c>
      <c r="J132" s="19">
        <f t="shared" ref="J132:J152" si="18">IF(ISERROR(F132/E132),0,F132/E132*100)</f>
        <v>114.5333893781264</v>
      </c>
      <c r="K132" s="19">
        <f t="shared" ref="K132:K152" si="19">IF(ISERROR(F132/D132),0,F132/D132*100)</f>
        <v>111.0807228699245</v>
      </c>
    </row>
    <row r="133" spans="1:11" ht="25.5">
      <c r="A133" s="22" t="s">
        <v>26</v>
      </c>
      <c r="B133" s="17" t="s">
        <v>27</v>
      </c>
      <c r="C133" s="18">
        <v>2851294.42</v>
      </c>
      <c r="D133" s="18">
        <v>2673240</v>
      </c>
      <c r="E133" s="18">
        <v>2673240</v>
      </c>
      <c r="F133" s="18">
        <v>3179077.88</v>
      </c>
      <c r="G133" s="18">
        <f t="shared" si="15"/>
        <v>327783.45999999996</v>
      </c>
      <c r="H133" s="18">
        <f t="shared" si="16"/>
        <v>-505837.87999999989</v>
      </c>
      <c r="I133" s="19">
        <f t="shared" si="17"/>
        <v>11.495952775020697</v>
      </c>
      <c r="J133" s="19">
        <f t="shared" si="18"/>
        <v>118.9222770869806</v>
      </c>
      <c r="K133" s="19">
        <f t="shared" si="19"/>
        <v>118.9222770869806</v>
      </c>
    </row>
    <row r="134" spans="1:11">
      <c r="A134" s="22" t="s">
        <v>89</v>
      </c>
      <c r="B134" s="17" t="s">
        <v>90</v>
      </c>
      <c r="C134" s="18">
        <v>18920</v>
      </c>
      <c r="D134" s="18">
        <v>0</v>
      </c>
      <c r="E134" s="18">
        <v>0</v>
      </c>
      <c r="F134" s="18">
        <v>0</v>
      </c>
      <c r="G134" s="18">
        <f t="shared" si="15"/>
        <v>-18920</v>
      </c>
      <c r="H134" s="18">
        <f t="shared" si="16"/>
        <v>0</v>
      </c>
      <c r="I134" s="19">
        <f t="shared" si="17"/>
        <v>-100</v>
      </c>
      <c r="J134" s="19">
        <f t="shared" si="18"/>
        <v>0</v>
      </c>
      <c r="K134" s="19">
        <f t="shared" si="19"/>
        <v>0</v>
      </c>
    </row>
    <row r="135" spans="1:11">
      <c r="A135" s="23" t="s">
        <v>91</v>
      </c>
      <c r="B135" s="17" t="s">
        <v>92</v>
      </c>
      <c r="C135" s="18">
        <v>18920</v>
      </c>
      <c r="D135" s="18">
        <v>0</v>
      </c>
      <c r="E135" s="18">
        <v>0</v>
      </c>
      <c r="F135" s="18">
        <v>0</v>
      </c>
      <c r="G135" s="18">
        <f t="shared" si="15"/>
        <v>-18920</v>
      </c>
      <c r="H135" s="18">
        <f t="shared" si="16"/>
        <v>0</v>
      </c>
      <c r="I135" s="19">
        <f t="shared" si="17"/>
        <v>-100</v>
      </c>
      <c r="J135" s="19">
        <f t="shared" si="18"/>
        <v>0</v>
      </c>
      <c r="K135" s="19">
        <f t="shared" si="19"/>
        <v>0</v>
      </c>
    </row>
    <row r="136" spans="1:11">
      <c r="A136" s="24" t="s">
        <v>93</v>
      </c>
      <c r="B136" s="17" t="s">
        <v>94</v>
      </c>
      <c r="C136" s="18">
        <v>18920</v>
      </c>
      <c r="D136" s="18">
        <v>0</v>
      </c>
      <c r="E136" s="18">
        <v>0</v>
      </c>
      <c r="F136" s="18">
        <v>0</v>
      </c>
      <c r="G136" s="18">
        <f t="shared" si="15"/>
        <v>-18920</v>
      </c>
      <c r="H136" s="18">
        <f t="shared" si="16"/>
        <v>0</v>
      </c>
      <c r="I136" s="19">
        <f t="shared" si="17"/>
        <v>-100</v>
      </c>
      <c r="J136" s="19">
        <f t="shared" si="18"/>
        <v>0</v>
      </c>
      <c r="K136" s="19">
        <f t="shared" si="19"/>
        <v>0</v>
      </c>
    </row>
    <row r="137" spans="1:11" ht="25.5">
      <c r="A137" s="25" t="s">
        <v>95</v>
      </c>
      <c r="B137" s="17" t="s">
        <v>96</v>
      </c>
      <c r="C137" s="18">
        <v>18920</v>
      </c>
      <c r="D137" s="18">
        <v>0</v>
      </c>
      <c r="E137" s="18">
        <v>0</v>
      </c>
      <c r="F137" s="18">
        <v>0</v>
      </c>
      <c r="G137" s="18">
        <f t="shared" si="15"/>
        <v>-18920</v>
      </c>
      <c r="H137" s="18">
        <f t="shared" si="16"/>
        <v>0</v>
      </c>
      <c r="I137" s="19">
        <f t="shared" si="17"/>
        <v>-100</v>
      </c>
      <c r="J137" s="19">
        <f t="shared" si="18"/>
        <v>0</v>
      </c>
      <c r="K137" s="19">
        <f t="shared" si="19"/>
        <v>0</v>
      </c>
    </row>
    <row r="138" spans="1:11" ht="25.5">
      <c r="A138" s="26" t="s">
        <v>97</v>
      </c>
      <c r="B138" s="17" t="s">
        <v>98</v>
      </c>
      <c r="C138" s="18">
        <v>18920</v>
      </c>
      <c r="D138" s="18">
        <v>0</v>
      </c>
      <c r="E138" s="18">
        <v>0</v>
      </c>
      <c r="F138" s="18">
        <v>0</v>
      </c>
      <c r="G138" s="18">
        <f t="shared" si="15"/>
        <v>-18920</v>
      </c>
      <c r="H138" s="18">
        <f t="shared" si="16"/>
        <v>0</v>
      </c>
      <c r="I138" s="19">
        <f t="shared" si="17"/>
        <v>-100</v>
      </c>
      <c r="J138" s="19">
        <f t="shared" si="18"/>
        <v>0</v>
      </c>
      <c r="K138" s="19">
        <f t="shared" si="19"/>
        <v>0</v>
      </c>
    </row>
    <row r="139" spans="1:11">
      <c r="A139" s="22" t="s">
        <v>28</v>
      </c>
      <c r="B139" s="17" t="s">
        <v>29</v>
      </c>
      <c r="C139" s="18">
        <v>1797110</v>
      </c>
      <c r="D139" s="18">
        <v>1891786</v>
      </c>
      <c r="E139" s="18">
        <v>1754171</v>
      </c>
      <c r="F139" s="18">
        <v>1891786</v>
      </c>
      <c r="G139" s="18">
        <f t="shared" si="15"/>
        <v>94676</v>
      </c>
      <c r="H139" s="18">
        <f t="shared" si="16"/>
        <v>-137615</v>
      </c>
      <c r="I139" s="19">
        <f t="shared" si="17"/>
        <v>5.2682362237147515</v>
      </c>
      <c r="J139" s="19">
        <f t="shared" si="18"/>
        <v>107.84501624984108</v>
      </c>
      <c r="K139" s="19">
        <f t="shared" si="19"/>
        <v>100</v>
      </c>
    </row>
    <row r="140" spans="1:11">
      <c r="A140" s="23" t="s">
        <v>30</v>
      </c>
      <c r="B140" s="17" t="s">
        <v>31</v>
      </c>
      <c r="C140" s="18">
        <v>1797110</v>
      </c>
      <c r="D140" s="18">
        <v>1891786</v>
      </c>
      <c r="E140" s="18">
        <v>1754171</v>
      </c>
      <c r="F140" s="18">
        <v>1891786</v>
      </c>
      <c r="G140" s="18">
        <f t="shared" si="15"/>
        <v>94676</v>
      </c>
      <c r="H140" s="18">
        <f t="shared" si="16"/>
        <v>-137615</v>
      </c>
      <c r="I140" s="19">
        <f t="shared" si="17"/>
        <v>5.2682362237147515</v>
      </c>
      <c r="J140" s="19">
        <f t="shared" si="18"/>
        <v>107.84501624984108</v>
      </c>
      <c r="K140" s="19">
        <f t="shared" si="19"/>
        <v>100</v>
      </c>
    </row>
    <row r="141" spans="1:11">
      <c r="A141" s="16" t="s">
        <v>32</v>
      </c>
      <c r="B141" s="17" t="s">
        <v>33</v>
      </c>
      <c r="C141" s="18">
        <v>4482485.58</v>
      </c>
      <c r="D141" s="18">
        <v>4669410</v>
      </c>
      <c r="E141" s="18">
        <v>4431825</v>
      </c>
      <c r="F141" s="18">
        <v>4644528.41</v>
      </c>
      <c r="G141" s="18">
        <f t="shared" si="15"/>
        <v>162042.83000000007</v>
      </c>
      <c r="H141" s="18">
        <f t="shared" si="16"/>
        <v>-212703.41000000015</v>
      </c>
      <c r="I141" s="19">
        <f t="shared" si="17"/>
        <v>3.6150217799473694</v>
      </c>
      <c r="J141" s="19">
        <f t="shared" si="18"/>
        <v>104.79945417519872</v>
      </c>
      <c r="K141" s="19">
        <f t="shared" si="19"/>
        <v>99.467136319149532</v>
      </c>
    </row>
    <row r="142" spans="1:11">
      <c r="A142" s="22" t="s">
        <v>34</v>
      </c>
      <c r="B142" s="17" t="s">
        <v>35</v>
      </c>
      <c r="C142" s="18">
        <v>4356433.1900000004</v>
      </c>
      <c r="D142" s="18">
        <v>4571011</v>
      </c>
      <c r="E142" s="18">
        <v>4391825</v>
      </c>
      <c r="F142" s="18">
        <v>4546289.1500000004</v>
      </c>
      <c r="G142" s="18">
        <f t="shared" si="15"/>
        <v>189855.95999999996</v>
      </c>
      <c r="H142" s="18">
        <f t="shared" si="16"/>
        <v>-154464.15000000037</v>
      </c>
      <c r="I142" s="19">
        <f t="shared" si="17"/>
        <v>4.3580597181153991</v>
      </c>
      <c r="J142" s="19">
        <f t="shared" si="18"/>
        <v>103.51708344480939</v>
      </c>
      <c r="K142" s="19">
        <f t="shared" si="19"/>
        <v>99.459160128908024</v>
      </c>
    </row>
    <row r="143" spans="1:11">
      <c r="A143" s="23" t="s">
        <v>36</v>
      </c>
      <c r="B143" s="17" t="s">
        <v>37</v>
      </c>
      <c r="C143" s="18">
        <v>4356433.1900000004</v>
      </c>
      <c r="D143" s="18">
        <v>4571011</v>
      </c>
      <c r="E143" s="18">
        <v>4391825</v>
      </c>
      <c r="F143" s="18">
        <v>4546289.1500000004</v>
      </c>
      <c r="G143" s="18">
        <f t="shared" si="15"/>
        <v>189855.95999999996</v>
      </c>
      <c r="H143" s="18">
        <f t="shared" si="16"/>
        <v>-154464.15000000037</v>
      </c>
      <c r="I143" s="19">
        <f t="shared" si="17"/>
        <v>4.3580597181153991</v>
      </c>
      <c r="J143" s="19">
        <f t="shared" si="18"/>
        <v>103.51708344480939</v>
      </c>
      <c r="K143" s="19">
        <f t="shared" si="19"/>
        <v>99.459160128908024</v>
      </c>
    </row>
    <row r="144" spans="1:11">
      <c r="A144" s="24" t="s">
        <v>38</v>
      </c>
      <c r="B144" s="17" t="s">
        <v>39</v>
      </c>
      <c r="C144" s="18">
        <v>2065221.32</v>
      </c>
      <c r="D144" s="18">
        <v>2164406</v>
      </c>
      <c r="E144" s="18">
        <v>2050184</v>
      </c>
      <c r="F144" s="18">
        <v>2164406</v>
      </c>
      <c r="G144" s="18">
        <f t="shared" si="15"/>
        <v>99184.679999999935</v>
      </c>
      <c r="H144" s="18">
        <f t="shared" si="16"/>
        <v>-114222</v>
      </c>
      <c r="I144" s="19">
        <f t="shared" si="17"/>
        <v>4.8026174744312726</v>
      </c>
      <c r="J144" s="19">
        <f t="shared" si="18"/>
        <v>105.57130481946986</v>
      </c>
      <c r="K144" s="19">
        <f t="shared" si="19"/>
        <v>100</v>
      </c>
    </row>
    <row r="145" spans="1:11">
      <c r="A145" s="24" t="s">
        <v>40</v>
      </c>
      <c r="B145" s="17" t="s">
        <v>41</v>
      </c>
      <c r="C145" s="18">
        <v>2291211.87</v>
      </c>
      <c r="D145" s="18">
        <v>2406605</v>
      </c>
      <c r="E145" s="18">
        <v>2341641</v>
      </c>
      <c r="F145" s="18">
        <v>2381883.15</v>
      </c>
      <c r="G145" s="18">
        <f t="shared" si="15"/>
        <v>90671.279999999795</v>
      </c>
      <c r="H145" s="18">
        <f t="shared" si="16"/>
        <v>-40242.149999999907</v>
      </c>
      <c r="I145" s="19">
        <f t="shared" si="17"/>
        <v>3.9573503082453811</v>
      </c>
      <c r="J145" s="19">
        <f t="shared" si="18"/>
        <v>101.71854481536667</v>
      </c>
      <c r="K145" s="19">
        <f t="shared" si="19"/>
        <v>98.972749994286559</v>
      </c>
    </row>
    <row r="146" spans="1:11">
      <c r="A146" s="25" t="s">
        <v>42</v>
      </c>
      <c r="B146" s="17" t="s">
        <v>43</v>
      </c>
      <c r="C146" s="18">
        <v>2617.0700000000002</v>
      </c>
      <c r="D146" s="18">
        <v>0</v>
      </c>
      <c r="E146" s="18">
        <v>0</v>
      </c>
      <c r="F146" s="18">
        <v>1607.59</v>
      </c>
      <c r="G146" s="18">
        <f t="shared" si="15"/>
        <v>-1009.4800000000002</v>
      </c>
      <c r="H146" s="18">
        <f t="shared" si="16"/>
        <v>-1607.59</v>
      </c>
      <c r="I146" s="19">
        <f t="shared" si="17"/>
        <v>-38.572907870251846</v>
      </c>
      <c r="J146" s="19">
        <f t="shared" si="18"/>
        <v>0</v>
      </c>
      <c r="K146" s="19">
        <f t="shared" si="19"/>
        <v>0</v>
      </c>
    </row>
    <row r="147" spans="1:11">
      <c r="A147" s="22" t="s">
        <v>58</v>
      </c>
      <c r="B147" s="17" t="s">
        <v>59</v>
      </c>
      <c r="C147" s="18">
        <v>126052.39</v>
      </c>
      <c r="D147" s="18">
        <v>98399</v>
      </c>
      <c r="E147" s="18">
        <v>40000</v>
      </c>
      <c r="F147" s="18">
        <v>98239.26</v>
      </c>
      <c r="G147" s="18">
        <f t="shared" si="15"/>
        <v>-27813.130000000005</v>
      </c>
      <c r="H147" s="18">
        <f t="shared" si="16"/>
        <v>-58239.259999999995</v>
      </c>
      <c r="I147" s="19">
        <f t="shared" si="17"/>
        <v>-22.064738320312699</v>
      </c>
      <c r="J147" s="19">
        <f t="shared" si="18"/>
        <v>245.59815</v>
      </c>
      <c r="K147" s="19">
        <f t="shared" si="19"/>
        <v>99.837660951838942</v>
      </c>
    </row>
    <row r="148" spans="1:11">
      <c r="A148" s="23" t="s">
        <v>60</v>
      </c>
      <c r="B148" s="17" t="s">
        <v>61</v>
      </c>
      <c r="C148" s="18">
        <v>126052.39</v>
      </c>
      <c r="D148" s="18">
        <v>98399</v>
      </c>
      <c r="E148" s="18">
        <v>40000</v>
      </c>
      <c r="F148" s="18">
        <v>98239.26</v>
      </c>
      <c r="G148" s="18">
        <f t="shared" si="15"/>
        <v>-27813.130000000005</v>
      </c>
      <c r="H148" s="18">
        <f t="shared" si="16"/>
        <v>-58239.259999999995</v>
      </c>
      <c r="I148" s="19">
        <f t="shared" si="17"/>
        <v>-22.064738320312699</v>
      </c>
      <c r="J148" s="19">
        <f t="shared" si="18"/>
        <v>245.59815</v>
      </c>
      <c r="K148" s="19">
        <f t="shared" si="19"/>
        <v>99.837660951838942</v>
      </c>
    </row>
    <row r="149" spans="1:11">
      <c r="A149" s="16"/>
      <c r="B149" s="17" t="s">
        <v>62</v>
      </c>
      <c r="C149" s="18">
        <v>184838.84</v>
      </c>
      <c r="D149" s="18">
        <v>-104384</v>
      </c>
      <c r="E149" s="18">
        <v>-4414</v>
      </c>
      <c r="F149" s="18">
        <v>426335.47</v>
      </c>
      <c r="G149" s="18">
        <f t="shared" si="15"/>
        <v>241496.62999999998</v>
      </c>
      <c r="H149" s="18">
        <f t="shared" si="16"/>
        <v>-430749.47</v>
      </c>
      <c r="I149" s="19">
        <f t="shared" si="17"/>
        <v>130.65253493259314</v>
      </c>
      <c r="J149" s="19">
        <f t="shared" si="18"/>
        <v>-9658.710240144992</v>
      </c>
      <c r="K149" s="19">
        <f t="shared" si="19"/>
        <v>-408.42990305027593</v>
      </c>
    </row>
    <row r="150" spans="1:11">
      <c r="A150" s="16" t="s">
        <v>63</v>
      </c>
      <c r="B150" s="17" t="s">
        <v>64</v>
      </c>
      <c r="C150" s="18">
        <v>-184838.84</v>
      </c>
      <c r="D150" s="18">
        <v>104384</v>
      </c>
      <c r="E150" s="18">
        <v>4414</v>
      </c>
      <c r="F150" s="18">
        <v>-426335.47</v>
      </c>
      <c r="G150" s="18">
        <f t="shared" si="15"/>
        <v>-241496.62999999998</v>
      </c>
      <c r="H150" s="18">
        <f t="shared" si="16"/>
        <v>430749.47</v>
      </c>
      <c r="I150" s="19">
        <f t="shared" si="17"/>
        <v>130.65253493259314</v>
      </c>
      <c r="J150" s="19">
        <f t="shared" si="18"/>
        <v>-9658.710240144992</v>
      </c>
      <c r="K150" s="19">
        <f t="shared" si="19"/>
        <v>-408.42990305027593</v>
      </c>
    </row>
    <row r="151" spans="1:11">
      <c r="A151" s="22" t="s">
        <v>65</v>
      </c>
      <c r="B151" s="17" t="s">
        <v>66</v>
      </c>
      <c r="C151" s="18">
        <v>-184838.84</v>
      </c>
      <c r="D151" s="18">
        <v>104384</v>
      </c>
      <c r="E151" s="18">
        <v>4414</v>
      </c>
      <c r="F151" s="18">
        <v>-426335.47</v>
      </c>
      <c r="G151" s="18">
        <f t="shared" si="15"/>
        <v>-241496.62999999998</v>
      </c>
      <c r="H151" s="18">
        <f t="shared" si="16"/>
        <v>430749.47</v>
      </c>
      <c r="I151" s="19">
        <f t="shared" si="17"/>
        <v>130.65253493259314</v>
      </c>
      <c r="J151" s="19">
        <f t="shared" si="18"/>
        <v>-9658.710240144992</v>
      </c>
      <c r="K151" s="19">
        <f t="shared" si="19"/>
        <v>-408.42990305027593</v>
      </c>
    </row>
    <row r="152" spans="1:11" ht="25.5">
      <c r="A152" s="23" t="s">
        <v>79</v>
      </c>
      <c r="B152" s="17" t="s">
        <v>80</v>
      </c>
      <c r="C152" s="18">
        <v>0</v>
      </c>
      <c r="D152" s="18">
        <v>104384</v>
      </c>
      <c r="E152" s="18">
        <v>4414</v>
      </c>
      <c r="F152" s="18">
        <v>-104383.89</v>
      </c>
      <c r="G152" s="18">
        <f t="shared" si="15"/>
        <v>-104383.89</v>
      </c>
      <c r="H152" s="18">
        <f t="shared" si="16"/>
        <v>108797.89</v>
      </c>
      <c r="I152" s="19">
        <f t="shared" si="17"/>
        <v>0</v>
      </c>
      <c r="J152" s="19">
        <f t="shared" si="18"/>
        <v>-2364.8366560942454</v>
      </c>
      <c r="K152" s="19">
        <f t="shared" si="19"/>
        <v>-99.999894619865117</v>
      </c>
    </row>
    <row r="153" spans="1:11">
      <c r="A153" s="39" t="s">
        <v>738</v>
      </c>
      <c r="B153" s="28" t="s">
        <v>739</v>
      </c>
      <c r="C153" s="29"/>
      <c r="D153" s="29"/>
      <c r="E153" s="29"/>
      <c r="F153" s="29"/>
      <c r="G153" s="29"/>
      <c r="H153" s="29"/>
      <c r="I153" s="30"/>
      <c r="J153" s="30"/>
      <c r="K153" s="30"/>
    </row>
    <row r="154" spans="1:11">
      <c r="A154" s="16" t="s">
        <v>24</v>
      </c>
      <c r="B154" s="17" t="s">
        <v>25</v>
      </c>
      <c r="C154" s="18">
        <v>65643778.619999997</v>
      </c>
      <c r="D154" s="18">
        <v>73241003</v>
      </c>
      <c r="E154" s="18">
        <v>73241003</v>
      </c>
      <c r="F154" s="18">
        <v>73449397.310000002</v>
      </c>
      <c r="G154" s="18">
        <f t="shared" ref="G154:G175" si="20">F154-C154</f>
        <v>7805618.6900000051</v>
      </c>
      <c r="H154" s="18">
        <f t="shared" ref="H154:H175" si="21">E154-F154</f>
        <v>-208394.31000000238</v>
      </c>
      <c r="I154" s="19">
        <f t="shared" ref="I154:I175" si="22">IF(ISERROR(F154/C154),0,F154/C154*100-100)</f>
        <v>11.890873520833296</v>
      </c>
      <c r="J154" s="19">
        <f t="shared" ref="J154:J175" si="23">IF(ISERROR(F154/E154),0,F154/E154*100)</f>
        <v>100.28453229948258</v>
      </c>
      <c r="K154" s="19">
        <f t="shared" ref="K154:K175" si="24">IF(ISERROR(F154/D154),0,F154/D154*100)</f>
        <v>100.28453229948258</v>
      </c>
    </row>
    <row r="155" spans="1:11" ht="25.5">
      <c r="A155" s="22" t="s">
        <v>26</v>
      </c>
      <c r="B155" s="17" t="s">
        <v>27</v>
      </c>
      <c r="C155" s="18">
        <v>831358.62</v>
      </c>
      <c r="D155" s="18">
        <v>759924</v>
      </c>
      <c r="E155" s="18">
        <v>759924</v>
      </c>
      <c r="F155" s="18">
        <v>968318.31</v>
      </c>
      <c r="G155" s="18">
        <f t="shared" si="20"/>
        <v>136959.69000000006</v>
      </c>
      <c r="H155" s="18">
        <f t="shared" si="21"/>
        <v>-208394.31000000006</v>
      </c>
      <c r="I155" s="19">
        <f t="shared" si="22"/>
        <v>16.474200989219327</v>
      </c>
      <c r="J155" s="19">
        <f t="shared" si="23"/>
        <v>127.42304625199364</v>
      </c>
      <c r="K155" s="19">
        <f t="shared" si="24"/>
        <v>127.42304625199364</v>
      </c>
    </row>
    <row r="156" spans="1:11">
      <c r="A156" s="22" t="s">
        <v>28</v>
      </c>
      <c r="B156" s="17" t="s">
        <v>29</v>
      </c>
      <c r="C156" s="18">
        <v>64812420</v>
      </c>
      <c r="D156" s="18">
        <v>72481079</v>
      </c>
      <c r="E156" s="18">
        <v>72481079</v>
      </c>
      <c r="F156" s="18">
        <v>72481079</v>
      </c>
      <c r="G156" s="18">
        <f t="shared" si="20"/>
        <v>7668659</v>
      </c>
      <c r="H156" s="18">
        <f t="shared" si="21"/>
        <v>0</v>
      </c>
      <c r="I156" s="19">
        <f t="shared" si="22"/>
        <v>11.83208249283085</v>
      </c>
      <c r="J156" s="19">
        <f t="shared" si="23"/>
        <v>100</v>
      </c>
      <c r="K156" s="19">
        <f t="shared" si="24"/>
        <v>100</v>
      </c>
    </row>
    <row r="157" spans="1:11">
      <c r="A157" s="23" t="s">
        <v>30</v>
      </c>
      <c r="B157" s="17" t="s">
        <v>31</v>
      </c>
      <c r="C157" s="18">
        <v>64812420</v>
      </c>
      <c r="D157" s="18">
        <v>72481079</v>
      </c>
      <c r="E157" s="18">
        <v>72481079</v>
      </c>
      <c r="F157" s="18">
        <v>72481079</v>
      </c>
      <c r="G157" s="18">
        <f t="shared" si="20"/>
        <v>7668659</v>
      </c>
      <c r="H157" s="18">
        <f t="shared" si="21"/>
        <v>0</v>
      </c>
      <c r="I157" s="19">
        <f t="shared" si="22"/>
        <v>11.83208249283085</v>
      </c>
      <c r="J157" s="19">
        <f t="shared" si="23"/>
        <v>100</v>
      </c>
      <c r="K157" s="19">
        <f t="shared" si="24"/>
        <v>100</v>
      </c>
    </row>
    <row r="158" spans="1:11">
      <c r="A158" s="16" t="s">
        <v>32</v>
      </c>
      <c r="B158" s="17" t="s">
        <v>33</v>
      </c>
      <c r="C158" s="18">
        <v>65572205.439999998</v>
      </c>
      <c r="D158" s="18">
        <v>73318668</v>
      </c>
      <c r="E158" s="18">
        <v>73247094</v>
      </c>
      <c r="F158" s="18">
        <v>73311519.480000004</v>
      </c>
      <c r="G158" s="18">
        <f t="shared" si="20"/>
        <v>7739314.0400000066</v>
      </c>
      <c r="H158" s="18">
        <f t="shared" si="21"/>
        <v>-64425.480000004172</v>
      </c>
      <c r="I158" s="19">
        <f t="shared" si="22"/>
        <v>11.802735607362862</v>
      </c>
      <c r="J158" s="19">
        <f t="shared" si="23"/>
        <v>100.0879563631562</v>
      </c>
      <c r="K158" s="19">
        <f t="shared" si="24"/>
        <v>99.99025006837276</v>
      </c>
    </row>
    <row r="159" spans="1:11">
      <c r="A159" s="22" t="s">
        <v>34</v>
      </c>
      <c r="B159" s="17" t="s">
        <v>35</v>
      </c>
      <c r="C159" s="18">
        <v>64751555.439999998</v>
      </c>
      <c r="D159" s="18">
        <v>71219494</v>
      </c>
      <c r="E159" s="18">
        <v>71690207</v>
      </c>
      <c r="F159" s="18">
        <v>71219372.219999999</v>
      </c>
      <c r="G159" s="18">
        <f t="shared" si="20"/>
        <v>6467816.7800000012</v>
      </c>
      <c r="H159" s="18">
        <f t="shared" si="21"/>
        <v>470834.78000000119</v>
      </c>
      <c r="I159" s="19">
        <f t="shared" si="22"/>
        <v>9.988666273805876</v>
      </c>
      <c r="J159" s="19">
        <f t="shared" si="23"/>
        <v>99.343236964010998</v>
      </c>
      <c r="K159" s="19">
        <f t="shared" si="24"/>
        <v>99.999829007490561</v>
      </c>
    </row>
    <row r="160" spans="1:11">
      <c r="A160" s="23" t="s">
        <v>36</v>
      </c>
      <c r="B160" s="17" t="s">
        <v>37</v>
      </c>
      <c r="C160" s="18">
        <v>64735350.009999998</v>
      </c>
      <c r="D160" s="18">
        <v>71060808</v>
      </c>
      <c r="E160" s="18">
        <v>71690207</v>
      </c>
      <c r="F160" s="18">
        <v>71060687.219999999</v>
      </c>
      <c r="G160" s="18">
        <f t="shared" si="20"/>
        <v>6325337.2100000009</v>
      </c>
      <c r="H160" s="18">
        <f t="shared" si="21"/>
        <v>629519.78000000119</v>
      </c>
      <c r="I160" s="19">
        <f t="shared" si="22"/>
        <v>9.7710713065162906</v>
      </c>
      <c r="J160" s="19">
        <f t="shared" si="23"/>
        <v>99.121888739978118</v>
      </c>
      <c r="K160" s="19">
        <f t="shared" si="24"/>
        <v>99.99983003289239</v>
      </c>
    </row>
    <row r="161" spans="1:11">
      <c r="A161" s="24" t="s">
        <v>38</v>
      </c>
      <c r="B161" s="17" t="s">
        <v>39</v>
      </c>
      <c r="C161" s="18">
        <v>49116752</v>
      </c>
      <c r="D161" s="18">
        <v>54415237</v>
      </c>
      <c r="E161" s="18">
        <v>54931223</v>
      </c>
      <c r="F161" s="18">
        <v>54415237</v>
      </c>
      <c r="G161" s="18">
        <f t="shared" si="20"/>
        <v>5298485</v>
      </c>
      <c r="H161" s="18">
        <f t="shared" si="21"/>
        <v>515986</v>
      </c>
      <c r="I161" s="19">
        <f t="shared" si="22"/>
        <v>10.787531309073529</v>
      </c>
      <c r="J161" s="19">
        <f t="shared" si="23"/>
        <v>99.060669011501886</v>
      </c>
      <c r="K161" s="19">
        <f t="shared" si="24"/>
        <v>100</v>
      </c>
    </row>
    <row r="162" spans="1:11">
      <c r="A162" s="24" t="s">
        <v>40</v>
      </c>
      <c r="B162" s="17" t="s">
        <v>41</v>
      </c>
      <c r="C162" s="18">
        <v>15618598.01</v>
      </c>
      <c r="D162" s="18">
        <v>16645571</v>
      </c>
      <c r="E162" s="18">
        <v>16758984</v>
      </c>
      <c r="F162" s="18">
        <v>16645450.220000001</v>
      </c>
      <c r="G162" s="18">
        <f t="shared" si="20"/>
        <v>1026852.2100000009</v>
      </c>
      <c r="H162" s="18">
        <f t="shared" si="21"/>
        <v>113533.77999999933</v>
      </c>
      <c r="I162" s="19">
        <f t="shared" si="22"/>
        <v>6.5745479161608813</v>
      </c>
      <c r="J162" s="19">
        <f t="shared" si="23"/>
        <v>99.32254974406564</v>
      </c>
      <c r="K162" s="19">
        <f t="shared" si="24"/>
        <v>99.999274401581062</v>
      </c>
    </row>
    <row r="163" spans="1:11">
      <c r="A163" s="25" t="s">
        <v>42</v>
      </c>
      <c r="B163" s="17" t="s">
        <v>43</v>
      </c>
      <c r="C163" s="18">
        <v>186243.16</v>
      </c>
      <c r="D163" s="18">
        <v>0</v>
      </c>
      <c r="E163" s="18">
        <v>0</v>
      </c>
      <c r="F163" s="18">
        <v>235284.14</v>
      </c>
      <c r="G163" s="18">
        <f t="shared" si="20"/>
        <v>49040.98000000001</v>
      </c>
      <c r="H163" s="18">
        <f t="shared" si="21"/>
        <v>-235284.14</v>
      </c>
      <c r="I163" s="19">
        <f t="shared" si="22"/>
        <v>26.331694543842588</v>
      </c>
      <c r="J163" s="19">
        <f t="shared" si="23"/>
        <v>0</v>
      </c>
      <c r="K163" s="19">
        <f t="shared" si="24"/>
        <v>0</v>
      </c>
    </row>
    <row r="164" spans="1:11">
      <c r="A164" s="23" t="s">
        <v>44</v>
      </c>
      <c r="B164" s="17" t="s">
        <v>45</v>
      </c>
      <c r="C164" s="18">
        <v>16205.43</v>
      </c>
      <c r="D164" s="18">
        <v>8490</v>
      </c>
      <c r="E164" s="18">
        <v>0</v>
      </c>
      <c r="F164" s="18">
        <v>8489</v>
      </c>
      <c r="G164" s="18">
        <f t="shared" si="20"/>
        <v>-7716.43</v>
      </c>
      <c r="H164" s="18">
        <f t="shared" si="21"/>
        <v>-8489</v>
      </c>
      <c r="I164" s="19">
        <f t="shared" si="22"/>
        <v>-47.616323664352009</v>
      </c>
      <c r="J164" s="19">
        <f t="shared" si="23"/>
        <v>0</v>
      </c>
      <c r="K164" s="19">
        <f t="shared" si="24"/>
        <v>99.988221436984688</v>
      </c>
    </row>
    <row r="165" spans="1:11">
      <c r="A165" s="24" t="s">
        <v>48</v>
      </c>
      <c r="B165" s="17" t="s">
        <v>49</v>
      </c>
      <c r="C165" s="18">
        <v>16205.43</v>
      </c>
      <c r="D165" s="18">
        <v>8490</v>
      </c>
      <c r="E165" s="18">
        <v>0</v>
      </c>
      <c r="F165" s="18">
        <v>8489</v>
      </c>
      <c r="G165" s="18">
        <f t="shared" si="20"/>
        <v>-7716.43</v>
      </c>
      <c r="H165" s="18">
        <f t="shared" si="21"/>
        <v>-8489</v>
      </c>
      <c r="I165" s="19">
        <f t="shared" si="22"/>
        <v>-47.616323664352009</v>
      </c>
      <c r="J165" s="19">
        <f t="shared" si="23"/>
        <v>0</v>
      </c>
      <c r="K165" s="19">
        <f t="shared" si="24"/>
        <v>99.988221436984688</v>
      </c>
    </row>
    <row r="166" spans="1:11" ht="25.5">
      <c r="A166" s="23" t="s">
        <v>50</v>
      </c>
      <c r="B166" s="17" t="s">
        <v>51</v>
      </c>
      <c r="C166" s="18">
        <v>0</v>
      </c>
      <c r="D166" s="18">
        <v>150196</v>
      </c>
      <c r="E166" s="18">
        <v>0</v>
      </c>
      <c r="F166" s="18">
        <v>150196</v>
      </c>
      <c r="G166" s="18">
        <f t="shared" si="20"/>
        <v>150196</v>
      </c>
      <c r="H166" s="18">
        <f t="shared" si="21"/>
        <v>-150196</v>
      </c>
      <c r="I166" s="19">
        <f t="shared" si="22"/>
        <v>0</v>
      </c>
      <c r="J166" s="19">
        <f t="shared" si="23"/>
        <v>0</v>
      </c>
      <c r="K166" s="19">
        <f t="shared" si="24"/>
        <v>100</v>
      </c>
    </row>
    <row r="167" spans="1:11">
      <c r="A167" s="24" t="s">
        <v>52</v>
      </c>
      <c r="B167" s="17" t="s">
        <v>53</v>
      </c>
      <c r="C167" s="18">
        <v>0</v>
      </c>
      <c r="D167" s="18">
        <v>150196</v>
      </c>
      <c r="E167" s="18">
        <v>0</v>
      </c>
      <c r="F167" s="18">
        <v>150196</v>
      </c>
      <c r="G167" s="18">
        <f t="shared" si="20"/>
        <v>150196</v>
      </c>
      <c r="H167" s="18">
        <f t="shared" si="21"/>
        <v>-150196</v>
      </c>
      <c r="I167" s="19">
        <f t="shared" si="22"/>
        <v>0</v>
      </c>
      <c r="J167" s="19">
        <f t="shared" si="23"/>
        <v>0</v>
      </c>
      <c r="K167" s="19">
        <f t="shared" si="24"/>
        <v>100</v>
      </c>
    </row>
    <row r="168" spans="1:11" ht="25.5">
      <c r="A168" s="25" t="s">
        <v>54</v>
      </c>
      <c r="B168" s="17" t="s">
        <v>55</v>
      </c>
      <c r="C168" s="18">
        <v>0</v>
      </c>
      <c r="D168" s="18">
        <v>150196</v>
      </c>
      <c r="E168" s="18">
        <v>0</v>
      </c>
      <c r="F168" s="18">
        <v>150196</v>
      </c>
      <c r="G168" s="18">
        <f t="shared" si="20"/>
        <v>150196</v>
      </c>
      <c r="H168" s="18">
        <f t="shared" si="21"/>
        <v>-150196</v>
      </c>
      <c r="I168" s="19">
        <f t="shared" si="22"/>
        <v>0</v>
      </c>
      <c r="J168" s="19">
        <f t="shared" si="23"/>
        <v>0</v>
      </c>
      <c r="K168" s="19">
        <f t="shared" si="24"/>
        <v>100</v>
      </c>
    </row>
    <row r="169" spans="1:11" ht="25.5">
      <c r="A169" s="26" t="s">
        <v>56</v>
      </c>
      <c r="B169" s="17" t="s">
        <v>57</v>
      </c>
      <c r="C169" s="18">
        <v>0</v>
      </c>
      <c r="D169" s="18">
        <v>150196</v>
      </c>
      <c r="E169" s="18">
        <v>0</v>
      </c>
      <c r="F169" s="18">
        <v>150196</v>
      </c>
      <c r="G169" s="18">
        <f t="shared" si="20"/>
        <v>150196</v>
      </c>
      <c r="H169" s="18">
        <f t="shared" si="21"/>
        <v>-150196</v>
      </c>
      <c r="I169" s="19">
        <f t="shared" si="22"/>
        <v>0</v>
      </c>
      <c r="J169" s="19">
        <f t="shared" si="23"/>
        <v>0</v>
      </c>
      <c r="K169" s="19">
        <f t="shared" si="24"/>
        <v>100</v>
      </c>
    </row>
    <row r="170" spans="1:11">
      <c r="A170" s="22" t="s">
        <v>58</v>
      </c>
      <c r="B170" s="17" t="s">
        <v>59</v>
      </c>
      <c r="C170" s="18">
        <v>820650</v>
      </c>
      <c r="D170" s="18">
        <v>2099174</v>
      </c>
      <c r="E170" s="18">
        <v>1556887</v>
      </c>
      <c r="F170" s="18">
        <v>2092147.26</v>
      </c>
      <c r="G170" s="18">
        <f t="shared" si="20"/>
        <v>1271497.26</v>
      </c>
      <c r="H170" s="18">
        <f t="shared" si="21"/>
        <v>-535260.26</v>
      </c>
      <c r="I170" s="19">
        <f t="shared" si="22"/>
        <v>154.93782489490039</v>
      </c>
      <c r="J170" s="19">
        <f t="shared" si="23"/>
        <v>134.38016118061233</v>
      </c>
      <c r="K170" s="19">
        <f t="shared" si="24"/>
        <v>99.665261669590038</v>
      </c>
    </row>
    <row r="171" spans="1:11">
      <c r="A171" s="23" t="s">
        <v>60</v>
      </c>
      <c r="B171" s="17" t="s">
        <v>61</v>
      </c>
      <c r="C171" s="18">
        <v>820650</v>
      </c>
      <c r="D171" s="18">
        <v>2099174</v>
      </c>
      <c r="E171" s="18">
        <v>1556887</v>
      </c>
      <c r="F171" s="18">
        <v>2092147.26</v>
      </c>
      <c r="G171" s="18">
        <f t="shared" si="20"/>
        <v>1271497.26</v>
      </c>
      <c r="H171" s="18">
        <f t="shared" si="21"/>
        <v>-535260.26</v>
      </c>
      <c r="I171" s="19">
        <f t="shared" si="22"/>
        <v>154.93782489490039</v>
      </c>
      <c r="J171" s="19">
        <f t="shared" si="23"/>
        <v>134.38016118061233</v>
      </c>
      <c r="K171" s="19">
        <f t="shared" si="24"/>
        <v>99.665261669590038</v>
      </c>
    </row>
    <row r="172" spans="1:11">
      <c r="A172" s="16"/>
      <c r="B172" s="17" t="s">
        <v>62</v>
      </c>
      <c r="C172" s="18">
        <v>71573.179999999993</v>
      </c>
      <c r="D172" s="18">
        <v>-77665</v>
      </c>
      <c r="E172" s="18">
        <v>-6091</v>
      </c>
      <c r="F172" s="18">
        <v>137877.82999999999</v>
      </c>
      <c r="G172" s="18">
        <f t="shared" si="20"/>
        <v>66304.649999999994</v>
      </c>
      <c r="H172" s="18">
        <f t="shared" si="21"/>
        <v>-143968.82999999999</v>
      </c>
      <c r="I172" s="19">
        <f t="shared" si="22"/>
        <v>92.638960571543691</v>
      </c>
      <c r="J172" s="19">
        <f t="shared" si="23"/>
        <v>-2263.6320801182069</v>
      </c>
      <c r="K172" s="19">
        <f t="shared" si="24"/>
        <v>-177.52891263761023</v>
      </c>
    </row>
    <row r="173" spans="1:11">
      <c r="A173" s="16" t="s">
        <v>63</v>
      </c>
      <c r="B173" s="17" t="s">
        <v>64</v>
      </c>
      <c r="C173" s="18">
        <v>-71573.179999999993</v>
      </c>
      <c r="D173" s="18">
        <v>77665</v>
      </c>
      <c r="E173" s="18">
        <v>6091</v>
      </c>
      <c r="F173" s="18">
        <v>-137877.82999999999</v>
      </c>
      <c r="G173" s="18">
        <f t="shared" si="20"/>
        <v>-66304.649999999994</v>
      </c>
      <c r="H173" s="18">
        <f t="shared" si="21"/>
        <v>143968.82999999999</v>
      </c>
      <c r="I173" s="19">
        <f t="shared" si="22"/>
        <v>92.638960571543691</v>
      </c>
      <c r="J173" s="19">
        <f t="shared" si="23"/>
        <v>-2263.6320801182069</v>
      </c>
      <c r="K173" s="19">
        <f t="shared" si="24"/>
        <v>-177.52891263761023</v>
      </c>
    </row>
    <row r="174" spans="1:11">
      <c r="A174" s="22" t="s">
        <v>65</v>
      </c>
      <c r="B174" s="17" t="s">
        <v>66</v>
      </c>
      <c r="C174" s="18">
        <v>-71573.179999999993</v>
      </c>
      <c r="D174" s="18">
        <v>77665</v>
      </c>
      <c r="E174" s="18">
        <v>6091</v>
      </c>
      <c r="F174" s="18">
        <v>-137877.82999999999</v>
      </c>
      <c r="G174" s="18">
        <f t="shared" si="20"/>
        <v>-66304.649999999994</v>
      </c>
      <c r="H174" s="18">
        <f t="shared" si="21"/>
        <v>143968.82999999999</v>
      </c>
      <c r="I174" s="19">
        <f t="shared" si="22"/>
        <v>92.638960571543691</v>
      </c>
      <c r="J174" s="19">
        <f t="shared" si="23"/>
        <v>-2263.6320801182069</v>
      </c>
      <c r="K174" s="19">
        <f t="shared" si="24"/>
        <v>-177.52891263761023</v>
      </c>
    </row>
    <row r="175" spans="1:11" ht="25.5">
      <c r="A175" s="23" t="s">
        <v>79</v>
      </c>
      <c r="B175" s="17" t="s">
        <v>80</v>
      </c>
      <c r="C175" s="18">
        <v>0</v>
      </c>
      <c r="D175" s="18">
        <v>77665</v>
      </c>
      <c r="E175" s="18">
        <v>6091</v>
      </c>
      <c r="F175" s="18">
        <v>-77664.06</v>
      </c>
      <c r="G175" s="18">
        <f t="shared" si="20"/>
        <v>-77664.06</v>
      </c>
      <c r="H175" s="18">
        <f t="shared" si="21"/>
        <v>83755.06</v>
      </c>
      <c r="I175" s="19">
        <f t="shared" si="22"/>
        <v>0</v>
      </c>
      <c r="J175" s="19">
        <f t="shared" si="23"/>
        <v>-1275.0625513052044</v>
      </c>
      <c r="K175" s="19">
        <f t="shared" si="24"/>
        <v>-99.998789673598139</v>
      </c>
    </row>
    <row r="176" spans="1:11">
      <c r="A176" s="39" t="s">
        <v>471</v>
      </c>
      <c r="B176" s="28" t="s">
        <v>740</v>
      </c>
      <c r="C176" s="29"/>
      <c r="D176" s="29"/>
      <c r="E176" s="29"/>
      <c r="F176" s="29"/>
      <c r="G176" s="29"/>
      <c r="H176" s="29"/>
      <c r="I176" s="30"/>
      <c r="J176" s="30"/>
      <c r="K176" s="30"/>
    </row>
    <row r="177" spans="1:11">
      <c r="A177" s="16" t="s">
        <v>24</v>
      </c>
      <c r="B177" s="17" t="s">
        <v>25</v>
      </c>
      <c r="C177" s="18">
        <v>3905347.65</v>
      </c>
      <c r="D177" s="18">
        <v>4155295</v>
      </c>
      <c r="E177" s="18">
        <v>4431971</v>
      </c>
      <c r="F177" s="18">
        <v>3752336.27</v>
      </c>
      <c r="G177" s="18">
        <f t="shared" ref="G177:G191" si="25">F177-C177</f>
        <v>-153011.37999999989</v>
      </c>
      <c r="H177" s="18">
        <f t="shared" ref="H177:H191" si="26">E177-F177</f>
        <v>679634.73</v>
      </c>
      <c r="I177" s="19">
        <f t="shared" ref="I177:I191" si="27">IF(ISERROR(F177/C177),0,F177/C177*100-100)</f>
        <v>-3.9179963914352101</v>
      </c>
      <c r="J177" s="19">
        <f t="shared" ref="J177:J191" si="28">IF(ISERROR(F177/E177),0,F177/E177*100)</f>
        <v>84.665181022168241</v>
      </c>
      <c r="K177" s="19">
        <f t="shared" ref="K177:K191" si="29">IF(ISERROR(F177/D177),0,F177/D177*100)</f>
        <v>90.302524128852468</v>
      </c>
    </row>
    <row r="178" spans="1:11" ht="25.5">
      <c r="A178" s="22" t="s">
        <v>26</v>
      </c>
      <c r="B178" s="17" t="s">
        <v>27</v>
      </c>
      <c r="C178" s="18">
        <v>75</v>
      </c>
      <c r="D178" s="18">
        <v>6000</v>
      </c>
      <c r="E178" s="18">
        <v>6000</v>
      </c>
      <c r="F178" s="18">
        <v>0</v>
      </c>
      <c r="G178" s="18">
        <f t="shared" si="25"/>
        <v>-75</v>
      </c>
      <c r="H178" s="18">
        <f t="shared" si="26"/>
        <v>6000</v>
      </c>
      <c r="I178" s="19">
        <f t="shared" si="27"/>
        <v>-100</v>
      </c>
      <c r="J178" s="19">
        <f t="shared" si="28"/>
        <v>0</v>
      </c>
      <c r="K178" s="19">
        <f t="shared" si="29"/>
        <v>0</v>
      </c>
    </row>
    <row r="179" spans="1:11">
      <c r="A179" s="22" t="s">
        <v>28</v>
      </c>
      <c r="B179" s="17" t="s">
        <v>29</v>
      </c>
      <c r="C179" s="18">
        <v>3905272.65</v>
      </c>
      <c r="D179" s="18">
        <v>4149295</v>
      </c>
      <c r="E179" s="18">
        <v>4425971</v>
      </c>
      <c r="F179" s="18">
        <v>3752336.27</v>
      </c>
      <c r="G179" s="18">
        <f t="shared" si="25"/>
        <v>-152936.37999999989</v>
      </c>
      <c r="H179" s="18">
        <f t="shared" si="26"/>
        <v>673634.73</v>
      </c>
      <c r="I179" s="19">
        <f t="shared" si="27"/>
        <v>-3.9161511552848793</v>
      </c>
      <c r="J179" s="19">
        <f t="shared" si="28"/>
        <v>84.779956081953543</v>
      </c>
      <c r="K179" s="19">
        <f t="shared" si="29"/>
        <v>90.43310417793866</v>
      </c>
    </row>
    <row r="180" spans="1:11">
      <c r="A180" s="23" t="s">
        <v>30</v>
      </c>
      <c r="B180" s="17" t="s">
        <v>31</v>
      </c>
      <c r="C180" s="18">
        <v>3905272.65</v>
      </c>
      <c r="D180" s="18">
        <v>4149295</v>
      </c>
      <c r="E180" s="18">
        <v>4425971</v>
      </c>
      <c r="F180" s="18">
        <v>3752336.27</v>
      </c>
      <c r="G180" s="18">
        <f t="shared" si="25"/>
        <v>-152936.37999999989</v>
      </c>
      <c r="H180" s="18">
        <f t="shared" si="26"/>
        <v>673634.73</v>
      </c>
      <c r="I180" s="19">
        <f t="shared" si="27"/>
        <v>-3.9161511552848793</v>
      </c>
      <c r="J180" s="19">
        <f t="shared" si="28"/>
        <v>84.779956081953543</v>
      </c>
      <c r="K180" s="19">
        <f t="shared" si="29"/>
        <v>90.43310417793866</v>
      </c>
    </row>
    <row r="181" spans="1:11">
      <c r="A181" s="16" t="s">
        <v>32</v>
      </c>
      <c r="B181" s="17" t="s">
        <v>33</v>
      </c>
      <c r="C181" s="18">
        <v>3905347.65</v>
      </c>
      <c r="D181" s="18">
        <v>4155295</v>
      </c>
      <c r="E181" s="18">
        <v>4431971</v>
      </c>
      <c r="F181" s="18">
        <v>3752336.27</v>
      </c>
      <c r="G181" s="18">
        <f t="shared" si="25"/>
        <v>-153011.37999999989</v>
      </c>
      <c r="H181" s="18">
        <f t="shared" si="26"/>
        <v>679634.73</v>
      </c>
      <c r="I181" s="19">
        <f t="shared" si="27"/>
        <v>-3.9179963914352101</v>
      </c>
      <c r="J181" s="19">
        <f t="shared" si="28"/>
        <v>84.665181022168241</v>
      </c>
      <c r="K181" s="19">
        <f t="shared" si="29"/>
        <v>90.302524128852468</v>
      </c>
    </row>
    <row r="182" spans="1:11">
      <c r="A182" s="22" t="s">
        <v>34</v>
      </c>
      <c r="B182" s="17" t="s">
        <v>35</v>
      </c>
      <c r="C182" s="18">
        <v>3905347.65</v>
      </c>
      <c r="D182" s="18">
        <v>4152295</v>
      </c>
      <c r="E182" s="18">
        <v>4428971</v>
      </c>
      <c r="F182" s="18">
        <v>3749436.67</v>
      </c>
      <c r="G182" s="18">
        <f t="shared" si="25"/>
        <v>-155910.97999999998</v>
      </c>
      <c r="H182" s="18">
        <f t="shared" si="26"/>
        <v>679534.33000000007</v>
      </c>
      <c r="I182" s="19">
        <f t="shared" si="27"/>
        <v>-3.9922433025904951</v>
      </c>
      <c r="J182" s="19">
        <f t="shared" si="28"/>
        <v>84.657060748422154</v>
      </c>
      <c r="K182" s="19">
        <f t="shared" si="29"/>
        <v>90.297935719885032</v>
      </c>
    </row>
    <row r="183" spans="1:11">
      <c r="A183" s="23" t="s">
        <v>36</v>
      </c>
      <c r="B183" s="17" t="s">
        <v>37</v>
      </c>
      <c r="C183" s="18">
        <v>2662991.69</v>
      </c>
      <c r="D183" s="18">
        <v>2725835</v>
      </c>
      <c r="E183" s="18">
        <v>3002511</v>
      </c>
      <c r="F183" s="18">
        <v>2446665.46</v>
      </c>
      <c r="G183" s="18">
        <f t="shared" si="25"/>
        <v>-216326.22999999998</v>
      </c>
      <c r="H183" s="18">
        <f t="shared" si="26"/>
        <v>555845.54</v>
      </c>
      <c r="I183" s="19">
        <f t="shared" si="27"/>
        <v>-8.1234286540338303</v>
      </c>
      <c r="J183" s="19">
        <f t="shared" si="28"/>
        <v>81.487310454482937</v>
      </c>
      <c r="K183" s="19">
        <f t="shared" si="29"/>
        <v>89.758384495026291</v>
      </c>
    </row>
    <row r="184" spans="1:11">
      <c r="A184" s="24" t="s">
        <v>38</v>
      </c>
      <c r="B184" s="17" t="s">
        <v>39</v>
      </c>
      <c r="C184" s="18">
        <v>721056.57</v>
      </c>
      <c r="D184" s="18">
        <v>732278</v>
      </c>
      <c r="E184" s="18">
        <v>732278</v>
      </c>
      <c r="F184" s="18">
        <v>685672.34</v>
      </c>
      <c r="G184" s="18">
        <f t="shared" si="25"/>
        <v>-35384.229999999981</v>
      </c>
      <c r="H184" s="18">
        <f t="shared" si="26"/>
        <v>46605.660000000033</v>
      </c>
      <c r="I184" s="19">
        <f t="shared" si="27"/>
        <v>-4.9072751670510399</v>
      </c>
      <c r="J184" s="19">
        <f t="shared" si="28"/>
        <v>93.635523667241131</v>
      </c>
      <c r="K184" s="19">
        <f t="shared" si="29"/>
        <v>93.635523667241131</v>
      </c>
    </row>
    <row r="185" spans="1:11">
      <c r="A185" s="24" t="s">
        <v>40</v>
      </c>
      <c r="B185" s="17" t="s">
        <v>41</v>
      </c>
      <c r="C185" s="18">
        <v>1941935.12</v>
      </c>
      <c r="D185" s="18">
        <v>1993557</v>
      </c>
      <c r="E185" s="18">
        <v>2270233</v>
      </c>
      <c r="F185" s="18">
        <v>1760993.12</v>
      </c>
      <c r="G185" s="18">
        <f t="shared" si="25"/>
        <v>-180942</v>
      </c>
      <c r="H185" s="18">
        <f t="shared" si="26"/>
        <v>509239.87999999989</v>
      </c>
      <c r="I185" s="19">
        <f t="shared" si="27"/>
        <v>-9.3176130415726846</v>
      </c>
      <c r="J185" s="19">
        <f t="shared" si="28"/>
        <v>77.568827516823163</v>
      </c>
      <c r="K185" s="19">
        <f t="shared" si="29"/>
        <v>88.334224704886793</v>
      </c>
    </row>
    <row r="186" spans="1:11">
      <c r="A186" s="25" t="s">
        <v>42</v>
      </c>
      <c r="B186" s="17" t="s">
        <v>43</v>
      </c>
      <c r="C186" s="18">
        <v>2819.15</v>
      </c>
      <c r="D186" s="18">
        <v>0</v>
      </c>
      <c r="E186" s="18">
        <v>0</v>
      </c>
      <c r="F186" s="18">
        <v>1745.15</v>
      </c>
      <c r="G186" s="18">
        <f t="shared" si="25"/>
        <v>-1074</v>
      </c>
      <c r="H186" s="18">
        <f t="shared" si="26"/>
        <v>-1745.15</v>
      </c>
      <c r="I186" s="19">
        <f t="shared" si="27"/>
        <v>-38.096589397513434</v>
      </c>
      <c r="J186" s="19">
        <f t="shared" si="28"/>
        <v>0</v>
      </c>
      <c r="K186" s="19">
        <f t="shared" si="29"/>
        <v>0</v>
      </c>
    </row>
    <row r="187" spans="1:11">
      <c r="A187" s="23" t="s">
        <v>44</v>
      </c>
      <c r="B187" s="17" t="s">
        <v>45</v>
      </c>
      <c r="C187" s="18">
        <v>1242355.96</v>
      </c>
      <c r="D187" s="18">
        <v>1426460</v>
      </c>
      <c r="E187" s="18">
        <v>1426460</v>
      </c>
      <c r="F187" s="18">
        <v>1302771.21</v>
      </c>
      <c r="G187" s="18">
        <f t="shared" si="25"/>
        <v>60415.25</v>
      </c>
      <c r="H187" s="18">
        <f t="shared" si="26"/>
        <v>123688.79000000004</v>
      </c>
      <c r="I187" s="19">
        <f t="shared" si="27"/>
        <v>4.8629581170922904</v>
      </c>
      <c r="J187" s="19">
        <f t="shared" si="28"/>
        <v>91.328968916057931</v>
      </c>
      <c r="K187" s="19">
        <f t="shared" si="29"/>
        <v>91.328968916057931</v>
      </c>
    </row>
    <row r="188" spans="1:11">
      <c r="A188" s="24" t="s">
        <v>46</v>
      </c>
      <c r="B188" s="17" t="s">
        <v>47</v>
      </c>
      <c r="C188" s="18">
        <v>110595.96</v>
      </c>
      <c r="D188" s="18">
        <v>74200</v>
      </c>
      <c r="E188" s="18">
        <v>74200</v>
      </c>
      <c r="F188" s="18">
        <v>74200</v>
      </c>
      <c r="G188" s="18">
        <f t="shared" si="25"/>
        <v>-36395.960000000006</v>
      </c>
      <c r="H188" s="18">
        <f t="shared" si="26"/>
        <v>0</v>
      </c>
      <c r="I188" s="19">
        <f t="shared" si="27"/>
        <v>-32.908941700944595</v>
      </c>
      <c r="J188" s="19">
        <f t="shared" si="28"/>
        <v>100</v>
      </c>
      <c r="K188" s="19">
        <f t="shared" si="29"/>
        <v>100</v>
      </c>
    </row>
    <row r="189" spans="1:11">
      <c r="A189" s="24" t="s">
        <v>48</v>
      </c>
      <c r="B189" s="17" t="s">
        <v>49</v>
      </c>
      <c r="C189" s="18">
        <v>1131760</v>
      </c>
      <c r="D189" s="18">
        <v>1352260</v>
      </c>
      <c r="E189" s="18">
        <v>1352260</v>
      </c>
      <c r="F189" s="18">
        <v>1228571.21</v>
      </c>
      <c r="G189" s="18">
        <f t="shared" si="25"/>
        <v>96811.209999999963</v>
      </c>
      <c r="H189" s="18">
        <f t="shared" si="26"/>
        <v>123688.79000000004</v>
      </c>
      <c r="I189" s="19">
        <f t="shared" si="27"/>
        <v>8.5540406093164592</v>
      </c>
      <c r="J189" s="19">
        <f t="shared" si="28"/>
        <v>90.85317986186088</v>
      </c>
      <c r="K189" s="19">
        <f t="shared" si="29"/>
        <v>90.85317986186088</v>
      </c>
    </row>
    <row r="190" spans="1:11">
      <c r="A190" s="22" t="s">
        <v>58</v>
      </c>
      <c r="B190" s="17" t="s">
        <v>59</v>
      </c>
      <c r="C190" s="18">
        <v>0</v>
      </c>
      <c r="D190" s="18">
        <v>3000</v>
      </c>
      <c r="E190" s="18">
        <v>3000</v>
      </c>
      <c r="F190" s="18">
        <v>2899.6</v>
      </c>
      <c r="G190" s="18">
        <f t="shared" si="25"/>
        <v>2899.6</v>
      </c>
      <c r="H190" s="18">
        <f t="shared" si="26"/>
        <v>100.40000000000009</v>
      </c>
      <c r="I190" s="19">
        <f t="shared" si="27"/>
        <v>0</v>
      </c>
      <c r="J190" s="19">
        <f t="shared" si="28"/>
        <v>96.653333333333336</v>
      </c>
      <c r="K190" s="19">
        <f t="shared" si="29"/>
        <v>96.653333333333336</v>
      </c>
    </row>
    <row r="191" spans="1:11">
      <c r="A191" s="23" t="s">
        <v>60</v>
      </c>
      <c r="B191" s="17" t="s">
        <v>61</v>
      </c>
      <c r="C191" s="18">
        <v>0</v>
      </c>
      <c r="D191" s="18">
        <v>3000</v>
      </c>
      <c r="E191" s="18">
        <v>3000</v>
      </c>
      <c r="F191" s="18">
        <v>2899.6</v>
      </c>
      <c r="G191" s="18">
        <f t="shared" si="25"/>
        <v>2899.6</v>
      </c>
      <c r="H191" s="18">
        <f t="shared" si="26"/>
        <v>100.40000000000009</v>
      </c>
      <c r="I191" s="19">
        <f t="shared" si="27"/>
        <v>0</v>
      </c>
      <c r="J191" s="19">
        <f t="shared" si="28"/>
        <v>96.653333333333336</v>
      </c>
      <c r="K191" s="19">
        <f t="shared" si="29"/>
        <v>96.653333333333336</v>
      </c>
    </row>
    <row r="192" spans="1:11">
      <c r="A192" s="39" t="s">
        <v>473</v>
      </c>
      <c r="B192" s="28" t="s">
        <v>741</v>
      </c>
      <c r="C192" s="29"/>
      <c r="D192" s="29"/>
      <c r="E192" s="29"/>
      <c r="F192" s="29"/>
      <c r="G192" s="29"/>
      <c r="H192" s="29"/>
      <c r="I192" s="30"/>
      <c r="J192" s="30"/>
      <c r="K192" s="30"/>
    </row>
    <row r="193" spans="1:11">
      <c r="A193" s="16" t="s">
        <v>24</v>
      </c>
      <c r="B193" s="17" t="s">
        <v>25</v>
      </c>
      <c r="C193" s="18">
        <v>1428442.6</v>
      </c>
      <c r="D193" s="18">
        <v>1456885</v>
      </c>
      <c r="E193" s="18">
        <v>1449568</v>
      </c>
      <c r="F193" s="18">
        <v>1452710.16</v>
      </c>
      <c r="G193" s="18">
        <f t="shared" ref="G193:G210" si="30">F193-C193</f>
        <v>24267.559999999823</v>
      </c>
      <c r="H193" s="18">
        <f t="shared" ref="H193:H210" si="31">E193-F193</f>
        <v>-3142.1599999999162</v>
      </c>
      <c r="I193" s="19">
        <f t="shared" ref="I193:I210" si="32">IF(ISERROR(F193/C193),0,F193/C193*100-100)</f>
        <v>1.6988824052153007</v>
      </c>
      <c r="J193" s="19">
        <f t="shared" ref="J193:J210" si="33">IF(ISERROR(F193/E193),0,F193/E193*100)</f>
        <v>100.21676527075651</v>
      </c>
      <c r="K193" s="19">
        <f t="shared" ref="K193:K210" si="34">IF(ISERROR(F193/D193),0,F193/D193*100)</f>
        <v>99.713440662783952</v>
      </c>
    </row>
    <row r="194" spans="1:11" ht="25.5">
      <c r="A194" s="22" t="s">
        <v>26</v>
      </c>
      <c r="B194" s="17" t="s">
        <v>27</v>
      </c>
      <c r="C194" s="18">
        <v>33722.559999999998</v>
      </c>
      <c r="D194" s="18">
        <v>29601</v>
      </c>
      <c r="E194" s="18">
        <v>29601</v>
      </c>
      <c r="F194" s="18">
        <v>34437.71</v>
      </c>
      <c r="G194" s="18">
        <f t="shared" si="30"/>
        <v>715.15000000000146</v>
      </c>
      <c r="H194" s="18">
        <f t="shared" si="31"/>
        <v>-4836.7099999999991</v>
      </c>
      <c r="I194" s="19">
        <f t="shared" si="32"/>
        <v>2.1206871601681598</v>
      </c>
      <c r="J194" s="19">
        <f t="shared" si="33"/>
        <v>116.33968447011924</v>
      </c>
      <c r="K194" s="19">
        <f t="shared" si="34"/>
        <v>116.33968447011924</v>
      </c>
    </row>
    <row r="195" spans="1:11">
      <c r="A195" s="22" t="s">
        <v>28</v>
      </c>
      <c r="B195" s="17" t="s">
        <v>29</v>
      </c>
      <c r="C195" s="18">
        <v>1394720.04</v>
      </c>
      <c r="D195" s="18">
        <v>1427284</v>
      </c>
      <c r="E195" s="18">
        <v>1419967</v>
      </c>
      <c r="F195" s="18">
        <v>1418272.45</v>
      </c>
      <c r="G195" s="18">
        <f t="shared" si="30"/>
        <v>23552.409999999916</v>
      </c>
      <c r="H195" s="18">
        <f t="shared" si="31"/>
        <v>1694.5500000000466</v>
      </c>
      <c r="I195" s="19">
        <f t="shared" si="32"/>
        <v>1.6886837017126197</v>
      </c>
      <c r="J195" s="19">
        <f t="shared" si="33"/>
        <v>99.880662719626585</v>
      </c>
      <c r="K195" s="19">
        <f t="shared" si="34"/>
        <v>99.368622502599337</v>
      </c>
    </row>
    <row r="196" spans="1:11">
      <c r="A196" s="23" t="s">
        <v>30</v>
      </c>
      <c r="B196" s="17" t="s">
        <v>31</v>
      </c>
      <c r="C196" s="18">
        <v>1394720.04</v>
      </c>
      <c r="D196" s="18">
        <v>1427284</v>
      </c>
      <c r="E196" s="18">
        <v>1419967</v>
      </c>
      <c r="F196" s="18">
        <v>1418272.45</v>
      </c>
      <c r="G196" s="18">
        <f t="shared" si="30"/>
        <v>23552.409999999916</v>
      </c>
      <c r="H196" s="18">
        <f t="shared" si="31"/>
        <v>1694.5500000000466</v>
      </c>
      <c r="I196" s="19">
        <f t="shared" si="32"/>
        <v>1.6886837017126197</v>
      </c>
      <c r="J196" s="19">
        <f t="shared" si="33"/>
        <v>99.880662719626585</v>
      </c>
      <c r="K196" s="19">
        <f t="shared" si="34"/>
        <v>99.368622502599337</v>
      </c>
    </row>
    <row r="197" spans="1:11">
      <c r="A197" s="16" t="s">
        <v>32</v>
      </c>
      <c r="B197" s="17" t="s">
        <v>33</v>
      </c>
      <c r="C197" s="18">
        <v>1415626.8</v>
      </c>
      <c r="D197" s="18">
        <v>1478818</v>
      </c>
      <c r="E197" s="18">
        <v>1449568</v>
      </c>
      <c r="F197" s="18">
        <v>1462405.52</v>
      </c>
      <c r="G197" s="18">
        <f t="shared" si="30"/>
        <v>46778.719999999972</v>
      </c>
      <c r="H197" s="18">
        <f t="shared" si="31"/>
        <v>-12837.520000000019</v>
      </c>
      <c r="I197" s="19">
        <f t="shared" si="32"/>
        <v>3.3044528402542284</v>
      </c>
      <c r="J197" s="19">
        <f t="shared" si="33"/>
        <v>100.88561005761716</v>
      </c>
      <c r="K197" s="19">
        <f t="shared" si="34"/>
        <v>98.890162278251964</v>
      </c>
    </row>
    <row r="198" spans="1:11">
      <c r="A198" s="22" t="s">
        <v>34</v>
      </c>
      <c r="B198" s="17" t="s">
        <v>35</v>
      </c>
      <c r="C198" s="18">
        <v>1373245.17</v>
      </c>
      <c r="D198" s="18">
        <v>1443246</v>
      </c>
      <c r="E198" s="18">
        <v>1418939</v>
      </c>
      <c r="F198" s="18">
        <v>1437827.54</v>
      </c>
      <c r="G198" s="18">
        <f t="shared" si="30"/>
        <v>64582.370000000112</v>
      </c>
      <c r="H198" s="18">
        <f t="shared" si="31"/>
        <v>-18888.540000000037</v>
      </c>
      <c r="I198" s="19">
        <f t="shared" si="32"/>
        <v>4.702901667587895</v>
      </c>
      <c r="J198" s="19">
        <f t="shared" si="33"/>
        <v>101.3311735035826</v>
      </c>
      <c r="K198" s="19">
        <f t="shared" si="34"/>
        <v>99.624564350083077</v>
      </c>
    </row>
    <row r="199" spans="1:11">
      <c r="A199" s="23" t="s">
        <v>36</v>
      </c>
      <c r="B199" s="17" t="s">
        <v>37</v>
      </c>
      <c r="C199" s="18">
        <v>1369495.17</v>
      </c>
      <c r="D199" s="18">
        <v>1439490</v>
      </c>
      <c r="E199" s="18">
        <v>1415183</v>
      </c>
      <c r="F199" s="18">
        <v>1434077.54</v>
      </c>
      <c r="G199" s="18">
        <f t="shared" si="30"/>
        <v>64582.370000000112</v>
      </c>
      <c r="H199" s="18">
        <f t="shared" si="31"/>
        <v>-18894.540000000037</v>
      </c>
      <c r="I199" s="19">
        <f t="shared" si="32"/>
        <v>4.7157793188858079</v>
      </c>
      <c r="J199" s="19">
        <f t="shared" si="33"/>
        <v>101.33513050962316</v>
      </c>
      <c r="K199" s="19">
        <f t="shared" si="34"/>
        <v>99.624001556106677</v>
      </c>
    </row>
    <row r="200" spans="1:11">
      <c r="A200" s="24" t="s">
        <v>38</v>
      </c>
      <c r="B200" s="17" t="s">
        <v>39</v>
      </c>
      <c r="C200" s="18">
        <v>1086924.22</v>
      </c>
      <c r="D200" s="18">
        <v>1099239</v>
      </c>
      <c r="E200" s="18">
        <v>1085704</v>
      </c>
      <c r="F200" s="18">
        <v>1099235.72</v>
      </c>
      <c r="G200" s="18">
        <f t="shared" si="30"/>
        <v>12311.5</v>
      </c>
      <c r="H200" s="18">
        <f t="shared" si="31"/>
        <v>-13531.719999999972</v>
      </c>
      <c r="I200" s="19">
        <f t="shared" si="32"/>
        <v>1.1326916608777111</v>
      </c>
      <c r="J200" s="19">
        <f t="shared" si="33"/>
        <v>101.24635443914731</v>
      </c>
      <c r="K200" s="19">
        <f t="shared" si="34"/>
        <v>99.999701611751405</v>
      </c>
    </row>
    <row r="201" spans="1:11">
      <c r="A201" s="24" t="s">
        <v>40</v>
      </c>
      <c r="B201" s="17" t="s">
        <v>41</v>
      </c>
      <c r="C201" s="18">
        <v>282570.95</v>
      </c>
      <c r="D201" s="18">
        <v>340251</v>
      </c>
      <c r="E201" s="18">
        <v>329479</v>
      </c>
      <c r="F201" s="18">
        <v>334841.82</v>
      </c>
      <c r="G201" s="18">
        <f t="shared" si="30"/>
        <v>52270.869999999995</v>
      </c>
      <c r="H201" s="18">
        <f t="shared" si="31"/>
        <v>-5362.820000000007</v>
      </c>
      <c r="I201" s="19">
        <f t="shared" si="32"/>
        <v>18.498316971365952</v>
      </c>
      <c r="J201" s="19">
        <f t="shared" si="33"/>
        <v>101.62766671016969</v>
      </c>
      <c r="K201" s="19">
        <f t="shared" si="34"/>
        <v>98.410238324060771</v>
      </c>
    </row>
    <row r="202" spans="1:11">
      <c r="A202" s="25" t="s">
        <v>42</v>
      </c>
      <c r="B202" s="17" t="s">
        <v>43</v>
      </c>
      <c r="C202" s="18">
        <v>3134.6</v>
      </c>
      <c r="D202" s="18">
        <v>0</v>
      </c>
      <c r="E202" s="18">
        <v>0</v>
      </c>
      <c r="F202" s="18">
        <v>13212.38</v>
      </c>
      <c r="G202" s="18">
        <f t="shared" si="30"/>
        <v>10077.779999999999</v>
      </c>
      <c r="H202" s="18">
        <f t="shared" si="31"/>
        <v>-13212.38</v>
      </c>
      <c r="I202" s="19">
        <f t="shared" si="32"/>
        <v>321.50130798187968</v>
      </c>
      <c r="J202" s="19">
        <f t="shared" si="33"/>
        <v>0</v>
      </c>
      <c r="K202" s="19">
        <f t="shared" si="34"/>
        <v>0</v>
      </c>
    </row>
    <row r="203" spans="1:11" ht="25.5">
      <c r="A203" s="23" t="s">
        <v>73</v>
      </c>
      <c r="B203" s="17" t="s">
        <v>74</v>
      </c>
      <c r="C203" s="18">
        <v>3750</v>
      </c>
      <c r="D203" s="18">
        <v>3756</v>
      </c>
      <c r="E203" s="18">
        <v>3756</v>
      </c>
      <c r="F203" s="18">
        <v>3750</v>
      </c>
      <c r="G203" s="18">
        <f t="shared" si="30"/>
        <v>0</v>
      </c>
      <c r="H203" s="18">
        <f t="shared" si="31"/>
        <v>6</v>
      </c>
      <c r="I203" s="19">
        <f t="shared" si="32"/>
        <v>0</v>
      </c>
      <c r="J203" s="19">
        <f t="shared" si="33"/>
        <v>99.840255591054316</v>
      </c>
      <c r="K203" s="19">
        <f t="shared" si="34"/>
        <v>99.840255591054316</v>
      </c>
    </row>
    <row r="204" spans="1:11">
      <c r="A204" s="24" t="s">
        <v>75</v>
      </c>
      <c r="B204" s="17" t="s">
        <v>76</v>
      </c>
      <c r="C204" s="18">
        <v>3750</v>
      </c>
      <c r="D204" s="18">
        <v>3756</v>
      </c>
      <c r="E204" s="18">
        <v>3756</v>
      </c>
      <c r="F204" s="18">
        <v>3750</v>
      </c>
      <c r="G204" s="18">
        <f t="shared" si="30"/>
        <v>0</v>
      </c>
      <c r="H204" s="18">
        <f t="shared" si="31"/>
        <v>6</v>
      </c>
      <c r="I204" s="19">
        <f t="shared" si="32"/>
        <v>0</v>
      </c>
      <c r="J204" s="19">
        <f t="shared" si="33"/>
        <v>99.840255591054316</v>
      </c>
      <c r="K204" s="19">
        <f t="shared" si="34"/>
        <v>99.840255591054316</v>
      </c>
    </row>
    <row r="205" spans="1:11">
      <c r="A205" s="22" t="s">
        <v>58</v>
      </c>
      <c r="B205" s="17" t="s">
        <v>59</v>
      </c>
      <c r="C205" s="18">
        <v>42381.63</v>
      </c>
      <c r="D205" s="18">
        <v>35572</v>
      </c>
      <c r="E205" s="18">
        <v>30629</v>
      </c>
      <c r="F205" s="18">
        <v>24577.98</v>
      </c>
      <c r="G205" s="18">
        <f t="shared" si="30"/>
        <v>-17803.649999999998</v>
      </c>
      <c r="H205" s="18">
        <f t="shared" si="31"/>
        <v>6051.02</v>
      </c>
      <c r="I205" s="19">
        <f t="shared" si="32"/>
        <v>-42.007940704498623</v>
      </c>
      <c r="J205" s="19">
        <f t="shared" si="33"/>
        <v>80.24414770315714</v>
      </c>
      <c r="K205" s="19">
        <f t="shared" si="34"/>
        <v>69.093612954008762</v>
      </c>
    </row>
    <row r="206" spans="1:11">
      <c r="A206" s="23" t="s">
        <v>60</v>
      </c>
      <c r="B206" s="17" t="s">
        <v>61</v>
      </c>
      <c r="C206" s="18">
        <v>42381.63</v>
      </c>
      <c r="D206" s="18">
        <v>35572</v>
      </c>
      <c r="E206" s="18">
        <v>30629</v>
      </c>
      <c r="F206" s="18">
        <v>24577.98</v>
      </c>
      <c r="G206" s="18">
        <f t="shared" si="30"/>
        <v>-17803.649999999998</v>
      </c>
      <c r="H206" s="18">
        <f t="shared" si="31"/>
        <v>6051.02</v>
      </c>
      <c r="I206" s="19">
        <f t="shared" si="32"/>
        <v>-42.007940704498623</v>
      </c>
      <c r="J206" s="19">
        <f t="shared" si="33"/>
        <v>80.24414770315714</v>
      </c>
      <c r="K206" s="19">
        <f t="shared" si="34"/>
        <v>69.093612954008762</v>
      </c>
    </row>
    <row r="207" spans="1:11">
      <c r="A207" s="16"/>
      <c r="B207" s="17" t="s">
        <v>62</v>
      </c>
      <c r="C207" s="18">
        <v>12815.8</v>
      </c>
      <c r="D207" s="18">
        <v>-21933</v>
      </c>
      <c r="E207" s="18">
        <v>0</v>
      </c>
      <c r="F207" s="18">
        <v>-9695.36</v>
      </c>
      <c r="G207" s="18">
        <f t="shared" si="30"/>
        <v>-22511.16</v>
      </c>
      <c r="H207" s="18">
        <f t="shared" si="31"/>
        <v>9695.36</v>
      </c>
      <c r="I207" s="19">
        <f t="shared" si="32"/>
        <v>-175.65161753460575</v>
      </c>
      <c r="J207" s="19">
        <f t="shared" si="33"/>
        <v>0</v>
      </c>
      <c r="K207" s="19">
        <f t="shared" si="34"/>
        <v>44.204440796972598</v>
      </c>
    </row>
    <row r="208" spans="1:11">
      <c r="A208" s="16" t="s">
        <v>63</v>
      </c>
      <c r="B208" s="17" t="s">
        <v>64</v>
      </c>
      <c r="C208" s="18">
        <v>-12815.8</v>
      </c>
      <c r="D208" s="18">
        <v>21933</v>
      </c>
      <c r="E208" s="18">
        <v>0</v>
      </c>
      <c r="F208" s="18">
        <v>9695.36</v>
      </c>
      <c r="G208" s="18">
        <f t="shared" si="30"/>
        <v>22511.16</v>
      </c>
      <c r="H208" s="18">
        <f t="shared" si="31"/>
        <v>-9695.36</v>
      </c>
      <c r="I208" s="19">
        <f t="shared" si="32"/>
        <v>-175.65161753460575</v>
      </c>
      <c r="J208" s="19">
        <f t="shared" si="33"/>
        <v>0</v>
      </c>
      <c r="K208" s="19">
        <f t="shared" si="34"/>
        <v>44.204440796972598</v>
      </c>
    </row>
    <row r="209" spans="1:11">
      <c r="A209" s="22" t="s">
        <v>65</v>
      </c>
      <c r="B209" s="17" t="s">
        <v>66</v>
      </c>
      <c r="C209" s="18">
        <v>-12815.8</v>
      </c>
      <c r="D209" s="18">
        <v>21933</v>
      </c>
      <c r="E209" s="18">
        <v>0</v>
      </c>
      <c r="F209" s="18">
        <v>9695.36</v>
      </c>
      <c r="G209" s="18">
        <f t="shared" si="30"/>
        <v>22511.16</v>
      </c>
      <c r="H209" s="18">
        <f t="shared" si="31"/>
        <v>-9695.36</v>
      </c>
      <c r="I209" s="19">
        <f t="shared" si="32"/>
        <v>-175.65161753460575</v>
      </c>
      <c r="J209" s="19">
        <f t="shared" si="33"/>
        <v>0</v>
      </c>
      <c r="K209" s="19">
        <f t="shared" si="34"/>
        <v>44.204440796972598</v>
      </c>
    </row>
    <row r="210" spans="1:11" ht="25.5">
      <c r="A210" s="23" t="s">
        <v>79</v>
      </c>
      <c r="B210" s="17" t="s">
        <v>80</v>
      </c>
      <c r="C210" s="18">
        <v>0</v>
      </c>
      <c r="D210" s="18">
        <v>21933</v>
      </c>
      <c r="E210" s="18">
        <v>0</v>
      </c>
      <c r="F210" s="18">
        <v>-21932.32</v>
      </c>
      <c r="G210" s="18">
        <f t="shared" si="30"/>
        <v>-21932.32</v>
      </c>
      <c r="H210" s="18">
        <f t="shared" si="31"/>
        <v>21932.32</v>
      </c>
      <c r="I210" s="19">
        <f t="shared" si="32"/>
        <v>0</v>
      </c>
      <c r="J210" s="19">
        <f t="shared" si="33"/>
        <v>0</v>
      </c>
      <c r="K210" s="19">
        <f t="shared" si="34"/>
        <v>-99.996899648930835</v>
      </c>
    </row>
    <row r="211" spans="1:11">
      <c r="A211" s="39" t="s">
        <v>475</v>
      </c>
      <c r="B211" s="28" t="s">
        <v>742</v>
      </c>
      <c r="C211" s="29"/>
      <c r="D211" s="29"/>
      <c r="E211" s="29"/>
      <c r="F211" s="29"/>
      <c r="G211" s="29"/>
      <c r="H211" s="29"/>
      <c r="I211" s="30"/>
      <c r="J211" s="30"/>
      <c r="K211" s="30"/>
    </row>
    <row r="212" spans="1:11">
      <c r="A212" s="16" t="s">
        <v>24</v>
      </c>
      <c r="B212" s="17" t="s">
        <v>25</v>
      </c>
      <c r="C212" s="18">
        <v>151441.56</v>
      </c>
      <c r="D212" s="18">
        <v>171153</v>
      </c>
      <c r="E212" s="18">
        <v>145553</v>
      </c>
      <c r="F212" s="18">
        <v>167182.14000000001</v>
      </c>
      <c r="G212" s="18">
        <f t="shared" ref="G212:G218" si="35">F212-C212</f>
        <v>15740.580000000016</v>
      </c>
      <c r="H212" s="18">
        <f t="shared" ref="H212:H218" si="36">E212-F212</f>
        <v>-21629.140000000014</v>
      </c>
      <c r="I212" s="19">
        <f t="shared" ref="I212:I218" si="37">IF(ISERROR(F212/C212),0,F212/C212*100-100)</f>
        <v>10.393831125352932</v>
      </c>
      <c r="J212" s="19">
        <f t="shared" ref="J212:J218" si="38">IF(ISERROR(F212/E212),0,F212/E212*100)</f>
        <v>114.85997540414832</v>
      </c>
      <c r="K212" s="19">
        <f t="shared" ref="K212:K218" si="39">IF(ISERROR(F212/D212),0,F212/D212*100)</f>
        <v>97.679935496310321</v>
      </c>
    </row>
    <row r="213" spans="1:11">
      <c r="A213" s="22" t="s">
        <v>28</v>
      </c>
      <c r="B213" s="17" t="s">
        <v>29</v>
      </c>
      <c r="C213" s="18">
        <v>151441.56</v>
      </c>
      <c r="D213" s="18">
        <v>171153</v>
      </c>
      <c r="E213" s="18">
        <v>145553</v>
      </c>
      <c r="F213" s="18">
        <v>167182.14000000001</v>
      </c>
      <c r="G213" s="18">
        <f t="shared" si="35"/>
        <v>15740.580000000016</v>
      </c>
      <c r="H213" s="18">
        <f t="shared" si="36"/>
        <v>-21629.140000000014</v>
      </c>
      <c r="I213" s="19">
        <f t="shared" si="37"/>
        <v>10.393831125352932</v>
      </c>
      <c r="J213" s="19">
        <f t="shared" si="38"/>
        <v>114.85997540414832</v>
      </c>
      <c r="K213" s="19">
        <f t="shared" si="39"/>
        <v>97.679935496310321</v>
      </c>
    </row>
    <row r="214" spans="1:11">
      <c r="A214" s="23" t="s">
        <v>30</v>
      </c>
      <c r="B214" s="17" t="s">
        <v>31</v>
      </c>
      <c r="C214" s="18">
        <v>151441.56</v>
      </c>
      <c r="D214" s="18">
        <v>171153</v>
      </c>
      <c r="E214" s="18">
        <v>145553</v>
      </c>
      <c r="F214" s="18">
        <v>167182.14000000001</v>
      </c>
      <c r="G214" s="18">
        <f t="shared" si="35"/>
        <v>15740.580000000016</v>
      </c>
      <c r="H214" s="18">
        <f t="shared" si="36"/>
        <v>-21629.140000000014</v>
      </c>
      <c r="I214" s="19">
        <f t="shared" si="37"/>
        <v>10.393831125352932</v>
      </c>
      <c r="J214" s="19">
        <f t="shared" si="38"/>
        <v>114.85997540414832</v>
      </c>
      <c r="K214" s="19">
        <f t="shared" si="39"/>
        <v>97.679935496310321</v>
      </c>
    </row>
    <row r="215" spans="1:11">
      <c r="A215" s="16" t="s">
        <v>32</v>
      </c>
      <c r="B215" s="17" t="s">
        <v>33</v>
      </c>
      <c r="C215" s="18">
        <v>151441.56</v>
      </c>
      <c r="D215" s="18">
        <v>171153</v>
      </c>
      <c r="E215" s="18">
        <v>145553</v>
      </c>
      <c r="F215" s="18">
        <v>167182.14000000001</v>
      </c>
      <c r="G215" s="18">
        <f t="shared" si="35"/>
        <v>15740.580000000016</v>
      </c>
      <c r="H215" s="18">
        <f t="shared" si="36"/>
        <v>-21629.140000000014</v>
      </c>
      <c r="I215" s="19">
        <f t="shared" si="37"/>
        <v>10.393831125352932</v>
      </c>
      <c r="J215" s="19">
        <f t="shared" si="38"/>
        <v>114.85997540414832</v>
      </c>
      <c r="K215" s="19">
        <f t="shared" si="39"/>
        <v>97.679935496310321</v>
      </c>
    </row>
    <row r="216" spans="1:11">
      <c r="A216" s="22" t="s">
        <v>34</v>
      </c>
      <c r="B216" s="17" t="s">
        <v>35</v>
      </c>
      <c r="C216" s="18">
        <v>151441.56</v>
      </c>
      <c r="D216" s="18">
        <v>171153</v>
      </c>
      <c r="E216" s="18">
        <v>145553</v>
      </c>
      <c r="F216" s="18">
        <v>167182.14000000001</v>
      </c>
      <c r="G216" s="18">
        <f t="shared" si="35"/>
        <v>15740.580000000016</v>
      </c>
      <c r="H216" s="18">
        <f t="shared" si="36"/>
        <v>-21629.140000000014</v>
      </c>
      <c r="I216" s="19">
        <f t="shared" si="37"/>
        <v>10.393831125352932</v>
      </c>
      <c r="J216" s="19">
        <f t="shared" si="38"/>
        <v>114.85997540414832</v>
      </c>
      <c r="K216" s="19">
        <f t="shared" si="39"/>
        <v>97.679935496310321</v>
      </c>
    </row>
    <row r="217" spans="1:11">
      <c r="A217" s="23" t="s">
        <v>36</v>
      </c>
      <c r="B217" s="17" t="s">
        <v>37</v>
      </c>
      <c r="C217" s="18">
        <v>151441.56</v>
      </c>
      <c r="D217" s="18">
        <v>171153</v>
      </c>
      <c r="E217" s="18">
        <v>145553</v>
      </c>
      <c r="F217" s="18">
        <v>167182.14000000001</v>
      </c>
      <c r="G217" s="18">
        <f t="shared" si="35"/>
        <v>15740.580000000016</v>
      </c>
      <c r="H217" s="18">
        <f t="shared" si="36"/>
        <v>-21629.140000000014</v>
      </c>
      <c r="I217" s="19">
        <f t="shared" si="37"/>
        <v>10.393831125352932</v>
      </c>
      <c r="J217" s="19">
        <f t="shared" si="38"/>
        <v>114.85997540414832</v>
      </c>
      <c r="K217" s="19">
        <f t="shared" si="39"/>
        <v>97.679935496310321</v>
      </c>
    </row>
    <row r="218" spans="1:11">
      <c r="A218" s="24" t="s">
        <v>40</v>
      </c>
      <c r="B218" s="17" t="s">
        <v>41</v>
      </c>
      <c r="C218" s="18">
        <v>151441.56</v>
      </c>
      <c r="D218" s="18">
        <v>171153</v>
      </c>
      <c r="E218" s="18">
        <v>145553</v>
      </c>
      <c r="F218" s="18">
        <v>167182.14000000001</v>
      </c>
      <c r="G218" s="18">
        <f t="shared" si="35"/>
        <v>15740.580000000016</v>
      </c>
      <c r="H218" s="18">
        <f t="shared" si="36"/>
        <v>-21629.140000000014</v>
      </c>
      <c r="I218" s="19">
        <f t="shared" si="37"/>
        <v>10.393831125352932</v>
      </c>
      <c r="J218" s="19">
        <f t="shared" si="38"/>
        <v>114.85997540414832</v>
      </c>
      <c r="K218" s="19">
        <f t="shared" si="39"/>
        <v>97.679935496310321</v>
      </c>
    </row>
    <row r="219" spans="1:11" ht="25.5">
      <c r="A219" s="39" t="s">
        <v>477</v>
      </c>
      <c r="B219" s="28" t="s">
        <v>743</v>
      </c>
      <c r="C219" s="29"/>
      <c r="D219" s="29"/>
      <c r="E219" s="29"/>
      <c r="F219" s="29"/>
      <c r="G219" s="29"/>
      <c r="H219" s="29"/>
      <c r="I219" s="30"/>
      <c r="J219" s="30"/>
      <c r="K219" s="30"/>
    </row>
    <row r="220" spans="1:11">
      <c r="A220" s="16" t="s">
        <v>24</v>
      </c>
      <c r="B220" s="17" t="s">
        <v>25</v>
      </c>
      <c r="C220" s="18">
        <v>104048.23</v>
      </c>
      <c r="D220" s="18">
        <v>84820</v>
      </c>
      <c r="E220" s="18">
        <v>84820</v>
      </c>
      <c r="F220" s="18">
        <v>84820</v>
      </c>
      <c r="G220" s="18">
        <f t="shared" ref="G220:G226" si="40">F220-C220</f>
        <v>-19228.229999999996</v>
      </c>
      <c r="H220" s="18">
        <f t="shared" ref="H220:H226" si="41">E220-F220</f>
        <v>0</v>
      </c>
      <c r="I220" s="19">
        <f t="shared" ref="I220:I226" si="42">IF(ISERROR(F220/C220),0,F220/C220*100-100)</f>
        <v>-18.480112540117204</v>
      </c>
      <c r="J220" s="19">
        <f t="shared" ref="J220:J226" si="43">IF(ISERROR(F220/E220),0,F220/E220*100)</f>
        <v>100</v>
      </c>
      <c r="K220" s="19">
        <f t="shared" ref="K220:K226" si="44">IF(ISERROR(F220/D220),0,F220/D220*100)</f>
        <v>100</v>
      </c>
    </row>
    <row r="221" spans="1:11">
      <c r="A221" s="22" t="s">
        <v>28</v>
      </c>
      <c r="B221" s="17" t="s">
        <v>29</v>
      </c>
      <c r="C221" s="18">
        <v>104048.23</v>
      </c>
      <c r="D221" s="18">
        <v>84820</v>
      </c>
      <c r="E221" s="18">
        <v>84820</v>
      </c>
      <c r="F221" s="18">
        <v>84820</v>
      </c>
      <c r="G221" s="18">
        <f t="shared" si="40"/>
        <v>-19228.229999999996</v>
      </c>
      <c r="H221" s="18">
        <f t="shared" si="41"/>
        <v>0</v>
      </c>
      <c r="I221" s="19">
        <f t="shared" si="42"/>
        <v>-18.480112540117204</v>
      </c>
      <c r="J221" s="19">
        <f t="shared" si="43"/>
        <v>100</v>
      </c>
      <c r="K221" s="19">
        <f t="shared" si="44"/>
        <v>100</v>
      </c>
    </row>
    <row r="222" spans="1:11">
      <c r="A222" s="23" t="s">
        <v>30</v>
      </c>
      <c r="B222" s="17" t="s">
        <v>31</v>
      </c>
      <c r="C222" s="18">
        <v>104048.23</v>
      </c>
      <c r="D222" s="18">
        <v>84820</v>
      </c>
      <c r="E222" s="18">
        <v>84820</v>
      </c>
      <c r="F222" s="18">
        <v>84820</v>
      </c>
      <c r="G222" s="18">
        <f t="shared" si="40"/>
        <v>-19228.229999999996</v>
      </c>
      <c r="H222" s="18">
        <f t="shared" si="41"/>
        <v>0</v>
      </c>
      <c r="I222" s="19">
        <f t="shared" si="42"/>
        <v>-18.480112540117204</v>
      </c>
      <c r="J222" s="19">
        <f t="shared" si="43"/>
        <v>100</v>
      </c>
      <c r="K222" s="19">
        <f t="shared" si="44"/>
        <v>100</v>
      </c>
    </row>
    <row r="223" spans="1:11">
      <c r="A223" s="16" t="s">
        <v>32</v>
      </c>
      <c r="B223" s="17" t="s">
        <v>33</v>
      </c>
      <c r="C223" s="18">
        <v>104048.23</v>
      </c>
      <c r="D223" s="18">
        <v>84820</v>
      </c>
      <c r="E223" s="18">
        <v>84820</v>
      </c>
      <c r="F223" s="18">
        <v>84820</v>
      </c>
      <c r="G223" s="18">
        <f t="shared" si="40"/>
        <v>-19228.229999999996</v>
      </c>
      <c r="H223" s="18">
        <f t="shared" si="41"/>
        <v>0</v>
      </c>
      <c r="I223" s="19">
        <f t="shared" si="42"/>
        <v>-18.480112540117204</v>
      </c>
      <c r="J223" s="19">
        <f t="shared" si="43"/>
        <v>100</v>
      </c>
      <c r="K223" s="19">
        <f t="shared" si="44"/>
        <v>100</v>
      </c>
    </row>
    <row r="224" spans="1:11">
      <c r="A224" s="22" t="s">
        <v>34</v>
      </c>
      <c r="B224" s="17" t="s">
        <v>35</v>
      </c>
      <c r="C224" s="18">
        <v>104048.23</v>
      </c>
      <c r="D224" s="18">
        <v>84820</v>
      </c>
      <c r="E224" s="18">
        <v>84820</v>
      </c>
      <c r="F224" s="18">
        <v>84820</v>
      </c>
      <c r="G224" s="18">
        <f t="shared" si="40"/>
        <v>-19228.229999999996</v>
      </c>
      <c r="H224" s="18">
        <f t="shared" si="41"/>
        <v>0</v>
      </c>
      <c r="I224" s="19">
        <f t="shared" si="42"/>
        <v>-18.480112540117204</v>
      </c>
      <c r="J224" s="19">
        <f t="shared" si="43"/>
        <v>100</v>
      </c>
      <c r="K224" s="19">
        <f t="shared" si="44"/>
        <v>100</v>
      </c>
    </row>
    <row r="225" spans="1:11">
      <c r="A225" s="23" t="s">
        <v>44</v>
      </c>
      <c r="B225" s="17" t="s">
        <v>45</v>
      </c>
      <c r="C225" s="18">
        <v>104048.23</v>
      </c>
      <c r="D225" s="18">
        <v>84820</v>
      </c>
      <c r="E225" s="18">
        <v>84820</v>
      </c>
      <c r="F225" s="18">
        <v>84820</v>
      </c>
      <c r="G225" s="18">
        <f t="shared" si="40"/>
        <v>-19228.229999999996</v>
      </c>
      <c r="H225" s="18">
        <f t="shared" si="41"/>
        <v>0</v>
      </c>
      <c r="I225" s="19">
        <f t="shared" si="42"/>
        <v>-18.480112540117204</v>
      </c>
      <c r="J225" s="19">
        <f t="shared" si="43"/>
        <v>100</v>
      </c>
      <c r="K225" s="19">
        <f t="shared" si="44"/>
        <v>100</v>
      </c>
    </row>
    <row r="226" spans="1:11">
      <c r="A226" s="24" t="s">
        <v>48</v>
      </c>
      <c r="B226" s="17" t="s">
        <v>49</v>
      </c>
      <c r="C226" s="18">
        <v>104048.23</v>
      </c>
      <c r="D226" s="18">
        <v>84820</v>
      </c>
      <c r="E226" s="18">
        <v>84820</v>
      </c>
      <c r="F226" s="18">
        <v>84820</v>
      </c>
      <c r="G226" s="18">
        <f t="shared" si="40"/>
        <v>-19228.229999999996</v>
      </c>
      <c r="H226" s="18">
        <f t="shared" si="41"/>
        <v>0</v>
      </c>
      <c r="I226" s="19">
        <f t="shared" si="42"/>
        <v>-18.480112540117204</v>
      </c>
      <c r="J226" s="19">
        <f t="shared" si="43"/>
        <v>100</v>
      </c>
      <c r="K226" s="19">
        <f t="shared" si="44"/>
        <v>100</v>
      </c>
    </row>
    <row r="227" spans="1:11">
      <c r="A227" s="39" t="s">
        <v>744</v>
      </c>
      <c r="B227" s="28" t="s">
        <v>745</v>
      </c>
      <c r="C227" s="29"/>
      <c r="D227" s="29"/>
      <c r="E227" s="29"/>
      <c r="F227" s="29"/>
      <c r="G227" s="29"/>
      <c r="H227" s="29"/>
      <c r="I227" s="30"/>
      <c r="J227" s="30"/>
      <c r="K227" s="30"/>
    </row>
    <row r="228" spans="1:11">
      <c r="A228" s="16" t="s">
        <v>24</v>
      </c>
      <c r="B228" s="17" t="s">
        <v>25</v>
      </c>
      <c r="C228" s="18">
        <v>1177471.3799999999</v>
      </c>
      <c r="D228" s="18">
        <v>1251455</v>
      </c>
      <c r="E228" s="18">
        <v>1220963</v>
      </c>
      <c r="F228" s="18">
        <v>1231669.26</v>
      </c>
      <c r="G228" s="18">
        <f t="shared" ref="G228:G242" si="45">F228-C228</f>
        <v>54197.880000000121</v>
      </c>
      <c r="H228" s="18">
        <f t="shared" ref="H228:H242" si="46">E228-F228</f>
        <v>-10706.260000000009</v>
      </c>
      <c r="I228" s="19">
        <f t="shared" ref="I228:I242" si="47">IF(ISERROR(F228/C228),0,F228/C228*100-100)</f>
        <v>4.6029042336468677</v>
      </c>
      <c r="J228" s="19">
        <f t="shared" ref="J228:J242" si="48">IF(ISERROR(F228/E228),0,F228/E228*100)</f>
        <v>100.87687014266609</v>
      </c>
      <c r="K228" s="19">
        <f t="shared" ref="K228:K242" si="49">IF(ISERROR(F228/D228),0,F228/D228*100)</f>
        <v>98.418981105992614</v>
      </c>
    </row>
    <row r="229" spans="1:11">
      <c r="A229" s="22" t="s">
        <v>28</v>
      </c>
      <c r="B229" s="17" t="s">
        <v>29</v>
      </c>
      <c r="C229" s="18">
        <v>1177471.3799999999</v>
      </c>
      <c r="D229" s="18">
        <v>1251455</v>
      </c>
      <c r="E229" s="18">
        <v>1220963</v>
      </c>
      <c r="F229" s="18">
        <v>1231669.26</v>
      </c>
      <c r="G229" s="18">
        <f t="shared" si="45"/>
        <v>54197.880000000121</v>
      </c>
      <c r="H229" s="18">
        <f t="shared" si="46"/>
        <v>-10706.260000000009</v>
      </c>
      <c r="I229" s="19">
        <f t="shared" si="47"/>
        <v>4.6029042336468677</v>
      </c>
      <c r="J229" s="19">
        <f t="shared" si="48"/>
        <v>100.87687014266609</v>
      </c>
      <c r="K229" s="19">
        <f t="shared" si="49"/>
        <v>98.418981105992614</v>
      </c>
    </row>
    <row r="230" spans="1:11">
      <c r="A230" s="23" t="s">
        <v>30</v>
      </c>
      <c r="B230" s="17" t="s">
        <v>31</v>
      </c>
      <c r="C230" s="18">
        <v>1177471.3799999999</v>
      </c>
      <c r="D230" s="18">
        <v>1251455</v>
      </c>
      <c r="E230" s="18">
        <v>1220963</v>
      </c>
      <c r="F230" s="18">
        <v>1231669.26</v>
      </c>
      <c r="G230" s="18">
        <f t="shared" si="45"/>
        <v>54197.880000000121</v>
      </c>
      <c r="H230" s="18">
        <f t="shared" si="46"/>
        <v>-10706.260000000009</v>
      </c>
      <c r="I230" s="19">
        <f t="shared" si="47"/>
        <v>4.6029042336468677</v>
      </c>
      <c r="J230" s="19">
        <f t="shared" si="48"/>
        <v>100.87687014266609</v>
      </c>
      <c r="K230" s="19">
        <f t="shared" si="49"/>
        <v>98.418981105992614</v>
      </c>
    </row>
    <row r="231" spans="1:11">
      <c r="A231" s="16" t="s">
        <v>32</v>
      </c>
      <c r="B231" s="17" t="s">
        <v>33</v>
      </c>
      <c r="C231" s="18">
        <v>1177471.3799999999</v>
      </c>
      <c r="D231" s="18">
        <v>1251455</v>
      </c>
      <c r="E231" s="18">
        <v>1220963</v>
      </c>
      <c r="F231" s="18">
        <v>1231669.26</v>
      </c>
      <c r="G231" s="18">
        <f t="shared" si="45"/>
        <v>54197.880000000121</v>
      </c>
      <c r="H231" s="18">
        <f t="shared" si="46"/>
        <v>-10706.260000000009</v>
      </c>
      <c r="I231" s="19">
        <f t="shared" si="47"/>
        <v>4.6029042336468677</v>
      </c>
      <c r="J231" s="19">
        <f t="shared" si="48"/>
        <v>100.87687014266609</v>
      </c>
      <c r="K231" s="19">
        <f t="shared" si="49"/>
        <v>98.418981105992614</v>
      </c>
    </row>
    <row r="232" spans="1:11">
      <c r="A232" s="22" t="s">
        <v>34</v>
      </c>
      <c r="B232" s="17" t="s">
        <v>35</v>
      </c>
      <c r="C232" s="18">
        <v>1174302.3899999999</v>
      </c>
      <c r="D232" s="18">
        <v>1243247</v>
      </c>
      <c r="E232" s="18">
        <v>1220963</v>
      </c>
      <c r="F232" s="18">
        <v>1223462</v>
      </c>
      <c r="G232" s="18">
        <f t="shared" si="45"/>
        <v>49159.610000000102</v>
      </c>
      <c r="H232" s="18">
        <f t="shared" si="46"/>
        <v>-2499</v>
      </c>
      <c r="I232" s="19">
        <f t="shared" si="47"/>
        <v>4.1862820359243216</v>
      </c>
      <c r="J232" s="19">
        <f t="shared" si="48"/>
        <v>100.2046745069261</v>
      </c>
      <c r="K232" s="19">
        <f t="shared" si="49"/>
        <v>98.40860263487464</v>
      </c>
    </row>
    <row r="233" spans="1:11">
      <c r="A233" s="23" t="s">
        <v>36</v>
      </c>
      <c r="B233" s="17" t="s">
        <v>37</v>
      </c>
      <c r="C233" s="18">
        <v>1174302.3899999999</v>
      </c>
      <c r="D233" s="18">
        <v>1215802</v>
      </c>
      <c r="E233" s="18">
        <v>1220963</v>
      </c>
      <c r="F233" s="18">
        <v>1196017</v>
      </c>
      <c r="G233" s="18">
        <f t="shared" si="45"/>
        <v>21714.610000000102</v>
      </c>
      <c r="H233" s="18">
        <f t="shared" si="46"/>
        <v>24946</v>
      </c>
      <c r="I233" s="19">
        <f t="shared" si="47"/>
        <v>1.8491497747867243</v>
      </c>
      <c r="J233" s="19">
        <f t="shared" si="48"/>
        <v>97.956858643546113</v>
      </c>
      <c r="K233" s="19">
        <f t="shared" si="49"/>
        <v>98.372679103998834</v>
      </c>
    </row>
    <row r="234" spans="1:11">
      <c r="A234" s="24" t="s">
        <v>38</v>
      </c>
      <c r="B234" s="17" t="s">
        <v>39</v>
      </c>
      <c r="C234" s="18">
        <v>827175.78</v>
      </c>
      <c r="D234" s="18">
        <v>858898</v>
      </c>
      <c r="E234" s="18">
        <v>871398</v>
      </c>
      <c r="F234" s="18">
        <v>839399.17</v>
      </c>
      <c r="G234" s="18">
        <f t="shared" si="45"/>
        <v>12223.390000000014</v>
      </c>
      <c r="H234" s="18">
        <f t="shared" si="46"/>
        <v>31998.829999999958</v>
      </c>
      <c r="I234" s="19">
        <f t="shared" si="47"/>
        <v>1.4777258105888933</v>
      </c>
      <c r="J234" s="19">
        <f t="shared" si="48"/>
        <v>96.327874289360309</v>
      </c>
      <c r="K234" s="19">
        <f t="shared" si="49"/>
        <v>97.729785143288268</v>
      </c>
    </row>
    <row r="235" spans="1:11">
      <c r="A235" s="24" t="s">
        <v>40</v>
      </c>
      <c r="B235" s="17" t="s">
        <v>41</v>
      </c>
      <c r="C235" s="18">
        <v>347126.61</v>
      </c>
      <c r="D235" s="18">
        <v>356904</v>
      </c>
      <c r="E235" s="18">
        <v>349565</v>
      </c>
      <c r="F235" s="18">
        <v>356617.83</v>
      </c>
      <c r="G235" s="18">
        <f t="shared" si="45"/>
        <v>9491.2200000000303</v>
      </c>
      <c r="H235" s="18">
        <f t="shared" si="46"/>
        <v>-7052.8300000000163</v>
      </c>
      <c r="I235" s="19">
        <f t="shared" si="47"/>
        <v>2.7342242647430623</v>
      </c>
      <c r="J235" s="19">
        <f t="shared" si="48"/>
        <v>102.01760187661807</v>
      </c>
      <c r="K235" s="19">
        <f t="shared" si="49"/>
        <v>99.919818774796582</v>
      </c>
    </row>
    <row r="236" spans="1:11">
      <c r="A236" s="25" t="s">
        <v>42</v>
      </c>
      <c r="B236" s="17" t="s">
        <v>43</v>
      </c>
      <c r="C236" s="18">
        <v>0</v>
      </c>
      <c r="D236" s="18">
        <v>0</v>
      </c>
      <c r="E236" s="18">
        <v>0</v>
      </c>
      <c r="F236" s="18">
        <v>71.39</v>
      </c>
      <c r="G236" s="18">
        <f t="shared" si="45"/>
        <v>71.39</v>
      </c>
      <c r="H236" s="18">
        <f t="shared" si="46"/>
        <v>-71.39</v>
      </c>
      <c r="I236" s="19">
        <f t="shared" si="47"/>
        <v>0</v>
      </c>
      <c r="J236" s="19">
        <f t="shared" si="48"/>
        <v>0</v>
      </c>
      <c r="K236" s="19">
        <f t="shared" si="49"/>
        <v>0</v>
      </c>
    </row>
    <row r="237" spans="1:11" ht="25.5">
      <c r="A237" s="23" t="s">
        <v>50</v>
      </c>
      <c r="B237" s="17" t="s">
        <v>51</v>
      </c>
      <c r="C237" s="18">
        <v>0</v>
      </c>
      <c r="D237" s="18">
        <v>27445</v>
      </c>
      <c r="E237" s="18">
        <v>0</v>
      </c>
      <c r="F237" s="18">
        <v>27445</v>
      </c>
      <c r="G237" s="18">
        <f t="shared" si="45"/>
        <v>27445</v>
      </c>
      <c r="H237" s="18">
        <f t="shared" si="46"/>
        <v>-27445</v>
      </c>
      <c r="I237" s="19">
        <f t="shared" si="47"/>
        <v>0</v>
      </c>
      <c r="J237" s="19">
        <f t="shared" si="48"/>
        <v>0</v>
      </c>
      <c r="K237" s="19">
        <f t="shared" si="49"/>
        <v>100</v>
      </c>
    </row>
    <row r="238" spans="1:11">
      <c r="A238" s="24" t="s">
        <v>52</v>
      </c>
      <c r="B238" s="17" t="s">
        <v>53</v>
      </c>
      <c r="C238" s="18">
        <v>0</v>
      </c>
      <c r="D238" s="18">
        <v>27445</v>
      </c>
      <c r="E238" s="18">
        <v>0</v>
      </c>
      <c r="F238" s="18">
        <v>27445</v>
      </c>
      <c r="G238" s="18">
        <f t="shared" si="45"/>
        <v>27445</v>
      </c>
      <c r="H238" s="18">
        <f t="shared" si="46"/>
        <v>-27445</v>
      </c>
      <c r="I238" s="19">
        <f t="shared" si="47"/>
        <v>0</v>
      </c>
      <c r="J238" s="19">
        <f t="shared" si="48"/>
        <v>0</v>
      </c>
      <c r="K238" s="19">
        <f t="shared" si="49"/>
        <v>100</v>
      </c>
    </row>
    <row r="239" spans="1:11" ht="25.5">
      <c r="A239" s="25" t="s">
        <v>54</v>
      </c>
      <c r="B239" s="17" t="s">
        <v>55</v>
      </c>
      <c r="C239" s="18">
        <v>0</v>
      </c>
      <c r="D239" s="18">
        <v>27445</v>
      </c>
      <c r="E239" s="18">
        <v>0</v>
      </c>
      <c r="F239" s="18">
        <v>27445</v>
      </c>
      <c r="G239" s="18">
        <f t="shared" si="45"/>
        <v>27445</v>
      </c>
      <c r="H239" s="18">
        <f t="shared" si="46"/>
        <v>-27445</v>
      </c>
      <c r="I239" s="19">
        <f t="shared" si="47"/>
        <v>0</v>
      </c>
      <c r="J239" s="19">
        <f t="shared" si="48"/>
        <v>0</v>
      </c>
      <c r="K239" s="19">
        <f t="shared" si="49"/>
        <v>100</v>
      </c>
    </row>
    <row r="240" spans="1:11" ht="25.5">
      <c r="A240" s="26" t="s">
        <v>56</v>
      </c>
      <c r="B240" s="17" t="s">
        <v>57</v>
      </c>
      <c r="C240" s="18">
        <v>0</v>
      </c>
      <c r="D240" s="18">
        <v>27445</v>
      </c>
      <c r="E240" s="18">
        <v>0</v>
      </c>
      <c r="F240" s="18">
        <v>27445</v>
      </c>
      <c r="G240" s="18">
        <f t="shared" si="45"/>
        <v>27445</v>
      </c>
      <c r="H240" s="18">
        <f t="shared" si="46"/>
        <v>-27445</v>
      </c>
      <c r="I240" s="19">
        <f t="shared" si="47"/>
        <v>0</v>
      </c>
      <c r="J240" s="19">
        <f t="shared" si="48"/>
        <v>0</v>
      </c>
      <c r="K240" s="19">
        <f t="shared" si="49"/>
        <v>100</v>
      </c>
    </row>
    <row r="241" spans="1:11">
      <c r="A241" s="22" t="s">
        <v>58</v>
      </c>
      <c r="B241" s="17" t="s">
        <v>59</v>
      </c>
      <c r="C241" s="18">
        <v>3168.99</v>
      </c>
      <c r="D241" s="18">
        <v>8208</v>
      </c>
      <c r="E241" s="18">
        <v>0</v>
      </c>
      <c r="F241" s="18">
        <v>8207.26</v>
      </c>
      <c r="G241" s="18">
        <f t="shared" si="45"/>
        <v>5038.2700000000004</v>
      </c>
      <c r="H241" s="18">
        <f t="shared" si="46"/>
        <v>-8207.26</v>
      </c>
      <c r="I241" s="19">
        <f t="shared" si="47"/>
        <v>158.98661718717955</v>
      </c>
      <c r="J241" s="19">
        <f t="shared" si="48"/>
        <v>0</v>
      </c>
      <c r="K241" s="19">
        <f t="shared" si="49"/>
        <v>99.990984405458093</v>
      </c>
    </row>
    <row r="242" spans="1:11">
      <c r="A242" s="23" t="s">
        <v>60</v>
      </c>
      <c r="B242" s="17" t="s">
        <v>61</v>
      </c>
      <c r="C242" s="18">
        <v>3168.99</v>
      </c>
      <c r="D242" s="18">
        <v>8208</v>
      </c>
      <c r="E242" s="18">
        <v>0</v>
      </c>
      <c r="F242" s="18">
        <v>8207.26</v>
      </c>
      <c r="G242" s="18">
        <f t="shared" si="45"/>
        <v>5038.2700000000004</v>
      </c>
      <c r="H242" s="18">
        <f t="shared" si="46"/>
        <v>-8207.26</v>
      </c>
      <c r="I242" s="19">
        <f t="shared" si="47"/>
        <v>158.98661718717955</v>
      </c>
      <c r="J242" s="19">
        <f t="shared" si="48"/>
        <v>0</v>
      </c>
      <c r="K242" s="19">
        <f t="shared" si="49"/>
        <v>99.990984405458093</v>
      </c>
    </row>
    <row r="243" spans="1:11">
      <c r="A243" s="39" t="s">
        <v>479</v>
      </c>
      <c r="B243" s="28" t="s">
        <v>746</v>
      </c>
      <c r="C243" s="29"/>
      <c r="D243" s="29"/>
      <c r="E243" s="29"/>
      <c r="F243" s="29"/>
      <c r="G243" s="29"/>
      <c r="H243" s="29"/>
      <c r="I243" s="30"/>
      <c r="J243" s="30"/>
      <c r="K243" s="30"/>
    </row>
    <row r="244" spans="1:11">
      <c r="A244" s="16" t="s">
        <v>24</v>
      </c>
      <c r="B244" s="17" t="s">
        <v>25</v>
      </c>
      <c r="C244" s="18">
        <v>56731546.82</v>
      </c>
      <c r="D244" s="18">
        <v>57055112</v>
      </c>
      <c r="E244" s="18">
        <v>57085604</v>
      </c>
      <c r="F244" s="18">
        <v>59625931.670000002</v>
      </c>
      <c r="G244" s="18">
        <f t="shared" ref="G244:G255" si="50">F244-C244</f>
        <v>2894384.8500000015</v>
      </c>
      <c r="H244" s="18">
        <f t="shared" ref="H244:H255" si="51">E244-F244</f>
        <v>-2540327.6700000018</v>
      </c>
      <c r="I244" s="19">
        <f t="shared" ref="I244:I255" si="52">IF(ISERROR(F244/C244),0,F244/C244*100-100)</f>
        <v>5.1018965853044875</v>
      </c>
      <c r="J244" s="19">
        <f t="shared" ref="J244:J255" si="53">IF(ISERROR(F244/E244),0,F244/E244*100)</f>
        <v>104.45003204310494</v>
      </c>
      <c r="K244" s="19">
        <f t="shared" ref="K244:K255" si="54">IF(ISERROR(F244/D244),0,F244/D244*100)</f>
        <v>104.50585334053852</v>
      </c>
    </row>
    <row r="245" spans="1:11" ht="25.5">
      <c r="A245" s="22" t="s">
        <v>26</v>
      </c>
      <c r="B245" s="17" t="s">
        <v>27</v>
      </c>
      <c r="C245" s="18">
        <v>12484626.82</v>
      </c>
      <c r="D245" s="18">
        <v>12000084</v>
      </c>
      <c r="E245" s="18">
        <v>12000084</v>
      </c>
      <c r="F245" s="18">
        <v>14570903.67</v>
      </c>
      <c r="G245" s="18">
        <f t="shared" si="50"/>
        <v>2086276.8499999996</v>
      </c>
      <c r="H245" s="18">
        <f t="shared" si="51"/>
        <v>-2570819.67</v>
      </c>
      <c r="I245" s="19">
        <f t="shared" si="52"/>
        <v>16.71076660984248</v>
      </c>
      <c r="J245" s="19">
        <f t="shared" si="53"/>
        <v>121.42334728656898</v>
      </c>
      <c r="K245" s="19">
        <f t="shared" si="54"/>
        <v>121.42334728656898</v>
      </c>
    </row>
    <row r="246" spans="1:11">
      <c r="A246" s="22" t="s">
        <v>28</v>
      </c>
      <c r="B246" s="17" t="s">
        <v>29</v>
      </c>
      <c r="C246" s="18">
        <v>44246920</v>
      </c>
      <c r="D246" s="18">
        <v>45055028</v>
      </c>
      <c r="E246" s="18">
        <v>45085520</v>
      </c>
      <c r="F246" s="18">
        <v>45055028</v>
      </c>
      <c r="G246" s="18">
        <f t="shared" si="50"/>
        <v>808108</v>
      </c>
      <c r="H246" s="18">
        <f t="shared" si="51"/>
        <v>30492</v>
      </c>
      <c r="I246" s="19">
        <f t="shared" si="52"/>
        <v>1.8263598912647439</v>
      </c>
      <c r="J246" s="19">
        <f t="shared" si="53"/>
        <v>99.932368529851715</v>
      </c>
      <c r="K246" s="19">
        <f t="shared" si="54"/>
        <v>100</v>
      </c>
    </row>
    <row r="247" spans="1:11">
      <c r="A247" s="23" t="s">
        <v>30</v>
      </c>
      <c r="B247" s="17" t="s">
        <v>31</v>
      </c>
      <c r="C247" s="18">
        <v>44246920</v>
      </c>
      <c r="D247" s="18">
        <v>45055028</v>
      </c>
      <c r="E247" s="18">
        <v>45085520</v>
      </c>
      <c r="F247" s="18">
        <v>45055028</v>
      </c>
      <c r="G247" s="18">
        <f t="shared" si="50"/>
        <v>808108</v>
      </c>
      <c r="H247" s="18">
        <f t="shared" si="51"/>
        <v>30492</v>
      </c>
      <c r="I247" s="19">
        <f t="shared" si="52"/>
        <v>1.8263598912647439</v>
      </c>
      <c r="J247" s="19">
        <f t="shared" si="53"/>
        <v>99.932368529851715</v>
      </c>
      <c r="K247" s="19">
        <f t="shared" si="54"/>
        <v>100</v>
      </c>
    </row>
    <row r="248" spans="1:11">
      <c r="A248" s="16" t="s">
        <v>32</v>
      </c>
      <c r="B248" s="17" t="s">
        <v>33</v>
      </c>
      <c r="C248" s="18">
        <v>56339497.439999998</v>
      </c>
      <c r="D248" s="18">
        <v>59405112</v>
      </c>
      <c r="E248" s="18">
        <v>59435604</v>
      </c>
      <c r="F248" s="18">
        <v>55911290.780000001</v>
      </c>
      <c r="G248" s="18">
        <f t="shared" si="50"/>
        <v>-428206.65999999642</v>
      </c>
      <c r="H248" s="18">
        <f t="shared" si="51"/>
        <v>3524313.2199999988</v>
      </c>
      <c r="I248" s="19">
        <f t="shared" si="52"/>
        <v>-0.76004699980866519</v>
      </c>
      <c r="J248" s="19">
        <f t="shared" si="53"/>
        <v>94.070366947057522</v>
      </c>
      <c r="K248" s="19">
        <f t="shared" si="54"/>
        <v>94.118652246628216</v>
      </c>
    </row>
    <row r="249" spans="1:11">
      <c r="A249" s="22" t="s">
        <v>34</v>
      </c>
      <c r="B249" s="17" t="s">
        <v>35</v>
      </c>
      <c r="C249" s="18">
        <v>56339497.439999998</v>
      </c>
      <c r="D249" s="18">
        <v>59405112</v>
      </c>
      <c r="E249" s="18">
        <v>59435604</v>
      </c>
      <c r="F249" s="18">
        <v>55911290.780000001</v>
      </c>
      <c r="G249" s="18">
        <f t="shared" si="50"/>
        <v>-428206.65999999642</v>
      </c>
      <c r="H249" s="18">
        <f t="shared" si="51"/>
        <v>3524313.2199999988</v>
      </c>
      <c r="I249" s="19">
        <f t="shared" si="52"/>
        <v>-0.76004699980866519</v>
      </c>
      <c r="J249" s="19">
        <f t="shared" si="53"/>
        <v>94.070366947057522</v>
      </c>
      <c r="K249" s="19">
        <f t="shared" si="54"/>
        <v>94.118652246628216</v>
      </c>
    </row>
    <row r="250" spans="1:11">
      <c r="A250" s="23" t="s">
        <v>44</v>
      </c>
      <c r="B250" s="17" t="s">
        <v>45</v>
      </c>
      <c r="C250" s="18">
        <v>56339497.439999998</v>
      </c>
      <c r="D250" s="18">
        <v>59405112</v>
      </c>
      <c r="E250" s="18">
        <v>59435604</v>
      </c>
      <c r="F250" s="18">
        <v>55911290.780000001</v>
      </c>
      <c r="G250" s="18">
        <f t="shared" si="50"/>
        <v>-428206.65999999642</v>
      </c>
      <c r="H250" s="18">
        <f t="shared" si="51"/>
        <v>3524313.2199999988</v>
      </c>
      <c r="I250" s="19">
        <f t="shared" si="52"/>
        <v>-0.76004699980866519</v>
      </c>
      <c r="J250" s="19">
        <f t="shared" si="53"/>
        <v>94.070366947057522</v>
      </c>
      <c r="K250" s="19">
        <f t="shared" si="54"/>
        <v>94.118652246628216</v>
      </c>
    </row>
    <row r="251" spans="1:11">
      <c r="A251" s="24" t="s">
        <v>48</v>
      </c>
      <c r="B251" s="17" t="s">
        <v>49</v>
      </c>
      <c r="C251" s="18">
        <v>56339497.439999998</v>
      </c>
      <c r="D251" s="18">
        <v>59405112</v>
      </c>
      <c r="E251" s="18">
        <v>59435604</v>
      </c>
      <c r="F251" s="18">
        <v>55911290.780000001</v>
      </c>
      <c r="G251" s="18">
        <f t="shared" si="50"/>
        <v>-428206.65999999642</v>
      </c>
      <c r="H251" s="18">
        <f t="shared" si="51"/>
        <v>3524313.2199999988</v>
      </c>
      <c r="I251" s="19">
        <f t="shared" si="52"/>
        <v>-0.76004699980866519</v>
      </c>
      <c r="J251" s="19">
        <f t="shared" si="53"/>
        <v>94.070366947057522</v>
      </c>
      <c r="K251" s="19">
        <f t="shared" si="54"/>
        <v>94.118652246628216</v>
      </c>
    </row>
    <row r="252" spans="1:11">
      <c r="A252" s="16"/>
      <c r="B252" s="17" t="s">
        <v>62</v>
      </c>
      <c r="C252" s="18">
        <v>392049.38</v>
      </c>
      <c r="D252" s="18">
        <v>-2350000</v>
      </c>
      <c r="E252" s="18">
        <v>-2350000</v>
      </c>
      <c r="F252" s="18">
        <v>3714640.89</v>
      </c>
      <c r="G252" s="18">
        <f t="shared" si="50"/>
        <v>3322591.5100000002</v>
      </c>
      <c r="H252" s="18">
        <f t="shared" si="51"/>
        <v>-6064640.8900000006</v>
      </c>
      <c r="I252" s="19">
        <f t="shared" si="52"/>
        <v>847.49311681094866</v>
      </c>
      <c r="J252" s="19">
        <f t="shared" si="53"/>
        <v>-158.06982510638298</v>
      </c>
      <c r="K252" s="19">
        <f t="shared" si="54"/>
        <v>-158.06982510638298</v>
      </c>
    </row>
    <row r="253" spans="1:11">
      <c r="A253" s="16" t="s">
        <v>63</v>
      </c>
      <c r="B253" s="17" t="s">
        <v>64</v>
      </c>
      <c r="C253" s="18">
        <v>-392049.38</v>
      </c>
      <c r="D253" s="18">
        <v>2350000</v>
      </c>
      <c r="E253" s="18">
        <v>2350000</v>
      </c>
      <c r="F253" s="18">
        <v>-3714640.89</v>
      </c>
      <c r="G253" s="18">
        <f t="shared" si="50"/>
        <v>-3322591.5100000002</v>
      </c>
      <c r="H253" s="18">
        <f t="shared" si="51"/>
        <v>6064640.8900000006</v>
      </c>
      <c r="I253" s="19">
        <f t="shared" si="52"/>
        <v>847.49311681094866</v>
      </c>
      <c r="J253" s="19">
        <f t="shared" si="53"/>
        <v>-158.06982510638298</v>
      </c>
      <c r="K253" s="19">
        <f t="shared" si="54"/>
        <v>-158.06982510638298</v>
      </c>
    </row>
    <row r="254" spans="1:11">
      <c r="A254" s="22" t="s">
        <v>65</v>
      </c>
      <c r="B254" s="17" t="s">
        <v>66</v>
      </c>
      <c r="C254" s="18">
        <v>-392049.38</v>
      </c>
      <c r="D254" s="18">
        <v>2350000</v>
      </c>
      <c r="E254" s="18">
        <v>2350000</v>
      </c>
      <c r="F254" s="18">
        <v>-3714640.89</v>
      </c>
      <c r="G254" s="18">
        <f t="shared" si="50"/>
        <v>-3322591.5100000002</v>
      </c>
      <c r="H254" s="18">
        <f t="shared" si="51"/>
        <v>6064640.8900000006</v>
      </c>
      <c r="I254" s="19">
        <f t="shared" si="52"/>
        <v>847.49311681094866</v>
      </c>
      <c r="J254" s="19">
        <f t="shared" si="53"/>
        <v>-158.06982510638298</v>
      </c>
      <c r="K254" s="19">
        <f t="shared" si="54"/>
        <v>-158.06982510638298</v>
      </c>
    </row>
    <row r="255" spans="1:11" ht="25.5">
      <c r="A255" s="23" t="s">
        <v>79</v>
      </c>
      <c r="B255" s="17" t="s">
        <v>80</v>
      </c>
      <c r="C255" s="18">
        <v>0</v>
      </c>
      <c r="D255" s="18">
        <v>2350000</v>
      </c>
      <c r="E255" s="18">
        <v>2350000</v>
      </c>
      <c r="F255" s="18">
        <v>0</v>
      </c>
      <c r="G255" s="18">
        <f t="shared" si="50"/>
        <v>0</v>
      </c>
      <c r="H255" s="18">
        <f t="shared" si="51"/>
        <v>2350000</v>
      </c>
      <c r="I255" s="19">
        <f t="shared" si="52"/>
        <v>0</v>
      </c>
      <c r="J255" s="19">
        <f t="shared" si="53"/>
        <v>0</v>
      </c>
      <c r="K255" s="19">
        <f t="shared" si="54"/>
        <v>0</v>
      </c>
    </row>
    <row r="256" spans="1:11">
      <c r="A256" s="27" t="s">
        <v>68</v>
      </c>
      <c r="B256" s="28" t="s">
        <v>747</v>
      </c>
      <c r="C256" s="29"/>
      <c r="D256" s="29"/>
      <c r="E256" s="29"/>
      <c r="F256" s="29"/>
      <c r="G256" s="29"/>
      <c r="H256" s="29"/>
      <c r="I256" s="30"/>
      <c r="J256" s="30"/>
      <c r="K256" s="30"/>
    </row>
    <row r="257" spans="1:11">
      <c r="A257" s="16" t="s">
        <v>24</v>
      </c>
      <c r="B257" s="17" t="s">
        <v>25</v>
      </c>
      <c r="C257" s="18">
        <v>67843529.519999996</v>
      </c>
      <c r="D257" s="18">
        <v>69563335</v>
      </c>
      <c r="E257" s="18">
        <v>68544229</v>
      </c>
      <c r="F257" s="18">
        <v>67615308.489999995</v>
      </c>
      <c r="G257" s="18">
        <f t="shared" ref="G257:G281" si="55">F257-C257</f>
        <v>-228221.03000000119</v>
      </c>
      <c r="H257" s="18">
        <f t="shared" ref="H257:H281" si="56">E257-F257</f>
        <v>928920.51000000536</v>
      </c>
      <c r="I257" s="19">
        <f t="shared" ref="I257:I281" si="57">IF(ISERROR(F257/C257),0,F257/C257*100-100)</f>
        <v>-0.33639321482046114</v>
      </c>
      <c r="J257" s="19">
        <f t="shared" ref="J257:J281" si="58">IF(ISERROR(F257/E257),0,F257/E257*100)</f>
        <v>98.644786696776464</v>
      </c>
      <c r="K257" s="19">
        <f t="shared" ref="K257:K281" si="59">IF(ISERROR(F257/D257),0,F257/D257*100)</f>
        <v>97.199636115778503</v>
      </c>
    </row>
    <row r="258" spans="1:11" ht="25.5">
      <c r="A258" s="22" t="s">
        <v>26</v>
      </c>
      <c r="B258" s="17" t="s">
        <v>27</v>
      </c>
      <c r="C258" s="18">
        <v>582487.96</v>
      </c>
      <c r="D258" s="18">
        <v>611436</v>
      </c>
      <c r="E258" s="18">
        <v>611436</v>
      </c>
      <c r="F258" s="18">
        <v>693258.89</v>
      </c>
      <c r="G258" s="18">
        <f t="shared" si="55"/>
        <v>110770.93000000005</v>
      </c>
      <c r="H258" s="18">
        <f t="shared" si="56"/>
        <v>-81822.890000000014</v>
      </c>
      <c r="I258" s="19">
        <f t="shared" si="57"/>
        <v>19.016861739082145</v>
      </c>
      <c r="J258" s="19">
        <f t="shared" si="58"/>
        <v>113.38208577839708</v>
      </c>
      <c r="K258" s="19">
        <f t="shared" si="59"/>
        <v>113.38208577839708</v>
      </c>
    </row>
    <row r="259" spans="1:11">
      <c r="A259" s="22" t="s">
        <v>89</v>
      </c>
      <c r="B259" s="17" t="s">
        <v>90</v>
      </c>
      <c r="C259" s="18">
        <v>0</v>
      </c>
      <c r="D259" s="18">
        <v>140</v>
      </c>
      <c r="E259" s="18">
        <v>0</v>
      </c>
      <c r="F259" s="18">
        <v>140</v>
      </c>
      <c r="G259" s="18">
        <f t="shared" si="55"/>
        <v>140</v>
      </c>
      <c r="H259" s="18">
        <f t="shared" si="56"/>
        <v>-140</v>
      </c>
      <c r="I259" s="19">
        <f t="shared" si="57"/>
        <v>0</v>
      </c>
      <c r="J259" s="19">
        <f t="shared" si="58"/>
        <v>0</v>
      </c>
      <c r="K259" s="19">
        <f t="shared" si="59"/>
        <v>100</v>
      </c>
    </row>
    <row r="260" spans="1:11">
      <c r="A260" s="23" t="s">
        <v>91</v>
      </c>
      <c r="B260" s="17" t="s">
        <v>92</v>
      </c>
      <c r="C260" s="18">
        <v>0</v>
      </c>
      <c r="D260" s="18">
        <v>140</v>
      </c>
      <c r="E260" s="18">
        <v>0</v>
      </c>
      <c r="F260" s="18">
        <v>140</v>
      </c>
      <c r="G260" s="18">
        <f t="shared" si="55"/>
        <v>140</v>
      </c>
      <c r="H260" s="18">
        <f t="shared" si="56"/>
        <v>-140</v>
      </c>
      <c r="I260" s="19">
        <f t="shared" si="57"/>
        <v>0</v>
      </c>
      <c r="J260" s="19">
        <f t="shared" si="58"/>
        <v>0</v>
      </c>
      <c r="K260" s="19">
        <f t="shared" si="59"/>
        <v>100</v>
      </c>
    </row>
    <row r="261" spans="1:11">
      <c r="A261" s="24" t="s">
        <v>93</v>
      </c>
      <c r="B261" s="17" t="s">
        <v>94</v>
      </c>
      <c r="C261" s="18">
        <v>0</v>
      </c>
      <c r="D261" s="18">
        <v>140</v>
      </c>
      <c r="E261" s="18">
        <v>0</v>
      </c>
      <c r="F261" s="18">
        <v>140</v>
      </c>
      <c r="G261" s="18">
        <f t="shared" si="55"/>
        <v>140</v>
      </c>
      <c r="H261" s="18">
        <f t="shared" si="56"/>
        <v>-140</v>
      </c>
      <c r="I261" s="19">
        <f t="shared" si="57"/>
        <v>0</v>
      </c>
      <c r="J261" s="19">
        <f t="shared" si="58"/>
        <v>0</v>
      </c>
      <c r="K261" s="19">
        <f t="shared" si="59"/>
        <v>100</v>
      </c>
    </row>
    <row r="262" spans="1:11" ht="25.5">
      <c r="A262" s="25" t="s">
        <v>95</v>
      </c>
      <c r="B262" s="17" t="s">
        <v>96</v>
      </c>
      <c r="C262" s="18">
        <v>0</v>
      </c>
      <c r="D262" s="18">
        <v>140</v>
      </c>
      <c r="E262" s="18">
        <v>0</v>
      </c>
      <c r="F262" s="18">
        <v>140</v>
      </c>
      <c r="G262" s="18">
        <f t="shared" si="55"/>
        <v>140</v>
      </c>
      <c r="H262" s="18">
        <f t="shared" si="56"/>
        <v>-140</v>
      </c>
      <c r="I262" s="19">
        <f t="shared" si="57"/>
        <v>0</v>
      </c>
      <c r="J262" s="19">
        <f t="shared" si="58"/>
        <v>0</v>
      </c>
      <c r="K262" s="19">
        <f t="shared" si="59"/>
        <v>100</v>
      </c>
    </row>
    <row r="263" spans="1:11" ht="25.5">
      <c r="A263" s="26" t="s">
        <v>97</v>
      </c>
      <c r="B263" s="17" t="s">
        <v>98</v>
      </c>
      <c r="C263" s="18">
        <v>0</v>
      </c>
      <c r="D263" s="18">
        <v>140</v>
      </c>
      <c r="E263" s="18">
        <v>0</v>
      </c>
      <c r="F263" s="18">
        <v>140</v>
      </c>
      <c r="G263" s="18">
        <f t="shared" si="55"/>
        <v>140</v>
      </c>
      <c r="H263" s="18">
        <f t="shared" si="56"/>
        <v>-140</v>
      </c>
      <c r="I263" s="19">
        <f t="shared" si="57"/>
        <v>0</v>
      </c>
      <c r="J263" s="19">
        <f t="shared" si="58"/>
        <v>0</v>
      </c>
      <c r="K263" s="19">
        <f t="shared" si="59"/>
        <v>100</v>
      </c>
    </row>
    <row r="264" spans="1:11">
      <c r="A264" s="22" t="s">
        <v>28</v>
      </c>
      <c r="B264" s="17" t="s">
        <v>29</v>
      </c>
      <c r="C264" s="18">
        <v>67261041.560000002</v>
      </c>
      <c r="D264" s="18">
        <v>68951759</v>
      </c>
      <c r="E264" s="18">
        <v>67932793</v>
      </c>
      <c r="F264" s="18">
        <v>66921909.600000001</v>
      </c>
      <c r="G264" s="18">
        <f t="shared" si="55"/>
        <v>-339131.96000000089</v>
      </c>
      <c r="H264" s="18">
        <f t="shared" si="56"/>
        <v>1010883.3999999985</v>
      </c>
      <c r="I264" s="19">
        <f t="shared" si="57"/>
        <v>-0.50420265897528793</v>
      </c>
      <c r="J264" s="19">
        <f t="shared" si="58"/>
        <v>98.511936054211702</v>
      </c>
      <c r="K264" s="19">
        <f t="shared" si="59"/>
        <v>97.05613108434261</v>
      </c>
    </row>
    <row r="265" spans="1:11">
      <c r="A265" s="23" t="s">
        <v>30</v>
      </c>
      <c r="B265" s="17" t="s">
        <v>31</v>
      </c>
      <c r="C265" s="18">
        <v>67261041.560000002</v>
      </c>
      <c r="D265" s="18">
        <v>68951759</v>
      </c>
      <c r="E265" s="18">
        <v>67932793</v>
      </c>
      <c r="F265" s="18">
        <v>66921909.600000001</v>
      </c>
      <c r="G265" s="18">
        <f t="shared" si="55"/>
        <v>-339131.96000000089</v>
      </c>
      <c r="H265" s="18">
        <f t="shared" si="56"/>
        <v>1010883.3999999985</v>
      </c>
      <c r="I265" s="19">
        <f t="shared" si="57"/>
        <v>-0.50420265897528793</v>
      </c>
      <c r="J265" s="19">
        <f t="shared" si="58"/>
        <v>98.511936054211702</v>
      </c>
      <c r="K265" s="19">
        <f t="shared" si="59"/>
        <v>97.05613108434261</v>
      </c>
    </row>
    <row r="266" spans="1:11">
      <c r="A266" s="16" t="s">
        <v>32</v>
      </c>
      <c r="B266" s="17" t="s">
        <v>33</v>
      </c>
      <c r="C266" s="18">
        <v>67697907.530000001</v>
      </c>
      <c r="D266" s="18">
        <v>69663325</v>
      </c>
      <c r="E266" s="18">
        <v>68544229</v>
      </c>
      <c r="F266" s="18">
        <v>67480566.599999994</v>
      </c>
      <c r="G266" s="18">
        <f t="shared" si="55"/>
        <v>-217340.93000000715</v>
      </c>
      <c r="H266" s="18">
        <f t="shared" si="56"/>
        <v>1063662.400000006</v>
      </c>
      <c r="I266" s="19">
        <f t="shared" si="57"/>
        <v>-0.32104526997926541</v>
      </c>
      <c r="J266" s="19">
        <f t="shared" si="58"/>
        <v>98.448210133051447</v>
      </c>
      <c r="K266" s="19">
        <f t="shared" si="59"/>
        <v>96.866703678011348</v>
      </c>
    </row>
    <row r="267" spans="1:11">
      <c r="A267" s="22" t="s">
        <v>34</v>
      </c>
      <c r="B267" s="17" t="s">
        <v>35</v>
      </c>
      <c r="C267" s="18">
        <v>64483646.079999998</v>
      </c>
      <c r="D267" s="18">
        <v>67986109</v>
      </c>
      <c r="E267" s="18">
        <v>67928440</v>
      </c>
      <c r="F267" s="18">
        <v>66320487.609999999</v>
      </c>
      <c r="G267" s="18">
        <f t="shared" si="55"/>
        <v>1836841.5300000012</v>
      </c>
      <c r="H267" s="18">
        <f t="shared" si="56"/>
        <v>1607952.3900000006</v>
      </c>
      <c r="I267" s="19">
        <f t="shared" si="57"/>
        <v>2.8485385701068537</v>
      </c>
      <c r="J267" s="19">
        <f t="shared" si="58"/>
        <v>97.632873079375884</v>
      </c>
      <c r="K267" s="19">
        <f t="shared" si="59"/>
        <v>97.550056306355174</v>
      </c>
    </row>
    <row r="268" spans="1:11">
      <c r="A268" s="23" t="s">
        <v>36</v>
      </c>
      <c r="B268" s="17" t="s">
        <v>37</v>
      </c>
      <c r="C268" s="18">
        <v>64451309.079999998</v>
      </c>
      <c r="D268" s="18">
        <v>67835456</v>
      </c>
      <c r="E268" s="18">
        <v>67918311</v>
      </c>
      <c r="F268" s="18">
        <v>66169859.710000001</v>
      </c>
      <c r="G268" s="18">
        <f t="shared" si="55"/>
        <v>1718550.6300000027</v>
      </c>
      <c r="H268" s="18">
        <f t="shared" si="56"/>
        <v>1748451.2899999991</v>
      </c>
      <c r="I268" s="19">
        <f t="shared" si="57"/>
        <v>2.6664324658896419</v>
      </c>
      <c r="J268" s="19">
        <f t="shared" si="58"/>
        <v>97.425655520202795</v>
      </c>
      <c r="K268" s="19">
        <f t="shared" si="59"/>
        <v>97.544652327537975</v>
      </c>
    </row>
    <row r="269" spans="1:11">
      <c r="A269" s="24" t="s">
        <v>38</v>
      </c>
      <c r="B269" s="17" t="s">
        <v>39</v>
      </c>
      <c r="C269" s="18">
        <v>54595031</v>
      </c>
      <c r="D269" s="18">
        <v>55026838</v>
      </c>
      <c r="E269" s="18">
        <v>55212539</v>
      </c>
      <c r="F269" s="18">
        <v>54867317.740000002</v>
      </c>
      <c r="G269" s="18">
        <f t="shared" si="55"/>
        <v>272286.74000000209</v>
      </c>
      <c r="H269" s="18">
        <f t="shared" si="56"/>
        <v>345221.25999999791</v>
      </c>
      <c r="I269" s="19">
        <f t="shared" si="57"/>
        <v>0.49873905191115853</v>
      </c>
      <c r="J269" s="19">
        <f t="shared" si="58"/>
        <v>99.374741197828271</v>
      </c>
      <c r="K269" s="19">
        <f t="shared" si="59"/>
        <v>99.710104622039168</v>
      </c>
    </row>
    <row r="270" spans="1:11">
      <c r="A270" s="24" t="s">
        <v>40</v>
      </c>
      <c r="B270" s="17" t="s">
        <v>41</v>
      </c>
      <c r="C270" s="18">
        <v>9856278.0800000001</v>
      </c>
      <c r="D270" s="18">
        <v>12808618</v>
      </c>
      <c r="E270" s="18">
        <v>12705772</v>
      </c>
      <c r="F270" s="18">
        <v>11302541.970000001</v>
      </c>
      <c r="G270" s="18">
        <f t="shared" si="55"/>
        <v>1446263.8900000006</v>
      </c>
      <c r="H270" s="18">
        <f t="shared" si="56"/>
        <v>1403230.0299999993</v>
      </c>
      <c r="I270" s="19">
        <f t="shared" si="57"/>
        <v>14.673529685964382</v>
      </c>
      <c r="J270" s="19">
        <f t="shared" si="58"/>
        <v>88.955964029576478</v>
      </c>
      <c r="K270" s="19">
        <f t="shared" si="59"/>
        <v>88.24169766012227</v>
      </c>
    </row>
    <row r="271" spans="1:11">
      <c r="A271" s="25" t="s">
        <v>42</v>
      </c>
      <c r="B271" s="17" t="s">
        <v>43</v>
      </c>
      <c r="C271" s="18">
        <v>9987.5</v>
      </c>
      <c r="D271" s="18">
        <v>0</v>
      </c>
      <c r="E271" s="18">
        <v>0</v>
      </c>
      <c r="F271" s="18">
        <v>16166.98</v>
      </c>
      <c r="G271" s="18">
        <f t="shared" si="55"/>
        <v>6179.48</v>
      </c>
      <c r="H271" s="18">
        <f t="shared" si="56"/>
        <v>-16166.98</v>
      </c>
      <c r="I271" s="19">
        <f t="shared" si="57"/>
        <v>61.872140175219016</v>
      </c>
      <c r="J271" s="19">
        <f t="shared" si="58"/>
        <v>0</v>
      </c>
      <c r="K271" s="19">
        <f t="shared" si="59"/>
        <v>0</v>
      </c>
    </row>
    <row r="272" spans="1:11">
      <c r="A272" s="23" t="s">
        <v>44</v>
      </c>
      <c r="B272" s="17" t="s">
        <v>45</v>
      </c>
      <c r="C272" s="18">
        <v>25068</v>
      </c>
      <c r="D272" s="18">
        <v>143359</v>
      </c>
      <c r="E272" s="18">
        <v>2835</v>
      </c>
      <c r="F272" s="18">
        <v>143358.9</v>
      </c>
      <c r="G272" s="18">
        <f t="shared" si="55"/>
        <v>118290.9</v>
      </c>
      <c r="H272" s="18">
        <f t="shared" si="56"/>
        <v>-140523.9</v>
      </c>
      <c r="I272" s="19">
        <f t="shared" si="57"/>
        <v>471.88008616562945</v>
      </c>
      <c r="J272" s="19">
        <f t="shared" si="58"/>
        <v>5056.7513227513227</v>
      </c>
      <c r="K272" s="19">
        <f t="shared" si="59"/>
        <v>99.999930245049143</v>
      </c>
    </row>
    <row r="273" spans="1:11">
      <c r="A273" s="24" t="s">
        <v>48</v>
      </c>
      <c r="B273" s="17" t="s">
        <v>49</v>
      </c>
      <c r="C273" s="18">
        <v>25068</v>
      </c>
      <c r="D273" s="18">
        <v>143359</v>
      </c>
      <c r="E273" s="18">
        <v>2835</v>
      </c>
      <c r="F273" s="18">
        <v>143358.9</v>
      </c>
      <c r="G273" s="18">
        <f t="shared" si="55"/>
        <v>118290.9</v>
      </c>
      <c r="H273" s="18">
        <f t="shared" si="56"/>
        <v>-140523.9</v>
      </c>
      <c r="I273" s="19">
        <f t="shared" si="57"/>
        <v>471.88008616562945</v>
      </c>
      <c r="J273" s="19">
        <f t="shared" si="58"/>
        <v>5056.7513227513227</v>
      </c>
      <c r="K273" s="19">
        <f t="shared" si="59"/>
        <v>99.999930245049143</v>
      </c>
    </row>
    <row r="274" spans="1:11" ht="25.5">
      <c r="A274" s="23" t="s">
        <v>73</v>
      </c>
      <c r="B274" s="17" t="s">
        <v>74</v>
      </c>
      <c r="C274" s="18">
        <v>7269</v>
      </c>
      <c r="D274" s="18">
        <v>7294</v>
      </c>
      <c r="E274" s="18">
        <v>7294</v>
      </c>
      <c r="F274" s="18">
        <v>7269</v>
      </c>
      <c r="G274" s="18">
        <f t="shared" si="55"/>
        <v>0</v>
      </c>
      <c r="H274" s="18">
        <f t="shared" si="56"/>
        <v>25</v>
      </c>
      <c r="I274" s="19">
        <f t="shared" si="57"/>
        <v>0</v>
      </c>
      <c r="J274" s="19">
        <f t="shared" si="58"/>
        <v>99.657252536331228</v>
      </c>
      <c r="K274" s="19">
        <f t="shared" si="59"/>
        <v>99.657252536331228</v>
      </c>
    </row>
    <row r="275" spans="1:11">
      <c r="A275" s="24" t="s">
        <v>75</v>
      </c>
      <c r="B275" s="17" t="s">
        <v>76</v>
      </c>
      <c r="C275" s="18">
        <v>7269</v>
      </c>
      <c r="D275" s="18">
        <v>7294</v>
      </c>
      <c r="E275" s="18">
        <v>7294</v>
      </c>
      <c r="F275" s="18">
        <v>7269</v>
      </c>
      <c r="G275" s="18">
        <f t="shared" si="55"/>
        <v>0</v>
      </c>
      <c r="H275" s="18">
        <f t="shared" si="56"/>
        <v>25</v>
      </c>
      <c r="I275" s="19">
        <f t="shared" si="57"/>
        <v>0</v>
      </c>
      <c r="J275" s="19">
        <f t="shared" si="58"/>
        <v>99.657252536331228</v>
      </c>
      <c r="K275" s="19">
        <f t="shared" si="59"/>
        <v>99.657252536331228</v>
      </c>
    </row>
    <row r="276" spans="1:11">
      <c r="A276" s="22" t="s">
        <v>58</v>
      </c>
      <c r="B276" s="17" t="s">
        <v>59</v>
      </c>
      <c r="C276" s="18">
        <v>3214261.45</v>
      </c>
      <c r="D276" s="18">
        <v>1677216</v>
      </c>
      <c r="E276" s="18">
        <v>615789</v>
      </c>
      <c r="F276" s="18">
        <v>1160078.99</v>
      </c>
      <c r="G276" s="18">
        <f t="shared" si="55"/>
        <v>-2054182.4600000002</v>
      </c>
      <c r="H276" s="18">
        <f t="shared" si="56"/>
        <v>-544289.99</v>
      </c>
      <c r="I276" s="19">
        <f t="shared" si="57"/>
        <v>-63.908381192824251</v>
      </c>
      <c r="J276" s="19">
        <f t="shared" si="58"/>
        <v>188.38904072661254</v>
      </c>
      <c r="K276" s="19">
        <f t="shared" si="59"/>
        <v>69.166940334458999</v>
      </c>
    </row>
    <row r="277" spans="1:11">
      <c r="A277" s="23" t="s">
        <v>60</v>
      </c>
      <c r="B277" s="17" t="s">
        <v>61</v>
      </c>
      <c r="C277" s="18">
        <v>3214261.45</v>
      </c>
      <c r="D277" s="18">
        <v>1677216</v>
      </c>
      <c r="E277" s="18">
        <v>615789</v>
      </c>
      <c r="F277" s="18">
        <v>1160078.99</v>
      </c>
      <c r="G277" s="18">
        <f t="shared" si="55"/>
        <v>-2054182.4600000002</v>
      </c>
      <c r="H277" s="18">
        <f t="shared" si="56"/>
        <v>-544289.99</v>
      </c>
      <c r="I277" s="19">
        <f t="shared" si="57"/>
        <v>-63.908381192824251</v>
      </c>
      <c r="J277" s="19">
        <f t="shared" si="58"/>
        <v>188.38904072661254</v>
      </c>
      <c r="K277" s="19">
        <f t="shared" si="59"/>
        <v>69.166940334458999</v>
      </c>
    </row>
    <row r="278" spans="1:11">
      <c r="A278" s="16"/>
      <c r="B278" s="17" t="s">
        <v>62</v>
      </c>
      <c r="C278" s="18">
        <v>145621.99</v>
      </c>
      <c r="D278" s="18">
        <v>-99990</v>
      </c>
      <c r="E278" s="18">
        <v>0</v>
      </c>
      <c r="F278" s="18">
        <v>134741.89000000001</v>
      </c>
      <c r="G278" s="18">
        <f t="shared" si="55"/>
        <v>-10880.099999999977</v>
      </c>
      <c r="H278" s="18">
        <f t="shared" si="56"/>
        <v>-134741.89000000001</v>
      </c>
      <c r="I278" s="19">
        <f t="shared" si="57"/>
        <v>-7.4714677364318192</v>
      </c>
      <c r="J278" s="19">
        <f t="shared" si="58"/>
        <v>0</v>
      </c>
      <c r="K278" s="19">
        <f t="shared" si="59"/>
        <v>-134.75536553655368</v>
      </c>
    </row>
    <row r="279" spans="1:11">
      <c r="A279" s="16" t="s">
        <v>63</v>
      </c>
      <c r="B279" s="17" t="s">
        <v>64</v>
      </c>
      <c r="C279" s="18">
        <v>-145621.99</v>
      </c>
      <c r="D279" s="18">
        <v>99990</v>
      </c>
      <c r="E279" s="18">
        <v>0</v>
      </c>
      <c r="F279" s="18">
        <v>-134741.89000000001</v>
      </c>
      <c r="G279" s="18">
        <f t="shared" si="55"/>
        <v>10880.099999999977</v>
      </c>
      <c r="H279" s="18">
        <f t="shared" si="56"/>
        <v>134741.89000000001</v>
      </c>
      <c r="I279" s="19">
        <f t="shared" si="57"/>
        <v>-7.4714677364318192</v>
      </c>
      <c r="J279" s="19">
        <f t="shared" si="58"/>
        <v>0</v>
      </c>
      <c r="K279" s="19">
        <f t="shared" si="59"/>
        <v>-134.75536553655368</v>
      </c>
    </row>
    <row r="280" spans="1:11">
      <c r="A280" s="22" t="s">
        <v>65</v>
      </c>
      <c r="B280" s="17" t="s">
        <v>66</v>
      </c>
      <c r="C280" s="18">
        <v>-145621.99</v>
      </c>
      <c r="D280" s="18">
        <v>99990</v>
      </c>
      <c r="E280" s="18">
        <v>0</v>
      </c>
      <c r="F280" s="18">
        <v>-134741.89000000001</v>
      </c>
      <c r="G280" s="18">
        <f t="shared" si="55"/>
        <v>10880.099999999977</v>
      </c>
      <c r="H280" s="18">
        <f t="shared" si="56"/>
        <v>134741.89000000001</v>
      </c>
      <c r="I280" s="19">
        <f t="shared" si="57"/>
        <v>-7.4714677364318192</v>
      </c>
      <c r="J280" s="19">
        <f t="shared" si="58"/>
        <v>0</v>
      </c>
      <c r="K280" s="19">
        <f t="shared" si="59"/>
        <v>-134.75536553655368</v>
      </c>
    </row>
    <row r="281" spans="1:11" ht="25.5">
      <c r="A281" s="23" t="s">
        <v>79</v>
      </c>
      <c r="B281" s="17" t="s">
        <v>80</v>
      </c>
      <c r="C281" s="18">
        <v>0</v>
      </c>
      <c r="D281" s="18">
        <v>99990</v>
      </c>
      <c r="E281" s="18">
        <v>0</v>
      </c>
      <c r="F281" s="18">
        <v>-99990</v>
      </c>
      <c r="G281" s="18">
        <f t="shared" si="55"/>
        <v>-99990</v>
      </c>
      <c r="H281" s="18">
        <f t="shared" si="56"/>
        <v>99990</v>
      </c>
      <c r="I281" s="19">
        <f t="shared" si="57"/>
        <v>0</v>
      </c>
      <c r="J281" s="19">
        <f t="shared" si="58"/>
        <v>0</v>
      </c>
      <c r="K281" s="19">
        <f t="shared" si="59"/>
        <v>-100</v>
      </c>
    </row>
    <row r="282" spans="1:11">
      <c r="A282" s="39" t="s">
        <v>636</v>
      </c>
      <c r="B282" s="28" t="s">
        <v>748</v>
      </c>
      <c r="C282" s="29"/>
      <c r="D282" s="29"/>
      <c r="E282" s="29"/>
      <c r="F282" s="29"/>
      <c r="G282" s="29"/>
      <c r="H282" s="29"/>
      <c r="I282" s="30"/>
      <c r="J282" s="30"/>
      <c r="K282" s="30"/>
    </row>
    <row r="283" spans="1:11">
      <c r="A283" s="16" t="s">
        <v>24</v>
      </c>
      <c r="B283" s="17" t="s">
        <v>25</v>
      </c>
      <c r="C283" s="18">
        <v>58550525.32</v>
      </c>
      <c r="D283" s="18">
        <v>60106263</v>
      </c>
      <c r="E283" s="18">
        <v>59160856</v>
      </c>
      <c r="F283" s="18">
        <v>58158303.380000003</v>
      </c>
      <c r="G283" s="18">
        <f t="shared" ref="G283:G307" si="60">F283-C283</f>
        <v>-392221.93999999762</v>
      </c>
      <c r="H283" s="18">
        <f t="shared" ref="H283:H307" si="61">E283-F283</f>
        <v>1002552.6199999973</v>
      </c>
      <c r="I283" s="19">
        <f t="shared" ref="I283:I307" si="62">IF(ISERROR(F283/C283),0,F283/C283*100-100)</f>
        <v>-0.66988628685457741</v>
      </c>
      <c r="J283" s="19">
        <f t="shared" ref="J283:J307" si="63">IF(ISERROR(F283/E283),0,F283/E283*100)</f>
        <v>98.305378441447843</v>
      </c>
      <c r="K283" s="19">
        <f t="shared" ref="K283:K307" si="64">IF(ISERROR(F283/D283),0,F283/D283*100)</f>
        <v>96.75914035780265</v>
      </c>
    </row>
    <row r="284" spans="1:11" ht="25.5">
      <c r="A284" s="22" t="s">
        <v>26</v>
      </c>
      <c r="B284" s="17" t="s">
        <v>27</v>
      </c>
      <c r="C284" s="18">
        <v>582487.96</v>
      </c>
      <c r="D284" s="18">
        <v>611436</v>
      </c>
      <c r="E284" s="18">
        <v>611436</v>
      </c>
      <c r="F284" s="18">
        <v>693258.89</v>
      </c>
      <c r="G284" s="18">
        <f t="shared" si="60"/>
        <v>110770.93000000005</v>
      </c>
      <c r="H284" s="18">
        <f t="shared" si="61"/>
        <v>-81822.890000000014</v>
      </c>
      <c r="I284" s="19">
        <f t="shared" si="62"/>
        <v>19.016861739082145</v>
      </c>
      <c r="J284" s="19">
        <f t="shared" si="63"/>
        <v>113.38208577839708</v>
      </c>
      <c r="K284" s="19">
        <f t="shared" si="64"/>
        <v>113.38208577839708</v>
      </c>
    </row>
    <row r="285" spans="1:11">
      <c r="A285" s="22" t="s">
        <v>89</v>
      </c>
      <c r="B285" s="17" t="s">
        <v>90</v>
      </c>
      <c r="C285" s="18">
        <v>0</v>
      </c>
      <c r="D285" s="18">
        <v>140</v>
      </c>
      <c r="E285" s="18">
        <v>0</v>
      </c>
      <c r="F285" s="18">
        <v>140</v>
      </c>
      <c r="G285" s="18">
        <f t="shared" si="60"/>
        <v>140</v>
      </c>
      <c r="H285" s="18">
        <f t="shared" si="61"/>
        <v>-140</v>
      </c>
      <c r="I285" s="19">
        <f t="shared" si="62"/>
        <v>0</v>
      </c>
      <c r="J285" s="19">
        <f t="shared" si="63"/>
        <v>0</v>
      </c>
      <c r="K285" s="19">
        <f t="shared" si="64"/>
        <v>100</v>
      </c>
    </row>
    <row r="286" spans="1:11">
      <c r="A286" s="23" t="s">
        <v>91</v>
      </c>
      <c r="B286" s="17" t="s">
        <v>92</v>
      </c>
      <c r="C286" s="18">
        <v>0</v>
      </c>
      <c r="D286" s="18">
        <v>140</v>
      </c>
      <c r="E286" s="18">
        <v>0</v>
      </c>
      <c r="F286" s="18">
        <v>140</v>
      </c>
      <c r="G286" s="18">
        <f t="shared" si="60"/>
        <v>140</v>
      </c>
      <c r="H286" s="18">
        <f t="shared" si="61"/>
        <v>-140</v>
      </c>
      <c r="I286" s="19">
        <f t="shared" si="62"/>
        <v>0</v>
      </c>
      <c r="J286" s="19">
        <f t="shared" si="63"/>
        <v>0</v>
      </c>
      <c r="K286" s="19">
        <f t="shared" si="64"/>
        <v>100</v>
      </c>
    </row>
    <row r="287" spans="1:11">
      <c r="A287" s="24" t="s">
        <v>93</v>
      </c>
      <c r="B287" s="17" t="s">
        <v>94</v>
      </c>
      <c r="C287" s="18">
        <v>0</v>
      </c>
      <c r="D287" s="18">
        <v>140</v>
      </c>
      <c r="E287" s="18">
        <v>0</v>
      </c>
      <c r="F287" s="18">
        <v>140</v>
      </c>
      <c r="G287" s="18">
        <f t="shared" si="60"/>
        <v>140</v>
      </c>
      <c r="H287" s="18">
        <f t="shared" si="61"/>
        <v>-140</v>
      </c>
      <c r="I287" s="19">
        <f t="shared" si="62"/>
        <v>0</v>
      </c>
      <c r="J287" s="19">
        <f t="shared" si="63"/>
        <v>0</v>
      </c>
      <c r="K287" s="19">
        <f t="shared" si="64"/>
        <v>100</v>
      </c>
    </row>
    <row r="288" spans="1:11" ht="25.5">
      <c r="A288" s="25" t="s">
        <v>95</v>
      </c>
      <c r="B288" s="17" t="s">
        <v>96</v>
      </c>
      <c r="C288" s="18">
        <v>0</v>
      </c>
      <c r="D288" s="18">
        <v>140</v>
      </c>
      <c r="E288" s="18">
        <v>0</v>
      </c>
      <c r="F288" s="18">
        <v>140</v>
      </c>
      <c r="G288" s="18">
        <f t="shared" si="60"/>
        <v>140</v>
      </c>
      <c r="H288" s="18">
        <f t="shared" si="61"/>
        <v>-140</v>
      </c>
      <c r="I288" s="19">
        <f t="shared" si="62"/>
        <v>0</v>
      </c>
      <c r="J288" s="19">
        <f t="shared" si="63"/>
        <v>0</v>
      </c>
      <c r="K288" s="19">
        <f t="shared" si="64"/>
        <v>100</v>
      </c>
    </row>
    <row r="289" spans="1:11" ht="25.5">
      <c r="A289" s="26" t="s">
        <v>97</v>
      </c>
      <c r="B289" s="17" t="s">
        <v>98</v>
      </c>
      <c r="C289" s="18">
        <v>0</v>
      </c>
      <c r="D289" s="18">
        <v>140</v>
      </c>
      <c r="E289" s="18">
        <v>0</v>
      </c>
      <c r="F289" s="18">
        <v>140</v>
      </c>
      <c r="G289" s="18">
        <f t="shared" si="60"/>
        <v>140</v>
      </c>
      <c r="H289" s="18">
        <f t="shared" si="61"/>
        <v>-140</v>
      </c>
      <c r="I289" s="19">
        <f t="shared" si="62"/>
        <v>0</v>
      </c>
      <c r="J289" s="19">
        <f t="shared" si="63"/>
        <v>0</v>
      </c>
      <c r="K289" s="19">
        <f t="shared" si="64"/>
        <v>100</v>
      </c>
    </row>
    <row r="290" spans="1:11">
      <c r="A290" s="22" t="s">
        <v>28</v>
      </c>
      <c r="B290" s="17" t="s">
        <v>29</v>
      </c>
      <c r="C290" s="18">
        <v>57968037.359999999</v>
      </c>
      <c r="D290" s="18">
        <v>59494687</v>
      </c>
      <c r="E290" s="18">
        <v>58549420</v>
      </c>
      <c r="F290" s="18">
        <v>57464904.490000002</v>
      </c>
      <c r="G290" s="18">
        <f t="shared" si="60"/>
        <v>-503132.86999999732</v>
      </c>
      <c r="H290" s="18">
        <f t="shared" si="61"/>
        <v>1084515.5099999979</v>
      </c>
      <c r="I290" s="19">
        <f t="shared" si="62"/>
        <v>-0.86794877472800636</v>
      </c>
      <c r="J290" s="19">
        <f t="shared" si="63"/>
        <v>98.147692137684714</v>
      </c>
      <c r="K290" s="19">
        <f t="shared" si="64"/>
        <v>96.588296178446996</v>
      </c>
    </row>
    <row r="291" spans="1:11">
      <c r="A291" s="23" t="s">
        <v>30</v>
      </c>
      <c r="B291" s="17" t="s">
        <v>31</v>
      </c>
      <c r="C291" s="18">
        <v>57968037.359999999</v>
      </c>
      <c r="D291" s="18">
        <v>59494687</v>
      </c>
      <c r="E291" s="18">
        <v>58549420</v>
      </c>
      <c r="F291" s="18">
        <v>57464904.490000002</v>
      </c>
      <c r="G291" s="18">
        <f t="shared" si="60"/>
        <v>-503132.86999999732</v>
      </c>
      <c r="H291" s="18">
        <f t="shared" si="61"/>
        <v>1084515.5099999979</v>
      </c>
      <c r="I291" s="19">
        <f t="shared" si="62"/>
        <v>-0.86794877472800636</v>
      </c>
      <c r="J291" s="19">
        <f t="shared" si="63"/>
        <v>98.147692137684714</v>
      </c>
      <c r="K291" s="19">
        <f t="shared" si="64"/>
        <v>96.588296178446996</v>
      </c>
    </row>
    <row r="292" spans="1:11">
      <c r="A292" s="16" t="s">
        <v>32</v>
      </c>
      <c r="B292" s="17" t="s">
        <v>33</v>
      </c>
      <c r="C292" s="18">
        <v>58404903.329999998</v>
      </c>
      <c r="D292" s="18">
        <v>60206253</v>
      </c>
      <c r="E292" s="18">
        <v>59160856</v>
      </c>
      <c r="F292" s="18">
        <v>58023561.490000002</v>
      </c>
      <c r="G292" s="18">
        <f t="shared" si="60"/>
        <v>-381341.83999999613</v>
      </c>
      <c r="H292" s="18">
        <f t="shared" si="61"/>
        <v>1137294.5099999979</v>
      </c>
      <c r="I292" s="19">
        <f t="shared" si="62"/>
        <v>-0.6529277821852304</v>
      </c>
      <c r="J292" s="19">
        <f t="shared" si="63"/>
        <v>98.077623302137482</v>
      </c>
      <c r="K292" s="19">
        <f t="shared" si="64"/>
        <v>96.374643162064913</v>
      </c>
    </row>
    <row r="293" spans="1:11">
      <c r="A293" s="22" t="s">
        <v>34</v>
      </c>
      <c r="B293" s="17" t="s">
        <v>35</v>
      </c>
      <c r="C293" s="18">
        <v>55206764.329999998</v>
      </c>
      <c r="D293" s="18">
        <v>58749892</v>
      </c>
      <c r="E293" s="18">
        <v>58649762</v>
      </c>
      <c r="F293" s="18">
        <v>57084295.609999999</v>
      </c>
      <c r="G293" s="18">
        <f t="shared" si="60"/>
        <v>1877531.2800000012</v>
      </c>
      <c r="H293" s="18">
        <f t="shared" si="61"/>
        <v>1565466.3900000006</v>
      </c>
      <c r="I293" s="19">
        <f t="shared" si="62"/>
        <v>3.4009080278224673</v>
      </c>
      <c r="J293" s="19">
        <f t="shared" si="63"/>
        <v>97.330822263183265</v>
      </c>
      <c r="K293" s="19">
        <f t="shared" si="64"/>
        <v>97.164937103203528</v>
      </c>
    </row>
    <row r="294" spans="1:11">
      <c r="A294" s="23" t="s">
        <v>36</v>
      </c>
      <c r="B294" s="17" t="s">
        <v>37</v>
      </c>
      <c r="C294" s="18">
        <v>55178196.329999998</v>
      </c>
      <c r="D294" s="18">
        <v>58604931</v>
      </c>
      <c r="E294" s="18">
        <v>58643427</v>
      </c>
      <c r="F294" s="18">
        <v>56939334.710000001</v>
      </c>
      <c r="G294" s="18">
        <f t="shared" si="60"/>
        <v>1761138.3800000027</v>
      </c>
      <c r="H294" s="18">
        <f t="shared" si="61"/>
        <v>1704092.2899999991</v>
      </c>
      <c r="I294" s="19">
        <f t="shared" si="62"/>
        <v>3.1917287935026053</v>
      </c>
      <c r="J294" s="19">
        <f t="shared" si="63"/>
        <v>97.094146135081772</v>
      </c>
      <c r="K294" s="19">
        <f t="shared" si="64"/>
        <v>97.157924663370054</v>
      </c>
    </row>
    <row r="295" spans="1:11">
      <c r="A295" s="24" t="s">
        <v>38</v>
      </c>
      <c r="B295" s="17" t="s">
        <v>39</v>
      </c>
      <c r="C295" s="18">
        <v>46888990</v>
      </c>
      <c r="D295" s="18">
        <v>47431617</v>
      </c>
      <c r="E295" s="18">
        <v>47537548</v>
      </c>
      <c r="F295" s="18">
        <v>47272096.740000002</v>
      </c>
      <c r="G295" s="18">
        <f t="shared" si="60"/>
        <v>383106.74000000209</v>
      </c>
      <c r="H295" s="18">
        <f t="shared" si="61"/>
        <v>265451.25999999791</v>
      </c>
      <c r="I295" s="19">
        <f t="shared" si="62"/>
        <v>0.81705052721332549</v>
      </c>
      <c r="J295" s="19">
        <f t="shared" si="63"/>
        <v>99.441596651135654</v>
      </c>
      <c r="K295" s="19">
        <f t="shared" si="64"/>
        <v>99.663683698575994</v>
      </c>
    </row>
    <row r="296" spans="1:11">
      <c r="A296" s="24" t="s">
        <v>40</v>
      </c>
      <c r="B296" s="17" t="s">
        <v>41</v>
      </c>
      <c r="C296" s="18">
        <v>8289206.3300000001</v>
      </c>
      <c r="D296" s="18">
        <v>11173314</v>
      </c>
      <c r="E296" s="18">
        <v>11105879</v>
      </c>
      <c r="F296" s="18">
        <v>9667237.9700000007</v>
      </c>
      <c r="G296" s="18">
        <f t="shared" si="60"/>
        <v>1378031.6400000006</v>
      </c>
      <c r="H296" s="18">
        <f t="shared" si="61"/>
        <v>1438641.0299999993</v>
      </c>
      <c r="I296" s="19">
        <f t="shared" si="62"/>
        <v>16.624409927071994</v>
      </c>
      <c r="J296" s="19">
        <f t="shared" si="63"/>
        <v>87.046130882571305</v>
      </c>
      <c r="K296" s="19">
        <f t="shared" si="64"/>
        <v>86.520775930936878</v>
      </c>
    </row>
    <row r="297" spans="1:11">
      <c r="A297" s="25" t="s">
        <v>42</v>
      </c>
      <c r="B297" s="17" t="s">
        <v>43</v>
      </c>
      <c r="C297" s="18">
        <v>6459.42</v>
      </c>
      <c r="D297" s="18">
        <v>0</v>
      </c>
      <c r="E297" s="18">
        <v>0</v>
      </c>
      <c r="F297" s="18">
        <v>8169.32</v>
      </c>
      <c r="G297" s="18">
        <f t="shared" si="60"/>
        <v>1709.8999999999996</v>
      </c>
      <c r="H297" s="18">
        <f t="shared" si="61"/>
        <v>-8169.32</v>
      </c>
      <c r="I297" s="19">
        <f t="shared" si="62"/>
        <v>26.471416938362879</v>
      </c>
      <c r="J297" s="19">
        <f t="shared" si="63"/>
        <v>0</v>
      </c>
      <c r="K297" s="19">
        <f t="shared" si="64"/>
        <v>0</v>
      </c>
    </row>
    <row r="298" spans="1:11">
      <c r="A298" s="23" t="s">
        <v>44</v>
      </c>
      <c r="B298" s="17" t="s">
        <v>45</v>
      </c>
      <c r="C298" s="18">
        <v>25068</v>
      </c>
      <c r="D298" s="18">
        <v>141461</v>
      </c>
      <c r="E298" s="18">
        <v>2835</v>
      </c>
      <c r="F298" s="18">
        <v>141460.9</v>
      </c>
      <c r="G298" s="18">
        <f t="shared" si="60"/>
        <v>116392.9</v>
      </c>
      <c r="H298" s="18">
        <f t="shared" si="61"/>
        <v>-138625.9</v>
      </c>
      <c r="I298" s="19">
        <f t="shared" si="62"/>
        <v>464.30868038934102</v>
      </c>
      <c r="J298" s="19">
        <f t="shared" si="63"/>
        <v>4989.8024691358023</v>
      </c>
      <c r="K298" s="19">
        <f t="shared" si="64"/>
        <v>99.999929309138196</v>
      </c>
    </row>
    <row r="299" spans="1:11">
      <c r="A299" s="24" t="s">
        <v>48</v>
      </c>
      <c r="B299" s="17" t="s">
        <v>49</v>
      </c>
      <c r="C299" s="18">
        <v>25068</v>
      </c>
      <c r="D299" s="18">
        <v>141461</v>
      </c>
      <c r="E299" s="18">
        <v>2835</v>
      </c>
      <c r="F299" s="18">
        <v>141460.9</v>
      </c>
      <c r="G299" s="18">
        <f t="shared" si="60"/>
        <v>116392.9</v>
      </c>
      <c r="H299" s="18">
        <f t="shared" si="61"/>
        <v>-138625.9</v>
      </c>
      <c r="I299" s="19">
        <f t="shared" si="62"/>
        <v>464.30868038934102</v>
      </c>
      <c r="J299" s="19">
        <f t="shared" si="63"/>
        <v>4989.8024691358023</v>
      </c>
      <c r="K299" s="19">
        <f t="shared" si="64"/>
        <v>99.999929309138196</v>
      </c>
    </row>
    <row r="300" spans="1:11" ht="25.5">
      <c r="A300" s="23" t="s">
        <v>73</v>
      </c>
      <c r="B300" s="17" t="s">
        <v>74</v>
      </c>
      <c r="C300" s="18">
        <v>3500</v>
      </c>
      <c r="D300" s="18">
        <v>3500</v>
      </c>
      <c r="E300" s="18">
        <v>3500</v>
      </c>
      <c r="F300" s="18">
        <v>3500</v>
      </c>
      <c r="G300" s="18">
        <f t="shared" si="60"/>
        <v>0</v>
      </c>
      <c r="H300" s="18">
        <f t="shared" si="61"/>
        <v>0</v>
      </c>
      <c r="I300" s="19">
        <f t="shared" si="62"/>
        <v>0</v>
      </c>
      <c r="J300" s="19">
        <f t="shared" si="63"/>
        <v>100</v>
      </c>
      <c r="K300" s="19">
        <f t="shared" si="64"/>
        <v>100</v>
      </c>
    </row>
    <row r="301" spans="1:11">
      <c r="A301" s="24" t="s">
        <v>75</v>
      </c>
      <c r="B301" s="17" t="s">
        <v>76</v>
      </c>
      <c r="C301" s="18">
        <v>3500</v>
      </c>
      <c r="D301" s="18">
        <v>3500</v>
      </c>
      <c r="E301" s="18">
        <v>3500</v>
      </c>
      <c r="F301" s="18">
        <v>3500</v>
      </c>
      <c r="G301" s="18">
        <f t="shared" si="60"/>
        <v>0</v>
      </c>
      <c r="H301" s="18">
        <f t="shared" si="61"/>
        <v>0</v>
      </c>
      <c r="I301" s="19">
        <f t="shared" si="62"/>
        <v>0</v>
      </c>
      <c r="J301" s="19">
        <f t="shared" si="63"/>
        <v>100</v>
      </c>
      <c r="K301" s="19">
        <f t="shared" si="64"/>
        <v>100</v>
      </c>
    </row>
    <row r="302" spans="1:11">
      <c r="A302" s="22" t="s">
        <v>58</v>
      </c>
      <c r="B302" s="17" t="s">
        <v>59</v>
      </c>
      <c r="C302" s="18">
        <v>3198139</v>
      </c>
      <c r="D302" s="18">
        <v>1456361</v>
      </c>
      <c r="E302" s="18">
        <v>511094</v>
      </c>
      <c r="F302" s="18">
        <v>939265.88</v>
      </c>
      <c r="G302" s="18">
        <f t="shared" si="60"/>
        <v>-2258873.12</v>
      </c>
      <c r="H302" s="18">
        <f t="shared" si="61"/>
        <v>-428171.88</v>
      </c>
      <c r="I302" s="19">
        <f t="shared" si="62"/>
        <v>-70.630861260251663</v>
      </c>
      <c r="J302" s="19">
        <f t="shared" si="63"/>
        <v>183.77556379061386</v>
      </c>
      <c r="K302" s="19">
        <f t="shared" si="64"/>
        <v>64.494028609664781</v>
      </c>
    </row>
    <row r="303" spans="1:11">
      <c r="A303" s="23" t="s">
        <v>60</v>
      </c>
      <c r="B303" s="17" t="s">
        <v>61</v>
      </c>
      <c r="C303" s="18">
        <v>3198139</v>
      </c>
      <c r="D303" s="18">
        <v>1456361</v>
      </c>
      <c r="E303" s="18">
        <v>511094</v>
      </c>
      <c r="F303" s="18">
        <v>939265.88</v>
      </c>
      <c r="G303" s="18">
        <f t="shared" si="60"/>
        <v>-2258873.12</v>
      </c>
      <c r="H303" s="18">
        <f t="shared" si="61"/>
        <v>-428171.88</v>
      </c>
      <c r="I303" s="19">
        <f t="shared" si="62"/>
        <v>-70.630861260251663</v>
      </c>
      <c r="J303" s="19">
        <f t="shared" si="63"/>
        <v>183.77556379061386</v>
      </c>
      <c r="K303" s="19">
        <f t="shared" si="64"/>
        <v>64.494028609664781</v>
      </c>
    </row>
    <row r="304" spans="1:11">
      <c r="A304" s="16"/>
      <c r="B304" s="17" t="s">
        <v>62</v>
      </c>
      <c r="C304" s="18">
        <v>145621.99</v>
      </c>
      <c r="D304" s="18">
        <v>-99990</v>
      </c>
      <c r="E304" s="18">
        <v>0</v>
      </c>
      <c r="F304" s="18">
        <v>134741.89000000001</v>
      </c>
      <c r="G304" s="18">
        <f t="shared" si="60"/>
        <v>-10880.099999999977</v>
      </c>
      <c r="H304" s="18">
        <f t="shared" si="61"/>
        <v>-134741.89000000001</v>
      </c>
      <c r="I304" s="19">
        <f t="shared" si="62"/>
        <v>-7.4714677364318192</v>
      </c>
      <c r="J304" s="19">
        <f t="shared" si="63"/>
        <v>0</v>
      </c>
      <c r="K304" s="19">
        <f t="shared" si="64"/>
        <v>-134.75536553655368</v>
      </c>
    </row>
    <row r="305" spans="1:11">
      <c r="A305" s="16" t="s">
        <v>63</v>
      </c>
      <c r="B305" s="17" t="s">
        <v>64</v>
      </c>
      <c r="C305" s="18">
        <v>-145621.99</v>
      </c>
      <c r="D305" s="18">
        <v>99990</v>
      </c>
      <c r="E305" s="18">
        <v>0</v>
      </c>
      <c r="F305" s="18">
        <v>-134741.89000000001</v>
      </c>
      <c r="G305" s="18">
        <f t="shared" si="60"/>
        <v>10880.099999999977</v>
      </c>
      <c r="H305" s="18">
        <f t="shared" si="61"/>
        <v>134741.89000000001</v>
      </c>
      <c r="I305" s="19">
        <f t="shared" si="62"/>
        <v>-7.4714677364318192</v>
      </c>
      <c r="J305" s="19">
        <f t="shared" si="63"/>
        <v>0</v>
      </c>
      <c r="K305" s="19">
        <f t="shared" si="64"/>
        <v>-134.75536553655368</v>
      </c>
    </row>
    <row r="306" spans="1:11">
      <c r="A306" s="22" t="s">
        <v>65</v>
      </c>
      <c r="B306" s="17" t="s">
        <v>66</v>
      </c>
      <c r="C306" s="18">
        <v>-145621.99</v>
      </c>
      <c r="D306" s="18">
        <v>99990</v>
      </c>
      <c r="E306" s="18">
        <v>0</v>
      </c>
      <c r="F306" s="18">
        <v>-134741.89000000001</v>
      </c>
      <c r="G306" s="18">
        <f t="shared" si="60"/>
        <v>10880.099999999977</v>
      </c>
      <c r="H306" s="18">
        <f t="shared" si="61"/>
        <v>134741.89000000001</v>
      </c>
      <c r="I306" s="19">
        <f t="shared" si="62"/>
        <v>-7.4714677364318192</v>
      </c>
      <c r="J306" s="19">
        <f t="shared" si="63"/>
        <v>0</v>
      </c>
      <c r="K306" s="19">
        <f t="shared" si="64"/>
        <v>-134.75536553655368</v>
      </c>
    </row>
    <row r="307" spans="1:11" ht="25.5">
      <c r="A307" s="23" t="s">
        <v>79</v>
      </c>
      <c r="B307" s="17" t="s">
        <v>80</v>
      </c>
      <c r="C307" s="18">
        <v>0</v>
      </c>
      <c r="D307" s="18">
        <v>99990</v>
      </c>
      <c r="E307" s="18">
        <v>0</v>
      </c>
      <c r="F307" s="18">
        <v>-99990</v>
      </c>
      <c r="G307" s="18">
        <f t="shared" si="60"/>
        <v>-99990</v>
      </c>
      <c r="H307" s="18">
        <f t="shared" si="61"/>
        <v>99990</v>
      </c>
      <c r="I307" s="19">
        <f t="shared" si="62"/>
        <v>0</v>
      </c>
      <c r="J307" s="19">
        <f t="shared" si="63"/>
        <v>0</v>
      </c>
      <c r="K307" s="19">
        <f t="shared" si="64"/>
        <v>-100</v>
      </c>
    </row>
    <row r="308" spans="1:11">
      <c r="A308" s="39" t="s">
        <v>749</v>
      </c>
      <c r="B308" s="28" t="s">
        <v>750</v>
      </c>
      <c r="C308" s="29"/>
      <c r="D308" s="29"/>
      <c r="E308" s="29"/>
      <c r="F308" s="29"/>
      <c r="G308" s="29"/>
      <c r="H308" s="29"/>
      <c r="I308" s="30"/>
      <c r="J308" s="30"/>
      <c r="K308" s="30"/>
    </row>
    <row r="309" spans="1:11">
      <c r="A309" s="16" t="s">
        <v>24</v>
      </c>
      <c r="B309" s="17" t="s">
        <v>25</v>
      </c>
      <c r="C309" s="18">
        <v>9293004.1999999993</v>
      </c>
      <c r="D309" s="18">
        <v>9457072</v>
      </c>
      <c r="E309" s="18">
        <v>9383373</v>
      </c>
      <c r="F309" s="18">
        <v>9457005.1099999994</v>
      </c>
      <c r="G309" s="18">
        <f t="shared" ref="G309:G323" si="65">F309-C309</f>
        <v>164000.91000000015</v>
      </c>
      <c r="H309" s="18">
        <f t="shared" ref="H309:H323" si="66">E309-F309</f>
        <v>-73632.109999999404</v>
      </c>
      <c r="I309" s="19">
        <f t="shared" ref="I309:I323" si="67">IF(ISERROR(F309/C309),0,F309/C309*100-100)</f>
        <v>1.7647781758239205</v>
      </c>
      <c r="J309" s="19">
        <f t="shared" ref="J309:J323" si="68">IF(ISERROR(F309/E309),0,F309/E309*100)</f>
        <v>100.78470833462552</v>
      </c>
      <c r="K309" s="19">
        <f t="shared" ref="K309:K323" si="69">IF(ISERROR(F309/D309),0,F309/D309*100)</f>
        <v>99.999292698628068</v>
      </c>
    </row>
    <row r="310" spans="1:11">
      <c r="A310" s="22" t="s">
        <v>28</v>
      </c>
      <c r="B310" s="17" t="s">
        <v>29</v>
      </c>
      <c r="C310" s="18">
        <v>9293004.1999999993</v>
      </c>
      <c r="D310" s="18">
        <v>9457072</v>
      </c>
      <c r="E310" s="18">
        <v>9383373</v>
      </c>
      <c r="F310" s="18">
        <v>9457005.1099999994</v>
      </c>
      <c r="G310" s="18">
        <f t="shared" si="65"/>
        <v>164000.91000000015</v>
      </c>
      <c r="H310" s="18">
        <f t="shared" si="66"/>
        <v>-73632.109999999404</v>
      </c>
      <c r="I310" s="19">
        <f t="shared" si="67"/>
        <v>1.7647781758239205</v>
      </c>
      <c r="J310" s="19">
        <f t="shared" si="68"/>
        <v>100.78470833462552</v>
      </c>
      <c r="K310" s="19">
        <f t="shared" si="69"/>
        <v>99.999292698628068</v>
      </c>
    </row>
    <row r="311" spans="1:11">
      <c r="A311" s="23" t="s">
        <v>30</v>
      </c>
      <c r="B311" s="17" t="s">
        <v>31</v>
      </c>
      <c r="C311" s="18">
        <v>9293004.1999999993</v>
      </c>
      <c r="D311" s="18">
        <v>9457072</v>
      </c>
      <c r="E311" s="18">
        <v>9383373</v>
      </c>
      <c r="F311" s="18">
        <v>9457005.1099999994</v>
      </c>
      <c r="G311" s="18">
        <f t="shared" si="65"/>
        <v>164000.91000000015</v>
      </c>
      <c r="H311" s="18">
        <f t="shared" si="66"/>
        <v>-73632.109999999404</v>
      </c>
      <c r="I311" s="19">
        <f t="shared" si="67"/>
        <v>1.7647781758239205</v>
      </c>
      <c r="J311" s="19">
        <f t="shared" si="68"/>
        <v>100.78470833462552</v>
      </c>
      <c r="K311" s="19">
        <f t="shared" si="69"/>
        <v>99.999292698628068</v>
      </c>
    </row>
    <row r="312" spans="1:11">
      <c r="A312" s="16" t="s">
        <v>32</v>
      </c>
      <c r="B312" s="17" t="s">
        <v>33</v>
      </c>
      <c r="C312" s="18">
        <v>9293004.1999999993</v>
      </c>
      <c r="D312" s="18">
        <v>9457072</v>
      </c>
      <c r="E312" s="18">
        <v>9383373</v>
      </c>
      <c r="F312" s="18">
        <v>9457005.1099999994</v>
      </c>
      <c r="G312" s="18">
        <f t="shared" si="65"/>
        <v>164000.91000000015</v>
      </c>
      <c r="H312" s="18">
        <f t="shared" si="66"/>
        <v>-73632.109999999404</v>
      </c>
      <c r="I312" s="19">
        <f t="shared" si="67"/>
        <v>1.7647781758239205</v>
      </c>
      <c r="J312" s="19">
        <f t="shared" si="68"/>
        <v>100.78470833462552</v>
      </c>
      <c r="K312" s="19">
        <f t="shared" si="69"/>
        <v>99.999292698628068</v>
      </c>
    </row>
    <row r="313" spans="1:11">
      <c r="A313" s="22" t="s">
        <v>34</v>
      </c>
      <c r="B313" s="17" t="s">
        <v>35</v>
      </c>
      <c r="C313" s="18">
        <v>9276881.75</v>
      </c>
      <c r="D313" s="18">
        <v>9236217</v>
      </c>
      <c r="E313" s="18">
        <v>9278678</v>
      </c>
      <c r="F313" s="18">
        <v>9236192</v>
      </c>
      <c r="G313" s="18">
        <f t="shared" si="65"/>
        <v>-40689.75</v>
      </c>
      <c r="H313" s="18">
        <f t="shared" si="66"/>
        <v>42486</v>
      </c>
      <c r="I313" s="19">
        <f t="shared" si="67"/>
        <v>-0.43861451613307167</v>
      </c>
      <c r="J313" s="19">
        <f t="shared" si="68"/>
        <v>99.542111494762509</v>
      </c>
      <c r="K313" s="19">
        <f t="shared" si="69"/>
        <v>99.999729326411455</v>
      </c>
    </row>
    <row r="314" spans="1:11">
      <c r="A314" s="23" t="s">
        <v>36</v>
      </c>
      <c r="B314" s="17" t="s">
        <v>37</v>
      </c>
      <c r="C314" s="18">
        <v>9273112.75</v>
      </c>
      <c r="D314" s="18">
        <v>9230525</v>
      </c>
      <c r="E314" s="18">
        <v>9274884</v>
      </c>
      <c r="F314" s="18">
        <v>9230525</v>
      </c>
      <c r="G314" s="18">
        <f t="shared" si="65"/>
        <v>-42587.75</v>
      </c>
      <c r="H314" s="18">
        <f t="shared" si="66"/>
        <v>44359</v>
      </c>
      <c r="I314" s="19">
        <f t="shared" si="67"/>
        <v>-0.45926056490579015</v>
      </c>
      <c r="J314" s="19">
        <f t="shared" si="68"/>
        <v>99.521729867457097</v>
      </c>
      <c r="K314" s="19">
        <f t="shared" si="69"/>
        <v>100</v>
      </c>
    </row>
    <row r="315" spans="1:11">
      <c r="A315" s="24" t="s">
        <v>38</v>
      </c>
      <c r="B315" s="17" t="s">
        <v>39</v>
      </c>
      <c r="C315" s="18">
        <v>7706041</v>
      </c>
      <c r="D315" s="18">
        <v>7595221</v>
      </c>
      <c r="E315" s="18">
        <v>7674991</v>
      </c>
      <c r="F315" s="18">
        <v>7595221</v>
      </c>
      <c r="G315" s="18">
        <f t="shared" si="65"/>
        <v>-110820</v>
      </c>
      <c r="H315" s="18">
        <f t="shared" si="66"/>
        <v>79770</v>
      </c>
      <c r="I315" s="19">
        <f t="shared" si="67"/>
        <v>-1.4380925302629493</v>
      </c>
      <c r="J315" s="19">
        <f t="shared" si="68"/>
        <v>98.960650247016574</v>
      </c>
      <c r="K315" s="19">
        <f t="shared" si="69"/>
        <v>100</v>
      </c>
    </row>
    <row r="316" spans="1:11">
      <c r="A316" s="24" t="s">
        <v>40</v>
      </c>
      <c r="B316" s="17" t="s">
        <v>41</v>
      </c>
      <c r="C316" s="18">
        <v>1567071.75</v>
      </c>
      <c r="D316" s="18">
        <v>1635304</v>
      </c>
      <c r="E316" s="18">
        <v>1599893</v>
      </c>
      <c r="F316" s="18">
        <v>1635304</v>
      </c>
      <c r="G316" s="18">
        <f t="shared" si="65"/>
        <v>68232.25</v>
      </c>
      <c r="H316" s="18">
        <f t="shared" si="66"/>
        <v>-35411</v>
      </c>
      <c r="I316" s="19">
        <f t="shared" si="67"/>
        <v>4.3541241809763989</v>
      </c>
      <c r="J316" s="19">
        <f t="shared" si="68"/>
        <v>102.21333551681269</v>
      </c>
      <c r="K316" s="19">
        <f t="shared" si="69"/>
        <v>100</v>
      </c>
    </row>
    <row r="317" spans="1:11">
      <c r="A317" s="25" t="s">
        <v>42</v>
      </c>
      <c r="B317" s="17" t="s">
        <v>43</v>
      </c>
      <c r="C317" s="18">
        <v>3528.08</v>
      </c>
      <c r="D317" s="18">
        <v>0</v>
      </c>
      <c r="E317" s="18">
        <v>0</v>
      </c>
      <c r="F317" s="18">
        <v>7997.66</v>
      </c>
      <c r="G317" s="18">
        <f t="shared" si="65"/>
        <v>4469.58</v>
      </c>
      <c r="H317" s="18">
        <f t="shared" si="66"/>
        <v>-7997.66</v>
      </c>
      <c r="I317" s="19">
        <f t="shared" si="67"/>
        <v>126.68590281399514</v>
      </c>
      <c r="J317" s="19">
        <f t="shared" si="68"/>
        <v>0</v>
      </c>
      <c r="K317" s="19">
        <f t="shared" si="69"/>
        <v>0</v>
      </c>
    </row>
    <row r="318" spans="1:11">
      <c r="A318" s="23" t="s">
        <v>44</v>
      </c>
      <c r="B318" s="17" t="s">
        <v>45</v>
      </c>
      <c r="C318" s="18">
        <v>0</v>
      </c>
      <c r="D318" s="18">
        <v>1898</v>
      </c>
      <c r="E318" s="18">
        <v>0</v>
      </c>
      <c r="F318" s="18">
        <v>1898</v>
      </c>
      <c r="G318" s="18">
        <f t="shared" si="65"/>
        <v>1898</v>
      </c>
      <c r="H318" s="18">
        <f t="shared" si="66"/>
        <v>-1898</v>
      </c>
      <c r="I318" s="19">
        <f t="shared" si="67"/>
        <v>0</v>
      </c>
      <c r="J318" s="19">
        <f t="shared" si="68"/>
        <v>0</v>
      </c>
      <c r="K318" s="19">
        <f t="shared" si="69"/>
        <v>100</v>
      </c>
    </row>
    <row r="319" spans="1:11">
      <c r="A319" s="24" t="s">
        <v>48</v>
      </c>
      <c r="B319" s="17" t="s">
        <v>49</v>
      </c>
      <c r="C319" s="18">
        <v>0</v>
      </c>
      <c r="D319" s="18">
        <v>1898</v>
      </c>
      <c r="E319" s="18">
        <v>0</v>
      </c>
      <c r="F319" s="18">
        <v>1898</v>
      </c>
      <c r="G319" s="18">
        <f t="shared" si="65"/>
        <v>1898</v>
      </c>
      <c r="H319" s="18">
        <f t="shared" si="66"/>
        <v>-1898</v>
      </c>
      <c r="I319" s="19">
        <f t="shared" si="67"/>
        <v>0</v>
      </c>
      <c r="J319" s="19">
        <f t="shared" si="68"/>
        <v>0</v>
      </c>
      <c r="K319" s="19">
        <f t="shared" si="69"/>
        <v>100</v>
      </c>
    </row>
    <row r="320" spans="1:11" ht="25.5">
      <c r="A320" s="23" t="s">
        <v>73</v>
      </c>
      <c r="B320" s="17" t="s">
        <v>74</v>
      </c>
      <c r="C320" s="18">
        <v>3769</v>
      </c>
      <c r="D320" s="18">
        <v>3794</v>
      </c>
      <c r="E320" s="18">
        <v>3794</v>
      </c>
      <c r="F320" s="18">
        <v>3769</v>
      </c>
      <c r="G320" s="18">
        <f t="shared" si="65"/>
        <v>0</v>
      </c>
      <c r="H320" s="18">
        <f t="shared" si="66"/>
        <v>25</v>
      </c>
      <c r="I320" s="19">
        <f t="shared" si="67"/>
        <v>0</v>
      </c>
      <c r="J320" s="19">
        <f t="shared" si="68"/>
        <v>99.341064839219811</v>
      </c>
      <c r="K320" s="19">
        <f t="shared" si="69"/>
        <v>99.341064839219811</v>
      </c>
    </row>
    <row r="321" spans="1:11">
      <c r="A321" s="24" t="s">
        <v>75</v>
      </c>
      <c r="B321" s="17" t="s">
        <v>76</v>
      </c>
      <c r="C321" s="18">
        <v>3769</v>
      </c>
      <c r="D321" s="18">
        <v>3794</v>
      </c>
      <c r="E321" s="18">
        <v>3794</v>
      </c>
      <c r="F321" s="18">
        <v>3769</v>
      </c>
      <c r="G321" s="18">
        <f t="shared" si="65"/>
        <v>0</v>
      </c>
      <c r="H321" s="18">
        <f t="shared" si="66"/>
        <v>25</v>
      </c>
      <c r="I321" s="19">
        <f t="shared" si="67"/>
        <v>0</v>
      </c>
      <c r="J321" s="19">
        <f t="shared" si="68"/>
        <v>99.341064839219811</v>
      </c>
      <c r="K321" s="19">
        <f t="shared" si="69"/>
        <v>99.341064839219811</v>
      </c>
    </row>
    <row r="322" spans="1:11">
      <c r="A322" s="22" t="s">
        <v>58</v>
      </c>
      <c r="B322" s="17" t="s">
        <v>59</v>
      </c>
      <c r="C322" s="18">
        <v>16122.45</v>
      </c>
      <c r="D322" s="18">
        <v>220855</v>
      </c>
      <c r="E322" s="18">
        <v>104695</v>
      </c>
      <c r="F322" s="18">
        <v>220813.11</v>
      </c>
      <c r="G322" s="18">
        <f t="shared" si="65"/>
        <v>204690.65999999997</v>
      </c>
      <c r="H322" s="18">
        <f t="shared" si="66"/>
        <v>-116118.10999999999</v>
      </c>
      <c r="I322" s="19">
        <f t="shared" si="67"/>
        <v>1269.6002158480874</v>
      </c>
      <c r="J322" s="19">
        <f t="shared" si="68"/>
        <v>210.91084579015234</v>
      </c>
      <c r="K322" s="19">
        <f t="shared" si="69"/>
        <v>99.981032804328635</v>
      </c>
    </row>
    <row r="323" spans="1:11">
      <c r="A323" s="23" t="s">
        <v>60</v>
      </c>
      <c r="B323" s="17" t="s">
        <v>61</v>
      </c>
      <c r="C323" s="18">
        <v>16122.45</v>
      </c>
      <c r="D323" s="18">
        <v>220855</v>
      </c>
      <c r="E323" s="18">
        <v>104695</v>
      </c>
      <c r="F323" s="18">
        <v>220813.11</v>
      </c>
      <c r="G323" s="18">
        <f t="shared" si="65"/>
        <v>204690.65999999997</v>
      </c>
      <c r="H323" s="18">
        <f t="shared" si="66"/>
        <v>-116118.10999999999</v>
      </c>
      <c r="I323" s="19">
        <f t="shared" si="67"/>
        <v>1269.6002158480874</v>
      </c>
      <c r="J323" s="19">
        <f t="shared" si="68"/>
        <v>210.91084579015234</v>
      </c>
      <c r="K323" s="19">
        <f t="shared" si="69"/>
        <v>99.981032804328635</v>
      </c>
    </row>
    <row r="324" spans="1:11">
      <c r="A324" s="27" t="s">
        <v>191</v>
      </c>
      <c r="B324" s="28" t="s">
        <v>751</v>
      </c>
      <c r="C324" s="29"/>
      <c r="D324" s="29"/>
      <c r="E324" s="29"/>
      <c r="F324" s="29"/>
      <c r="G324" s="29"/>
      <c r="H324" s="29"/>
      <c r="I324" s="30"/>
      <c r="J324" s="30"/>
      <c r="K324" s="30"/>
    </row>
    <row r="325" spans="1:11">
      <c r="A325" s="16" t="s">
        <v>24</v>
      </c>
      <c r="B325" s="17" t="s">
        <v>25</v>
      </c>
      <c r="C325" s="18">
        <v>8497140.4900000002</v>
      </c>
      <c r="D325" s="18">
        <v>8861346</v>
      </c>
      <c r="E325" s="18">
        <v>8789789</v>
      </c>
      <c r="F325" s="18">
        <v>8171694.8700000001</v>
      </c>
      <c r="G325" s="18">
        <f t="shared" ref="G325:G345" si="70">F325-C325</f>
        <v>-325445.62000000011</v>
      </c>
      <c r="H325" s="18">
        <f t="shared" ref="H325:H345" si="71">E325-F325</f>
        <v>618094.12999999989</v>
      </c>
      <c r="I325" s="19">
        <f t="shared" ref="I325:I345" si="72">IF(ISERROR(F325/C325),0,F325/C325*100-100)</f>
        <v>-3.8300604819116018</v>
      </c>
      <c r="J325" s="19">
        <f t="shared" ref="J325:J345" si="73">IF(ISERROR(F325/E325),0,F325/E325*100)</f>
        <v>92.968043601501691</v>
      </c>
      <c r="K325" s="19">
        <f t="shared" ref="K325:K345" si="74">IF(ISERROR(F325/D325),0,F325/D325*100)</f>
        <v>92.217309537399856</v>
      </c>
    </row>
    <row r="326" spans="1:11" ht="25.5">
      <c r="A326" s="22" t="s">
        <v>26</v>
      </c>
      <c r="B326" s="17" t="s">
        <v>27</v>
      </c>
      <c r="C326" s="18">
        <v>2999172.71</v>
      </c>
      <c r="D326" s="18">
        <v>2001903</v>
      </c>
      <c r="E326" s="18">
        <v>2001903</v>
      </c>
      <c r="F326" s="18">
        <v>2258951.4</v>
      </c>
      <c r="G326" s="18">
        <f t="shared" si="70"/>
        <v>-740221.31</v>
      </c>
      <c r="H326" s="18">
        <f t="shared" si="71"/>
        <v>-257048.39999999991</v>
      </c>
      <c r="I326" s="19">
        <f t="shared" si="72"/>
        <v>-24.680849740060481</v>
      </c>
      <c r="J326" s="19">
        <f t="shared" si="73"/>
        <v>112.84020254727626</v>
      </c>
      <c r="K326" s="19">
        <f t="shared" si="74"/>
        <v>112.84020254727626</v>
      </c>
    </row>
    <row r="327" spans="1:11">
      <c r="A327" s="22" t="s">
        <v>28</v>
      </c>
      <c r="B327" s="17" t="s">
        <v>29</v>
      </c>
      <c r="C327" s="18">
        <v>5497967.7800000003</v>
      </c>
      <c r="D327" s="18">
        <v>6859443</v>
      </c>
      <c r="E327" s="18">
        <v>6787886</v>
      </c>
      <c r="F327" s="18">
        <v>5912743.4699999997</v>
      </c>
      <c r="G327" s="18">
        <f t="shared" si="70"/>
        <v>414775.68999999948</v>
      </c>
      <c r="H327" s="18">
        <f t="shared" si="71"/>
        <v>875142.53000000026</v>
      </c>
      <c r="I327" s="19">
        <f t="shared" si="72"/>
        <v>7.5441637091587097</v>
      </c>
      <c r="J327" s="19">
        <f t="shared" si="73"/>
        <v>87.107288926184083</v>
      </c>
      <c r="K327" s="19">
        <f t="shared" si="74"/>
        <v>86.198594696391524</v>
      </c>
    </row>
    <row r="328" spans="1:11">
      <c r="A328" s="23" t="s">
        <v>30</v>
      </c>
      <c r="B328" s="17" t="s">
        <v>31</v>
      </c>
      <c r="C328" s="18">
        <v>5497967.7800000003</v>
      </c>
      <c r="D328" s="18">
        <v>6859443</v>
      </c>
      <c r="E328" s="18">
        <v>6787886</v>
      </c>
      <c r="F328" s="18">
        <v>5912743.4699999997</v>
      </c>
      <c r="G328" s="18">
        <f t="shared" si="70"/>
        <v>414775.68999999948</v>
      </c>
      <c r="H328" s="18">
        <f t="shared" si="71"/>
        <v>875142.53000000026</v>
      </c>
      <c r="I328" s="19">
        <f t="shared" si="72"/>
        <v>7.5441637091587097</v>
      </c>
      <c r="J328" s="19">
        <f t="shared" si="73"/>
        <v>87.107288926184083</v>
      </c>
      <c r="K328" s="19">
        <f t="shared" si="74"/>
        <v>86.198594696391524</v>
      </c>
    </row>
    <row r="329" spans="1:11">
      <c r="A329" s="16" t="s">
        <v>32</v>
      </c>
      <c r="B329" s="17" t="s">
        <v>33</v>
      </c>
      <c r="C329" s="18">
        <v>7847803.4100000001</v>
      </c>
      <c r="D329" s="18">
        <v>11095962</v>
      </c>
      <c r="E329" s="18">
        <v>11019977</v>
      </c>
      <c r="F329" s="18">
        <v>6697015.4299999997</v>
      </c>
      <c r="G329" s="18">
        <f t="shared" si="70"/>
        <v>-1150787.9800000004</v>
      </c>
      <c r="H329" s="18">
        <f t="shared" si="71"/>
        <v>4322961.57</v>
      </c>
      <c r="I329" s="19">
        <f t="shared" si="72"/>
        <v>-14.663822726925318</v>
      </c>
      <c r="J329" s="19">
        <f t="shared" si="73"/>
        <v>60.771591719293063</v>
      </c>
      <c r="K329" s="19">
        <f t="shared" si="74"/>
        <v>60.355428668555277</v>
      </c>
    </row>
    <row r="330" spans="1:11">
      <c r="A330" s="22" t="s">
        <v>34</v>
      </c>
      <c r="B330" s="17" t="s">
        <v>35</v>
      </c>
      <c r="C330" s="18">
        <v>7581201.3099999996</v>
      </c>
      <c r="D330" s="18">
        <v>10196927</v>
      </c>
      <c r="E330" s="18">
        <v>10394249</v>
      </c>
      <c r="F330" s="18">
        <v>6323923.2300000004</v>
      </c>
      <c r="G330" s="18">
        <f t="shared" si="70"/>
        <v>-1257278.0799999991</v>
      </c>
      <c r="H330" s="18">
        <f t="shared" si="71"/>
        <v>4070325.7699999996</v>
      </c>
      <c r="I330" s="19">
        <f t="shared" si="72"/>
        <v>-16.584153732226895</v>
      </c>
      <c r="J330" s="19">
        <f t="shared" si="73"/>
        <v>60.840597815195693</v>
      </c>
      <c r="K330" s="19">
        <f t="shared" si="74"/>
        <v>62.017931774935732</v>
      </c>
    </row>
    <row r="331" spans="1:11">
      <c r="A331" s="23" t="s">
        <v>36</v>
      </c>
      <c r="B331" s="17" t="s">
        <v>37</v>
      </c>
      <c r="C331" s="18">
        <v>6419118.9199999999</v>
      </c>
      <c r="D331" s="18">
        <v>7911131</v>
      </c>
      <c r="E331" s="18">
        <v>8108453</v>
      </c>
      <c r="F331" s="18">
        <v>5956260.6500000004</v>
      </c>
      <c r="G331" s="18">
        <f t="shared" si="70"/>
        <v>-462858.26999999955</v>
      </c>
      <c r="H331" s="18">
        <f t="shared" si="71"/>
        <v>2152192.3499999996</v>
      </c>
      <c r="I331" s="19">
        <f t="shared" si="72"/>
        <v>-7.2106199584163448</v>
      </c>
      <c r="J331" s="19">
        <f t="shared" si="73"/>
        <v>73.457423382734049</v>
      </c>
      <c r="K331" s="19">
        <f t="shared" si="74"/>
        <v>75.289622305584373</v>
      </c>
    </row>
    <row r="332" spans="1:11">
      <c r="A332" s="24" t="s">
        <v>38</v>
      </c>
      <c r="B332" s="17" t="s">
        <v>39</v>
      </c>
      <c r="C332" s="18">
        <v>4346125.08</v>
      </c>
      <c r="D332" s="18">
        <v>4578231</v>
      </c>
      <c r="E332" s="18">
        <v>4545051</v>
      </c>
      <c r="F332" s="18">
        <v>4468130.32</v>
      </c>
      <c r="G332" s="18">
        <f t="shared" si="70"/>
        <v>122005.24000000022</v>
      </c>
      <c r="H332" s="18">
        <f t="shared" si="71"/>
        <v>76920.679999999702</v>
      </c>
      <c r="I332" s="19">
        <f t="shared" si="72"/>
        <v>2.8072187926998282</v>
      </c>
      <c r="J332" s="19">
        <f t="shared" si="73"/>
        <v>98.307594788265305</v>
      </c>
      <c r="K332" s="19">
        <f t="shared" si="74"/>
        <v>97.595126152437487</v>
      </c>
    </row>
    <row r="333" spans="1:11">
      <c r="A333" s="24" t="s">
        <v>40</v>
      </c>
      <c r="B333" s="17" t="s">
        <v>41</v>
      </c>
      <c r="C333" s="18">
        <v>2072993.84</v>
      </c>
      <c r="D333" s="18">
        <v>3332900</v>
      </c>
      <c r="E333" s="18">
        <v>3563402</v>
      </c>
      <c r="F333" s="18">
        <v>1488130.33</v>
      </c>
      <c r="G333" s="18">
        <f t="shared" si="70"/>
        <v>-584863.51</v>
      </c>
      <c r="H333" s="18">
        <f t="shared" si="71"/>
        <v>2075271.67</v>
      </c>
      <c r="I333" s="19">
        <f t="shared" si="72"/>
        <v>-28.213470716343281</v>
      </c>
      <c r="J333" s="19">
        <f t="shared" si="73"/>
        <v>41.76150571841179</v>
      </c>
      <c r="K333" s="19">
        <f t="shared" si="74"/>
        <v>44.649714362867179</v>
      </c>
    </row>
    <row r="334" spans="1:11">
      <c r="A334" s="25" t="s">
        <v>42</v>
      </c>
      <c r="B334" s="17" t="s">
        <v>43</v>
      </c>
      <c r="C334" s="18">
        <v>13634.15</v>
      </c>
      <c r="D334" s="18">
        <v>0</v>
      </c>
      <c r="E334" s="18">
        <v>0</v>
      </c>
      <c r="F334" s="18">
        <v>25959.69</v>
      </c>
      <c r="G334" s="18">
        <f t="shared" si="70"/>
        <v>12325.539999999999</v>
      </c>
      <c r="H334" s="18">
        <f t="shared" si="71"/>
        <v>-25959.69</v>
      </c>
      <c r="I334" s="19">
        <f t="shared" si="72"/>
        <v>90.401968586233835</v>
      </c>
      <c r="J334" s="19">
        <f t="shared" si="73"/>
        <v>0</v>
      </c>
      <c r="K334" s="19">
        <f t="shared" si="74"/>
        <v>0</v>
      </c>
    </row>
    <row r="335" spans="1:11">
      <c r="A335" s="23" t="s">
        <v>44</v>
      </c>
      <c r="B335" s="17" t="s">
        <v>45</v>
      </c>
      <c r="C335" s="18">
        <v>1158681.3899999999</v>
      </c>
      <c r="D335" s="18">
        <v>2281682</v>
      </c>
      <c r="E335" s="18">
        <v>2281682</v>
      </c>
      <c r="F335" s="18">
        <v>364032.58</v>
      </c>
      <c r="G335" s="18">
        <f t="shared" si="70"/>
        <v>-794648.80999999982</v>
      </c>
      <c r="H335" s="18">
        <f t="shared" si="71"/>
        <v>1917649.42</v>
      </c>
      <c r="I335" s="19">
        <f t="shared" si="72"/>
        <v>-68.582167354910212</v>
      </c>
      <c r="J335" s="19">
        <f t="shared" si="73"/>
        <v>15.954571232976376</v>
      </c>
      <c r="K335" s="19">
        <f t="shared" si="74"/>
        <v>15.954571232976376</v>
      </c>
    </row>
    <row r="336" spans="1:11">
      <c r="A336" s="24" t="s">
        <v>46</v>
      </c>
      <c r="B336" s="17" t="s">
        <v>47</v>
      </c>
      <c r="C336" s="18">
        <v>8246.16</v>
      </c>
      <c r="D336" s="18">
        <v>27065</v>
      </c>
      <c r="E336" s="18">
        <v>27065</v>
      </c>
      <c r="F336" s="18">
        <v>17277.75</v>
      </c>
      <c r="G336" s="18">
        <f t="shared" si="70"/>
        <v>9031.59</v>
      </c>
      <c r="H336" s="18">
        <f t="shared" si="71"/>
        <v>9787.25</v>
      </c>
      <c r="I336" s="19">
        <f t="shared" si="72"/>
        <v>109.52479699642015</v>
      </c>
      <c r="J336" s="19">
        <f t="shared" si="73"/>
        <v>63.837982634398671</v>
      </c>
      <c r="K336" s="19">
        <f t="shared" si="74"/>
        <v>63.837982634398671</v>
      </c>
    </row>
    <row r="337" spans="1:11">
      <c r="A337" s="24" t="s">
        <v>48</v>
      </c>
      <c r="B337" s="17" t="s">
        <v>49</v>
      </c>
      <c r="C337" s="18">
        <v>1150435.23</v>
      </c>
      <c r="D337" s="18">
        <v>2254617</v>
      </c>
      <c r="E337" s="18">
        <v>2254617</v>
      </c>
      <c r="F337" s="18">
        <v>346754.83</v>
      </c>
      <c r="G337" s="18">
        <f t="shared" si="70"/>
        <v>-803680.39999999991</v>
      </c>
      <c r="H337" s="18">
        <f t="shared" si="71"/>
        <v>1907862.17</v>
      </c>
      <c r="I337" s="19">
        <f t="shared" si="72"/>
        <v>-69.858813346667063</v>
      </c>
      <c r="J337" s="19">
        <f t="shared" si="73"/>
        <v>15.379766496926086</v>
      </c>
      <c r="K337" s="19">
        <f t="shared" si="74"/>
        <v>15.379766496926086</v>
      </c>
    </row>
    <row r="338" spans="1:11" ht="25.5">
      <c r="A338" s="23" t="s">
        <v>73</v>
      </c>
      <c r="B338" s="17" t="s">
        <v>74</v>
      </c>
      <c r="C338" s="18">
        <v>3401</v>
      </c>
      <c r="D338" s="18">
        <v>4114</v>
      </c>
      <c r="E338" s="18">
        <v>4114</v>
      </c>
      <c r="F338" s="18">
        <v>3630</v>
      </c>
      <c r="G338" s="18">
        <f t="shared" si="70"/>
        <v>229</v>
      </c>
      <c r="H338" s="18">
        <f t="shared" si="71"/>
        <v>484</v>
      </c>
      <c r="I338" s="19">
        <f t="shared" si="72"/>
        <v>6.7333137312555209</v>
      </c>
      <c r="J338" s="19">
        <f t="shared" si="73"/>
        <v>88.235294117647058</v>
      </c>
      <c r="K338" s="19">
        <f t="shared" si="74"/>
        <v>88.235294117647058</v>
      </c>
    </row>
    <row r="339" spans="1:11">
      <c r="A339" s="24" t="s">
        <v>75</v>
      </c>
      <c r="B339" s="17" t="s">
        <v>76</v>
      </c>
      <c r="C339" s="18">
        <v>3401</v>
      </c>
      <c r="D339" s="18">
        <v>4114</v>
      </c>
      <c r="E339" s="18">
        <v>4114</v>
      </c>
      <c r="F339" s="18">
        <v>3630</v>
      </c>
      <c r="G339" s="18">
        <f t="shared" si="70"/>
        <v>229</v>
      </c>
      <c r="H339" s="18">
        <f t="shared" si="71"/>
        <v>484</v>
      </c>
      <c r="I339" s="19">
        <f t="shared" si="72"/>
        <v>6.7333137312555209</v>
      </c>
      <c r="J339" s="19">
        <f t="shared" si="73"/>
        <v>88.235294117647058</v>
      </c>
      <c r="K339" s="19">
        <f t="shared" si="74"/>
        <v>88.235294117647058</v>
      </c>
    </row>
    <row r="340" spans="1:11">
      <c r="A340" s="22" t="s">
        <v>58</v>
      </c>
      <c r="B340" s="17" t="s">
        <v>59</v>
      </c>
      <c r="C340" s="18">
        <v>266602.09999999998</v>
      </c>
      <c r="D340" s="18">
        <v>899035</v>
      </c>
      <c r="E340" s="18">
        <v>625728</v>
      </c>
      <c r="F340" s="18">
        <v>373092.2</v>
      </c>
      <c r="G340" s="18">
        <f t="shared" si="70"/>
        <v>106490.10000000003</v>
      </c>
      <c r="H340" s="18">
        <f t="shared" si="71"/>
        <v>252635.8</v>
      </c>
      <c r="I340" s="19">
        <f t="shared" si="72"/>
        <v>39.943458809964369</v>
      </c>
      <c r="J340" s="19">
        <f t="shared" si="73"/>
        <v>59.625300450035802</v>
      </c>
      <c r="K340" s="19">
        <f t="shared" si="74"/>
        <v>41.499185237504662</v>
      </c>
    </row>
    <row r="341" spans="1:11">
      <c r="A341" s="23" t="s">
        <v>60</v>
      </c>
      <c r="B341" s="17" t="s">
        <v>61</v>
      </c>
      <c r="C341" s="18">
        <v>266602.09999999998</v>
      </c>
      <c r="D341" s="18">
        <v>899035</v>
      </c>
      <c r="E341" s="18">
        <v>625728</v>
      </c>
      <c r="F341" s="18">
        <v>373092.2</v>
      </c>
      <c r="G341" s="18">
        <f t="shared" si="70"/>
        <v>106490.10000000003</v>
      </c>
      <c r="H341" s="18">
        <f t="shared" si="71"/>
        <v>252635.8</v>
      </c>
      <c r="I341" s="19">
        <f t="shared" si="72"/>
        <v>39.943458809964369</v>
      </c>
      <c r="J341" s="19">
        <f t="shared" si="73"/>
        <v>59.625300450035802</v>
      </c>
      <c r="K341" s="19">
        <f t="shared" si="74"/>
        <v>41.499185237504662</v>
      </c>
    </row>
    <row r="342" spans="1:11">
      <c r="A342" s="16"/>
      <c r="B342" s="17" t="s">
        <v>62</v>
      </c>
      <c r="C342" s="18">
        <v>649337.07999999996</v>
      </c>
      <c r="D342" s="18">
        <v>-2234616</v>
      </c>
      <c r="E342" s="18">
        <v>-2230188</v>
      </c>
      <c r="F342" s="18">
        <v>1474679.44</v>
      </c>
      <c r="G342" s="18">
        <f t="shared" si="70"/>
        <v>825342.36</v>
      </c>
      <c r="H342" s="18">
        <f t="shared" si="71"/>
        <v>-3704867.44</v>
      </c>
      <c r="I342" s="19">
        <f t="shared" si="72"/>
        <v>127.10537953569508</v>
      </c>
      <c r="J342" s="19">
        <f t="shared" si="73"/>
        <v>-66.123548328661073</v>
      </c>
      <c r="K342" s="19">
        <f t="shared" si="74"/>
        <v>-65.99252131014903</v>
      </c>
    </row>
    <row r="343" spans="1:11">
      <c r="A343" s="16" t="s">
        <v>63</v>
      </c>
      <c r="B343" s="17" t="s">
        <v>64</v>
      </c>
      <c r="C343" s="18">
        <v>-649337.07999999996</v>
      </c>
      <c r="D343" s="18">
        <v>2234616</v>
      </c>
      <c r="E343" s="18">
        <v>2230188</v>
      </c>
      <c r="F343" s="18">
        <v>-1474679.44</v>
      </c>
      <c r="G343" s="18">
        <f t="shared" si="70"/>
        <v>-825342.36</v>
      </c>
      <c r="H343" s="18">
        <f t="shared" si="71"/>
        <v>3704867.44</v>
      </c>
      <c r="I343" s="19">
        <f t="shared" si="72"/>
        <v>127.10537953569508</v>
      </c>
      <c r="J343" s="19">
        <f t="shared" si="73"/>
        <v>-66.123548328661073</v>
      </c>
      <c r="K343" s="19">
        <f t="shared" si="74"/>
        <v>-65.99252131014903</v>
      </c>
    </row>
    <row r="344" spans="1:11">
      <c r="A344" s="22" t="s">
        <v>65</v>
      </c>
      <c r="B344" s="17" t="s">
        <v>66</v>
      </c>
      <c r="C344" s="18">
        <v>-649337.07999999996</v>
      </c>
      <c r="D344" s="18">
        <v>2234616</v>
      </c>
      <c r="E344" s="18">
        <v>2230188</v>
      </c>
      <c r="F344" s="18">
        <v>-1474679.44</v>
      </c>
      <c r="G344" s="18">
        <f t="shared" si="70"/>
        <v>-825342.36</v>
      </c>
      <c r="H344" s="18">
        <f t="shared" si="71"/>
        <v>3704867.44</v>
      </c>
      <c r="I344" s="19">
        <f t="shared" si="72"/>
        <v>127.10537953569508</v>
      </c>
      <c r="J344" s="19">
        <f t="shared" si="73"/>
        <v>-66.123548328661073</v>
      </c>
      <c r="K344" s="19">
        <f t="shared" si="74"/>
        <v>-65.99252131014903</v>
      </c>
    </row>
    <row r="345" spans="1:11" ht="25.5">
      <c r="A345" s="23" t="s">
        <v>79</v>
      </c>
      <c r="B345" s="17" t="s">
        <v>80</v>
      </c>
      <c r="C345" s="18">
        <v>-260803</v>
      </c>
      <c r="D345" s="18">
        <v>2234616</v>
      </c>
      <c r="E345" s="18">
        <v>2230188</v>
      </c>
      <c r="F345" s="18">
        <v>-2228348.65</v>
      </c>
      <c r="G345" s="18">
        <f t="shared" si="70"/>
        <v>-1967545.65</v>
      </c>
      <c r="H345" s="18">
        <f t="shared" si="71"/>
        <v>4458536.6500000004</v>
      </c>
      <c r="I345" s="19">
        <f t="shared" si="72"/>
        <v>754.4183349117917</v>
      </c>
      <c r="J345" s="19">
        <f t="shared" si="73"/>
        <v>-99.917524890278315</v>
      </c>
      <c r="K345" s="19">
        <f t="shared" si="74"/>
        <v>-99.719533467942583</v>
      </c>
    </row>
    <row r="346" spans="1:11">
      <c r="A346" s="39" t="s">
        <v>382</v>
      </c>
      <c r="B346" s="28" t="s">
        <v>752</v>
      </c>
      <c r="C346" s="29"/>
      <c r="D346" s="29"/>
      <c r="E346" s="29"/>
      <c r="F346" s="29"/>
      <c r="G346" s="29"/>
      <c r="H346" s="29"/>
      <c r="I346" s="30"/>
      <c r="J346" s="30"/>
      <c r="K346" s="30"/>
    </row>
    <row r="347" spans="1:11">
      <c r="A347" s="16" t="s">
        <v>24</v>
      </c>
      <c r="B347" s="17" t="s">
        <v>25</v>
      </c>
      <c r="C347" s="18">
        <v>4099103.06</v>
      </c>
      <c r="D347" s="18">
        <v>5203273</v>
      </c>
      <c r="E347" s="18">
        <v>5141968</v>
      </c>
      <c r="F347" s="18">
        <v>4361802.7699999996</v>
      </c>
      <c r="G347" s="18">
        <f t="shared" ref="G347:G364" si="75">F347-C347</f>
        <v>262699.7099999995</v>
      </c>
      <c r="H347" s="18">
        <f t="shared" ref="H347:H364" si="76">E347-F347</f>
        <v>780165.23000000045</v>
      </c>
      <c r="I347" s="19">
        <f t="shared" ref="I347:I364" si="77">IF(ISERROR(F347/C347),0,F347/C347*100-100)</f>
        <v>6.408712007353131</v>
      </c>
      <c r="J347" s="19">
        <f t="shared" ref="J347:J364" si="78">IF(ISERROR(F347/E347),0,F347/E347*100)</f>
        <v>84.827497370656516</v>
      </c>
      <c r="K347" s="19">
        <f t="shared" ref="K347:K364" si="79">IF(ISERROR(F347/D347),0,F347/D347*100)</f>
        <v>83.828059185055253</v>
      </c>
    </row>
    <row r="348" spans="1:11" ht="25.5">
      <c r="A348" s="22" t="s">
        <v>26</v>
      </c>
      <c r="B348" s="17" t="s">
        <v>27</v>
      </c>
      <c r="C348" s="18">
        <v>185461.9</v>
      </c>
      <c r="D348" s="18">
        <v>65507</v>
      </c>
      <c r="E348" s="18">
        <v>65507</v>
      </c>
      <c r="F348" s="18">
        <v>111872.86</v>
      </c>
      <c r="G348" s="18">
        <f t="shared" si="75"/>
        <v>-73589.039999999994</v>
      </c>
      <c r="H348" s="18">
        <f t="shared" si="76"/>
        <v>-46365.86</v>
      </c>
      <c r="I348" s="19">
        <f t="shared" si="77"/>
        <v>-39.678791169507058</v>
      </c>
      <c r="J348" s="19">
        <f t="shared" si="78"/>
        <v>170.78000824339384</v>
      </c>
      <c r="K348" s="19">
        <f t="shared" si="79"/>
        <v>170.78000824339384</v>
      </c>
    </row>
    <row r="349" spans="1:11">
      <c r="A349" s="22" t="s">
        <v>28</v>
      </c>
      <c r="B349" s="17" t="s">
        <v>29</v>
      </c>
      <c r="C349" s="18">
        <v>3913641.16</v>
      </c>
      <c r="D349" s="18">
        <v>5137766</v>
      </c>
      <c r="E349" s="18">
        <v>5076461</v>
      </c>
      <c r="F349" s="18">
        <v>4249929.91</v>
      </c>
      <c r="G349" s="18">
        <f t="shared" si="75"/>
        <v>336288.75</v>
      </c>
      <c r="H349" s="18">
        <f t="shared" si="76"/>
        <v>826531.08999999985</v>
      </c>
      <c r="I349" s="19">
        <f t="shared" si="77"/>
        <v>8.5927333716001613</v>
      </c>
      <c r="J349" s="19">
        <f t="shared" si="78"/>
        <v>83.718360290761623</v>
      </c>
      <c r="K349" s="19">
        <f t="shared" si="79"/>
        <v>82.719413651770054</v>
      </c>
    </row>
    <row r="350" spans="1:11">
      <c r="A350" s="23" t="s">
        <v>30</v>
      </c>
      <c r="B350" s="17" t="s">
        <v>31</v>
      </c>
      <c r="C350" s="18">
        <v>3913641.16</v>
      </c>
      <c r="D350" s="18">
        <v>5137766</v>
      </c>
      <c r="E350" s="18">
        <v>5076461</v>
      </c>
      <c r="F350" s="18">
        <v>4249929.91</v>
      </c>
      <c r="G350" s="18">
        <f t="shared" si="75"/>
        <v>336288.75</v>
      </c>
      <c r="H350" s="18">
        <f t="shared" si="76"/>
        <v>826531.08999999985</v>
      </c>
      <c r="I350" s="19">
        <f t="shared" si="77"/>
        <v>8.5927333716001613</v>
      </c>
      <c r="J350" s="19">
        <f t="shared" si="78"/>
        <v>83.718360290761623</v>
      </c>
      <c r="K350" s="19">
        <f t="shared" si="79"/>
        <v>82.719413651770054</v>
      </c>
    </row>
    <row r="351" spans="1:11">
      <c r="A351" s="16" t="s">
        <v>32</v>
      </c>
      <c r="B351" s="17" t="s">
        <v>33</v>
      </c>
      <c r="C351" s="18">
        <v>4258737.58</v>
      </c>
      <c r="D351" s="18">
        <v>5349273</v>
      </c>
      <c r="E351" s="18">
        <v>5287968</v>
      </c>
      <c r="F351" s="18">
        <v>4438793.5599999996</v>
      </c>
      <c r="G351" s="18">
        <f t="shared" si="75"/>
        <v>180055.97999999952</v>
      </c>
      <c r="H351" s="18">
        <f t="shared" si="76"/>
        <v>849174.44000000041</v>
      </c>
      <c r="I351" s="19">
        <f t="shared" si="77"/>
        <v>4.2279191102448692</v>
      </c>
      <c r="J351" s="19">
        <f t="shared" si="78"/>
        <v>83.941384667985886</v>
      </c>
      <c r="K351" s="19">
        <f t="shared" si="79"/>
        <v>82.97937981478978</v>
      </c>
    </row>
    <row r="352" spans="1:11">
      <c r="A352" s="22" t="s">
        <v>34</v>
      </c>
      <c r="B352" s="17" t="s">
        <v>35</v>
      </c>
      <c r="C352" s="18">
        <v>4003781.34</v>
      </c>
      <c r="D352" s="18">
        <v>4478388</v>
      </c>
      <c r="E352" s="18">
        <v>4671190</v>
      </c>
      <c r="F352" s="18">
        <v>4092716.5</v>
      </c>
      <c r="G352" s="18">
        <f t="shared" si="75"/>
        <v>88935.160000000149</v>
      </c>
      <c r="H352" s="18">
        <f t="shared" si="76"/>
        <v>578473.5</v>
      </c>
      <c r="I352" s="19">
        <f t="shared" si="77"/>
        <v>2.2212791470775102</v>
      </c>
      <c r="J352" s="19">
        <f t="shared" si="78"/>
        <v>87.616142781603827</v>
      </c>
      <c r="K352" s="19">
        <f t="shared" si="79"/>
        <v>91.388162437019744</v>
      </c>
    </row>
    <row r="353" spans="1:11">
      <c r="A353" s="23" t="s">
        <v>36</v>
      </c>
      <c r="B353" s="17" t="s">
        <v>37</v>
      </c>
      <c r="C353" s="18">
        <v>4000380.34</v>
      </c>
      <c r="D353" s="18">
        <v>4474274</v>
      </c>
      <c r="E353" s="18">
        <v>4667076</v>
      </c>
      <c r="F353" s="18">
        <v>4089086.5</v>
      </c>
      <c r="G353" s="18">
        <f t="shared" si="75"/>
        <v>88706.160000000149</v>
      </c>
      <c r="H353" s="18">
        <f t="shared" si="76"/>
        <v>577989.5</v>
      </c>
      <c r="I353" s="19">
        <f t="shared" si="77"/>
        <v>2.2174431544176798</v>
      </c>
      <c r="J353" s="19">
        <f t="shared" si="78"/>
        <v>87.615597003348569</v>
      </c>
      <c r="K353" s="19">
        <f t="shared" si="79"/>
        <v>91.391061432536318</v>
      </c>
    </row>
    <row r="354" spans="1:11">
      <c r="A354" s="24" t="s">
        <v>38</v>
      </c>
      <c r="B354" s="17" t="s">
        <v>39</v>
      </c>
      <c r="C354" s="18">
        <v>2932939.75</v>
      </c>
      <c r="D354" s="18">
        <v>3085687</v>
      </c>
      <c r="E354" s="18">
        <v>3085687</v>
      </c>
      <c r="F354" s="18">
        <v>2990263.53</v>
      </c>
      <c r="G354" s="18">
        <f t="shared" si="75"/>
        <v>57323.779999999795</v>
      </c>
      <c r="H354" s="18">
        <f t="shared" si="76"/>
        <v>95423.470000000205</v>
      </c>
      <c r="I354" s="19">
        <f t="shared" si="77"/>
        <v>1.9544820175729853</v>
      </c>
      <c r="J354" s="19">
        <f t="shared" si="78"/>
        <v>96.907545386165211</v>
      </c>
      <c r="K354" s="19">
        <f t="shared" si="79"/>
        <v>96.907545386165211</v>
      </c>
    </row>
    <row r="355" spans="1:11">
      <c r="A355" s="24" t="s">
        <v>40</v>
      </c>
      <c r="B355" s="17" t="s">
        <v>41</v>
      </c>
      <c r="C355" s="18">
        <v>1067440.5900000001</v>
      </c>
      <c r="D355" s="18">
        <v>1388587</v>
      </c>
      <c r="E355" s="18">
        <v>1581389</v>
      </c>
      <c r="F355" s="18">
        <v>1098822.97</v>
      </c>
      <c r="G355" s="18">
        <f t="shared" si="75"/>
        <v>31382.379999999888</v>
      </c>
      <c r="H355" s="18">
        <f t="shared" si="76"/>
        <v>482566.03</v>
      </c>
      <c r="I355" s="19">
        <f t="shared" si="77"/>
        <v>2.9399650241892914</v>
      </c>
      <c r="J355" s="19">
        <f t="shared" si="78"/>
        <v>69.484672651700492</v>
      </c>
      <c r="K355" s="19">
        <f t="shared" si="79"/>
        <v>79.132454070216696</v>
      </c>
    </row>
    <row r="356" spans="1:11">
      <c r="A356" s="25" t="s">
        <v>42</v>
      </c>
      <c r="B356" s="17" t="s">
        <v>43</v>
      </c>
      <c r="C356" s="18">
        <v>6365.56</v>
      </c>
      <c r="D356" s="18">
        <v>0</v>
      </c>
      <c r="E356" s="18">
        <v>0</v>
      </c>
      <c r="F356" s="18">
        <v>12527.44</v>
      </c>
      <c r="G356" s="18">
        <f t="shared" si="75"/>
        <v>6161.88</v>
      </c>
      <c r="H356" s="18">
        <f t="shared" si="76"/>
        <v>-12527.44</v>
      </c>
      <c r="I356" s="19">
        <f t="shared" si="77"/>
        <v>96.800281514902053</v>
      </c>
      <c r="J356" s="19">
        <f t="shared" si="78"/>
        <v>0</v>
      </c>
      <c r="K356" s="19">
        <f t="shared" si="79"/>
        <v>0</v>
      </c>
    </row>
    <row r="357" spans="1:11" ht="25.5">
      <c r="A357" s="23" t="s">
        <v>73</v>
      </c>
      <c r="B357" s="17" t="s">
        <v>74</v>
      </c>
      <c r="C357" s="18">
        <v>3401</v>
      </c>
      <c r="D357" s="18">
        <v>4114</v>
      </c>
      <c r="E357" s="18">
        <v>4114</v>
      </c>
      <c r="F357" s="18">
        <v>3630</v>
      </c>
      <c r="G357" s="18">
        <f t="shared" si="75"/>
        <v>229</v>
      </c>
      <c r="H357" s="18">
        <f t="shared" si="76"/>
        <v>484</v>
      </c>
      <c r="I357" s="19">
        <f t="shared" si="77"/>
        <v>6.7333137312555209</v>
      </c>
      <c r="J357" s="19">
        <f t="shared" si="78"/>
        <v>88.235294117647058</v>
      </c>
      <c r="K357" s="19">
        <f t="shared" si="79"/>
        <v>88.235294117647058</v>
      </c>
    </row>
    <row r="358" spans="1:11">
      <c r="A358" s="24" t="s">
        <v>75</v>
      </c>
      <c r="B358" s="17" t="s">
        <v>76</v>
      </c>
      <c r="C358" s="18">
        <v>3401</v>
      </c>
      <c r="D358" s="18">
        <v>4114</v>
      </c>
      <c r="E358" s="18">
        <v>4114</v>
      </c>
      <c r="F358" s="18">
        <v>3630</v>
      </c>
      <c r="G358" s="18">
        <f t="shared" si="75"/>
        <v>229</v>
      </c>
      <c r="H358" s="18">
        <f t="shared" si="76"/>
        <v>484</v>
      </c>
      <c r="I358" s="19">
        <f t="shared" si="77"/>
        <v>6.7333137312555209</v>
      </c>
      <c r="J358" s="19">
        <f t="shared" si="78"/>
        <v>88.235294117647058</v>
      </c>
      <c r="K358" s="19">
        <f t="shared" si="79"/>
        <v>88.235294117647058</v>
      </c>
    </row>
    <row r="359" spans="1:11">
      <c r="A359" s="22" t="s">
        <v>58</v>
      </c>
      <c r="B359" s="17" t="s">
        <v>59</v>
      </c>
      <c r="C359" s="18">
        <v>254956.24</v>
      </c>
      <c r="D359" s="18">
        <v>870885</v>
      </c>
      <c r="E359" s="18">
        <v>616778</v>
      </c>
      <c r="F359" s="18">
        <v>346077.06</v>
      </c>
      <c r="G359" s="18">
        <f t="shared" si="75"/>
        <v>91120.82</v>
      </c>
      <c r="H359" s="18">
        <f t="shared" si="76"/>
        <v>270700.94</v>
      </c>
      <c r="I359" s="19">
        <f t="shared" si="77"/>
        <v>35.739788129915951</v>
      </c>
      <c r="J359" s="19">
        <f t="shared" si="78"/>
        <v>56.110474108998702</v>
      </c>
      <c r="K359" s="19">
        <f t="shared" si="79"/>
        <v>39.738548717683734</v>
      </c>
    </row>
    <row r="360" spans="1:11">
      <c r="A360" s="23" t="s">
        <v>60</v>
      </c>
      <c r="B360" s="17" t="s">
        <v>61</v>
      </c>
      <c r="C360" s="18">
        <v>254956.24</v>
      </c>
      <c r="D360" s="18">
        <v>870885</v>
      </c>
      <c r="E360" s="18">
        <v>616778</v>
      </c>
      <c r="F360" s="18">
        <v>346077.06</v>
      </c>
      <c r="G360" s="18">
        <f t="shared" si="75"/>
        <v>91120.82</v>
      </c>
      <c r="H360" s="18">
        <f t="shared" si="76"/>
        <v>270700.94</v>
      </c>
      <c r="I360" s="19">
        <f t="shared" si="77"/>
        <v>35.739788129915951</v>
      </c>
      <c r="J360" s="19">
        <f t="shared" si="78"/>
        <v>56.110474108998702</v>
      </c>
      <c r="K360" s="19">
        <f t="shared" si="79"/>
        <v>39.738548717683734</v>
      </c>
    </row>
    <row r="361" spans="1:11">
      <c r="A361" s="16"/>
      <c r="B361" s="17" t="s">
        <v>62</v>
      </c>
      <c r="C361" s="18">
        <v>-159634.51999999999</v>
      </c>
      <c r="D361" s="18">
        <v>-146000</v>
      </c>
      <c r="E361" s="18">
        <v>-146000</v>
      </c>
      <c r="F361" s="18">
        <v>-76990.789999999994</v>
      </c>
      <c r="G361" s="18">
        <f t="shared" si="75"/>
        <v>82643.73</v>
      </c>
      <c r="H361" s="18">
        <f t="shared" si="76"/>
        <v>-69009.210000000006</v>
      </c>
      <c r="I361" s="19">
        <f t="shared" si="77"/>
        <v>-51.770588216132701</v>
      </c>
      <c r="J361" s="19">
        <f t="shared" si="78"/>
        <v>52.733417808219173</v>
      </c>
      <c r="K361" s="19">
        <f t="shared" si="79"/>
        <v>52.733417808219173</v>
      </c>
    </row>
    <row r="362" spans="1:11">
      <c r="A362" s="16" t="s">
        <v>63</v>
      </c>
      <c r="B362" s="17" t="s">
        <v>64</v>
      </c>
      <c r="C362" s="18">
        <v>159634.51999999999</v>
      </c>
      <c r="D362" s="18">
        <v>146000</v>
      </c>
      <c r="E362" s="18">
        <v>146000</v>
      </c>
      <c r="F362" s="18">
        <v>76990.789999999994</v>
      </c>
      <c r="G362" s="18">
        <f t="shared" si="75"/>
        <v>-82643.73</v>
      </c>
      <c r="H362" s="18">
        <f t="shared" si="76"/>
        <v>69009.210000000006</v>
      </c>
      <c r="I362" s="19">
        <f t="shared" si="77"/>
        <v>-51.770588216132701</v>
      </c>
      <c r="J362" s="19">
        <f t="shared" si="78"/>
        <v>52.733417808219173</v>
      </c>
      <c r="K362" s="19">
        <f t="shared" si="79"/>
        <v>52.733417808219173</v>
      </c>
    </row>
    <row r="363" spans="1:11">
      <c r="A363" s="22" t="s">
        <v>65</v>
      </c>
      <c r="B363" s="17" t="s">
        <v>66</v>
      </c>
      <c r="C363" s="18">
        <v>159634.51999999999</v>
      </c>
      <c r="D363" s="18">
        <v>146000</v>
      </c>
      <c r="E363" s="18">
        <v>146000</v>
      </c>
      <c r="F363" s="18">
        <v>76990.789999999994</v>
      </c>
      <c r="G363" s="18">
        <f t="shared" si="75"/>
        <v>-82643.73</v>
      </c>
      <c r="H363" s="18">
        <f t="shared" si="76"/>
        <v>69009.210000000006</v>
      </c>
      <c r="I363" s="19">
        <f t="shared" si="77"/>
        <v>-51.770588216132701</v>
      </c>
      <c r="J363" s="19">
        <f t="shared" si="78"/>
        <v>52.733417808219173</v>
      </c>
      <c r="K363" s="19">
        <f t="shared" si="79"/>
        <v>52.733417808219173</v>
      </c>
    </row>
    <row r="364" spans="1:11" ht="25.5">
      <c r="A364" s="23" t="s">
        <v>79</v>
      </c>
      <c r="B364" s="17" t="s">
        <v>80</v>
      </c>
      <c r="C364" s="18">
        <v>-206000</v>
      </c>
      <c r="D364" s="18">
        <v>146000</v>
      </c>
      <c r="E364" s="18">
        <v>146000</v>
      </c>
      <c r="F364" s="18">
        <v>-139733.4</v>
      </c>
      <c r="G364" s="18">
        <f t="shared" si="75"/>
        <v>66266.600000000006</v>
      </c>
      <c r="H364" s="18">
        <f t="shared" si="76"/>
        <v>285733.40000000002</v>
      </c>
      <c r="I364" s="19">
        <f t="shared" si="77"/>
        <v>-32.16825242718447</v>
      </c>
      <c r="J364" s="19">
        <f t="shared" si="78"/>
        <v>-95.707808219178077</v>
      </c>
      <c r="K364" s="19">
        <f t="shared" si="79"/>
        <v>-95.707808219178077</v>
      </c>
    </row>
    <row r="365" spans="1:11">
      <c r="A365" s="39" t="s">
        <v>753</v>
      </c>
      <c r="B365" s="28" t="s">
        <v>754</v>
      </c>
      <c r="C365" s="29"/>
      <c r="D365" s="29"/>
      <c r="E365" s="29"/>
      <c r="F365" s="29"/>
      <c r="G365" s="29"/>
      <c r="H365" s="29"/>
      <c r="I365" s="30"/>
      <c r="J365" s="30"/>
      <c r="K365" s="30"/>
    </row>
    <row r="366" spans="1:11">
      <c r="A366" s="16" t="s">
        <v>24</v>
      </c>
      <c r="B366" s="17" t="s">
        <v>25</v>
      </c>
      <c r="C366" s="18">
        <v>1600096.12</v>
      </c>
      <c r="D366" s="18">
        <v>1734571</v>
      </c>
      <c r="E366" s="18">
        <v>1724319</v>
      </c>
      <c r="F366" s="18">
        <v>1662813.56</v>
      </c>
      <c r="G366" s="18">
        <f t="shared" ref="G366:G381" si="80">F366-C366</f>
        <v>62717.439999999944</v>
      </c>
      <c r="H366" s="18">
        <f t="shared" ref="H366:H381" si="81">E366-F366</f>
        <v>61505.439999999944</v>
      </c>
      <c r="I366" s="19">
        <f t="shared" ref="I366:I381" si="82">IF(ISERROR(F366/C366),0,F366/C366*100-100)</f>
        <v>3.9196045297578763</v>
      </c>
      <c r="J366" s="19">
        <f t="shared" ref="J366:J381" si="83">IF(ISERROR(F366/E366),0,F366/E366*100)</f>
        <v>96.433059080135408</v>
      </c>
      <c r="K366" s="19">
        <f t="shared" ref="K366:K381" si="84">IF(ISERROR(F366/D366),0,F366/D366*100)</f>
        <v>95.863101596878991</v>
      </c>
    </row>
    <row r="367" spans="1:11" ht="25.5">
      <c r="A367" s="22" t="s">
        <v>26</v>
      </c>
      <c r="B367" s="17" t="s">
        <v>27</v>
      </c>
      <c r="C367" s="18">
        <v>15769.5</v>
      </c>
      <c r="D367" s="18">
        <v>12894</v>
      </c>
      <c r="E367" s="18">
        <v>12894</v>
      </c>
      <c r="F367" s="18">
        <v>0</v>
      </c>
      <c r="G367" s="18">
        <f t="shared" si="80"/>
        <v>-15769.5</v>
      </c>
      <c r="H367" s="18">
        <f t="shared" si="81"/>
        <v>12894</v>
      </c>
      <c r="I367" s="19">
        <f t="shared" si="82"/>
        <v>-100</v>
      </c>
      <c r="J367" s="19">
        <f t="shared" si="83"/>
        <v>0</v>
      </c>
      <c r="K367" s="19">
        <f t="shared" si="84"/>
        <v>0</v>
      </c>
    </row>
    <row r="368" spans="1:11">
      <c r="A368" s="22" t="s">
        <v>28</v>
      </c>
      <c r="B368" s="17" t="s">
        <v>29</v>
      </c>
      <c r="C368" s="18">
        <v>1584326.62</v>
      </c>
      <c r="D368" s="18">
        <v>1721677</v>
      </c>
      <c r="E368" s="18">
        <v>1711425</v>
      </c>
      <c r="F368" s="18">
        <v>1662813.56</v>
      </c>
      <c r="G368" s="18">
        <f t="shared" si="80"/>
        <v>78486.939999999944</v>
      </c>
      <c r="H368" s="18">
        <f t="shared" si="81"/>
        <v>48611.439999999944</v>
      </c>
      <c r="I368" s="19">
        <f t="shared" si="82"/>
        <v>4.9539620813793874</v>
      </c>
      <c r="J368" s="19">
        <f t="shared" si="83"/>
        <v>97.159592737046623</v>
      </c>
      <c r="K368" s="19">
        <f t="shared" si="84"/>
        <v>96.581040462293458</v>
      </c>
    </row>
    <row r="369" spans="1:11">
      <c r="A369" s="23" t="s">
        <v>30</v>
      </c>
      <c r="B369" s="17" t="s">
        <v>31</v>
      </c>
      <c r="C369" s="18">
        <v>1584326.62</v>
      </c>
      <c r="D369" s="18">
        <v>1721677</v>
      </c>
      <c r="E369" s="18">
        <v>1711425</v>
      </c>
      <c r="F369" s="18">
        <v>1662813.56</v>
      </c>
      <c r="G369" s="18">
        <f t="shared" si="80"/>
        <v>78486.939999999944</v>
      </c>
      <c r="H369" s="18">
        <f t="shared" si="81"/>
        <v>48611.439999999944</v>
      </c>
      <c r="I369" s="19">
        <f t="shared" si="82"/>
        <v>4.9539620813793874</v>
      </c>
      <c r="J369" s="19">
        <f t="shared" si="83"/>
        <v>97.159592737046623</v>
      </c>
      <c r="K369" s="19">
        <f t="shared" si="84"/>
        <v>96.581040462293458</v>
      </c>
    </row>
    <row r="370" spans="1:11">
      <c r="A370" s="16" t="s">
        <v>32</v>
      </c>
      <c r="B370" s="17" t="s">
        <v>33</v>
      </c>
      <c r="C370" s="18">
        <v>1599904.74</v>
      </c>
      <c r="D370" s="18">
        <v>1740454</v>
      </c>
      <c r="E370" s="18">
        <v>1725774</v>
      </c>
      <c r="F370" s="18">
        <v>1668695.81</v>
      </c>
      <c r="G370" s="18">
        <f t="shared" si="80"/>
        <v>68791.070000000065</v>
      </c>
      <c r="H370" s="18">
        <f t="shared" si="81"/>
        <v>57078.189999999944</v>
      </c>
      <c r="I370" s="19">
        <f t="shared" si="82"/>
        <v>4.2996978682618305</v>
      </c>
      <c r="J370" s="19">
        <f t="shared" si="83"/>
        <v>96.692603434748705</v>
      </c>
      <c r="K370" s="19">
        <f t="shared" si="84"/>
        <v>95.877041852298319</v>
      </c>
    </row>
    <row r="371" spans="1:11">
      <c r="A371" s="22" t="s">
        <v>34</v>
      </c>
      <c r="B371" s="17" t="s">
        <v>35</v>
      </c>
      <c r="C371" s="18">
        <v>1588258.88</v>
      </c>
      <c r="D371" s="18">
        <v>1712304</v>
      </c>
      <c r="E371" s="18">
        <v>1716824</v>
      </c>
      <c r="F371" s="18">
        <v>1641680.67</v>
      </c>
      <c r="G371" s="18">
        <f t="shared" si="80"/>
        <v>53421.790000000037</v>
      </c>
      <c r="H371" s="18">
        <f t="shared" si="81"/>
        <v>75143.330000000075</v>
      </c>
      <c r="I371" s="19">
        <f t="shared" si="82"/>
        <v>3.3635442353075291</v>
      </c>
      <c r="J371" s="19">
        <f t="shared" si="83"/>
        <v>95.623119783973181</v>
      </c>
      <c r="K371" s="19">
        <f t="shared" si="84"/>
        <v>95.87553787177977</v>
      </c>
    </row>
    <row r="372" spans="1:11">
      <c r="A372" s="23" t="s">
        <v>36</v>
      </c>
      <c r="B372" s="17" t="s">
        <v>37</v>
      </c>
      <c r="C372" s="18">
        <v>1588258.88</v>
      </c>
      <c r="D372" s="18">
        <v>1712304</v>
      </c>
      <c r="E372" s="18">
        <v>1716824</v>
      </c>
      <c r="F372" s="18">
        <v>1641680.67</v>
      </c>
      <c r="G372" s="18">
        <f t="shared" si="80"/>
        <v>53421.790000000037</v>
      </c>
      <c r="H372" s="18">
        <f t="shared" si="81"/>
        <v>75143.330000000075</v>
      </c>
      <c r="I372" s="19">
        <f t="shared" si="82"/>
        <v>3.3635442353075291</v>
      </c>
      <c r="J372" s="19">
        <f t="shared" si="83"/>
        <v>95.623119783973181</v>
      </c>
      <c r="K372" s="19">
        <f t="shared" si="84"/>
        <v>95.87553787177977</v>
      </c>
    </row>
    <row r="373" spans="1:11">
      <c r="A373" s="24" t="s">
        <v>38</v>
      </c>
      <c r="B373" s="17" t="s">
        <v>39</v>
      </c>
      <c r="C373" s="18">
        <v>1413185.33</v>
      </c>
      <c r="D373" s="18">
        <v>1492544</v>
      </c>
      <c r="E373" s="18">
        <v>1459364</v>
      </c>
      <c r="F373" s="18">
        <v>1477866.79</v>
      </c>
      <c r="G373" s="18">
        <f t="shared" si="80"/>
        <v>64681.459999999963</v>
      </c>
      <c r="H373" s="18">
        <f t="shared" si="81"/>
        <v>-18502.790000000037</v>
      </c>
      <c r="I373" s="19">
        <f t="shared" si="82"/>
        <v>4.5769976964026284</v>
      </c>
      <c r="J373" s="19">
        <f t="shared" si="83"/>
        <v>101.26786668713221</v>
      </c>
      <c r="K373" s="19">
        <f t="shared" si="84"/>
        <v>99.016631335491624</v>
      </c>
    </row>
    <row r="374" spans="1:11">
      <c r="A374" s="24" t="s">
        <v>40</v>
      </c>
      <c r="B374" s="17" t="s">
        <v>41</v>
      </c>
      <c r="C374" s="18">
        <v>175073.55</v>
      </c>
      <c r="D374" s="18">
        <v>219760</v>
      </c>
      <c r="E374" s="18">
        <v>257460</v>
      </c>
      <c r="F374" s="18">
        <v>163813.88</v>
      </c>
      <c r="G374" s="18">
        <f t="shared" si="80"/>
        <v>-11259.669999999984</v>
      </c>
      <c r="H374" s="18">
        <f t="shared" si="81"/>
        <v>93646.12</v>
      </c>
      <c r="I374" s="19">
        <f t="shared" si="82"/>
        <v>-6.4313941197856508</v>
      </c>
      <c r="J374" s="19">
        <f t="shared" si="83"/>
        <v>63.62692457080712</v>
      </c>
      <c r="K374" s="19">
        <f t="shared" si="84"/>
        <v>74.542173279941764</v>
      </c>
    </row>
    <row r="375" spans="1:11">
      <c r="A375" s="25" t="s">
        <v>42</v>
      </c>
      <c r="B375" s="17" t="s">
        <v>43</v>
      </c>
      <c r="C375" s="18">
        <v>7268.59</v>
      </c>
      <c r="D375" s="18">
        <v>0</v>
      </c>
      <c r="E375" s="18">
        <v>0</v>
      </c>
      <c r="F375" s="18">
        <v>13432.25</v>
      </c>
      <c r="G375" s="18">
        <f t="shared" si="80"/>
        <v>6163.66</v>
      </c>
      <c r="H375" s="18">
        <f t="shared" si="81"/>
        <v>-13432.25</v>
      </c>
      <c r="I375" s="19">
        <f t="shared" si="82"/>
        <v>84.798564783541252</v>
      </c>
      <c r="J375" s="19">
        <f t="shared" si="83"/>
        <v>0</v>
      </c>
      <c r="K375" s="19">
        <f t="shared" si="84"/>
        <v>0</v>
      </c>
    </row>
    <row r="376" spans="1:11">
      <c r="A376" s="22" t="s">
        <v>58</v>
      </c>
      <c r="B376" s="17" t="s">
        <v>59</v>
      </c>
      <c r="C376" s="18">
        <v>11645.86</v>
      </c>
      <c r="D376" s="18">
        <v>28150</v>
      </c>
      <c r="E376" s="18">
        <v>8950</v>
      </c>
      <c r="F376" s="18">
        <v>27015.14</v>
      </c>
      <c r="G376" s="18">
        <f t="shared" si="80"/>
        <v>15369.279999999999</v>
      </c>
      <c r="H376" s="18">
        <f t="shared" si="81"/>
        <v>-18065.14</v>
      </c>
      <c r="I376" s="19">
        <f t="shared" si="82"/>
        <v>131.97204843609657</v>
      </c>
      <c r="J376" s="19">
        <f t="shared" si="83"/>
        <v>301.84513966480449</v>
      </c>
      <c r="K376" s="19">
        <f t="shared" si="84"/>
        <v>95.968525754884553</v>
      </c>
    </row>
    <row r="377" spans="1:11">
      <c r="A377" s="23" t="s">
        <v>60</v>
      </c>
      <c r="B377" s="17" t="s">
        <v>61</v>
      </c>
      <c r="C377" s="18">
        <v>11645.86</v>
      </c>
      <c r="D377" s="18">
        <v>28150</v>
      </c>
      <c r="E377" s="18">
        <v>8950</v>
      </c>
      <c r="F377" s="18">
        <v>27015.14</v>
      </c>
      <c r="G377" s="18">
        <f t="shared" si="80"/>
        <v>15369.279999999999</v>
      </c>
      <c r="H377" s="18">
        <f t="shared" si="81"/>
        <v>-18065.14</v>
      </c>
      <c r="I377" s="19">
        <f t="shared" si="82"/>
        <v>131.97204843609657</v>
      </c>
      <c r="J377" s="19">
        <f t="shared" si="83"/>
        <v>301.84513966480449</v>
      </c>
      <c r="K377" s="19">
        <f t="shared" si="84"/>
        <v>95.968525754884553</v>
      </c>
    </row>
    <row r="378" spans="1:11">
      <c r="A378" s="16"/>
      <c r="B378" s="17" t="s">
        <v>62</v>
      </c>
      <c r="C378" s="18">
        <v>191.38</v>
      </c>
      <c r="D378" s="18">
        <v>-5883</v>
      </c>
      <c r="E378" s="18">
        <v>-1455</v>
      </c>
      <c r="F378" s="18">
        <v>-5882.25</v>
      </c>
      <c r="G378" s="18">
        <f t="shared" si="80"/>
        <v>-6073.63</v>
      </c>
      <c r="H378" s="18">
        <f t="shared" si="81"/>
        <v>4427.25</v>
      </c>
      <c r="I378" s="19">
        <f t="shared" si="82"/>
        <v>-3173.5970320827673</v>
      </c>
      <c r="J378" s="19">
        <f t="shared" si="83"/>
        <v>404.2783505154639</v>
      </c>
      <c r="K378" s="19">
        <f t="shared" si="84"/>
        <v>99.987251402345748</v>
      </c>
    </row>
    <row r="379" spans="1:11">
      <c r="A379" s="16" t="s">
        <v>63</v>
      </c>
      <c r="B379" s="17" t="s">
        <v>64</v>
      </c>
      <c r="C379" s="18">
        <v>-191.38</v>
      </c>
      <c r="D379" s="18">
        <v>5883</v>
      </c>
      <c r="E379" s="18">
        <v>1455</v>
      </c>
      <c r="F379" s="18">
        <v>5882.25</v>
      </c>
      <c r="G379" s="18">
        <f t="shared" si="80"/>
        <v>6073.63</v>
      </c>
      <c r="H379" s="18">
        <f t="shared" si="81"/>
        <v>-4427.25</v>
      </c>
      <c r="I379" s="19">
        <f t="shared" si="82"/>
        <v>-3173.5970320827673</v>
      </c>
      <c r="J379" s="19">
        <f t="shared" si="83"/>
        <v>404.2783505154639</v>
      </c>
      <c r="K379" s="19">
        <f t="shared" si="84"/>
        <v>99.987251402345748</v>
      </c>
    </row>
    <row r="380" spans="1:11">
      <c r="A380" s="22" t="s">
        <v>65</v>
      </c>
      <c r="B380" s="17" t="s">
        <v>66</v>
      </c>
      <c r="C380" s="18">
        <v>-191.38</v>
      </c>
      <c r="D380" s="18">
        <v>5883</v>
      </c>
      <c r="E380" s="18">
        <v>1455</v>
      </c>
      <c r="F380" s="18">
        <v>5882.25</v>
      </c>
      <c r="G380" s="18">
        <f t="shared" si="80"/>
        <v>6073.63</v>
      </c>
      <c r="H380" s="18">
        <f t="shared" si="81"/>
        <v>-4427.25</v>
      </c>
      <c r="I380" s="19">
        <f t="shared" si="82"/>
        <v>-3173.5970320827673</v>
      </c>
      <c r="J380" s="19">
        <f t="shared" si="83"/>
        <v>404.2783505154639</v>
      </c>
      <c r="K380" s="19">
        <f t="shared" si="84"/>
        <v>99.987251402345748</v>
      </c>
    </row>
    <row r="381" spans="1:11" ht="25.5">
      <c r="A381" s="23" t="s">
        <v>79</v>
      </c>
      <c r="B381" s="17" t="s">
        <v>80</v>
      </c>
      <c r="C381" s="18">
        <v>-3751</v>
      </c>
      <c r="D381" s="18">
        <v>5883</v>
      </c>
      <c r="E381" s="18">
        <v>1455</v>
      </c>
      <c r="F381" s="18">
        <v>-5882.25</v>
      </c>
      <c r="G381" s="18">
        <f t="shared" si="80"/>
        <v>-2131.25</v>
      </c>
      <c r="H381" s="18">
        <f t="shared" si="81"/>
        <v>7337.25</v>
      </c>
      <c r="I381" s="19">
        <f t="shared" si="82"/>
        <v>56.818181818181813</v>
      </c>
      <c r="J381" s="19">
        <f t="shared" si="83"/>
        <v>-404.2783505154639</v>
      </c>
      <c r="K381" s="19">
        <f t="shared" si="84"/>
        <v>-99.987251402345748</v>
      </c>
    </row>
    <row r="382" spans="1:11">
      <c r="A382" s="39" t="s">
        <v>755</v>
      </c>
      <c r="B382" s="28" t="s">
        <v>756</v>
      </c>
      <c r="C382" s="29"/>
      <c r="D382" s="29"/>
      <c r="E382" s="29"/>
      <c r="F382" s="29"/>
      <c r="G382" s="29"/>
      <c r="H382" s="29"/>
      <c r="I382" s="30"/>
      <c r="J382" s="30"/>
      <c r="K382" s="30"/>
    </row>
    <row r="383" spans="1:11">
      <c r="A383" s="16" t="s">
        <v>24</v>
      </c>
      <c r="B383" s="17" t="s">
        <v>25</v>
      </c>
      <c r="C383" s="18">
        <v>2797443.3</v>
      </c>
      <c r="D383" s="18">
        <v>1923452</v>
      </c>
      <c r="E383" s="18">
        <v>1923452</v>
      </c>
      <c r="F383" s="18">
        <v>2147078.54</v>
      </c>
      <c r="G383" s="18">
        <f t="shared" ref="G383:G395" si="85">F383-C383</f>
        <v>-650364.75999999978</v>
      </c>
      <c r="H383" s="18">
        <f t="shared" ref="H383:H395" si="86">E383-F383</f>
        <v>-223626.54000000004</v>
      </c>
      <c r="I383" s="19">
        <f t="shared" ref="I383:I395" si="87">IF(ISERROR(F383/C383),0,F383/C383*100-100)</f>
        <v>-23.248541266234056</v>
      </c>
      <c r="J383" s="19">
        <f t="shared" ref="J383:J395" si="88">IF(ISERROR(F383/E383),0,F383/E383*100)</f>
        <v>111.62631248401311</v>
      </c>
      <c r="K383" s="19">
        <f t="shared" ref="K383:K395" si="89">IF(ISERROR(F383/D383),0,F383/D383*100)</f>
        <v>111.62631248401311</v>
      </c>
    </row>
    <row r="384" spans="1:11" ht="25.5">
      <c r="A384" s="22" t="s">
        <v>26</v>
      </c>
      <c r="B384" s="17" t="s">
        <v>27</v>
      </c>
      <c r="C384" s="18">
        <v>2797443.3</v>
      </c>
      <c r="D384" s="18">
        <v>1923452</v>
      </c>
      <c r="E384" s="18">
        <v>1923452</v>
      </c>
      <c r="F384" s="18">
        <v>2147078.54</v>
      </c>
      <c r="G384" s="18">
        <f t="shared" si="85"/>
        <v>-650364.75999999978</v>
      </c>
      <c r="H384" s="18">
        <f t="shared" si="86"/>
        <v>-223626.54000000004</v>
      </c>
      <c r="I384" s="19">
        <f t="shared" si="87"/>
        <v>-23.248541266234056</v>
      </c>
      <c r="J384" s="19">
        <f t="shared" si="88"/>
        <v>111.62631248401311</v>
      </c>
      <c r="K384" s="19">
        <f t="shared" si="89"/>
        <v>111.62631248401311</v>
      </c>
    </row>
    <row r="385" spans="1:11">
      <c r="A385" s="16" t="s">
        <v>32</v>
      </c>
      <c r="B385" s="17" t="s">
        <v>33</v>
      </c>
      <c r="C385" s="18">
        <v>1988876.52</v>
      </c>
      <c r="D385" s="18">
        <v>3997703</v>
      </c>
      <c r="E385" s="18">
        <v>3997703</v>
      </c>
      <c r="F385" s="18">
        <v>589526.06000000006</v>
      </c>
      <c r="G385" s="18">
        <f t="shared" si="85"/>
        <v>-1399350.46</v>
      </c>
      <c r="H385" s="18">
        <f t="shared" si="86"/>
        <v>3408176.94</v>
      </c>
      <c r="I385" s="19">
        <f t="shared" si="87"/>
        <v>-70.358840577996261</v>
      </c>
      <c r="J385" s="19">
        <f t="shared" si="88"/>
        <v>14.746619746389367</v>
      </c>
      <c r="K385" s="19">
        <f t="shared" si="89"/>
        <v>14.746619746389367</v>
      </c>
    </row>
    <row r="386" spans="1:11">
      <c r="A386" s="22" t="s">
        <v>34</v>
      </c>
      <c r="B386" s="17" t="s">
        <v>35</v>
      </c>
      <c r="C386" s="18">
        <v>1988876.52</v>
      </c>
      <c r="D386" s="18">
        <v>3997703</v>
      </c>
      <c r="E386" s="18">
        <v>3997703</v>
      </c>
      <c r="F386" s="18">
        <v>589526.06000000006</v>
      </c>
      <c r="G386" s="18">
        <f t="shared" si="85"/>
        <v>-1399350.46</v>
      </c>
      <c r="H386" s="18">
        <f t="shared" si="86"/>
        <v>3408176.94</v>
      </c>
      <c r="I386" s="19">
        <f t="shared" si="87"/>
        <v>-70.358840577996261</v>
      </c>
      <c r="J386" s="19">
        <f t="shared" si="88"/>
        <v>14.746619746389367</v>
      </c>
      <c r="K386" s="19">
        <f t="shared" si="89"/>
        <v>14.746619746389367</v>
      </c>
    </row>
    <row r="387" spans="1:11">
      <c r="A387" s="23" t="s">
        <v>36</v>
      </c>
      <c r="B387" s="17" t="s">
        <v>37</v>
      </c>
      <c r="C387" s="18">
        <v>830479.7</v>
      </c>
      <c r="D387" s="18">
        <v>1724553</v>
      </c>
      <c r="E387" s="18">
        <v>1724553</v>
      </c>
      <c r="F387" s="18">
        <v>225493.48</v>
      </c>
      <c r="G387" s="18">
        <f t="shared" si="85"/>
        <v>-604986.22</v>
      </c>
      <c r="H387" s="18">
        <f t="shared" si="86"/>
        <v>1499059.52</v>
      </c>
      <c r="I387" s="19">
        <f t="shared" si="87"/>
        <v>-72.847803504408347</v>
      </c>
      <c r="J387" s="19">
        <f t="shared" si="88"/>
        <v>13.075474050377112</v>
      </c>
      <c r="K387" s="19">
        <f t="shared" si="89"/>
        <v>13.075474050377112</v>
      </c>
    </row>
    <row r="388" spans="1:11">
      <c r="A388" s="24" t="s">
        <v>40</v>
      </c>
      <c r="B388" s="17" t="s">
        <v>41</v>
      </c>
      <c r="C388" s="18">
        <v>830479.7</v>
      </c>
      <c r="D388" s="18">
        <v>1724553</v>
      </c>
      <c r="E388" s="18">
        <v>1724553</v>
      </c>
      <c r="F388" s="18">
        <v>225493.48</v>
      </c>
      <c r="G388" s="18">
        <f t="shared" si="85"/>
        <v>-604986.22</v>
      </c>
      <c r="H388" s="18">
        <f t="shared" si="86"/>
        <v>1499059.52</v>
      </c>
      <c r="I388" s="19">
        <f t="shared" si="87"/>
        <v>-72.847803504408347</v>
      </c>
      <c r="J388" s="19">
        <f t="shared" si="88"/>
        <v>13.075474050377112</v>
      </c>
      <c r="K388" s="19">
        <f t="shared" si="89"/>
        <v>13.075474050377112</v>
      </c>
    </row>
    <row r="389" spans="1:11">
      <c r="A389" s="23" t="s">
        <v>44</v>
      </c>
      <c r="B389" s="17" t="s">
        <v>45</v>
      </c>
      <c r="C389" s="18">
        <v>1158396.82</v>
      </c>
      <c r="D389" s="18">
        <v>2273150</v>
      </c>
      <c r="E389" s="18">
        <v>2273150</v>
      </c>
      <c r="F389" s="18">
        <v>364032.58</v>
      </c>
      <c r="G389" s="18">
        <f t="shared" si="85"/>
        <v>-794364.24</v>
      </c>
      <c r="H389" s="18">
        <f t="shared" si="86"/>
        <v>1909117.42</v>
      </c>
      <c r="I389" s="19">
        <f t="shared" si="87"/>
        <v>-68.574449297953009</v>
      </c>
      <c r="J389" s="19">
        <f t="shared" si="88"/>
        <v>16.014454831401359</v>
      </c>
      <c r="K389" s="19">
        <f t="shared" si="89"/>
        <v>16.014454831401359</v>
      </c>
    </row>
    <row r="390" spans="1:11">
      <c r="A390" s="24" t="s">
        <v>46</v>
      </c>
      <c r="B390" s="17" t="s">
        <v>47</v>
      </c>
      <c r="C390" s="18">
        <v>7961.59</v>
      </c>
      <c r="D390" s="18">
        <v>18533</v>
      </c>
      <c r="E390" s="18">
        <v>18533</v>
      </c>
      <c r="F390" s="18">
        <v>17277.75</v>
      </c>
      <c r="G390" s="18">
        <f t="shared" si="85"/>
        <v>9316.16</v>
      </c>
      <c r="H390" s="18">
        <f t="shared" si="86"/>
        <v>1255.25</v>
      </c>
      <c r="I390" s="19">
        <f t="shared" si="87"/>
        <v>117.01381256759015</v>
      </c>
      <c r="J390" s="19">
        <f t="shared" si="88"/>
        <v>93.226946527815244</v>
      </c>
      <c r="K390" s="19">
        <f t="shared" si="89"/>
        <v>93.226946527815244</v>
      </c>
    </row>
    <row r="391" spans="1:11">
      <c r="A391" s="24" t="s">
        <v>48</v>
      </c>
      <c r="B391" s="17" t="s">
        <v>49</v>
      </c>
      <c r="C391" s="18">
        <v>1150435.23</v>
      </c>
      <c r="D391" s="18">
        <v>2254617</v>
      </c>
      <c r="E391" s="18">
        <v>2254617</v>
      </c>
      <c r="F391" s="18">
        <v>346754.83</v>
      </c>
      <c r="G391" s="18">
        <f t="shared" si="85"/>
        <v>-803680.39999999991</v>
      </c>
      <c r="H391" s="18">
        <f t="shared" si="86"/>
        <v>1907862.17</v>
      </c>
      <c r="I391" s="19">
        <f t="shared" si="87"/>
        <v>-69.858813346667063</v>
      </c>
      <c r="J391" s="19">
        <f t="shared" si="88"/>
        <v>15.379766496926086</v>
      </c>
      <c r="K391" s="19">
        <f t="shared" si="89"/>
        <v>15.379766496926086</v>
      </c>
    </row>
    <row r="392" spans="1:11">
      <c r="A392" s="16"/>
      <c r="B392" s="17" t="s">
        <v>62</v>
      </c>
      <c r="C392" s="18">
        <v>808566.78</v>
      </c>
      <c r="D392" s="18">
        <v>-2074251</v>
      </c>
      <c r="E392" s="18">
        <v>-2074251</v>
      </c>
      <c r="F392" s="18">
        <v>1557552.48</v>
      </c>
      <c r="G392" s="18">
        <f t="shared" si="85"/>
        <v>748985.7</v>
      </c>
      <c r="H392" s="18">
        <f t="shared" si="86"/>
        <v>-3631803.48</v>
      </c>
      <c r="I392" s="19">
        <f t="shared" si="87"/>
        <v>92.631272830674533</v>
      </c>
      <c r="J392" s="19">
        <f t="shared" si="88"/>
        <v>-75.089874851211349</v>
      </c>
      <c r="K392" s="19">
        <f t="shared" si="89"/>
        <v>-75.089874851211349</v>
      </c>
    </row>
    <row r="393" spans="1:11">
      <c r="A393" s="16" t="s">
        <v>63</v>
      </c>
      <c r="B393" s="17" t="s">
        <v>64</v>
      </c>
      <c r="C393" s="18">
        <v>-808566.78</v>
      </c>
      <c r="D393" s="18">
        <v>2074251</v>
      </c>
      <c r="E393" s="18">
        <v>2074251</v>
      </c>
      <c r="F393" s="18">
        <v>-1557552.48</v>
      </c>
      <c r="G393" s="18">
        <f t="shared" si="85"/>
        <v>-748985.7</v>
      </c>
      <c r="H393" s="18">
        <f t="shared" si="86"/>
        <v>3631803.48</v>
      </c>
      <c r="I393" s="19">
        <f t="shared" si="87"/>
        <v>92.631272830674533</v>
      </c>
      <c r="J393" s="19">
        <f t="shared" si="88"/>
        <v>-75.089874851211349</v>
      </c>
      <c r="K393" s="19">
        <f t="shared" si="89"/>
        <v>-75.089874851211349</v>
      </c>
    </row>
    <row r="394" spans="1:11">
      <c r="A394" s="22" t="s">
        <v>65</v>
      </c>
      <c r="B394" s="17" t="s">
        <v>66</v>
      </c>
      <c r="C394" s="18">
        <v>-808566.78</v>
      </c>
      <c r="D394" s="18">
        <v>2074251</v>
      </c>
      <c r="E394" s="18">
        <v>2074251</v>
      </c>
      <c r="F394" s="18">
        <v>-1557552.48</v>
      </c>
      <c r="G394" s="18">
        <f t="shared" si="85"/>
        <v>-748985.7</v>
      </c>
      <c r="H394" s="18">
        <f t="shared" si="86"/>
        <v>3631803.48</v>
      </c>
      <c r="I394" s="19">
        <f t="shared" si="87"/>
        <v>92.631272830674533</v>
      </c>
      <c r="J394" s="19">
        <f t="shared" si="88"/>
        <v>-75.089874851211349</v>
      </c>
      <c r="K394" s="19">
        <f t="shared" si="89"/>
        <v>-75.089874851211349</v>
      </c>
    </row>
    <row r="395" spans="1:11" ht="25.5">
      <c r="A395" s="23" t="s">
        <v>79</v>
      </c>
      <c r="B395" s="17" t="s">
        <v>80</v>
      </c>
      <c r="C395" s="18">
        <v>-35000</v>
      </c>
      <c r="D395" s="18">
        <v>2074251</v>
      </c>
      <c r="E395" s="18">
        <v>2074251</v>
      </c>
      <c r="F395" s="18">
        <v>-2074251</v>
      </c>
      <c r="G395" s="18">
        <f t="shared" si="85"/>
        <v>-2039251</v>
      </c>
      <c r="H395" s="18">
        <f t="shared" si="86"/>
        <v>4148502</v>
      </c>
      <c r="I395" s="19">
        <f t="shared" si="87"/>
        <v>5826.4314285714281</v>
      </c>
      <c r="J395" s="19">
        <f t="shared" si="88"/>
        <v>-100</v>
      </c>
      <c r="K395" s="19">
        <f t="shared" si="89"/>
        <v>-100</v>
      </c>
    </row>
    <row r="396" spans="1:11">
      <c r="A396" s="39" t="s">
        <v>757</v>
      </c>
      <c r="B396" s="28" t="s">
        <v>758</v>
      </c>
      <c r="C396" s="29"/>
      <c r="D396" s="29"/>
      <c r="E396" s="29"/>
      <c r="F396" s="29"/>
      <c r="G396" s="29"/>
      <c r="H396" s="29"/>
      <c r="I396" s="30"/>
      <c r="J396" s="30"/>
      <c r="K396" s="30"/>
    </row>
    <row r="397" spans="1:11">
      <c r="A397" s="16" t="s">
        <v>24</v>
      </c>
      <c r="B397" s="17" t="s">
        <v>25</v>
      </c>
      <c r="C397" s="18">
        <v>498.01</v>
      </c>
      <c r="D397" s="18">
        <v>50</v>
      </c>
      <c r="E397" s="18">
        <v>50</v>
      </c>
      <c r="F397" s="18">
        <v>0</v>
      </c>
      <c r="G397" s="18">
        <f t="shared" ref="G397:G406" si="90">F397-C397</f>
        <v>-498.01</v>
      </c>
      <c r="H397" s="18">
        <f t="shared" ref="H397:H406" si="91">E397-F397</f>
        <v>50</v>
      </c>
      <c r="I397" s="19">
        <f t="shared" ref="I397:I406" si="92">IF(ISERROR(F397/C397),0,F397/C397*100-100)</f>
        <v>-100</v>
      </c>
      <c r="J397" s="19">
        <f t="shared" ref="J397:J406" si="93">IF(ISERROR(F397/E397),0,F397/E397*100)</f>
        <v>0</v>
      </c>
      <c r="K397" s="19">
        <f t="shared" ref="K397:K406" si="94">IF(ISERROR(F397/D397),0,F397/D397*100)</f>
        <v>0</v>
      </c>
    </row>
    <row r="398" spans="1:11" ht="25.5">
      <c r="A398" s="22" t="s">
        <v>26</v>
      </c>
      <c r="B398" s="17" t="s">
        <v>27</v>
      </c>
      <c r="C398" s="18">
        <v>498.01</v>
      </c>
      <c r="D398" s="18">
        <v>50</v>
      </c>
      <c r="E398" s="18">
        <v>50</v>
      </c>
      <c r="F398" s="18">
        <v>0</v>
      </c>
      <c r="G398" s="18">
        <f t="shared" si="90"/>
        <v>-498.01</v>
      </c>
      <c r="H398" s="18">
        <f t="shared" si="91"/>
        <v>50</v>
      </c>
      <c r="I398" s="19">
        <f t="shared" si="92"/>
        <v>-100</v>
      </c>
      <c r="J398" s="19">
        <f t="shared" si="93"/>
        <v>0</v>
      </c>
      <c r="K398" s="19">
        <f t="shared" si="94"/>
        <v>0</v>
      </c>
    </row>
    <row r="399" spans="1:11">
      <c r="A399" s="16" t="s">
        <v>32</v>
      </c>
      <c r="B399" s="17" t="s">
        <v>33</v>
      </c>
      <c r="C399" s="18">
        <v>284.57</v>
      </c>
      <c r="D399" s="18">
        <v>8532</v>
      </c>
      <c r="E399" s="18">
        <v>8532</v>
      </c>
      <c r="F399" s="18">
        <v>0</v>
      </c>
      <c r="G399" s="18">
        <f t="shared" si="90"/>
        <v>-284.57</v>
      </c>
      <c r="H399" s="18">
        <f t="shared" si="91"/>
        <v>8532</v>
      </c>
      <c r="I399" s="19">
        <f t="shared" si="92"/>
        <v>-100</v>
      </c>
      <c r="J399" s="19">
        <f t="shared" si="93"/>
        <v>0</v>
      </c>
      <c r="K399" s="19">
        <f t="shared" si="94"/>
        <v>0</v>
      </c>
    </row>
    <row r="400" spans="1:11">
      <c r="A400" s="22" t="s">
        <v>34</v>
      </c>
      <c r="B400" s="17" t="s">
        <v>35</v>
      </c>
      <c r="C400" s="18">
        <v>284.57</v>
      </c>
      <c r="D400" s="18">
        <v>8532</v>
      </c>
      <c r="E400" s="18">
        <v>8532</v>
      </c>
      <c r="F400" s="18">
        <v>0</v>
      </c>
      <c r="G400" s="18">
        <f t="shared" si="90"/>
        <v>-284.57</v>
      </c>
      <c r="H400" s="18">
        <f t="shared" si="91"/>
        <v>8532</v>
      </c>
      <c r="I400" s="19">
        <f t="shared" si="92"/>
        <v>-100</v>
      </c>
      <c r="J400" s="19">
        <f t="shared" si="93"/>
        <v>0</v>
      </c>
      <c r="K400" s="19">
        <f t="shared" si="94"/>
        <v>0</v>
      </c>
    </row>
    <row r="401" spans="1:11">
      <c r="A401" s="23" t="s">
        <v>44</v>
      </c>
      <c r="B401" s="17" t="s">
        <v>45</v>
      </c>
      <c r="C401" s="18">
        <v>284.57</v>
      </c>
      <c r="D401" s="18">
        <v>8532</v>
      </c>
      <c r="E401" s="18">
        <v>8532</v>
      </c>
      <c r="F401" s="18">
        <v>0</v>
      </c>
      <c r="G401" s="18">
        <f t="shared" si="90"/>
        <v>-284.57</v>
      </c>
      <c r="H401" s="18">
        <f t="shared" si="91"/>
        <v>8532</v>
      </c>
      <c r="I401" s="19">
        <f t="shared" si="92"/>
        <v>-100</v>
      </c>
      <c r="J401" s="19">
        <f t="shared" si="93"/>
        <v>0</v>
      </c>
      <c r="K401" s="19">
        <f t="shared" si="94"/>
        <v>0</v>
      </c>
    </row>
    <row r="402" spans="1:11">
      <c r="A402" s="24" t="s">
        <v>46</v>
      </c>
      <c r="B402" s="17" t="s">
        <v>47</v>
      </c>
      <c r="C402" s="18">
        <v>284.57</v>
      </c>
      <c r="D402" s="18">
        <v>8532</v>
      </c>
      <c r="E402" s="18">
        <v>8532</v>
      </c>
      <c r="F402" s="18">
        <v>0</v>
      </c>
      <c r="G402" s="18">
        <f t="shared" si="90"/>
        <v>-284.57</v>
      </c>
      <c r="H402" s="18">
        <f t="shared" si="91"/>
        <v>8532</v>
      </c>
      <c r="I402" s="19">
        <f t="shared" si="92"/>
        <v>-100</v>
      </c>
      <c r="J402" s="19">
        <f t="shared" si="93"/>
        <v>0</v>
      </c>
      <c r="K402" s="19">
        <f t="shared" si="94"/>
        <v>0</v>
      </c>
    </row>
    <row r="403" spans="1:11">
      <c r="A403" s="16"/>
      <c r="B403" s="17" t="s">
        <v>62</v>
      </c>
      <c r="C403" s="18">
        <v>213.44</v>
      </c>
      <c r="D403" s="18">
        <v>-8482</v>
      </c>
      <c r="E403" s="18">
        <v>-8482</v>
      </c>
      <c r="F403" s="18">
        <v>0</v>
      </c>
      <c r="G403" s="18">
        <f t="shared" si="90"/>
        <v>-213.44</v>
      </c>
      <c r="H403" s="18">
        <f t="shared" si="91"/>
        <v>-8482</v>
      </c>
      <c r="I403" s="19">
        <f t="shared" si="92"/>
        <v>-100</v>
      </c>
      <c r="J403" s="19">
        <f t="shared" si="93"/>
        <v>0</v>
      </c>
      <c r="K403" s="19">
        <f t="shared" si="94"/>
        <v>0</v>
      </c>
    </row>
    <row r="404" spans="1:11">
      <c r="A404" s="16" t="s">
        <v>63</v>
      </c>
      <c r="B404" s="17" t="s">
        <v>64</v>
      </c>
      <c r="C404" s="18">
        <v>-213.44</v>
      </c>
      <c r="D404" s="18">
        <v>8482</v>
      </c>
      <c r="E404" s="18">
        <v>8482</v>
      </c>
      <c r="F404" s="18">
        <v>0</v>
      </c>
      <c r="G404" s="18">
        <f t="shared" si="90"/>
        <v>213.44</v>
      </c>
      <c r="H404" s="18">
        <f t="shared" si="91"/>
        <v>8482</v>
      </c>
      <c r="I404" s="19">
        <f t="shared" si="92"/>
        <v>-100</v>
      </c>
      <c r="J404" s="19">
        <f t="shared" si="93"/>
        <v>0</v>
      </c>
      <c r="K404" s="19">
        <f t="shared" si="94"/>
        <v>0</v>
      </c>
    </row>
    <row r="405" spans="1:11">
      <c r="A405" s="22" t="s">
        <v>65</v>
      </c>
      <c r="B405" s="17" t="s">
        <v>66</v>
      </c>
      <c r="C405" s="18">
        <v>-213.44</v>
      </c>
      <c r="D405" s="18">
        <v>8482</v>
      </c>
      <c r="E405" s="18">
        <v>8482</v>
      </c>
      <c r="F405" s="18">
        <v>0</v>
      </c>
      <c r="G405" s="18">
        <f t="shared" si="90"/>
        <v>213.44</v>
      </c>
      <c r="H405" s="18">
        <f t="shared" si="91"/>
        <v>8482</v>
      </c>
      <c r="I405" s="19">
        <f t="shared" si="92"/>
        <v>-100</v>
      </c>
      <c r="J405" s="19">
        <f t="shared" si="93"/>
        <v>0</v>
      </c>
      <c r="K405" s="19">
        <f t="shared" si="94"/>
        <v>0</v>
      </c>
    </row>
    <row r="406" spans="1:11" ht="25.5">
      <c r="A406" s="23" t="s">
        <v>79</v>
      </c>
      <c r="B406" s="17" t="s">
        <v>80</v>
      </c>
      <c r="C406" s="18">
        <v>-16052</v>
      </c>
      <c r="D406" s="18">
        <v>8482</v>
      </c>
      <c r="E406" s="18">
        <v>8482</v>
      </c>
      <c r="F406" s="18">
        <v>-8482</v>
      </c>
      <c r="G406" s="18">
        <f t="shared" si="90"/>
        <v>7570</v>
      </c>
      <c r="H406" s="18">
        <f t="shared" si="91"/>
        <v>16964</v>
      </c>
      <c r="I406" s="19">
        <f t="shared" si="92"/>
        <v>-47.159232494393223</v>
      </c>
      <c r="J406" s="19">
        <f t="shared" si="93"/>
        <v>-100</v>
      </c>
      <c r="K406" s="19">
        <f t="shared" si="94"/>
        <v>-100</v>
      </c>
    </row>
    <row r="407" spans="1:11">
      <c r="A407" s="27" t="s">
        <v>239</v>
      </c>
      <c r="B407" s="28" t="s">
        <v>759</v>
      </c>
      <c r="C407" s="29"/>
      <c r="D407" s="29"/>
      <c r="E407" s="29"/>
      <c r="F407" s="29"/>
      <c r="G407" s="29"/>
      <c r="H407" s="29"/>
      <c r="I407" s="30"/>
      <c r="J407" s="30"/>
      <c r="K407" s="30"/>
    </row>
    <row r="408" spans="1:11">
      <c r="A408" s="16" t="s">
        <v>24</v>
      </c>
      <c r="B408" s="17" t="s">
        <v>25</v>
      </c>
      <c r="C408" s="18">
        <v>14580458.810000001</v>
      </c>
      <c r="D408" s="18">
        <v>14034267</v>
      </c>
      <c r="E408" s="18">
        <v>13977791</v>
      </c>
      <c r="F408" s="18">
        <v>14779423.65</v>
      </c>
      <c r="G408" s="18">
        <f t="shared" ref="G408:G435" si="95">F408-C408</f>
        <v>198964.83999999985</v>
      </c>
      <c r="H408" s="18">
        <f t="shared" ref="H408:H435" si="96">E408-F408</f>
        <v>-801632.65000000037</v>
      </c>
      <c r="I408" s="19">
        <f t="shared" ref="I408:I435" si="97">IF(ISERROR(F408/C408),0,F408/C408*100-100)</f>
        <v>1.3645993078320657</v>
      </c>
      <c r="J408" s="19">
        <f t="shared" ref="J408:J435" si="98">IF(ISERROR(F408/E408),0,F408/E408*100)</f>
        <v>105.73504533012405</v>
      </c>
      <c r="K408" s="19">
        <f t="shared" ref="K408:K435" si="99">IF(ISERROR(F408/D408),0,F408/D408*100)</f>
        <v>105.30955161391758</v>
      </c>
    </row>
    <row r="409" spans="1:11" ht="25.5">
      <c r="A409" s="22" t="s">
        <v>26</v>
      </c>
      <c r="B409" s="17" t="s">
        <v>27</v>
      </c>
      <c r="C409" s="18">
        <v>9224709.8100000005</v>
      </c>
      <c r="D409" s="18">
        <v>8477727</v>
      </c>
      <c r="E409" s="18">
        <v>8477727</v>
      </c>
      <c r="F409" s="18">
        <v>9222888.8499999996</v>
      </c>
      <c r="G409" s="18">
        <f t="shared" si="95"/>
        <v>-1820.9600000008941</v>
      </c>
      <c r="H409" s="18">
        <f t="shared" si="96"/>
        <v>-745161.84999999963</v>
      </c>
      <c r="I409" s="19">
        <f t="shared" si="97"/>
        <v>-1.9740024754241858E-2</v>
      </c>
      <c r="J409" s="19">
        <f t="shared" si="98"/>
        <v>108.78964196417272</v>
      </c>
      <c r="K409" s="19">
        <f t="shared" si="99"/>
        <v>108.78964196417272</v>
      </c>
    </row>
    <row r="410" spans="1:11">
      <c r="A410" s="22" t="s">
        <v>89</v>
      </c>
      <c r="B410" s="17" t="s">
        <v>90</v>
      </c>
      <c r="C410" s="18">
        <v>0</v>
      </c>
      <c r="D410" s="18">
        <v>5759</v>
      </c>
      <c r="E410" s="18">
        <v>0</v>
      </c>
      <c r="F410" s="18">
        <v>5758.8</v>
      </c>
      <c r="G410" s="18">
        <f t="shared" si="95"/>
        <v>5758.8</v>
      </c>
      <c r="H410" s="18">
        <f t="shared" si="96"/>
        <v>-5758.8</v>
      </c>
      <c r="I410" s="19">
        <f t="shared" si="97"/>
        <v>0</v>
      </c>
      <c r="J410" s="19">
        <f t="shared" si="98"/>
        <v>0</v>
      </c>
      <c r="K410" s="19">
        <f t="shared" si="99"/>
        <v>99.996527174856752</v>
      </c>
    </row>
    <row r="411" spans="1:11">
      <c r="A411" s="23" t="s">
        <v>91</v>
      </c>
      <c r="B411" s="17" t="s">
        <v>92</v>
      </c>
      <c r="C411" s="18">
        <v>0</v>
      </c>
      <c r="D411" s="18">
        <v>2957</v>
      </c>
      <c r="E411" s="18">
        <v>0</v>
      </c>
      <c r="F411" s="18">
        <v>2956.8</v>
      </c>
      <c r="G411" s="18">
        <f t="shared" si="95"/>
        <v>2956.8</v>
      </c>
      <c r="H411" s="18">
        <f t="shared" si="96"/>
        <v>-2956.8</v>
      </c>
      <c r="I411" s="19">
        <f t="shared" si="97"/>
        <v>0</v>
      </c>
      <c r="J411" s="19">
        <f t="shared" si="98"/>
        <v>0</v>
      </c>
      <c r="K411" s="19">
        <f t="shared" si="99"/>
        <v>99.993236388231324</v>
      </c>
    </row>
    <row r="412" spans="1:11">
      <c r="A412" s="24" t="s">
        <v>93</v>
      </c>
      <c r="B412" s="17" t="s">
        <v>94</v>
      </c>
      <c r="C412" s="18">
        <v>0</v>
      </c>
      <c r="D412" s="18">
        <v>2957</v>
      </c>
      <c r="E412" s="18">
        <v>0</v>
      </c>
      <c r="F412" s="18">
        <v>2956.8</v>
      </c>
      <c r="G412" s="18">
        <f t="shared" si="95"/>
        <v>2956.8</v>
      </c>
      <c r="H412" s="18">
        <f t="shared" si="96"/>
        <v>-2956.8</v>
      </c>
      <c r="I412" s="19">
        <f t="shared" si="97"/>
        <v>0</v>
      </c>
      <c r="J412" s="19">
        <f t="shared" si="98"/>
        <v>0</v>
      </c>
      <c r="K412" s="19">
        <f t="shared" si="99"/>
        <v>99.993236388231324</v>
      </c>
    </row>
    <row r="413" spans="1:11" ht="25.5">
      <c r="A413" s="25" t="s">
        <v>95</v>
      </c>
      <c r="B413" s="17" t="s">
        <v>96</v>
      </c>
      <c r="C413" s="18">
        <v>0</v>
      </c>
      <c r="D413" s="18">
        <v>2957</v>
      </c>
      <c r="E413" s="18">
        <v>0</v>
      </c>
      <c r="F413" s="18">
        <v>2956.8</v>
      </c>
      <c r="G413" s="18">
        <f t="shared" si="95"/>
        <v>2956.8</v>
      </c>
      <c r="H413" s="18">
        <f t="shared" si="96"/>
        <v>-2956.8</v>
      </c>
      <c r="I413" s="19">
        <f t="shared" si="97"/>
        <v>0</v>
      </c>
      <c r="J413" s="19">
        <f t="shared" si="98"/>
        <v>0</v>
      </c>
      <c r="K413" s="19">
        <f t="shared" si="99"/>
        <v>99.993236388231324</v>
      </c>
    </row>
    <row r="414" spans="1:11" ht="25.5">
      <c r="A414" s="26" t="s">
        <v>97</v>
      </c>
      <c r="B414" s="17" t="s">
        <v>98</v>
      </c>
      <c r="C414" s="18">
        <v>0</v>
      </c>
      <c r="D414" s="18">
        <v>2957</v>
      </c>
      <c r="E414" s="18">
        <v>0</v>
      </c>
      <c r="F414" s="18">
        <v>2956.8</v>
      </c>
      <c r="G414" s="18">
        <f t="shared" si="95"/>
        <v>2956.8</v>
      </c>
      <c r="H414" s="18">
        <f t="shared" si="96"/>
        <v>-2956.8</v>
      </c>
      <c r="I414" s="19">
        <f t="shared" si="97"/>
        <v>0</v>
      </c>
      <c r="J414" s="19">
        <f t="shared" si="98"/>
        <v>0</v>
      </c>
      <c r="K414" s="19">
        <f t="shared" si="99"/>
        <v>99.993236388231324</v>
      </c>
    </row>
    <row r="415" spans="1:11" ht="25.5">
      <c r="A415" s="23" t="s">
        <v>147</v>
      </c>
      <c r="B415" s="17" t="s">
        <v>148</v>
      </c>
      <c r="C415" s="18">
        <v>0</v>
      </c>
      <c r="D415" s="18">
        <v>2802</v>
      </c>
      <c r="E415" s="18">
        <v>0</v>
      </c>
      <c r="F415" s="18">
        <v>2802</v>
      </c>
      <c r="G415" s="18">
        <f t="shared" si="95"/>
        <v>2802</v>
      </c>
      <c r="H415" s="18">
        <f t="shared" si="96"/>
        <v>-2802</v>
      </c>
      <c r="I415" s="19">
        <f t="shared" si="97"/>
        <v>0</v>
      </c>
      <c r="J415" s="19">
        <f t="shared" si="98"/>
        <v>0</v>
      </c>
      <c r="K415" s="19">
        <f t="shared" si="99"/>
        <v>100</v>
      </c>
    </row>
    <row r="416" spans="1:11" ht="38.25">
      <c r="A416" s="24" t="s">
        <v>149</v>
      </c>
      <c r="B416" s="17" t="s">
        <v>150</v>
      </c>
      <c r="C416" s="18">
        <v>0</v>
      </c>
      <c r="D416" s="18">
        <v>2802</v>
      </c>
      <c r="E416" s="18">
        <v>0</v>
      </c>
      <c r="F416" s="18">
        <v>2802</v>
      </c>
      <c r="G416" s="18">
        <f t="shared" si="95"/>
        <v>2802</v>
      </c>
      <c r="H416" s="18">
        <f t="shared" si="96"/>
        <v>-2802</v>
      </c>
      <c r="I416" s="19">
        <f t="shared" si="97"/>
        <v>0</v>
      </c>
      <c r="J416" s="19">
        <f t="shared" si="98"/>
        <v>0</v>
      </c>
      <c r="K416" s="19">
        <f t="shared" si="99"/>
        <v>100</v>
      </c>
    </row>
    <row r="417" spans="1:11" ht="51">
      <c r="A417" s="25" t="s">
        <v>438</v>
      </c>
      <c r="B417" s="17" t="s">
        <v>439</v>
      </c>
      <c r="C417" s="18">
        <v>0</v>
      </c>
      <c r="D417" s="18">
        <v>2802</v>
      </c>
      <c r="E417" s="18">
        <v>0</v>
      </c>
      <c r="F417" s="18">
        <v>2802</v>
      </c>
      <c r="G417" s="18">
        <f t="shared" si="95"/>
        <v>2802</v>
      </c>
      <c r="H417" s="18">
        <f t="shared" si="96"/>
        <v>-2802</v>
      </c>
      <c r="I417" s="19">
        <f t="shared" si="97"/>
        <v>0</v>
      </c>
      <c r="J417" s="19">
        <f t="shared" si="98"/>
        <v>0</v>
      </c>
      <c r="K417" s="19">
        <f t="shared" si="99"/>
        <v>100</v>
      </c>
    </row>
    <row r="418" spans="1:11">
      <c r="A418" s="22" t="s">
        <v>28</v>
      </c>
      <c r="B418" s="17" t="s">
        <v>29</v>
      </c>
      <c r="C418" s="18">
        <v>5355749</v>
      </c>
      <c r="D418" s="18">
        <v>5550781</v>
      </c>
      <c r="E418" s="18">
        <v>5500064</v>
      </c>
      <c r="F418" s="18">
        <v>5550776</v>
      </c>
      <c r="G418" s="18">
        <f t="shared" si="95"/>
        <v>195027</v>
      </c>
      <c r="H418" s="18">
        <f t="shared" si="96"/>
        <v>-50712</v>
      </c>
      <c r="I418" s="19">
        <f t="shared" si="97"/>
        <v>3.641451457116446</v>
      </c>
      <c r="J418" s="19">
        <f t="shared" si="98"/>
        <v>100.92202563461079</v>
      </c>
      <c r="K418" s="19">
        <f t="shared" si="99"/>
        <v>99.999909922585672</v>
      </c>
    </row>
    <row r="419" spans="1:11">
      <c r="A419" s="23" t="s">
        <v>30</v>
      </c>
      <c r="B419" s="17" t="s">
        <v>31</v>
      </c>
      <c r="C419" s="18">
        <v>5355749</v>
      </c>
      <c r="D419" s="18">
        <v>5550781</v>
      </c>
      <c r="E419" s="18">
        <v>5500064</v>
      </c>
      <c r="F419" s="18">
        <v>5550776</v>
      </c>
      <c r="G419" s="18">
        <f t="shared" si="95"/>
        <v>195027</v>
      </c>
      <c r="H419" s="18">
        <f t="shared" si="96"/>
        <v>-50712</v>
      </c>
      <c r="I419" s="19">
        <f t="shared" si="97"/>
        <v>3.641451457116446</v>
      </c>
      <c r="J419" s="19">
        <f t="shared" si="98"/>
        <v>100.92202563461079</v>
      </c>
      <c r="K419" s="19">
        <f t="shared" si="99"/>
        <v>99.999909922585672</v>
      </c>
    </row>
    <row r="420" spans="1:11">
      <c r="A420" s="16" t="s">
        <v>32</v>
      </c>
      <c r="B420" s="17" t="s">
        <v>33</v>
      </c>
      <c r="C420" s="18">
        <v>13749854.75</v>
      </c>
      <c r="D420" s="18">
        <v>14923177</v>
      </c>
      <c r="E420" s="18">
        <v>14866701</v>
      </c>
      <c r="F420" s="18">
        <v>13912424.460000001</v>
      </c>
      <c r="G420" s="18">
        <f t="shared" si="95"/>
        <v>162569.71000000089</v>
      </c>
      <c r="H420" s="18">
        <f t="shared" si="96"/>
        <v>954276.53999999911</v>
      </c>
      <c r="I420" s="19">
        <f t="shared" si="97"/>
        <v>1.1823376534213992</v>
      </c>
      <c r="J420" s="19">
        <f t="shared" si="98"/>
        <v>93.581114330610404</v>
      </c>
      <c r="K420" s="19">
        <f t="shared" si="99"/>
        <v>93.22696139032594</v>
      </c>
    </row>
    <row r="421" spans="1:11">
      <c r="A421" s="22" t="s">
        <v>34</v>
      </c>
      <c r="B421" s="17" t="s">
        <v>35</v>
      </c>
      <c r="C421" s="18">
        <v>13499288.640000001</v>
      </c>
      <c r="D421" s="18">
        <v>14620478</v>
      </c>
      <c r="E421" s="18">
        <v>14564002</v>
      </c>
      <c r="F421" s="18">
        <v>13645042.289999999</v>
      </c>
      <c r="G421" s="18">
        <f t="shared" si="95"/>
        <v>145753.64999999851</v>
      </c>
      <c r="H421" s="18">
        <f t="shared" si="96"/>
        <v>918959.71000000089</v>
      </c>
      <c r="I421" s="19">
        <f t="shared" si="97"/>
        <v>1.0797135603731931</v>
      </c>
      <c r="J421" s="19">
        <f t="shared" si="98"/>
        <v>93.690197859077458</v>
      </c>
      <c r="K421" s="19">
        <f t="shared" si="99"/>
        <v>93.328291250121907</v>
      </c>
    </row>
    <row r="422" spans="1:11">
      <c r="A422" s="23" t="s">
        <v>36</v>
      </c>
      <c r="B422" s="17" t="s">
        <v>37</v>
      </c>
      <c r="C422" s="18">
        <v>13489841.640000001</v>
      </c>
      <c r="D422" s="18">
        <v>14609885</v>
      </c>
      <c r="E422" s="18">
        <v>14554320</v>
      </c>
      <c r="F422" s="18">
        <v>13634454.57</v>
      </c>
      <c r="G422" s="18">
        <f t="shared" si="95"/>
        <v>144612.9299999997</v>
      </c>
      <c r="H422" s="18">
        <f t="shared" si="96"/>
        <v>919865.4299999997</v>
      </c>
      <c r="I422" s="19">
        <f t="shared" si="97"/>
        <v>1.0720135481145689</v>
      </c>
      <c r="J422" s="19">
        <f t="shared" si="98"/>
        <v>93.679777344458557</v>
      </c>
      <c r="K422" s="19">
        <f t="shared" si="99"/>
        <v>93.323490020626437</v>
      </c>
    </row>
    <row r="423" spans="1:11">
      <c r="A423" s="24" t="s">
        <v>38</v>
      </c>
      <c r="B423" s="17" t="s">
        <v>39</v>
      </c>
      <c r="C423" s="18">
        <v>9593091.5999999996</v>
      </c>
      <c r="D423" s="18">
        <v>10631971</v>
      </c>
      <c r="E423" s="18">
        <v>10620763</v>
      </c>
      <c r="F423" s="18">
        <v>10185068.07</v>
      </c>
      <c r="G423" s="18">
        <f t="shared" si="95"/>
        <v>591976.47000000067</v>
      </c>
      <c r="H423" s="18">
        <f t="shared" si="96"/>
        <v>435694.9299999997</v>
      </c>
      <c r="I423" s="19">
        <f t="shared" si="97"/>
        <v>6.1708622692605104</v>
      </c>
      <c r="J423" s="19">
        <f t="shared" si="98"/>
        <v>95.897705936946338</v>
      </c>
      <c r="K423" s="19">
        <f t="shared" si="99"/>
        <v>95.796612594221713</v>
      </c>
    </row>
    <row r="424" spans="1:11">
      <c r="A424" s="24" t="s">
        <v>40</v>
      </c>
      <c r="B424" s="17" t="s">
        <v>41</v>
      </c>
      <c r="C424" s="18">
        <v>3896750.04</v>
      </c>
      <c r="D424" s="18">
        <v>3977914</v>
      </c>
      <c r="E424" s="18">
        <v>3933557</v>
      </c>
      <c r="F424" s="18">
        <v>3449386.5</v>
      </c>
      <c r="G424" s="18">
        <f t="shared" si="95"/>
        <v>-447363.54000000004</v>
      </c>
      <c r="H424" s="18">
        <f t="shared" si="96"/>
        <v>484170.5</v>
      </c>
      <c r="I424" s="19">
        <f t="shared" si="97"/>
        <v>-11.480426904672598</v>
      </c>
      <c r="J424" s="19">
        <f t="shared" si="98"/>
        <v>87.69128043651078</v>
      </c>
      <c r="K424" s="19">
        <f t="shared" si="99"/>
        <v>86.713450818695421</v>
      </c>
    </row>
    <row r="425" spans="1:11">
      <c r="A425" s="25" t="s">
        <v>42</v>
      </c>
      <c r="B425" s="17" t="s">
        <v>43</v>
      </c>
      <c r="C425" s="18">
        <v>5828.67</v>
      </c>
      <c r="D425" s="18">
        <v>0</v>
      </c>
      <c r="E425" s="18">
        <v>0</v>
      </c>
      <c r="F425" s="18">
        <v>14642.91</v>
      </c>
      <c r="G425" s="18">
        <f t="shared" si="95"/>
        <v>8814.24</v>
      </c>
      <c r="H425" s="18">
        <f t="shared" si="96"/>
        <v>-14642.91</v>
      </c>
      <c r="I425" s="19">
        <f t="shared" si="97"/>
        <v>151.22214844896007</v>
      </c>
      <c r="J425" s="19">
        <f t="shared" si="98"/>
        <v>0</v>
      </c>
      <c r="K425" s="19">
        <f t="shared" si="99"/>
        <v>0</v>
      </c>
    </row>
    <row r="426" spans="1:11">
      <c r="A426" s="23" t="s">
        <v>44</v>
      </c>
      <c r="B426" s="17" t="s">
        <v>45</v>
      </c>
      <c r="C426" s="18">
        <v>1770</v>
      </c>
      <c r="D426" s="18">
        <v>2911</v>
      </c>
      <c r="E426" s="18">
        <v>2000</v>
      </c>
      <c r="F426" s="18">
        <v>2910.72</v>
      </c>
      <c r="G426" s="18">
        <f t="shared" si="95"/>
        <v>1140.7199999999998</v>
      </c>
      <c r="H426" s="18">
        <f t="shared" si="96"/>
        <v>-910.7199999999998</v>
      </c>
      <c r="I426" s="19">
        <f t="shared" si="97"/>
        <v>64.447457627118638</v>
      </c>
      <c r="J426" s="19">
        <f t="shared" si="98"/>
        <v>145.536</v>
      </c>
      <c r="K426" s="19">
        <f t="shared" si="99"/>
        <v>99.990381312263821</v>
      </c>
    </row>
    <row r="427" spans="1:11">
      <c r="A427" s="24" t="s">
        <v>48</v>
      </c>
      <c r="B427" s="17" t="s">
        <v>49</v>
      </c>
      <c r="C427" s="18">
        <v>1770</v>
      </c>
      <c r="D427" s="18">
        <v>2911</v>
      </c>
      <c r="E427" s="18">
        <v>2000</v>
      </c>
      <c r="F427" s="18">
        <v>2910.72</v>
      </c>
      <c r="G427" s="18">
        <f t="shared" si="95"/>
        <v>1140.7199999999998</v>
      </c>
      <c r="H427" s="18">
        <f t="shared" si="96"/>
        <v>-910.7199999999998</v>
      </c>
      <c r="I427" s="19">
        <f t="shared" si="97"/>
        <v>64.447457627118638</v>
      </c>
      <c r="J427" s="19">
        <f t="shared" si="98"/>
        <v>145.536</v>
      </c>
      <c r="K427" s="19">
        <f t="shared" si="99"/>
        <v>99.990381312263821</v>
      </c>
    </row>
    <row r="428" spans="1:11" ht="25.5">
      <c r="A428" s="23" t="s">
        <v>73</v>
      </c>
      <c r="B428" s="17" t="s">
        <v>74</v>
      </c>
      <c r="C428" s="18">
        <v>7677</v>
      </c>
      <c r="D428" s="18">
        <v>7682</v>
      </c>
      <c r="E428" s="18">
        <v>7682</v>
      </c>
      <c r="F428" s="18">
        <v>7677</v>
      </c>
      <c r="G428" s="18">
        <f t="shared" si="95"/>
        <v>0</v>
      </c>
      <c r="H428" s="18">
        <f t="shared" si="96"/>
        <v>5</v>
      </c>
      <c r="I428" s="19">
        <f t="shared" si="97"/>
        <v>0</v>
      </c>
      <c r="J428" s="19">
        <f t="shared" si="98"/>
        <v>99.934912783129391</v>
      </c>
      <c r="K428" s="19">
        <f t="shared" si="99"/>
        <v>99.934912783129391</v>
      </c>
    </row>
    <row r="429" spans="1:11">
      <c r="A429" s="24" t="s">
        <v>75</v>
      </c>
      <c r="B429" s="17" t="s">
        <v>76</v>
      </c>
      <c r="C429" s="18">
        <v>7677</v>
      </c>
      <c r="D429" s="18">
        <v>7682</v>
      </c>
      <c r="E429" s="18">
        <v>7682</v>
      </c>
      <c r="F429" s="18">
        <v>7677</v>
      </c>
      <c r="G429" s="18">
        <f t="shared" si="95"/>
        <v>0</v>
      </c>
      <c r="H429" s="18">
        <f t="shared" si="96"/>
        <v>5</v>
      </c>
      <c r="I429" s="19">
        <f t="shared" si="97"/>
        <v>0</v>
      </c>
      <c r="J429" s="19">
        <f t="shared" si="98"/>
        <v>99.934912783129391</v>
      </c>
      <c r="K429" s="19">
        <f t="shared" si="99"/>
        <v>99.934912783129391</v>
      </c>
    </row>
    <row r="430" spans="1:11">
      <c r="A430" s="22" t="s">
        <v>58</v>
      </c>
      <c r="B430" s="17" t="s">
        <v>59</v>
      </c>
      <c r="C430" s="18">
        <v>250566.11</v>
      </c>
      <c r="D430" s="18">
        <v>302699</v>
      </c>
      <c r="E430" s="18">
        <v>302699</v>
      </c>
      <c r="F430" s="18">
        <v>267382.17</v>
      </c>
      <c r="G430" s="18">
        <f t="shared" si="95"/>
        <v>16816.059999999998</v>
      </c>
      <c r="H430" s="18">
        <f t="shared" si="96"/>
        <v>35316.830000000016</v>
      </c>
      <c r="I430" s="19">
        <f t="shared" si="97"/>
        <v>6.7112268295181678</v>
      </c>
      <c r="J430" s="19">
        <f t="shared" si="98"/>
        <v>88.332690230228707</v>
      </c>
      <c r="K430" s="19">
        <f t="shared" si="99"/>
        <v>88.332690230228707</v>
      </c>
    </row>
    <row r="431" spans="1:11">
      <c r="A431" s="23" t="s">
        <v>60</v>
      </c>
      <c r="B431" s="17" t="s">
        <v>61</v>
      </c>
      <c r="C431" s="18">
        <v>250566.11</v>
      </c>
      <c r="D431" s="18">
        <v>302699</v>
      </c>
      <c r="E431" s="18">
        <v>302699</v>
      </c>
      <c r="F431" s="18">
        <v>267382.17</v>
      </c>
      <c r="G431" s="18">
        <f t="shared" si="95"/>
        <v>16816.059999999998</v>
      </c>
      <c r="H431" s="18">
        <f t="shared" si="96"/>
        <v>35316.830000000016</v>
      </c>
      <c r="I431" s="19">
        <f t="shared" si="97"/>
        <v>6.7112268295181678</v>
      </c>
      <c r="J431" s="19">
        <f t="shared" si="98"/>
        <v>88.332690230228707</v>
      </c>
      <c r="K431" s="19">
        <f t="shared" si="99"/>
        <v>88.332690230228707</v>
      </c>
    </row>
    <row r="432" spans="1:11">
      <c r="A432" s="16"/>
      <c r="B432" s="17" t="s">
        <v>62</v>
      </c>
      <c r="C432" s="18">
        <v>830604.06</v>
      </c>
      <c r="D432" s="18">
        <v>-888910</v>
      </c>
      <c r="E432" s="18">
        <v>-888910</v>
      </c>
      <c r="F432" s="18">
        <v>866999.19</v>
      </c>
      <c r="G432" s="18">
        <f t="shared" si="95"/>
        <v>36395.129999999888</v>
      </c>
      <c r="H432" s="18">
        <f t="shared" si="96"/>
        <v>-1755909.19</v>
      </c>
      <c r="I432" s="19">
        <f t="shared" si="97"/>
        <v>4.3817664459766803</v>
      </c>
      <c r="J432" s="19">
        <f t="shared" si="98"/>
        <v>-97.535092416555102</v>
      </c>
      <c r="K432" s="19">
        <f t="shared" si="99"/>
        <v>-97.535092416555102</v>
      </c>
    </row>
    <row r="433" spans="1:11">
      <c r="A433" s="16" t="s">
        <v>63</v>
      </c>
      <c r="B433" s="17" t="s">
        <v>64</v>
      </c>
      <c r="C433" s="18">
        <v>-830604.06</v>
      </c>
      <c r="D433" s="18">
        <v>888910</v>
      </c>
      <c r="E433" s="18">
        <v>888910</v>
      </c>
      <c r="F433" s="18">
        <v>-866999.19</v>
      </c>
      <c r="G433" s="18">
        <f t="shared" si="95"/>
        <v>-36395.129999999888</v>
      </c>
      <c r="H433" s="18">
        <f t="shared" si="96"/>
        <v>1755909.19</v>
      </c>
      <c r="I433" s="19">
        <f t="shared" si="97"/>
        <v>4.3817664459766803</v>
      </c>
      <c r="J433" s="19">
        <f t="shared" si="98"/>
        <v>-97.535092416555102</v>
      </c>
      <c r="K433" s="19">
        <f t="shared" si="99"/>
        <v>-97.535092416555102</v>
      </c>
    </row>
    <row r="434" spans="1:11">
      <c r="A434" s="22" t="s">
        <v>65</v>
      </c>
      <c r="B434" s="17" t="s">
        <v>66</v>
      </c>
      <c r="C434" s="18">
        <v>-830604.06</v>
      </c>
      <c r="D434" s="18">
        <v>888910</v>
      </c>
      <c r="E434" s="18">
        <v>888910</v>
      </c>
      <c r="F434" s="18">
        <v>-866999.19</v>
      </c>
      <c r="G434" s="18">
        <f t="shared" si="95"/>
        <v>-36395.129999999888</v>
      </c>
      <c r="H434" s="18">
        <f t="shared" si="96"/>
        <v>1755909.19</v>
      </c>
      <c r="I434" s="19">
        <f t="shared" si="97"/>
        <v>4.3817664459766803</v>
      </c>
      <c r="J434" s="19">
        <f t="shared" si="98"/>
        <v>-97.535092416555102</v>
      </c>
      <c r="K434" s="19">
        <f t="shared" si="99"/>
        <v>-97.535092416555102</v>
      </c>
    </row>
    <row r="435" spans="1:11" ht="25.5">
      <c r="A435" s="23" t="s">
        <v>79</v>
      </c>
      <c r="B435" s="17" t="s">
        <v>80</v>
      </c>
      <c r="C435" s="18">
        <v>-888910</v>
      </c>
      <c r="D435" s="18">
        <v>888910</v>
      </c>
      <c r="E435" s="18">
        <v>888910</v>
      </c>
      <c r="F435" s="18">
        <v>-888910</v>
      </c>
      <c r="G435" s="18">
        <f t="shared" si="95"/>
        <v>0</v>
      </c>
      <c r="H435" s="18">
        <f t="shared" si="96"/>
        <v>1777820</v>
      </c>
      <c r="I435" s="19">
        <f t="shared" si="97"/>
        <v>0</v>
      </c>
      <c r="J435" s="19">
        <f t="shared" si="98"/>
        <v>-100</v>
      </c>
      <c r="K435" s="19">
        <f t="shared" si="99"/>
        <v>-100</v>
      </c>
    </row>
    <row r="436" spans="1:11">
      <c r="A436" s="27" t="s">
        <v>241</v>
      </c>
      <c r="B436" s="28" t="s">
        <v>760</v>
      </c>
      <c r="C436" s="29"/>
      <c r="D436" s="29"/>
      <c r="E436" s="29"/>
      <c r="F436" s="29"/>
      <c r="G436" s="29"/>
      <c r="H436" s="29"/>
      <c r="I436" s="30"/>
      <c r="J436" s="30"/>
      <c r="K436" s="30"/>
    </row>
    <row r="437" spans="1:11">
      <c r="A437" s="16" t="s">
        <v>24</v>
      </c>
      <c r="B437" s="17" t="s">
        <v>25</v>
      </c>
      <c r="C437" s="18">
        <v>2874298.62</v>
      </c>
      <c r="D437" s="18">
        <v>4464609</v>
      </c>
      <c r="E437" s="18">
        <v>4525797</v>
      </c>
      <c r="F437" s="18">
        <v>4378376.62</v>
      </c>
      <c r="G437" s="18">
        <f t="shared" ref="G437:G457" si="100">F437-C437</f>
        <v>1504078</v>
      </c>
      <c r="H437" s="18">
        <f t="shared" ref="H437:H457" si="101">E437-F437</f>
        <v>147420.37999999989</v>
      </c>
      <c r="I437" s="19">
        <f t="shared" ref="I437:I457" si="102">IF(ISERROR(F437/C437),0,F437/C437*100-100)</f>
        <v>52.328522497081394</v>
      </c>
      <c r="J437" s="19">
        <f t="shared" ref="J437:J457" si="103">IF(ISERROR(F437/E437),0,F437/E437*100)</f>
        <v>96.742664772635635</v>
      </c>
      <c r="K437" s="19">
        <f t="shared" ref="K437:K457" si="104">IF(ISERROR(F437/D437),0,F437/D437*100)</f>
        <v>98.068534557001513</v>
      </c>
    </row>
    <row r="438" spans="1:11" ht="25.5">
      <c r="A438" s="22" t="s">
        <v>26</v>
      </c>
      <c r="B438" s="17" t="s">
        <v>27</v>
      </c>
      <c r="C438" s="18">
        <v>9250.23</v>
      </c>
      <c r="D438" s="18">
        <v>24333</v>
      </c>
      <c r="E438" s="18">
        <v>24333</v>
      </c>
      <c r="F438" s="18">
        <v>4426.49</v>
      </c>
      <c r="G438" s="18">
        <f t="shared" si="100"/>
        <v>-4823.74</v>
      </c>
      <c r="H438" s="18">
        <f t="shared" si="101"/>
        <v>19906.510000000002</v>
      </c>
      <c r="I438" s="19">
        <f t="shared" si="102"/>
        <v>-52.147243906367734</v>
      </c>
      <c r="J438" s="19">
        <f t="shared" si="103"/>
        <v>18.19130399046562</v>
      </c>
      <c r="K438" s="19">
        <f t="shared" si="104"/>
        <v>18.19130399046562</v>
      </c>
    </row>
    <row r="439" spans="1:11">
      <c r="A439" s="22" t="s">
        <v>28</v>
      </c>
      <c r="B439" s="17" t="s">
        <v>29</v>
      </c>
      <c r="C439" s="18">
        <v>2865048.39</v>
      </c>
      <c r="D439" s="18">
        <v>4440276</v>
      </c>
      <c r="E439" s="18">
        <v>4501464</v>
      </c>
      <c r="F439" s="18">
        <v>4373950.13</v>
      </c>
      <c r="G439" s="18">
        <f t="shared" si="100"/>
        <v>1508901.7399999998</v>
      </c>
      <c r="H439" s="18">
        <f t="shared" si="101"/>
        <v>127513.87000000011</v>
      </c>
      <c r="I439" s="19">
        <f t="shared" si="102"/>
        <v>52.665837870891949</v>
      </c>
      <c r="J439" s="19">
        <f t="shared" si="103"/>
        <v>97.167280022677062</v>
      </c>
      <c r="K439" s="19">
        <f t="shared" si="104"/>
        <v>98.506266952775007</v>
      </c>
    </row>
    <row r="440" spans="1:11">
      <c r="A440" s="23" t="s">
        <v>30</v>
      </c>
      <c r="B440" s="17" t="s">
        <v>31</v>
      </c>
      <c r="C440" s="18">
        <v>2865048.39</v>
      </c>
      <c r="D440" s="18">
        <v>4440276</v>
      </c>
      <c r="E440" s="18">
        <v>4501464</v>
      </c>
      <c r="F440" s="18">
        <v>4373950.13</v>
      </c>
      <c r="G440" s="18">
        <f t="shared" si="100"/>
        <v>1508901.7399999998</v>
      </c>
      <c r="H440" s="18">
        <f t="shared" si="101"/>
        <v>127513.87000000011</v>
      </c>
      <c r="I440" s="19">
        <f t="shared" si="102"/>
        <v>52.665837870891949</v>
      </c>
      <c r="J440" s="19">
        <f t="shared" si="103"/>
        <v>97.167280022677062</v>
      </c>
      <c r="K440" s="19">
        <f t="shared" si="104"/>
        <v>98.506266952775007</v>
      </c>
    </row>
    <row r="441" spans="1:11">
      <c r="A441" s="16" t="s">
        <v>32</v>
      </c>
      <c r="B441" s="17" t="s">
        <v>33</v>
      </c>
      <c r="C441" s="18">
        <v>2865048.39</v>
      </c>
      <c r="D441" s="18">
        <v>4464609</v>
      </c>
      <c r="E441" s="18">
        <v>4525797</v>
      </c>
      <c r="F441" s="18">
        <v>4377270</v>
      </c>
      <c r="G441" s="18">
        <f t="shared" si="100"/>
        <v>1512221.6099999999</v>
      </c>
      <c r="H441" s="18">
        <f t="shared" si="101"/>
        <v>148527</v>
      </c>
      <c r="I441" s="19">
        <f t="shared" si="102"/>
        <v>52.781712702590681</v>
      </c>
      <c r="J441" s="19">
        <f t="shared" si="103"/>
        <v>96.718213388713636</v>
      </c>
      <c r="K441" s="19">
        <f t="shared" si="104"/>
        <v>98.0437480639402</v>
      </c>
    </row>
    <row r="442" spans="1:11">
      <c r="A442" s="22" t="s">
        <v>34</v>
      </c>
      <c r="B442" s="17" t="s">
        <v>35</v>
      </c>
      <c r="C442" s="18">
        <v>2825207.41</v>
      </c>
      <c r="D442" s="18">
        <v>4375490</v>
      </c>
      <c r="E442" s="18">
        <v>4483950</v>
      </c>
      <c r="F442" s="18">
        <v>4289402.2699999996</v>
      </c>
      <c r="G442" s="18">
        <f t="shared" si="100"/>
        <v>1464194.8599999994</v>
      </c>
      <c r="H442" s="18">
        <f t="shared" si="101"/>
        <v>194547.73000000045</v>
      </c>
      <c r="I442" s="19">
        <f t="shared" si="102"/>
        <v>51.826101503818421</v>
      </c>
      <c r="J442" s="19">
        <f t="shared" si="103"/>
        <v>95.661242208320772</v>
      </c>
      <c r="K442" s="19">
        <f t="shared" si="104"/>
        <v>98.032500817051343</v>
      </c>
    </row>
    <row r="443" spans="1:11">
      <c r="A443" s="23" t="s">
        <v>36</v>
      </c>
      <c r="B443" s="17" t="s">
        <v>37</v>
      </c>
      <c r="C443" s="18">
        <v>1935274.8</v>
      </c>
      <c r="D443" s="18">
        <v>2272123</v>
      </c>
      <c r="E443" s="18">
        <v>2392138</v>
      </c>
      <c r="F443" s="18">
        <v>2186661.1</v>
      </c>
      <c r="G443" s="18">
        <f t="shared" si="100"/>
        <v>251386.30000000005</v>
      </c>
      <c r="H443" s="18">
        <f t="shared" si="101"/>
        <v>205476.89999999991</v>
      </c>
      <c r="I443" s="19">
        <f t="shared" si="102"/>
        <v>12.989695313554421</v>
      </c>
      <c r="J443" s="19">
        <f t="shared" si="103"/>
        <v>91.410324153539648</v>
      </c>
      <c r="K443" s="19">
        <f t="shared" si="104"/>
        <v>96.238676339265083</v>
      </c>
    </row>
    <row r="444" spans="1:11">
      <c r="A444" s="24" t="s">
        <v>38</v>
      </c>
      <c r="B444" s="17" t="s">
        <v>39</v>
      </c>
      <c r="C444" s="18">
        <v>1488146.89</v>
      </c>
      <c r="D444" s="18">
        <v>1717705</v>
      </c>
      <c r="E444" s="18">
        <v>1847400</v>
      </c>
      <c r="F444" s="18">
        <v>1703794.29</v>
      </c>
      <c r="G444" s="18">
        <f t="shared" si="100"/>
        <v>215647.40000000014</v>
      </c>
      <c r="H444" s="18">
        <f t="shared" si="101"/>
        <v>143605.70999999996</v>
      </c>
      <c r="I444" s="19">
        <f t="shared" si="102"/>
        <v>14.491002296151038</v>
      </c>
      <c r="J444" s="19">
        <f t="shared" si="103"/>
        <v>92.226604417018507</v>
      </c>
      <c r="K444" s="19">
        <f t="shared" si="104"/>
        <v>99.190157215587078</v>
      </c>
    </row>
    <row r="445" spans="1:11">
      <c r="A445" s="24" t="s">
        <v>40</v>
      </c>
      <c r="B445" s="17" t="s">
        <v>41</v>
      </c>
      <c r="C445" s="18">
        <v>447127.91</v>
      </c>
      <c r="D445" s="18">
        <v>554418</v>
      </c>
      <c r="E445" s="18">
        <v>544738</v>
      </c>
      <c r="F445" s="18">
        <v>482866.81</v>
      </c>
      <c r="G445" s="18">
        <f t="shared" si="100"/>
        <v>35738.900000000023</v>
      </c>
      <c r="H445" s="18">
        <f t="shared" si="101"/>
        <v>61871.19</v>
      </c>
      <c r="I445" s="19">
        <f t="shared" si="102"/>
        <v>7.992992430286904</v>
      </c>
      <c r="J445" s="19">
        <f t="shared" si="103"/>
        <v>88.642027910665306</v>
      </c>
      <c r="K445" s="19">
        <f t="shared" si="104"/>
        <v>87.094360211970042</v>
      </c>
    </row>
    <row r="446" spans="1:11">
      <c r="A446" s="25" t="s">
        <v>42</v>
      </c>
      <c r="B446" s="17" t="s">
        <v>43</v>
      </c>
      <c r="C446" s="18">
        <v>8961.33</v>
      </c>
      <c r="D446" s="18">
        <v>0</v>
      </c>
      <c r="E446" s="18">
        <v>0</v>
      </c>
      <c r="F446" s="18">
        <v>13878.5</v>
      </c>
      <c r="G446" s="18">
        <f t="shared" si="100"/>
        <v>4917.17</v>
      </c>
      <c r="H446" s="18">
        <f t="shared" si="101"/>
        <v>-13878.5</v>
      </c>
      <c r="I446" s="19">
        <f t="shared" si="102"/>
        <v>54.870984552516205</v>
      </c>
      <c r="J446" s="19">
        <f t="shared" si="103"/>
        <v>0</v>
      </c>
      <c r="K446" s="19">
        <f t="shared" si="104"/>
        <v>0</v>
      </c>
    </row>
    <row r="447" spans="1:11">
      <c r="A447" s="23" t="s">
        <v>44</v>
      </c>
      <c r="B447" s="17" t="s">
        <v>45</v>
      </c>
      <c r="C447" s="18">
        <v>887558.61</v>
      </c>
      <c r="D447" s="18">
        <v>2096762</v>
      </c>
      <c r="E447" s="18">
        <v>2089438</v>
      </c>
      <c r="F447" s="18">
        <v>2096136.17</v>
      </c>
      <c r="G447" s="18">
        <f t="shared" si="100"/>
        <v>1208577.56</v>
      </c>
      <c r="H447" s="18">
        <f t="shared" si="101"/>
        <v>-6698.1699999999255</v>
      </c>
      <c r="I447" s="19">
        <f t="shared" si="102"/>
        <v>136.16876073119272</v>
      </c>
      <c r="J447" s="19">
        <f t="shared" si="103"/>
        <v>100.32057280474463</v>
      </c>
      <c r="K447" s="19">
        <f t="shared" si="104"/>
        <v>99.970152549502515</v>
      </c>
    </row>
    <row r="448" spans="1:11">
      <c r="A448" s="24" t="s">
        <v>46</v>
      </c>
      <c r="B448" s="17" t="s">
        <v>47</v>
      </c>
      <c r="C448" s="18">
        <v>886084.61</v>
      </c>
      <c r="D448" s="18">
        <v>2095288</v>
      </c>
      <c r="E448" s="18">
        <v>2087964</v>
      </c>
      <c r="F448" s="18">
        <v>2094662.17</v>
      </c>
      <c r="G448" s="18">
        <f t="shared" si="100"/>
        <v>1208577.56</v>
      </c>
      <c r="H448" s="18">
        <f t="shared" si="101"/>
        <v>-6698.1699999999255</v>
      </c>
      <c r="I448" s="19">
        <f t="shared" si="102"/>
        <v>136.39527719593278</v>
      </c>
      <c r="J448" s="19">
        <f t="shared" si="103"/>
        <v>100.32079911339467</v>
      </c>
      <c r="K448" s="19">
        <f t="shared" si="104"/>
        <v>99.970131552321206</v>
      </c>
    </row>
    <row r="449" spans="1:11">
      <c r="A449" s="24" t="s">
        <v>48</v>
      </c>
      <c r="B449" s="17" t="s">
        <v>49</v>
      </c>
      <c r="C449" s="18">
        <v>1474</v>
      </c>
      <c r="D449" s="18">
        <v>1474</v>
      </c>
      <c r="E449" s="18">
        <v>1474</v>
      </c>
      <c r="F449" s="18">
        <v>1474</v>
      </c>
      <c r="G449" s="18">
        <f t="shared" si="100"/>
        <v>0</v>
      </c>
      <c r="H449" s="18">
        <f t="shared" si="101"/>
        <v>0</v>
      </c>
      <c r="I449" s="19">
        <f t="shared" si="102"/>
        <v>0</v>
      </c>
      <c r="J449" s="19">
        <f t="shared" si="103"/>
        <v>100</v>
      </c>
      <c r="K449" s="19">
        <f t="shared" si="104"/>
        <v>100</v>
      </c>
    </row>
    <row r="450" spans="1:11" ht="25.5">
      <c r="A450" s="23" t="s">
        <v>50</v>
      </c>
      <c r="B450" s="17" t="s">
        <v>51</v>
      </c>
      <c r="C450" s="18">
        <v>2374</v>
      </c>
      <c r="D450" s="18">
        <v>6605</v>
      </c>
      <c r="E450" s="18">
        <v>2374</v>
      </c>
      <c r="F450" s="18">
        <v>6605</v>
      </c>
      <c r="G450" s="18">
        <f t="shared" si="100"/>
        <v>4231</v>
      </c>
      <c r="H450" s="18">
        <f t="shared" si="101"/>
        <v>-4231</v>
      </c>
      <c r="I450" s="19">
        <f t="shared" si="102"/>
        <v>178.22240943555181</v>
      </c>
      <c r="J450" s="19">
        <f t="shared" si="103"/>
        <v>278.22240943555181</v>
      </c>
      <c r="K450" s="19">
        <f t="shared" si="104"/>
        <v>100</v>
      </c>
    </row>
    <row r="451" spans="1:11" ht="25.5">
      <c r="A451" s="24" t="s">
        <v>157</v>
      </c>
      <c r="B451" s="17" t="s">
        <v>158</v>
      </c>
      <c r="C451" s="18">
        <v>2374</v>
      </c>
      <c r="D451" s="18">
        <v>6605</v>
      </c>
      <c r="E451" s="18">
        <v>2374</v>
      </c>
      <c r="F451" s="18">
        <v>6605</v>
      </c>
      <c r="G451" s="18">
        <f t="shared" si="100"/>
        <v>4231</v>
      </c>
      <c r="H451" s="18">
        <f t="shared" si="101"/>
        <v>-4231</v>
      </c>
      <c r="I451" s="19">
        <f t="shared" si="102"/>
        <v>178.22240943555181</v>
      </c>
      <c r="J451" s="19">
        <f t="shared" si="103"/>
        <v>278.22240943555181</v>
      </c>
      <c r="K451" s="19">
        <f t="shared" si="104"/>
        <v>100</v>
      </c>
    </row>
    <row r="452" spans="1:11" ht="25.5">
      <c r="A452" s="25" t="s">
        <v>159</v>
      </c>
      <c r="B452" s="17" t="s">
        <v>160</v>
      </c>
      <c r="C452" s="18">
        <v>2374</v>
      </c>
      <c r="D452" s="18">
        <v>6605</v>
      </c>
      <c r="E452" s="18">
        <v>2374</v>
      </c>
      <c r="F452" s="18">
        <v>6605</v>
      </c>
      <c r="G452" s="18">
        <f t="shared" si="100"/>
        <v>4231</v>
      </c>
      <c r="H452" s="18">
        <f t="shared" si="101"/>
        <v>-4231</v>
      </c>
      <c r="I452" s="19">
        <f t="shared" si="102"/>
        <v>178.22240943555181</v>
      </c>
      <c r="J452" s="19">
        <f t="shared" si="103"/>
        <v>278.22240943555181</v>
      </c>
      <c r="K452" s="19">
        <f t="shared" si="104"/>
        <v>100</v>
      </c>
    </row>
    <row r="453" spans="1:11">
      <c r="A453" s="22" t="s">
        <v>58</v>
      </c>
      <c r="B453" s="17" t="s">
        <v>59</v>
      </c>
      <c r="C453" s="18">
        <v>39840.980000000003</v>
      </c>
      <c r="D453" s="18">
        <v>89119</v>
      </c>
      <c r="E453" s="18">
        <v>41847</v>
      </c>
      <c r="F453" s="18">
        <v>87867.73</v>
      </c>
      <c r="G453" s="18">
        <f t="shared" si="100"/>
        <v>48026.749999999993</v>
      </c>
      <c r="H453" s="18">
        <f t="shared" si="101"/>
        <v>-46020.729999999996</v>
      </c>
      <c r="I453" s="19">
        <f t="shared" si="102"/>
        <v>120.54610604458017</v>
      </c>
      <c r="J453" s="19">
        <f t="shared" si="103"/>
        <v>209.97378545654408</v>
      </c>
      <c r="K453" s="19">
        <f t="shared" si="104"/>
        <v>98.59595596898528</v>
      </c>
    </row>
    <row r="454" spans="1:11">
      <c r="A454" s="23" t="s">
        <v>60</v>
      </c>
      <c r="B454" s="17" t="s">
        <v>61</v>
      </c>
      <c r="C454" s="18">
        <v>39840.980000000003</v>
      </c>
      <c r="D454" s="18">
        <v>89119</v>
      </c>
      <c r="E454" s="18">
        <v>41847</v>
      </c>
      <c r="F454" s="18">
        <v>87867.73</v>
      </c>
      <c r="G454" s="18">
        <f t="shared" si="100"/>
        <v>48026.749999999993</v>
      </c>
      <c r="H454" s="18">
        <f t="shared" si="101"/>
        <v>-46020.729999999996</v>
      </c>
      <c r="I454" s="19">
        <f t="shared" si="102"/>
        <v>120.54610604458017</v>
      </c>
      <c r="J454" s="19">
        <f t="shared" si="103"/>
        <v>209.97378545654408</v>
      </c>
      <c r="K454" s="19">
        <f t="shared" si="104"/>
        <v>98.59595596898528</v>
      </c>
    </row>
    <row r="455" spans="1:11">
      <c r="A455" s="16"/>
      <c r="B455" s="17" t="s">
        <v>62</v>
      </c>
      <c r="C455" s="18">
        <v>9250.23</v>
      </c>
      <c r="D455" s="18">
        <v>0</v>
      </c>
      <c r="E455" s="18">
        <v>0</v>
      </c>
      <c r="F455" s="18">
        <v>1106.6199999999999</v>
      </c>
      <c r="G455" s="18">
        <f t="shared" si="100"/>
        <v>-8143.61</v>
      </c>
      <c r="H455" s="18">
        <f t="shared" si="101"/>
        <v>-1106.6199999999999</v>
      </c>
      <c r="I455" s="19">
        <f t="shared" si="102"/>
        <v>-88.036838002946951</v>
      </c>
      <c r="J455" s="19">
        <f t="shared" si="103"/>
        <v>0</v>
      </c>
      <c r="K455" s="19">
        <f t="shared" si="104"/>
        <v>0</v>
      </c>
    </row>
    <row r="456" spans="1:11">
      <c r="A456" s="16" t="s">
        <v>63</v>
      </c>
      <c r="B456" s="17" t="s">
        <v>64</v>
      </c>
      <c r="C456" s="18">
        <v>-9250.23</v>
      </c>
      <c r="D456" s="18">
        <v>0</v>
      </c>
      <c r="E456" s="18">
        <v>0</v>
      </c>
      <c r="F456" s="18">
        <v>-1106.6199999999999</v>
      </c>
      <c r="G456" s="18">
        <f t="shared" si="100"/>
        <v>8143.61</v>
      </c>
      <c r="H456" s="18">
        <f t="shared" si="101"/>
        <v>1106.6199999999999</v>
      </c>
      <c r="I456" s="19">
        <f t="shared" si="102"/>
        <v>-88.036838002946951</v>
      </c>
      <c r="J456" s="19">
        <f t="shared" si="103"/>
        <v>0</v>
      </c>
      <c r="K456" s="19">
        <f t="shared" si="104"/>
        <v>0</v>
      </c>
    </row>
    <row r="457" spans="1:11">
      <c r="A457" s="22" t="s">
        <v>65</v>
      </c>
      <c r="B457" s="17" t="s">
        <v>66</v>
      </c>
      <c r="C457" s="18">
        <v>-9250.23</v>
      </c>
      <c r="D457" s="18">
        <v>0</v>
      </c>
      <c r="E457" s="18">
        <v>0</v>
      </c>
      <c r="F457" s="18">
        <v>-1106.6199999999999</v>
      </c>
      <c r="G457" s="18">
        <f t="shared" si="100"/>
        <v>8143.61</v>
      </c>
      <c r="H457" s="18">
        <f t="shared" si="101"/>
        <v>1106.6199999999999</v>
      </c>
      <c r="I457" s="19">
        <f t="shared" si="102"/>
        <v>-88.036838002946951</v>
      </c>
      <c r="J457" s="19">
        <f t="shared" si="103"/>
        <v>0</v>
      </c>
      <c r="K457" s="19">
        <f t="shared" si="104"/>
        <v>0</v>
      </c>
    </row>
    <row r="458" spans="1:11">
      <c r="A458" s="39" t="s">
        <v>761</v>
      </c>
      <c r="B458" s="28" t="s">
        <v>762</v>
      </c>
      <c r="C458" s="29"/>
      <c r="D458" s="29"/>
      <c r="E458" s="29"/>
      <c r="F458" s="29"/>
      <c r="G458" s="29"/>
      <c r="H458" s="29"/>
      <c r="I458" s="30"/>
      <c r="J458" s="30"/>
      <c r="K458" s="30"/>
    </row>
    <row r="459" spans="1:11">
      <c r="A459" s="16" t="s">
        <v>24</v>
      </c>
      <c r="B459" s="17" t="s">
        <v>25</v>
      </c>
      <c r="C459" s="18">
        <v>1079212.3500000001</v>
      </c>
      <c r="D459" s="18">
        <v>1136312</v>
      </c>
      <c r="E459" s="18">
        <v>1109029</v>
      </c>
      <c r="F459" s="18">
        <v>1136032.77</v>
      </c>
      <c r="G459" s="18">
        <f t="shared" ref="G459:G471" si="105">F459-C459</f>
        <v>56820.419999999925</v>
      </c>
      <c r="H459" s="18">
        <f t="shared" ref="H459:H471" si="106">E459-F459</f>
        <v>-27003.770000000019</v>
      </c>
      <c r="I459" s="19">
        <f t="shared" ref="I459:I471" si="107">IF(ISERROR(F459/C459),0,F459/C459*100-100)</f>
        <v>5.2649897863010722</v>
      </c>
      <c r="J459" s="19">
        <f t="shared" ref="J459:J471" si="108">IF(ISERROR(F459/E459),0,F459/E459*100)</f>
        <v>102.43490206297581</v>
      </c>
      <c r="K459" s="19">
        <f t="shared" ref="K459:K471" si="109">IF(ISERROR(F459/D459),0,F459/D459*100)</f>
        <v>99.975426643386683</v>
      </c>
    </row>
    <row r="460" spans="1:11">
      <c r="A460" s="22" t="s">
        <v>28</v>
      </c>
      <c r="B460" s="17" t="s">
        <v>29</v>
      </c>
      <c r="C460" s="18">
        <v>1079212.3500000001</v>
      </c>
      <c r="D460" s="18">
        <v>1136312</v>
      </c>
      <c r="E460" s="18">
        <v>1109029</v>
      </c>
      <c r="F460" s="18">
        <v>1136032.77</v>
      </c>
      <c r="G460" s="18">
        <f t="shared" si="105"/>
        <v>56820.419999999925</v>
      </c>
      <c r="H460" s="18">
        <f t="shared" si="106"/>
        <v>-27003.770000000019</v>
      </c>
      <c r="I460" s="19">
        <f t="shared" si="107"/>
        <v>5.2649897863010722</v>
      </c>
      <c r="J460" s="19">
        <f t="shared" si="108"/>
        <v>102.43490206297581</v>
      </c>
      <c r="K460" s="19">
        <f t="shared" si="109"/>
        <v>99.975426643386683</v>
      </c>
    </row>
    <row r="461" spans="1:11">
      <c r="A461" s="23" t="s">
        <v>30</v>
      </c>
      <c r="B461" s="17" t="s">
        <v>31</v>
      </c>
      <c r="C461" s="18">
        <v>1079212.3500000001</v>
      </c>
      <c r="D461" s="18">
        <v>1136312</v>
      </c>
      <c r="E461" s="18">
        <v>1109029</v>
      </c>
      <c r="F461" s="18">
        <v>1136032.77</v>
      </c>
      <c r="G461" s="18">
        <f t="shared" si="105"/>
        <v>56820.419999999925</v>
      </c>
      <c r="H461" s="18">
        <f t="shared" si="106"/>
        <v>-27003.770000000019</v>
      </c>
      <c r="I461" s="19">
        <f t="shared" si="107"/>
        <v>5.2649897863010722</v>
      </c>
      <c r="J461" s="19">
        <f t="shared" si="108"/>
        <v>102.43490206297581</v>
      </c>
      <c r="K461" s="19">
        <f t="shared" si="109"/>
        <v>99.975426643386683</v>
      </c>
    </row>
    <row r="462" spans="1:11">
      <c r="A462" s="16" t="s">
        <v>32</v>
      </c>
      <c r="B462" s="17" t="s">
        <v>33</v>
      </c>
      <c r="C462" s="18">
        <v>1079212.3500000001</v>
      </c>
      <c r="D462" s="18">
        <v>1136312</v>
      </c>
      <c r="E462" s="18">
        <v>1109029</v>
      </c>
      <c r="F462" s="18">
        <v>1136032.77</v>
      </c>
      <c r="G462" s="18">
        <f t="shared" si="105"/>
        <v>56820.419999999925</v>
      </c>
      <c r="H462" s="18">
        <f t="shared" si="106"/>
        <v>-27003.770000000019</v>
      </c>
      <c r="I462" s="19">
        <f t="shared" si="107"/>
        <v>5.2649897863010722</v>
      </c>
      <c r="J462" s="19">
        <f t="shared" si="108"/>
        <v>102.43490206297581</v>
      </c>
      <c r="K462" s="19">
        <f t="shared" si="109"/>
        <v>99.975426643386683</v>
      </c>
    </row>
    <row r="463" spans="1:11">
      <c r="A463" s="22" t="s">
        <v>34</v>
      </c>
      <c r="B463" s="17" t="s">
        <v>35</v>
      </c>
      <c r="C463" s="18">
        <v>1069683.71</v>
      </c>
      <c r="D463" s="18">
        <v>1084558</v>
      </c>
      <c r="E463" s="18">
        <v>1099215</v>
      </c>
      <c r="F463" s="18">
        <v>1084522.95</v>
      </c>
      <c r="G463" s="18">
        <f t="shared" si="105"/>
        <v>14839.239999999991</v>
      </c>
      <c r="H463" s="18">
        <f t="shared" si="106"/>
        <v>14692.050000000047</v>
      </c>
      <c r="I463" s="19">
        <f t="shared" si="107"/>
        <v>1.3872549297773134</v>
      </c>
      <c r="J463" s="19">
        <f t="shared" si="108"/>
        <v>98.663405248290829</v>
      </c>
      <c r="K463" s="19">
        <f t="shared" si="109"/>
        <v>99.996768268732524</v>
      </c>
    </row>
    <row r="464" spans="1:11">
      <c r="A464" s="23" t="s">
        <v>36</v>
      </c>
      <c r="B464" s="17" t="s">
        <v>37</v>
      </c>
      <c r="C464" s="18">
        <v>1068209.71</v>
      </c>
      <c r="D464" s="18">
        <v>1083084</v>
      </c>
      <c r="E464" s="18">
        <v>1097741</v>
      </c>
      <c r="F464" s="18">
        <v>1083048.95</v>
      </c>
      <c r="G464" s="18">
        <f t="shared" si="105"/>
        <v>14839.239999999991</v>
      </c>
      <c r="H464" s="18">
        <f t="shared" si="106"/>
        <v>14692.050000000047</v>
      </c>
      <c r="I464" s="19">
        <f t="shared" si="107"/>
        <v>1.389169173532423</v>
      </c>
      <c r="J464" s="19">
        <f t="shared" si="108"/>
        <v>98.661610525615785</v>
      </c>
      <c r="K464" s="19">
        <f t="shared" si="109"/>
        <v>99.99676387057697</v>
      </c>
    </row>
    <row r="465" spans="1:11">
      <c r="A465" s="24" t="s">
        <v>38</v>
      </c>
      <c r="B465" s="17" t="s">
        <v>39</v>
      </c>
      <c r="C465" s="18">
        <v>812740.09</v>
      </c>
      <c r="D465" s="18">
        <v>820103</v>
      </c>
      <c r="E465" s="18">
        <v>834760</v>
      </c>
      <c r="F465" s="18">
        <v>820096.18</v>
      </c>
      <c r="G465" s="18">
        <f t="shared" si="105"/>
        <v>7356.0900000000838</v>
      </c>
      <c r="H465" s="18">
        <f t="shared" si="106"/>
        <v>14663.819999999949</v>
      </c>
      <c r="I465" s="19">
        <f t="shared" si="107"/>
        <v>0.90509747095164528</v>
      </c>
      <c r="J465" s="19">
        <f t="shared" si="108"/>
        <v>98.243348986535068</v>
      </c>
      <c r="K465" s="19">
        <f t="shared" si="109"/>
        <v>99.999168397140366</v>
      </c>
    </row>
    <row r="466" spans="1:11">
      <c r="A466" s="24" t="s">
        <v>40</v>
      </c>
      <c r="B466" s="17" t="s">
        <v>41</v>
      </c>
      <c r="C466" s="18">
        <v>255469.62</v>
      </c>
      <c r="D466" s="18">
        <v>262981</v>
      </c>
      <c r="E466" s="18">
        <v>262981</v>
      </c>
      <c r="F466" s="18">
        <v>262952.77</v>
      </c>
      <c r="G466" s="18">
        <f t="shared" si="105"/>
        <v>7483.1500000000233</v>
      </c>
      <c r="H466" s="18">
        <f t="shared" si="106"/>
        <v>28.229999999981374</v>
      </c>
      <c r="I466" s="19">
        <f t="shared" si="107"/>
        <v>2.9291741225434293</v>
      </c>
      <c r="J466" s="19">
        <f t="shared" si="108"/>
        <v>99.989265384191256</v>
      </c>
      <c r="K466" s="19">
        <f t="shared" si="109"/>
        <v>99.989265384191256</v>
      </c>
    </row>
    <row r="467" spans="1:11">
      <c r="A467" s="25" t="s">
        <v>42</v>
      </c>
      <c r="B467" s="17" t="s">
        <v>43</v>
      </c>
      <c r="C467" s="18">
        <v>1803.44</v>
      </c>
      <c r="D467" s="18">
        <v>0</v>
      </c>
      <c r="E467" s="18">
        <v>0</v>
      </c>
      <c r="F467" s="18">
        <v>2682.5</v>
      </c>
      <c r="G467" s="18">
        <f t="shared" si="105"/>
        <v>879.06</v>
      </c>
      <c r="H467" s="18">
        <f t="shared" si="106"/>
        <v>-2682.5</v>
      </c>
      <c r="I467" s="19">
        <f t="shared" si="107"/>
        <v>48.743512398527258</v>
      </c>
      <c r="J467" s="19">
        <f t="shared" si="108"/>
        <v>0</v>
      </c>
      <c r="K467" s="19">
        <f t="shared" si="109"/>
        <v>0</v>
      </c>
    </row>
    <row r="468" spans="1:11">
      <c r="A468" s="23" t="s">
        <v>44</v>
      </c>
      <c r="B468" s="17" t="s">
        <v>45</v>
      </c>
      <c r="C468" s="18">
        <v>1474</v>
      </c>
      <c r="D468" s="18">
        <v>1474</v>
      </c>
      <c r="E468" s="18">
        <v>1474</v>
      </c>
      <c r="F468" s="18">
        <v>1474</v>
      </c>
      <c r="G468" s="18">
        <f t="shared" si="105"/>
        <v>0</v>
      </c>
      <c r="H468" s="18">
        <f t="shared" si="106"/>
        <v>0</v>
      </c>
      <c r="I468" s="19">
        <f t="shared" si="107"/>
        <v>0</v>
      </c>
      <c r="J468" s="19">
        <f t="shared" si="108"/>
        <v>100</v>
      </c>
      <c r="K468" s="19">
        <f t="shared" si="109"/>
        <v>100</v>
      </c>
    </row>
    <row r="469" spans="1:11">
      <c r="A469" s="24" t="s">
        <v>48</v>
      </c>
      <c r="B469" s="17" t="s">
        <v>49</v>
      </c>
      <c r="C469" s="18">
        <v>1474</v>
      </c>
      <c r="D469" s="18">
        <v>1474</v>
      </c>
      <c r="E469" s="18">
        <v>1474</v>
      </c>
      <c r="F469" s="18">
        <v>1474</v>
      </c>
      <c r="G469" s="18">
        <f t="shared" si="105"/>
        <v>0</v>
      </c>
      <c r="H469" s="18">
        <f t="shared" si="106"/>
        <v>0</v>
      </c>
      <c r="I469" s="19">
        <f t="shared" si="107"/>
        <v>0</v>
      </c>
      <c r="J469" s="19">
        <f t="shared" si="108"/>
        <v>100</v>
      </c>
      <c r="K469" s="19">
        <f t="shared" si="109"/>
        <v>100</v>
      </c>
    </row>
    <row r="470" spans="1:11">
      <c r="A470" s="22" t="s">
        <v>58</v>
      </c>
      <c r="B470" s="17" t="s">
        <v>59</v>
      </c>
      <c r="C470" s="18">
        <v>9528.64</v>
      </c>
      <c r="D470" s="18">
        <v>51754</v>
      </c>
      <c r="E470" s="18">
        <v>9814</v>
      </c>
      <c r="F470" s="18">
        <v>51509.82</v>
      </c>
      <c r="G470" s="18">
        <f t="shared" si="105"/>
        <v>41981.18</v>
      </c>
      <c r="H470" s="18">
        <f t="shared" si="106"/>
        <v>-41695.82</v>
      </c>
      <c r="I470" s="19">
        <f t="shared" si="107"/>
        <v>440.57892836753206</v>
      </c>
      <c r="J470" s="19">
        <f t="shared" si="108"/>
        <v>524.86060729569999</v>
      </c>
      <c r="K470" s="19">
        <f t="shared" si="109"/>
        <v>99.52819105769602</v>
      </c>
    </row>
    <row r="471" spans="1:11">
      <c r="A471" s="23" t="s">
        <v>60</v>
      </c>
      <c r="B471" s="17" t="s">
        <v>61</v>
      </c>
      <c r="C471" s="18">
        <v>9528.64</v>
      </c>
      <c r="D471" s="18">
        <v>51754</v>
      </c>
      <c r="E471" s="18">
        <v>9814</v>
      </c>
      <c r="F471" s="18">
        <v>51509.82</v>
      </c>
      <c r="G471" s="18">
        <f t="shared" si="105"/>
        <v>41981.18</v>
      </c>
      <c r="H471" s="18">
        <f t="shared" si="106"/>
        <v>-41695.82</v>
      </c>
      <c r="I471" s="19">
        <f t="shared" si="107"/>
        <v>440.57892836753206</v>
      </c>
      <c r="J471" s="19">
        <f t="shared" si="108"/>
        <v>524.86060729569999</v>
      </c>
      <c r="K471" s="19">
        <f t="shared" si="109"/>
        <v>99.52819105769602</v>
      </c>
    </row>
    <row r="472" spans="1:11">
      <c r="A472" s="39" t="s">
        <v>763</v>
      </c>
      <c r="B472" s="28" t="s">
        <v>764</v>
      </c>
      <c r="C472" s="29"/>
      <c r="D472" s="29"/>
      <c r="E472" s="29"/>
      <c r="F472" s="29"/>
      <c r="G472" s="29"/>
      <c r="H472" s="29"/>
      <c r="I472" s="30"/>
      <c r="J472" s="30"/>
      <c r="K472" s="30"/>
    </row>
    <row r="473" spans="1:11">
      <c r="A473" s="16" t="s">
        <v>24</v>
      </c>
      <c r="B473" s="17" t="s">
        <v>25</v>
      </c>
      <c r="C473" s="18">
        <v>906627.66</v>
      </c>
      <c r="D473" s="18">
        <v>1226404</v>
      </c>
      <c r="E473" s="18">
        <v>1326430</v>
      </c>
      <c r="F473" s="18">
        <v>1141076.68</v>
      </c>
      <c r="G473" s="18">
        <f t="shared" ref="G473:G487" si="110">F473-C473</f>
        <v>234449.0199999999</v>
      </c>
      <c r="H473" s="18">
        <f t="shared" ref="H473:H487" si="111">E473-F473</f>
        <v>185353.32000000007</v>
      </c>
      <c r="I473" s="19">
        <f t="shared" ref="I473:I487" si="112">IF(ISERROR(F473/C473),0,F473/C473*100-100)</f>
        <v>25.85946032134072</v>
      </c>
      <c r="J473" s="19">
        <f t="shared" ref="J473:J487" si="113">IF(ISERROR(F473/E473),0,F473/E473*100)</f>
        <v>86.02615139886764</v>
      </c>
      <c r="K473" s="19">
        <f t="shared" ref="K473:K487" si="114">IF(ISERROR(F473/D473),0,F473/D473*100)</f>
        <v>93.042478661191581</v>
      </c>
    </row>
    <row r="474" spans="1:11" ht="25.5">
      <c r="A474" s="22" t="s">
        <v>26</v>
      </c>
      <c r="B474" s="17" t="s">
        <v>27</v>
      </c>
      <c r="C474" s="18">
        <v>9250.23</v>
      </c>
      <c r="D474" s="18">
        <v>24333</v>
      </c>
      <c r="E474" s="18">
        <v>24333</v>
      </c>
      <c r="F474" s="18">
        <v>4426.49</v>
      </c>
      <c r="G474" s="18">
        <f t="shared" si="110"/>
        <v>-4823.74</v>
      </c>
      <c r="H474" s="18">
        <f t="shared" si="111"/>
        <v>19906.510000000002</v>
      </c>
      <c r="I474" s="19">
        <f t="shared" si="112"/>
        <v>-52.147243906367734</v>
      </c>
      <c r="J474" s="19">
        <f t="shared" si="113"/>
        <v>18.19130399046562</v>
      </c>
      <c r="K474" s="19">
        <f t="shared" si="114"/>
        <v>18.19130399046562</v>
      </c>
    </row>
    <row r="475" spans="1:11">
      <c r="A475" s="22" t="s">
        <v>28</v>
      </c>
      <c r="B475" s="17" t="s">
        <v>29</v>
      </c>
      <c r="C475" s="18">
        <v>897377.43</v>
      </c>
      <c r="D475" s="18">
        <v>1202071</v>
      </c>
      <c r="E475" s="18">
        <v>1302097</v>
      </c>
      <c r="F475" s="18">
        <v>1136650.19</v>
      </c>
      <c r="G475" s="18">
        <f t="shared" si="110"/>
        <v>239272.75999999989</v>
      </c>
      <c r="H475" s="18">
        <f t="shared" si="111"/>
        <v>165446.81000000006</v>
      </c>
      <c r="I475" s="19">
        <f t="shared" si="112"/>
        <v>26.663558944200318</v>
      </c>
      <c r="J475" s="19">
        <f t="shared" si="113"/>
        <v>87.293818356082525</v>
      </c>
      <c r="K475" s="19">
        <f t="shared" si="114"/>
        <v>94.557658407864423</v>
      </c>
    </row>
    <row r="476" spans="1:11">
      <c r="A476" s="23" t="s">
        <v>30</v>
      </c>
      <c r="B476" s="17" t="s">
        <v>31</v>
      </c>
      <c r="C476" s="18">
        <v>897377.43</v>
      </c>
      <c r="D476" s="18">
        <v>1202071</v>
      </c>
      <c r="E476" s="18">
        <v>1302097</v>
      </c>
      <c r="F476" s="18">
        <v>1136650.19</v>
      </c>
      <c r="G476" s="18">
        <f t="shared" si="110"/>
        <v>239272.75999999989</v>
      </c>
      <c r="H476" s="18">
        <f t="shared" si="111"/>
        <v>165446.81000000006</v>
      </c>
      <c r="I476" s="19">
        <f t="shared" si="112"/>
        <v>26.663558944200318</v>
      </c>
      <c r="J476" s="19">
        <f t="shared" si="113"/>
        <v>87.293818356082525</v>
      </c>
      <c r="K476" s="19">
        <f t="shared" si="114"/>
        <v>94.557658407864423</v>
      </c>
    </row>
    <row r="477" spans="1:11">
      <c r="A477" s="16" t="s">
        <v>32</v>
      </c>
      <c r="B477" s="17" t="s">
        <v>33</v>
      </c>
      <c r="C477" s="18">
        <v>897377.43</v>
      </c>
      <c r="D477" s="18">
        <v>1226404</v>
      </c>
      <c r="E477" s="18">
        <v>1326430</v>
      </c>
      <c r="F477" s="18">
        <v>1139970.06</v>
      </c>
      <c r="G477" s="18">
        <f t="shared" si="110"/>
        <v>242592.63</v>
      </c>
      <c r="H477" s="18">
        <f t="shared" si="111"/>
        <v>186459.93999999994</v>
      </c>
      <c r="I477" s="19">
        <f t="shared" si="112"/>
        <v>27.03351141782116</v>
      </c>
      <c r="J477" s="19">
        <f t="shared" si="113"/>
        <v>85.942722948063604</v>
      </c>
      <c r="K477" s="19">
        <f t="shared" si="114"/>
        <v>92.952245752623114</v>
      </c>
    </row>
    <row r="478" spans="1:11">
      <c r="A478" s="22" t="s">
        <v>34</v>
      </c>
      <c r="B478" s="17" t="s">
        <v>35</v>
      </c>
      <c r="C478" s="18">
        <v>867065.09</v>
      </c>
      <c r="D478" s="18">
        <v>1189039</v>
      </c>
      <c r="E478" s="18">
        <v>1294397</v>
      </c>
      <c r="F478" s="18">
        <v>1103612.1499999999</v>
      </c>
      <c r="G478" s="18">
        <f t="shared" si="110"/>
        <v>236547.05999999994</v>
      </c>
      <c r="H478" s="18">
        <f t="shared" si="111"/>
        <v>190784.85000000009</v>
      </c>
      <c r="I478" s="19">
        <f t="shared" si="112"/>
        <v>27.281349777327549</v>
      </c>
      <c r="J478" s="19">
        <f t="shared" si="113"/>
        <v>85.260715993624828</v>
      </c>
      <c r="K478" s="19">
        <f t="shared" si="114"/>
        <v>92.815471149390376</v>
      </c>
    </row>
    <row r="479" spans="1:11">
      <c r="A479" s="23" t="s">
        <v>36</v>
      </c>
      <c r="B479" s="17" t="s">
        <v>37</v>
      </c>
      <c r="C479" s="18">
        <v>867065.09</v>
      </c>
      <c r="D479" s="18">
        <v>1189039</v>
      </c>
      <c r="E479" s="18">
        <v>1294397</v>
      </c>
      <c r="F479" s="18">
        <v>1103612.1499999999</v>
      </c>
      <c r="G479" s="18">
        <f t="shared" si="110"/>
        <v>236547.05999999994</v>
      </c>
      <c r="H479" s="18">
        <f t="shared" si="111"/>
        <v>190784.85000000009</v>
      </c>
      <c r="I479" s="19">
        <f t="shared" si="112"/>
        <v>27.281349777327549</v>
      </c>
      <c r="J479" s="19">
        <f t="shared" si="113"/>
        <v>85.260715993624828</v>
      </c>
      <c r="K479" s="19">
        <f t="shared" si="114"/>
        <v>92.815471149390376</v>
      </c>
    </row>
    <row r="480" spans="1:11">
      <c r="A480" s="24" t="s">
        <v>38</v>
      </c>
      <c r="B480" s="17" t="s">
        <v>39</v>
      </c>
      <c r="C480" s="18">
        <v>675406.8</v>
      </c>
      <c r="D480" s="18">
        <v>897602</v>
      </c>
      <c r="E480" s="18">
        <v>1012640</v>
      </c>
      <c r="F480" s="18">
        <v>883698.11</v>
      </c>
      <c r="G480" s="18">
        <f t="shared" si="110"/>
        <v>208291.30999999994</v>
      </c>
      <c r="H480" s="18">
        <f t="shared" si="111"/>
        <v>128941.89000000001</v>
      </c>
      <c r="I480" s="19">
        <f t="shared" si="112"/>
        <v>30.83938598190008</v>
      </c>
      <c r="J480" s="19">
        <f t="shared" si="113"/>
        <v>87.266759164164952</v>
      </c>
      <c r="K480" s="19">
        <f t="shared" si="114"/>
        <v>98.450996098493533</v>
      </c>
    </row>
    <row r="481" spans="1:11">
      <c r="A481" s="24" t="s">
        <v>40</v>
      </c>
      <c r="B481" s="17" t="s">
        <v>41</v>
      </c>
      <c r="C481" s="18">
        <v>191658.29</v>
      </c>
      <c r="D481" s="18">
        <v>291437</v>
      </c>
      <c r="E481" s="18">
        <v>281757</v>
      </c>
      <c r="F481" s="18">
        <v>219914.04</v>
      </c>
      <c r="G481" s="18">
        <f t="shared" si="110"/>
        <v>28255.75</v>
      </c>
      <c r="H481" s="18">
        <f t="shared" si="111"/>
        <v>61842.959999999992</v>
      </c>
      <c r="I481" s="19">
        <f t="shared" si="112"/>
        <v>14.742774758138566</v>
      </c>
      <c r="J481" s="19">
        <f t="shared" si="113"/>
        <v>78.050958804927646</v>
      </c>
      <c r="K481" s="19">
        <f t="shared" si="114"/>
        <v>75.458517621304082</v>
      </c>
    </row>
    <row r="482" spans="1:11">
      <c r="A482" s="25" t="s">
        <v>42</v>
      </c>
      <c r="B482" s="17" t="s">
        <v>43</v>
      </c>
      <c r="C482" s="18">
        <v>7157.89</v>
      </c>
      <c r="D482" s="18">
        <v>0</v>
      </c>
      <c r="E482" s="18">
        <v>0</v>
      </c>
      <c r="F482" s="18">
        <v>11196</v>
      </c>
      <c r="G482" s="18">
        <f t="shared" si="110"/>
        <v>4038.1099999999997</v>
      </c>
      <c r="H482" s="18">
        <f t="shared" si="111"/>
        <v>-11196</v>
      </c>
      <c r="I482" s="19">
        <f t="shared" si="112"/>
        <v>56.414809392153273</v>
      </c>
      <c r="J482" s="19">
        <f t="shared" si="113"/>
        <v>0</v>
      </c>
      <c r="K482" s="19">
        <f t="shared" si="114"/>
        <v>0</v>
      </c>
    </row>
    <row r="483" spans="1:11">
      <c r="A483" s="22" t="s">
        <v>58</v>
      </c>
      <c r="B483" s="17" t="s">
        <v>59</v>
      </c>
      <c r="C483" s="18">
        <v>30312.34</v>
      </c>
      <c r="D483" s="18">
        <v>37365</v>
      </c>
      <c r="E483" s="18">
        <v>32033</v>
      </c>
      <c r="F483" s="18">
        <v>36357.910000000003</v>
      </c>
      <c r="G483" s="18">
        <f t="shared" si="110"/>
        <v>6045.5700000000033</v>
      </c>
      <c r="H483" s="18">
        <f t="shared" si="111"/>
        <v>-4324.9100000000035</v>
      </c>
      <c r="I483" s="19">
        <f t="shared" si="112"/>
        <v>19.944253726370192</v>
      </c>
      <c r="J483" s="19">
        <f t="shared" si="113"/>
        <v>113.50142041020199</v>
      </c>
      <c r="K483" s="19">
        <f t="shared" si="114"/>
        <v>97.304723671885469</v>
      </c>
    </row>
    <row r="484" spans="1:11">
      <c r="A484" s="23" t="s">
        <v>60</v>
      </c>
      <c r="B484" s="17" t="s">
        <v>61</v>
      </c>
      <c r="C484" s="18">
        <v>30312.34</v>
      </c>
      <c r="D484" s="18">
        <v>37365</v>
      </c>
      <c r="E484" s="18">
        <v>32033</v>
      </c>
      <c r="F484" s="18">
        <v>36357.910000000003</v>
      </c>
      <c r="G484" s="18">
        <f t="shared" si="110"/>
        <v>6045.5700000000033</v>
      </c>
      <c r="H484" s="18">
        <f t="shared" si="111"/>
        <v>-4324.9100000000035</v>
      </c>
      <c r="I484" s="19">
        <f t="shared" si="112"/>
        <v>19.944253726370192</v>
      </c>
      <c r="J484" s="19">
        <f t="shared" si="113"/>
        <v>113.50142041020199</v>
      </c>
      <c r="K484" s="19">
        <f t="shared" si="114"/>
        <v>97.304723671885469</v>
      </c>
    </row>
    <row r="485" spans="1:11">
      <c r="A485" s="16"/>
      <c r="B485" s="17" t="s">
        <v>62</v>
      </c>
      <c r="C485" s="18">
        <v>9250.23</v>
      </c>
      <c r="D485" s="18">
        <v>0</v>
      </c>
      <c r="E485" s="18">
        <v>0</v>
      </c>
      <c r="F485" s="18">
        <v>1106.6199999999999</v>
      </c>
      <c r="G485" s="18">
        <f t="shared" si="110"/>
        <v>-8143.61</v>
      </c>
      <c r="H485" s="18">
        <f t="shared" si="111"/>
        <v>-1106.6199999999999</v>
      </c>
      <c r="I485" s="19">
        <f t="shared" si="112"/>
        <v>-88.036838002946951</v>
      </c>
      <c r="J485" s="19">
        <f t="shared" si="113"/>
        <v>0</v>
      </c>
      <c r="K485" s="19">
        <f t="shared" si="114"/>
        <v>0</v>
      </c>
    </row>
    <row r="486" spans="1:11">
      <c r="A486" s="16" t="s">
        <v>63</v>
      </c>
      <c r="B486" s="17" t="s">
        <v>64</v>
      </c>
      <c r="C486" s="18">
        <v>-9250.23</v>
      </c>
      <c r="D486" s="18">
        <v>0</v>
      </c>
      <c r="E486" s="18">
        <v>0</v>
      </c>
      <c r="F486" s="18">
        <v>-1106.6199999999999</v>
      </c>
      <c r="G486" s="18">
        <f t="shared" si="110"/>
        <v>8143.61</v>
      </c>
      <c r="H486" s="18">
        <f t="shared" si="111"/>
        <v>1106.6199999999999</v>
      </c>
      <c r="I486" s="19">
        <f t="shared" si="112"/>
        <v>-88.036838002946951</v>
      </c>
      <c r="J486" s="19">
        <f t="shared" si="113"/>
        <v>0</v>
      </c>
      <c r="K486" s="19">
        <f t="shared" si="114"/>
        <v>0</v>
      </c>
    </row>
    <row r="487" spans="1:11">
      <c r="A487" s="22" t="s">
        <v>65</v>
      </c>
      <c r="B487" s="17" t="s">
        <v>66</v>
      </c>
      <c r="C487" s="18">
        <v>-9250.23</v>
      </c>
      <c r="D487" s="18">
        <v>0</v>
      </c>
      <c r="E487" s="18">
        <v>0</v>
      </c>
      <c r="F487" s="18">
        <v>-1106.6199999999999</v>
      </c>
      <c r="G487" s="18">
        <f t="shared" si="110"/>
        <v>8143.61</v>
      </c>
      <c r="H487" s="18">
        <f t="shared" si="111"/>
        <v>1106.6199999999999</v>
      </c>
      <c r="I487" s="19">
        <f t="shared" si="112"/>
        <v>-88.036838002946951</v>
      </c>
      <c r="J487" s="19">
        <f t="shared" si="113"/>
        <v>0</v>
      </c>
      <c r="K487" s="19">
        <f t="shared" si="114"/>
        <v>0</v>
      </c>
    </row>
    <row r="488" spans="1:11">
      <c r="A488" s="39" t="s">
        <v>765</v>
      </c>
      <c r="B488" s="28" t="s">
        <v>766</v>
      </c>
      <c r="C488" s="29"/>
      <c r="D488" s="29"/>
      <c r="E488" s="29"/>
      <c r="F488" s="29"/>
      <c r="G488" s="29"/>
      <c r="H488" s="29"/>
      <c r="I488" s="30"/>
      <c r="J488" s="30"/>
      <c r="K488" s="30"/>
    </row>
    <row r="489" spans="1:11">
      <c r="A489" s="16" t="s">
        <v>24</v>
      </c>
      <c r="B489" s="17" t="s">
        <v>25</v>
      </c>
      <c r="C489" s="18">
        <v>38000</v>
      </c>
      <c r="D489" s="18">
        <v>38000</v>
      </c>
      <c r="E489" s="18">
        <v>38000</v>
      </c>
      <c r="F489" s="18">
        <v>38000</v>
      </c>
      <c r="G489" s="18">
        <f t="shared" ref="G489:G495" si="115">F489-C489</f>
        <v>0</v>
      </c>
      <c r="H489" s="18">
        <f t="shared" ref="H489:H495" si="116">E489-F489</f>
        <v>0</v>
      </c>
      <c r="I489" s="19">
        <f t="shared" ref="I489:I495" si="117">IF(ISERROR(F489/C489),0,F489/C489*100-100)</f>
        <v>0</v>
      </c>
      <c r="J489" s="19">
        <f t="shared" ref="J489:J495" si="118">IF(ISERROR(F489/E489),0,F489/E489*100)</f>
        <v>100</v>
      </c>
      <c r="K489" s="19">
        <f t="shared" ref="K489:K495" si="119">IF(ISERROR(F489/D489),0,F489/D489*100)</f>
        <v>100</v>
      </c>
    </row>
    <row r="490" spans="1:11">
      <c r="A490" s="22" t="s">
        <v>28</v>
      </c>
      <c r="B490" s="17" t="s">
        <v>29</v>
      </c>
      <c r="C490" s="18">
        <v>38000</v>
      </c>
      <c r="D490" s="18">
        <v>38000</v>
      </c>
      <c r="E490" s="18">
        <v>38000</v>
      </c>
      <c r="F490" s="18">
        <v>38000</v>
      </c>
      <c r="G490" s="18">
        <f t="shared" si="115"/>
        <v>0</v>
      </c>
      <c r="H490" s="18">
        <f t="shared" si="116"/>
        <v>0</v>
      </c>
      <c r="I490" s="19">
        <f t="shared" si="117"/>
        <v>0</v>
      </c>
      <c r="J490" s="19">
        <f t="shared" si="118"/>
        <v>100</v>
      </c>
      <c r="K490" s="19">
        <f t="shared" si="119"/>
        <v>100</v>
      </c>
    </row>
    <row r="491" spans="1:11">
      <c r="A491" s="23" t="s">
        <v>30</v>
      </c>
      <c r="B491" s="17" t="s">
        <v>31</v>
      </c>
      <c r="C491" s="18">
        <v>38000</v>
      </c>
      <c r="D491" s="18">
        <v>38000</v>
      </c>
      <c r="E491" s="18">
        <v>38000</v>
      </c>
      <c r="F491" s="18">
        <v>38000</v>
      </c>
      <c r="G491" s="18">
        <f t="shared" si="115"/>
        <v>0</v>
      </c>
      <c r="H491" s="18">
        <f t="shared" si="116"/>
        <v>0</v>
      </c>
      <c r="I491" s="19">
        <f t="shared" si="117"/>
        <v>0</v>
      </c>
      <c r="J491" s="19">
        <f t="shared" si="118"/>
        <v>100</v>
      </c>
      <c r="K491" s="19">
        <f t="shared" si="119"/>
        <v>100</v>
      </c>
    </row>
    <row r="492" spans="1:11">
      <c r="A492" s="16" t="s">
        <v>32</v>
      </c>
      <c r="B492" s="17" t="s">
        <v>33</v>
      </c>
      <c r="C492" s="18">
        <v>38000</v>
      </c>
      <c r="D492" s="18">
        <v>38000</v>
      </c>
      <c r="E492" s="18">
        <v>38000</v>
      </c>
      <c r="F492" s="18">
        <v>38000</v>
      </c>
      <c r="G492" s="18">
        <f t="shared" si="115"/>
        <v>0</v>
      </c>
      <c r="H492" s="18">
        <f t="shared" si="116"/>
        <v>0</v>
      </c>
      <c r="I492" s="19">
        <f t="shared" si="117"/>
        <v>0</v>
      </c>
      <c r="J492" s="19">
        <f t="shared" si="118"/>
        <v>100</v>
      </c>
      <c r="K492" s="19">
        <f t="shared" si="119"/>
        <v>100</v>
      </c>
    </row>
    <row r="493" spans="1:11">
      <c r="A493" s="22" t="s">
        <v>34</v>
      </c>
      <c r="B493" s="17" t="s">
        <v>35</v>
      </c>
      <c r="C493" s="18">
        <v>38000</v>
      </c>
      <c r="D493" s="18">
        <v>38000</v>
      </c>
      <c r="E493" s="18">
        <v>38000</v>
      </c>
      <c r="F493" s="18">
        <v>38000</v>
      </c>
      <c r="G493" s="18">
        <f t="shared" si="115"/>
        <v>0</v>
      </c>
      <c r="H493" s="18">
        <f t="shared" si="116"/>
        <v>0</v>
      </c>
      <c r="I493" s="19">
        <f t="shared" si="117"/>
        <v>0</v>
      </c>
      <c r="J493" s="19">
        <f t="shared" si="118"/>
        <v>100</v>
      </c>
      <c r="K493" s="19">
        <f t="shared" si="119"/>
        <v>100</v>
      </c>
    </row>
    <row r="494" spans="1:11">
      <c r="A494" s="23" t="s">
        <v>44</v>
      </c>
      <c r="B494" s="17" t="s">
        <v>45</v>
      </c>
      <c r="C494" s="18">
        <v>38000</v>
      </c>
      <c r="D494" s="18">
        <v>38000</v>
      </c>
      <c r="E494" s="18">
        <v>38000</v>
      </c>
      <c r="F494" s="18">
        <v>38000</v>
      </c>
      <c r="G494" s="18">
        <f t="shared" si="115"/>
        <v>0</v>
      </c>
      <c r="H494" s="18">
        <f t="shared" si="116"/>
        <v>0</v>
      </c>
      <c r="I494" s="19">
        <f t="shared" si="117"/>
        <v>0</v>
      </c>
      <c r="J494" s="19">
        <f t="shared" si="118"/>
        <v>100</v>
      </c>
      <c r="K494" s="19">
        <f t="shared" si="119"/>
        <v>100</v>
      </c>
    </row>
    <row r="495" spans="1:11">
      <c r="A495" s="24" t="s">
        <v>46</v>
      </c>
      <c r="B495" s="17" t="s">
        <v>47</v>
      </c>
      <c r="C495" s="18">
        <v>38000</v>
      </c>
      <c r="D495" s="18">
        <v>38000</v>
      </c>
      <c r="E495" s="18">
        <v>38000</v>
      </c>
      <c r="F495" s="18">
        <v>38000</v>
      </c>
      <c r="G495" s="18">
        <f t="shared" si="115"/>
        <v>0</v>
      </c>
      <c r="H495" s="18">
        <f t="shared" si="116"/>
        <v>0</v>
      </c>
      <c r="I495" s="19">
        <f t="shared" si="117"/>
        <v>0</v>
      </c>
      <c r="J495" s="19">
        <f t="shared" si="118"/>
        <v>100</v>
      </c>
      <c r="K495" s="19">
        <f t="shared" si="119"/>
        <v>100</v>
      </c>
    </row>
    <row r="496" spans="1:11" ht="25.5">
      <c r="A496" s="39" t="s">
        <v>500</v>
      </c>
      <c r="B496" s="28" t="s">
        <v>767</v>
      </c>
      <c r="C496" s="29"/>
      <c r="D496" s="29"/>
      <c r="E496" s="29"/>
      <c r="F496" s="29"/>
      <c r="G496" s="29"/>
      <c r="H496" s="29"/>
      <c r="I496" s="30"/>
      <c r="J496" s="30"/>
      <c r="K496" s="30"/>
    </row>
    <row r="497" spans="1:11">
      <c r="A497" s="16" t="s">
        <v>24</v>
      </c>
      <c r="B497" s="17" t="s">
        <v>25</v>
      </c>
      <c r="C497" s="18">
        <v>54253.61</v>
      </c>
      <c r="D497" s="18">
        <v>55505</v>
      </c>
      <c r="E497" s="18">
        <v>55505</v>
      </c>
      <c r="F497" s="18">
        <v>54879.17</v>
      </c>
      <c r="G497" s="18">
        <f t="shared" ref="G497:G506" si="120">F497-C497</f>
        <v>625.55999999999767</v>
      </c>
      <c r="H497" s="18">
        <f t="shared" ref="H497:H506" si="121">E497-F497</f>
        <v>625.83000000000175</v>
      </c>
      <c r="I497" s="19">
        <f t="shared" ref="I497:I506" si="122">IF(ISERROR(F497/C497),0,F497/C497*100-100)</f>
        <v>1.1530292638591106</v>
      </c>
      <c r="J497" s="19">
        <f t="shared" ref="J497:J506" si="123">IF(ISERROR(F497/E497),0,F497/E497*100)</f>
        <v>98.872479956760657</v>
      </c>
      <c r="K497" s="19">
        <f t="shared" ref="K497:K506" si="124">IF(ISERROR(F497/D497),0,F497/D497*100)</f>
        <v>98.872479956760657</v>
      </c>
    </row>
    <row r="498" spans="1:11">
      <c r="A498" s="22" t="s">
        <v>28</v>
      </c>
      <c r="B498" s="17" t="s">
        <v>29</v>
      </c>
      <c r="C498" s="18">
        <v>54253.61</v>
      </c>
      <c r="D498" s="18">
        <v>55505</v>
      </c>
      <c r="E498" s="18">
        <v>55505</v>
      </c>
      <c r="F498" s="18">
        <v>54879.17</v>
      </c>
      <c r="G498" s="18">
        <f t="shared" si="120"/>
        <v>625.55999999999767</v>
      </c>
      <c r="H498" s="18">
        <f t="shared" si="121"/>
        <v>625.83000000000175</v>
      </c>
      <c r="I498" s="19">
        <f t="shared" si="122"/>
        <v>1.1530292638591106</v>
      </c>
      <c r="J498" s="19">
        <f t="shared" si="123"/>
        <v>98.872479956760657</v>
      </c>
      <c r="K498" s="19">
        <f t="shared" si="124"/>
        <v>98.872479956760657</v>
      </c>
    </row>
    <row r="499" spans="1:11">
      <c r="A499" s="23" t="s">
        <v>30</v>
      </c>
      <c r="B499" s="17" t="s">
        <v>31</v>
      </c>
      <c r="C499" s="18">
        <v>54253.61</v>
      </c>
      <c r="D499" s="18">
        <v>55505</v>
      </c>
      <c r="E499" s="18">
        <v>55505</v>
      </c>
      <c r="F499" s="18">
        <v>54879.17</v>
      </c>
      <c r="G499" s="18">
        <f t="shared" si="120"/>
        <v>625.55999999999767</v>
      </c>
      <c r="H499" s="18">
        <f t="shared" si="121"/>
        <v>625.83000000000175</v>
      </c>
      <c r="I499" s="19">
        <f t="shared" si="122"/>
        <v>1.1530292638591106</v>
      </c>
      <c r="J499" s="19">
        <f t="shared" si="123"/>
        <v>98.872479956760657</v>
      </c>
      <c r="K499" s="19">
        <f t="shared" si="124"/>
        <v>98.872479956760657</v>
      </c>
    </row>
    <row r="500" spans="1:11">
      <c r="A500" s="16" t="s">
        <v>32</v>
      </c>
      <c r="B500" s="17" t="s">
        <v>33</v>
      </c>
      <c r="C500" s="18">
        <v>54253.61</v>
      </c>
      <c r="D500" s="18">
        <v>55505</v>
      </c>
      <c r="E500" s="18">
        <v>55505</v>
      </c>
      <c r="F500" s="18">
        <v>54879.17</v>
      </c>
      <c r="G500" s="18">
        <f t="shared" si="120"/>
        <v>625.55999999999767</v>
      </c>
      <c r="H500" s="18">
        <f t="shared" si="121"/>
        <v>625.83000000000175</v>
      </c>
      <c r="I500" s="19">
        <f t="shared" si="122"/>
        <v>1.1530292638591106</v>
      </c>
      <c r="J500" s="19">
        <f t="shared" si="123"/>
        <v>98.872479956760657</v>
      </c>
      <c r="K500" s="19">
        <f t="shared" si="124"/>
        <v>98.872479956760657</v>
      </c>
    </row>
    <row r="501" spans="1:11">
      <c r="A501" s="22" t="s">
        <v>34</v>
      </c>
      <c r="B501" s="17" t="s">
        <v>35</v>
      </c>
      <c r="C501" s="18">
        <v>54253.61</v>
      </c>
      <c r="D501" s="18">
        <v>55505</v>
      </c>
      <c r="E501" s="18">
        <v>55505</v>
      </c>
      <c r="F501" s="18">
        <v>54879.17</v>
      </c>
      <c r="G501" s="18">
        <f t="shared" si="120"/>
        <v>625.55999999999767</v>
      </c>
      <c r="H501" s="18">
        <f t="shared" si="121"/>
        <v>625.83000000000175</v>
      </c>
      <c r="I501" s="19">
        <f t="shared" si="122"/>
        <v>1.1530292638591106</v>
      </c>
      <c r="J501" s="19">
        <f t="shared" si="123"/>
        <v>98.872479956760657</v>
      </c>
      <c r="K501" s="19">
        <f t="shared" si="124"/>
        <v>98.872479956760657</v>
      </c>
    </row>
    <row r="502" spans="1:11">
      <c r="A502" s="23" t="s">
        <v>44</v>
      </c>
      <c r="B502" s="17" t="s">
        <v>45</v>
      </c>
      <c r="C502" s="18">
        <v>51879.61</v>
      </c>
      <c r="D502" s="18">
        <v>48900</v>
      </c>
      <c r="E502" s="18">
        <v>53131</v>
      </c>
      <c r="F502" s="18">
        <v>48274.17</v>
      </c>
      <c r="G502" s="18">
        <f t="shared" si="120"/>
        <v>-3605.4400000000023</v>
      </c>
      <c r="H502" s="18">
        <f t="shared" si="121"/>
        <v>4856.8300000000017</v>
      </c>
      <c r="I502" s="19">
        <f t="shared" si="122"/>
        <v>-6.9496281872589236</v>
      </c>
      <c r="J502" s="19">
        <f t="shared" si="123"/>
        <v>90.858764186633039</v>
      </c>
      <c r="K502" s="19">
        <f t="shared" si="124"/>
        <v>98.720184049079748</v>
      </c>
    </row>
    <row r="503" spans="1:11">
      <c r="A503" s="24" t="s">
        <v>46</v>
      </c>
      <c r="B503" s="17" t="s">
        <v>47</v>
      </c>
      <c r="C503" s="18">
        <v>51879.61</v>
      </c>
      <c r="D503" s="18">
        <v>48900</v>
      </c>
      <c r="E503" s="18">
        <v>53131</v>
      </c>
      <c r="F503" s="18">
        <v>48274.17</v>
      </c>
      <c r="G503" s="18">
        <f t="shared" si="120"/>
        <v>-3605.4400000000023</v>
      </c>
      <c r="H503" s="18">
        <f t="shared" si="121"/>
        <v>4856.8300000000017</v>
      </c>
      <c r="I503" s="19">
        <f t="shared" si="122"/>
        <v>-6.9496281872589236</v>
      </c>
      <c r="J503" s="19">
        <f t="shared" si="123"/>
        <v>90.858764186633039</v>
      </c>
      <c r="K503" s="19">
        <f t="shared" si="124"/>
        <v>98.720184049079748</v>
      </c>
    </row>
    <row r="504" spans="1:11" ht="25.5">
      <c r="A504" s="23" t="s">
        <v>50</v>
      </c>
      <c r="B504" s="17" t="s">
        <v>51</v>
      </c>
      <c r="C504" s="18">
        <v>2374</v>
      </c>
      <c r="D504" s="18">
        <v>6605</v>
      </c>
      <c r="E504" s="18">
        <v>2374</v>
      </c>
      <c r="F504" s="18">
        <v>6605</v>
      </c>
      <c r="G504" s="18">
        <f t="shared" si="120"/>
        <v>4231</v>
      </c>
      <c r="H504" s="18">
        <f t="shared" si="121"/>
        <v>-4231</v>
      </c>
      <c r="I504" s="19">
        <f t="shared" si="122"/>
        <v>178.22240943555181</v>
      </c>
      <c r="J504" s="19">
        <f t="shared" si="123"/>
        <v>278.22240943555181</v>
      </c>
      <c r="K504" s="19">
        <f t="shared" si="124"/>
        <v>100</v>
      </c>
    </row>
    <row r="505" spans="1:11" ht="25.5">
      <c r="A505" s="24" t="s">
        <v>157</v>
      </c>
      <c r="B505" s="17" t="s">
        <v>158</v>
      </c>
      <c r="C505" s="18">
        <v>2374</v>
      </c>
      <c r="D505" s="18">
        <v>6605</v>
      </c>
      <c r="E505" s="18">
        <v>2374</v>
      </c>
      <c r="F505" s="18">
        <v>6605</v>
      </c>
      <c r="G505" s="18">
        <f t="shared" si="120"/>
        <v>4231</v>
      </c>
      <c r="H505" s="18">
        <f t="shared" si="121"/>
        <v>-4231</v>
      </c>
      <c r="I505" s="19">
        <f t="shared" si="122"/>
        <v>178.22240943555181</v>
      </c>
      <c r="J505" s="19">
        <f t="shared" si="123"/>
        <v>278.22240943555181</v>
      </c>
      <c r="K505" s="19">
        <f t="shared" si="124"/>
        <v>100</v>
      </c>
    </row>
    <row r="506" spans="1:11" ht="25.5">
      <c r="A506" s="25" t="s">
        <v>159</v>
      </c>
      <c r="B506" s="17" t="s">
        <v>160</v>
      </c>
      <c r="C506" s="18">
        <v>2374</v>
      </c>
      <c r="D506" s="18">
        <v>6605</v>
      </c>
      <c r="E506" s="18">
        <v>2374</v>
      </c>
      <c r="F506" s="18">
        <v>6605</v>
      </c>
      <c r="G506" s="18">
        <f t="shared" si="120"/>
        <v>4231</v>
      </c>
      <c r="H506" s="18">
        <f t="shared" si="121"/>
        <v>-4231</v>
      </c>
      <c r="I506" s="19">
        <f t="shared" si="122"/>
        <v>178.22240943555181</v>
      </c>
      <c r="J506" s="19">
        <f t="shared" si="123"/>
        <v>278.22240943555181</v>
      </c>
      <c r="K506" s="19">
        <f t="shared" si="124"/>
        <v>100</v>
      </c>
    </row>
    <row r="507" spans="1:11" ht="25.5">
      <c r="A507" s="39" t="s">
        <v>768</v>
      </c>
      <c r="B507" s="28" t="s">
        <v>769</v>
      </c>
      <c r="C507" s="29"/>
      <c r="D507" s="29"/>
      <c r="E507" s="29"/>
      <c r="F507" s="29"/>
      <c r="G507" s="29"/>
      <c r="H507" s="29"/>
      <c r="I507" s="30"/>
      <c r="J507" s="30"/>
      <c r="K507" s="30"/>
    </row>
    <row r="508" spans="1:11">
      <c r="A508" s="16" t="s">
        <v>24</v>
      </c>
      <c r="B508" s="17" t="s">
        <v>25</v>
      </c>
      <c r="C508" s="18">
        <v>63000</v>
      </c>
      <c r="D508" s="18">
        <v>113783</v>
      </c>
      <c r="E508" s="18">
        <v>102228</v>
      </c>
      <c r="F508" s="18">
        <v>113783</v>
      </c>
      <c r="G508" s="18">
        <f t="shared" ref="G508:G514" si="125">F508-C508</f>
        <v>50783</v>
      </c>
      <c r="H508" s="18">
        <f t="shared" ref="H508:H514" si="126">E508-F508</f>
        <v>-11555</v>
      </c>
      <c r="I508" s="19">
        <f t="shared" ref="I508:I514" si="127">IF(ISERROR(F508/C508),0,F508/C508*100-100)</f>
        <v>80.607936507936529</v>
      </c>
      <c r="J508" s="19">
        <f t="shared" ref="J508:J514" si="128">IF(ISERROR(F508/E508),0,F508/E508*100)</f>
        <v>111.30316547325585</v>
      </c>
      <c r="K508" s="19">
        <f t="shared" ref="K508:K514" si="129">IF(ISERROR(F508/D508),0,F508/D508*100)</f>
        <v>100</v>
      </c>
    </row>
    <row r="509" spans="1:11">
      <c r="A509" s="22" t="s">
        <v>28</v>
      </c>
      <c r="B509" s="17" t="s">
        <v>29</v>
      </c>
      <c r="C509" s="18">
        <v>63000</v>
      </c>
      <c r="D509" s="18">
        <v>113783</v>
      </c>
      <c r="E509" s="18">
        <v>102228</v>
      </c>
      <c r="F509" s="18">
        <v>113783</v>
      </c>
      <c r="G509" s="18">
        <f t="shared" si="125"/>
        <v>50783</v>
      </c>
      <c r="H509" s="18">
        <f t="shared" si="126"/>
        <v>-11555</v>
      </c>
      <c r="I509" s="19">
        <f t="shared" si="127"/>
        <v>80.607936507936529</v>
      </c>
      <c r="J509" s="19">
        <f t="shared" si="128"/>
        <v>111.30316547325585</v>
      </c>
      <c r="K509" s="19">
        <f t="shared" si="129"/>
        <v>100</v>
      </c>
    </row>
    <row r="510" spans="1:11">
      <c r="A510" s="23" t="s">
        <v>30</v>
      </c>
      <c r="B510" s="17" t="s">
        <v>31</v>
      </c>
      <c r="C510" s="18">
        <v>63000</v>
      </c>
      <c r="D510" s="18">
        <v>113783</v>
      </c>
      <c r="E510" s="18">
        <v>102228</v>
      </c>
      <c r="F510" s="18">
        <v>113783</v>
      </c>
      <c r="G510" s="18">
        <f t="shared" si="125"/>
        <v>50783</v>
      </c>
      <c r="H510" s="18">
        <f t="shared" si="126"/>
        <v>-11555</v>
      </c>
      <c r="I510" s="19">
        <f t="shared" si="127"/>
        <v>80.607936507936529</v>
      </c>
      <c r="J510" s="19">
        <f t="shared" si="128"/>
        <v>111.30316547325585</v>
      </c>
      <c r="K510" s="19">
        <f t="shared" si="129"/>
        <v>100</v>
      </c>
    </row>
    <row r="511" spans="1:11">
      <c r="A511" s="16" t="s">
        <v>32</v>
      </c>
      <c r="B511" s="17" t="s">
        <v>33</v>
      </c>
      <c r="C511" s="18">
        <v>63000</v>
      </c>
      <c r="D511" s="18">
        <v>113783</v>
      </c>
      <c r="E511" s="18">
        <v>102228</v>
      </c>
      <c r="F511" s="18">
        <v>113783</v>
      </c>
      <c r="G511" s="18">
        <f t="shared" si="125"/>
        <v>50783</v>
      </c>
      <c r="H511" s="18">
        <f t="shared" si="126"/>
        <v>-11555</v>
      </c>
      <c r="I511" s="19">
        <f t="shared" si="127"/>
        <v>80.607936507936529</v>
      </c>
      <c r="J511" s="19">
        <f t="shared" si="128"/>
        <v>111.30316547325585</v>
      </c>
      <c r="K511" s="19">
        <f t="shared" si="129"/>
        <v>100</v>
      </c>
    </row>
    <row r="512" spans="1:11">
      <c r="A512" s="22" t="s">
        <v>34</v>
      </c>
      <c r="B512" s="17" t="s">
        <v>35</v>
      </c>
      <c r="C512" s="18">
        <v>63000</v>
      </c>
      <c r="D512" s="18">
        <v>113783</v>
      </c>
      <c r="E512" s="18">
        <v>102228</v>
      </c>
      <c r="F512" s="18">
        <v>113783</v>
      </c>
      <c r="G512" s="18">
        <f t="shared" si="125"/>
        <v>50783</v>
      </c>
      <c r="H512" s="18">
        <f t="shared" si="126"/>
        <v>-11555</v>
      </c>
      <c r="I512" s="19">
        <f t="shared" si="127"/>
        <v>80.607936507936529</v>
      </c>
      <c r="J512" s="19">
        <f t="shared" si="128"/>
        <v>111.30316547325585</v>
      </c>
      <c r="K512" s="19">
        <f t="shared" si="129"/>
        <v>100</v>
      </c>
    </row>
    <row r="513" spans="1:11">
      <c r="A513" s="23" t="s">
        <v>44</v>
      </c>
      <c r="B513" s="17" t="s">
        <v>45</v>
      </c>
      <c r="C513" s="18">
        <v>63000</v>
      </c>
      <c r="D513" s="18">
        <v>113783</v>
      </c>
      <c r="E513" s="18">
        <v>102228</v>
      </c>
      <c r="F513" s="18">
        <v>113783</v>
      </c>
      <c r="G513" s="18">
        <f t="shared" si="125"/>
        <v>50783</v>
      </c>
      <c r="H513" s="18">
        <f t="shared" si="126"/>
        <v>-11555</v>
      </c>
      <c r="I513" s="19">
        <f t="shared" si="127"/>
        <v>80.607936507936529</v>
      </c>
      <c r="J513" s="19">
        <f t="shared" si="128"/>
        <v>111.30316547325585</v>
      </c>
      <c r="K513" s="19">
        <f t="shared" si="129"/>
        <v>100</v>
      </c>
    </row>
    <row r="514" spans="1:11">
      <c r="A514" s="24" t="s">
        <v>46</v>
      </c>
      <c r="B514" s="17" t="s">
        <v>47</v>
      </c>
      <c r="C514" s="18">
        <v>63000</v>
      </c>
      <c r="D514" s="18">
        <v>113783</v>
      </c>
      <c r="E514" s="18">
        <v>102228</v>
      </c>
      <c r="F514" s="18">
        <v>113783</v>
      </c>
      <c r="G514" s="18">
        <f t="shared" si="125"/>
        <v>50783</v>
      </c>
      <c r="H514" s="18">
        <f t="shared" si="126"/>
        <v>-11555</v>
      </c>
      <c r="I514" s="19">
        <f t="shared" si="127"/>
        <v>80.607936507936529</v>
      </c>
      <c r="J514" s="19">
        <f t="shared" si="128"/>
        <v>111.30316547325585</v>
      </c>
      <c r="K514" s="19">
        <f t="shared" si="129"/>
        <v>100</v>
      </c>
    </row>
    <row r="515" spans="1:11" ht="25.5">
      <c r="A515" s="39" t="s">
        <v>770</v>
      </c>
      <c r="B515" s="28" t="s">
        <v>771</v>
      </c>
      <c r="C515" s="29"/>
      <c r="D515" s="29"/>
      <c r="E515" s="29"/>
      <c r="F515" s="29"/>
      <c r="G515" s="29"/>
      <c r="H515" s="29"/>
      <c r="I515" s="30"/>
      <c r="J515" s="30"/>
      <c r="K515" s="30"/>
    </row>
    <row r="516" spans="1:11">
      <c r="A516" s="16" t="s">
        <v>24</v>
      </c>
      <c r="B516" s="17" t="s">
        <v>25</v>
      </c>
      <c r="C516" s="18">
        <v>733205</v>
      </c>
      <c r="D516" s="18">
        <v>1894605</v>
      </c>
      <c r="E516" s="18">
        <v>1894605</v>
      </c>
      <c r="F516" s="18">
        <v>1894605</v>
      </c>
      <c r="G516" s="18">
        <f t="shared" ref="G516:G522" si="130">F516-C516</f>
        <v>1161400</v>
      </c>
      <c r="H516" s="18">
        <f t="shared" ref="H516:H522" si="131">E516-F516</f>
        <v>0</v>
      </c>
      <c r="I516" s="19">
        <f t="shared" ref="I516:I522" si="132">IF(ISERROR(F516/C516),0,F516/C516*100-100)</f>
        <v>158.40044735101372</v>
      </c>
      <c r="J516" s="19">
        <f t="shared" ref="J516:J522" si="133">IF(ISERROR(F516/E516),0,F516/E516*100)</f>
        <v>100</v>
      </c>
      <c r="K516" s="19">
        <f t="shared" ref="K516:K522" si="134">IF(ISERROR(F516/D516),0,F516/D516*100)</f>
        <v>100</v>
      </c>
    </row>
    <row r="517" spans="1:11">
      <c r="A517" s="22" t="s">
        <v>28</v>
      </c>
      <c r="B517" s="17" t="s">
        <v>29</v>
      </c>
      <c r="C517" s="18">
        <v>733205</v>
      </c>
      <c r="D517" s="18">
        <v>1894605</v>
      </c>
      <c r="E517" s="18">
        <v>1894605</v>
      </c>
      <c r="F517" s="18">
        <v>1894605</v>
      </c>
      <c r="G517" s="18">
        <f t="shared" si="130"/>
        <v>1161400</v>
      </c>
      <c r="H517" s="18">
        <f t="shared" si="131"/>
        <v>0</v>
      </c>
      <c r="I517" s="19">
        <f t="shared" si="132"/>
        <v>158.40044735101372</v>
      </c>
      <c r="J517" s="19">
        <f t="shared" si="133"/>
        <v>100</v>
      </c>
      <c r="K517" s="19">
        <f t="shared" si="134"/>
        <v>100</v>
      </c>
    </row>
    <row r="518" spans="1:11">
      <c r="A518" s="23" t="s">
        <v>30</v>
      </c>
      <c r="B518" s="17" t="s">
        <v>31</v>
      </c>
      <c r="C518" s="18">
        <v>733205</v>
      </c>
      <c r="D518" s="18">
        <v>1894605</v>
      </c>
      <c r="E518" s="18">
        <v>1894605</v>
      </c>
      <c r="F518" s="18">
        <v>1894605</v>
      </c>
      <c r="G518" s="18">
        <f t="shared" si="130"/>
        <v>1161400</v>
      </c>
      <c r="H518" s="18">
        <f t="shared" si="131"/>
        <v>0</v>
      </c>
      <c r="I518" s="19">
        <f t="shared" si="132"/>
        <v>158.40044735101372</v>
      </c>
      <c r="J518" s="19">
        <f t="shared" si="133"/>
        <v>100</v>
      </c>
      <c r="K518" s="19">
        <f t="shared" si="134"/>
        <v>100</v>
      </c>
    </row>
    <row r="519" spans="1:11">
      <c r="A519" s="16" t="s">
        <v>32</v>
      </c>
      <c r="B519" s="17" t="s">
        <v>33</v>
      </c>
      <c r="C519" s="18">
        <v>733205</v>
      </c>
      <c r="D519" s="18">
        <v>1894605</v>
      </c>
      <c r="E519" s="18">
        <v>1894605</v>
      </c>
      <c r="F519" s="18">
        <v>1894605</v>
      </c>
      <c r="G519" s="18">
        <f t="shared" si="130"/>
        <v>1161400</v>
      </c>
      <c r="H519" s="18">
        <f t="shared" si="131"/>
        <v>0</v>
      </c>
      <c r="I519" s="19">
        <f t="shared" si="132"/>
        <v>158.40044735101372</v>
      </c>
      <c r="J519" s="19">
        <f t="shared" si="133"/>
        <v>100</v>
      </c>
      <c r="K519" s="19">
        <f t="shared" si="134"/>
        <v>100</v>
      </c>
    </row>
    <row r="520" spans="1:11">
      <c r="A520" s="22" t="s">
        <v>34</v>
      </c>
      <c r="B520" s="17" t="s">
        <v>35</v>
      </c>
      <c r="C520" s="18">
        <v>733205</v>
      </c>
      <c r="D520" s="18">
        <v>1894605</v>
      </c>
      <c r="E520" s="18">
        <v>1894605</v>
      </c>
      <c r="F520" s="18">
        <v>1894605</v>
      </c>
      <c r="G520" s="18">
        <f t="shared" si="130"/>
        <v>1161400</v>
      </c>
      <c r="H520" s="18">
        <f t="shared" si="131"/>
        <v>0</v>
      </c>
      <c r="I520" s="19">
        <f t="shared" si="132"/>
        <v>158.40044735101372</v>
      </c>
      <c r="J520" s="19">
        <f t="shared" si="133"/>
        <v>100</v>
      </c>
      <c r="K520" s="19">
        <f t="shared" si="134"/>
        <v>100</v>
      </c>
    </row>
    <row r="521" spans="1:11">
      <c r="A521" s="23" t="s">
        <v>44</v>
      </c>
      <c r="B521" s="17" t="s">
        <v>45</v>
      </c>
      <c r="C521" s="18">
        <v>733205</v>
      </c>
      <c r="D521" s="18">
        <v>1894605</v>
      </c>
      <c r="E521" s="18">
        <v>1894605</v>
      </c>
      <c r="F521" s="18">
        <v>1894605</v>
      </c>
      <c r="G521" s="18">
        <f t="shared" si="130"/>
        <v>1161400</v>
      </c>
      <c r="H521" s="18">
        <f t="shared" si="131"/>
        <v>0</v>
      </c>
      <c r="I521" s="19">
        <f t="shared" si="132"/>
        <v>158.40044735101372</v>
      </c>
      <c r="J521" s="19">
        <f t="shared" si="133"/>
        <v>100</v>
      </c>
      <c r="K521" s="19">
        <f t="shared" si="134"/>
        <v>100</v>
      </c>
    </row>
    <row r="522" spans="1:11">
      <c r="A522" s="24" t="s">
        <v>46</v>
      </c>
      <c r="B522" s="17" t="s">
        <v>47</v>
      </c>
      <c r="C522" s="18">
        <v>733205</v>
      </c>
      <c r="D522" s="18">
        <v>1894605</v>
      </c>
      <c r="E522" s="18">
        <v>1894605</v>
      </c>
      <c r="F522" s="18">
        <v>1894605</v>
      </c>
      <c r="G522" s="18">
        <f t="shared" si="130"/>
        <v>1161400</v>
      </c>
      <c r="H522" s="18">
        <f t="shared" si="131"/>
        <v>0</v>
      </c>
      <c r="I522" s="19">
        <f t="shared" si="132"/>
        <v>158.40044735101372</v>
      </c>
      <c r="J522" s="19">
        <f t="shared" si="133"/>
        <v>100</v>
      </c>
      <c r="K522" s="19">
        <f t="shared" si="134"/>
        <v>100</v>
      </c>
    </row>
    <row r="523" spans="1:11">
      <c r="A523" s="27" t="s">
        <v>386</v>
      </c>
      <c r="B523" s="28" t="s">
        <v>772</v>
      </c>
      <c r="C523" s="29"/>
      <c r="D523" s="29"/>
      <c r="E523" s="29"/>
      <c r="F523" s="29"/>
      <c r="G523" s="29"/>
      <c r="H523" s="29"/>
      <c r="I523" s="30"/>
      <c r="J523" s="30"/>
      <c r="K523" s="30"/>
    </row>
    <row r="524" spans="1:11">
      <c r="A524" s="16" t="s">
        <v>24</v>
      </c>
      <c r="B524" s="17" t="s">
        <v>25</v>
      </c>
      <c r="C524" s="18">
        <v>2000000</v>
      </c>
      <c r="D524" s="18">
        <v>2000000</v>
      </c>
      <c r="E524" s="18">
        <v>2000000</v>
      </c>
      <c r="F524" s="18">
        <v>2000000</v>
      </c>
      <c r="G524" s="18">
        <f t="shared" ref="G524:G543" si="135">F524-C524</f>
        <v>0</v>
      </c>
      <c r="H524" s="18">
        <f t="shared" ref="H524:H543" si="136">E524-F524</f>
        <v>0</v>
      </c>
      <c r="I524" s="19">
        <f t="shared" ref="I524:I543" si="137">IF(ISERROR(F524/C524),0,F524/C524*100-100)</f>
        <v>0</v>
      </c>
      <c r="J524" s="19">
        <f t="shared" ref="J524:J543" si="138">IF(ISERROR(F524/E524),0,F524/E524*100)</f>
        <v>100</v>
      </c>
      <c r="K524" s="19">
        <f t="shared" ref="K524:K543" si="139">IF(ISERROR(F524/D524),0,F524/D524*100)</f>
        <v>100</v>
      </c>
    </row>
    <row r="525" spans="1:11" ht="25.5">
      <c r="A525" s="22" t="s">
        <v>26</v>
      </c>
      <c r="B525" s="17" t="s">
        <v>27</v>
      </c>
      <c r="C525" s="18">
        <v>2000000</v>
      </c>
      <c r="D525" s="18">
        <v>2000000</v>
      </c>
      <c r="E525" s="18">
        <v>2000000</v>
      </c>
      <c r="F525" s="18">
        <v>2000000</v>
      </c>
      <c r="G525" s="18">
        <f t="shared" si="135"/>
        <v>0</v>
      </c>
      <c r="H525" s="18">
        <f t="shared" si="136"/>
        <v>0</v>
      </c>
      <c r="I525" s="19">
        <f t="shared" si="137"/>
        <v>0</v>
      </c>
      <c r="J525" s="19">
        <f t="shared" si="138"/>
        <v>100</v>
      </c>
      <c r="K525" s="19">
        <f t="shared" si="139"/>
        <v>100</v>
      </c>
    </row>
    <row r="526" spans="1:11">
      <c r="A526" s="16" t="s">
        <v>32</v>
      </c>
      <c r="B526" s="17" t="s">
        <v>33</v>
      </c>
      <c r="C526" s="18">
        <v>3206845.91</v>
      </c>
      <c r="D526" s="18">
        <v>2636709</v>
      </c>
      <c r="E526" s="18">
        <v>2000000</v>
      </c>
      <c r="F526" s="18">
        <v>2556400.02</v>
      </c>
      <c r="G526" s="18">
        <f t="shared" si="135"/>
        <v>-650445.89000000013</v>
      </c>
      <c r="H526" s="18">
        <f t="shared" si="136"/>
        <v>-556400.02</v>
      </c>
      <c r="I526" s="19">
        <f t="shared" si="137"/>
        <v>-20.283041600835759</v>
      </c>
      <c r="J526" s="19">
        <f t="shared" si="138"/>
        <v>127.82000099999999</v>
      </c>
      <c r="K526" s="19">
        <f t="shared" si="139"/>
        <v>96.954196310628134</v>
      </c>
    </row>
    <row r="527" spans="1:11">
      <c r="A527" s="22" t="s">
        <v>34</v>
      </c>
      <c r="B527" s="17" t="s">
        <v>35</v>
      </c>
      <c r="C527" s="18">
        <v>2882901.49</v>
      </c>
      <c r="D527" s="18">
        <v>1916202</v>
      </c>
      <c r="E527" s="18">
        <v>2000000</v>
      </c>
      <c r="F527" s="18">
        <v>1882587.47</v>
      </c>
      <c r="G527" s="18">
        <f t="shared" si="135"/>
        <v>-1000314.0200000003</v>
      </c>
      <c r="H527" s="18">
        <f t="shared" si="136"/>
        <v>117412.53000000003</v>
      </c>
      <c r="I527" s="19">
        <f t="shared" si="137"/>
        <v>-34.698168614842274</v>
      </c>
      <c r="J527" s="19">
        <f t="shared" si="138"/>
        <v>94.1293735</v>
      </c>
      <c r="K527" s="19">
        <f t="shared" si="139"/>
        <v>98.245773149177381</v>
      </c>
    </row>
    <row r="528" spans="1:11">
      <c r="A528" s="23" t="s">
        <v>36</v>
      </c>
      <c r="B528" s="17" t="s">
        <v>37</v>
      </c>
      <c r="C528" s="18">
        <v>17420.490000000002</v>
      </c>
      <c r="D528" s="18">
        <v>57356</v>
      </c>
      <c r="E528" s="18">
        <v>9937</v>
      </c>
      <c r="F528" s="18">
        <v>29309.47</v>
      </c>
      <c r="G528" s="18">
        <f t="shared" si="135"/>
        <v>11888.98</v>
      </c>
      <c r="H528" s="18">
        <f t="shared" si="136"/>
        <v>-19372.47</v>
      </c>
      <c r="I528" s="19">
        <f t="shared" si="137"/>
        <v>68.247104415547426</v>
      </c>
      <c r="J528" s="19">
        <f t="shared" si="138"/>
        <v>294.95290329073163</v>
      </c>
      <c r="K528" s="19">
        <f t="shared" si="139"/>
        <v>51.10096589720343</v>
      </c>
    </row>
    <row r="529" spans="1:11">
      <c r="A529" s="24" t="s">
        <v>38</v>
      </c>
      <c r="B529" s="17" t="s">
        <v>39</v>
      </c>
      <c r="C529" s="18">
        <v>9678.8700000000008</v>
      </c>
      <c r="D529" s="18">
        <v>9937</v>
      </c>
      <c r="E529" s="18">
        <v>9937</v>
      </c>
      <c r="F529" s="18">
        <v>6908.47</v>
      </c>
      <c r="G529" s="18">
        <f t="shared" si="135"/>
        <v>-2770.4000000000005</v>
      </c>
      <c r="H529" s="18">
        <f t="shared" si="136"/>
        <v>3028.5299999999997</v>
      </c>
      <c r="I529" s="19">
        <f t="shared" si="137"/>
        <v>-28.623176052576397</v>
      </c>
      <c r="J529" s="19">
        <f t="shared" si="138"/>
        <v>69.522692965683802</v>
      </c>
      <c r="K529" s="19">
        <f t="shared" si="139"/>
        <v>69.522692965683802</v>
      </c>
    </row>
    <row r="530" spans="1:11">
      <c r="A530" s="24" t="s">
        <v>40</v>
      </c>
      <c r="B530" s="17" t="s">
        <v>41</v>
      </c>
      <c r="C530" s="18">
        <v>7741.62</v>
      </c>
      <c r="D530" s="18">
        <v>47419</v>
      </c>
      <c r="E530" s="18">
        <v>0</v>
      </c>
      <c r="F530" s="18">
        <v>22401</v>
      </c>
      <c r="G530" s="18">
        <f t="shared" si="135"/>
        <v>14659.380000000001</v>
      </c>
      <c r="H530" s="18">
        <f t="shared" si="136"/>
        <v>-22401</v>
      </c>
      <c r="I530" s="19">
        <f t="shared" si="137"/>
        <v>189.35804134018463</v>
      </c>
      <c r="J530" s="19">
        <f t="shared" si="138"/>
        <v>0</v>
      </c>
      <c r="K530" s="19">
        <f t="shared" si="139"/>
        <v>47.240557582403682</v>
      </c>
    </row>
    <row r="531" spans="1:11">
      <c r="A531" s="25" t="s">
        <v>42</v>
      </c>
      <c r="B531" s="17" t="s">
        <v>43</v>
      </c>
      <c r="C531" s="18">
        <v>7741.62</v>
      </c>
      <c r="D531" s="18">
        <v>0</v>
      </c>
      <c r="E531" s="18">
        <v>0</v>
      </c>
      <c r="F531" s="18">
        <v>0</v>
      </c>
      <c r="G531" s="18">
        <f t="shared" si="135"/>
        <v>-7741.62</v>
      </c>
      <c r="H531" s="18">
        <f t="shared" si="136"/>
        <v>0</v>
      </c>
      <c r="I531" s="19">
        <f t="shared" si="137"/>
        <v>-100</v>
      </c>
      <c r="J531" s="19">
        <f t="shared" si="138"/>
        <v>0</v>
      </c>
      <c r="K531" s="19">
        <f t="shared" si="139"/>
        <v>0</v>
      </c>
    </row>
    <row r="532" spans="1:11">
      <c r="A532" s="23" t="s">
        <v>44</v>
      </c>
      <c r="B532" s="17" t="s">
        <v>45</v>
      </c>
      <c r="C532" s="18">
        <v>0</v>
      </c>
      <c r="D532" s="18">
        <v>5568</v>
      </c>
      <c r="E532" s="18">
        <v>1990063</v>
      </c>
      <c r="F532" s="18">
        <v>0</v>
      </c>
      <c r="G532" s="18">
        <f t="shared" si="135"/>
        <v>0</v>
      </c>
      <c r="H532" s="18">
        <f t="shared" si="136"/>
        <v>1990063</v>
      </c>
      <c r="I532" s="19">
        <f t="shared" si="137"/>
        <v>0</v>
      </c>
      <c r="J532" s="19">
        <f t="shared" si="138"/>
        <v>0</v>
      </c>
      <c r="K532" s="19">
        <f t="shared" si="139"/>
        <v>0</v>
      </c>
    </row>
    <row r="533" spans="1:11">
      <c r="A533" s="24" t="s">
        <v>46</v>
      </c>
      <c r="B533" s="17" t="s">
        <v>47</v>
      </c>
      <c r="C533" s="18">
        <v>0</v>
      </c>
      <c r="D533" s="18">
        <v>5568</v>
      </c>
      <c r="E533" s="18">
        <v>1990063</v>
      </c>
      <c r="F533" s="18">
        <v>0</v>
      </c>
      <c r="G533" s="18">
        <f t="shared" si="135"/>
        <v>0</v>
      </c>
      <c r="H533" s="18">
        <f t="shared" si="136"/>
        <v>1990063</v>
      </c>
      <c r="I533" s="19">
        <f t="shared" si="137"/>
        <v>0</v>
      </c>
      <c r="J533" s="19">
        <f t="shared" si="138"/>
        <v>0</v>
      </c>
      <c r="K533" s="19">
        <f t="shared" si="139"/>
        <v>0</v>
      </c>
    </row>
    <row r="534" spans="1:11" ht="25.5">
      <c r="A534" s="23" t="s">
        <v>50</v>
      </c>
      <c r="B534" s="17" t="s">
        <v>51</v>
      </c>
      <c r="C534" s="18">
        <v>2865481</v>
      </c>
      <c r="D534" s="18">
        <v>1853278</v>
      </c>
      <c r="E534" s="18">
        <v>0</v>
      </c>
      <c r="F534" s="18">
        <v>1853278</v>
      </c>
      <c r="G534" s="18">
        <f t="shared" si="135"/>
        <v>-1012203</v>
      </c>
      <c r="H534" s="18">
        <f t="shared" si="136"/>
        <v>-1853278</v>
      </c>
      <c r="I534" s="19">
        <f t="shared" si="137"/>
        <v>-35.32401715453706</v>
      </c>
      <c r="J534" s="19">
        <f t="shared" si="138"/>
        <v>0</v>
      </c>
      <c r="K534" s="19">
        <f t="shared" si="139"/>
        <v>100</v>
      </c>
    </row>
    <row r="535" spans="1:11">
      <c r="A535" s="24" t="s">
        <v>52</v>
      </c>
      <c r="B535" s="17" t="s">
        <v>53</v>
      </c>
      <c r="C535" s="18">
        <v>2865481</v>
      </c>
      <c r="D535" s="18">
        <v>1853278</v>
      </c>
      <c r="E535" s="18">
        <v>0</v>
      </c>
      <c r="F535" s="18">
        <v>1853278</v>
      </c>
      <c r="G535" s="18">
        <f t="shared" si="135"/>
        <v>-1012203</v>
      </c>
      <c r="H535" s="18">
        <f t="shared" si="136"/>
        <v>-1853278</v>
      </c>
      <c r="I535" s="19">
        <f t="shared" si="137"/>
        <v>-35.32401715453706</v>
      </c>
      <c r="J535" s="19">
        <f t="shared" si="138"/>
        <v>0</v>
      </c>
      <c r="K535" s="19">
        <f t="shared" si="139"/>
        <v>100</v>
      </c>
    </row>
    <row r="536" spans="1:11" ht="25.5">
      <c r="A536" s="25" t="s">
        <v>54</v>
      </c>
      <c r="B536" s="17" t="s">
        <v>55</v>
      </c>
      <c r="C536" s="18">
        <v>2865481</v>
      </c>
      <c r="D536" s="18">
        <v>1853278</v>
      </c>
      <c r="E536" s="18">
        <v>0</v>
      </c>
      <c r="F536" s="18">
        <v>1853278</v>
      </c>
      <c r="G536" s="18">
        <f t="shared" si="135"/>
        <v>-1012203</v>
      </c>
      <c r="H536" s="18">
        <f t="shared" si="136"/>
        <v>-1853278</v>
      </c>
      <c r="I536" s="19">
        <f t="shared" si="137"/>
        <v>-35.32401715453706</v>
      </c>
      <c r="J536" s="19">
        <f t="shared" si="138"/>
        <v>0</v>
      </c>
      <c r="K536" s="19">
        <f t="shared" si="139"/>
        <v>100</v>
      </c>
    </row>
    <row r="537" spans="1:11" ht="25.5">
      <c r="A537" s="26" t="s">
        <v>247</v>
      </c>
      <c r="B537" s="17" t="s">
        <v>248</v>
      </c>
      <c r="C537" s="18">
        <v>2865481</v>
      </c>
      <c r="D537" s="18">
        <v>1853278</v>
      </c>
      <c r="E537" s="18">
        <v>0</v>
      </c>
      <c r="F537" s="18">
        <v>1853278</v>
      </c>
      <c r="G537" s="18">
        <f t="shared" si="135"/>
        <v>-1012203</v>
      </c>
      <c r="H537" s="18">
        <f t="shared" si="136"/>
        <v>-1853278</v>
      </c>
      <c r="I537" s="19">
        <f t="shared" si="137"/>
        <v>-35.32401715453706</v>
      </c>
      <c r="J537" s="19">
        <f t="shared" si="138"/>
        <v>0</v>
      </c>
      <c r="K537" s="19">
        <f t="shared" si="139"/>
        <v>100</v>
      </c>
    </row>
    <row r="538" spans="1:11">
      <c r="A538" s="22" t="s">
        <v>58</v>
      </c>
      <c r="B538" s="17" t="s">
        <v>59</v>
      </c>
      <c r="C538" s="18">
        <v>323944.42</v>
      </c>
      <c r="D538" s="18">
        <v>720507</v>
      </c>
      <c r="E538" s="18">
        <v>0</v>
      </c>
      <c r="F538" s="18">
        <v>673812.55</v>
      </c>
      <c r="G538" s="18">
        <f t="shared" si="135"/>
        <v>349868.13000000006</v>
      </c>
      <c r="H538" s="18">
        <f t="shared" si="136"/>
        <v>-673812.55</v>
      </c>
      <c r="I538" s="19">
        <f t="shared" si="137"/>
        <v>108.00251783932566</v>
      </c>
      <c r="J538" s="19">
        <f t="shared" si="138"/>
        <v>0</v>
      </c>
      <c r="K538" s="19">
        <f t="shared" si="139"/>
        <v>93.519223269170197</v>
      </c>
    </row>
    <row r="539" spans="1:11">
      <c r="A539" s="23" t="s">
        <v>60</v>
      </c>
      <c r="B539" s="17" t="s">
        <v>61</v>
      </c>
      <c r="C539" s="18">
        <v>323944.42</v>
      </c>
      <c r="D539" s="18">
        <v>720507</v>
      </c>
      <c r="E539" s="18">
        <v>0</v>
      </c>
      <c r="F539" s="18">
        <v>673812.55</v>
      </c>
      <c r="G539" s="18">
        <f t="shared" si="135"/>
        <v>349868.13000000006</v>
      </c>
      <c r="H539" s="18">
        <f t="shared" si="136"/>
        <v>-673812.55</v>
      </c>
      <c r="I539" s="19">
        <f t="shared" si="137"/>
        <v>108.00251783932566</v>
      </c>
      <c r="J539" s="19">
        <f t="shared" si="138"/>
        <v>0</v>
      </c>
      <c r="K539" s="19">
        <f t="shared" si="139"/>
        <v>93.519223269170197</v>
      </c>
    </row>
    <row r="540" spans="1:11">
      <c r="A540" s="16"/>
      <c r="B540" s="17" t="s">
        <v>62</v>
      </c>
      <c r="C540" s="18">
        <v>-1206845.9099999999</v>
      </c>
      <c r="D540" s="18">
        <v>-636709</v>
      </c>
      <c r="E540" s="18">
        <v>0</v>
      </c>
      <c r="F540" s="18">
        <v>-556400.02</v>
      </c>
      <c r="G540" s="18">
        <f t="shared" si="135"/>
        <v>650445.8899999999</v>
      </c>
      <c r="H540" s="18">
        <f t="shared" si="136"/>
        <v>556400.02</v>
      </c>
      <c r="I540" s="19">
        <f t="shared" si="137"/>
        <v>-53.896349534796862</v>
      </c>
      <c r="J540" s="19">
        <f t="shared" si="138"/>
        <v>0</v>
      </c>
      <c r="K540" s="19">
        <f t="shared" si="139"/>
        <v>87.386862758340158</v>
      </c>
    </row>
    <row r="541" spans="1:11">
      <c r="A541" s="16" t="s">
        <v>63</v>
      </c>
      <c r="B541" s="17" t="s">
        <v>64</v>
      </c>
      <c r="C541" s="18">
        <v>1206845.9099999999</v>
      </c>
      <c r="D541" s="18">
        <v>636709</v>
      </c>
      <c r="E541" s="18">
        <v>0</v>
      </c>
      <c r="F541" s="18">
        <v>556400.02</v>
      </c>
      <c r="G541" s="18">
        <f t="shared" si="135"/>
        <v>-650445.8899999999</v>
      </c>
      <c r="H541" s="18">
        <f t="shared" si="136"/>
        <v>-556400.02</v>
      </c>
      <c r="I541" s="19">
        <f t="shared" si="137"/>
        <v>-53.896349534796862</v>
      </c>
      <c r="J541" s="19">
        <f t="shared" si="138"/>
        <v>0</v>
      </c>
      <c r="K541" s="19">
        <f t="shared" si="139"/>
        <v>87.386862758340158</v>
      </c>
    </row>
    <row r="542" spans="1:11">
      <c r="A542" s="22" t="s">
        <v>65</v>
      </c>
      <c r="B542" s="17" t="s">
        <v>66</v>
      </c>
      <c r="C542" s="18">
        <v>1206845.9099999999</v>
      </c>
      <c r="D542" s="18">
        <v>636709</v>
      </c>
      <c r="E542" s="18">
        <v>0</v>
      </c>
      <c r="F542" s="18">
        <v>556400.02</v>
      </c>
      <c r="G542" s="18">
        <f t="shared" si="135"/>
        <v>-650445.8899999999</v>
      </c>
      <c r="H542" s="18">
        <f t="shared" si="136"/>
        <v>-556400.02</v>
      </c>
      <c r="I542" s="19">
        <f t="shared" si="137"/>
        <v>-53.896349534796862</v>
      </c>
      <c r="J542" s="19">
        <f t="shared" si="138"/>
        <v>0</v>
      </c>
      <c r="K542" s="19">
        <f t="shared" si="139"/>
        <v>87.386862758340158</v>
      </c>
    </row>
    <row r="543" spans="1:11" ht="25.5">
      <c r="A543" s="23" t="s">
        <v>79</v>
      </c>
      <c r="B543" s="17" t="s">
        <v>80</v>
      </c>
      <c r="C543" s="18">
        <v>-1843553.35</v>
      </c>
      <c r="D543" s="18">
        <v>636709</v>
      </c>
      <c r="E543" s="18">
        <v>0</v>
      </c>
      <c r="F543" s="18">
        <v>-636707.43999999994</v>
      </c>
      <c r="G543" s="18">
        <f t="shared" si="135"/>
        <v>1206845.9100000001</v>
      </c>
      <c r="H543" s="18">
        <f t="shared" si="136"/>
        <v>636707.43999999994</v>
      </c>
      <c r="I543" s="19">
        <f t="shared" si="137"/>
        <v>-65.463031487534664</v>
      </c>
      <c r="J543" s="19">
        <f t="shared" si="138"/>
        <v>0</v>
      </c>
      <c r="K543" s="19">
        <f t="shared" si="139"/>
        <v>-99.999754990113203</v>
      </c>
    </row>
    <row r="544" spans="1:11">
      <c r="A544" s="27" t="s">
        <v>406</v>
      </c>
      <c r="B544" s="28" t="s">
        <v>773</v>
      </c>
      <c r="C544" s="29"/>
      <c r="D544" s="29"/>
      <c r="E544" s="29"/>
      <c r="F544" s="29"/>
      <c r="G544" s="29"/>
      <c r="H544" s="29"/>
      <c r="I544" s="30"/>
      <c r="J544" s="30"/>
      <c r="K544" s="30"/>
    </row>
    <row r="545" spans="1:11">
      <c r="A545" s="16" t="s">
        <v>24</v>
      </c>
      <c r="B545" s="17" t="s">
        <v>25</v>
      </c>
      <c r="C545" s="18">
        <v>15914039.189999999</v>
      </c>
      <c r="D545" s="18">
        <v>38118526</v>
      </c>
      <c r="E545" s="18">
        <v>38199616</v>
      </c>
      <c r="F545" s="18">
        <v>26636005.039999999</v>
      </c>
      <c r="G545" s="18">
        <f t="shared" ref="G545:G556" si="140">F545-C545</f>
        <v>10721965.85</v>
      </c>
      <c r="H545" s="18">
        <f t="shared" ref="H545:H556" si="141">E545-F545</f>
        <v>11563610.960000001</v>
      </c>
      <c r="I545" s="19">
        <f t="shared" ref="I545:I556" si="142">IF(ISERROR(F545/C545),0,F545/C545*100-100)</f>
        <v>67.374258175368993</v>
      </c>
      <c r="J545" s="19">
        <f t="shared" ref="J545:J556" si="143">IF(ISERROR(F545/E545),0,F545/E545*100)</f>
        <v>69.728462820149815</v>
      </c>
      <c r="K545" s="19">
        <f t="shared" ref="K545:K556" si="144">IF(ISERROR(F545/D545),0,F545/D545*100)</f>
        <v>69.876797019905752</v>
      </c>
    </row>
    <row r="546" spans="1:11">
      <c r="A546" s="22" t="s">
        <v>89</v>
      </c>
      <c r="B546" s="17" t="s">
        <v>90</v>
      </c>
      <c r="C546" s="18">
        <v>2339.19</v>
      </c>
      <c r="D546" s="18">
        <v>0</v>
      </c>
      <c r="E546" s="18">
        <v>0</v>
      </c>
      <c r="F546" s="18">
        <v>0</v>
      </c>
      <c r="G546" s="18">
        <f t="shared" si="140"/>
        <v>-2339.19</v>
      </c>
      <c r="H546" s="18">
        <f t="shared" si="141"/>
        <v>0</v>
      </c>
      <c r="I546" s="19">
        <f t="shared" si="142"/>
        <v>-100</v>
      </c>
      <c r="J546" s="19">
        <f t="shared" si="143"/>
        <v>0</v>
      </c>
      <c r="K546" s="19">
        <f t="shared" si="144"/>
        <v>0</v>
      </c>
    </row>
    <row r="547" spans="1:11">
      <c r="A547" s="23" t="s">
        <v>91</v>
      </c>
      <c r="B547" s="17" t="s">
        <v>92</v>
      </c>
      <c r="C547" s="18">
        <v>2339.19</v>
      </c>
      <c r="D547" s="18">
        <v>0</v>
      </c>
      <c r="E547" s="18">
        <v>0</v>
      </c>
      <c r="F547" s="18">
        <v>0</v>
      </c>
      <c r="G547" s="18">
        <f t="shared" si="140"/>
        <v>-2339.19</v>
      </c>
      <c r="H547" s="18">
        <f t="shared" si="141"/>
        <v>0</v>
      </c>
      <c r="I547" s="19">
        <f t="shared" si="142"/>
        <v>-100</v>
      </c>
      <c r="J547" s="19">
        <f t="shared" si="143"/>
        <v>0</v>
      </c>
      <c r="K547" s="19">
        <f t="shared" si="144"/>
        <v>0</v>
      </c>
    </row>
    <row r="548" spans="1:11">
      <c r="A548" s="24" t="s">
        <v>93</v>
      </c>
      <c r="B548" s="17" t="s">
        <v>94</v>
      </c>
      <c r="C548" s="18">
        <v>2339.19</v>
      </c>
      <c r="D548" s="18">
        <v>0</v>
      </c>
      <c r="E548" s="18">
        <v>0</v>
      </c>
      <c r="F548" s="18">
        <v>0</v>
      </c>
      <c r="G548" s="18">
        <f t="shared" si="140"/>
        <v>-2339.19</v>
      </c>
      <c r="H548" s="18">
        <f t="shared" si="141"/>
        <v>0</v>
      </c>
      <c r="I548" s="19">
        <f t="shared" si="142"/>
        <v>-100</v>
      </c>
      <c r="J548" s="19">
        <f t="shared" si="143"/>
        <v>0</v>
      </c>
      <c r="K548" s="19">
        <f t="shared" si="144"/>
        <v>0</v>
      </c>
    </row>
    <row r="549" spans="1:11" ht="25.5">
      <c r="A549" s="25" t="s">
        <v>95</v>
      </c>
      <c r="B549" s="17" t="s">
        <v>96</v>
      </c>
      <c r="C549" s="18">
        <v>2339.19</v>
      </c>
      <c r="D549" s="18">
        <v>0</v>
      </c>
      <c r="E549" s="18">
        <v>0</v>
      </c>
      <c r="F549" s="18">
        <v>0</v>
      </c>
      <c r="G549" s="18">
        <f t="shared" si="140"/>
        <v>-2339.19</v>
      </c>
      <c r="H549" s="18">
        <f t="shared" si="141"/>
        <v>0</v>
      </c>
      <c r="I549" s="19">
        <f t="shared" si="142"/>
        <v>-100</v>
      </c>
      <c r="J549" s="19">
        <f t="shared" si="143"/>
        <v>0</v>
      </c>
      <c r="K549" s="19">
        <f t="shared" si="144"/>
        <v>0</v>
      </c>
    </row>
    <row r="550" spans="1:11" ht="25.5">
      <c r="A550" s="26" t="s">
        <v>97</v>
      </c>
      <c r="B550" s="17" t="s">
        <v>98</v>
      </c>
      <c r="C550" s="18">
        <v>2339.19</v>
      </c>
      <c r="D550" s="18">
        <v>0</v>
      </c>
      <c r="E550" s="18">
        <v>0</v>
      </c>
      <c r="F550" s="18">
        <v>0</v>
      </c>
      <c r="G550" s="18">
        <f t="shared" si="140"/>
        <v>-2339.19</v>
      </c>
      <c r="H550" s="18">
        <f t="shared" si="141"/>
        <v>0</v>
      </c>
      <c r="I550" s="19">
        <f t="shared" si="142"/>
        <v>-100</v>
      </c>
      <c r="J550" s="19">
        <f t="shared" si="143"/>
        <v>0</v>
      </c>
      <c r="K550" s="19">
        <f t="shared" si="144"/>
        <v>0</v>
      </c>
    </row>
    <row r="551" spans="1:11">
      <c r="A551" s="22" t="s">
        <v>28</v>
      </c>
      <c r="B551" s="17" t="s">
        <v>29</v>
      </c>
      <c r="C551" s="18">
        <v>15911700</v>
      </c>
      <c r="D551" s="18">
        <v>38118526</v>
      </c>
      <c r="E551" s="18">
        <v>38199616</v>
      </c>
      <c r="F551" s="18">
        <v>26636005.039999999</v>
      </c>
      <c r="G551" s="18">
        <f t="shared" si="140"/>
        <v>10724305.039999999</v>
      </c>
      <c r="H551" s="18">
        <f t="shared" si="141"/>
        <v>11563610.960000001</v>
      </c>
      <c r="I551" s="19">
        <f t="shared" si="142"/>
        <v>67.398863980592893</v>
      </c>
      <c r="J551" s="19">
        <f t="shared" si="143"/>
        <v>69.728462820149815</v>
      </c>
      <c r="K551" s="19">
        <f t="shared" si="144"/>
        <v>69.876797019905752</v>
      </c>
    </row>
    <row r="552" spans="1:11">
      <c r="A552" s="23" t="s">
        <v>30</v>
      </c>
      <c r="B552" s="17" t="s">
        <v>31</v>
      </c>
      <c r="C552" s="18">
        <v>15911700</v>
      </c>
      <c r="D552" s="18">
        <v>38118526</v>
      </c>
      <c r="E552" s="18">
        <v>38199616</v>
      </c>
      <c r="F552" s="18">
        <v>26636005.039999999</v>
      </c>
      <c r="G552" s="18">
        <f t="shared" si="140"/>
        <v>10724305.039999999</v>
      </c>
      <c r="H552" s="18">
        <f t="shared" si="141"/>
        <v>11563610.960000001</v>
      </c>
      <c r="I552" s="19">
        <f t="shared" si="142"/>
        <v>67.398863980592893</v>
      </c>
      <c r="J552" s="19">
        <f t="shared" si="143"/>
        <v>69.728462820149815</v>
      </c>
      <c r="K552" s="19">
        <f t="shared" si="144"/>
        <v>69.876797019905752</v>
      </c>
    </row>
    <row r="553" spans="1:11">
      <c r="A553" s="16" t="s">
        <v>32</v>
      </c>
      <c r="B553" s="17" t="s">
        <v>33</v>
      </c>
      <c r="C553" s="18">
        <v>15914039.189999999</v>
      </c>
      <c r="D553" s="18">
        <v>38118526</v>
      </c>
      <c r="E553" s="18">
        <v>38199616</v>
      </c>
      <c r="F553" s="18">
        <v>26636005.039999999</v>
      </c>
      <c r="G553" s="18">
        <f t="shared" si="140"/>
        <v>10721965.85</v>
      </c>
      <c r="H553" s="18">
        <f t="shared" si="141"/>
        <v>11563610.960000001</v>
      </c>
      <c r="I553" s="19">
        <f t="shared" si="142"/>
        <v>67.374258175368993</v>
      </c>
      <c r="J553" s="19">
        <f t="shared" si="143"/>
        <v>69.728462820149815</v>
      </c>
      <c r="K553" s="19">
        <f t="shared" si="144"/>
        <v>69.876797019905752</v>
      </c>
    </row>
    <row r="554" spans="1:11">
      <c r="A554" s="22" t="s">
        <v>34</v>
      </c>
      <c r="B554" s="17" t="s">
        <v>35</v>
      </c>
      <c r="C554" s="18">
        <v>15914039.189999999</v>
      </c>
      <c r="D554" s="18">
        <v>38118526</v>
      </c>
      <c r="E554" s="18">
        <v>38199616</v>
      </c>
      <c r="F554" s="18">
        <v>26636005.039999999</v>
      </c>
      <c r="G554" s="18">
        <f t="shared" si="140"/>
        <v>10721965.85</v>
      </c>
      <c r="H554" s="18">
        <f t="shared" si="141"/>
        <v>11563610.960000001</v>
      </c>
      <c r="I554" s="19">
        <f t="shared" si="142"/>
        <v>67.374258175368993</v>
      </c>
      <c r="J554" s="19">
        <f t="shared" si="143"/>
        <v>69.728462820149815</v>
      </c>
      <c r="K554" s="19">
        <f t="shared" si="144"/>
        <v>69.876797019905752</v>
      </c>
    </row>
    <row r="555" spans="1:11">
      <c r="A555" s="23" t="s">
        <v>36</v>
      </c>
      <c r="B555" s="17" t="s">
        <v>37</v>
      </c>
      <c r="C555" s="18">
        <v>15914039.189999999</v>
      </c>
      <c r="D555" s="18">
        <v>38118526</v>
      </c>
      <c r="E555" s="18">
        <v>38199616</v>
      </c>
      <c r="F555" s="18">
        <v>26636005.039999999</v>
      </c>
      <c r="G555" s="18">
        <f t="shared" si="140"/>
        <v>10721965.85</v>
      </c>
      <c r="H555" s="18">
        <f t="shared" si="141"/>
        <v>11563610.960000001</v>
      </c>
      <c r="I555" s="19">
        <f t="shared" si="142"/>
        <v>67.374258175368993</v>
      </c>
      <c r="J555" s="19">
        <f t="shared" si="143"/>
        <v>69.728462820149815</v>
      </c>
      <c r="K555" s="19">
        <f t="shared" si="144"/>
        <v>69.876797019905752</v>
      </c>
    </row>
    <row r="556" spans="1:11">
      <c r="A556" s="24" t="s">
        <v>40</v>
      </c>
      <c r="B556" s="17" t="s">
        <v>41</v>
      </c>
      <c r="C556" s="18">
        <v>15914039.189999999</v>
      </c>
      <c r="D556" s="18">
        <v>38118526</v>
      </c>
      <c r="E556" s="18">
        <v>38199616</v>
      </c>
      <c r="F556" s="18">
        <v>26636005.039999999</v>
      </c>
      <c r="G556" s="18">
        <f t="shared" si="140"/>
        <v>10721965.85</v>
      </c>
      <c r="H556" s="18">
        <f t="shared" si="141"/>
        <v>11563610.960000001</v>
      </c>
      <c r="I556" s="19">
        <f t="shared" si="142"/>
        <v>67.374258175368993</v>
      </c>
      <c r="J556" s="19">
        <f t="shared" si="143"/>
        <v>69.728462820149815</v>
      </c>
      <c r="K556" s="19">
        <f t="shared" si="144"/>
        <v>69.876797019905752</v>
      </c>
    </row>
    <row r="557" spans="1:11">
      <c r="A557" s="27" t="s">
        <v>665</v>
      </c>
      <c r="B557" s="28" t="s">
        <v>774</v>
      </c>
      <c r="C557" s="29"/>
      <c r="D557" s="29"/>
      <c r="E557" s="29"/>
      <c r="F557" s="29"/>
      <c r="G557" s="29"/>
      <c r="H557" s="29"/>
      <c r="I557" s="30"/>
      <c r="J557" s="30"/>
      <c r="K557" s="30"/>
    </row>
    <row r="558" spans="1:11">
      <c r="A558" s="16" t="s">
        <v>24</v>
      </c>
      <c r="B558" s="17" t="s">
        <v>25</v>
      </c>
      <c r="C558" s="18">
        <v>89220.09</v>
      </c>
      <c r="D558" s="18">
        <v>839011</v>
      </c>
      <c r="E558" s="18">
        <v>839011</v>
      </c>
      <c r="F558" s="18">
        <v>0</v>
      </c>
      <c r="G558" s="18">
        <f t="shared" ref="G558:G570" si="145">F558-C558</f>
        <v>-89220.09</v>
      </c>
      <c r="H558" s="18">
        <f t="shared" ref="H558:H570" si="146">E558-F558</f>
        <v>839011</v>
      </c>
      <c r="I558" s="19">
        <f t="shared" ref="I558:I570" si="147">IF(ISERROR(F558/C558),0,F558/C558*100-100)</f>
        <v>-100</v>
      </c>
      <c r="J558" s="19">
        <f t="shared" ref="J558:J570" si="148">IF(ISERROR(F558/E558),0,F558/E558*100)</f>
        <v>0</v>
      </c>
      <c r="K558" s="19">
        <f t="shared" ref="K558:K570" si="149">IF(ISERROR(F558/D558),0,F558/D558*100)</f>
        <v>0</v>
      </c>
    </row>
    <row r="559" spans="1:11" ht="25.5">
      <c r="A559" s="22" t="s">
        <v>26</v>
      </c>
      <c r="B559" s="17" t="s">
        <v>27</v>
      </c>
      <c r="C559" s="18">
        <v>89220.09</v>
      </c>
      <c r="D559" s="18">
        <v>839011</v>
      </c>
      <c r="E559" s="18">
        <v>839011</v>
      </c>
      <c r="F559" s="18">
        <v>0</v>
      </c>
      <c r="G559" s="18">
        <f t="shared" si="145"/>
        <v>-89220.09</v>
      </c>
      <c r="H559" s="18">
        <f t="shared" si="146"/>
        <v>839011</v>
      </c>
      <c r="I559" s="19">
        <f t="shared" si="147"/>
        <v>-100</v>
      </c>
      <c r="J559" s="19">
        <f t="shared" si="148"/>
        <v>0</v>
      </c>
      <c r="K559" s="19">
        <f t="shared" si="149"/>
        <v>0</v>
      </c>
    </row>
    <row r="560" spans="1:11">
      <c r="A560" s="16" t="s">
        <v>32</v>
      </c>
      <c r="B560" s="17" t="s">
        <v>33</v>
      </c>
      <c r="C560" s="18">
        <v>89220.09</v>
      </c>
      <c r="D560" s="18">
        <v>839011</v>
      </c>
      <c r="E560" s="18">
        <v>839011</v>
      </c>
      <c r="F560" s="18">
        <v>0</v>
      </c>
      <c r="G560" s="18">
        <f t="shared" si="145"/>
        <v>-89220.09</v>
      </c>
      <c r="H560" s="18">
        <f t="shared" si="146"/>
        <v>839011</v>
      </c>
      <c r="I560" s="19">
        <f t="shared" si="147"/>
        <v>-100</v>
      </c>
      <c r="J560" s="19">
        <f t="shared" si="148"/>
        <v>0</v>
      </c>
      <c r="K560" s="19">
        <f t="shared" si="149"/>
        <v>0</v>
      </c>
    </row>
    <row r="561" spans="1:11">
      <c r="A561" s="22" t="s">
        <v>34</v>
      </c>
      <c r="B561" s="17" t="s">
        <v>35</v>
      </c>
      <c r="C561" s="18">
        <v>74224.350000000006</v>
      </c>
      <c r="D561" s="18">
        <v>839011</v>
      </c>
      <c r="E561" s="18">
        <v>839011</v>
      </c>
      <c r="F561" s="18">
        <v>0</v>
      </c>
      <c r="G561" s="18">
        <f t="shared" si="145"/>
        <v>-74224.350000000006</v>
      </c>
      <c r="H561" s="18">
        <f t="shared" si="146"/>
        <v>839011</v>
      </c>
      <c r="I561" s="19">
        <f t="shared" si="147"/>
        <v>-100</v>
      </c>
      <c r="J561" s="19">
        <f t="shared" si="148"/>
        <v>0</v>
      </c>
      <c r="K561" s="19">
        <f t="shared" si="149"/>
        <v>0</v>
      </c>
    </row>
    <row r="562" spans="1:11">
      <c r="A562" s="23" t="s">
        <v>36</v>
      </c>
      <c r="B562" s="17" t="s">
        <v>37</v>
      </c>
      <c r="C562" s="18">
        <v>28740.36</v>
      </c>
      <c r="D562" s="18">
        <v>576496</v>
      </c>
      <c r="E562" s="18">
        <v>576496</v>
      </c>
      <c r="F562" s="18">
        <v>0</v>
      </c>
      <c r="G562" s="18">
        <f t="shared" si="145"/>
        <v>-28740.36</v>
      </c>
      <c r="H562" s="18">
        <f t="shared" si="146"/>
        <v>576496</v>
      </c>
      <c r="I562" s="19">
        <f t="shared" si="147"/>
        <v>-100</v>
      </c>
      <c r="J562" s="19">
        <f t="shared" si="148"/>
        <v>0</v>
      </c>
      <c r="K562" s="19">
        <f t="shared" si="149"/>
        <v>0</v>
      </c>
    </row>
    <row r="563" spans="1:11">
      <c r="A563" s="24" t="s">
        <v>38</v>
      </c>
      <c r="B563" s="17" t="s">
        <v>39</v>
      </c>
      <c r="C563" s="18">
        <v>23674.74</v>
      </c>
      <c r="D563" s="18">
        <v>306872</v>
      </c>
      <c r="E563" s="18">
        <v>306872</v>
      </c>
      <c r="F563" s="18">
        <v>0</v>
      </c>
      <c r="G563" s="18">
        <f t="shared" si="145"/>
        <v>-23674.74</v>
      </c>
      <c r="H563" s="18">
        <f t="shared" si="146"/>
        <v>306872</v>
      </c>
      <c r="I563" s="19">
        <f t="shared" si="147"/>
        <v>-100</v>
      </c>
      <c r="J563" s="19">
        <f t="shared" si="148"/>
        <v>0</v>
      </c>
      <c r="K563" s="19">
        <f t="shared" si="149"/>
        <v>0</v>
      </c>
    </row>
    <row r="564" spans="1:11">
      <c r="A564" s="24" t="s">
        <v>40</v>
      </c>
      <c r="B564" s="17" t="s">
        <v>41</v>
      </c>
      <c r="C564" s="18">
        <v>5065.62</v>
      </c>
      <c r="D564" s="18">
        <v>269624</v>
      </c>
      <c r="E564" s="18">
        <v>269624</v>
      </c>
      <c r="F564" s="18">
        <v>0</v>
      </c>
      <c r="G564" s="18">
        <f t="shared" si="145"/>
        <v>-5065.62</v>
      </c>
      <c r="H564" s="18">
        <f t="shared" si="146"/>
        <v>269624</v>
      </c>
      <c r="I564" s="19">
        <f t="shared" si="147"/>
        <v>-100</v>
      </c>
      <c r="J564" s="19">
        <f t="shared" si="148"/>
        <v>0</v>
      </c>
      <c r="K564" s="19">
        <f t="shared" si="149"/>
        <v>0</v>
      </c>
    </row>
    <row r="565" spans="1:11">
      <c r="A565" s="23" t="s">
        <v>44</v>
      </c>
      <c r="B565" s="17" t="s">
        <v>45</v>
      </c>
      <c r="C565" s="18">
        <v>45483.99</v>
      </c>
      <c r="D565" s="18">
        <v>0</v>
      </c>
      <c r="E565" s="18">
        <v>0</v>
      </c>
      <c r="F565" s="18">
        <v>0</v>
      </c>
      <c r="G565" s="18">
        <f t="shared" si="145"/>
        <v>-45483.99</v>
      </c>
      <c r="H565" s="18">
        <f t="shared" si="146"/>
        <v>0</v>
      </c>
      <c r="I565" s="19">
        <f t="shared" si="147"/>
        <v>-100</v>
      </c>
      <c r="J565" s="19">
        <f t="shared" si="148"/>
        <v>0</v>
      </c>
      <c r="K565" s="19">
        <f t="shared" si="149"/>
        <v>0</v>
      </c>
    </row>
    <row r="566" spans="1:11">
      <c r="A566" s="24" t="s">
        <v>46</v>
      </c>
      <c r="B566" s="17" t="s">
        <v>47</v>
      </c>
      <c r="C566" s="18">
        <v>45483.99</v>
      </c>
      <c r="D566" s="18">
        <v>0</v>
      </c>
      <c r="E566" s="18">
        <v>0</v>
      </c>
      <c r="F566" s="18">
        <v>0</v>
      </c>
      <c r="G566" s="18">
        <f t="shared" si="145"/>
        <v>-45483.99</v>
      </c>
      <c r="H566" s="18">
        <f t="shared" si="146"/>
        <v>0</v>
      </c>
      <c r="I566" s="19">
        <f t="shared" si="147"/>
        <v>-100</v>
      </c>
      <c r="J566" s="19">
        <f t="shared" si="148"/>
        <v>0</v>
      </c>
      <c r="K566" s="19">
        <f t="shared" si="149"/>
        <v>0</v>
      </c>
    </row>
    <row r="567" spans="1:11" ht="25.5">
      <c r="A567" s="23" t="s">
        <v>73</v>
      </c>
      <c r="B567" s="17" t="s">
        <v>74</v>
      </c>
      <c r="C567" s="18">
        <v>0</v>
      </c>
      <c r="D567" s="18">
        <v>262515</v>
      </c>
      <c r="E567" s="18">
        <v>262515</v>
      </c>
      <c r="F567" s="18">
        <v>0</v>
      </c>
      <c r="G567" s="18">
        <f t="shared" si="145"/>
        <v>0</v>
      </c>
      <c r="H567" s="18">
        <f t="shared" si="146"/>
        <v>262515</v>
      </c>
      <c r="I567" s="19">
        <f t="shared" si="147"/>
        <v>0</v>
      </c>
      <c r="J567" s="19">
        <f t="shared" si="148"/>
        <v>0</v>
      </c>
      <c r="K567" s="19">
        <f t="shared" si="149"/>
        <v>0</v>
      </c>
    </row>
    <row r="568" spans="1:11">
      <c r="A568" s="24" t="s">
        <v>75</v>
      </c>
      <c r="B568" s="17" t="s">
        <v>76</v>
      </c>
      <c r="C568" s="18">
        <v>0</v>
      </c>
      <c r="D568" s="18">
        <v>262515</v>
      </c>
      <c r="E568" s="18">
        <v>262515</v>
      </c>
      <c r="F568" s="18">
        <v>0</v>
      </c>
      <c r="G568" s="18">
        <f t="shared" si="145"/>
        <v>0</v>
      </c>
      <c r="H568" s="18">
        <f t="shared" si="146"/>
        <v>262515</v>
      </c>
      <c r="I568" s="19">
        <f t="shared" si="147"/>
        <v>0</v>
      </c>
      <c r="J568" s="19">
        <f t="shared" si="148"/>
        <v>0</v>
      </c>
      <c r="K568" s="19">
        <f t="shared" si="149"/>
        <v>0</v>
      </c>
    </row>
    <row r="569" spans="1:11">
      <c r="A569" s="22" t="s">
        <v>58</v>
      </c>
      <c r="B569" s="17" t="s">
        <v>59</v>
      </c>
      <c r="C569" s="18">
        <v>14995.74</v>
      </c>
      <c r="D569" s="18">
        <v>0</v>
      </c>
      <c r="E569" s="18">
        <v>0</v>
      </c>
      <c r="F569" s="18">
        <v>0</v>
      </c>
      <c r="G569" s="18">
        <f t="shared" si="145"/>
        <v>-14995.74</v>
      </c>
      <c r="H569" s="18">
        <f t="shared" si="146"/>
        <v>0</v>
      </c>
      <c r="I569" s="19">
        <f t="shared" si="147"/>
        <v>-100</v>
      </c>
      <c r="J569" s="19">
        <f t="shared" si="148"/>
        <v>0</v>
      </c>
      <c r="K569" s="19">
        <f t="shared" si="149"/>
        <v>0</v>
      </c>
    </row>
    <row r="570" spans="1:11">
      <c r="A570" s="23" t="s">
        <v>60</v>
      </c>
      <c r="B570" s="17" t="s">
        <v>61</v>
      </c>
      <c r="C570" s="18">
        <v>14995.74</v>
      </c>
      <c r="D570" s="18">
        <v>0</v>
      </c>
      <c r="E570" s="18">
        <v>0</v>
      </c>
      <c r="F570" s="18">
        <v>0</v>
      </c>
      <c r="G570" s="18">
        <f t="shared" si="145"/>
        <v>-14995.74</v>
      </c>
      <c r="H570" s="18">
        <f t="shared" si="146"/>
        <v>0</v>
      </c>
      <c r="I570" s="19">
        <f t="shared" si="147"/>
        <v>-100</v>
      </c>
      <c r="J570" s="19">
        <f t="shared" si="148"/>
        <v>0</v>
      </c>
      <c r="K570" s="19">
        <f t="shared" si="149"/>
        <v>0</v>
      </c>
    </row>
    <row r="571" spans="1:11">
      <c r="A571" s="27" t="s">
        <v>211</v>
      </c>
      <c r="B571" s="28" t="s">
        <v>212</v>
      </c>
      <c r="C571" s="29"/>
      <c r="D571" s="29"/>
      <c r="E571" s="29"/>
      <c r="F571" s="29"/>
      <c r="G571" s="29"/>
      <c r="H571" s="29"/>
      <c r="I571" s="30"/>
      <c r="J571" s="30"/>
      <c r="K571" s="30"/>
    </row>
    <row r="572" spans="1:11">
      <c r="A572" s="16" t="s">
        <v>24</v>
      </c>
      <c r="B572" s="17" t="s">
        <v>25</v>
      </c>
      <c r="C572" s="18">
        <v>7111771.4100000001</v>
      </c>
      <c r="D572" s="18">
        <v>7886322</v>
      </c>
      <c r="E572" s="18">
        <v>7173647</v>
      </c>
      <c r="F572" s="18">
        <v>7844234.8399999999</v>
      </c>
      <c r="G572" s="18">
        <f t="shared" ref="G572:G599" si="150">F572-C572</f>
        <v>732463.4299999997</v>
      </c>
      <c r="H572" s="18">
        <f t="shared" ref="H572:H599" si="151">E572-F572</f>
        <v>-670587.83999999985</v>
      </c>
      <c r="I572" s="19">
        <f t="shared" ref="I572:I599" si="152">IF(ISERROR(F572/C572),0,F572/C572*100-100)</f>
        <v>10.299310646712698</v>
      </c>
      <c r="J572" s="19">
        <f t="shared" ref="J572:J599" si="153">IF(ISERROR(F572/E572),0,F572/E572*100)</f>
        <v>109.34793473947073</v>
      </c>
      <c r="K572" s="19">
        <f t="shared" ref="K572:K599" si="154">IF(ISERROR(F572/D572),0,F572/D572*100)</f>
        <v>99.466327142107559</v>
      </c>
    </row>
    <row r="573" spans="1:11" ht="25.5">
      <c r="A573" s="22" t="s">
        <v>26</v>
      </c>
      <c r="B573" s="17" t="s">
        <v>27</v>
      </c>
      <c r="C573" s="18">
        <v>6880.48</v>
      </c>
      <c r="D573" s="18">
        <v>5500</v>
      </c>
      <c r="E573" s="18">
        <v>5500</v>
      </c>
      <c r="F573" s="18">
        <v>9254.48</v>
      </c>
      <c r="G573" s="18">
        <f t="shared" si="150"/>
        <v>2374</v>
      </c>
      <c r="H573" s="18">
        <f t="shared" si="151"/>
        <v>-3754.4799999999996</v>
      </c>
      <c r="I573" s="19">
        <f t="shared" si="152"/>
        <v>34.503406739064701</v>
      </c>
      <c r="J573" s="19">
        <f t="shared" si="153"/>
        <v>168.26327272727272</v>
      </c>
      <c r="K573" s="19">
        <f t="shared" si="154"/>
        <v>168.26327272727272</v>
      </c>
    </row>
    <row r="574" spans="1:11">
      <c r="A574" s="22" t="s">
        <v>89</v>
      </c>
      <c r="B574" s="17" t="s">
        <v>90</v>
      </c>
      <c r="C574" s="18">
        <v>200000</v>
      </c>
      <c r="D574" s="18">
        <v>250000</v>
      </c>
      <c r="E574" s="18">
        <v>250000</v>
      </c>
      <c r="F574" s="18">
        <v>250000</v>
      </c>
      <c r="G574" s="18">
        <f t="shared" si="150"/>
        <v>50000</v>
      </c>
      <c r="H574" s="18">
        <f t="shared" si="151"/>
        <v>0</v>
      </c>
      <c r="I574" s="19">
        <f t="shared" si="152"/>
        <v>25</v>
      </c>
      <c r="J574" s="19">
        <f t="shared" si="153"/>
        <v>100</v>
      </c>
      <c r="K574" s="19">
        <f t="shared" si="154"/>
        <v>100</v>
      </c>
    </row>
    <row r="575" spans="1:11" ht="25.5">
      <c r="A575" s="23" t="s">
        <v>147</v>
      </c>
      <c r="B575" s="17" t="s">
        <v>148</v>
      </c>
      <c r="C575" s="18">
        <v>200000</v>
      </c>
      <c r="D575" s="18">
        <v>250000</v>
      </c>
      <c r="E575" s="18">
        <v>250000</v>
      </c>
      <c r="F575" s="18">
        <v>250000</v>
      </c>
      <c r="G575" s="18">
        <f t="shared" si="150"/>
        <v>50000</v>
      </c>
      <c r="H575" s="18">
        <f t="shared" si="151"/>
        <v>0</v>
      </c>
      <c r="I575" s="19">
        <f t="shared" si="152"/>
        <v>25</v>
      </c>
      <c r="J575" s="19">
        <f t="shared" si="153"/>
        <v>100</v>
      </c>
      <c r="K575" s="19">
        <f t="shared" si="154"/>
        <v>100</v>
      </c>
    </row>
    <row r="576" spans="1:11" ht="38.25">
      <c r="A576" s="24" t="s">
        <v>149</v>
      </c>
      <c r="B576" s="17" t="s">
        <v>150</v>
      </c>
      <c r="C576" s="18">
        <v>200000</v>
      </c>
      <c r="D576" s="18">
        <v>250000</v>
      </c>
      <c r="E576" s="18">
        <v>250000</v>
      </c>
      <c r="F576" s="18">
        <v>250000</v>
      </c>
      <c r="G576" s="18">
        <f t="shared" si="150"/>
        <v>50000</v>
      </c>
      <c r="H576" s="18">
        <f t="shared" si="151"/>
        <v>0</v>
      </c>
      <c r="I576" s="19">
        <f t="shared" si="152"/>
        <v>25</v>
      </c>
      <c r="J576" s="19">
        <f t="shared" si="153"/>
        <v>100</v>
      </c>
      <c r="K576" s="19">
        <f t="shared" si="154"/>
        <v>100</v>
      </c>
    </row>
    <row r="577" spans="1:11" ht="51">
      <c r="A577" s="25" t="s">
        <v>438</v>
      </c>
      <c r="B577" s="17" t="s">
        <v>439</v>
      </c>
      <c r="C577" s="18">
        <v>200000</v>
      </c>
      <c r="D577" s="18">
        <v>250000</v>
      </c>
      <c r="E577" s="18">
        <v>250000</v>
      </c>
      <c r="F577" s="18">
        <v>250000</v>
      </c>
      <c r="G577" s="18">
        <f t="shared" si="150"/>
        <v>50000</v>
      </c>
      <c r="H577" s="18">
        <f t="shared" si="151"/>
        <v>0</v>
      </c>
      <c r="I577" s="19">
        <f t="shared" si="152"/>
        <v>25</v>
      </c>
      <c r="J577" s="19">
        <f t="shared" si="153"/>
        <v>100</v>
      </c>
      <c r="K577" s="19">
        <f t="shared" si="154"/>
        <v>100</v>
      </c>
    </row>
    <row r="578" spans="1:11">
      <c r="A578" s="22" t="s">
        <v>28</v>
      </c>
      <c r="B578" s="17" t="s">
        <v>29</v>
      </c>
      <c r="C578" s="18">
        <v>6904890.9299999997</v>
      </c>
      <c r="D578" s="18">
        <v>7630822</v>
      </c>
      <c r="E578" s="18">
        <v>6918147</v>
      </c>
      <c r="F578" s="18">
        <v>7584980.3600000003</v>
      </c>
      <c r="G578" s="18">
        <f t="shared" si="150"/>
        <v>680089.43000000063</v>
      </c>
      <c r="H578" s="18">
        <f t="shared" si="151"/>
        <v>-666833.36000000034</v>
      </c>
      <c r="I578" s="19">
        <f t="shared" si="152"/>
        <v>9.8493870054512342</v>
      </c>
      <c r="J578" s="19">
        <f t="shared" si="153"/>
        <v>109.63890128382646</v>
      </c>
      <c r="K578" s="19">
        <f t="shared" si="154"/>
        <v>99.399256855945538</v>
      </c>
    </row>
    <row r="579" spans="1:11">
      <c r="A579" s="23" t="s">
        <v>30</v>
      </c>
      <c r="B579" s="17" t="s">
        <v>31</v>
      </c>
      <c r="C579" s="18">
        <v>6904890.9299999997</v>
      </c>
      <c r="D579" s="18">
        <v>7630822</v>
      </c>
      <c r="E579" s="18">
        <v>6918147</v>
      </c>
      <c r="F579" s="18">
        <v>7584980.3600000003</v>
      </c>
      <c r="G579" s="18">
        <f t="shared" si="150"/>
        <v>680089.43000000063</v>
      </c>
      <c r="H579" s="18">
        <f t="shared" si="151"/>
        <v>-666833.36000000034</v>
      </c>
      <c r="I579" s="19">
        <f t="shared" si="152"/>
        <v>9.8493870054512342</v>
      </c>
      <c r="J579" s="19">
        <f t="shared" si="153"/>
        <v>109.63890128382646</v>
      </c>
      <c r="K579" s="19">
        <f t="shared" si="154"/>
        <v>99.399256855945538</v>
      </c>
    </row>
    <row r="580" spans="1:11">
      <c r="A580" s="16" t="s">
        <v>32</v>
      </c>
      <c r="B580" s="17" t="s">
        <v>33</v>
      </c>
      <c r="C580" s="18">
        <v>7111771.4100000001</v>
      </c>
      <c r="D580" s="18">
        <v>7501779</v>
      </c>
      <c r="E580" s="18">
        <v>7191463</v>
      </c>
      <c r="F580" s="18">
        <v>7392062.1500000004</v>
      </c>
      <c r="G580" s="18">
        <f t="shared" si="150"/>
        <v>280290.74000000022</v>
      </c>
      <c r="H580" s="18">
        <f t="shared" si="151"/>
        <v>-200599.15000000037</v>
      </c>
      <c r="I580" s="19">
        <f t="shared" si="152"/>
        <v>3.9412225708756381</v>
      </c>
      <c r="J580" s="19">
        <f t="shared" si="153"/>
        <v>102.78940668957068</v>
      </c>
      <c r="K580" s="19">
        <f t="shared" si="154"/>
        <v>98.537455582202568</v>
      </c>
    </row>
    <row r="581" spans="1:11">
      <c r="A581" s="22" t="s">
        <v>34</v>
      </c>
      <c r="B581" s="17" t="s">
        <v>35</v>
      </c>
      <c r="C581" s="18">
        <v>6984582.0099999998</v>
      </c>
      <c r="D581" s="18">
        <v>7253700</v>
      </c>
      <c r="E581" s="18">
        <v>7054369</v>
      </c>
      <c r="F581" s="18">
        <v>7146039.1500000004</v>
      </c>
      <c r="G581" s="18">
        <f t="shared" si="150"/>
        <v>161457.1400000006</v>
      </c>
      <c r="H581" s="18">
        <f t="shared" si="151"/>
        <v>-91670.150000000373</v>
      </c>
      <c r="I581" s="19">
        <f t="shared" si="152"/>
        <v>2.311622080875253</v>
      </c>
      <c r="J581" s="19">
        <f t="shared" si="153"/>
        <v>101.29948050633585</v>
      </c>
      <c r="K581" s="19">
        <f t="shared" si="154"/>
        <v>98.515780222507146</v>
      </c>
    </row>
    <row r="582" spans="1:11">
      <c r="A582" s="23" t="s">
        <v>36</v>
      </c>
      <c r="B582" s="17" t="s">
        <v>37</v>
      </c>
      <c r="C582" s="18">
        <v>6830269.3300000001</v>
      </c>
      <c r="D582" s="18">
        <v>7112487</v>
      </c>
      <c r="E582" s="18">
        <v>6915160</v>
      </c>
      <c r="F582" s="18">
        <v>7005015.2000000002</v>
      </c>
      <c r="G582" s="18">
        <f t="shared" si="150"/>
        <v>174745.87000000011</v>
      </c>
      <c r="H582" s="18">
        <f t="shared" si="151"/>
        <v>-89855.200000000186</v>
      </c>
      <c r="I582" s="19">
        <f t="shared" si="152"/>
        <v>2.558403798697654</v>
      </c>
      <c r="J582" s="19">
        <f t="shared" si="153"/>
        <v>101.2993943740998</v>
      </c>
      <c r="K582" s="19">
        <f t="shared" si="154"/>
        <v>98.488970173161647</v>
      </c>
    </row>
    <row r="583" spans="1:11">
      <c r="A583" s="24" t="s">
        <v>38</v>
      </c>
      <c r="B583" s="17" t="s">
        <v>39</v>
      </c>
      <c r="C583" s="18">
        <v>5125927</v>
      </c>
      <c r="D583" s="18">
        <v>5449178</v>
      </c>
      <c r="E583" s="18">
        <v>5362879</v>
      </c>
      <c r="F583" s="18">
        <v>5404755.4900000002</v>
      </c>
      <c r="G583" s="18">
        <f t="shared" si="150"/>
        <v>278828.49000000022</v>
      </c>
      <c r="H583" s="18">
        <f t="shared" si="151"/>
        <v>-41876.490000000224</v>
      </c>
      <c r="I583" s="19">
        <f t="shared" si="152"/>
        <v>5.4395720032688786</v>
      </c>
      <c r="J583" s="19">
        <f t="shared" si="153"/>
        <v>100.78085837849409</v>
      </c>
      <c r="K583" s="19">
        <f t="shared" si="154"/>
        <v>99.184785118049007</v>
      </c>
    </row>
    <row r="584" spans="1:11">
      <c r="A584" s="24" t="s">
        <v>40</v>
      </c>
      <c r="B584" s="17" t="s">
        <v>41</v>
      </c>
      <c r="C584" s="18">
        <v>1704342.33</v>
      </c>
      <c r="D584" s="18">
        <v>1663309</v>
      </c>
      <c r="E584" s="18">
        <v>1552281</v>
      </c>
      <c r="F584" s="18">
        <v>1600259.71</v>
      </c>
      <c r="G584" s="18">
        <f t="shared" si="150"/>
        <v>-104082.62000000011</v>
      </c>
      <c r="H584" s="18">
        <f t="shared" si="151"/>
        <v>-47978.709999999963</v>
      </c>
      <c r="I584" s="19">
        <f t="shared" si="152"/>
        <v>-6.1069081115881261</v>
      </c>
      <c r="J584" s="19">
        <f t="shared" si="153"/>
        <v>103.09085210731818</v>
      </c>
      <c r="K584" s="19">
        <f t="shared" si="154"/>
        <v>96.209406069467548</v>
      </c>
    </row>
    <row r="585" spans="1:11">
      <c r="A585" s="25" t="s">
        <v>42</v>
      </c>
      <c r="B585" s="17" t="s">
        <v>43</v>
      </c>
      <c r="C585" s="18">
        <v>5742.33</v>
      </c>
      <c r="D585" s="18">
        <v>0</v>
      </c>
      <c r="E585" s="18">
        <v>0</v>
      </c>
      <c r="F585" s="18">
        <v>8613.7999999999993</v>
      </c>
      <c r="G585" s="18">
        <f t="shared" si="150"/>
        <v>2871.4699999999993</v>
      </c>
      <c r="H585" s="18">
        <f t="shared" si="151"/>
        <v>-8613.7999999999993</v>
      </c>
      <c r="I585" s="19">
        <f t="shared" si="152"/>
        <v>50.005311432815603</v>
      </c>
      <c r="J585" s="19">
        <f t="shared" si="153"/>
        <v>0</v>
      </c>
      <c r="K585" s="19">
        <f t="shared" si="154"/>
        <v>0</v>
      </c>
    </row>
    <row r="586" spans="1:11">
      <c r="A586" s="23" t="s">
        <v>44</v>
      </c>
      <c r="B586" s="17" t="s">
        <v>45</v>
      </c>
      <c r="C586" s="18">
        <v>15151.34</v>
      </c>
      <c r="D586" s="18">
        <v>2004</v>
      </c>
      <c r="E586" s="18">
        <v>0</v>
      </c>
      <c r="F586" s="18">
        <v>2004</v>
      </c>
      <c r="G586" s="18">
        <f t="shared" si="150"/>
        <v>-13147.34</v>
      </c>
      <c r="H586" s="18">
        <f t="shared" si="151"/>
        <v>-2004</v>
      </c>
      <c r="I586" s="19">
        <f t="shared" si="152"/>
        <v>-86.77344710104849</v>
      </c>
      <c r="J586" s="19">
        <f t="shared" si="153"/>
        <v>0</v>
      </c>
      <c r="K586" s="19">
        <f t="shared" si="154"/>
        <v>100</v>
      </c>
    </row>
    <row r="587" spans="1:11">
      <c r="A587" s="24" t="s">
        <v>48</v>
      </c>
      <c r="B587" s="17" t="s">
        <v>49</v>
      </c>
      <c r="C587" s="18">
        <v>15151.34</v>
      </c>
      <c r="D587" s="18">
        <v>2004</v>
      </c>
      <c r="E587" s="18">
        <v>0</v>
      </c>
      <c r="F587" s="18">
        <v>2004</v>
      </c>
      <c r="G587" s="18">
        <f t="shared" si="150"/>
        <v>-13147.34</v>
      </c>
      <c r="H587" s="18">
        <f t="shared" si="151"/>
        <v>-2004</v>
      </c>
      <c r="I587" s="19">
        <f t="shared" si="152"/>
        <v>-86.77344710104849</v>
      </c>
      <c r="J587" s="19">
        <f t="shared" si="153"/>
        <v>0</v>
      </c>
      <c r="K587" s="19">
        <f t="shared" si="154"/>
        <v>100</v>
      </c>
    </row>
    <row r="588" spans="1:11" ht="25.5">
      <c r="A588" s="23" t="s">
        <v>73</v>
      </c>
      <c r="B588" s="17" t="s">
        <v>74</v>
      </c>
      <c r="C588" s="18">
        <v>138835</v>
      </c>
      <c r="D588" s="18">
        <v>138835</v>
      </c>
      <c r="E588" s="18">
        <v>138835</v>
      </c>
      <c r="F588" s="18">
        <v>138835</v>
      </c>
      <c r="G588" s="18">
        <f t="shared" si="150"/>
        <v>0</v>
      </c>
      <c r="H588" s="18">
        <f t="shared" si="151"/>
        <v>0</v>
      </c>
      <c r="I588" s="19">
        <f t="shared" si="152"/>
        <v>0</v>
      </c>
      <c r="J588" s="19">
        <f t="shared" si="153"/>
        <v>100</v>
      </c>
      <c r="K588" s="19">
        <f t="shared" si="154"/>
        <v>100</v>
      </c>
    </row>
    <row r="589" spans="1:11">
      <c r="A589" s="24" t="s">
        <v>75</v>
      </c>
      <c r="B589" s="17" t="s">
        <v>76</v>
      </c>
      <c r="C589" s="18">
        <v>138835</v>
      </c>
      <c r="D589" s="18">
        <v>138835</v>
      </c>
      <c r="E589" s="18">
        <v>138835</v>
      </c>
      <c r="F589" s="18">
        <v>138835</v>
      </c>
      <c r="G589" s="18">
        <f t="shared" si="150"/>
        <v>0</v>
      </c>
      <c r="H589" s="18">
        <f t="shared" si="151"/>
        <v>0</v>
      </c>
      <c r="I589" s="19">
        <f t="shared" si="152"/>
        <v>0</v>
      </c>
      <c r="J589" s="19">
        <f t="shared" si="153"/>
        <v>100</v>
      </c>
      <c r="K589" s="19">
        <f t="shared" si="154"/>
        <v>100</v>
      </c>
    </row>
    <row r="590" spans="1:11" ht="25.5">
      <c r="A590" s="23" t="s">
        <v>50</v>
      </c>
      <c r="B590" s="17" t="s">
        <v>51</v>
      </c>
      <c r="C590" s="18">
        <v>326.33999999999997</v>
      </c>
      <c r="D590" s="18">
        <v>374</v>
      </c>
      <c r="E590" s="18">
        <v>374</v>
      </c>
      <c r="F590" s="18">
        <v>184.95</v>
      </c>
      <c r="G590" s="18">
        <f t="shared" si="150"/>
        <v>-141.38999999999999</v>
      </c>
      <c r="H590" s="18">
        <f t="shared" si="151"/>
        <v>189.05</v>
      </c>
      <c r="I590" s="19">
        <f t="shared" si="152"/>
        <v>-43.325979040264748</v>
      </c>
      <c r="J590" s="19">
        <f t="shared" si="153"/>
        <v>49.451871657754012</v>
      </c>
      <c r="K590" s="19">
        <f t="shared" si="154"/>
        <v>49.451871657754012</v>
      </c>
    </row>
    <row r="591" spans="1:11">
      <c r="A591" s="24" t="s">
        <v>52</v>
      </c>
      <c r="B591" s="17" t="s">
        <v>53</v>
      </c>
      <c r="C591" s="18">
        <v>326.33999999999997</v>
      </c>
      <c r="D591" s="18">
        <v>374</v>
      </c>
      <c r="E591" s="18">
        <v>374</v>
      </c>
      <c r="F591" s="18">
        <v>184.95</v>
      </c>
      <c r="G591" s="18">
        <f t="shared" si="150"/>
        <v>-141.38999999999999</v>
      </c>
      <c r="H591" s="18">
        <f t="shared" si="151"/>
        <v>189.05</v>
      </c>
      <c r="I591" s="19">
        <f t="shared" si="152"/>
        <v>-43.325979040264748</v>
      </c>
      <c r="J591" s="19">
        <f t="shared" si="153"/>
        <v>49.451871657754012</v>
      </c>
      <c r="K591" s="19">
        <f t="shared" si="154"/>
        <v>49.451871657754012</v>
      </c>
    </row>
    <row r="592" spans="1:11" ht="25.5">
      <c r="A592" s="25" t="s">
        <v>77</v>
      </c>
      <c r="B592" s="17" t="s">
        <v>78</v>
      </c>
      <c r="C592" s="18">
        <v>326.33999999999997</v>
      </c>
      <c r="D592" s="18">
        <v>374</v>
      </c>
      <c r="E592" s="18">
        <v>374</v>
      </c>
      <c r="F592" s="18">
        <v>184.95</v>
      </c>
      <c r="G592" s="18">
        <f t="shared" si="150"/>
        <v>-141.38999999999999</v>
      </c>
      <c r="H592" s="18">
        <f t="shared" si="151"/>
        <v>189.05</v>
      </c>
      <c r="I592" s="19">
        <f t="shared" si="152"/>
        <v>-43.325979040264748</v>
      </c>
      <c r="J592" s="19">
        <f t="shared" si="153"/>
        <v>49.451871657754012</v>
      </c>
      <c r="K592" s="19">
        <f t="shared" si="154"/>
        <v>49.451871657754012</v>
      </c>
    </row>
    <row r="593" spans="1:11">
      <c r="A593" s="22" t="s">
        <v>58</v>
      </c>
      <c r="B593" s="17" t="s">
        <v>59</v>
      </c>
      <c r="C593" s="18">
        <v>127189.4</v>
      </c>
      <c r="D593" s="18">
        <v>248079</v>
      </c>
      <c r="E593" s="18">
        <v>137094</v>
      </c>
      <c r="F593" s="18">
        <v>246023</v>
      </c>
      <c r="G593" s="18">
        <f t="shared" si="150"/>
        <v>118833.60000000001</v>
      </c>
      <c r="H593" s="18">
        <f t="shared" si="151"/>
        <v>-108929</v>
      </c>
      <c r="I593" s="19">
        <f t="shared" si="152"/>
        <v>93.430427378382177</v>
      </c>
      <c r="J593" s="19">
        <f t="shared" si="153"/>
        <v>179.45570192714487</v>
      </c>
      <c r="K593" s="19">
        <f t="shared" si="154"/>
        <v>99.17123174472647</v>
      </c>
    </row>
    <row r="594" spans="1:11">
      <c r="A594" s="23" t="s">
        <v>60</v>
      </c>
      <c r="B594" s="17" t="s">
        <v>61</v>
      </c>
      <c r="C594" s="18">
        <v>127189.4</v>
      </c>
      <c r="D594" s="18">
        <v>248079</v>
      </c>
      <c r="E594" s="18">
        <v>137094</v>
      </c>
      <c r="F594" s="18">
        <v>246023</v>
      </c>
      <c r="G594" s="18">
        <f t="shared" si="150"/>
        <v>118833.60000000001</v>
      </c>
      <c r="H594" s="18">
        <f t="shared" si="151"/>
        <v>-108929</v>
      </c>
      <c r="I594" s="19">
        <f t="shared" si="152"/>
        <v>93.430427378382177</v>
      </c>
      <c r="J594" s="19">
        <f t="shared" si="153"/>
        <v>179.45570192714487</v>
      </c>
      <c r="K594" s="19">
        <f t="shared" si="154"/>
        <v>99.17123174472647</v>
      </c>
    </row>
    <row r="595" spans="1:11">
      <c r="A595" s="16"/>
      <c r="B595" s="17" t="s">
        <v>62</v>
      </c>
      <c r="C595" s="18">
        <v>0</v>
      </c>
      <c r="D595" s="18">
        <v>384543</v>
      </c>
      <c r="E595" s="18">
        <v>-17816</v>
      </c>
      <c r="F595" s="18">
        <v>452172.69</v>
      </c>
      <c r="G595" s="18">
        <f t="shared" si="150"/>
        <v>452172.69</v>
      </c>
      <c r="H595" s="18">
        <f t="shared" si="151"/>
        <v>-469988.69</v>
      </c>
      <c r="I595" s="19">
        <f t="shared" si="152"/>
        <v>0</v>
      </c>
      <c r="J595" s="19">
        <f t="shared" si="153"/>
        <v>-2538.0146497530309</v>
      </c>
      <c r="K595" s="19">
        <f t="shared" si="154"/>
        <v>117.58702927891029</v>
      </c>
    </row>
    <row r="596" spans="1:11">
      <c r="A596" s="16" t="s">
        <v>63</v>
      </c>
      <c r="B596" s="17" t="s">
        <v>64</v>
      </c>
      <c r="C596" s="18">
        <v>0</v>
      </c>
      <c r="D596" s="18">
        <v>-384543</v>
      </c>
      <c r="E596" s="18">
        <v>17816</v>
      </c>
      <c r="F596" s="18">
        <v>-452172.69</v>
      </c>
      <c r="G596" s="18">
        <f t="shared" si="150"/>
        <v>-452172.69</v>
      </c>
      <c r="H596" s="18">
        <f t="shared" si="151"/>
        <v>469988.69</v>
      </c>
      <c r="I596" s="19">
        <f t="shared" si="152"/>
        <v>0</v>
      </c>
      <c r="J596" s="19">
        <f t="shared" si="153"/>
        <v>-2538.0146497530309</v>
      </c>
      <c r="K596" s="19">
        <f t="shared" si="154"/>
        <v>117.58702927891029</v>
      </c>
    </row>
    <row r="597" spans="1:11">
      <c r="A597" s="22" t="s">
        <v>65</v>
      </c>
      <c r="B597" s="17" t="s">
        <v>66</v>
      </c>
      <c r="C597" s="18">
        <v>0</v>
      </c>
      <c r="D597" s="18">
        <v>17816</v>
      </c>
      <c r="E597" s="18">
        <v>17816</v>
      </c>
      <c r="F597" s="18">
        <v>-49813.69</v>
      </c>
      <c r="G597" s="18">
        <f t="shared" si="150"/>
        <v>-49813.69</v>
      </c>
      <c r="H597" s="18">
        <f t="shared" si="151"/>
        <v>67629.69</v>
      </c>
      <c r="I597" s="19">
        <f t="shared" si="152"/>
        <v>0</v>
      </c>
      <c r="J597" s="19">
        <f t="shared" si="153"/>
        <v>-279.60086439155816</v>
      </c>
      <c r="K597" s="19">
        <f t="shared" si="154"/>
        <v>-279.60086439155816</v>
      </c>
    </row>
    <row r="598" spans="1:11" ht="25.5">
      <c r="A598" s="23" t="s">
        <v>79</v>
      </c>
      <c r="B598" s="17" t="s">
        <v>80</v>
      </c>
      <c r="C598" s="18">
        <v>0</v>
      </c>
      <c r="D598" s="18">
        <v>17816</v>
      </c>
      <c r="E598" s="18">
        <v>17816</v>
      </c>
      <c r="F598" s="18">
        <v>-17815.79</v>
      </c>
      <c r="G598" s="18">
        <f t="shared" si="150"/>
        <v>-17815.79</v>
      </c>
      <c r="H598" s="18">
        <f t="shared" si="151"/>
        <v>35631.79</v>
      </c>
      <c r="I598" s="19">
        <f t="shared" si="152"/>
        <v>0</v>
      </c>
      <c r="J598" s="19">
        <f t="shared" si="153"/>
        <v>-99.998821284238886</v>
      </c>
      <c r="K598" s="19">
        <f t="shared" si="154"/>
        <v>-99.998821284238886</v>
      </c>
    </row>
    <row r="599" spans="1:11">
      <c r="A599" s="22" t="s">
        <v>310</v>
      </c>
      <c r="B599" s="17" t="s">
        <v>311</v>
      </c>
      <c r="C599" s="18">
        <v>0</v>
      </c>
      <c r="D599" s="18">
        <v>-402359</v>
      </c>
      <c r="E599" s="18">
        <v>0</v>
      </c>
      <c r="F599" s="18">
        <v>-402359</v>
      </c>
      <c r="G599" s="18">
        <f t="shared" si="150"/>
        <v>-402359</v>
      </c>
      <c r="H599" s="18">
        <f t="shared" si="151"/>
        <v>402359</v>
      </c>
      <c r="I599" s="19">
        <f t="shared" si="152"/>
        <v>0</v>
      </c>
      <c r="J599" s="19">
        <f t="shared" si="153"/>
        <v>0</v>
      </c>
      <c r="K599" s="19">
        <f t="shared" si="154"/>
        <v>100</v>
      </c>
    </row>
    <row r="600" spans="1:11">
      <c r="A600" s="27" t="s">
        <v>108</v>
      </c>
      <c r="B600" s="28" t="s">
        <v>109</v>
      </c>
      <c r="C600" s="29"/>
      <c r="D600" s="29"/>
      <c r="E600" s="29"/>
      <c r="F600" s="29"/>
      <c r="G600" s="29"/>
      <c r="H600" s="29"/>
      <c r="I600" s="30"/>
      <c r="J600" s="30"/>
      <c r="K600" s="30"/>
    </row>
    <row r="601" spans="1:11">
      <c r="A601" s="16" t="s">
        <v>24</v>
      </c>
      <c r="B601" s="17" t="s">
        <v>25</v>
      </c>
      <c r="C601" s="18">
        <v>1202607.8600000001</v>
      </c>
      <c r="D601" s="18">
        <v>1330169</v>
      </c>
      <c r="E601" s="18">
        <v>0</v>
      </c>
      <c r="F601" s="18">
        <v>1197709.8799999999</v>
      </c>
      <c r="G601" s="18">
        <f t="shared" ref="G601:G611" si="155">F601-C601</f>
        <v>-4897.9800000002142</v>
      </c>
      <c r="H601" s="18">
        <f t="shared" ref="H601:H611" si="156">E601-F601</f>
        <v>-1197709.8799999999</v>
      </c>
      <c r="I601" s="19">
        <f t="shared" ref="I601:I611" si="157">IF(ISERROR(F601/C601),0,F601/C601*100-100)</f>
        <v>-0.4072798925495249</v>
      </c>
      <c r="J601" s="19">
        <f t="shared" ref="J601:J611" si="158">IF(ISERROR(F601/E601),0,F601/E601*100)</f>
        <v>0</v>
      </c>
      <c r="K601" s="19">
        <f t="shared" ref="K601:K611" si="159">IF(ISERROR(F601/D601),0,F601/D601*100)</f>
        <v>90.04193301753385</v>
      </c>
    </row>
    <row r="602" spans="1:11">
      <c r="A602" s="22" t="s">
        <v>28</v>
      </c>
      <c r="B602" s="17" t="s">
        <v>29</v>
      </c>
      <c r="C602" s="18">
        <v>1202607.8600000001</v>
      </c>
      <c r="D602" s="18">
        <v>1330169</v>
      </c>
      <c r="E602" s="18">
        <v>0</v>
      </c>
      <c r="F602" s="18">
        <v>1197709.8799999999</v>
      </c>
      <c r="G602" s="18">
        <f t="shared" si="155"/>
        <v>-4897.9800000002142</v>
      </c>
      <c r="H602" s="18">
        <f t="shared" si="156"/>
        <v>-1197709.8799999999</v>
      </c>
      <c r="I602" s="19">
        <f t="shared" si="157"/>
        <v>-0.4072798925495249</v>
      </c>
      <c r="J602" s="19">
        <f t="shared" si="158"/>
        <v>0</v>
      </c>
      <c r="K602" s="19">
        <f t="shared" si="159"/>
        <v>90.04193301753385</v>
      </c>
    </row>
    <row r="603" spans="1:11">
      <c r="A603" s="23" t="s">
        <v>30</v>
      </c>
      <c r="B603" s="17" t="s">
        <v>31</v>
      </c>
      <c r="C603" s="18">
        <v>1202607.8600000001</v>
      </c>
      <c r="D603" s="18">
        <v>1330169</v>
      </c>
      <c r="E603" s="18">
        <v>0</v>
      </c>
      <c r="F603" s="18">
        <v>1197709.8799999999</v>
      </c>
      <c r="G603" s="18">
        <f t="shared" si="155"/>
        <v>-4897.9800000002142</v>
      </c>
      <c r="H603" s="18">
        <f t="shared" si="156"/>
        <v>-1197709.8799999999</v>
      </c>
      <c r="I603" s="19">
        <f t="shared" si="157"/>
        <v>-0.4072798925495249</v>
      </c>
      <c r="J603" s="19">
        <f t="shared" si="158"/>
        <v>0</v>
      </c>
      <c r="K603" s="19">
        <f t="shared" si="159"/>
        <v>90.04193301753385</v>
      </c>
    </row>
    <row r="604" spans="1:11">
      <c r="A604" s="16" t="s">
        <v>32</v>
      </c>
      <c r="B604" s="17" t="s">
        <v>33</v>
      </c>
      <c r="C604" s="18">
        <v>1202607.8600000001</v>
      </c>
      <c r="D604" s="18">
        <v>1330169</v>
      </c>
      <c r="E604" s="18">
        <v>0</v>
      </c>
      <c r="F604" s="18">
        <v>1197709.8799999999</v>
      </c>
      <c r="G604" s="18">
        <f t="shared" si="155"/>
        <v>-4897.9800000002142</v>
      </c>
      <c r="H604" s="18">
        <f t="shared" si="156"/>
        <v>-1197709.8799999999</v>
      </c>
      <c r="I604" s="19">
        <f t="shared" si="157"/>
        <v>-0.4072798925495249</v>
      </c>
      <c r="J604" s="19">
        <f t="shared" si="158"/>
        <v>0</v>
      </c>
      <c r="K604" s="19">
        <f t="shared" si="159"/>
        <v>90.04193301753385</v>
      </c>
    </row>
    <row r="605" spans="1:11">
      <c r="A605" s="22" t="s">
        <v>34</v>
      </c>
      <c r="B605" s="17" t="s">
        <v>35</v>
      </c>
      <c r="C605" s="18">
        <v>1202607.8600000001</v>
      </c>
      <c r="D605" s="18">
        <v>1330169</v>
      </c>
      <c r="E605" s="18">
        <v>0</v>
      </c>
      <c r="F605" s="18">
        <v>1197709.8799999999</v>
      </c>
      <c r="G605" s="18">
        <f t="shared" si="155"/>
        <v>-4897.9800000002142</v>
      </c>
      <c r="H605" s="18">
        <f t="shared" si="156"/>
        <v>-1197709.8799999999</v>
      </c>
      <c r="I605" s="19">
        <f t="shared" si="157"/>
        <v>-0.4072798925495249</v>
      </c>
      <c r="J605" s="19">
        <f t="shared" si="158"/>
        <v>0</v>
      </c>
      <c r="K605" s="19">
        <f t="shared" si="159"/>
        <v>90.04193301753385</v>
      </c>
    </row>
    <row r="606" spans="1:11">
      <c r="A606" s="23" t="s">
        <v>36</v>
      </c>
      <c r="B606" s="17" t="s">
        <v>37</v>
      </c>
      <c r="C606" s="18">
        <v>440709.01</v>
      </c>
      <c r="D606" s="18">
        <v>150000</v>
      </c>
      <c r="E606" s="18">
        <v>0</v>
      </c>
      <c r="F606" s="18">
        <v>150000</v>
      </c>
      <c r="G606" s="18">
        <f t="shared" si="155"/>
        <v>-290709.01</v>
      </c>
      <c r="H606" s="18">
        <f t="shared" si="156"/>
        <v>-150000</v>
      </c>
      <c r="I606" s="19">
        <f t="shared" si="157"/>
        <v>-65.963936158237388</v>
      </c>
      <c r="J606" s="19">
        <f t="shared" si="158"/>
        <v>0</v>
      </c>
      <c r="K606" s="19">
        <f t="shared" si="159"/>
        <v>100</v>
      </c>
    </row>
    <row r="607" spans="1:11">
      <c r="A607" s="24" t="s">
        <v>38</v>
      </c>
      <c r="B607" s="17" t="s">
        <v>39</v>
      </c>
      <c r="C607" s="18">
        <v>440709.01</v>
      </c>
      <c r="D607" s="18">
        <v>0</v>
      </c>
      <c r="E607" s="18">
        <v>0</v>
      </c>
      <c r="F607" s="18">
        <v>0</v>
      </c>
      <c r="G607" s="18">
        <f t="shared" si="155"/>
        <v>-440709.01</v>
      </c>
      <c r="H607" s="18">
        <f t="shared" si="156"/>
        <v>0</v>
      </c>
      <c r="I607" s="19">
        <f t="shared" si="157"/>
        <v>-100</v>
      </c>
      <c r="J607" s="19">
        <f t="shared" si="158"/>
        <v>0</v>
      </c>
      <c r="K607" s="19">
        <f t="shared" si="159"/>
        <v>0</v>
      </c>
    </row>
    <row r="608" spans="1:11">
      <c r="A608" s="24" t="s">
        <v>40</v>
      </c>
      <c r="B608" s="17" t="s">
        <v>41</v>
      </c>
      <c r="C608" s="18">
        <v>0</v>
      </c>
      <c r="D608" s="18">
        <v>150000</v>
      </c>
      <c r="E608" s="18">
        <v>0</v>
      </c>
      <c r="F608" s="18">
        <v>150000</v>
      </c>
      <c r="G608" s="18">
        <f t="shared" si="155"/>
        <v>150000</v>
      </c>
      <c r="H608" s="18">
        <f t="shared" si="156"/>
        <v>-150000</v>
      </c>
      <c r="I608" s="19">
        <f t="shared" si="157"/>
        <v>0</v>
      </c>
      <c r="J608" s="19">
        <f t="shared" si="158"/>
        <v>0</v>
      </c>
      <c r="K608" s="19">
        <f t="shared" si="159"/>
        <v>100</v>
      </c>
    </row>
    <row r="609" spans="1:11">
      <c r="A609" s="23" t="s">
        <v>44</v>
      </c>
      <c r="B609" s="17" t="s">
        <v>45</v>
      </c>
      <c r="C609" s="18">
        <v>761898.85</v>
      </c>
      <c r="D609" s="18">
        <v>1180169</v>
      </c>
      <c r="E609" s="18">
        <v>0</v>
      </c>
      <c r="F609" s="18">
        <v>1047709.88</v>
      </c>
      <c r="G609" s="18">
        <f t="shared" si="155"/>
        <v>285811.03000000003</v>
      </c>
      <c r="H609" s="18">
        <f t="shared" si="156"/>
        <v>-1047709.88</v>
      </c>
      <c r="I609" s="19">
        <f t="shared" si="157"/>
        <v>37.512988764847222</v>
      </c>
      <c r="J609" s="19">
        <f t="shared" si="158"/>
        <v>0</v>
      </c>
      <c r="K609" s="19">
        <f t="shared" si="159"/>
        <v>88.776258315546329</v>
      </c>
    </row>
    <row r="610" spans="1:11">
      <c r="A610" s="24" t="s">
        <v>46</v>
      </c>
      <c r="B610" s="17" t="s">
        <v>47</v>
      </c>
      <c r="C610" s="18">
        <v>761898.85</v>
      </c>
      <c r="D610" s="18">
        <v>1167777</v>
      </c>
      <c r="E610" s="18">
        <v>0</v>
      </c>
      <c r="F610" s="18">
        <v>1035317.88</v>
      </c>
      <c r="G610" s="18">
        <f t="shared" si="155"/>
        <v>273419.03000000003</v>
      </c>
      <c r="H610" s="18">
        <f t="shared" si="156"/>
        <v>-1035317.88</v>
      </c>
      <c r="I610" s="19">
        <f t="shared" si="157"/>
        <v>35.886526144513795</v>
      </c>
      <c r="J610" s="19">
        <f t="shared" si="158"/>
        <v>0</v>
      </c>
      <c r="K610" s="19">
        <f t="shared" si="159"/>
        <v>88.657156289257273</v>
      </c>
    </row>
    <row r="611" spans="1:11">
      <c r="A611" s="24" t="s">
        <v>48</v>
      </c>
      <c r="B611" s="17" t="s">
        <v>49</v>
      </c>
      <c r="C611" s="18">
        <v>0</v>
      </c>
      <c r="D611" s="18">
        <v>12392</v>
      </c>
      <c r="E611" s="18">
        <v>0</v>
      </c>
      <c r="F611" s="18">
        <v>12392</v>
      </c>
      <c r="G611" s="18">
        <f t="shared" si="155"/>
        <v>12392</v>
      </c>
      <c r="H611" s="18">
        <f t="shared" si="156"/>
        <v>-12392</v>
      </c>
      <c r="I611" s="19">
        <f t="shared" si="157"/>
        <v>0</v>
      </c>
      <c r="J611" s="19">
        <f t="shared" si="158"/>
        <v>0</v>
      </c>
      <c r="K611" s="19">
        <f t="shared" si="159"/>
        <v>100</v>
      </c>
    </row>
    <row r="612" spans="1:11">
      <c r="A612" s="16"/>
      <c r="B612" s="17"/>
      <c r="C612" s="18"/>
      <c r="D612" s="18"/>
      <c r="E612" s="18"/>
      <c r="F612" s="18"/>
      <c r="G612" s="18"/>
      <c r="H612" s="18"/>
      <c r="I612" s="19"/>
      <c r="J612" s="19"/>
      <c r="K612" s="19"/>
    </row>
    <row r="613" spans="1:11" ht="38.25">
      <c r="A613" s="27"/>
      <c r="B613" s="28" t="s">
        <v>110</v>
      </c>
      <c r="C613" s="29"/>
      <c r="D613" s="29"/>
      <c r="E613" s="29"/>
      <c r="F613" s="29"/>
      <c r="G613" s="29"/>
      <c r="H613" s="29"/>
      <c r="I613" s="30"/>
      <c r="J613" s="30"/>
      <c r="K613" s="30"/>
    </row>
    <row r="614" spans="1:11">
      <c r="A614" s="16" t="s">
        <v>24</v>
      </c>
      <c r="B614" s="17" t="s">
        <v>25</v>
      </c>
      <c r="C614" s="18">
        <v>5524829.6299999999</v>
      </c>
      <c r="D614" s="18">
        <v>9714538</v>
      </c>
      <c r="E614" s="18">
        <v>10300982</v>
      </c>
      <c r="F614" s="18">
        <v>6807035.2599999998</v>
      </c>
      <c r="G614" s="18">
        <f t="shared" ref="G614:G645" si="160">F614-C614</f>
        <v>1282205.6299999999</v>
      </c>
      <c r="H614" s="18">
        <f t="shared" ref="H614:H645" si="161">E614-F614</f>
        <v>3493946.74</v>
      </c>
      <c r="I614" s="19">
        <f t="shared" ref="I614:I645" si="162">IF(ISERROR(F614/C614),0,F614/C614*100-100)</f>
        <v>23.208057367734611</v>
      </c>
      <c r="J614" s="19">
        <f t="shared" ref="J614:J645" si="163">IF(ISERROR(F614/E614),0,F614/E614*100)</f>
        <v>66.081420781047868</v>
      </c>
      <c r="K614" s="19">
        <f t="shared" ref="K614:K645" si="164">IF(ISERROR(F614/D614),0,F614/D614*100)</f>
        <v>70.070602019365197</v>
      </c>
    </row>
    <row r="615" spans="1:11">
      <c r="A615" s="22" t="s">
        <v>87</v>
      </c>
      <c r="B615" s="17" t="s">
        <v>88</v>
      </c>
      <c r="C615" s="18">
        <v>371846.65</v>
      </c>
      <c r="D615" s="18">
        <v>723667</v>
      </c>
      <c r="E615" s="18">
        <v>443438</v>
      </c>
      <c r="F615" s="18">
        <v>492237.04</v>
      </c>
      <c r="G615" s="18">
        <f t="shared" si="160"/>
        <v>120390.38999999996</v>
      </c>
      <c r="H615" s="18">
        <f t="shared" si="161"/>
        <v>-48799.039999999979</v>
      </c>
      <c r="I615" s="19">
        <f t="shared" si="162"/>
        <v>32.376354607470574</v>
      </c>
      <c r="J615" s="19">
        <f t="shared" si="163"/>
        <v>111.00470415255346</v>
      </c>
      <c r="K615" s="19">
        <f t="shared" si="164"/>
        <v>68.019826798790049</v>
      </c>
    </row>
    <row r="616" spans="1:11">
      <c r="A616" s="22" t="s">
        <v>89</v>
      </c>
      <c r="B616" s="17" t="s">
        <v>90</v>
      </c>
      <c r="C616" s="18">
        <v>108676.36</v>
      </c>
      <c r="D616" s="18">
        <v>112894</v>
      </c>
      <c r="E616" s="18">
        <v>100797</v>
      </c>
      <c r="F616" s="18">
        <v>57814.75</v>
      </c>
      <c r="G616" s="18">
        <f t="shared" si="160"/>
        <v>-50861.61</v>
      </c>
      <c r="H616" s="18">
        <f t="shared" si="161"/>
        <v>42982.25</v>
      </c>
      <c r="I616" s="19">
        <f t="shared" si="162"/>
        <v>-46.800987813725079</v>
      </c>
      <c r="J616" s="19">
        <f t="shared" si="163"/>
        <v>57.357609849499489</v>
      </c>
      <c r="K616" s="19">
        <f t="shared" si="164"/>
        <v>51.211534713979489</v>
      </c>
    </row>
    <row r="617" spans="1:11">
      <c r="A617" s="23" t="s">
        <v>91</v>
      </c>
      <c r="B617" s="17" t="s">
        <v>92</v>
      </c>
      <c r="C617" s="18">
        <v>108676.36</v>
      </c>
      <c r="D617" s="18">
        <v>100797</v>
      </c>
      <c r="E617" s="18">
        <v>100797</v>
      </c>
      <c r="F617" s="18">
        <v>45718.44</v>
      </c>
      <c r="G617" s="18">
        <f t="shared" si="160"/>
        <v>-62957.919999999998</v>
      </c>
      <c r="H617" s="18">
        <f t="shared" si="161"/>
        <v>55078.559999999998</v>
      </c>
      <c r="I617" s="19">
        <f t="shared" si="162"/>
        <v>-57.931568558240265</v>
      </c>
      <c r="J617" s="19">
        <f t="shared" si="163"/>
        <v>45.356945147177001</v>
      </c>
      <c r="K617" s="19">
        <f t="shared" si="164"/>
        <v>45.356945147177001</v>
      </c>
    </row>
    <row r="618" spans="1:11">
      <c r="A618" s="24" t="s">
        <v>93</v>
      </c>
      <c r="B618" s="17" t="s">
        <v>94</v>
      </c>
      <c r="C618" s="18">
        <v>108676.36</v>
      </c>
      <c r="D618" s="18">
        <v>100797</v>
      </c>
      <c r="E618" s="18">
        <v>100797</v>
      </c>
      <c r="F618" s="18">
        <v>45718.44</v>
      </c>
      <c r="G618" s="18">
        <f t="shared" si="160"/>
        <v>-62957.919999999998</v>
      </c>
      <c r="H618" s="18">
        <f t="shared" si="161"/>
        <v>55078.559999999998</v>
      </c>
      <c r="I618" s="19">
        <f t="shared" si="162"/>
        <v>-57.931568558240265</v>
      </c>
      <c r="J618" s="19">
        <f t="shared" si="163"/>
        <v>45.356945147177001</v>
      </c>
      <c r="K618" s="19">
        <f t="shared" si="164"/>
        <v>45.356945147177001</v>
      </c>
    </row>
    <row r="619" spans="1:11" ht="25.5">
      <c r="A619" s="25" t="s">
        <v>95</v>
      </c>
      <c r="B619" s="17" t="s">
        <v>96</v>
      </c>
      <c r="C619" s="18">
        <v>108676.36</v>
      </c>
      <c r="D619" s="18">
        <v>100797</v>
      </c>
      <c r="E619" s="18">
        <v>100797</v>
      </c>
      <c r="F619" s="18">
        <v>45718.44</v>
      </c>
      <c r="G619" s="18">
        <f t="shared" si="160"/>
        <v>-62957.919999999998</v>
      </c>
      <c r="H619" s="18">
        <f t="shared" si="161"/>
        <v>55078.559999999998</v>
      </c>
      <c r="I619" s="19">
        <f t="shared" si="162"/>
        <v>-57.931568558240265</v>
      </c>
      <c r="J619" s="19">
        <f t="shared" si="163"/>
        <v>45.356945147177001</v>
      </c>
      <c r="K619" s="19">
        <f t="shared" si="164"/>
        <v>45.356945147177001</v>
      </c>
    </row>
    <row r="620" spans="1:11" ht="25.5">
      <c r="A620" s="26" t="s">
        <v>97</v>
      </c>
      <c r="B620" s="17" t="s">
        <v>98</v>
      </c>
      <c r="C620" s="18">
        <v>106558</v>
      </c>
      <c r="D620" s="18">
        <v>41400</v>
      </c>
      <c r="E620" s="18">
        <v>41400</v>
      </c>
      <c r="F620" s="18">
        <v>41400</v>
      </c>
      <c r="G620" s="18">
        <f t="shared" si="160"/>
        <v>-65158</v>
      </c>
      <c r="H620" s="18">
        <f t="shared" si="161"/>
        <v>0</v>
      </c>
      <c r="I620" s="19">
        <f t="shared" si="162"/>
        <v>-61.147919442932483</v>
      </c>
      <c r="J620" s="19">
        <f t="shared" si="163"/>
        <v>100</v>
      </c>
      <c r="K620" s="19">
        <f t="shared" si="164"/>
        <v>100</v>
      </c>
    </row>
    <row r="621" spans="1:11" ht="25.5">
      <c r="A621" s="26" t="s">
        <v>99</v>
      </c>
      <c r="B621" s="17" t="s">
        <v>100</v>
      </c>
      <c r="C621" s="18">
        <v>2118.36</v>
      </c>
      <c r="D621" s="18">
        <v>59397</v>
      </c>
      <c r="E621" s="18">
        <v>59397</v>
      </c>
      <c r="F621" s="18">
        <v>4318.4399999999996</v>
      </c>
      <c r="G621" s="18">
        <f t="shared" si="160"/>
        <v>2200.0799999999995</v>
      </c>
      <c r="H621" s="18">
        <f t="shared" si="161"/>
        <v>55078.559999999998</v>
      </c>
      <c r="I621" s="19">
        <f t="shared" si="162"/>
        <v>103.85770124058232</v>
      </c>
      <c r="J621" s="19">
        <f t="shared" si="163"/>
        <v>7.2704682054649226</v>
      </c>
      <c r="K621" s="19">
        <f t="shared" si="164"/>
        <v>7.2704682054649226</v>
      </c>
    </row>
    <row r="622" spans="1:11" ht="25.5">
      <c r="A622" s="23" t="s">
        <v>147</v>
      </c>
      <c r="B622" s="17" t="s">
        <v>148</v>
      </c>
      <c r="C622" s="18">
        <v>0</v>
      </c>
      <c r="D622" s="18">
        <v>12097</v>
      </c>
      <c r="E622" s="18">
        <v>0</v>
      </c>
      <c r="F622" s="18">
        <v>12096.31</v>
      </c>
      <c r="G622" s="18">
        <f t="shared" si="160"/>
        <v>12096.31</v>
      </c>
      <c r="H622" s="18">
        <f t="shared" si="161"/>
        <v>-12096.31</v>
      </c>
      <c r="I622" s="19">
        <f t="shared" si="162"/>
        <v>0</v>
      </c>
      <c r="J622" s="19">
        <f t="shared" si="163"/>
        <v>0</v>
      </c>
      <c r="K622" s="19">
        <f t="shared" si="164"/>
        <v>99.994296106472675</v>
      </c>
    </row>
    <row r="623" spans="1:11" ht="38.25">
      <c r="A623" s="24" t="s">
        <v>149</v>
      </c>
      <c r="B623" s="17" t="s">
        <v>150</v>
      </c>
      <c r="C623" s="18">
        <v>0</v>
      </c>
      <c r="D623" s="18">
        <v>12097</v>
      </c>
      <c r="E623" s="18">
        <v>0</v>
      </c>
      <c r="F623" s="18">
        <v>12096.31</v>
      </c>
      <c r="G623" s="18">
        <f t="shared" si="160"/>
        <v>12096.31</v>
      </c>
      <c r="H623" s="18">
        <f t="shared" si="161"/>
        <v>-12096.31</v>
      </c>
      <c r="I623" s="19">
        <f t="shared" si="162"/>
        <v>0</v>
      </c>
      <c r="J623" s="19">
        <f t="shared" si="163"/>
        <v>0</v>
      </c>
      <c r="K623" s="19">
        <f t="shared" si="164"/>
        <v>99.994296106472675</v>
      </c>
    </row>
    <row r="624" spans="1:11" ht="51">
      <c r="A624" s="25" t="s">
        <v>151</v>
      </c>
      <c r="B624" s="17" t="s">
        <v>152</v>
      </c>
      <c r="C624" s="18">
        <v>0</v>
      </c>
      <c r="D624" s="18">
        <v>12097</v>
      </c>
      <c r="E624" s="18">
        <v>0</v>
      </c>
      <c r="F624" s="18">
        <v>12096.31</v>
      </c>
      <c r="G624" s="18">
        <f t="shared" si="160"/>
        <v>12096.31</v>
      </c>
      <c r="H624" s="18">
        <f t="shared" si="161"/>
        <v>-12096.31</v>
      </c>
      <c r="I624" s="19">
        <f t="shared" si="162"/>
        <v>0</v>
      </c>
      <c r="J624" s="19">
        <f t="shared" si="163"/>
        <v>0</v>
      </c>
      <c r="K624" s="19">
        <f t="shared" si="164"/>
        <v>99.994296106472675</v>
      </c>
    </row>
    <row r="625" spans="1:11">
      <c r="A625" s="22" t="s">
        <v>28</v>
      </c>
      <c r="B625" s="17" t="s">
        <v>29</v>
      </c>
      <c r="C625" s="18">
        <v>5044306.62</v>
      </c>
      <c r="D625" s="18">
        <v>8877977</v>
      </c>
      <c r="E625" s="18">
        <v>9756747</v>
      </c>
      <c r="F625" s="18">
        <v>6256983.4699999997</v>
      </c>
      <c r="G625" s="18">
        <f t="shared" si="160"/>
        <v>1212676.8499999996</v>
      </c>
      <c r="H625" s="18">
        <f t="shared" si="161"/>
        <v>3499763.5300000003</v>
      </c>
      <c r="I625" s="19">
        <f t="shared" si="162"/>
        <v>24.040506284687353</v>
      </c>
      <c r="J625" s="19">
        <f t="shared" si="163"/>
        <v>64.129811606265889</v>
      </c>
      <c r="K625" s="19">
        <f t="shared" si="164"/>
        <v>70.47758143550044</v>
      </c>
    </row>
    <row r="626" spans="1:11">
      <c r="A626" s="23" t="s">
        <v>30</v>
      </c>
      <c r="B626" s="17" t="s">
        <v>31</v>
      </c>
      <c r="C626" s="18">
        <v>5044306.62</v>
      </c>
      <c r="D626" s="18">
        <v>8877977</v>
      </c>
      <c r="E626" s="18">
        <v>9756747</v>
      </c>
      <c r="F626" s="18">
        <v>6256983.4699999997</v>
      </c>
      <c r="G626" s="18">
        <f t="shared" si="160"/>
        <v>1212676.8499999996</v>
      </c>
      <c r="H626" s="18">
        <f t="shared" si="161"/>
        <v>3499763.5300000003</v>
      </c>
      <c r="I626" s="19">
        <f t="shared" si="162"/>
        <v>24.040506284687353</v>
      </c>
      <c r="J626" s="19">
        <f t="shared" si="163"/>
        <v>64.129811606265889</v>
      </c>
      <c r="K626" s="19">
        <f t="shared" si="164"/>
        <v>70.47758143550044</v>
      </c>
    </row>
    <row r="627" spans="1:11">
      <c r="A627" s="16" t="s">
        <v>32</v>
      </c>
      <c r="B627" s="17" t="s">
        <v>33</v>
      </c>
      <c r="C627" s="18">
        <v>5455689.4199999999</v>
      </c>
      <c r="D627" s="18">
        <v>9797335</v>
      </c>
      <c r="E627" s="18">
        <v>10300982</v>
      </c>
      <c r="F627" s="18">
        <v>6744511.4199999999</v>
      </c>
      <c r="G627" s="18">
        <f t="shared" si="160"/>
        <v>1288822</v>
      </c>
      <c r="H627" s="18">
        <f t="shared" si="161"/>
        <v>3556470.58</v>
      </c>
      <c r="I627" s="19">
        <f t="shared" si="162"/>
        <v>23.623448858274628</v>
      </c>
      <c r="J627" s="19">
        <f t="shared" si="163"/>
        <v>65.474451076606087</v>
      </c>
      <c r="K627" s="19">
        <f t="shared" si="164"/>
        <v>68.840265439530242</v>
      </c>
    </row>
    <row r="628" spans="1:11">
      <c r="A628" s="22" t="s">
        <v>34</v>
      </c>
      <c r="B628" s="17" t="s">
        <v>35</v>
      </c>
      <c r="C628" s="18">
        <v>3185962.25</v>
      </c>
      <c r="D628" s="18">
        <v>4393616</v>
      </c>
      <c r="E628" s="18">
        <v>5053484</v>
      </c>
      <c r="F628" s="18">
        <v>3694977.68</v>
      </c>
      <c r="G628" s="18">
        <f t="shared" si="160"/>
        <v>509015.43000000017</v>
      </c>
      <c r="H628" s="18">
        <f t="shared" si="161"/>
        <v>1358506.3199999998</v>
      </c>
      <c r="I628" s="19">
        <f t="shared" si="162"/>
        <v>15.976819248250678</v>
      </c>
      <c r="J628" s="19">
        <f t="shared" si="163"/>
        <v>73.117431063401014</v>
      </c>
      <c r="K628" s="19">
        <f t="shared" si="164"/>
        <v>84.098785146448847</v>
      </c>
    </row>
    <row r="629" spans="1:11">
      <c r="A629" s="23" t="s">
        <v>36</v>
      </c>
      <c r="B629" s="17" t="s">
        <v>37</v>
      </c>
      <c r="C629" s="18">
        <v>3173887.45</v>
      </c>
      <c r="D629" s="18">
        <v>4008160</v>
      </c>
      <c r="E629" s="18">
        <v>4674848</v>
      </c>
      <c r="F629" s="18">
        <v>3565140.81</v>
      </c>
      <c r="G629" s="18">
        <f t="shared" si="160"/>
        <v>391253.35999999987</v>
      </c>
      <c r="H629" s="18">
        <f t="shared" si="161"/>
        <v>1109707.19</v>
      </c>
      <c r="I629" s="19">
        <f t="shared" si="162"/>
        <v>12.32726006084431</v>
      </c>
      <c r="J629" s="19">
        <f t="shared" si="163"/>
        <v>76.262176010856393</v>
      </c>
      <c r="K629" s="19">
        <f t="shared" si="164"/>
        <v>88.947068230809151</v>
      </c>
    </row>
    <row r="630" spans="1:11">
      <c r="A630" s="24" t="s">
        <v>38</v>
      </c>
      <c r="B630" s="17" t="s">
        <v>39</v>
      </c>
      <c r="C630" s="18">
        <v>1371024.39</v>
      </c>
      <c r="D630" s="18">
        <v>1634282</v>
      </c>
      <c r="E630" s="18">
        <v>1402837</v>
      </c>
      <c r="F630" s="18">
        <v>1568841.35</v>
      </c>
      <c r="G630" s="18">
        <f t="shared" si="160"/>
        <v>197816.9600000002</v>
      </c>
      <c r="H630" s="18">
        <f t="shared" si="161"/>
        <v>-166004.35000000009</v>
      </c>
      <c r="I630" s="19">
        <f t="shared" si="162"/>
        <v>14.428405609910428</v>
      </c>
      <c r="J630" s="19">
        <f t="shared" si="163"/>
        <v>111.83347388185514</v>
      </c>
      <c r="K630" s="19">
        <f t="shared" si="164"/>
        <v>95.99575532252085</v>
      </c>
    </row>
    <row r="631" spans="1:11">
      <c r="A631" s="24" t="s">
        <v>40</v>
      </c>
      <c r="B631" s="17" t="s">
        <v>41</v>
      </c>
      <c r="C631" s="18">
        <v>1802863.06</v>
      </c>
      <c r="D631" s="18">
        <v>2373878</v>
      </c>
      <c r="E631" s="18">
        <v>3272011</v>
      </c>
      <c r="F631" s="18">
        <v>1996299.46</v>
      </c>
      <c r="G631" s="18">
        <f t="shared" si="160"/>
        <v>193436.39999999991</v>
      </c>
      <c r="H631" s="18">
        <f t="shared" si="161"/>
        <v>1275711.54</v>
      </c>
      <c r="I631" s="19">
        <f t="shared" si="162"/>
        <v>10.729400601285818</v>
      </c>
      <c r="J631" s="19">
        <f t="shared" si="163"/>
        <v>61.011392076615877</v>
      </c>
      <c r="K631" s="19">
        <f t="shared" si="164"/>
        <v>84.094442090115834</v>
      </c>
    </row>
    <row r="632" spans="1:11">
      <c r="A632" s="25" t="s">
        <v>42</v>
      </c>
      <c r="B632" s="17" t="s">
        <v>43</v>
      </c>
      <c r="C632" s="18">
        <v>997554.22</v>
      </c>
      <c r="D632" s="18">
        <v>0</v>
      </c>
      <c r="E632" s="18">
        <v>0</v>
      </c>
      <c r="F632" s="18">
        <v>1076204.96</v>
      </c>
      <c r="G632" s="18">
        <f t="shared" si="160"/>
        <v>78650.739999999991</v>
      </c>
      <c r="H632" s="18">
        <f t="shared" si="161"/>
        <v>-1076204.96</v>
      </c>
      <c r="I632" s="19">
        <f t="shared" si="162"/>
        <v>7.8843574036506965</v>
      </c>
      <c r="J632" s="19">
        <f t="shared" si="163"/>
        <v>0</v>
      </c>
      <c r="K632" s="19">
        <f t="shared" si="164"/>
        <v>0</v>
      </c>
    </row>
    <row r="633" spans="1:11">
      <c r="A633" s="23" t="s">
        <v>44</v>
      </c>
      <c r="B633" s="17" t="s">
        <v>45</v>
      </c>
      <c r="C633" s="18">
        <v>910.1</v>
      </c>
      <c r="D633" s="18">
        <v>6538</v>
      </c>
      <c r="E633" s="18">
        <v>0</v>
      </c>
      <c r="F633" s="18">
        <v>6537.55</v>
      </c>
      <c r="G633" s="18">
        <f t="shared" si="160"/>
        <v>5627.45</v>
      </c>
      <c r="H633" s="18">
        <f t="shared" si="161"/>
        <v>-6537.55</v>
      </c>
      <c r="I633" s="19">
        <f t="shared" si="162"/>
        <v>618.33315020327427</v>
      </c>
      <c r="J633" s="19">
        <f t="shared" si="163"/>
        <v>0</v>
      </c>
      <c r="K633" s="19">
        <f t="shared" si="164"/>
        <v>99.993117161211387</v>
      </c>
    </row>
    <row r="634" spans="1:11">
      <c r="A634" s="24" t="s">
        <v>46</v>
      </c>
      <c r="B634" s="17" t="s">
        <v>47</v>
      </c>
      <c r="C634" s="18">
        <v>910.1</v>
      </c>
      <c r="D634" s="18">
        <v>6538</v>
      </c>
      <c r="E634" s="18">
        <v>0</v>
      </c>
      <c r="F634" s="18">
        <v>6537.55</v>
      </c>
      <c r="G634" s="18">
        <f t="shared" si="160"/>
        <v>5627.45</v>
      </c>
      <c r="H634" s="18">
        <f t="shared" si="161"/>
        <v>-6537.55</v>
      </c>
      <c r="I634" s="19">
        <f t="shared" si="162"/>
        <v>618.33315020327427</v>
      </c>
      <c r="J634" s="19">
        <f t="shared" si="163"/>
        <v>0</v>
      </c>
      <c r="K634" s="19">
        <f t="shared" si="164"/>
        <v>99.993117161211387</v>
      </c>
    </row>
    <row r="635" spans="1:11" ht="25.5">
      <c r="A635" s="23" t="s">
        <v>73</v>
      </c>
      <c r="B635" s="17" t="s">
        <v>74</v>
      </c>
      <c r="C635" s="18">
        <v>11164.7</v>
      </c>
      <c r="D635" s="18">
        <v>37669</v>
      </c>
      <c r="E635" s="18">
        <v>42590</v>
      </c>
      <c r="F635" s="18">
        <v>8950.5499999999993</v>
      </c>
      <c r="G635" s="18">
        <f t="shared" si="160"/>
        <v>-2214.1500000000015</v>
      </c>
      <c r="H635" s="18">
        <f t="shared" si="161"/>
        <v>33639.449999999997</v>
      </c>
      <c r="I635" s="19">
        <f t="shared" si="162"/>
        <v>-19.831701702687937</v>
      </c>
      <c r="J635" s="19">
        <f t="shared" si="163"/>
        <v>21.015613993895279</v>
      </c>
      <c r="K635" s="19">
        <f t="shared" si="164"/>
        <v>23.761050200430059</v>
      </c>
    </row>
    <row r="636" spans="1:11">
      <c r="A636" s="24" t="s">
        <v>229</v>
      </c>
      <c r="B636" s="17" t="s">
        <v>230</v>
      </c>
      <c r="C636" s="18">
        <v>0</v>
      </c>
      <c r="D636" s="18">
        <v>1651</v>
      </c>
      <c r="E636" s="18">
        <v>0</v>
      </c>
      <c r="F636" s="18">
        <v>1650.55</v>
      </c>
      <c r="G636" s="18">
        <f t="shared" si="160"/>
        <v>1650.55</v>
      </c>
      <c r="H636" s="18">
        <f t="shared" si="161"/>
        <v>-1650.55</v>
      </c>
      <c r="I636" s="19">
        <f t="shared" si="162"/>
        <v>0</v>
      </c>
      <c r="J636" s="19">
        <f t="shared" si="163"/>
        <v>0</v>
      </c>
      <c r="K636" s="19">
        <f t="shared" si="164"/>
        <v>99.97274379164142</v>
      </c>
    </row>
    <row r="637" spans="1:11">
      <c r="A637" s="24" t="s">
        <v>75</v>
      </c>
      <c r="B637" s="17" t="s">
        <v>76</v>
      </c>
      <c r="C637" s="18">
        <v>11164.7</v>
      </c>
      <c r="D637" s="18">
        <v>36018</v>
      </c>
      <c r="E637" s="18">
        <v>42590</v>
      </c>
      <c r="F637" s="18">
        <v>7300</v>
      </c>
      <c r="G637" s="18">
        <f t="shared" si="160"/>
        <v>-3864.7000000000007</v>
      </c>
      <c r="H637" s="18">
        <f t="shared" si="161"/>
        <v>35290</v>
      </c>
      <c r="I637" s="19">
        <f t="shared" si="162"/>
        <v>-34.615350166148673</v>
      </c>
      <c r="J637" s="19">
        <f t="shared" si="163"/>
        <v>17.140173749706502</v>
      </c>
      <c r="K637" s="19">
        <f t="shared" si="164"/>
        <v>20.267643955799876</v>
      </c>
    </row>
    <row r="638" spans="1:11" ht="25.5">
      <c r="A638" s="23" t="s">
        <v>50</v>
      </c>
      <c r="B638" s="17" t="s">
        <v>51</v>
      </c>
      <c r="C638" s="18">
        <v>0</v>
      </c>
      <c r="D638" s="18">
        <v>341249</v>
      </c>
      <c r="E638" s="18">
        <v>336046</v>
      </c>
      <c r="F638" s="18">
        <v>114348.77</v>
      </c>
      <c r="G638" s="18">
        <f t="shared" si="160"/>
        <v>114348.77</v>
      </c>
      <c r="H638" s="18">
        <f t="shared" si="161"/>
        <v>221697.22999999998</v>
      </c>
      <c r="I638" s="19">
        <f t="shared" si="162"/>
        <v>0</v>
      </c>
      <c r="J638" s="19">
        <f t="shared" si="163"/>
        <v>34.027713467799053</v>
      </c>
      <c r="K638" s="19">
        <f t="shared" si="164"/>
        <v>33.50889526416195</v>
      </c>
    </row>
    <row r="639" spans="1:11">
      <c r="A639" s="24" t="s">
        <v>181</v>
      </c>
      <c r="B639" s="17" t="s">
        <v>182</v>
      </c>
      <c r="C639" s="18">
        <v>0</v>
      </c>
      <c r="D639" s="18">
        <v>341249</v>
      </c>
      <c r="E639" s="18">
        <v>336046</v>
      </c>
      <c r="F639" s="18">
        <v>114348.77</v>
      </c>
      <c r="G639" s="18">
        <f t="shared" si="160"/>
        <v>114348.77</v>
      </c>
      <c r="H639" s="18">
        <f t="shared" si="161"/>
        <v>221697.22999999998</v>
      </c>
      <c r="I639" s="19">
        <f t="shared" si="162"/>
        <v>0</v>
      </c>
      <c r="J639" s="19">
        <f t="shared" si="163"/>
        <v>34.027713467799053</v>
      </c>
      <c r="K639" s="19">
        <f t="shared" si="164"/>
        <v>33.50889526416195</v>
      </c>
    </row>
    <row r="640" spans="1:11">
      <c r="A640" s="22" t="s">
        <v>58</v>
      </c>
      <c r="B640" s="17" t="s">
        <v>59</v>
      </c>
      <c r="C640" s="18">
        <v>2269727.17</v>
      </c>
      <c r="D640" s="18">
        <v>5403719</v>
      </c>
      <c r="E640" s="18">
        <v>5247498</v>
      </c>
      <c r="F640" s="18">
        <v>3049533.74</v>
      </c>
      <c r="G640" s="18">
        <f t="shared" si="160"/>
        <v>779806.5700000003</v>
      </c>
      <c r="H640" s="18">
        <f t="shared" si="161"/>
        <v>2197964.2599999998</v>
      </c>
      <c r="I640" s="19">
        <f t="shared" si="162"/>
        <v>34.356841663925621</v>
      </c>
      <c r="J640" s="19">
        <f t="shared" si="163"/>
        <v>58.114052449376828</v>
      </c>
      <c r="K640" s="19">
        <f t="shared" si="164"/>
        <v>56.433980745482884</v>
      </c>
    </row>
    <row r="641" spans="1:11">
      <c r="A641" s="23" t="s">
        <v>60</v>
      </c>
      <c r="B641" s="17" t="s">
        <v>61</v>
      </c>
      <c r="C641" s="18">
        <v>2269727.17</v>
      </c>
      <c r="D641" s="18">
        <v>5403719</v>
      </c>
      <c r="E641" s="18">
        <v>5247498</v>
      </c>
      <c r="F641" s="18">
        <v>3049533.74</v>
      </c>
      <c r="G641" s="18">
        <f t="shared" si="160"/>
        <v>779806.5700000003</v>
      </c>
      <c r="H641" s="18">
        <f t="shared" si="161"/>
        <v>2197964.2599999998</v>
      </c>
      <c r="I641" s="19">
        <f t="shared" si="162"/>
        <v>34.356841663925621</v>
      </c>
      <c r="J641" s="19">
        <f t="shared" si="163"/>
        <v>58.114052449376828</v>
      </c>
      <c r="K641" s="19">
        <f t="shared" si="164"/>
        <v>56.433980745482884</v>
      </c>
    </row>
    <row r="642" spans="1:11">
      <c r="A642" s="16"/>
      <c r="B642" s="17" t="s">
        <v>62</v>
      </c>
      <c r="C642" s="18">
        <v>69140.210000000006</v>
      </c>
      <c r="D642" s="18">
        <v>-82797</v>
      </c>
      <c r="E642" s="18">
        <v>0</v>
      </c>
      <c r="F642" s="18">
        <v>62523.839999999997</v>
      </c>
      <c r="G642" s="18">
        <f t="shared" si="160"/>
        <v>-6616.3700000000099</v>
      </c>
      <c r="H642" s="18">
        <f t="shared" si="161"/>
        <v>-62523.839999999997</v>
      </c>
      <c r="I642" s="19">
        <f t="shared" si="162"/>
        <v>-9.5694965346503977</v>
      </c>
      <c r="J642" s="19">
        <f t="shared" si="163"/>
        <v>0</v>
      </c>
      <c r="K642" s="19">
        <f t="shared" si="164"/>
        <v>-75.514620094930976</v>
      </c>
    </row>
    <row r="643" spans="1:11">
      <c r="A643" s="16" t="s">
        <v>63</v>
      </c>
      <c r="B643" s="17" t="s">
        <v>64</v>
      </c>
      <c r="C643" s="18">
        <v>-69140.210000000006</v>
      </c>
      <c r="D643" s="18">
        <v>82797</v>
      </c>
      <c r="E643" s="18">
        <v>0</v>
      </c>
      <c r="F643" s="18">
        <v>-62523.839999999997</v>
      </c>
      <c r="G643" s="18">
        <f t="shared" si="160"/>
        <v>6616.3700000000099</v>
      </c>
      <c r="H643" s="18">
        <f t="shared" si="161"/>
        <v>62523.839999999997</v>
      </c>
      <c r="I643" s="19">
        <f t="shared" si="162"/>
        <v>-9.5694965346503977</v>
      </c>
      <c r="J643" s="19">
        <f t="shared" si="163"/>
        <v>0</v>
      </c>
      <c r="K643" s="19">
        <f t="shared" si="164"/>
        <v>-75.514620094930976</v>
      </c>
    </row>
    <row r="644" spans="1:11">
      <c r="A644" s="22" t="s">
        <v>65</v>
      </c>
      <c r="B644" s="17" t="s">
        <v>66</v>
      </c>
      <c r="C644" s="18">
        <v>-69140.210000000006</v>
      </c>
      <c r="D644" s="18">
        <v>82797</v>
      </c>
      <c r="E644" s="18">
        <v>0</v>
      </c>
      <c r="F644" s="18">
        <v>-62523.839999999997</v>
      </c>
      <c r="G644" s="18">
        <f t="shared" si="160"/>
        <v>6616.3700000000099</v>
      </c>
      <c r="H644" s="18">
        <f t="shared" si="161"/>
        <v>62523.839999999997</v>
      </c>
      <c r="I644" s="19">
        <f t="shared" si="162"/>
        <v>-9.5694965346503977</v>
      </c>
      <c r="J644" s="19">
        <f t="shared" si="163"/>
        <v>0</v>
      </c>
      <c r="K644" s="19">
        <f t="shared" si="164"/>
        <v>-75.514620094930976</v>
      </c>
    </row>
    <row r="645" spans="1:11" ht="25.5">
      <c r="A645" s="23" t="s">
        <v>103</v>
      </c>
      <c r="B645" s="17" t="s">
        <v>104</v>
      </c>
      <c r="C645" s="18">
        <v>-13311.59</v>
      </c>
      <c r="D645" s="18">
        <v>82797</v>
      </c>
      <c r="E645" s="18">
        <v>0</v>
      </c>
      <c r="F645" s="18">
        <v>-82794.37</v>
      </c>
      <c r="G645" s="18">
        <f t="shared" si="160"/>
        <v>-69482.78</v>
      </c>
      <c r="H645" s="18">
        <f t="shared" si="161"/>
        <v>82794.37</v>
      </c>
      <c r="I645" s="19">
        <f t="shared" si="162"/>
        <v>521.97205593020817</v>
      </c>
      <c r="J645" s="19">
        <f t="shared" si="163"/>
        <v>0</v>
      </c>
      <c r="K645" s="19">
        <f t="shared" si="164"/>
        <v>-99.996823556409041</v>
      </c>
    </row>
    <row r="646" spans="1:11" ht="25.5">
      <c r="A646" s="27" t="s">
        <v>111</v>
      </c>
      <c r="B646" s="28" t="s">
        <v>112</v>
      </c>
      <c r="C646" s="29"/>
      <c r="D646" s="29"/>
      <c r="E646" s="29"/>
      <c r="F646" s="29"/>
      <c r="G646" s="29"/>
      <c r="H646" s="29"/>
      <c r="I646" s="30"/>
      <c r="J646" s="30"/>
      <c r="K646" s="30"/>
    </row>
    <row r="647" spans="1:11">
      <c r="A647" s="16" t="s">
        <v>24</v>
      </c>
      <c r="B647" s="17" t="s">
        <v>25</v>
      </c>
      <c r="C647" s="18">
        <v>2320598.6800000002</v>
      </c>
      <c r="D647" s="18">
        <v>3002491</v>
      </c>
      <c r="E647" s="18">
        <v>1389494</v>
      </c>
      <c r="F647" s="18">
        <v>2943862.16</v>
      </c>
      <c r="G647" s="18">
        <f t="shared" ref="G647:G662" si="165">F647-C647</f>
        <v>623263.48</v>
      </c>
      <c r="H647" s="18">
        <f t="shared" ref="H647:H662" si="166">E647-F647</f>
        <v>-1554368.1600000001</v>
      </c>
      <c r="I647" s="19">
        <f t="shared" ref="I647:I662" si="167">IF(ISERROR(F647/C647),0,F647/C647*100-100)</f>
        <v>26.857874451604886</v>
      </c>
      <c r="J647" s="19">
        <f t="shared" ref="J647:J662" si="168">IF(ISERROR(F647/E647),0,F647/E647*100)</f>
        <v>211.86576984139549</v>
      </c>
      <c r="K647" s="19">
        <f t="shared" ref="K647:K662" si="169">IF(ISERROR(F647/D647),0,F647/D647*100)</f>
        <v>98.047326703060904</v>
      </c>
    </row>
    <row r="648" spans="1:11">
      <c r="A648" s="22" t="s">
        <v>89</v>
      </c>
      <c r="B648" s="17" t="s">
        <v>90</v>
      </c>
      <c r="C648" s="18">
        <v>106558</v>
      </c>
      <c r="D648" s="18">
        <v>41400</v>
      </c>
      <c r="E648" s="18">
        <v>41400</v>
      </c>
      <c r="F648" s="18">
        <v>41400</v>
      </c>
      <c r="G648" s="18">
        <f t="shared" si="165"/>
        <v>-65158</v>
      </c>
      <c r="H648" s="18">
        <f t="shared" si="166"/>
        <v>0</v>
      </c>
      <c r="I648" s="19">
        <f t="shared" si="167"/>
        <v>-61.147919442932483</v>
      </c>
      <c r="J648" s="19">
        <f t="shared" si="168"/>
        <v>100</v>
      </c>
      <c r="K648" s="19">
        <f t="shared" si="169"/>
        <v>100</v>
      </c>
    </row>
    <row r="649" spans="1:11">
      <c r="A649" s="23" t="s">
        <v>91</v>
      </c>
      <c r="B649" s="17" t="s">
        <v>92</v>
      </c>
      <c r="C649" s="18">
        <v>106558</v>
      </c>
      <c r="D649" s="18">
        <v>41400</v>
      </c>
      <c r="E649" s="18">
        <v>41400</v>
      </c>
      <c r="F649" s="18">
        <v>41400</v>
      </c>
      <c r="G649" s="18">
        <f t="shared" si="165"/>
        <v>-65158</v>
      </c>
      <c r="H649" s="18">
        <f t="shared" si="166"/>
        <v>0</v>
      </c>
      <c r="I649" s="19">
        <f t="shared" si="167"/>
        <v>-61.147919442932483</v>
      </c>
      <c r="J649" s="19">
        <f t="shared" si="168"/>
        <v>100</v>
      </c>
      <c r="K649" s="19">
        <f t="shared" si="169"/>
        <v>100</v>
      </c>
    </row>
    <row r="650" spans="1:11">
      <c r="A650" s="24" t="s">
        <v>93</v>
      </c>
      <c r="B650" s="17" t="s">
        <v>94</v>
      </c>
      <c r="C650" s="18">
        <v>106558</v>
      </c>
      <c r="D650" s="18">
        <v>41400</v>
      </c>
      <c r="E650" s="18">
        <v>41400</v>
      </c>
      <c r="F650" s="18">
        <v>41400</v>
      </c>
      <c r="G650" s="18">
        <f t="shared" si="165"/>
        <v>-65158</v>
      </c>
      <c r="H650" s="18">
        <f t="shared" si="166"/>
        <v>0</v>
      </c>
      <c r="I650" s="19">
        <f t="shared" si="167"/>
        <v>-61.147919442932483</v>
      </c>
      <c r="J650" s="19">
        <f t="shared" si="168"/>
        <v>100</v>
      </c>
      <c r="K650" s="19">
        <f t="shared" si="169"/>
        <v>100</v>
      </c>
    </row>
    <row r="651" spans="1:11" ht="25.5">
      <c r="A651" s="25" t="s">
        <v>95</v>
      </c>
      <c r="B651" s="17" t="s">
        <v>96</v>
      </c>
      <c r="C651" s="18">
        <v>106558</v>
      </c>
      <c r="D651" s="18">
        <v>41400</v>
      </c>
      <c r="E651" s="18">
        <v>41400</v>
      </c>
      <c r="F651" s="18">
        <v>41400</v>
      </c>
      <c r="G651" s="18">
        <f t="shared" si="165"/>
        <v>-65158</v>
      </c>
      <c r="H651" s="18">
        <f t="shared" si="166"/>
        <v>0</v>
      </c>
      <c r="I651" s="19">
        <f t="shared" si="167"/>
        <v>-61.147919442932483</v>
      </c>
      <c r="J651" s="19">
        <f t="shared" si="168"/>
        <v>100</v>
      </c>
      <c r="K651" s="19">
        <f t="shared" si="169"/>
        <v>100</v>
      </c>
    </row>
    <row r="652" spans="1:11" ht="25.5">
      <c r="A652" s="26" t="s">
        <v>97</v>
      </c>
      <c r="B652" s="17" t="s">
        <v>98</v>
      </c>
      <c r="C652" s="18">
        <v>106558</v>
      </c>
      <c r="D652" s="18">
        <v>41400</v>
      </c>
      <c r="E652" s="18">
        <v>41400</v>
      </c>
      <c r="F652" s="18">
        <v>41400</v>
      </c>
      <c r="G652" s="18">
        <f t="shared" si="165"/>
        <v>-65158</v>
      </c>
      <c r="H652" s="18">
        <f t="shared" si="166"/>
        <v>0</v>
      </c>
      <c r="I652" s="19">
        <f t="shared" si="167"/>
        <v>-61.147919442932483</v>
      </c>
      <c r="J652" s="19">
        <f t="shared" si="168"/>
        <v>100</v>
      </c>
      <c r="K652" s="19">
        <f t="shared" si="169"/>
        <v>100</v>
      </c>
    </row>
    <row r="653" spans="1:11">
      <c r="A653" s="22" t="s">
        <v>28</v>
      </c>
      <c r="B653" s="17" t="s">
        <v>29</v>
      </c>
      <c r="C653" s="18">
        <v>2214040.6800000002</v>
      </c>
      <c r="D653" s="18">
        <v>2961091</v>
      </c>
      <c r="E653" s="18">
        <v>1348094</v>
      </c>
      <c r="F653" s="18">
        <v>2902462.16</v>
      </c>
      <c r="G653" s="18">
        <f t="shared" si="165"/>
        <v>688421.48</v>
      </c>
      <c r="H653" s="18">
        <f t="shared" si="166"/>
        <v>-1554368.1600000001</v>
      </c>
      <c r="I653" s="19">
        <f t="shared" si="167"/>
        <v>31.093443143059119</v>
      </c>
      <c r="J653" s="19">
        <f t="shared" si="168"/>
        <v>215.30117039316252</v>
      </c>
      <c r="K653" s="19">
        <f t="shared" si="169"/>
        <v>98.020025727003997</v>
      </c>
    </row>
    <row r="654" spans="1:11">
      <c r="A654" s="23" t="s">
        <v>30</v>
      </c>
      <c r="B654" s="17" t="s">
        <v>31</v>
      </c>
      <c r="C654" s="18">
        <v>2214040.6800000002</v>
      </c>
      <c r="D654" s="18">
        <v>2961091</v>
      </c>
      <c r="E654" s="18">
        <v>1348094</v>
      </c>
      <c r="F654" s="18">
        <v>2902462.16</v>
      </c>
      <c r="G654" s="18">
        <f t="shared" si="165"/>
        <v>688421.48</v>
      </c>
      <c r="H654" s="18">
        <f t="shared" si="166"/>
        <v>-1554368.1600000001</v>
      </c>
      <c r="I654" s="19">
        <f t="shared" si="167"/>
        <v>31.093443143059119</v>
      </c>
      <c r="J654" s="19">
        <f t="shared" si="168"/>
        <v>215.30117039316252</v>
      </c>
      <c r="K654" s="19">
        <f t="shared" si="169"/>
        <v>98.020025727003997</v>
      </c>
    </row>
    <row r="655" spans="1:11">
      <c r="A655" s="16" t="s">
        <v>32</v>
      </c>
      <c r="B655" s="17" t="s">
        <v>33</v>
      </c>
      <c r="C655" s="18">
        <v>2320598.6800000002</v>
      </c>
      <c r="D655" s="18">
        <v>3002491</v>
      </c>
      <c r="E655" s="18">
        <v>1389494</v>
      </c>
      <c r="F655" s="18">
        <v>2943862.16</v>
      </c>
      <c r="G655" s="18">
        <f t="shared" si="165"/>
        <v>623263.48</v>
      </c>
      <c r="H655" s="18">
        <f t="shared" si="166"/>
        <v>-1554368.1600000001</v>
      </c>
      <c r="I655" s="19">
        <f t="shared" si="167"/>
        <v>26.857874451604886</v>
      </c>
      <c r="J655" s="19">
        <f t="shared" si="168"/>
        <v>211.86576984139549</v>
      </c>
      <c r="K655" s="19">
        <f t="shared" si="169"/>
        <v>98.047326703060904</v>
      </c>
    </row>
    <row r="656" spans="1:11">
      <c r="A656" s="22" t="s">
        <v>34</v>
      </c>
      <c r="B656" s="17" t="s">
        <v>35</v>
      </c>
      <c r="C656" s="18">
        <v>358823.2</v>
      </c>
      <c r="D656" s="18">
        <v>418861</v>
      </c>
      <c r="E656" s="18">
        <v>699024</v>
      </c>
      <c r="F656" s="18">
        <v>401759.78</v>
      </c>
      <c r="G656" s="18">
        <f t="shared" si="165"/>
        <v>42936.580000000016</v>
      </c>
      <c r="H656" s="18">
        <f t="shared" si="166"/>
        <v>297264.21999999997</v>
      </c>
      <c r="I656" s="19">
        <f t="shared" si="167"/>
        <v>11.965943116275653</v>
      </c>
      <c r="J656" s="19">
        <f t="shared" si="168"/>
        <v>57.474390006637833</v>
      </c>
      <c r="K656" s="19">
        <f t="shared" si="169"/>
        <v>95.917208811515039</v>
      </c>
    </row>
    <row r="657" spans="1:11">
      <c r="A657" s="23" t="s">
        <v>36</v>
      </c>
      <c r="B657" s="17" t="s">
        <v>37</v>
      </c>
      <c r="C657" s="18">
        <v>358823.2</v>
      </c>
      <c r="D657" s="18">
        <v>418861</v>
      </c>
      <c r="E657" s="18">
        <v>699024</v>
      </c>
      <c r="F657" s="18">
        <v>401759.78</v>
      </c>
      <c r="G657" s="18">
        <f t="shared" si="165"/>
        <v>42936.580000000016</v>
      </c>
      <c r="H657" s="18">
        <f t="shared" si="166"/>
        <v>297264.21999999997</v>
      </c>
      <c r="I657" s="19">
        <f t="shared" si="167"/>
        <v>11.965943116275653</v>
      </c>
      <c r="J657" s="19">
        <f t="shared" si="168"/>
        <v>57.474390006637833</v>
      </c>
      <c r="K657" s="19">
        <f t="shared" si="169"/>
        <v>95.917208811515039</v>
      </c>
    </row>
    <row r="658" spans="1:11">
      <c r="A658" s="24" t="s">
        <v>38</v>
      </c>
      <c r="B658" s="17" t="s">
        <v>39</v>
      </c>
      <c r="C658" s="18">
        <v>277468.56</v>
      </c>
      <c r="D658" s="18">
        <v>236717</v>
      </c>
      <c r="E658" s="18">
        <v>235822</v>
      </c>
      <c r="F658" s="18">
        <v>226157.41</v>
      </c>
      <c r="G658" s="18">
        <f t="shared" si="165"/>
        <v>-51311.149999999994</v>
      </c>
      <c r="H658" s="18">
        <f t="shared" si="166"/>
        <v>9664.5899999999965</v>
      </c>
      <c r="I658" s="19">
        <f t="shared" si="167"/>
        <v>-18.492599666066667</v>
      </c>
      <c r="J658" s="19">
        <f t="shared" si="168"/>
        <v>95.901743688035893</v>
      </c>
      <c r="K658" s="19">
        <f t="shared" si="169"/>
        <v>95.53915012441017</v>
      </c>
    </row>
    <row r="659" spans="1:11">
      <c r="A659" s="24" t="s">
        <v>40</v>
      </c>
      <c r="B659" s="17" t="s">
        <v>41</v>
      </c>
      <c r="C659" s="18">
        <v>81354.64</v>
      </c>
      <c r="D659" s="18">
        <v>182144</v>
      </c>
      <c r="E659" s="18">
        <v>463202</v>
      </c>
      <c r="F659" s="18">
        <v>175602.37</v>
      </c>
      <c r="G659" s="18">
        <f t="shared" si="165"/>
        <v>94247.73</v>
      </c>
      <c r="H659" s="18">
        <f t="shared" si="166"/>
        <v>287599.63</v>
      </c>
      <c r="I659" s="19">
        <f t="shared" si="167"/>
        <v>115.84800817752989</v>
      </c>
      <c r="J659" s="19">
        <f t="shared" si="168"/>
        <v>37.910537951045114</v>
      </c>
      <c r="K659" s="19">
        <f t="shared" si="169"/>
        <v>96.408539397399863</v>
      </c>
    </row>
    <row r="660" spans="1:11">
      <c r="A660" s="25" t="s">
        <v>42</v>
      </c>
      <c r="B660" s="17" t="s">
        <v>43</v>
      </c>
      <c r="C660" s="18">
        <v>0</v>
      </c>
      <c r="D660" s="18">
        <v>0</v>
      </c>
      <c r="E660" s="18">
        <v>0</v>
      </c>
      <c r="F660" s="18">
        <v>52310</v>
      </c>
      <c r="G660" s="18">
        <f t="shared" si="165"/>
        <v>52310</v>
      </c>
      <c r="H660" s="18">
        <f t="shared" si="166"/>
        <v>-52310</v>
      </c>
      <c r="I660" s="19">
        <f t="shared" si="167"/>
        <v>0</v>
      </c>
      <c r="J660" s="19">
        <f t="shared" si="168"/>
        <v>0</v>
      </c>
      <c r="K660" s="19">
        <f t="shared" si="169"/>
        <v>0</v>
      </c>
    </row>
    <row r="661" spans="1:11">
      <c r="A661" s="22" t="s">
        <v>58</v>
      </c>
      <c r="B661" s="17" t="s">
        <v>59</v>
      </c>
      <c r="C661" s="18">
        <v>1961775.48</v>
      </c>
      <c r="D661" s="18">
        <v>2583630</v>
      </c>
      <c r="E661" s="18">
        <v>690470</v>
      </c>
      <c r="F661" s="18">
        <v>2542102.38</v>
      </c>
      <c r="G661" s="18">
        <f t="shared" si="165"/>
        <v>580326.89999999991</v>
      </c>
      <c r="H661" s="18">
        <f t="shared" si="166"/>
        <v>-1851632.38</v>
      </c>
      <c r="I661" s="19">
        <f t="shared" si="167"/>
        <v>29.581718495125642</v>
      </c>
      <c r="J661" s="19">
        <f t="shared" si="168"/>
        <v>368.16985241936646</v>
      </c>
      <c r="K661" s="19">
        <f t="shared" si="169"/>
        <v>98.392663810220498</v>
      </c>
    </row>
    <row r="662" spans="1:11">
      <c r="A662" s="23" t="s">
        <v>60</v>
      </c>
      <c r="B662" s="17" t="s">
        <v>61</v>
      </c>
      <c r="C662" s="18">
        <v>1961775.48</v>
      </c>
      <c r="D662" s="18">
        <v>2583630</v>
      </c>
      <c r="E662" s="18">
        <v>690470</v>
      </c>
      <c r="F662" s="18">
        <v>2542102.38</v>
      </c>
      <c r="G662" s="18">
        <f t="shared" si="165"/>
        <v>580326.89999999991</v>
      </c>
      <c r="H662" s="18">
        <f t="shared" si="166"/>
        <v>-1851632.38</v>
      </c>
      <c r="I662" s="19">
        <f t="shared" si="167"/>
        <v>29.581718495125642</v>
      </c>
      <c r="J662" s="19">
        <f t="shared" si="168"/>
        <v>368.16985241936646</v>
      </c>
      <c r="K662" s="19">
        <f t="shared" si="169"/>
        <v>98.392663810220498</v>
      </c>
    </row>
    <row r="663" spans="1:11" ht="25.5">
      <c r="A663" s="39" t="s">
        <v>213</v>
      </c>
      <c r="B663" s="28" t="s">
        <v>408</v>
      </c>
      <c r="C663" s="29"/>
      <c r="D663" s="29"/>
      <c r="E663" s="29"/>
      <c r="F663" s="29"/>
      <c r="G663" s="29"/>
      <c r="H663" s="29"/>
      <c r="I663" s="30"/>
      <c r="J663" s="30"/>
      <c r="K663" s="30"/>
    </row>
    <row r="664" spans="1:11">
      <c r="A664" s="16" t="s">
        <v>24</v>
      </c>
      <c r="B664" s="17" t="s">
        <v>25</v>
      </c>
      <c r="C664" s="18">
        <v>2171712.34</v>
      </c>
      <c r="D664" s="18">
        <v>2796759</v>
      </c>
      <c r="E664" s="18">
        <v>1205113</v>
      </c>
      <c r="F664" s="18">
        <v>2750290.1</v>
      </c>
      <c r="G664" s="18">
        <f t="shared" ref="G664:G679" si="170">F664-C664</f>
        <v>578577.76000000024</v>
      </c>
      <c r="H664" s="18">
        <f t="shared" ref="H664:H679" si="171">E664-F664</f>
        <v>-1545177.1</v>
      </c>
      <c r="I664" s="19">
        <f t="shared" ref="I664:I679" si="172">IF(ISERROR(F664/C664),0,F664/C664*100-100)</f>
        <v>26.641546826593071</v>
      </c>
      <c r="J664" s="19">
        <f t="shared" ref="J664:J679" si="173">IF(ISERROR(F664/E664),0,F664/E664*100)</f>
        <v>228.21844092628658</v>
      </c>
      <c r="K664" s="19">
        <f t="shared" ref="K664:K679" si="174">IF(ISERROR(F664/D664),0,F664/D664*100)</f>
        <v>98.338473211313527</v>
      </c>
    </row>
    <row r="665" spans="1:11">
      <c r="A665" s="22" t="s">
        <v>89</v>
      </c>
      <c r="B665" s="17" t="s">
        <v>90</v>
      </c>
      <c r="C665" s="18">
        <v>106558</v>
      </c>
      <c r="D665" s="18">
        <v>41400</v>
      </c>
      <c r="E665" s="18">
        <v>41400</v>
      </c>
      <c r="F665" s="18">
        <v>41400</v>
      </c>
      <c r="G665" s="18">
        <f t="shared" si="170"/>
        <v>-65158</v>
      </c>
      <c r="H665" s="18">
        <f t="shared" si="171"/>
        <v>0</v>
      </c>
      <c r="I665" s="19">
        <f t="shared" si="172"/>
        <v>-61.147919442932483</v>
      </c>
      <c r="J665" s="19">
        <f t="shared" si="173"/>
        <v>100</v>
      </c>
      <c r="K665" s="19">
        <f t="shared" si="174"/>
        <v>100</v>
      </c>
    </row>
    <row r="666" spans="1:11">
      <c r="A666" s="23" t="s">
        <v>91</v>
      </c>
      <c r="B666" s="17" t="s">
        <v>92</v>
      </c>
      <c r="C666" s="18">
        <v>106558</v>
      </c>
      <c r="D666" s="18">
        <v>41400</v>
      </c>
      <c r="E666" s="18">
        <v>41400</v>
      </c>
      <c r="F666" s="18">
        <v>41400</v>
      </c>
      <c r="G666" s="18">
        <f t="shared" si="170"/>
        <v>-65158</v>
      </c>
      <c r="H666" s="18">
        <f t="shared" si="171"/>
        <v>0</v>
      </c>
      <c r="I666" s="19">
        <f t="shared" si="172"/>
        <v>-61.147919442932483</v>
      </c>
      <c r="J666" s="19">
        <f t="shared" si="173"/>
        <v>100</v>
      </c>
      <c r="K666" s="19">
        <f t="shared" si="174"/>
        <v>100</v>
      </c>
    </row>
    <row r="667" spans="1:11">
      <c r="A667" s="24" t="s">
        <v>93</v>
      </c>
      <c r="B667" s="17" t="s">
        <v>94</v>
      </c>
      <c r="C667" s="18">
        <v>106558</v>
      </c>
      <c r="D667" s="18">
        <v>41400</v>
      </c>
      <c r="E667" s="18">
        <v>41400</v>
      </c>
      <c r="F667" s="18">
        <v>41400</v>
      </c>
      <c r="G667" s="18">
        <f t="shared" si="170"/>
        <v>-65158</v>
      </c>
      <c r="H667" s="18">
        <f t="shared" si="171"/>
        <v>0</v>
      </c>
      <c r="I667" s="19">
        <f t="shared" si="172"/>
        <v>-61.147919442932483</v>
      </c>
      <c r="J667" s="19">
        <f t="shared" si="173"/>
        <v>100</v>
      </c>
      <c r="K667" s="19">
        <f t="shared" si="174"/>
        <v>100</v>
      </c>
    </row>
    <row r="668" spans="1:11" ht="25.5">
      <c r="A668" s="25" t="s">
        <v>95</v>
      </c>
      <c r="B668" s="17" t="s">
        <v>96</v>
      </c>
      <c r="C668" s="18">
        <v>106558</v>
      </c>
      <c r="D668" s="18">
        <v>41400</v>
      </c>
      <c r="E668" s="18">
        <v>41400</v>
      </c>
      <c r="F668" s="18">
        <v>41400</v>
      </c>
      <c r="G668" s="18">
        <f t="shared" si="170"/>
        <v>-65158</v>
      </c>
      <c r="H668" s="18">
        <f t="shared" si="171"/>
        <v>0</v>
      </c>
      <c r="I668" s="19">
        <f t="shared" si="172"/>
        <v>-61.147919442932483</v>
      </c>
      <c r="J668" s="19">
        <f t="shared" si="173"/>
        <v>100</v>
      </c>
      <c r="K668" s="19">
        <f t="shared" si="174"/>
        <v>100</v>
      </c>
    </row>
    <row r="669" spans="1:11" ht="25.5">
      <c r="A669" s="26" t="s">
        <v>97</v>
      </c>
      <c r="B669" s="17" t="s">
        <v>98</v>
      </c>
      <c r="C669" s="18">
        <v>106558</v>
      </c>
      <c r="D669" s="18">
        <v>41400</v>
      </c>
      <c r="E669" s="18">
        <v>41400</v>
      </c>
      <c r="F669" s="18">
        <v>41400</v>
      </c>
      <c r="G669" s="18">
        <f t="shared" si="170"/>
        <v>-65158</v>
      </c>
      <c r="H669" s="18">
        <f t="shared" si="171"/>
        <v>0</v>
      </c>
      <c r="I669" s="19">
        <f t="shared" si="172"/>
        <v>-61.147919442932483</v>
      </c>
      <c r="J669" s="19">
        <f t="shared" si="173"/>
        <v>100</v>
      </c>
      <c r="K669" s="19">
        <f t="shared" si="174"/>
        <v>100</v>
      </c>
    </row>
    <row r="670" spans="1:11">
      <c r="A670" s="22" t="s">
        <v>28</v>
      </c>
      <c r="B670" s="17" t="s">
        <v>29</v>
      </c>
      <c r="C670" s="18">
        <v>2065154.34</v>
      </c>
      <c r="D670" s="18">
        <v>2755359</v>
      </c>
      <c r="E670" s="18">
        <v>1163713</v>
      </c>
      <c r="F670" s="18">
        <v>2708890.1</v>
      </c>
      <c r="G670" s="18">
        <f t="shared" si="170"/>
        <v>643735.76</v>
      </c>
      <c r="H670" s="18">
        <f t="shared" si="171"/>
        <v>-1545177.1</v>
      </c>
      <c r="I670" s="19">
        <f t="shared" si="172"/>
        <v>31.171314779310876</v>
      </c>
      <c r="J670" s="19">
        <f t="shared" si="173"/>
        <v>232.77991222921804</v>
      </c>
      <c r="K670" s="19">
        <f t="shared" si="174"/>
        <v>98.31350833049342</v>
      </c>
    </row>
    <row r="671" spans="1:11">
      <c r="A671" s="23" t="s">
        <v>30</v>
      </c>
      <c r="B671" s="17" t="s">
        <v>31</v>
      </c>
      <c r="C671" s="18">
        <v>2065154.34</v>
      </c>
      <c r="D671" s="18">
        <v>2755359</v>
      </c>
      <c r="E671" s="18">
        <v>1163713</v>
      </c>
      <c r="F671" s="18">
        <v>2708890.1</v>
      </c>
      <c r="G671" s="18">
        <f t="shared" si="170"/>
        <v>643735.76</v>
      </c>
      <c r="H671" s="18">
        <f t="shared" si="171"/>
        <v>-1545177.1</v>
      </c>
      <c r="I671" s="19">
        <f t="shared" si="172"/>
        <v>31.171314779310876</v>
      </c>
      <c r="J671" s="19">
        <f t="shared" si="173"/>
        <v>232.77991222921804</v>
      </c>
      <c r="K671" s="19">
        <f t="shared" si="174"/>
        <v>98.31350833049342</v>
      </c>
    </row>
    <row r="672" spans="1:11">
      <c r="A672" s="16" t="s">
        <v>32</v>
      </c>
      <c r="B672" s="17" t="s">
        <v>33</v>
      </c>
      <c r="C672" s="18">
        <v>2171712.34</v>
      </c>
      <c r="D672" s="18">
        <v>2796759</v>
      </c>
      <c r="E672" s="18">
        <v>1205113</v>
      </c>
      <c r="F672" s="18">
        <v>2750290.1</v>
      </c>
      <c r="G672" s="18">
        <f t="shared" si="170"/>
        <v>578577.76000000024</v>
      </c>
      <c r="H672" s="18">
        <f t="shared" si="171"/>
        <v>-1545177.1</v>
      </c>
      <c r="I672" s="19">
        <f t="shared" si="172"/>
        <v>26.641546826593071</v>
      </c>
      <c r="J672" s="19">
        <f t="shared" si="173"/>
        <v>228.21844092628658</v>
      </c>
      <c r="K672" s="19">
        <f t="shared" si="174"/>
        <v>98.338473211313527</v>
      </c>
    </row>
    <row r="673" spans="1:11">
      <c r="A673" s="22" t="s">
        <v>34</v>
      </c>
      <c r="B673" s="17" t="s">
        <v>35</v>
      </c>
      <c r="C673" s="18">
        <v>209936.86</v>
      </c>
      <c r="D673" s="18">
        <v>225117</v>
      </c>
      <c r="E673" s="18">
        <v>514643</v>
      </c>
      <c r="F673" s="18">
        <v>220175.46</v>
      </c>
      <c r="G673" s="18">
        <f t="shared" si="170"/>
        <v>10238.600000000006</v>
      </c>
      <c r="H673" s="18">
        <f t="shared" si="171"/>
        <v>294467.54000000004</v>
      </c>
      <c r="I673" s="19">
        <f t="shared" si="172"/>
        <v>4.87699015789795</v>
      </c>
      <c r="J673" s="19">
        <f t="shared" si="173"/>
        <v>42.782173273511923</v>
      </c>
      <c r="K673" s="19">
        <f t="shared" si="174"/>
        <v>97.804901451245357</v>
      </c>
    </row>
    <row r="674" spans="1:11">
      <c r="A674" s="23" t="s">
        <v>36</v>
      </c>
      <c r="B674" s="17" t="s">
        <v>37</v>
      </c>
      <c r="C674" s="18">
        <v>209936.86</v>
      </c>
      <c r="D674" s="18">
        <v>225117</v>
      </c>
      <c r="E674" s="18">
        <v>514643</v>
      </c>
      <c r="F674" s="18">
        <v>220175.46</v>
      </c>
      <c r="G674" s="18">
        <f t="shared" si="170"/>
        <v>10238.600000000006</v>
      </c>
      <c r="H674" s="18">
        <f t="shared" si="171"/>
        <v>294467.54000000004</v>
      </c>
      <c r="I674" s="19">
        <f t="shared" si="172"/>
        <v>4.87699015789795</v>
      </c>
      <c r="J674" s="19">
        <f t="shared" si="173"/>
        <v>42.782173273511923</v>
      </c>
      <c r="K674" s="19">
        <f t="shared" si="174"/>
        <v>97.804901451245357</v>
      </c>
    </row>
    <row r="675" spans="1:11">
      <c r="A675" s="24" t="s">
        <v>38</v>
      </c>
      <c r="B675" s="17" t="s">
        <v>39</v>
      </c>
      <c r="C675" s="18">
        <v>128582.22</v>
      </c>
      <c r="D675" s="18">
        <v>47853</v>
      </c>
      <c r="E675" s="18">
        <v>51658</v>
      </c>
      <c r="F675" s="18">
        <v>47202.14</v>
      </c>
      <c r="G675" s="18">
        <f t="shared" si="170"/>
        <v>-81380.08</v>
      </c>
      <c r="H675" s="18">
        <f t="shared" si="171"/>
        <v>4455.8600000000006</v>
      </c>
      <c r="I675" s="19">
        <f t="shared" si="172"/>
        <v>-63.290305611460127</v>
      </c>
      <c r="J675" s="19">
        <f t="shared" si="173"/>
        <v>91.374307948430058</v>
      </c>
      <c r="K675" s="19">
        <f t="shared" si="174"/>
        <v>98.639876287798046</v>
      </c>
    </row>
    <row r="676" spans="1:11">
      <c r="A676" s="24" t="s">
        <v>40</v>
      </c>
      <c r="B676" s="17" t="s">
        <v>41</v>
      </c>
      <c r="C676" s="18">
        <v>81354.64</v>
      </c>
      <c r="D676" s="18">
        <v>177264</v>
      </c>
      <c r="E676" s="18">
        <v>462985</v>
      </c>
      <c r="F676" s="18">
        <v>172973.32</v>
      </c>
      <c r="G676" s="18">
        <f t="shared" si="170"/>
        <v>91618.680000000008</v>
      </c>
      <c r="H676" s="18">
        <f t="shared" si="171"/>
        <v>290011.68</v>
      </c>
      <c r="I676" s="19">
        <f t="shared" si="172"/>
        <v>112.61641622407771</v>
      </c>
      <c r="J676" s="19">
        <f t="shared" si="173"/>
        <v>37.360458762162921</v>
      </c>
      <c r="K676" s="19">
        <f t="shared" si="174"/>
        <v>97.57949724704396</v>
      </c>
    </row>
    <row r="677" spans="1:11">
      <c r="A677" s="25" t="s">
        <v>42</v>
      </c>
      <c r="B677" s="17" t="s">
        <v>43</v>
      </c>
      <c r="C677" s="18">
        <v>0</v>
      </c>
      <c r="D677" s="18">
        <v>0</v>
      </c>
      <c r="E677" s="18">
        <v>0</v>
      </c>
      <c r="F677" s="18">
        <v>52272</v>
      </c>
      <c r="G677" s="18">
        <f t="shared" si="170"/>
        <v>52272</v>
      </c>
      <c r="H677" s="18">
        <f t="shared" si="171"/>
        <v>-52272</v>
      </c>
      <c r="I677" s="19">
        <f t="shared" si="172"/>
        <v>0</v>
      </c>
      <c r="J677" s="19">
        <f t="shared" si="173"/>
        <v>0</v>
      </c>
      <c r="K677" s="19">
        <f t="shared" si="174"/>
        <v>0</v>
      </c>
    </row>
    <row r="678" spans="1:11">
      <c r="A678" s="22" t="s">
        <v>58</v>
      </c>
      <c r="B678" s="17" t="s">
        <v>59</v>
      </c>
      <c r="C678" s="18">
        <v>1961775.48</v>
      </c>
      <c r="D678" s="18">
        <v>2571642</v>
      </c>
      <c r="E678" s="18">
        <v>690470</v>
      </c>
      <c r="F678" s="18">
        <v>2530114.64</v>
      </c>
      <c r="G678" s="18">
        <f t="shared" si="170"/>
        <v>568339.16000000015</v>
      </c>
      <c r="H678" s="18">
        <f t="shared" si="171"/>
        <v>-1839644.6400000001</v>
      </c>
      <c r="I678" s="19">
        <f t="shared" si="172"/>
        <v>28.970652645734987</v>
      </c>
      <c r="J678" s="19">
        <f t="shared" si="173"/>
        <v>366.43368140541952</v>
      </c>
      <c r="K678" s="19">
        <f t="shared" si="174"/>
        <v>98.385181141076401</v>
      </c>
    </row>
    <row r="679" spans="1:11">
      <c r="A679" s="23" t="s">
        <v>60</v>
      </c>
      <c r="B679" s="17" t="s">
        <v>61</v>
      </c>
      <c r="C679" s="18">
        <v>1961775.48</v>
      </c>
      <c r="D679" s="18">
        <v>2571642</v>
      </c>
      <c r="E679" s="18">
        <v>690470</v>
      </c>
      <c r="F679" s="18">
        <v>2530114.64</v>
      </c>
      <c r="G679" s="18">
        <f t="shared" si="170"/>
        <v>568339.16000000015</v>
      </c>
      <c r="H679" s="18">
        <f t="shared" si="171"/>
        <v>-1839644.6400000001</v>
      </c>
      <c r="I679" s="19">
        <f t="shared" si="172"/>
        <v>28.970652645734987</v>
      </c>
      <c r="J679" s="19">
        <f t="shared" si="173"/>
        <v>366.43368140541952</v>
      </c>
      <c r="K679" s="19">
        <f t="shared" si="174"/>
        <v>98.385181141076401</v>
      </c>
    </row>
    <row r="680" spans="1:11" ht="25.5">
      <c r="A680" s="39" t="s">
        <v>115</v>
      </c>
      <c r="B680" s="28" t="s">
        <v>116</v>
      </c>
      <c r="C680" s="29"/>
      <c r="D680" s="29"/>
      <c r="E680" s="29"/>
      <c r="F680" s="29"/>
      <c r="G680" s="29"/>
      <c r="H680" s="29"/>
      <c r="I680" s="30"/>
      <c r="J680" s="30"/>
      <c r="K680" s="30"/>
    </row>
    <row r="681" spans="1:11">
      <c r="A681" s="16" t="s">
        <v>24</v>
      </c>
      <c r="B681" s="17" t="s">
        <v>25</v>
      </c>
      <c r="C681" s="18">
        <v>148886.34</v>
      </c>
      <c r="D681" s="18">
        <v>205732</v>
      </c>
      <c r="E681" s="18">
        <v>184381</v>
      </c>
      <c r="F681" s="18">
        <v>193572.06</v>
      </c>
      <c r="G681" s="18">
        <f t="shared" ref="G681:G691" si="175">F681-C681</f>
        <v>44685.72</v>
      </c>
      <c r="H681" s="18">
        <f t="shared" ref="H681:H691" si="176">E681-F681</f>
        <v>-9191.0599999999977</v>
      </c>
      <c r="I681" s="19">
        <f t="shared" ref="I681:I691" si="177">IF(ISERROR(F681/C681),0,F681/C681*100-100)</f>
        <v>30.013310824888293</v>
      </c>
      <c r="J681" s="19">
        <f t="shared" ref="J681:J691" si="178">IF(ISERROR(F681/E681),0,F681/E681*100)</f>
        <v>104.98481947706108</v>
      </c>
      <c r="K681" s="19">
        <f t="shared" ref="K681:K691" si="179">IF(ISERROR(F681/D681),0,F681/D681*100)</f>
        <v>94.089427021562031</v>
      </c>
    </row>
    <row r="682" spans="1:11">
      <c r="A682" s="22" t="s">
        <v>28</v>
      </c>
      <c r="B682" s="17" t="s">
        <v>29</v>
      </c>
      <c r="C682" s="18">
        <v>148886.34</v>
      </c>
      <c r="D682" s="18">
        <v>205732</v>
      </c>
      <c r="E682" s="18">
        <v>184381</v>
      </c>
      <c r="F682" s="18">
        <v>193572.06</v>
      </c>
      <c r="G682" s="18">
        <f t="shared" si="175"/>
        <v>44685.72</v>
      </c>
      <c r="H682" s="18">
        <f t="shared" si="176"/>
        <v>-9191.0599999999977</v>
      </c>
      <c r="I682" s="19">
        <f t="shared" si="177"/>
        <v>30.013310824888293</v>
      </c>
      <c r="J682" s="19">
        <f t="shared" si="178"/>
        <v>104.98481947706108</v>
      </c>
      <c r="K682" s="19">
        <f t="shared" si="179"/>
        <v>94.089427021562031</v>
      </c>
    </row>
    <row r="683" spans="1:11">
      <c r="A683" s="23" t="s">
        <v>30</v>
      </c>
      <c r="B683" s="17" t="s">
        <v>31</v>
      </c>
      <c r="C683" s="18">
        <v>148886.34</v>
      </c>
      <c r="D683" s="18">
        <v>205732</v>
      </c>
      <c r="E683" s="18">
        <v>184381</v>
      </c>
      <c r="F683" s="18">
        <v>193572.06</v>
      </c>
      <c r="G683" s="18">
        <f t="shared" si="175"/>
        <v>44685.72</v>
      </c>
      <c r="H683" s="18">
        <f t="shared" si="176"/>
        <v>-9191.0599999999977</v>
      </c>
      <c r="I683" s="19">
        <f t="shared" si="177"/>
        <v>30.013310824888293</v>
      </c>
      <c r="J683" s="19">
        <f t="shared" si="178"/>
        <v>104.98481947706108</v>
      </c>
      <c r="K683" s="19">
        <f t="shared" si="179"/>
        <v>94.089427021562031</v>
      </c>
    </row>
    <row r="684" spans="1:11">
      <c r="A684" s="16" t="s">
        <v>32</v>
      </c>
      <c r="B684" s="17" t="s">
        <v>33</v>
      </c>
      <c r="C684" s="18">
        <v>148886.34</v>
      </c>
      <c r="D684" s="18">
        <v>205732</v>
      </c>
      <c r="E684" s="18">
        <v>184381</v>
      </c>
      <c r="F684" s="18">
        <v>193572.06</v>
      </c>
      <c r="G684" s="18">
        <f t="shared" si="175"/>
        <v>44685.72</v>
      </c>
      <c r="H684" s="18">
        <f t="shared" si="176"/>
        <v>-9191.0599999999977</v>
      </c>
      <c r="I684" s="19">
        <f t="shared" si="177"/>
        <v>30.013310824888293</v>
      </c>
      <c r="J684" s="19">
        <f t="shared" si="178"/>
        <v>104.98481947706108</v>
      </c>
      <c r="K684" s="19">
        <f t="shared" si="179"/>
        <v>94.089427021562031</v>
      </c>
    </row>
    <row r="685" spans="1:11">
      <c r="A685" s="22" t="s">
        <v>34</v>
      </c>
      <c r="B685" s="17" t="s">
        <v>35</v>
      </c>
      <c r="C685" s="18">
        <v>148886.34</v>
      </c>
      <c r="D685" s="18">
        <v>193744</v>
      </c>
      <c r="E685" s="18">
        <v>184381</v>
      </c>
      <c r="F685" s="18">
        <v>181584.32</v>
      </c>
      <c r="G685" s="18">
        <f t="shared" si="175"/>
        <v>32697.98000000001</v>
      </c>
      <c r="H685" s="18">
        <f t="shared" si="176"/>
        <v>2796.679999999993</v>
      </c>
      <c r="I685" s="19">
        <f t="shared" si="177"/>
        <v>21.961705822038496</v>
      </c>
      <c r="J685" s="19">
        <f t="shared" si="178"/>
        <v>98.483205970246388</v>
      </c>
      <c r="K685" s="19">
        <f t="shared" si="179"/>
        <v>93.723841770583874</v>
      </c>
    </row>
    <row r="686" spans="1:11">
      <c r="A686" s="23" t="s">
        <v>36</v>
      </c>
      <c r="B686" s="17" t="s">
        <v>37</v>
      </c>
      <c r="C686" s="18">
        <v>148886.34</v>
      </c>
      <c r="D686" s="18">
        <v>193744</v>
      </c>
      <c r="E686" s="18">
        <v>184381</v>
      </c>
      <c r="F686" s="18">
        <v>181584.32</v>
      </c>
      <c r="G686" s="18">
        <f t="shared" si="175"/>
        <v>32697.98000000001</v>
      </c>
      <c r="H686" s="18">
        <f t="shared" si="176"/>
        <v>2796.679999999993</v>
      </c>
      <c r="I686" s="19">
        <f t="shared" si="177"/>
        <v>21.961705822038496</v>
      </c>
      <c r="J686" s="19">
        <f t="shared" si="178"/>
        <v>98.483205970246388</v>
      </c>
      <c r="K686" s="19">
        <f t="shared" si="179"/>
        <v>93.723841770583874</v>
      </c>
    </row>
    <row r="687" spans="1:11">
      <c r="A687" s="24" t="s">
        <v>38</v>
      </c>
      <c r="B687" s="17" t="s">
        <v>39</v>
      </c>
      <c r="C687" s="18">
        <v>148886.34</v>
      </c>
      <c r="D687" s="18">
        <v>188864</v>
      </c>
      <c r="E687" s="18">
        <v>184164</v>
      </c>
      <c r="F687" s="18">
        <v>178955.27</v>
      </c>
      <c r="G687" s="18">
        <f t="shared" si="175"/>
        <v>30068.929999999993</v>
      </c>
      <c r="H687" s="18">
        <f t="shared" si="176"/>
        <v>5208.7300000000105</v>
      </c>
      <c r="I687" s="19">
        <f t="shared" si="177"/>
        <v>20.195895741677845</v>
      </c>
      <c r="J687" s="19">
        <f t="shared" si="178"/>
        <v>97.17168936382788</v>
      </c>
      <c r="K687" s="19">
        <f t="shared" si="179"/>
        <v>94.753510462555056</v>
      </c>
    </row>
    <row r="688" spans="1:11">
      <c r="A688" s="24" t="s">
        <v>40</v>
      </c>
      <c r="B688" s="17" t="s">
        <v>41</v>
      </c>
      <c r="C688" s="18">
        <v>0</v>
      </c>
      <c r="D688" s="18">
        <v>4880</v>
      </c>
      <c r="E688" s="18">
        <v>217</v>
      </c>
      <c r="F688" s="18">
        <v>2629.05</v>
      </c>
      <c r="G688" s="18">
        <f t="shared" si="175"/>
        <v>2629.05</v>
      </c>
      <c r="H688" s="18">
        <f t="shared" si="176"/>
        <v>-2412.0500000000002</v>
      </c>
      <c r="I688" s="19">
        <f t="shared" si="177"/>
        <v>0</v>
      </c>
      <c r="J688" s="19">
        <f t="shared" si="178"/>
        <v>1211.5437788018435</v>
      </c>
      <c r="K688" s="19">
        <f t="shared" si="179"/>
        <v>53.873975409836071</v>
      </c>
    </row>
    <row r="689" spans="1:11">
      <c r="A689" s="25" t="s">
        <v>42</v>
      </c>
      <c r="B689" s="17" t="s">
        <v>43</v>
      </c>
      <c r="C689" s="18">
        <v>0</v>
      </c>
      <c r="D689" s="18">
        <v>0</v>
      </c>
      <c r="E689" s="18">
        <v>0</v>
      </c>
      <c r="F689" s="18">
        <v>38</v>
      </c>
      <c r="G689" s="18">
        <f t="shared" si="175"/>
        <v>38</v>
      </c>
      <c r="H689" s="18">
        <f t="shared" si="176"/>
        <v>-38</v>
      </c>
      <c r="I689" s="19">
        <f t="shared" si="177"/>
        <v>0</v>
      </c>
      <c r="J689" s="19">
        <f t="shared" si="178"/>
        <v>0</v>
      </c>
      <c r="K689" s="19">
        <f t="shared" si="179"/>
        <v>0</v>
      </c>
    </row>
    <row r="690" spans="1:11">
      <c r="A690" s="22" t="s">
        <v>58</v>
      </c>
      <c r="B690" s="17" t="s">
        <v>59</v>
      </c>
      <c r="C690" s="18">
        <v>0</v>
      </c>
      <c r="D690" s="18">
        <v>11988</v>
      </c>
      <c r="E690" s="18">
        <v>0</v>
      </c>
      <c r="F690" s="18">
        <v>11987.74</v>
      </c>
      <c r="G690" s="18">
        <f t="shared" si="175"/>
        <v>11987.74</v>
      </c>
      <c r="H690" s="18">
        <f t="shared" si="176"/>
        <v>-11987.74</v>
      </c>
      <c r="I690" s="19">
        <f t="shared" si="177"/>
        <v>0</v>
      </c>
      <c r="J690" s="19">
        <f t="shared" si="178"/>
        <v>0</v>
      </c>
      <c r="K690" s="19">
        <f t="shared" si="179"/>
        <v>99.997831164497825</v>
      </c>
    </row>
    <row r="691" spans="1:11">
      <c r="A691" s="23" t="s">
        <v>60</v>
      </c>
      <c r="B691" s="17" t="s">
        <v>61</v>
      </c>
      <c r="C691" s="18">
        <v>0</v>
      </c>
      <c r="D691" s="18">
        <v>11988</v>
      </c>
      <c r="E691" s="18">
        <v>0</v>
      </c>
      <c r="F691" s="18">
        <v>11987.74</v>
      </c>
      <c r="G691" s="18">
        <f t="shared" si="175"/>
        <v>11987.74</v>
      </c>
      <c r="H691" s="18">
        <f t="shared" si="176"/>
        <v>-11987.74</v>
      </c>
      <c r="I691" s="19">
        <f t="shared" si="177"/>
        <v>0</v>
      </c>
      <c r="J691" s="19">
        <f t="shared" si="178"/>
        <v>0</v>
      </c>
      <c r="K691" s="19">
        <f t="shared" si="179"/>
        <v>99.997831164497825</v>
      </c>
    </row>
    <row r="692" spans="1:11" ht="25.5">
      <c r="A692" s="27" t="s">
        <v>117</v>
      </c>
      <c r="B692" s="28" t="s">
        <v>118</v>
      </c>
      <c r="C692" s="29"/>
      <c r="D692" s="29"/>
      <c r="E692" s="29"/>
      <c r="F692" s="29"/>
      <c r="G692" s="29"/>
      <c r="H692" s="29"/>
      <c r="I692" s="30"/>
      <c r="J692" s="30"/>
      <c r="K692" s="30"/>
    </row>
    <row r="693" spans="1:11">
      <c r="A693" s="16" t="s">
        <v>24</v>
      </c>
      <c r="B693" s="17" t="s">
        <v>25</v>
      </c>
      <c r="C693" s="18">
        <v>2282087.46</v>
      </c>
      <c r="D693" s="18">
        <v>2712737</v>
      </c>
      <c r="E693" s="18">
        <v>3239837</v>
      </c>
      <c r="F693" s="18">
        <v>2575835.52</v>
      </c>
      <c r="G693" s="18">
        <f t="shared" ref="G693:G703" si="180">F693-C693</f>
        <v>293748.06000000006</v>
      </c>
      <c r="H693" s="18">
        <f t="shared" ref="H693:H703" si="181">E693-F693</f>
        <v>664001.48</v>
      </c>
      <c r="I693" s="19">
        <f t="shared" ref="I693:I703" si="182">IF(ISERROR(F693/C693),0,F693/C693*100-100)</f>
        <v>12.871901938412122</v>
      </c>
      <c r="J693" s="19">
        <f t="shared" ref="J693:J703" si="183">IF(ISERROR(F693/E693),0,F693/E693*100)</f>
        <v>79.50509608971069</v>
      </c>
      <c r="K693" s="19">
        <f t="shared" ref="K693:K703" si="184">IF(ISERROR(F693/D693),0,F693/D693*100)</f>
        <v>94.953381769039908</v>
      </c>
    </row>
    <row r="694" spans="1:11">
      <c r="A694" s="22" t="s">
        <v>28</v>
      </c>
      <c r="B694" s="17" t="s">
        <v>29</v>
      </c>
      <c r="C694" s="18">
        <v>2282087.46</v>
      </c>
      <c r="D694" s="18">
        <v>2712737</v>
      </c>
      <c r="E694" s="18">
        <v>3239837</v>
      </c>
      <c r="F694" s="18">
        <v>2575835.52</v>
      </c>
      <c r="G694" s="18">
        <f t="shared" si="180"/>
        <v>293748.06000000006</v>
      </c>
      <c r="H694" s="18">
        <f t="shared" si="181"/>
        <v>664001.48</v>
      </c>
      <c r="I694" s="19">
        <f t="shared" si="182"/>
        <v>12.871901938412122</v>
      </c>
      <c r="J694" s="19">
        <f t="shared" si="183"/>
        <v>79.50509608971069</v>
      </c>
      <c r="K694" s="19">
        <f t="shared" si="184"/>
        <v>94.953381769039908</v>
      </c>
    </row>
    <row r="695" spans="1:11">
      <c r="A695" s="23" t="s">
        <v>30</v>
      </c>
      <c r="B695" s="17" t="s">
        <v>31</v>
      </c>
      <c r="C695" s="18">
        <v>2282087.46</v>
      </c>
      <c r="D695" s="18">
        <v>2712737</v>
      </c>
      <c r="E695" s="18">
        <v>3239837</v>
      </c>
      <c r="F695" s="18">
        <v>2575835.52</v>
      </c>
      <c r="G695" s="18">
        <f t="shared" si="180"/>
        <v>293748.06000000006</v>
      </c>
      <c r="H695" s="18">
        <f t="shared" si="181"/>
        <v>664001.48</v>
      </c>
      <c r="I695" s="19">
        <f t="shared" si="182"/>
        <v>12.871901938412122</v>
      </c>
      <c r="J695" s="19">
        <f t="shared" si="183"/>
        <v>79.50509608971069</v>
      </c>
      <c r="K695" s="19">
        <f t="shared" si="184"/>
        <v>94.953381769039908</v>
      </c>
    </row>
    <row r="696" spans="1:11">
      <c r="A696" s="16" t="s">
        <v>32</v>
      </c>
      <c r="B696" s="17" t="s">
        <v>33</v>
      </c>
      <c r="C696" s="18">
        <v>2282087.46</v>
      </c>
      <c r="D696" s="18">
        <v>2712737</v>
      </c>
      <c r="E696" s="18">
        <v>3239837</v>
      </c>
      <c r="F696" s="18">
        <v>2575835.52</v>
      </c>
      <c r="G696" s="18">
        <f t="shared" si="180"/>
        <v>293748.06000000006</v>
      </c>
      <c r="H696" s="18">
        <f t="shared" si="181"/>
        <v>664001.48</v>
      </c>
      <c r="I696" s="19">
        <f t="shared" si="182"/>
        <v>12.871901938412122</v>
      </c>
      <c r="J696" s="19">
        <f t="shared" si="183"/>
        <v>79.50509608971069</v>
      </c>
      <c r="K696" s="19">
        <f t="shared" si="184"/>
        <v>94.953381769039908</v>
      </c>
    </row>
    <row r="697" spans="1:11">
      <c r="A697" s="22" t="s">
        <v>34</v>
      </c>
      <c r="B697" s="17" t="s">
        <v>35</v>
      </c>
      <c r="C697" s="18">
        <v>2277259.44</v>
      </c>
      <c r="D697" s="18">
        <v>2522153</v>
      </c>
      <c r="E697" s="18">
        <v>3239837</v>
      </c>
      <c r="F697" s="18">
        <v>2385251.9300000002</v>
      </c>
      <c r="G697" s="18">
        <f t="shared" si="180"/>
        <v>107992.49000000022</v>
      </c>
      <c r="H697" s="18">
        <f t="shared" si="181"/>
        <v>854585.06999999983</v>
      </c>
      <c r="I697" s="19">
        <f t="shared" si="182"/>
        <v>4.742212859154975</v>
      </c>
      <c r="J697" s="19">
        <f t="shared" si="183"/>
        <v>73.622590580945896</v>
      </c>
      <c r="K697" s="19">
        <f t="shared" si="184"/>
        <v>94.572055303544246</v>
      </c>
    </row>
    <row r="698" spans="1:11">
      <c r="A698" s="23" t="s">
        <v>36</v>
      </c>
      <c r="B698" s="17" t="s">
        <v>37</v>
      </c>
      <c r="C698" s="18">
        <v>2277259.44</v>
      </c>
      <c r="D698" s="18">
        <v>2522153</v>
      </c>
      <c r="E698" s="18">
        <v>3239837</v>
      </c>
      <c r="F698" s="18">
        <v>2385251.9300000002</v>
      </c>
      <c r="G698" s="18">
        <f t="shared" si="180"/>
        <v>107992.49000000022</v>
      </c>
      <c r="H698" s="18">
        <f t="shared" si="181"/>
        <v>854585.06999999983</v>
      </c>
      <c r="I698" s="19">
        <f t="shared" si="182"/>
        <v>4.742212859154975</v>
      </c>
      <c r="J698" s="19">
        <f t="shared" si="183"/>
        <v>73.622590580945896</v>
      </c>
      <c r="K698" s="19">
        <f t="shared" si="184"/>
        <v>94.572055303544246</v>
      </c>
    </row>
    <row r="699" spans="1:11">
      <c r="A699" s="24" t="s">
        <v>38</v>
      </c>
      <c r="B699" s="17" t="s">
        <v>39</v>
      </c>
      <c r="C699" s="18">
        <v>798083.86</v>
      </c>
      <c r="D699" s="18">
        <v>970608</v>
      </c>
      <c r="E699" s="18">
        <v>874608</v>
      </c>
      <c r="F699" s="18">
        <v>961593.91</v>
      </c>
      <c r="G699" s="18">
        <f t="shared" si="180"/>
        <v>163510.05000000005</v>
      </c>
      <c r="H699" s="18">
        <f t="shared" si="181"/>
        <v>-86985.910000000033</v>
      </c>
      <c r="I699" s="19">
        <f t="shared" si="182"/>
        <v>20.48782818387032</v>
      </c>
      <c r="J699" s="19">
        <f t="shared" si="183"/>
        <v>109.94570253187715</v>
      </c>
      <c r="K699" s="19">
        <f t="shared" si="184"/>
        <v>99.071294487578925</v>
      </c>
    </row>
    <row r="700" spans="1:11">
      <c r="A700" s="24" t="s">
        <v>40</v>
      </c>
      <c r="B700" s="17" t="s">
        <v>41</v>
      </c>
      <c r="C700" s="18">
        <v>1479175.58</v>
      </c>
      <c r="D700" s="18">
        <v>1551545</v>
      </c>
      <c r="E700" s="18">
        <v>2365229</v>
      </c>
      <c r="F700" s="18">
        <v>1423658.02</v>
      </c>
      <c r="G700" s="18">
        <f t="shared" si="180"/>
        <v>-55517.560000000056</v>
      </c>
      <c r="H700" s="18">
        <f t="shared" si="181"/>
        <v>941570.98</v>
      </c>
      <c r="I700" s="19">
        <f t="shared" si="182"/>
        <v>-3.7532772140546058</v>
      </c>
      <c r="J700" s="19">
        <f t="shared" si="183"/>
        <v>60.191128216337617</v>
      </c>
      <c r="K700" s="19">
        <f t="shared" si="184"/>
        <v>91.75744306481603</v>
      </c>
    </row>
    <row r="701" spans="1:11">
      <c r="A701" s="25" t="s">
        <v>42</v>
      </c>
      <c r="B701" s="17" t="s">
        <v>43</v>
      </c>
      <c r="C701" s="18">
        <v>978999.85</v>
      </c>
      <c r="D701" s="18">
        <v>0</v>
      </c>
      <c r="E701" s="18">
        <v>0</v>
      </c>
      <c r="F701" s="18">
        <v>1015327.96</v>
      </c>
      <c r="G701" s="18">
        <f t="shared" si="180"/>
        <v>36328.109999999986</v>
      </c>
      <c r="H701" s="18">
        <f t="shared" si="181"/>
        <v>-1015327.96</v>
      </c>
      <c r="I701" s="19">
        <f t="shared" si="182"/>
        <v>3.7107370343315154</v>
      </c>
      <c r="J701" s="19">
        <f t="shared" si="183"/>
        <v>0</v>
      </c>
      <c r="K701" s="19">
        <f t="shared" si="184"/>
        <v>0</v>
      </c>
    </row>
    <row r="702" spans="1:11">
      <c r="A702" s="22" t="s">
        <v>58</v>
      </c>
      <c r="B702" s="17" t="s">
        <v>59</v>
      </c>
      <c r="C702" s="18">
        <v>4828.0200000000004</v>
      </c>
      <c r="D702" s="18">
        <v>190584</v>
      </c>
      <c r="E702" s="18">
        <v>0</v>
      </c>
      <c r="F702" s="18">
        <v>190583.59</v>
      </c>
      <c r="G702" s="18">
        <f t="shared" si="180"/>
        <v>185755.57</v>
      </c>
      <c r="H702" s="18">
        <f t="shared" si="181"/>
        <v>-190583.59</v>
      </c>
      <c r="I702" s="19">
        <f t="shared" si="182"/>
        <v>3847.4482292948246</v>
      </c>
      <c r="J702" s="19">
        <f t="shared" si="183"/>
        <v>0</v>
      </c>
      <c r="K702" s="19">
        <f t="shared" si="184"/>
        <v>99.999784871762571</v>
      </c>
    </row>
    <row r="703" spans="1:11">
      <c r="A703" s="23" t="s">
        <v>60</v>
      </c>
      <c r="B703" s="17" t="s">
        <v>61</v>
      </c>
      <c r="C703" s="18">
        <v>4828.0200000000004</v>
      </c>
      <c r="D703" s="18">
        <v>190584</v>
      </c>
      <c r="E703" s="18">
        <v>0</v>
      </c>
      <c r="F703" s="18">
        <v>190583.59</v>
      </c>
      <c r="G703" s="18">
        <f t="shared" si="180"/>
        <v>185755.57</v>
      </c>
      <c r="H703" s="18">
        <f t="shared" si="181"/>
        <v>-190583.59</v>
      </c>
      <c r="I703" s="19">
        <f t="shared" si="182"/>
        <v>3847.4482292948246</v>
      </c>
      <c r="J703" s="19">
        <f t="shared" si="183"/>
        <v>0</v>
      </c>
      <c r="K703" s="19">
        <f t="shared" si="184"/>
        <v>99.999784871762571</v>
      </c>
    </row>
    <row r="704" spans="1:11" ht="25.5">
      <c r="A704" s="39" t="s">
        <v>166</v>
      </c>
      <c r="B704" s="28" t="s">
        <v>167</v>
      </c>
      <c r="C704" s="29"/>
      <c r="D704" s="29"/>
      <c r="E704" s="29"/>
      <c r="F704" s="29"/>
      <c r="G704" s="29"/>
      <c r="H704" s="29"/>
      <c r="I704" s="30"/>
      <c r="J704" s="30"/>
      <c r="K704" s="30"/>
    </row>
    <row r="705" spans="1:11">
      <c r="A705" s="16" t="s">
        <v>24</v>
      </c>
      <c r="B705" s="17" t="s">
        <v>25</v>
      </c>
      <c r="C705" s="18">
        <v>2197706.5299999998</v>
      </c>
      <c r="D705" s="18">
        <v>2670947</v>
      </c>
      <c r="E705" s="18">
        <v>3165960</v>
      </c>
      <c r="F705" s="18">
        <v>2542374.2200000002</v>
      </c>
      <c r="G705" s="18">
        <f t="shared" ref="G705:G715" si="185">F705-C705</f>
        <v>344667.69000000041</v>
      </c>
      <c r="H705" s="18">
        <f t="shared" ref="H705:H715" si="186">E705-F705</f>
        <v>623585.7799999998</v>
      </c>
      <c r="I705" s="19">
        <f t="shared" ref="I705:I715" si="187">IF(ISERROR(F705/C705),0,F705/C705*100-100)</f>
        <v>15.683062560677769</v>
      </c>
      <c r="J705" s="19">
        <f t="shared" ref="J705:J715" si="188">IF(ISERROR(F705/E705),0,F705/E705*100)</f>
        <v>80.303422026810196</v>
      </c>
      <c r="K705" s="19">
        <f t="shared" ref="K705:K715" si="189">IF(ISERROR(F705/D705),0,F705/D705*100)</f>
        <v>95.186247424602584</v>
      </c>
    </row>
    <row r="706" spans="1:11">
      <c r="A706" s="22" t="s">
        <v>28</v>
      </c>
      <c r="B706" s="17" t="s">
        <v>29</v>
      </c>
      <c r="C706" s="18">
        <v>2197706.5299999998</v>
      </c>
      <c r="D706" s="18">
        <v>2670947</v>
      </c>
      <c r="E706" s="18">
        <v>3165960</v>
      </c>
      <c r="F706" s="18">
        <v>2542374.2200000002</v>
      </c>
      <c r="G706" s="18">
        <f t="shared" si="185"/>
        <v>344667.69000000041</v>
      </c>
      <c r="H706" s="18">
        <f t="shared" si="186"/>
        <v>623585.7799999998</v>
      </c>
      <c r="I706" s="19">
        <f t="shared" si="187"/>
        <v>15.683062560677769</v>
      </c>
      <c r="J706" s="19">
        <f t="shared" si="188"/>
        <v>80.303422026810196</v>
      </c>
      <c r="K706" s="19">
        <f t="shared" si="189"/>
        <v>95.186247424602584</v>
      </c>
    </row>
    <row r="707" spans="1:11">
      <c r="A707" s="23" t="s">
        <v>30</v>
      </c>
      <c r="B707" s="17" t="s">
        <v>31</v>
      </c>
      <c r="C707" s="18">
        <v>2197706.5299999998</v>
      </c>
      <c r="D707" s="18">
        <v>2670947</v>
      </c>
      <c r="E707" s="18">
        <v>3165960</v>
      </c>
      <c r="F707" s="18">
        <v>2542374.2200000002</v>
      </c>
      <c r="G707" s="18">
        <f t="shared" si="185"/>
        <v>344667.69000000041</v>
      </c>
      <c r="H707" s="18">
        <f t="shared" si="186"/>
        <v>623585.7799999998</v>
      </c>
      <c r="I707" s="19">
        <f t="shared" si="187"/>
        <v>15.683062560677769</v>
      </c>
      <c r="J707" s="19">
        <f t="shared" si="188"/>
        <v>80.303422026810196</v>
      </c>
      <c r="K707" s="19">
        <f t="shared" si="189"/>
        <v>95.186247424602584</v>
      </c>
    </row>
    <row r="708" spans="1:11">
      <c r="A708" s="16" t="s">
        <v>32</v>
      </c>
      <c r="B708" s="17" t="s">
        <v>33</v>
      </c>
      <c r="C708" s="18">
        <v>2197706.5299999998</v>
      </c>
      <c r="D708" s="18">
        <v>2670947</v>
      </c>
      <c r="E708" s="18">
        <v>3165960</v>
      </c>
      <c r="F708" s="18">
        <v>2542374.2200000002</v>
      </c>
      <c r="G708" s="18">
        <f t="shared" si="185"/>
        <v>344667.69000000041</v>
      </c>
      <c r="H708" s="18">
        <f t="shared" si="186"/>
        <v>623585.7799999998</v>
      </c>
      <c r="I708" s="19">
        <f t="shared" si="187"/>
        <v>15.683062560677769</v>
      </c>
      <c r="J708" s="19">
        <f t="shared" si="188"/>
        <v>80.303422026810196</v>
      </c>
      <c r="K708" s="19">
        <f t="shared" si="189"/>
        <v>95.186247424602584</v>
      </c>
    </row>
    <row r="709" spans="1:11">
      <c r="A709" s="22" t="s">
        <v>34</v>
      </c>
      <c r="B709" s="17" t="s">
        <v>35</v>
      </c>
      <c r="C709" s="18">
        <v>2192878.5099999998</v>
      </c>
      <c r="D709" s="18">
        <v>2480363</v>
      </c>
      <c r="E709" s="18">
        <v>3165960</v>
      </c>
      <c r="F709" s="18">
        <v>2351790.63</v>
      </c>
      <c r="G709" s="18">
        <f t="shared" si="185"/>
        <v>158912.12000000011</v>
      </c>
      <c r="H709" s="18">
        <f t="shared" si="186"/>
        <v>814169.37000000011</v>
      </c>
      <c r="I709" s="19">
        <f t="shared" si="187"/>
        <v>7.2467361632359655</v>
      </c>
      <c r="J709" s="19">
        <f t="shared" si="188"/>
        <v>74.283649509153619</v>
      </c>
      <c r="K709" s="19">
        <f t="shared" si="189"/>
        <v>94.816388972098025</v>
      </c>
    </row>
    <row r="710" spans="1:11">
      <c r="A710" s="23" t="s">
        <v>36</v>
      </c>
      <c r="B710" s="17" t="s">
        <v>37</v>
      </c>
      <c r="C710" s="18">
        <v>2192878.5099999998</v>
      </c>
      <c r="D710" s="18">
        <v>2480363</v>
      </c>
      <c r="E710" s="18">
        <v>3165960</v>
      </c>
      <c r="F710" s="18">
        <v>2351790.63</v>
      </c>
      <c r="G710" s="18">
        <f t="shared" si="185"/>
        <v>158912.12000000011</v>
      </c>
      <c r="H710" s="18">
        <f t="shared" si="186"/>
        <v>814169.37000000011</v>
      </c>
      <c r="I710" s="19">
        <f t="shared" si="187"/>
        <v>7.2467361632359655</v>
      </c>
      <c r="J710" s="19">
        <f t="shared" si="188"/>
        <v>74.283649509153619</v>
      </c>
      <c r="K710" s="19">
        <f t="shared" si="189"/>
        <v>94.816388972098025</v>
      </c>
    </row>
    <row r="711" spans="1:11">
      <c r="A711" s="24" t="s">
        <v>38</v>
      </c>
      <c r="B711" s="17" t="s">
        <v>39</v>
      </c>
      <c r="C711" s="18">
        <v>777384</v>
      </c>
      <c r="D711" s="18">
        <v>956384</v>
      </c>
      <c r="E711" s="18">
        <v>849516</v>
      </c>
      <c r="F711" s="18">
        <v>948994.76</v>
      </c>
      <c r="G711" s="18">
        <f t="shared" si="185"/>
        <v>171610.76</v>
      </c>
      <c r="H711" s="18">
        <f t="shared" si="186"/>
        <v>-99478.760000000009</v>
      </c>
      <c r="I711" s="19">
        <f t="shared" si="187"/>
        <v>22.075417039712676</v>
      </c>
      <c r="J711" s="19">
        <f t="shared" si="188"/>
        <v>111.71005137042739</v>
      </c>
      <c r="K711" s="19">
        <f t="shared" si="189"/>
        <v>99.227377287783995</v>
      </c>
    </row>
    <row r="712" spans="1:11">
      <c r="A712" s="24" t="s">
        <v>40</v>
      </c>
      <c r="B712" s="17" t="s">
        <v>41</v>
      </c>
      <c r="C712" s="18">
        <v>1415494.51</v>
      </c>
      <c r="D712" s="18">
        <v>1523979</v>
      </c>
      <c r="E712" s="18">
        <v>2316444</v>
      </c>
      <c r="F712" s="18">
        <v>1402795.87</v>
      </c>
      <c r="G712" s="18">
        <f t="shared" si="185"/>
        <v>-12698.639999999898</v>
      </c>
      <c r="H712" s="18">
        <f t="shared" si="186"/>
        <v>913648.12999999989</v>
      </c>
      <c r="I712" s="19">
        <f t="shared" si="187"/>
        <v>-0.89711686695272874</v>
      </c>
      <c r="J712" s="19">
        <f t="shared" si="188"/>
        <v>60.558160266339279</v>
      </c>
      <c r="K712" s="19">
        <f t="shared" si="189"/>
        <v>92.048241478393081</v>
      </c>
    </row>
    <row r="713" spans="1:11">
      <c r="A713" s="25" t="s">
        <v>42</v>
      </c>
      <c r="B713" s="17" t="s">
        <v>43</v>
      </c>
      <c r="C713" s="18">
        <v>978999.85</v>
      </c>
      <c r="D713" s="18">
        <v>0</v>
      </c>
      <c r="E713" s="18">
        <v>0</v>
      </c>
      <c r="F713" s="18">
        <v>1015327.96</v>
      </c>
      <c r="G713" s="18">
        <f t="shared" si="185"/>
        <v>36328.109999999986</v>
      </c>
      <c r="H713" s="18">
        <f t="shared" si="186"/>
        <v>-1015327.96</v>
      </c>
      <c r="I713" s="19">
        <f t="shared" si="187"/>
        <v>3.7107370343315154</v>
      </c>
      <c r="J713" s="19">
        <f t="shared" si="188"/>
        <v>0</v>
      </c>
      <c r="K713" s="19">
        <f t="shared" si="189"/>
        <v>0</v>
      </c>
    </row>
    <row r="714" spans="1:11">
      <c r="A714" s="22" t="s">
        <v>58</v>
      </c>
      <c r="B714" s="17" t="s">
        <v>59</v>
      </c>
      <c r="C714" s="18">
        <v>4828.0200000000004</v>
      </c>
      <c r="D714" s="18">
        <v>190584</v>
      </c>
      <c r="E714" s="18">
        <v>0</v>
      </c>
      <c r="F714" s="18">
        <v>190583.59</v>
      </c>
      <c r="G714" s="18">
        <f t="shared" si="185"/>
        <v>185755.57</v>
      </c>
      <c r="H714" s="18">
        <f t="shared" si="186"/>
        <v>-190583.59</v>
      </c>
      <c r="I714" s="19">
        <f t="shared" si="187"/>
        <v>3847.4482292948246</v>
      </c>
      <c r="J714" s="19">
        <f t="shared" si="188"/>
        <v>0</v>
      </c>
      <c r="K714" s="19">
        <f t="shared" si="189"/>
        <v>99.999784871762571</v>
      </c>
    </row>
    <row r="715" spans="1:11">
      <c r="A715" s="23" t="s">
        <v>60</v>
      </c>
      <c r="B715" s="17" t="s">
        <v>61</v>
      </c>
      <c r="C715" s="18">
        <v>4828.0200000000004</v>
      </c>
      <c r="D715" s="18">
        <v>190584</v>
      </c>
      <c r="E715" s="18">
        <v>0</v>
      </c>
      <c r="F715" s="18">
        <v>190583.59</v>
      </c>
      <c r="G715" s="18">
        <f t="shared" si="185"/>
        <v>185755.57</v>
      </c>
      <c r="H715" s="18">
        <f t="shared" si="186"/>
        <v>-190583.59</v>
      </c>
      <c r="I715" s="19">
        <f t="shared" si="187"/>
        <v>3847.4482292948246</v>
      </c>
      <c r="J715" s="19">
        <f t="shared" si="188"/>
        <v>0</v>
      </c>
      <c r="K715" s="19">
        <f t="shared" si="189"/>
        <v>99.999784871762571</v>
      </c>
    </row>
    <row r="716" spans="1:11" ht="25.5">
      <c r="A716" s="39" t="s">
        <v>121</v>
      </c>
      <c r="B716" s="28" t="s">
        <v>122</v>
      </c>
      <c r="C716" s="29"/>
      <c r="D716" s="29"/>
      <c r="E716" s="29"/>
      <c r="F716" s="29"/>
      <c r="G716" s="29"/>
      <c r="H716" s="29"/>
      <c r="I716" s="30"/>
      <c r="J716" s="30"/>
      <c r="K716" s="30"/>
    </row>
    <row r="717" spans="1:11">
      <c r="A717" s="16" t="s">
        <v>24</v>
      </c>
      <c r="B717" s="17" t="s">
        <v>25</v>
      </c>
      <c r="C717" s="18">
        <v>84380.93</v>
      </c>
      <c r="D717" s="18">
        <v>41790</v>
      </c>
      <c r="E717" s="18">
        <v>73877</v>
      </c>
      <c r="F717" s="18">
        <v>33461.300000000003</v>
      </c>
      <c r="G717" s="18">
        <f t="shared" ref="G717:G724" si="190">F717-C717</f>
        <v>-50919.62999999999</v>
      </c>
      <c r="H717" s="18">
        <f t="shared" ref="H717:H724" si="191">E717-F717</f>
        <v>40415.699999999997</v>
      </c>
      <c r="I717" s="19">
        <f t="shared" ref="I717:I724" si="192">IF(ISERROR(F717/C717),0,F717/C717*100-100)</f>
        <v>-60.34494997862668</v>
      </c>
      <c r="J717" s="19">
        <f t="shared" ref="J717:J724" si="193">IF(ISERROR(F717/E717),0,F717/E717*100)</f>
        <v>45.293257712143159</v>
      </c>
      <c r="K717" s="19">
        <f t="shared" ref="K717:K724" si="194">IF(ISERROR(F717/D717),0,F717/D717*100)</f>
        <v>80.070112467097402</v>
      </c>
    </row>
    <row r="718" spans="1:11">
      <c r="A718" s="22" t="s">
        <v>28</v>
      </c>
      <c r="B718" s="17" t="s">
        <v>29</v>
      </c>
      <c r="C718" s="18">
        <v>84380.93</v>
      </c>
      <c r="D718" s="18">
        <v>41790</v>
      </c>
      <c r="E718" s="18">
        <v>73877</v>
      </c>
      <c r="F718" s="18">
        <v>33461.300000000003</v>
      </c>
      <c r="G718" s="18">
        <f t="shared" si="190"/>
        <v>-50919.62999999999</v>
      </c>
      <c r="H718" s="18">
        <f t="shared" si="191"/>
        <v>40415.699999999997</v>
      </c>
      <c r="I718" s="19">
        <f t="shared" si="192"/>
        <v>-60.34494997862668</v>
      </c>
      <c r="J718" s="19">
        <f t="shared" si="193"/>
        <v>45.293257712143159</v>
      </c>
      <c r="K718" s="19">
        <f t="shared" si="194"/>
        <v>80.070112467097402</v>
      </c>
    </row>
    <row r="719" spans="1:11">
      <c r="A719" s="23" t="s">
        <v>30</v>
      </c>
      <c r="B719" s="17" t="s">
        <v>31</v>
      </c>
      <c r="C719" s="18">
        <v>84380.93</v>
      </c>
      <c r="D719" s="18">
        <v>41790</v>
      </c>
      <c r="E719" s="18">
        <v>73877</v>
      </c>
      <c r="F719" s="18">
        <v>33461.300000000003</v>
      </c>
      <c r="G719" s="18">
        <f t="shared" si="190"/>
        <v>-50919.62999999999</v>
      </c>
      <c r="H719" s="18">
        <f t="shared" si="191"/>
        <v>40415.699999999997</v>
      </c>
      <c r="I719" s="19">
        <f t="shared" si="192"/>
        <v>-60.34494997862668</v>
      </c>
      <c r="J719" s="19">
        <f t="shared" si="193"/>
        <v>45.293257712143159</v>
      </c>
      <c r="K719" s="19">
        <f t="shared" si="194"/>
        <v>80.070112467097402</v>
      </c>
    </row>
    <row r="720" spans="1:11">
      <c r="A720" s="16" t="s">
        <v>32</v>
      </c>
      <c r="B720" s="17" t="s">
        <v>33</v>
      </c>
      <c r="C720" s="18">
        <v>84380.93</v>
      </c>
      <c r="D720" s="18">
        <v>41790</v>
      </c>
      <c r="E720" s="18">
        <v>73877</v>
      </c>
      <c r="F720" s="18">
        <v>33461.300000000003</v>
      </c>
      <c r="G720" s="18">
        <f t="shared" si="190"/>
        <v>-50919.62999999999</v>
      </c>
      <c r="H720" s="18">
        <f t="shared" si="191"/>
        <v>40415.699999999997</v>
      </c>
      <c r="I720" s="19">
        <f t="shared" si="192"/>
        <v>-60.34494997862668</v>
      </c>
      <c r="J720" s="19">
        <f t="shared" si="193"/>
        <v>45.293257712143159</v>
      </c>
      <c r="K720" s="19">
        <f t="shared" si="194"/>
        <v>80.070112467097402</v>
      </c>
    </row>
    <row r="721" spans="1:11">
      <c r="A721" s="22" t="s">
        <v>34</v>
      </c>
      <c r="B721" s="17" t="s">
        <v>35</v>
      </c>
      <c r="C721" s="18">
        <v>84380.93</v>
      </c>
      <c r="D721" s="18">
        <v>41790</v>
      </c>
      <c r="E721" s="18">
        <v>73877</v>
      </c>
      <c r="F721" s="18">
        <v>33461.300000000003</v>
      </c>
      <c r="G721" s="18">
        <f t="shared" si="190"/>
        <v>-50919.62999999999</v>
      </c>
      <c r="H721" s="18">
        <f t="shared" si="191"/>
        <v>40415.699999999997</v>
      </c>
      <c r="I721" s="19">
        <f t="shared" si="192"/>
        <v>-60.34494997862668</v>
      </c>
      <c r="J721" s="19">
        <f t="shared" si="193"/>
        <v>45.293257712143159</v>
      </c>
      <c r="K721" s="19">
        <f t="shared" si="194"/>
        <v>80.070112467097402</v>
      </c>
    </row>
    <row r="722" spans="1:11">
      <c r="A722" s="23" t="s">
        <v>36</v>
      </c>
      <c r="B722" s="17" t="s">
        <v>37</v>
      </c>
      <c r="C722" s="18">
        <v>84380.93</v>
      </c>
      <c r="D722" s="18">
        <v>41790</v>
      </c>
      <c r="E722" s="18">
        <v>73877</v>
      </c>
      <c r="F722" s="18">
        <v>33461.300000000003</v>
      </c>
      <c r="G722" s="18">
        <f t="shared" si="190"/>
        <v>-50919.62999999999</v>
      </c>
      <c r="H722" s="18">
        <f t="shared" si="191"/>
        <v>40415.699999999997</v>
      </c>
      <c r="I722" s="19">
        <f t="shared" si="192"/>
        <v>-60.34494997862668</v>
      </c>
      <c r="J722" s="19">
        <f t="shared" si="193"/>
        <v>45.293257712143159</v>
      </c>
      <c r="K722" s="19">
        <f t="shared" si="194"/>
        <v>80.070112467097402</v>
      </c>
    </row>
    <row r="723" spans="1:11">
      <c r="A723" s="24" t="s">
        <v>38</v>
      </c>
      <c r="B723" s="17" t="s">
        <v>39</v>
      </c>
      <c r="C723" s="18">
        <v>20699.86</v>
      </c>
      <c r="D723" s="18">
        <v>14224</v>
      </c>
      <c r="E723" s="18">
        <v>25092</v>
      </c>
      <c r="F723" s="18">
        <v>12599.15</v>
      </c>
      <c r="G723" s="18">
        <f t="shared" si="190"/>
        <v>-8100.7100000000009</v>
      </c>
      <c r="H723" s="18">
        <f t="shared" si="191"/>
        <v>12492.85</v>
      </c>
      <c r="I723" s="19">
        <f t="shared" si="192"/>
        <v>-39.134129409570896</v>
      </c>
      <c r="J723" s="19">
        <f t="shared" si="193"/>
        <v>50.211820500557948</v>
      </c>
      <c r="K723" s="19">
        <f t="shared" si="194"/>
        <v>88.576701349831268</v>
      </c>
    </row>
    <row r="724" spans="1:11">
      <c r="A724" s="24" t="s">
        <v>40</v>
      </c>
      <c r="B724" s="17" t="s">
        <v>41</v>
      </c>
      <c r="C724" s="18">
        <v>63681.07</v>
      </c>
      <c r="D724" s="18">
        <v>27566</v>
      </c>
      <c r="E724" s="18">
        <v>48785</v>
      </c>
      <c r="F724" s="18">
        <v>20862.150000000001</v>
      </c>
      <c r="G724" s="18">
        <f t="shared" si="190"/>
        <v>-42818.92</v>
      </c>
      <c r="H724" s="18">
        <f t="shared" si="191"/>
        <v>27922.85</v>
      </c>
      <c r="I724" s="19">
        <f t="shared" si="192"/>
        <v>-67.239636519926563</v>
      </c>
      <c r="J724" s="19">
        <f t="shared" si="193"/>
        <v>42.763451880701034</v>
      </c>
      <c r="K724" s="19">
        <f t="shared" si="194"/>
        <v>75.680729884640513</v>
      </c>
    </row>
    <row r="725" spans="1:11" ht="25.5">
      <c r="A725" s="27" t="s">
        <v>123</v>
      </c>
      <c r="B725" s="28" t="s">
        <v>124</v>
      </c>
      <c r="C725" s="29"/>
      <c r="D725" s="29"/>
      <c r="E725" s="29"/>
      <c r="F725" s="29"/>
      <c r="G725" s="29"/>
      <c r="H725" s="29"/>
      <c r="I725" s="30"/>
      <c r="J725" s="30"/>
      <c r="K725" s="30"/>
    </row>
    <row r="726" spans="1:11">
      <c r="A726" s="16" t="s">
        <v>24</v>
      </c>
      <c r="B726" s="17" t="s">
        <v>25</v>
      </c>
      <c r="C726" s="18">
        <v>650730.03</v>
      </c>
      <c r="D726" s="18">
        <v>1397454</v>
      </c>
      <c r="E726" s="18">
        <v>751950</v>
      </c>
      <c r="F726" s="18">
        <v>977161.83</v>
      </c>
      <c r="G726" s="18">
        <f t="shared" ref="G726:G756" si="195">F726-C726</f>
        <v>326431.79999999993</v>
      </c>
      <c r="H726" s="18">
        <f t="shared" ref="H726:H756" si="196">E726-F726</f>
        <v>-225211.82999999996</v>
      </c>
      <c r="I726" s="19">
        <f t="shared" ref="I726:I756" si="197">IF(ISERROR(F726/C726),0,F726/C726*100-100)</f>
        <v>50.163936648198018</v>
      </c>
      <c r="J726" s="19">
        <f t="shared" ref="J726:J756" si="198">IF(ISERROR(F726/E726),0,F726/E726*100)</f>
        <v>129.95037303012168</v>
      </c>
      <c r="K726" s="19">
        <f t="shared" ref="K726:K756" si="199">IF(ISERROR(F726/D726),0,F726/D726*100)</f>
        <v>69.924436153175691</v>
      </c>
    </row>
    <row r="727" spans="1:11">
      <c r="A727" s="22" t="s">
        <v>87</v>
      </c>
      <c r="B727" s="17" t="s">
        <v>88</v>
      </c>
      <c r="C727" s="18">
        <v>371846.65</v>
      </c>
      <c r="D727" s="18">
        <v>723667</v>
      </c>
      <c r="E727" s="18">
        <v>443438</v>
      </c>
      <c r="F727" s="18">
        <v>492237.04</v>
      </c>
      <c r="G727" s="18">
        <f t="shared" si="195"/>
        <v>120390.38999999996</v>
      </c>
      <c r="H727" s="18">
        <f t="shared" si="196"/>
        <v>-48799.039999999979</v>
      </c>
      <c r="I727" s="19">
        <f t="shared" si="197"/>
        <v>32.376354607470574</v>
      </c>
      <c r="J727" s="19">
        <f t="shared" si="198"/>
        <v>111.00470415255346</v>
      </c>
      <c r="K727" s="19">
        <f t="shared" si="199"/>
        <v>68.019826798790049</v>
      </c>
    </row>
    <row r="728" spans="1:11">
      <c r="A728" s="22" t="s">
        <v>89</v>
      </c>
      <c r="B728" s="17" t="s">
        <v>90</v>
      </c>
      <c r="C728" s="18">
        <v>2118.36</v>
      </c>
      <c r="D728" s="18">
        <v>71494</v>
      </c>
      <c r="E728" s="18">
        <v>59397</v>
      </c>
      <c r="F728" s="18">
        <v>16414.75</v>
      </c>
      <c r="G728" s="18">
        <f t="shared" si="195"/>
        <v>14296.39</v>
      </c>
      <c r="H728" s="18">
        <f t="shared" si="196"/>
        <v>42982.25</v>
      </c>
      <c r="I728" s="19">
        <f t="shared" si="197"/>
        <v>674.88009592326136</v>
      </c>
      <c r="J728" s="19">
        <f t="shared" si="198"/>
        <v>27.635654999410747</v>
      </c>
      <c r="K728" s="19">
        <f t="shared" si="199"/>
        <v>22.959618989006071</v>
      </c>
    </row>
    <row r="729" spans="1:11">
      <c r="A729" s="23" t="s">
        <v>91</v>
      </c>
      <c r="B729" s="17" t="s">
        <v>92</v>
      </c>
      <c r="C729" s="18">
        <v>2118.36</v>
      </c>
      <c r="D729" s="18">
        <v>59397</v>
      </c>
      <c r="E729" s="18">
        <v>59397</v>
      </c>
      <c r="F729" s="18">
        <v>4318.4399999999996</v>
      </c>
      <c r="G729" s="18">
        <f t="shared" si="195"/>
        <v>2200.0799999999995</v>
      </c>
      <c r="H729" s="18">
        <f t="shared" si="196"/>
        <v>55078.559999999998</v>
      </c>
      <c r="I729" s="19">
        <f t="shared" si="197"/>
        <v>103.85770124058232</v>
      </c>
      <c r="J729" s="19">
        <f t="shared" si="198"/>
        <v>7.2704682054649226</v>
      </c>
      <c r="K729" s="19">
        <f t="shared" si="199"/>
        <v>7.2704682054649226</v>
      </c>
    </row>
    <row r="730" spans="1:11">
      <c r="A730" s="24" t="s">
        <v>93</v>
      </c>
      <c r="B730" s="17" t="s">
        <v>94</v>
      </c>
      <c r="C730" s="18">
        <v>2118.36</v>
      </c>
      <c r="D730" s="18">
        <v>59397</v>
      </c>
      <c r="E730" s="18">
        <v>59397</v>
      </c>
      <c r="F730" s="18">
        <v>4318.4399999999996</v>
      </c>
      <c r="G730" s="18">
        <f t="shared" si="195"/>
        <v>2200.0799999999995</v>
      </c>
      <c r="H730" s="18">
        <f t="shared" si="196"/>
        <v>55078.559999999998</v>
      </c>
      <c r="I730" s="19">
        <f t="shared" si="197"/>
        <v>103.85770124058232</v>
      </c>
      <c r="J730" s="19">
        <f t="shared" si="198"/>
        <v>7.2704682054649226</v>
      </c>
      <c r="K730" s="19">
        <f t="shared" si="199"/>
        <v>7.2704682054649226</v>
      </c>
    </row>
    <row r="731" spans="1:11" ht="25.5">
      <c r="A731" s="25" t="s">
        <v>95</v>
      </c>
      <c r="B731" s="17" t="s">
        <v>96</v>
      </c>
      <c r="C731" s="18">
        <v>2118.36</v>
      </c>
      <c r="D731" s="18">
        <v>59397</v>
      </c>
      <c r="E731" s="18">
        <v>59397</v>
      </c>
      <c r="F731" s="18">
        <v>4318.4399999999996</v>
      </c>
      <c r="G731" s="18">
        <f t="shared" si="195"/>
        <v>2200.0799999999995</v>
      </c>
      <c r="H731" s="18">
        <f t="shared" si="196"/>
        <v>55078.559999999998</v>
      </c>
      <c r="I731" s="19">
        <f t="shared" si="197"/>
        <v>103.85770124058232</v>
      </c>
      <c r="J731" s="19">
        <f t="shared" si="198"/>
        <v>7.2704682054649226</v>
      </c>
      <c r="K731" s="19">
        <f t="shared" si="199"/>
        <v>7.2704682054649226</v>
      </c>
    </row>
    <row r="732" spans="1:11" ht="25.5">
      <c r="A732" s="26" t="s">
        <v>99</v>
      </c>
      <c r="B732" s="17" t="s">
        <v>100</v>
      </c>
      <c r="C732" s="18">
        <v>2118.36</v>
      </c>
      <c r="D732" s="18">
        <v>59397</v>
      </c>
      <c r="E732" s="18">
        <v>59397</v>
      </c>
      <c r="F732" s="18">
        <v>4318.4399999999996</v>
      </c>
      <c r="G732" s="18">
        <f t="shared" si="195"/>
        <v>2200.0799999999995</v>
      </c>
      <c r="H732" s="18">
        <f t="shared" si="196"/>
        <v>55078.559999999998</v>
      </c>
      <c r="I732" s="19">
        <f t="shared" si="197"/>
        <v>103.85770124058232</v>
      </c>
      <c r="J732" s="19">
        <f t="shared" si="198"/>
        <v>7.2704682054649226</v>
      </c>
      <c r="K732" s="19">
        <f t="shared" si="199"/>
        <v>7.2704682054649226</v>
      </c>
    </row>
    <row r="733" spans="1:11" ht="25.5">
      <c r="A733" s="23" t="s">
        <v>147</v>
      </c>
      <c r="B733" s="17" t="s">
        <v>148</v>
      </c>
      <c r="C733" s="18">
        <v>0</v>
      </c>
      <c r="D733" s="18">
        <v>12097</v>
      </c>
      <c r="E733" s="18">
        <v>0</v>
      </c>
      <c r="F733" s="18">
        <v>12096.31</v>
      </c>
      <c r="G733" s="18">
        <f t="shared" si="195"/>
        <v>12096.31</v>
      </c>
      <c r="H733" s="18">
        <f t="shared" si="196"/>
        <v>-12096.31</v>
      </c>
      <c r="I733" s="19">
        <f t="shared" si="197"/>
        <v>0</v>
      </c>
      <c r="J733" s="19">
        <f t="shared" si="198"/>
        <v>0</v>
      </c>
      <c r="K733" s="19">
        <f t="shared" si="199"/>
        <v>99.994296106472675</v>
      </c>
    </row>
    <row r="734" spans="1:11" ht="38.25">
      <c r="A734" s="24" t="s">
        <v>149</v>
      </c>
      <c r="B734" s="17" t="s">
        <v>150</v>
      </c>
      <c r="C734" s="18">
        <v>0</v>
      </c>
      <c r="D734" s="18">
        <v>12097</v>
      </c>
      <c r="E734" s="18">
        <v>0</v>
      </c>
      <c r="F734" s="18">
        <v>12096.31</v>
      </c>
      <c r="G734" s="18">
        <f t="shared" si="195"/>
        <v>12096.31</v>
      </c>
      <c r="H734" s="18">
        <f t="shared" si="196"/>
        <v>-12096.31</v>
      </c>
      <c r="I734" s="19">
        <f t="shared" si="197"/>
        <v>0</v>
      </c>
      <c r="J734" s="19">
        <f t="shared" si="198"/>
        <v>0</v>
      </c>
      <c r="K734" s="19">
        <f t="shared" si="199"/>
        <v>99.994296106472675</v>
      </c>
    </row>
    <row r="735" spans="1:11" ht="51">
      <c r="A735" s="25" t="s">
        <v>151</v>
      </c>
      <c r="B735" s="17" t="s">
        <v>152</v>
      </c>
      <c r="C735" s="18">
        <v>0</v>
      </c>
      <c r="D735" s="18">
        <v>12097</v>
      </c>
      <c r="E735" s="18">
        <v>0</v>
      </c>
      <c r="F735" s="18">
        <v>12096.31</v>
      </c>
      <c r="G735" s="18">
        <f t="shared" si="195"/>
        <v>12096.31</v>
      </c>
      <c r="H735" s="18">
        <f t="shared" si="196"/>
        <v>-12096.31</v>
      </c>
      <c r="I735" s="19">
        <f t="shared" si="197"/>
        <v>0</v>
      </c>
      <c r="J735" s="19">
        <f t="shared" si="198"/>
        <v>0</v>
      </c>
      <c r="K735" s="19">
        <f t="shared" si="199"/>
        <v>99.994296106472675</v>
      </c>
    </row>
    <row r="736" spans="1:11">
      <c r="A736" s="22" t="s">
        <v>28</v>
      </c>
      <c r="B736" s="17" t="s">
        <v>29</v>
      </c>
      <c r="C736" s="18">
        <v>276765.02</v>
      </c>
      <c r="D736" s="18">
        <v>602293</v>
      </c>
      <c r="E736" s="18">
        <v>249115</v>
      </c>
      <c r="F736" s="18">
        <v>468510.04</v>
      </c>
      <c r="G736" s="18">
        <f t="shared" si="195"/>
        <v>191745.01999999996</v>
      </c>
      <c r="H736" s="18">
        <f t="shared" si="196"/>
        <v>-219395.03999999998</v>
      </c>
      <c r="I736" s="19">
        <f t="shared" si="197"/>
        <v>69.280800008613795</v>
      </c>
      <c r="J736" s="19">
        <f t="shared" si="198"/>
        <v>188.06978303193301</v>
      </c>
      <c r="K736" s="19">
        <f t="shared" si="199"/>
        <v>77.787727899875975</v>
      </c>
    </row>
    <row r="737" spans="1:11">
      <c r="A737" s="23" t="s">
        <v>30</v>
      </c>
      <c r="B737" s="17" t="s">
        <v>31</v>
      </c>
      <c r="C737" s="18">
        <v>276765.02</v>
      </c>
      <c r="D737" s="18">
        <v>602293</v>
      </c>
      <c r="E737" s="18">
        <v>249115</v>
      </c>
      <c r="F737" s="18">
        <v>468510.04</v>
      </c>
      <c r="G737" s="18">
        <f t="shared" si="195"/>
        <v>191745.01999999996</v>
      </c>
      <c r="H737" s="18">
        <f t="shared" si="196"/>
        <v>-219395.03999999998</v>
      </c>
      <c r="I737" s="19">
        <f t="shared" si="197"/>
        <v>69.280800008613795</v>
      </c>
      <c r="J737" s="19">
        <f t="shared" si="198"/>
        <v>188.06978303193301</v>
      </c>
      <c r="K737" s="19">
        <f t="shared" si="199"/>
        <v>77.787727899875975</v>
      </c>
    </row>
    <row r="738" spans="1:11">
      <c r="A738" s="16" t="s">
        <v>32</v>
      </c>
      <c r="B738" s="17" t="s">
        <v>33</v>
      </c>
      <c r="C738" s="18">
        <v>581589.81999999995</v>
      </c>
      <c r="D738" s="18">
        <v>1480251</v>
      </c>
      <c r="E738" s="18">
        <v>751950</v>
      </c>
      <c r="F738" s="18">
        <v>914637.99</v>
      </c>
      <c r="G738" s="18">
        <f t="shared" si="195"/>
        <v>333048.17000000004</v>
      </c>
      <c r="H738" s="18">
        <f t="shared" si="196"/>
        <v>-162687.99</v>
      </c>
      <c r="I738" s="19">
        <f t="shared" si="197"/>
        <v>57.26513060355839</v>
      </c>
      <c r="J738" s="19">
        <f t="shared" si="198"/>
        <v>121.63547975264312</v>
      </c>
      <c r="K738" s="19">
        <f t="shared" si="199"/>
        <v>61.78938504348249</v>
      </c>
    </row>
    <row r="739" spans="1:11">
      <c r="A739" s="22" t="s">
        <v>34</v>
      </c>
      <c r="B739" s="17" t="s">
        <v>35</v>
      </c>
      <c r="C739" s="18">
        <v>279439.71000000002</v>
      </c>
      <c r="D739" s="18">
        <v>1041268</v>
      </c>
      <c r="E739" s="18">
        <v>651394</v>
      </c>
      <c r="F739" s="18">
        <v>603942.27</v>
      </c>
      <c r="G739" s="18">
        <f t="shared" si="195"/>
        <v>324502.56</v>
      </c>
      <c r="H739" s="18">
        <f t="shared" si="196"/>
        <v>47451.729999999981</v>
      </c>
      <c r="I739" s="19">
        <f t="shared" si="197"/>
        <v>116.12614399005784</v>
      </c>
      <c r="J739" s="19">
        <f t="shared" si="198"/>
        <v>92.715356604451387</v>
      </c>
      <c r="K739" s="19">
        <f t="shared" si="199"/>
        <v>58.000655931037926</v>
      </c>
    </row>
    <row r="740" spans="1:11">
      <c r="A740" s="23" t="s">
        <v>36</v>
      </c>
      <c r="B740" s="17" t="s">
        <v>37</v>
      </c>
      <c r="C740" s="18">
        <v>274764.90999999997</v>
      </c>
      <c r="D740" s="18">
        <v>691830</v>
      </c>
      <c r="E740" s="18">
        <v>311930</v>
      </c>
      <c r="F740" s="18">
        <v>481405.4</v>
      </c>
      <c r="G740" s="18">
        <f t="shared" si="195"/>
        <v>206640.49000000005</v>
      </c>
      <c r="H740" s="18">
        <f t="shared" si="196"/>
        <v>-169475.40000000002</v>
      </c>
      <c r="I740" s="19">
        <f t="shared" si="197"/>
        <v>75.206288168310891</v>
      </c>
      <c r="J740" s="19">
        <f t="shared" si="198"/>
        <v>154.33122816016416</v>
      </c>
      <c r="K740" s="19">
        <f t="shared" si="199"/>
        <v>69.584348756197329</v>
      </c>
    </row>
    <row r="741" spans="1:11">
      <c r="A741" s="24" t="s">
        <v>38</v>
      </c>
      <c r="B741" s="17" t="s">
        <v>39</v>
      </c>
      <c r="C741" s="18">
        <v>56484.800000000003</v>
      </c>
      <c r="D741" s="18">
        <v>164183</v>
      </c>
      <c r="E741" s="18">
        <v>16793</v>
      </c>
      <c r="F741" s="18">
        <v>125311.36</v>
      </c>
      <c r="G741" s="18">
        <f t="shared" si="195"/>
        <v>68826.559999999998</v>
      </c>
      <c r="H741" s="18">
        <f t="shared" si="196"/>
        <v>-108518.36</v>
      </c>
      <c r="I741" s="19">
        <f t="shared" si="197"/>
        <v>121.84970115854176</v>
      </c>
      <c r="J741" s="19">
        <f t="shared" si="198"/>
        <v>746.211873995117</v>
      </c>
      <c r="K741" s="19">
        <f t="shared" si="199"/>
        <v>76.324199216727678</v>
      </c>
    </row>
    <row r="742" spans="1:11">
      <c r="A742" s="24" t="s">
        <v>40</v>
      </c>
      <c r="B742" s="17" t="s">
        <v>41</v>
      </c>
      <c r="C742" s="18">
        <v>218280.11</v>
      </c>
      <c r="D742" s="18">
        <v>527647</v>
      </c>
      <c r="E742" s="18">
        <v>295137</v>
      </c>
      <c r="F742" s="18">
        <v>356094.04</v>
      </c>
      <c r="G742" s="18">
        <f t="shared" si="195"/>
        <v>137813.93</v>
      </c>
      <c r="H742" s="18">
        <f t="shared" si="196"/>
        <v>-60957.039999999979</v>
      </c>
      <c r="I742" s="19">
        <f t="shared" si="197"/>
        <v>63.136274761818669</v>
      </c>
      <c r="J742" s="19">
        <f t="shared" si="198"/>
        <v>120.65381161968847</v>
      </c>
      <c r="K742" s="19">
        <f t="shared" si="199"/>
        <v>67.487172295113965</v>
      </c>
    </row>
    <row r="743" spans="1:11">
      <c r="A743" s="25" t="s">
        <v>42</v>
      </c>
      <c r="B743" s="17" t="s">
        <v>43</v>
      </c>
      <c r="C743" s="18">
        <v>18150</v>
      </c>
      <c r="D743" s="18">
        <v>0</v>
      </c>
      <c r="E743" s="18">
        <v>0</v>
      </c>
      <c r="F743" s="18">
        <v>8500</v>
      </c>
      <c r="G743" s="18">
        <f t="shared" si="195"/>
        <v>-9650</v>
      </c>
      <c r="H743" s="18">
        <f t="shared" si="196"/>
        <v>-8500</v>
      </c>
      <c r="I743" s="19">
        <f t="shared" si="197"/>
        <v>-53.168044077134986</v>
      </c>
      <c r="J743" s="19">
        <f t="shared" si="198"/>
        <v>0</v>
      </c>
      <c r="K743" s="19">
        <f t="shared" si="199"/>
        <v>0</v>
      </c>
    </row>
    <row r="744" spans="1:11">
      <c r="A744" s="23" t="s">
        <v>44</v>
      </c>
      <c r="B744" s="17" t="s">
        <v>45</v>
      </c>
      <c r="C744" s="18">
        <v>910.1</v>
      </c>
      <c r="D744" s="18">
        <v>6538</v>
      </c>
      <c r="E744" s="18">
        <v>0</v>
      </c>
      <c r="F744" s="18">
        <v>6537.55</v>
      </c>
      <c r="G744" s="18">
        <f t="shared" si="195"/>
        <v>5627.45</v>
      </c>
      <c r="H744" s="18">
        <f t="shared" si="196"/>
        <v>-6537.55</v>
      </c>
      <c r="I744" s="19">
        <f t="shared" si="197"/>
        <v>618.33315020327427</v>
      </c>
      <c r="J744" s="19">
        <f t="shared" si="198"/>
        <v>0</v>
      </c>
      <c r="K744" s="19">
        <f t="shared" si="199"/>
        <v>99.993117161211387</v>
      </c>
    </row>
    <row r="745" spans="1:11">
      <c r="A745" s="24" t="s">
        <v>46</v>
      </c>
      <c r="B745" s="17" t="s">
        <v>47</v>
      </c>
      <c r="C745" s="18">
        <v>910.1</v>
      </c>
      <c r="D745" s="18">
        <v>6538</v>
      </c>
      <c r="E745" s="18">
        <v>0</v>
      </c>
      <c r="F745" s="18">
        <v>6537.55</v>
      </c>
      <c r="G745" s="18">
        <f t="shared" si="195"/>
        <v>5627.45</v>
      </c>
      <c r="H745" s="18">
        <f t="shared" si="196"/>
        <v>-6537.55</v>
      </c>
      <c r="I745" s="19">
        <f t="shared" si="197"/>
        <v>618.33315020327427</v>
      </c>
      <c r="J745" s="19">
        <f t="shared" si="198"/>
        <v>0</v>
      </c>
      <c r="K745" s="19">
        <f t="shared" si="199"/>
        <v>99.993117161211387</v>
      </c>
    </row>
    <row r="746" spans="1:11" ht="25.5">
      <c r="A746" s="23" t="s">
        <v>73</v>
      </c>
      <c r="B746" s="17" t="s">
        <v>74</v>
      </c>
      <c r="C746" s="18">
        <v>3764.7</v>
      </c>
      <c r="D746" s="18">
        <v>1651</v>
      </c>
      <c r="E746" s="18">
        <v>3418</v>
      </c>
      <c r="F746" s="18">
        <v>1650.55</v>
      </c>
      <c r="G746" s="18">
        <f t="shared" si="195"/>
        <v>-2114.1499999999996</v>
      </c>
      <c r="H746" s="18">
        <f t="shared" si="196"/>
        <v>1767.45</v>
      </c>
      <c r="I746" s="19">
        <f t="shared" si="197"/>
        <v>-56.157197120620502</v>
      </c>
      <c r="J746" s="19">
        <f t="shared" si="198"/>
        <v>48.28993563487419</v>
      </c>
      <c r="K746" s="19">
        <f t="shared" si="199"/>
        <v>99.97274379164142</v>
      </c>
    </row>
    <row r="747" spans="1:11">
      <c r="A747" s="24" t="s">
        <v>229</v>
      </c>
      <c r="B747" s="17" t="s">
        <v>230</v>
      </c>
      <c r="C747" s="18">
        <v>0</v>
      </c>
      <c r="D747" s="18">
        <v>1651</v>
      </c>
      <c r="E747" s="18">
        <v>0</v>
      </c>
      <c r="F747" s="18">
        <v>1650.55</v>
      </c>
      <c r="G747" s="18">
        <f t="shared" si="195"/>
        <v>1650.55</v>
      </c>
      <c r="H747" s="18">
        <f t="shared" si="196"/>
        <v>-1650.55</v>
      </c>
      <c r="I747" s="19">
        <f t="shared" si="197"/>
        <v>0</v>
      </c>
      <c r="J747" s="19">
        <f t="shared" si="198"/>
        <v>0</v>
      </c>
      <c r="K747" s="19">
        <f t="shared" si="199"/>
        <v>99.97274379164142</v>
      </c>
    </row>
    <row r="748" spans="1:11">
      <c r="A748" s="24" t="s">
        <v>75</v>
      </c>
      <c r="B748" s="17" t="s">
        <v>76</v>
      </c>
      <c r="C748" s="18">
        <v>3764.7</v>
      </c>
      <c r="D748" s="18">
        <v>0</v>
      </c>
      <c r="E748" s="18">
        <v>3418</v>
      </c>
      <c r="F748" s="18">
        <v>0</v>
      </c>
      <c r="G748" s="18">
        <f t="shared" si="195"/>
        <v>-3764.7</v>
      </c>
      <c r="H748" s="18">
        <f t="shared" si="196"/>
        <v>3418</v>
      </c>
      <c r="I748" s="19">
        <f t="shared" si="197"/>
        <v>-100</v>
      </c>
      <c r="J748" s="19">
        <f t="shared" si="198"/>
        <v>0</v>
      </c>
      <c r="K748" s="19">
        <f t="shared" si="199"/>
        <v>0</v>
      </c>
    </row>
    <row r="749" spans="1:11" ht="25.5">
      <c r="A749" s="23" t="s">
        <v>50</v>
      </c>
      <c r="B749" s="17" t="s">
        <v>51</v>
      </c>
      <c r="C749" s="18">
        <v>0</v>
      </c>
      <c r="D749" s="18">
        <v>341249</v>
      </c>
      <c r="E749" s="18">
        <v>336046</v>
      </c>
      <c r="F749" s="18">
        <v>114348.77</v>
      </c>
      <c r="G749" s="18">
        <f t="shared" si="195"/>
        <v>114348.77</v>
      </c>
      <c r="H749" s="18">
        <f t="shared" si="196"/>
        <v>221697.22999999998</v>
      </c>
      <c r="I749" s="19">
        <f t="shared" si="197"/>
        <v>0</v>
      </c>
      <c r="J749" s="19">
        <f t="shared" si="198"/>
        <v>34.027713467799053</v>
      </c>
      <c r="K749" s="19">
        <f t="shared" si="199"/>
        <v>33.50889526416195</v>
      </c>
    </row>
    <row r="750" spans="1:11">
      <c r="A750" s="24" t="s">
        <v>181</v>
      </c>
      <c r="B750" s="17" t="s">
        <v>182</v>
      </c>
      <c r="C750" s="18">
        <v>0</v>
      </c>
      <c r="D750" s="18">
        <v>341249</v>
      </c>
      <c r="E750" s="18">
        <v>336046</v>
      </c>
      <c r="F750" s="18">
        <v>114348.77</v>
      </c>
      <c r="G750" s="18">
        <f t="shared" si="195"/>
        <v>114348.77</v>
      </c>
      <c r="H750" s="18">
        <f t="shared" si="196"/>
        <v>221697.22999999998</v>
      </c>
      <c r="I750" s="19">
        <f t="shared" si="197"/>
        <v>0</v>
      </c>
      <c r="J750" s="19">
        <f t="shared" si="198"/>
        <v>34.027713467799053</v>
      </c>
      <c r="K750" s="19">
        <f t="shared" si="199"/>
        <v>33.50889526416195</v>
      </c>
    </row>
    <row r="751" spans="1:11">
      <c r="A751" s="22" t="s">
        <v>58</v>
      </c>
      <c r="B751" s="17" t="s">
        <v>59</v>
      </c>
      <c r="C751" s="18">
        <v>302150.11</v>
      </c>
      <c r="D751" s="18">
        <v>438983</v>
      </c>
      <c r="E751" s="18">
        <v>100556</v>
      </c>
      <c r="F751" s="18">
        <v>310695.71999999997</v>
      </c>
      <c r="G751" s="18">
        <f t="shared" si="195"/>
        <v>8545.609999999986</v>
      </c>
      <c r="H751" s="18">
        <f t="shared" si="196"/>
        <v>-210139.71999999997</v>
      </c>
      <c r="I751" s="19">
        <f t="shared" si="197"/>
        <v>2.8282663871940912</v>
      </c>
      <c r="J751" s="19">
        <f t="shared" si="198"/>
        <v>308.97780341302354</v>
      </c>
      <c r="K751" s="19">
        <f t="shared" si="199"/>
        <v>70.776253294546706</v>
      </c>
    </row>
    <row r="752" spans="1:11">
      <c r="A752" s="23" t="s">
        <v>60</v>
      </c>
      <c r="B752" s="17" t="s">
        <v>61</v>
      </c>
      <c r="C752" s="18">
        <v>302150.11</v>
      </c>
      <c r="D752" s="18">
        <v>438983</v>
      </c>
      <c r="E752" s="18">
        <v>100556</v>
      </c>
      <c r="F752" s="18">
        <v>310695.71999999997</v>
      </c>
      <c r="G752" s="18">
        <f t="shared" si="195"/>
        <v>8545.609999999986</v>
      </c>
      <c r="H752" s="18">
        <f t="shared" si="196"/>
        <v>-210139.71999999997</v>
      </c>
      <c r="I752" s="19">
        <f t="shared" si="197"/>
        <v>2.8282663871940912</v>
      </c>
      <c r="J752" s="19">
        <f t="shared" si="198"/>
        <v>308.97780341302354</v>
      </c>
      <c r="K752" s="19">
        <f t="shared" si="199"/>
        <v>70.776253294546706</v>
      </c>
    </row>
    <row r="753" spans="1:11">
      <c r="A753" s="16"/>
      <c r="B753" s="17" t="s">
        <v>62</v>
      </c>
      <c r="C753" s="18">
        <v>69140.210000000006</v>
      </c>
      <c r="D753" s="18">
        <v>-82797</v>
      </c>
      <c r="E753" s="18">
        <v>0</v>
      </c>
      <c r="F753" s="18">
        <v>62523.839999999997</v>
      </c>
      <c r="G753" s="18">
        <f t="shared" si="195"/>
        <v>-6616.3700000000099</v>
      </c>
      <c r="H753" s="18">
        <f t="shared" si="196"/>
        <v>-62523.839999999997</v>
      </c>
      <c r="I753" s="19">
        <f t="shared" si="197"/>
        <v>-9.5694965346503977</v>
      </c>
      <c r="J753" s="19">
        <f t="shared" si="198"/>
        <v>0</v>
      </c>
      <c r="K753" s="19">
        <f t="shared" si="199"/>
        <v>-75.514620094930976</v>
      </c>
    </row>
    <row r="754" spans="1:11">
      <c r="A754" s="16" t="s">
        <v>63</v>
      </c>
      <c r="B754" s="17" t="s">
        <v>64</v>
      </c>
      <c r="C754" s="18">
        <v>-69140.210000000006</v>
      </c>
      <c r="D754" s="18">
        <v>82797</v>
      </c>
      <c r="E754" s="18">
        <v>0</v>
      </c>
      <c r="F754" s="18">
        <v>-62523.839999999997</v>
      </c>
      <c r="G754" s="18">
        <f t="shared" si="195"/>
        <v>6616.3700000000099</v>
      </c>
      <c r="H754" s="18">
        <f t="shared" si="196"/>
        <v>62523.839999999997</v>
      </c>
      <c r="I754" s="19">
        <f t="shared" si="197"/>
        <v>-9.5694965346503977</v>
      </c>
      <c r="J754" s="19">
        <f t="shared" si="198"/>
        <v>0</v>
      </c>
      <c r="K754" s="19">
        <f t="shared" si="199"/>
        <v>-75.514620094930976</v>
      </c>
    </row>
    <row r="755" spans="1:11">
      <c r="A755" s="22" t="s">
        <v>65</v>
      </c>
      <c r="B755" s="17" t="s">
        <v>66</v>
      </c>
      <c r="C755" s="18">
        <v>-69140.210000000006</v>
      </c>
      <c r="D755" s="18">
        <v>82797</v>
      </c>
      <c r="E755" s="18">
        <v>0</v>
      </c>
      <c r="F755" s="18">
        <v>-62523.839999999997</v>
      </c>
      <c r="G755" s="18">
        <f t="shared" si="195"/>
        <v>6616.3700000000099</v>
      </c>
      <c r="H755" s="18">
        <f t="shared" si="196"/>
        <v>62523.839999999997</v>
      </c>
      <c r="I755" s="19">
        <f t="shared" si="197"/>
        <v>-9.5694965346503977</v>
      </c>
      <c r="J755" s="19">
        <f t="shared" si="198"/>
        <v>0</v>
      </c>
      <c r="K755" s="19">
        <f t="shared" si="199"/>
        <v>-75.514620094930976</v>
      </c>
    </row>
    <row r="756" spans="1:11" ht="25.5">
      <c r="A756" s="23" t="s">
        <v>103</v>
      </c>
      <c r="B756" s="17" t="s">
        <v>104</v>
      </c>
      <c r="C756" s="18">
        <v>-13311.59</v>
      </c>
      <c r="D756" s="18">
        <v>82797</v>
      </c>
      <c r="E756" s="18">
        <v>0</v>
      </c>
      <c r="F756" s="18">
        <v>-82794.37</v>
      </c>
      <c r="G756" s="18">
        <f t="shared" si="195"/>
        <v>-69482.78</v>
      </c>
      <c r="H756" s="18">
        <f t="shared" si="196"/>
        <v>82794.37</v>
      </c>
      <c r="I756" s="19">
        <f t="shared" si="197"/>
        <v>521.97205593020817</v>
      </c>
      <c r="J756" s="19">
        <f t="shared" si="198"/>
        <v>0</v>
      </c>
      <c r="K756" s="19">
        <f t="shared" si="199"/>
        <v>-99.996823556409041</v>
      </c>
    </row>
    <row r="757" spans="1:11" ht="38.25">
      <c r="A757" s="39" t="s">
        <v>127</v>
      </c>
      <c r="B757" s="28" t="s">
        <v>126</v>
      </c>
      <c r="C757" s="29"/>
      <c r="D757" s="29"/>
      <c r="E757" s="29"/>
      <c r="F757" s="29"/>
      <c r="G757" s="29"/>
      <c r="H757" s="29"/>
      <c r="I757" s="30"/>
      <c r="J757" s="30"/>
      <c r="K757" s="30"/>
    </row>
    <row r="758" spans="1:11">
      <c r="A758" s="16" t="s">
        <v>24</v>
      </c>
      <c r="B758" s="17" t="s">
        <v>25</v>
      </c>
      <c r="C758" s="18">
        <v>2118.36</v>
      </c>
      <c r="D758" s="18">
        <v>59397</v>
      </c>
      <c r="E758" s="18">
        <v>59397</v>
      </c>
      <c r="F758" s="18">
        <v>4318.4399999999996</v>
      </c>
      <c r="G758" s="18">
        <f t="shared" ref="G758:G767" si="200">F758-C758</f>
        <v>2200.0799999999995</v>
      </c>
      <c r="H758" s="18">
        <f t="shared" ref="H758:H767" si="201">E758-F758</f>
        <v>55078.559999999998</v>
      </c>
      <c r="I758" s="19">
        <f t="shared" ref="I758:I767" si="202">IF(ISERROR(F758/C758),0,F758/C758*100-100)</f>
        <v>103.85770124058232</v>
      </c>
      <c r="J758" s="19">
        <f t="shared" ref="J758:J767" si="203">IF(ISERROR(F758/E758),0,F758/E758*100)</f>
        <v>7.2704682054649226</v>
      </c>
      <c r="K758" s="19">
        <f t="shared" ref="K758:K767" si="204">IF(ISERROR(F758/D758),0,F758/D758*100)</f>
        <v>7.2704682054649226</v>
      </c>
    </row>
    <row r="759" spans="1:11">
      <c r="A759" s="22" t="s">
        <v>89</v>
      </c>
      <c r="B759" s="17" t="s">
        <v>90</v>
      </c>
      <c r="C759" s="18">
        <v>2118.36</v>
      </c>
      <c r="D759" s="18">
        <v>59397</v>
      </c>
      <c r="E759" s="18">
        <v>59397</v>
      </c>
      <c r="F759" s="18">
        <v>4318.4399999999996</v>
      </c>
      <c r="G759" s="18">
        <f t="shared" si="200"/>
        <v>2200.0799999999995</v>
      </c>
      <c r="H759" s="18">
        <f t="shared" si="201"/>
        <v>55078.559999999998</v>
      </c>
      <c r="I759" s="19">
        <f t="shared" si="202"/>
        <v>103.85770124058232</v>
      </c>
      <c r="J759" s="19">
        <f t="shared" si="203"/>
        <v>7.2704682054649226</v>
      </c>
      <c r="K759" s="19">
        <f t="shared" si="204"/>
        <v>7.2704682054649226</v>
      </c>
    </row>
    <row r="760" spans="1:11">
      <c r="A760" s="23" t="s">
        <v>91</v>
      </c>
      <c r="B760" s="17" t="s">
        <v>92</v>
      </c>
      <c r="C760" s="18">
        <v>2118.36</v>
      </c>
      <c r="D760" s="18">
        <v>59397</v>
      </c>
      <c r="E760" s="18">
        <v>59397</v>
      </c>
      <c r="F760" s="18">
        <v>4318.4399999999996</v>
      </c>
      <c r="G760" s="18">
        <f t="shared" si="200"/>
        <v>2200.0799999999995</v>
      </c>
      <c r="H760" s="18">
        <f t="shared" si="201"/>
        <v>55078.559999999998</v>
      </c>
      <c r="I760" s="19">
        <f t="shared" si="202"/>
        <v>103.85770124058232</v>
      </c>
      <c r="J760" s="19">
        <f t="shared" si="203"/>
        <v>7.2704682054649226</v>
      </c>
      <c r="K760" s="19">
        <f t="shared" si="204"/>
        <v>7.2704682054649226</v>
      </c>
    </row>
    <row r="761" spans="1:11">
      <c r="A761" s="24" t="s">
        <v>93</v>
      </c>
      <c r="B761" s="17" t="s">
        <v>94</v>
      </c>
      <c r="C761" s="18">
        <v>2118.36</v>
      </c>
      <c r="D761" s="18">
        <v>59397</v>
      </c>
      <c r="E761" s="18">
        <v>59397</v>
      </c>
      <c r="F761" s="18">
        <v>4318.4399999999996</v>
      </c>
      <c r="G761" s="18">
        <f t="shared" si="200"/>
        <v>2200.0799999999995</v>
      </c>
      <c r="H761" s="18">
        <f t="shared" si="201"/>
        <v>55078.559999999998</v>
      </c>
      <c r="I761" s="19">
        <f t="shared" si="202"/>
        <v>103.85770124058232</v>
      </c>
      <c r="J761" s="19">
        <f t="shared" si="203"/>
        <v>7.2704682054649226</v>
      </c>
      <c r="K761" s="19">
        <f t="shared" si="204"/>
        <v>7.2704682054649226</v>
      </c>
    </row>
    <row r="762" spans="1:11" ht="25.5">
      <c r="A762" s="25" t="s">
        <v>95</v>
      </c>
      <c r="B762" s="17" t="s">
        <v>96</v>
      </c>
      <c r="C762" s="18">
        <v>2118.36</v>
      </c>
      <c r="D762" s="18">
        <v>59397</v>
      </c>
      <c r="E762" s="18">
        <v>59397</v>
      </c>
      <c r="F762" s="18">
        <v>4318.4399999999996</v>
      </c>
      <c r="G762" s="18">
        <f t="shared" si="200"/>
        <v>2200.0799999999995</v>
      </c>
      <c r="H762" s="18">
        <f t="shared" si="201"/>
        <v>55078.559999999998</v>
      </c>
      <c r="I762" s="19">
        <f t="shared" si="202"/>
        <v>103.85770124058232</v>
      </c>
      <c r="J762" s="19">
        <f t="shared" si="203"/>
        <v>7.2704682054649226</v>
      </c>
      <c r="K762" s="19">
        <f t="shared" si="204"/>
        <v>7.2704682054649226</v>
      </c>
    </row>
    <row r="763" spans="1:11" ht="25.5">
      <c r="A763" s="26" t="s">
        <v>99</v>
      </c>
      <c r="B763" s="17" t="s">
        <v>100</v>
      </c>
      <c r="C763" s="18">
        <v>2118.36</v>
      </c>
      <c r="D763" s="18">
        <v>59397</v>
      </c>
      <c r="E763" s="18">
        <v>59397</v>
      </c>
      <c r="F763" s="18">
        <v>4318.4399999999996</v>
      </c>
      <c r="G763" s="18">
        <f t="shared" si="200"/>
        <v>2200.0799999999995</v>
      </c>
      <c r="H763" s="18">
        <f t="shared" si="201"/>
        <v>55078.559999999998</v>
      </c>
      <c r="I763" s="19">
        <f t="shared" si="202"/>
        <v>103.85770124058232</v>
      </c>
      <c r="J763" s="19">
        <f t="shared" si="203"/>
        <v>7.2704682054649226</v>
      </c>
      <c r="K763" s="19">
        <f t="shared" si="204"/>
        <v>7.2704682054649226</v>
      </c>
    </row>
    <row r="764" spans="1:11">
      <c r="A764" s="16" t="s">
        <v>32</v>
      </c>
      <c r="B764" s="17" t="s">
        <v>33</v>
      </c>
      <c r="C764" s="18">
        <v>2118.36</v>
      </c>
      <c r="D764" s="18">
        <v>59397</v>
      </c>
      <c r="E764" s="18">
        <v>59397</v>
      </c>
      <c r="F764" s="18">
        <v>4318.4399999999996</v>
      </c>
      <c r="G764" s="18">
        <f t="shared" si="200"/>
        <v>2200.0799999999995</v>
      </c>
      <c r="H764" s="18">
        <f t="shared" si="201"/>
        <v>55078.559999999998</v>
      </c>
      <c r="I764" s="19">
        <f t="shared" si="202"/>
        <v>103.85770124058232</v>
      </c>
      <c r="J764" s="19">
        <f t="shared" si="203"/>
        <v>7.2704682054649226</v>
      </c>
      <c r="K764" s="19">
        <f t="shared" si="204"/>
        <v>7.2704682054649226</v>
      </c>
    </row>
    <row r="765" spans="1:11">
      <c r="A765" s="22" t="s">
        <v>34</v>
      </c>
      <c r="B765" s="17" t="s">
        <v>35</v>
      </c>
      <c r="C765" s="18">
        <v>2118.36</v>
      </c>
      <c r="D765" s="18">
        <v>59397</v>
      </c>
      <c r="E765" s="18">
        <v>59397</v>
      </c>
      <c r="F765" s="18">
        <v>4318.4399999999996</v>
      </c>
      <c r="G765" s="18">
        <f t="shared" si="200"/>
        <v>2200.0799999999995</v>
      </c>
      <c r="H765" s="18">
        <f t="shared" si="201"/>
        <v>55078.559999999998</v>
      </c>
      <c r="I765" s="19">
        <f t="shared" si="202"/>
        <v>103.85770124058232</v>
      </c>
      <c r="J765" s="19">
        <f t="shared" si="203"/>
        <v>7.2704682054649226</v>
      </c>
      <c r="K765" s="19">
        <f t="shared" si="204"/>
        <v>7.2704682054649226</v>
      </c>
    </row>
    <row r="766" spans="1:11">
      <c r="A766" s="23" t="s">
        <v>36</v>
      </c>
      <c r="B766" s="17" t="s">
        <v>37</v>
      </c>
      <c r="C766" s="18">
        <v>2118.36</v>
      </c>
      <c r="D766" s="18">
        <v>59397</v>
      </c>
      <c r="E766" s="18">
        <v>59397</v>
      </c>
      <c r="F766" s="18">
        <v>4318.4399999999996</v>
      </c>
      <c r="G766" s="18">
        <f t="shared" si="200"/>
        <v>2200.0799999999995</v>
      </c>
      <c r="H766" s="18">
        <f t="shared" si="201"/>
        <v>55078.559999999998</v>
      </c>
      <c r="I766" s="19">
        <f t="shared" si="202"/>
        <v>103.85770124058232</v>
      </c>
      <c r="J766" s="19">
        <f t="shared" si="203"/>
        <v>7.2704682054649226</v>
      </c>
      <c r="K766" s="19">
        <f t="shared" si="204"/>
        <v>7.2704682054649226</v>
      </c>
    </row>
    <row r="767" spans="1:11">
      <c r="A767" s="24" t="s">
        <v>40</v>
      </c>
      <c r="B767" s="17" t="s">
        <v>41</v>
      </c>
      <c r="C767" s="18">
        <v>2118.36</v>
      </c>
      <c r="D767" s="18">
        <v>59397</v>
      </c>
      <c r="E767" s="18">
        <v>59397</v>
      </c>
      <c r="F767" s="18">
        <v>4318.4399999999996</v>
      </c>
      <c r="G767" s="18">
        <f t="shared" si="200"/>
        <v>2200.0799999999995</v>
      </c>
      <c r="H767" s="18">
        <f t="shared" si="201"/>
        <v>55078.559999999998</v>
      </c>
      <c r="I767" s="19">
        <f t="shared" si="202"/>
        <v>103.85770124058232</v>
      </c>
      <c r="J767" s="19">
        <f t="shared" si="203"/>
        <v>7.2704682054649226</v>
      </c>
      <c r="K767" s="19">
        <f t="shared" si="204"/>
        <v>7.2704682054649226</v>
      </c>
    </row>
    <row r="768" spans="1:11" ht="25.5">
      <c r="A768" s="39" t="s">
        <v>558</v>
      </c>
      <c r="B768" s="28" t="s">
        <v>775</v>
      </c>
      <c r="C768" s="29"/>
      <c r="D768" s="29"/>
      <c r="E768" s="29"/>
      <c r="F768" s="29"/>
      <c r="G768" s="29"/>
      <c r="H768" s="29"/>
      <c r="I768" s="30"/>
      <c r="J768" s="30"/>
      <c r="K768" s="30"/>
    </row>
    <row r="769" spans="1:11">
      <c r="A769" s="16" t="s">
        <v>24</v>
      </c>
      <c r="B769" s="17" t="s">
        <v>25</v>
      </c>
      <c r="C769" s="18">
        <v>648611.67000000004</v>
      </c>
      <c r="D769" s="18">
        <v>996808</v>
      </c>
      <c r="E769" s="18">
        <v>356507</v>
      </c>
      <c r="F769" s="18">
        <v>858494.62</v>
      </c>
      <c r="G769" s="18">
        <f t="shared" ref="G769:G791" si="205">F769-C769</f>
        <v>209882.94999999995</v>
      </c>
      <c r="H769" s="18">
        <f t="shared" ref="H769:H791" si="206">E769-F769</f>
        <v>-501987.62</v>
      </c>
      <c r="I769" s="19">
        <f t="shared" ref="I769:I791" si="207">IF(ISERROR(F769/C769),0,F769/C769*100-100)</f>
        <v>32.358799526379158</v>
      </c>
      <c r="J769" s="19">
        <f t="shared" ref="J769:J791" si="208">IF(ISERROR(F769/E769),0,F769/E769*100)</f>
        <v>240.80722678657079</v>
      </c>
      <c r="K769" s="19">
        <f t="shared" ref="K769:K791" si="209">IF(ISERROR(F769/D769),0,F769/D769*100)</f>
        <v>86.124370992207119</v>
      </c>
    </row>
    <row r="770" spans="1:11">
      <c r="A770" s="22" t="s">
        <v>87</v>
      </c>
      <c r="B770" s="17" t="s">
        <v>88</v>
      </c>
      <c r="C770" s="18">
        <v>371846.65</v>
      </c>
      <c r="D770" s="18">
        <v>382418</v>
      </c>
      <c r="E770" s="18">
        <v>107392</v>
      </c>
      <c r="F770" s="18">
        <v>377888.27</v>
      </c>
      <c r="G770" s="18">
        <f t="shared" si="205"/>
        <v>6041.6199999999953</v>
      </c>
      <c r="H770" s="18">
        <f t="shared" si="206"/>
        <v>-270496.27</v>
      </c>
      <c r="I770" s="19">
        <f t="shared" si="207"/>
        <v>1.6247611750704181</v>
      </c>
      <c r="J770" s="19">
        <f t="shared" si="208"/>
        <v>351.87748621871276</v>
      </c>
      <c r="K770" s="19">
        <f t="shared" si="209"/>
        <v>98.815502931347382</v>
      </c>
    </row>
    <row r="771" spans="1:11">
      <c r="A771" s="22" t="s">
        <v>89</v>
      </c>
      <c r="B771" s="17" t="s">
        <v>90</v>
      </c>
      <c r="C771" s="18">
        <v>0</v>
      </c>
      <c r="D771" s="18">
        <v>12097</v>
      </c>
      <c r="E771" s="18">
        <v>0</v>
      </c>
      <c r="F771" s="18">
        <v>12096.31</v>
      </c>
      <c r="G771" s="18">
        <f t="shared" si="205"/>
        <v>12096.31</v>
      </c>
      <c r="H771" s="18">
        <f t="shared" si="206"/>
        <v>-12096.31</v>
      </c>
      <c r="I771" s="19">
        <f t="shared" si="207"/>
        <v>0</v>
      </c>
      <c r="J771" s="19">
        <f t="shared" si="208"/>
        <v>0</v>
      </c>
      <c r="K771" s="19">
        <f t="shared" si="209"/>
        <v>99.994296106472675</v>
      </c>
    </row>
    <row r="772" spans="1:11" ht="25.5">
      <c r="A772" s="23" t="s">
        <v>147</v>
      </c>
      <c r="B772" s="17" t="s">
        <v>148</v>
      </c>
      <c r="C772" s="18">
        <v>0</v>
      </c>
      <c r="D772" s="18">
        <v>12097</v>
      </c>
      <c r="E772" s="18">
        <v>0</v>
      </c>
      <c r="F772" s="18">
        <v>12096.31</v>
      </c>
      <c r="G772" s="18">
        <f t="shared" si="205"/>
        <v>12096.31</v>
      </c>
      <c r="H772" s="18">
        <f t="shared" si="206"/>
        <v>-12096.31</v>
      </c>
      <c r="I772" s="19">
        <f t="shared" si="207"/>
        <v>0</v>
      </c>
      <c r="J772" s="19">
        <f t="shared" si="208"/>
        <v>0</v>
      </c>
      <c r="K772" s="19">
        <f t="shared" si="209"/>
        <v>99.994296106472675</v>
      </c>
    </row>
    <row r="773" spans="1:11" ht="38.25">
      <c r="A773" s="24" t="s">
        <v>149</v>
      </c>
      <c r="B773" s="17" t="s">
        <v>150</v>
      </c>
      <c r="C773" s="18">
        <v>0</v>
      </c>
      <c r="D773" s="18">
        <v>12097</v>
      </c>
      <c r="E773" s="18">
        <v>0</v>
      </c>
      <c r="F773" s="18">
        <v>12096.31</v>
      </c>
      <c r="G773" s="18">
        <f t="shared" si="205"/>
        <v>12096.31</v>
      </c>
      <c r="H773" s="18">
        <f t="shared" si="206"/>
        <v>-12096.31</v>
      </c>
      <c r="I773" s="19">
        <f t="shared" si="207"/>
        <v>0</v>
      </c>
      <c r="J773" s="19">
        <f t="shared" si="208"/>
        <v>0</v>
      </c>
      <c r="K773" s="19">
        <f t="shared" si="209"/>
        <v>99.994296106472675</v>
      </c>
    </row>
    <row r="774" spans="1:11" ht="51">
      <c r="A774" s="25" t="s">
        <v>151</v>
      </c>
      <c r="B774" s="17" t="s">
        <v>152</v>
      </c>
      <c r="C774" s="18">
        <v>0</v>
      </c>
      <c r="D774" s="18">
        <v>12097</v>
      </c>
      <c r="E774" s="18">
        <v>0</v>
      </c>
      <c r="F774" s="18">
        <v>12096.31</v>
      </c>
      <c r="G774" s="18">
        <f t="shared" si="205"/>
        <v>12096.31</v>
      </c>
      <c r="H774" s="18">
        <f t="shared" si="206"/>
        <v>-12096.31</v>
      </c>
      <c r="I774" s="19">
        <f t="shared" si="207"/>
        <v>0</v>
      </c>
      <c r="J774" s="19">
        <f t="shared" si="208"/>
        <v>0</v>
      </c>
      <c r="K774" s="19">
        <f t="shared" si="209"/>
        <v>99.994296106472675</v>
      </c>
    </row>
    <row r="775" spans="1:11">
      <c r="A775" s="22" t="s">
        <v>28</v>
      </c>
      <c r="B775" s="17" t="s">
        <v>29</v>
      </c>
      <c r="C775" s="18">
        <v>276765.02</v>
      </c>
      <c r="D775" s="18">
        <v>602293</v>
      </c>
      <c r="E775" s="18">
        <v>249115</v>
      </c>
      <c r="F775" s="18">
        <v>468510.04</v>
      </c>
      <c r="G775" s="18">
        <f t="shared" si="205"/>
        <v>191745.01999999996</v>
      </c>
      <c r="H775" s="18">
        <f t="shared" si="206"/>
        <v>-219395.03999999998</v>
      </c>
      <c r="I775" s="19">
        <f t="shared" si="207"/>
        <v>69.280800008613795</v>
      </c>
      <c r="J775" s="19">
        <f t="shared" si="208"/>
        <v>188.06978303193301</v>
      </c>
      <c r="K775" s="19">
        <f t="shared" si="209"/>
        <v>77.787727899875975</v>
      </c>
    </row>
    <row r="776" spans="1:11">
      <c r="A776" s="23" t="s">
        <v>30</v>
      </c>
      <c r="B776" s="17" t="s">
        <v>31</v>
      </c>
      <c r="C776" s="18">
        <v>276765.02</v>
      </c>
      <c r="D776" s="18">
        <v>602293</v>
      </c>
      <c r="E776" s="18">
        <v>249115</v>
      </c>
      <c r="F776" s="18">
        <v>468510.04</v>
      </c>
      <c r="G776" s="18">
        <f t="shared" si="205"/>
        <v>191745.01999999996</v>
      </c>
      <c r="H776" s="18">
        <f t="shared" si="206"/>
        <v>-219395.03999999998</v>
      </c>
      <c r="I776" s="19">
        <f t="shared" si="207"/>
        <v>69.280800008613795</v>
      </c>
      <c r="J776" s="19">
        <f t="shared" si="208"/>
        <v>188.06978303193301</v>
      </c>
      <c r="K776" s="19">
        <f t="shared" si="209"/>
        <v>77.787727899875975</v>
      </c>
    </row>
    <row r="777" spans="1:11">
      <c r="A777" s="16" t="s">
        <v>32</v>
      </c>
      <c r="B777" s="17" t="s">
        <v>33</v>
      </c>
      <c r="C777" s="18">
        <v>578561.36</v>
      </c>
      <c r="D777" s="18">
        <v>1073067</v>
      </c>
      <c r="E777" s="18">
        <v>356507</v>
      </c>
      <c r="F777" s="18">
        <v>789433.23</v>
      </c>
      <c r="G777" s="18">
        <f t="shared" si="205"/>
        <v>210871.87</v>
      </c>
      <c r="H777" s="18">
        <f t="shared" si="206"/>
        <v>-432926.23</v>
      </c>
      <c r="I777" s="19">
        <f t="shared" si="207"/>
        <v>36.447624155197644</v>
      </c>
      <c r="J777" s="19">
        <f t="shared" si="208"/>
        <v>221.43554825010449</v>
      </c>
      <c r="K777" s="19">
        <f t="shared" si="209"/>
        <v>73.567934714234994</v>
      </c>
    </row>
    <row r="778" spans="1:11">
      <c r="A778" s="22" t="s">
        <v>34</v>
      </c>
      <c r="B778" s="17" t="s">
        <v>35</v>
      </c>
      <c r="C778" s="18">
        <v>276411.25</v>
      </c>
      <c r="D778" s="18">
        <v>634084</v>
      </c>
      <c r="E778" s="18">
        <v>255951</v>
      </c>
      <c r="F778" s="18">
        <v>478737.51</v>
      </c>
      <c r="G778" s="18">
        <f t="shared" si="205"/>
        <v>202326.26</v>
      </c>
      <c r="H778" s="18">
        <f t="shared" si="206"/>
        <v>-222786.51</v>
      </c>
      <c r="I778" s="19">
        <f t="shared" si="207"/>
        <v>73.197548942020262</v>
      </c>
      <c r="J778" s="19">
        <f t="shared" si="208"/>
        <v>187.042640974249</v>
      </c>
      <c r="K778" s="19">
        <f t="shared" si="209"/>
        <v>75.500645024949378</v>
      </c>
    </row>
    <row r="779" spans="1:11">
      <c r="A779" s="23" t="s">
        <v>36</v>
      </c>
      <c r="B779" s="17" t="s">
        <v>37</v>
      </c>
      <c r="C779" s="18">
        <v>272646.55</v>
      </c>
      <c r="D779" s="18">
        <v>632433</v>
      </c>
      <c r="E779" s="18">
        <v>252533</v>
      </c>
      <c r="F779" s="18">
        <v>477086.96</v>
      </c>
      <c r="G779" s="18">
        <f t="shared" si="205"/>
        <v>204440.41000000003</v>
      </c>
      <c r="H779" s="18">
        <f t="shared" si="206"/>
        <v>-224553.96000000002</v>
      </c>
      <c r="I779" s="19">
        <f t="shared" si="207"/>
        <v>74.98367758550404</v>
      </c>
      <c r="J779" s="19">
        <f t="shared" si="208"/>
        <v>188.92064007476253</v>
      </c>
      <c r="K779" s="19">
        <f t="shared" si="209"/>
        <v>75.436759308891226</v>
      </c>
    </row>
    <row r="780" spans="1:11">
      <c r="A780" s="24" t="s">
        <v>38</v>
      </c>
      <c r="B780" s="17" t="s">
        <v>39</v>
      </c>
      <c r="C780" s="18">
        <v>56484.800000000003</v>
      </c>
      <c r="D780" s="18">
        <v>164183</v>
      </c>
      <c r="E780" s="18">
        <v>16793</v>
      </c>
      <c r="F780" s="18">
        <v>125311.36</v>
      </c>
      <c r="G780" s="18">
        <f t="shared" si="205"/>
        <v>68826.559999999998</v>
      </c>
      <c r="H780" s="18">
        <f t="shared" si="206"/>
        <v>-108518.36</v>
      </c>
      <c r="I780" s="19">
        <f t="shared" si="207"/>
        <v>121.84970115854176</v>
      </c>
      <c r="J780" s="19">
        <f t="shared" si="208"/>
        <v>746.211873995117</v>
      </c>
      <c r="K780" s="19">
        <f t="shared" si="209"/>
        <v>76.324199216727678</v>
      </c>
    </row>
    <row r="781" spans="1:11">
      <c r="A781" s="24" t="s">
        <v>40</v>
      </c>
      <c r="B781" s="17" t="s">
        <v>41</v>
      </c>
      <c r="C781" s="18">
        <v>216161.75</v>
      </c>
      <c r="D781" s="18">
        <v>468250</v>
      </c>
      <c r="E781" s="18">
        <v>235740</v>
      </c>
      <c r="F781" s="18">
        <v>351775.6</v>
      </c>
      <c r="G781" s="18">
        <f t="shared" si="205"/>
        <v>135613.84999999998</v>
      </c>
      <c r="H781" s="18">
        <f t="shared" si="206"/>
        <v>-116035.59999999998</v>
      </c>
      <c r="I781" s="19">
        <f t="shared" si="207"/>
        <v>62.737209520185701</v>
      </c>
      <c r="J781" s="19">
        <f t="shared" si="208"/>
        <v>149.22185458556035</v>
      </c>
      <c r="K781" s="19">
        <f t="shared" si="209"/>
        <v>75.125595301655096</v>
      </c>
    </row>
    <row r="782" spans="1:11">
      <c r="A782" s="25" t="s">
        <v>42</v>
      </c>
      <c r="B782" s="17" t="s">
        <v>43</v>
      </c>
      <c r="C782" s="18">
        <v>18150</v>
      </c>
      <c r="D782" s="18">
        <v>0</v>
      </c>
      <c r="E782" s="18">
        <v>0</v>
      </c>
      <c r="F782" s="18">
        <v>8500</v>
      </c>
      <c r="G782" s="18">
        <f t="shared" si="205"/>
        <v>-9650</v>
      </c>
      <c r="H782" s="18">
        <f t="shared" si="206"/>
        <v>-8500</v>
      </c>
      <c r="I782" s="19">
        <f t="shared" si="207"/>
        <v>-53.168044077134986</v>
      </c>
      <c r="J782" s="19">
        <f t="shared" si="208"/>
        <v>0</v>
      </c>
      <c r="K782" s="19">
        <f t="shared" si="209"/>
        <v>0</v>
      </c>
    </row>
    <row r="783" spans="1:11" ht="25.5">
      <c r="A783" s="23" t="s">
        <v>73</v>
      </c>
      <c r="B783" s="17" t="s">
        <v>74</v>
      </c>
      <c r="C783" s="18">
        <v>3764.7</v>
      </c>
      <c r="D783" s="18">
        <v>1651</v>
      </c>
      <c r="E783" s="18">
        <v>3418</v>
      </c>
      <c r="F783" s="18">
        <v>1650.55</v>
      </c>
      <c r="G783" s="18">
        <f t="shared" si="205"/>
        <v>-2114.1499999999996</v>
      </c>
      <c r="H783" s="18">
        <f t="shared" si="206"/>
        <v>1767.45</v>
      </c>
      <c r="I783" s="19">
        <f t="shared" si="207"/>
        <v>-56.157197120620502</v>
      </c>
      <c r="J783" s="19">
        <f t="shared" si="208"/>
        <v>48.28993563487419</v>
      </c>
      <c r="K783" s="19">
        <f t="shared" si="209"/>
        <v>99.97274379164142</v>
      </c>
    </row>
    <row r="784" spans="1:11">
      <c r="A784" s="24" t="s">
        <v>229</v>
      </c>
      <c r="B784" s="17" t="s">
        <v>230</v>
      </c>
      <c r="C784" s="18">
        <v>0</v>
      </c>
      <c r="D784" s="18">
        <v>1651</v>
      </c>
      <c r="E784" s="18">
        <v>0</v>
      </c>
      <c r="F784" s="18">
        <v>1650.55</v>
      </c>
      <c r="G784" s="18">
        <f t="shared" si="205"/>
        <v>1650.55</v>
      </c>
      <c r="H784" s="18">
        <f t="shared" si="206"/>
        <v>-1650.55</v>
      </c>
      <c r="I784" s="19">
        <f t="shared" si="207"/>
        <v>0</v>
      </c>
      <c r="J784" s="19">
        <f t="shared" si="208"/>
        <v>0</v>
      </c>
      <c r="K784" s="19">
        <f t="shared" si="209"/>
        <v>99.97274379164142</v>
      </c>
    </row>
    <row r="785" spans="1:11">
      <c r="A785" s="24" t="s">
        <v>75</v>
      </c>
      <c r="B785" s="17" t="s">
        <v>76</v>
      </c>
      <c r="C785" s="18">
        <v>3764.7</v>
      </c>
      <c r="D785" s="18">
        <v>0</v>
      </c>
      <c r="E785" s="18">
        <v>3418</v>
      </c>
      <c r="F785" s="18">
        <v>0</v>
      </c>
      <c r="G785" s="18">
        <f t="shared" si="205"/>
        <v>-3764.7</v>
      </c>
      <c r="H785" s="18">
        <f t="shared" si="206"/>
        <v>3418</v>
      </c>
      <c r="I785" s="19">
        <f t="shared" si="207"/>
        <v>-100</v>
      </c>
      <c r="J785" s="19">
        <f t="shared" si="208"/>
        <v>0</v>
      </c>
      <c r="K785" s="19">
        <f t="shared" si="209"/>
        <v>0</v>
      </c>
    </row>
    <row r="786" spans="1:11">
      <c r="A786" s="22" t="s">
        <v>58</v>
      </c>
      <c r="B786" s="17" t="s">
        <v>59</v>
      </c>
      <c r="C786" s="18">
        <v>302150.11</v>
      </c>
      <c r="D786" s="18">
        <v>438983</v>
      </c>
      <c r="E786" s="18">
        <v>100556</v>
      </c>
      <c r="F786" s="18">
        <v>310695.71999999997</v>
      </c>
      <c r="G786" s="18">
        <f t="shared" si="205"/>
        <v>8545.609999999986</v>
      </c>
      <c r="H786" s="18">
        <f t="shared" si="206"/>
        <v>-210139.71999999997</v>
      </c>
      <c r="I786" s="19">
        <f t="shared" si="207"/>
        <v>2.8282663871940912</v>
      </c>
      <c r="J786" s="19">
        <f t="shared" si="208"/>
        <v>308.97780341302354</v>
      </c>
      <c r="K786" s="19">
        <f t="shared" si="209"/>
        <v>70.776253294546706</v>
      </c>
    </row>
    <row r="787" spans="1:11">
      <c r="A787" s="23" t="s">
        <v>60</v>
      </c>
      <c r="B787" s="17" t="s">
        <v>61</v>
      </c>
      <c r="C787" s="18">
        <v>302150.11</v>
      </c>
      <c r="D787" s="18">
        <v>438983</v>
      </c>
      <c r="E787" s="18">
        <v>100556</v>
      </c>
      <c r="F787" s="18">
        <v>310695.71999999997</v>
      </c>
      <c r="G787" s="18">
        <f t="shared" si="205"/>
        <v>8545.609999999986</v>
      </c>
      <c r="H787" s="18">
        <f t="shared" si="206"/>
        <v>-210139.71999999997</v>
      </c>
      <c r="I787" s="19">
        <f t="shared" si="207"/>
        <v>2.8282663871940912</v>
      </c>
      <c r="J787" s="19">
        <f t="shared" si="208"/>
        <v>308.97780341302354</v>
      </c>
      <c r="K787" s="19">
        <f t="shared" si="209"/>
        <v>70.776253294546706</v>
      </c>
    </row>
    <row r="788" spans="1:11">
      <c r="A788" s="16"/>
      <c r="B788" s="17" t="s">
        <v>62</v>
      </c>
      <c r="C788" s="18">
        <v>70050.31</v>
      </c>
      <c r="D788" s="18">
        <v>-76259</v>
      </c>
      <c r="E788" s="18">
        <v>0</v>
      </c>
      <c r="F788" s="18">
        <v>69061.39</v>
      </c>
      <c r="G788" s="18">
        <f t="shared" si="205"/>
        <v>-988.91999999999825</v>
      </c>
      <c r="H788" s="18">
        <f t="shared" si="206"/>
        <v>-69061.39</v>
      </c>
      <c r="I788" s="19">
        <f t="shared" si="207"/>
        <v>-1.4117282278979246</v>
      </c>
      <c r="J788" s="19">
        <f t="shared" si="208"/>
        <v>0</v>
      </c>
      <c r="K788" s="19">
        <f t="shared" si="209"/>
        <v>-90.561625513054196</v>
      </c>
    </row>
    <row r="789" spans="1:11">
      <c r="A789" s="16" t="s">
        <v>63</v>
      </c>
      <c r="B789" s="17" t="s">
        <v>64</v>
      </c>
      <c r="C789" s="18">
        <v>-70050.31</v>
      </c>
      <c r="D789" s="18">
        <v>76259</v>
      </c>
      <c r="E789" s="18">
        <v>0</v>
      </c>
      <c r="F789" s="18">
        <v>-69061.39</v>
      </c>
      <c r="G789" s="18">
        <f t="shared" si="205"/>
        <v>988.91999999999825</v>
      </c>
      <c r="H789" s="18">
        <f t="shared" si="206"/>
        <v>69061.39</v>
      </c>
      <c r="I789" s="19">
        <f t="shared" si="207"/>
        <v>-1.4117282278979246</v>
      </c>
      <c r="J789" s="19">
        <f t="shared" si="208"/>
        <v>0</v>
      </c>
      <c r="K789" s="19">
        <f t="shared" si="209"/>
        <v>-90.561625513054196</v>
      </c>
    </row>
    <row r="790" spans="1:11">
      <c r="A790" s="22" t="s">
        <v>65</v>
      </c>
      <c r="B790" s="17" t="s">
        <v>66</v>
      </c>
      <c r="C790" s="18">
        <v>-70050.31</v>
      </c>
      <c r="D790" s="18">
        <v>76259</v>
      </c>
      <c r="E790" s="18">
        <v>0</v>
      </c>
      <c r="F790" s="18">
        <v>-69061.39</v>
      </c>
      <c r="G790" s="18">
        <f t="shared" si="205"/>
        <v>988.91999999999825</v>
      </c>
      <c r="H790" s="18">
        <f t="shared" si="206"/>
        <v>69061.39</v>
      </c>
      <c r="I790" s="19">
        <f t="shared" si="207"/>
        <v>-1.4117282278979246</v>
      </c>
      <c r="J790" s="19">
        <f t="shared" si="208"/>
        <v>0</v>
      </c>
      <c r="K790" s="19">
        <f t="shared" si="209"/>
        <v>-90.561625513054196</v>
      </c>
    </row>
    <row r="791" spans="1:11" ht="25.5">
      <c r="A791" s="23" t="s">
        <v>103</v>
      </c>
      <c r="B791" s="17" t="s">
        <v>104</v>
      </c>
      <c r="C791" s="18">
        <v>-12401.49</v>
      </c>
      <c r="D791" s="18">
        <v>76259</v>
      </c>
      <c r="E791" s="18">
        <v>0</v>
      </c>
      <c r="F791" s="18">
        <v>-76256.820000000007</v>
      </c>
      <c r="G791" s="18">
        <f t="shared" si="205"/>
        <v>-63855.330000000009</v>
      </c>
      <c r="H791" s="18">
        <f t="shared" si="206"/>
        <v>76256.820000000007</v>
      </c>
      <c r="I791" s="19">
        <f t="shared" si="207"/>
        <v>514.90046760510234</v>
      </c>
      <c r="J791" s="19">
        <f t="shared" si="208"/>
        <v>0</v>
      </c>
      <c r="K791" s="19">
        <f t="shared" si="209"/>
        <v>-99.997141321024401</v>
      </c>
    </row>
    <row r="792" spans="1:11" ht="25.5">
      <c r="A792" s="39" t="s">
        <v>423</v>
      </c>
      <c r="B792" s="28" t="s">
        <v>776</v>
      </c>
      <c r="C792" s="29"/>
      <c r="D792" s="29"/>
      <c r="E792" s="29"/>
      <c r="F792" s="29"/>
      <c r="G792" s="29"/>
      <c r="H792" s="29"/>
      <c r="I792" s="30"/>
      <c r="J792" s="30"/>
      <c r="K792" s="30"/>
    </row>
    <row r="793" spans="1:11">
      <c r="A793" s="16" t="s">
        <v>24</v>
      </c>
      <c r="B793" s="17" t="s">
        <v>25</v>
      </c>
      <c r="C793" s="18">
        <v>0</v>
      </c>
      <c r="D793" s="18">
        <v>341249</v>
      </c>
      <c r="E793" s="18">
        <v>336046</v>
      </c>
      <c r="F793" s="18">
        <v>114348.77</v>
      </c>
      <c r="G793" s="18">
        <f t="shared" ref="G793:G804" si="210">F793-C793</f>
        <v>114348.77</v>
      </c>
      <c r="H793" s="18">
        <f t="shared" ref="H793:H804" si="211">E793-F793</f>
        <v>221697.22999999998</v>
      </c>
      <c r="I793" s="19">
        <f t="shared" ref="I793:I804" si="212">IF(ISERROR(F793/C793),0,F793/C793*100-100)</f>
        <v>0</v>
      </c>
      <c r="J793" s="19">
        <f t="shared" ref="J793:J804" si="213">IF(ISERROR(F793/E793),0,F793/E793*100)</f>
        <v>34.027713467799053</v>
      </c>
      <c r="K793" s="19">
        <f t="shared" ref="K793:K804" si="214">IF(ISERROR(F793/D793),0,F793/D793*100)</f>
        <v>33.50889526416195</v>
      </c>
    </row>
    <row r="794" spans="1:11">
      <c r="A794" s="22" t="s">
        <v>87</v>
      </c>
      <c r="B794" s="17" t="s">
        <v>88</v>
      </c>
      <c r="C794" s="18">
        <v>0</v>
      </c>
      <c r="D794" s="18">
        <v>341249</v>
      </c>
      <c r="E794" s="18">
        <v>336046</v>
      </c>
      <c r="F794" s="18">
        <v>114348.77</v>
      </c>
      <c r="G794" s="18">
        <f t="shared" si="210"/>
        <v>114348.77</v>
      </c>
      <c r="H794" s="18">
        <f t="shared" si="211"/>
        <v>221697.22999999998</v>
      </c>
      <c r="I794" s="19">
        <f t="shared" si="212"/>
        <v>0</v>
      </c>
      <c r="J794" s="19">
        <f t="shared" si="213"/>
        <v>34.027713467799053</v>
      </c>
      <c r="K794" s="19">
        <f t="shared" si="214"/>
        <v>33.50889526416195</v>
      </c>
    </row>
    <row r="795" spans="1:11">
      <c r="A795" s="16" t="s">
        <v>32</v>
      </c>
      <c r="B795" s="17" t="s">
        <v>33</v>
      </c>
      <c r="C795" s="18">
        <v>910.1</v>
      </c>
      <c r="D795" s="18">
        <v>347787</v>
      </c>
      <c r="E795" s="18">
        <v>336046</v>
      </c>
      <c r="F795" s="18">
        <v>120886.32</v>
      </c>
      <c r="G795" s="18">
        <f t="shared" si="210"/>
        <v>119976.22</v>
      </c>
      <c r="H795" s="18">
        <f t="shared" si="211"/>
        <v>215159.67999999999</v>
      </c>
      <c r="I795" s="19">
        <f t="shared" si="212"/>
        <v>13182.751346005934</v>
      </c>
      <c r="J795" s="19">
        <f t="shared" si="213"/>
        <v>35.973146533510295</v>
      </c>
      <c r="K795" s="19">
        <f t="shared" si="214"/>
        <v>34.758723011498418</v>
      </c>
    </row>
    <row r="796" spans="1:11">
      <c r="A796" s="22" t="s">
        <v>34</v>
      </c>
      <c r="B796" s="17" t="s">
        <v>35</v>
      </c>
      <c r="C796" s="18">
        <v>910.1</v>
      </c>
      <c r="D796" s="18">
        <v>347787</v>
      </c>
      <c r="E796" s="18">
        <v>336046</v>
      </c>
      <c r="F796" s="18">
        <v>120886.32</v>
      </c>
      <c r="G796" s="18">
        <f t="shared" si="210"/>
        <v>119976.22</v>
      </c>
      <c r="H796" s="18">
        <f t="shared" si="211"/>
        <v>215159.67999999999</v>
      </c>
      <c r="I796" s="19">
        <f t="shared" si="212"/>
        <v>13182.751346005934</v>
      </c>
      <c r="J796" s="19">
        <f t="shared" si="213"/>
        <v>35.973146533510295</v>
      </c>
      <c r="K796" s="19">
        <f t="shared" si="214"/>
        <v>34.758723011498418</v>
      </c>
    </row>
    <row r="797" spans="1:11">
      <c r="A797" s="23" t="s">
        <v>44</v>
      </c>
      <c r="B797" s="17" t="s">
        <v>45</v>
      </c>
      <c r="C797" s="18">
        <v>910.1</v>
      </c>
      <c r="D797" s="18">
        <v>6538</v>
      </c>
      <c r="E797" s="18">
        <v>0</v>
      </c>
      <c r="F797" s="18">
        <v>6537.55</v>
      </c>
      <c r="G797" s="18">
        <f t="shared" si="210"/>
        <v>5627.45</v>
      </c>
      <c r="H797" s="18">
        <f t="shared" si="211"/>
        <v>-6537.55</v>
      </c>
      <c r="I797" s="19">
        <f t="shared" si="212"/>
        <v>618.33315020327427</v>
      </c>
      <c r="J797" s="19">
        <f t="shared" si="213"/>
        <v>0</v>
      </c>
      <c r="K797" s="19">
        <f t="shared" si="214"/>
        <v>99.993117161211387</v>
      </c>
    </row>
    <row r="798" spans="1:11">
      <c r="A798" s="24" t="s">
        <v>46</v>
      </c>
      <c r="B798" s="17" t="s">
        <v>47</v>
      </c>
      <c r="C798" s="18">
        <v>910.1</v>
      </c>
      <c r="D798" s="18">
        <v>6538</v>
      </c>
      <c r="E798" s="18">
        <v>0</v>
      </c>
      <c r="F798" s="18">
        <v>6537.55</v>
      </c>
      <c r="G798" s="18">
        <f t="shared" si="210"/>
        <v>5627.45</v>
      </c>
      <c r="H798" s="18">
        <f t="shared" si="211"/>
        <v>-6537.55</v>
      </c>
      <c r="I798" s="19">
        <f t="shared" si="212"/>
        <v>618.33315020327427</v>
      </c>
      <c r="J798" s="19">
        <f t="shared" si="213"/>
        <v>0</v>
      </c>
      <c r="K798" s="19">
        <f t="shared" si="214"/>
        <v>99.993117161211387</v>
      </c>
    </row>
    <row r="799" spans="1:11" ht="25.5">
      <c r="A799" s="23" t="s">
        <v>50</v>
      </c>
      <c r="B799" s="17" t="s">
        <v>51</v>
      </c>
      <c r="C799" s="18">
        <v>0</v>
      </c>
      <c r="D799" s="18">
        <v>341249</v>
      </c>
      <c r="E799" s="18">
        <v>336046</v>
      </c>
      <c r="F799" s="18">
        <v>114348.77</v>
      </c>
      <c r="G799" s="18">
        <f t="shared" si="210"/>
        <v>114348.77</v>
      </c>
      <c r="H799" s="18">
        <f t="shared" si="211"/>
        <v>221697.22999999998</v>
      </c>
      <c r="I799" s="19">
        <f t="shared" si="212"/>
        <v>0</v>
      </c>
      <c r="J799" s="19">
        <f t="shared" si="213"/>
        <v>34.027713467799053</v>
      </c>
      <c r="K799" s="19">
        <f t="shared" si="214"/>
        <v>33.50889526416195</v>
      </c>
    </row>
    <row r="800" spans="1:11">
      <c r="A800" s="24" t="s">
        <v>181</v>
      </c>
      <c r="B800" s="17" t="s">
        <v>182</v>
      </c>
      <c r="C800" s="18">
        <v>0</v>
      </c>
      <c r="D800" s="18">
        <v>341249</v>
      </c>
      <c r="E800" s="18">
        <v>336046</v>
      </c>
      <c r="F800" s="18">
        <v>114348.77</v>
      </c>
      <c r="G800" s="18">
        <f t="shared" si="210"/>
        <v>114348.77</v>
      </c>
      <c r="H800" s="18">
        <f t="shared" si="211"/>
        <v>221697.22999999998</v>
      </c>
      <c r="I800" s="19">
        <f t="shared" si="212"/>
        <v>0</v>
      </c>
      <c r="J800" s="19">
        <f t="shared" si="213"/>
        <v>34.027713467799053</v>
      </c>
      <c r="K800" s="19">
        <f t="shared" si="214"/>
        <v>33.50889526416195</v>
      </c>
    </row>
    <row r="801" spans="1:11">
      <c r="A801" s="16"/>
      <c r="B801" s="17" t="s">
        <v>62</v>
      </c>
      <c r="C801" s="18">
        <v>-910.1</v>
      </c>
      <c r="D801" s="18">
        <v>-6538</v>
      </c>
      <c r="E801" s="18">
        <v>0</v>
      </c>
      <c r="F801" s="18">
        <v>-6537.55</v>
      </c>
      <c r="G801" s="18">
        <f t="shared" si="210"/>
        <v>-5627.45</v>
      </c>
      <c r="H801" s="18">
        <f t="shared" si="211"/>
        <v>6537.55</v>
      </c>
      <c r="I801" s="19">
        <f t="shared" si="212"/>
        <v>618.33315020327427</v>
      </c>
      <c r="J801" s="19">
        <f t="shared" si="213"/>
        <v>0</v>
      </c>
      <c r="K801" s="19">
        <f t="shared" si="214"/>
        <v>99.993117161211387</v>
      </c>
    </row>
    <row r="802" spans="1:11">
      <c r="A802" s="16" t="s">
        <v>63</v>
      </c>
      <c r="B802" s="17" t="s">
        <v>64</v>
      </c>
      <c r="C802" s="18">
        <v>910.1</v>
      </c>
      <c r="D802" s="18">
        <v>6538</v>
      </c>
      <c r="E802" s="18">
        <v>0</v>
      </c>
      <c r="F802" s="18">
        <v>6537.55</v>
      </c>
      <c r="G802" s="18">
        <f t="shared" si="210"/>
        <v>5627.45</v>
      </c>
      <c r="H802" s="18">
        <f t="shared" si="211"/>
        <v>-6537.55</v>
      </c>
      <c r="I802" s="19">
        <f t="shared" si="212"/>
        <v>618.33315020327427</v>
      </c>
      <c r="J802" s="19">
        <f t="shared" si="213"/>
        <v>0</v>
      </c>
      <c r="K802" s="19">
        <f t="shared" si="214"/>
        <v>99.993117161211387</v>
      </c>
    </row>
    <row r="803" spans="1:11">
      <c r="A803" s="22" t="s">
        <v>65</v>
      </c>
      <c r="B803" s="17" t="s">
        <v>66</v>
      </c>
      <c r="C803" s="18">
        <v>910.1</v>
      </c>
      <c r="D803" s="18">
        <v>6538</v>
      </c>
      <c r="E803" s="18">
        <v>0</v>
      </c>
      <c r="F803" s="18">
        <v>6537.55</v>
      </c>
      <c r="G803" s="18">
        <f t="shared" si="210"/>
        <v>5627.45</v>
      </c>
      <c r="H803" s="18">
        <f t="shared" si="211"/>
        <v>-6537.55</v>
      </c>
      <c r="I803" s="19">
        <f t="shared" si="212"/>
        <v>618.33315020327427</v>
      </c>
      <c r="J803" s="19">
        <f t="shared" si="213"/>
        <v>0</v>
      </c>
      <c r="K803" s="19">
        <f t="shared" si="214"/>
        <v>99.993117161211387</v>
      </c>
    </row>
    <row r="804" spans="1:11" ht="25.5">
      <c r="A804" s="23" t="s">
        <v>103</v>
      </c>
      <c r="B804" s="17" t="s">
        <v>104</v>
      </c>
      <c r="C804" s="18">
        <v>-910.1</v>
      </c>
      <c r="D804" s="18">
        <v>6538</v>
      </c>
      <c r="E804" s="18">
        <v>0</v>
      </c>
      <c r="F804" s="18">
        <v>-6537.55</v>
      </c>
      <c r="G804" s="18">
        <f t="shared" si="210"/>
        <v>-5627.45</v>
      </c>
      <c r="H804" s="18">
        <f t="shared" si="211"/>
        <v>6537.55</v>
      </c>
      <c r="I804" s="19">
        <f t="shared" si="212"/>
        <v>618.33315020327427</v>
      </c>
      <c r="J804" s="19">
        <f t="shared" si="213"/>
        <v>0</v>
      </c>
      <c r="K804" s="19">
        <f t="shared" si="214"/>
        <v>-99.993117161211387</v>
      </c>
    </row>
    <row r="805" spans="1:11" ht="38.25">
      <c r="A805" s="27" t="s">
        <v>129</v>
      </c>
      <c r="B805" s="28" t="s">
        <v>130</v>
      </c>
      <c r="C805" s="29"/>
      <c r="D805" s="29"/>
      <c r="E805" s="29"/>
      <c r="F805" s="29"/>
      <c r="G805" s="29"/>
      <c r="H805" s="29"/>
      <c r="I805" s="30"/>
      <c r="J805" s="30"/>
      <c r="K805" s="30"/>
    </row>
    <row r="806" spans="1:11">
      <c r="A806" s="16" t="s">
        <v>24</v>
      </c>
      <c r="B806" s="17" t="s">
        <v>25</v>
      </c>
      <c r="C806" s="18">
        <v>271413.46000000002</v>
      </c>
      <c r="D806" s="18">
        <v>2571679</v>
      </c>
      <c r="E806" s="18">
        <v>4919701</v>
      </c>
      <c r="F806" s="18">
        <v>281915.37</v>
      </c>
      <c r="G806" s="18">
        <f t="shared" ref="G806:G818" si="215">F806-C806</f>
        <v>10501.909999999974</v>
      </c>
      <c r="H806" s="18">
        <f t="shared" ref="H806:H818" si="216">E806-F806</f>
        <v>4637785.63</v>
      </c>
      <c r="I806" s="19">
        <f t="shared" ref="I806:I818" si="217">IF(ISERROR(F806/C806),0,F806/C806*100-100)</f>
        <v>3.8693401572641193</v>
      </c>
      <c r="J806" s="19">
        <f t="shared" ref="J806:J818" si="218">IF(ISERROR(F806/E806),0,F806/E806*100)</f>
        <v>5.7303354411172549</v>
      </c>
      <c r="K806" s="19">
        <f t="shared" ref="K806:K818" si="219">IF(ISERROR(F806/D806),0,F806/D806*100)</f>
        <v>10.962307893014641</v>
      </c>
    </row>
    <row r="807" spans="1:11">
      <c r="A807" s="22" t="s">
        <v>28</v>
      </c>
      <c r="B807" s="17" t="s">
        <v>29</v>
      </c>
      <c r="C807" s="18">
        <v>271413.46000000002</v>
      </c>
      <c r="D807" s="18">
        <v>2571679</v>
      </c>
      <c r="E807" s="18">
        <v>4919701</v>
      </c>
      <c r="F807" s="18">
        <v>281915.37</v>
      </c>
      <c r="G807" s="18">
        <f t="shared" si="215"/>
        <v>10501.909999999974</v>
      </c>
      <c r="H807" s="18">
        <f t="shared" si="216"/>
        <v>4637785.63</v>
      </c>
      <c r="I807" s="19">
        <f t="shared" si="217"/>
        <v>3.8693401572641193</v>
      </c>
      <c r="J807" s="19">
        <f t="shared" si="218"/>
        <v>5.7303354411172549</v>
      </c>
      <c r="K807" s="19">
        <f t="shared" si="219"/>
        <v>10.962307893014641</v>
      </c>
    </row>
    <row r="808" spans="1:11">
      <c r="A808" s="23" t="s">
        <v>30</v>
      </c>
      <c r="B808" s="17" t="s">
        <v>31</v>
      </c>
      <c r="C808" s="18">
        <v>271413.46000000002</v>
      </c>
      <c r="D808" s="18">
        <v>2571679</v>
      </c>
      <c r="E808" s="18">
        <v>4919701</v>
      </c>
      <c r="F808" s="18">
        <v>281915.37</v>
      </c>
      <c r="G808" s="18">
        <f t="shared" si="215"/>
        <v>10501.909999999974</v>
      </c>
      <c r="H808" s="18">
        <f t="shared" si="216"/>
        <v>4637785.63</v>
      </c>
      <c r="I808" s="19">
        <f t="shared" si="217"/>
        <v>3.8693401572641193</v>
      </c>
      <c r="J808" s="19">
        <f t="shared" si="218"/>
        <v>5.7303354411172549</v>
      </c>
      <c r="K808" s="19">
        <f t="shared" si="219"/>
        <v>10.962307893014641</v>
      </c>
    </row>
    <row r="809" spans="1:11">
      <c r="A809" s="16" t="s">
        <v>32</v>
      </c>
      <c r="B809" s="17" t="s">
        <v>33</v>
      </c>
      <c r="C809" s="18">
        <v>271413.46000000002</v>
      </c>
      <c r="D809" s="18">
        <v>2571679</v>
      </c>
      <c r="E809" s="18">
        <v>4919701</v>
      </c>
      <c r="F809" s="18">
        <v>281915.37</v>
      </c>
      <c r="G809" s="18">
        <f t="shared" si="215"/>
        <v>10501.909999999974</v>
      </c>
      <c r="H809" s="18">
        <f t="shared" si="216"/>
        <v>4637785.63</v>
      </c>
      <c r="I809" s="19">
        <f t="shared" si="217"/>
        <v>3.8693401572641193</v>
      </c>
      <c r="J809" s="19">
        <f t="shared" si="218"/>
        <v>5.7303354411172549</v>
      </c>
      <c r="K809" s="19">
        <f t="shared" si="219"/>
        <v>10.962307893014641</v>
      </c>
    </row>
    <row r="810" spans="1:11">
      <c r="A810" s="22" t="s">
        <v>34</v>
      </c>
      <c r="B810" s="17" t="s">
        <v>35</v>
      </c>
      <c r="C810" s="18">
        <v>270439.90000000002</v>
      </c>
      <c r="D810" s="18">
        <v>381157</v>
      </c>
      <c r="E810" s="18">
        <v>463229</v>
      </c>
      <c r="F810" s="18">
        <v>275763.32</v>
      </c>
      <c r="G810" s="18">
        <f t="shared" si="215"/>
        <v>5323.4199999999837</v>
      </c>
      <c r="H810" s="18">
        <f t="shared" si="216"/>
        <v>187465.68</v>
      </c>
      <c r="I810" s="19">
        <f t="shared" si="217"/>
        <v>1.9684299543077657</v>
      </c>
      <c r="J810" s="19">
        <f t="shared" si="218"/>
        <v>59.530668416701026</v>
      </c>
      <c r="K810" s="19">
        <f t="shared" si="219"/>
        <v>72.349011037446502</v>
      </c>
    </row>
    <row r="811" spans="1:11">
      <c r="A811" s="23" t="s">
        <v>36</v>
      </c>
      <c r="B811" s="17" t="s">
        <v>37</v>
      </c>
      <c r="C811" s="18">
        <v>263039.90000000002</v>
      </c>
      <c r="D811" s="18">
        <v>345139</v>
      </c>
      <c r="E811" s="18">
        <v>424057</v>
      </c>
      <c r="F811" s="18">
        <v>268463.32</v>
      </c>
      <c r="G811" s="18">
        <f t="shared" si="215"/>
        <v>5423.4199999999837</v>
      </c>
      <c r="H811" s="18">
        <f t="shared" si="216"/>
        <v>155593.68</v>
      </c>
      <c r="I811" s="19">
        <f t="shared" si="217"/>
        <v>2.0618240806812906</v>
      </c>
      <c r="J811" s="19">
        <f t="shared" si="218"/>
        <v>63.308309967763762</v>
      </c>
      <c r="K811" s="19">
        <f t="shared" si="219"/>
        <v>77.784115964872129</v>
      </c>
    </row>
    <row r="812" spans="1:11">
      <c r="A812" s="24" t="s">
        <v>38</v>
      </c>
      <c r="B812" s="17" t="s">
        <v>39</v>
      </c>
      <c r="C812" s="18">
        <v>238987.17</v>
      </c>
      <c r="D812" s="18">
        <v>240410</v>
      </c>
      <c r="E812" s="18">
        <v>275614</v>
      </c>
      <c r="F812" s="18">
        <v>235330.16</v>
      </c>
      <c r="G812" s="18">
        <f t="shared" si="215"/>
        <v>-3657.0100000000093</v>
      </c>
      <c r="H812" s="18">
        <f t="shared" si="216"/>
        <v>40283.839999999997</v>
      </c>
      <c r="I812" s="19">
        <f t="shared" si="217"/>
        <v>-1.5302118519584127</v>
      </c>
      <c r="J812" s="19">
        <f t="shared" si="218"/>
        <v>85.383964530103697</v>
      </c>
      <c r="K812" s="19">
        <f t="shared" si="219"/>
        <v>97.887009691776555</v>
      </c>
    </row>
    <row r="813" spans="1:11">
      <c r="A813" s="24" t="s">
        <v>40</v>
      </c>
      <c r="B813" s="17" t="s">
        <v>41</v>
      </c>
      <c r="C813" s="18">
        <v>24052.73</v>
      </c>
      <c r="D813" s="18">
        <v>104729</v>
      </c>
      <c r="E813" s="18">
        <v>148443</v>
      </c>
      <c r="F813" s="18">
        <v>33133.160000000003</v>
      </c>
      <c r="G813" s="18">
        <f t="shared" si="215"/>
        <v>9080.4300000000039</v>
      </c>
      <c r="H813" s="18">
        <f t="shared" si="216"/>
        <v>115309.84</v>
      </c>
      <c r="I813" s="19">
        <f t="shared" si="217"/>
        <v>37.752180313835481</v>
      </c>
      <c r="J813" s="19">
        <f t="shared" si="218"/>
        <v>22.320459705071983</v>
      </c>
      <c r="K813" s="19">
        <f t="shared" si="219"/>
        <v>31.637044180694939</v>
      </c>
    </row>
    <row r="814" spans="1:11">
      <c r="A814" s="25" t="s">
        <v>42</v>
      </c>
      <c r="B814" s="17" t="s">
        <v>43</v>
      </c>
      <c r="C814" s="18">
        <v>404.37</v>
      </c>
      <c r="D814" s="18">
        <v>0</v>
      </c>
      <c r="E814" s="18">
        <v>0</v>
      </c>
      <c r="F814" s="18">
        <v>67</v>
      </c>
      <c r="G814" s="18">
        <f t="shared" si="215"/>
        <v>-337.37</v>
      </c>
      <c r="H814" s="18">
        <f t="shared" si="216"/>
        <v>-67</v>
      </c>
      <c r="I814" s="19">
        <f t="shared" si="217"/>
        <v>-83.431016148576802</v>
      </c>
      <c r="J814" s="19">
        <f t="shared" si="218"/>
        <v>0</v>
      </c>
      <c r="K814" s="19">
        <f t="shared" si="219"/>
        <v>0</v>
      </c>
    </row>
    <row r="815" spans="1:11" ht="25.5">
      <c r="A815" s="23" t="s">
        <v>73</v>
      </c>
      <c r="B815" s="17" t="s">
        <v>74</v>
      </c>
      <c r="C815" s="18">
        <v>7400</v>
      </c>
      <c r="D815" s="18">
        <v>36018</v>
      </c>
      <c r="E815" s="18">
        <v>39172</v>
      </c>
      <c r="F815" s="18">
        <v>7300</v>
      </c>
      <c r="G815" s="18">
        <f t="shared" si="215"/>
        <v>-100</v>
      </c>
      <c r="H815" s="18">
        <f t="shared" si="216"/>
        <v>31872</v>
      </c>
      <c r="I815" s="19">
        <f t="shared" si="217"/>
        <v>-1.3513513513513544</v>
      </c>
      <c r="J815" s="19">
        <f t="shared" si="218"/>
        <v>18.635760236903913</v>
      </c>
      <c r="K815" s="19">
        <f t="shared" si="219"/>
        <v>20.267643955799876</v>
      </c>
    </row>
    <row r="816" spans="1:11">
      <c r="A816" s="24" t="s">
        <v>75</v>
      </c>
      <c r="B816" s="17" t="s">
        <v>76</v>
      </c>
      <c r="C816" s="18">
        <v>7400</v>
      </c>
      <c r="D816" s="18">
        <v>36018</v>
      </c>
      <c r="E816" s="18">
        <v>39172</v>
      </c>
      <c r="F816" s="18">
        <v>7300</v>
      </c>
      <c r="G816" s="18">
        <f t="shared" si="215"/>
        <v>-100</v>
      </c>
      <c r="H816" s="18">
        <f t="shared" si="216"/>
        <v>31872</v>
      </c>
      <c r="I816" s="19">
        <f t="shared" si="217"/>
        <v>-1.3513513513513544</v>
      </c>
      <c r="J816" s="19">
        <f t="shared" si="218"/>
        <v>18.635760236903913</v>
      </c>
      <c r="K816" s="19">
        <f t="shared" si="219"/>
        <v>20.267643955799876</v>
      </c>
    </row>
    <row r="817" spans="1:11">
      <c r="A817" s="22" t="s">
        <v>58</v>
      </c>
      <c r="B817" s="17" t="s">
        <v>59</v>
      </c>
      <c r="C817" s="18">
        <v>973.56</v>
      </c>
      <c r="D817" s="18">
        <v>2190522</v>
      </c>
      <c r="E817" s="18">
        <v>4456472</v>
      </c>
      <c r="F817" s="18">
        <v>6152.05</v>
      </c>
      <c r="G817" s="18">
        <f t="shared" si="215"/>
        <v>5178.49</v>
      </c>
      <c r="H817" s="18">
        <f t="shared" si="216"/>
        <v>4450319.95</v>
      </c>
      <c r="I817" s="19">
        <f t="shared" si="217"/>
        <v>531.91277373762273</v>
      </c>
      <c r="J817" s="19">
        <f t="shared" si="218"/>
        <v>0.13804754074523523</v>
      </c>
      <c r="K817" s="19">
        <f t="shared" si="219"/>
        <v>0.28084858312310945</v>
      </c>
    </row>
    <row r="818" spans="1:11">
      <c r="A818" s="23" t="s">
        <v>60</v>
      </c>
      <c r="B818" s="17" t="s">
        <v>61</v>
      </c>
      <c r="C818" s="18">
        <v>973.56</v>
      </c>
      <c r="D818" s="18">
        <v>2190522</v>
      </c>
      <c r="E818" s="18">
        <v>4456472</v>
      </c>
      <c r="F818" s="18">
        <v>6152.05</v>
      </c>
      <c r="G818" s="18">
        <f t="shared" si="215"/>
        <v>5178.49</v>
      </c>
      <c r="H818" s="18">
        <f t="shared" si="216"/>
        <v>4450319.95</v>
      </c>
      <c r="I818" s="19">
        <f t="shared" si="217"/>
        <v>531.91277373762273</v>
      </c>
      <c r="J818" s="19">
        <f t="shared" si="218"/>
        <v>0.13804754074523523</v>
      </c>
      <c r="K818" s="19">
        <f t="shared" si="219"/>
        <v>0.28084858312310945</v>
      </c>
    </row>
    <row r="819" spans="1:11" ht="25.5">
      <c r="A819" s="39" t="s">
        <v>131</v>
      </c>
      <c r="B819" s="28" t="s">
        <v>132</v>
      </c>
      <c r="C819" s="29"/>
      <c r="D819" s="29"/>
      <c r="E819" s="29"/>
      <c r="F819" s="29"/>
      <c r="G819" s="29"/>
      <c r="H819" s="29"/>
      <c r="I819" s="30"/>
      <c r="J819" s="30"/>
      <c r="K819" s="30"/>
    </row>
    <row r="820" spans="1:11">
      <c r="A820" s="16" t="s">
        <v>24</v>
      </c>
      <c r="B820" s="17" t="s">
        <v>25</v>
      </c>
      <c r="C820" s="18">
        <v>271413.46000000002</v>
      </c>
      <c r="D820" s="18">
        <v>2571679</v>
      </c>
      <c r="E820" s="18">
        <v>4919701</v>
      </c>
      <c r="F820" s="18">
        <v>281915.37</v>
      </c>
      <c r="G820" s="18">
        <f t="shared" ref="G820:G832" si="220">F820-C820</f>
        <v>10501.909999999974</v>
      </c>
      <c r="H820" s="18">
        <f t="shared" ref="H820:H832" si="221">E820-F820</f>
        <v>4637785.63</v>
      </c>
      <c r="I820" s="19">
        <f t="shared" ref="I820:I832" si="222">IF(ISERROR(F820/C820),0,F820/C820*100-100)</f>
        <v>3.8693401572641193</v>
      </c>
      <c r="J820" s="19">
        <f t="shared" ref="J820:J832" si="223">IF(ISERROR(F820/E820),0,F820/E820*100)</f>
        <v>5.7303354411172549</v>
      </c>
      <c r="K820" s="19">
        <f t="shared" ref="K820:K832" si="224">IF(ISERROR(F820/D820),0,F820/D820*100)</f>
        <v>10.962307893014641</v>
      </c>
    </row>
    <row r="821" spans="1:11">
      <c r="A821" s="22" t="s">
        <v>28</v>
      </c>
      <c r="B821" s="17" t="s">
        <v>29</v>
      </c>
      <c r="C821" s="18">
        <v>271413.46000000002</v>
      </c>
      <c r="D821" s="18">
        <v>2571679</v>
      </c>
      <c r="E821" s="18">
        <v>4919701</v>
      </c>
      <c r="F821" s="18">
        <v>281915.37</v>
      </c>
      <c r="G821" s="18">
        <f t="shared" si="220"/>
        <v>10501.909999999974</v>
      </c>
      <c r="H821" s="18">
        <f t="shared" si="221"/>
        <v>4637785.63</v>
      </c>
      <c r="I821" s="19">
        <f t="shared" si="222"/>
        <v>3.8693401572641193</v>
      </c>
      <c r="J821" s="19">
        <f t="shared" si="223"/>
        <v>5.7303354411172549</v>
      </c>
      <c r="K821" s="19">
        <f t="shared" si="224"/>
        <v>10.962307893014641</v>
      </c>
    </row>
    <row r="822" spans="1:11">
      <c r="A822" s="23" t="s">
        <v>30</v>
      </c>
      <c r="B822" s="17" t="s">
        <v>31</v>
      </c>
      <c r="C822" s="18">
        <v>271413.46000000002</v>
      </c>
      <c r="D822" s="18">
        <v>2571679</v>
      </c>
      <c r="E822" s="18">
        <v>4919701</v>
      </c>
      <c r="F822" s="18">
        <v>281915.37</v>
      </c>
      <c r="G822" s="18">
        <f t="shared" si="220"/>
        <v>10501.909999999974</v>
      </c>
      <c r="H822" s="18">
        <f t="shared" si="221"/>
        <v>4637785.63</v>
      </c>
      <c r="I822" s="19">
        <f t="shared" si="222"/>
        <v>3.8693401572641193</v>
      </c>
      <c r="J822" s="19">
        <f t="shared" si="223"/>
        <v>5.7303354411172549</v>
      </c>
      <c r="K822" s="19">
        <f t="shared" si="224"/>
        <v>10.962307893014641</v>
      </c>
    </row>
    <row r="823" spans="1:11">
      <c r="A823" s="16" t="s">
        <v>32</v>
      </c>
      <c r="B823" s="17" t="s">
        <v>33</v>
      </c>
      <c r="C823" s="18">
        <v>271413.46000000002</v>
      </c>
      <c r="D823" s="18">
        <v>2571679</v>
      </c>
      <c r="E823" s="18">
        <v>4919701</v>
      </c>
      <c r="F823" s="18">
        <v>281915.37</v>
      </c>
      <c r="G823" s="18">
        <f t="shared" si="220"/>
        <v>10501.909999999974</v>
      </c>
      <c r="H823" s="18">
        <f t="shared" si="221"/>
        <v>4637785.63</v>
      </c>
      <c r="I823" s="19">
        <f t="shared" si="222"/>
        <v>3.8693401572641193</v>
      </c>
      <c r="J823" s="19">
        <f t="shared" si="223"/>
        <v>5.7303354411172549</v>
      </c>
      <c r="K823" s="19">
        <f t="shared" si="224"/>
        <v>10.962307893014641</v>
      </c>
    </row>
    <row r="824" spans="1:11">
      <c r="A824" s="22" t="s">
        <v>34</v>
      </c>
      <c r="B824" s="17" t="s">
        <v>35</v>
      </c>
      <c r="C824" s="18">
        <v>270439.90000000002</v>
      </c>
      <c r="D824" s="18">
        <v>381157</v>
      </c>
      <c r="E824" s="18">
        <v>463229</v>
      </c>
      <c r="F824" s="18">
        <v>275763.32</v>
      </c>
      <c r="G824" s="18">
        <f t="shared" si="220"/>
        <v>5323.4199999999837</v>
      </c>
      <c r="H824" s="18">
        <f t="shared" si="221"/>
        <v>187465.68</v>
      </c>
      <c r="I824" s="19">
        <f t="shared" si="222"/>
        <v>1.9684299543077657</v>
      </c>
      <c r="J824" s="19">
        <f t="shared" si="223"/>
        <v>59.530668416701026</v>
      </c>
      <c r="K824" s="19">
        <f t="shared" si="224"/>
        <v>72.349011037446502</v>
      </c>
    </row>
    <row r="825" spans="1:11">
      <c r="A825" s="23" t="s">
        <v>36</v>
      </c>
      <c r="B825" s="17" t="s">
        <v>37</v>
      </c>
      <c r="C825" s="18">
        <v>263039.90000000002</v>
      </c>
      <c r="D825" s="18">
        <v>345139</v>
      </c>
      <c r="E825" s="18">
        <v>424057</v>
      </c>
      <c r="F825" s="18">
        <v>268463.32</v>
      </c>
      <c r="G825" s="18">
        <f t="shared" si="220"/>
        <v>5423.4199999999837</v>
      </c>
      <c r="H825" s="18">
        <f t="shared" si="221"/>
        <v>155593.68</v>
      </c>
      <c r="I825" s="19">
        <f t="shared" si="222"/>
        <v>2.0618240806812906</v>
      </c>
      <c r="J825" s="19">
        <f t="shared" si="223"/>
        <v>63.308309967763762</v>
      </c>
      <c r="K825" s="19">
        <f t="shared" si="224"/>
        <v>77.784115964872129</v>
      </c>
    </row>
    <row r="826" spans="1:11">
      <c r="A826" s="24" t="s">
        <v>38</v>
      </c>
      <c r="B826" s="17" t="s">
        <v>39</v>
      </c>
      <c r="C826" s="18">
        <v>238987.17</v>
      </c>
      <c r="D826" s="18">
        <v>240410</v>
      </c>
      <c r="E826" s="18">
        <v>275614</v>
      </c>
      <c r="F826" s="18">
        <v>235330.16</v>
      </c>
      <c r="G826" s="18">
        <f t="shared" si="220"/>
        <v>-3657.0100000000093</v>
      </c>
      <c r="H826" s="18">
        <f t="shared" si="221"/>
        <v>40283.839999999997</v>
      </c>
      <c r="I826" s="19">
        <f t="shared" si="222"/>
        <v>-1.5302118519584127</v>
      </c>
      <c r="J826" s="19">
        <f t="shared" si="223"/>
        <v>85.383964530103697</v>
      </c>
      <c r="K826" s="19">
        <f t="shared" si="224"/>
        <v>97.887009691776555</v>
      </c>
    </row>
    <row r="827" spans="1:11">
      <c r="A827" s="24" t="s">
        <v>40</v>
      </c>
      <c r="B827" s="17" t="s">
        <v>41</v>
      </c>
      <c r="C827" s="18">
        <v>24052.73</v>
      </c>
      <c r="D827" s="18">
        <v>104729</v>
      </c>
      <c r="E827" s="18">
        <v>148443</v>
      </c>
      <c r="F827" s="18">
        <v>33133.160000000003</v>
      </c>
      <c r="G827" s="18">
        <f t="shared" si="220"/>
        <v>9080.4300000000039</v>
      </c>
      <c r="H827" s="18">
        <f t="shared" si="221"/>
        <v>115309.84</v>
      </c>
      <c r="I827" s="19">
        <f t="shared" si="222"/>
        <v>37.752180313835481</v>
      </c>
      <c r="J827" s="19">
        <f t="shared" si="223"/>
        <v>22.320459705071983</v>
      </c>
      <c r="K827" s="19">
        <f t="shared" si="224"/>
        <v>31.637044180694939</v>
      </c>
    </row>
    <row r="828" spans="1:11">
      <c r="A828" s="25" t="s">
        <v>42</v>
      </c>
      <c r="B828" s="17" t="s">
        <v>43</v>
      </c>
      <c r="C828" s="18">
        <v>404.37</v>
      </c>
      <c r="D828" s="18">
        <v>0</v>
      </c>
      <c r="E828" s="18">
        <v>0</v>
      </c>
      <c r="F828" s="18">
        <v>67</v>
      </c>
      <c r="G828" s="18">
        <f t="shared" si="220"/>
        <v>-337.37</v>
      </c>
      <c r="H828" s="18">
        <f t="shared" si="221"/>
        <v>-67</v>
      </c>
      <c r="I828" s="19">
        <f t="shared" si="222"/>
        <v>-83.431016148576802</v>
      </c>
      <c r="J828" s="19">
        <f t="shared" si="223"/>
        <v>0</v>
      </c>
      <c r="K828" s="19">
        <f t="shared" si="224"/>
        <v>0</v>
      </c>
    </row>
    <row r="829" spans="1:11" ht="25.5">
      <c r="A829" s="23" t="s">
        <v>73</v>
      </c>
      <c r="B829" s="17" t="s">
        <v>74</v>
      </c>
      <c r="C829" s="18">
        <v>7400</v>
      </c>
      <c r="D829" s="18">
        <v>36018</v>
      </c>
      <c r="E829" s="18">
        <v>39172</v>
      </c>
      <c r="F829" s="18">
        <v>7300</v>
      </c>
      <c r="G829" s="18">
        <f t="shared" si="220"/>
        <v>-100</v>
      </c>
      <c r="H829" s="18">
        <f t="shared" si="221"/>
        <v>31872</v>
      </c>
      <c r="I829" s="19">
        <f t="shared" si="222"/>
        <v>-1.3513513513513544</v>
      </c>
      <c r="J829" s="19">
        <f t="shared" si="223"/>
        <v>18.635760236903913</v>
      </c>
      <c r="K829" s="19">
        <f t="shared" si="224"/>
        <v>20.267643955799876</v>
      </c>
    </row>
    <row r="830" spans="1:11">
      <c r="A830" s="24" t="s">
        <v>75</v>
      </c>
      <c r="B830" s="17" t="s">
        <v>76</v>
      </c>
      <c r="C830" s="18">
        <v>7400</v>
      </c>
      <c r="D830" s="18">
        <v>36018</v>
      </c>
      <c r="E830" s="18">
        <v>39172</v>
      </c>
      <c r="F830" s="18">
        <v>7300</v>
      </c>
      <c r="G830" s="18">
        <f t="shared" si="220"/>
        <v>-100</v>
      </c>
      <c r="H830" s="18">
        <f t="shared" si="221"/>
        <v>31872</v>
      </c>
      <c r="I830" s="19">
        <f t="shared" si="222"/>
        <v>-1.3513513513513544</v>
      </c>
      <c r="J830" s="19">
        <f t="shared" si="223"/>
        <v>18.635760236903913</v>
      </c>
      <c r="K830" s="19">
        <f t="shared" si="224"/>
        <v>20.267643955799876</v>
      </c>
    </row>
    <row r="831" spans="1:11">
      <c r="A831" s="22" t="s">
        <v>58</v>
      </c>
      <c r="B831" s="17" t="s">
        <v>59</v>
      </c>
      <c r="C831" s="18">
        <v>973.56</v>
      </c>
      <c r="D831" s="18">
        <v>2190522</v>
      </c>
      <c r="E831" s="18">
        <v>4456472</v>
      </c>
      <c r="F831" s="18">
        <v>6152.05</v>
      </c>
      <c r="G831" s="18">
        <f t="shared" si="220"/>
        <v>5178.49</v>
      </c>
      <c r="H831" s="18">
        <f t="shared" si="221"/>
        <v>4450319.95</v>
      </c>
      <c r="I831" s="19">
        <f t="shared" si="222"/>
        <v>531.91277373762273</v>
      </c>
      <c r="J831" s="19">
        <f t="shared" si="223"/>
        <v>0.13804754074523523</v>
      </c>
      <c r="K831" s="19">
        <f t="shared" si="224"/>
        <v>0.28084858312310945</v>
      </c>
    </row>
    <row r="832" spans="1:11">
      <c r="A832" s="23" t="s">
        <v>60</v>
      </c>
      <c r="B832" s="17" t="s">
        <v>61</v>
      </c>
      <c r="C832" s="18">
        <v>973.56</v>
      </c>
      <c r="D832" s="18">
        <v>2190522</v>
      </c>
      <c r="E832" s="18">
        <v>4456472</v>
      </c>
      <c r="F832" s="18">
        <v>6152.05</v>
      </c>
      <c r="G832" s="18">
        <f t="shared" si="220"/>
        <v>5178.49</v>
      </c>
      <c r="H832" s="18">
        <f t="shared" si="221"/>
        <v>4450319.95</v>
      </c>
      <c r="I832" s="19">
        <f t="shared" si="222"/>
        <v>531.91277373762273</v>
      </c>
      <c r="J832" s="19">
        <f t="shared" si="223"/>
        <v>0.13804754074523523</v>
      </c>
      <c r="K832" s="19">
        <f t="shared" si="224"/>
        <v>0.28084858312310945</v>
      </c>
    </row>
    <row r="833" spans="1:11" ht="25.5">
      <c r="A833" s="27" t="s">
        <v>366</v>
      </c>
      <c r="B833" s="28" t="s">
        <v>367</v>
      </c>
      <c r="C833" s="29"/>
      <c r="D833" s="29"/>
      <c r="E833" s="29"/>
      <c r="F833" s="29"/>
      <c r="G833" s="29"/>
      <c r="H833" s="29"/>
      <c r="I833" s="30"/>
      <c r="J833" s="30"/>
      <c r="K833" s="30"/>
    </row>
    <row r="834" spans="1:11">
      <c r="A834" s="16" t="s">
        <v>24</v>
      </c>
      <c r="B834" s="17" t="s">
        <v>25</v>
      </c>
      <c r="C834" s="18">
        <v>0</v>
      </c>
      <c r="D834" s="18">
        <v>30177</v>
      </c>
      <c r="E834" s="18">
        <v>0</v>
      </c>
      <c r="F834" s="18">
        <v>28260.38</v>
      </c>
      <c r="G834" s="18">
        <f t="shared" ref="G834:G841" si="225">F834-C834</f>
        <v>28260.38</v>
      </c>
      <c r="H834" s="18">
        <f t="shared" ref="H834:H841" si="226">E834-F834</f>
        <v>-28260.38</v>
      </c>
      <c r="I834" s="19">
        <f t="shared" ref="I834:I841" si="227">IF(ISERROR(F834/C834),0,F834/C834*100-100)</f>
        <v>0</v>
      </c>
      <c r="J834" s="19">
        <f t="shared" ref="J834:J841" si="228">IF(ISERROR(F834/E834),0,F834/E834*100)</f>
        <v>0</v>
      </c>
      <c r="K834" s="19">
        <f t="shared" ref="K834:K841" si="229">IF(ISERROR(F834/D834),0,F834/D834*100)</f>
        <v>93.648739105941615</v>
      </c>
    </row>
    <row r="835" spans="1:11">
      <c r="A835" s="22" t="s">
        <v>28</v>
      </c>
      <c r="B835" s="17" t="s">
        <v>29</v>
      </c>
      <c r="C835" s="18">
        <v>0</v>
      </c>
      <c r="D835" s="18">
        <v>30177</v>
      </c>
      <c r="E835" s="18">
        <v>0</v>
      </c>
      <c r="F835" s="18">
        <v>28260.38</v>
      </c>
      <c r="G835" s="18">
        <f t="shared" si="225"/>
        <v>28260.38</v>
      </c>
      <c r="H835" s="18">
        <f t="shared" si="226"/>
        <v>-28260.38</v>
      </c>
      <c r="I835" s="19">
        <f t="shared" si="227"/>
        <v>0</v>
      </c>
      <c r="J835" s="19">
        <f t="shared" si="228"/>
        <v>0</v>
      </c>
      <c r="K835" s="19">
        <f t="shared" si="229"/>
        <v>93.648739105941615</v>
      </c>
    </row>
    <row r="836" spans="1:11">
      <c r="A836" s="23" t="s">
        <v>30</v>
      </c>
      <c r="B836" s="17" t="s">
        <v>31</v>
      </c>
      <c r="C836" s="18">
        <v>0</v>
      </c>
      <c r="D836" s="18">
        <v>30177</v>
      </c>
      <c r="E836" s="18">
        <v>0</v>
      </c>
      <c r="F836" s="18">
        <v>28260.38</v>
      </c>
      <c r="G836" s="18">
        <f t="shared" si="225"/>
        <v>28260.38</v>
      </c>
      <c r="H836" s="18">
        <f t="shared" si="226"/>
        <v>-28260.38</v>
      </c>
      <c r="I836" s="19">
        <f t="shared" si="227"/>
        <v>0</v>
      </c>
      <c r="J836" s="19">
        <f t="shared" si="228"/>
        <v>0</v>
      </c>
      <c r="K836" s="19">
        <f t="shared" si="229"/>
        <v>93.648739105941615</v>
      </c>
    </row>
    <row r="837" spans="1:11">
      <c r="A837" s="16" t="s">
        <v>32</v>
      </c>
      <c r="B837" s="17" t="s">
        <v>33</v>
      </c>
      <c r="C837" s="18">
        <v>0</v>
      </c>
      <c r="D837" s="18">
        <v>30177</v>
      </c>
      <c r="E837" s="18">
        <v>0</v>
      </c>
      <c r="F837" s="18">
        <v>28260.38</v>
      </c>
      <c r="G837" s="18">
        <f t="shared" si="225"/>
        <v>28260.38</v>
      </c>
      <c r="H837" s="18">
        <f t="shared" si="226"/>
        <v>-28260.38</v>
      </c>
      <c r="I837" s="19">
        <f t="shared" si="227"/>
        <v>0</v>
      </c>
      <c r="J837" s="19">
        <f t="shared" si="228"/>
        <v>0</v>
      </c>
      <c r="K837" s="19">
        <f t="shared" si="229"/>
        <v>93.648739105941615</v>
      </c>
    </row>
    <row r="838" spans="1:11">
      <c r="A838" s="22" t="s">
        <v>34</v>
      </c>
      <c r="B838" s="17" t="s">
        <v>35</v>
      </c>
      <c r="C838" s="18">
        <v>0</v>
      </c>
      <c r="D838" s="18">
        <v>30177</v>
      </c>
      <c r="E838" s="18">
        <v>0</v>
      </c>
      <c r="F838" s="18">
        <v>28260.38</v>
      </c>
      <c r="G838" s="18">
        <f t="shared" si="225"/>
        <v>28260.38</v>
      </c>
      <c r="H838" s="18">
        <f t="shared" si="226"/>
        <v>-28260.38</v>
      </c>
      <c r="I838" s="19">
        <f t="shared" si="227"/>
        <v>0</v>
      </c>
      <c r="J838" s="19">
        <f t="shared" si="228"/>
        <v>0</v>
      </c>
      <c r="K838" s="19">
        <f t="shared" si="229"/>
        <v>93.648739105941615</v>
      </c>
    </row>
    <row r="839" spans="1:11">
      <c r="A839" s="23" t="s">
        <v>36</v>
      </c>
      <c r="B839" s="17" t="s">
        <v>37</v>
      </c>
      <c r="C839" s="18">
        <v>0</v>
      </c>
      <c r="D839" s="18">
        <v>30177</v>
      </c>
      <c r="E839" s="18">
        <v>0</v>
      </c>
      <c r="F839" s="18">
        <v>28260.38</v>
      </c>
      <c r="G839" s="18">
        <f t="shared" si="225"/>
        <v>28260.38</v>
      </c>
      <c r="H839" s="18">
        <f t="shared" si="226"/>
        <v>-28260.38</v>
      </c>
      <c r="I839" s="19">
        <f t="shared" si="227"/>
        <v>0</v>
      </c>
      <c r="J839" s="19">
        <f t="shared" si="228"/>
        <v>0</v>
      </c>
      <c r="K839" s="19">
        <f t="shared" si="229"/>
        <v>93.648739105941615</v>
      </c>
    </row>
    <row r="840" spans="1:11">
      <c r="A840" s="24" t="s">
        <v>38</v>
      </c>
      <c r="B840" s="17" t="s">
        <v>39</v>
      </c>
      <c r="C840" s="18">
        <v>0</v>
      </c>
      <c r="D840" s="18">
        <v>22364</v>
      </c>
      <c r="E840" s="18">
        <v>0</v>
      </c>
      <c r="F840" s="18">
        <v>20448.509999999998</v>
      </c>
      <c r="G840" s="18">
        <f t="shared" si="225"/>
        <v>20448.509999999998</v>
      </c>
      <c r="H840" s="18">
        <f t="shared" si="226"/>
        <v>-20448.509999999998</v>
      </c>
      <c r="I840" s="19">
        <f t="shared" si="227"/>
        <v>0</v>
      </c>
      <c r="J840" s="19">
        <f t="shared" si="228"/>
        <v>0</v>
      </c>
      <c r="K840" s="19">
        <f t="shared" si="229"/>
        <v>91.434940082275077</v>
      </c>
    </row>
    <row r="841" spans="1:11">
      <c r="A841" s="24" t="s">
        <v>40</v>
      </c>
      <c r="B841" s="17" t="s">
        <v>41</v>
      </c>
      <c r="C841" s="18">
        <v>0</v>
      </c>
      <c r="D841" s="18">
        <v>7813</v>
      </c>
      <c r="E841" s="18">
        <v>0</v>
      </c>
      <c r="F841" s="18">
        <v>7811.87</v>
      </c>
      <c r="G841" s="18">
        <f t="shared" si="225"/>
        <v>7811.87</v>
      </c>
      <c r="H841" s="18">
        <f t="shared" si="226"/>
        <v>-7811.87</v>
      </c>
      <c r="I841" s="19">
        <f t="shared" si="227"/>
        <v>0</v>
      </c>
      <c r="J841" s="19">
        <f t="shared" si="228"/>
        <v>0</v>
      </c>
      <c r="K841" s="19">
        <f t="shared" si="229"/>
        <v>99.985536925636751</v>
      </c>
    </row>
    <row r="842" spans="1:11" ht="25.5">
      <c r="A842" s="39" t="s">
        <v>368</v>
      </c>
      <c r="B842" s="28" t="s">
        <v>369</v>
      </c>
      <c r="C842" s="29"/>
      <c r="D842" s="29"/>
      <c r="E842" s="29"/>
      <c r="F842" s="29"/>
      <c r="G842" s="29"/>
      <c r="H842" s="29"/>
      <c r="I842" s="30"/>
      <c r="J842" s="30"/>
      <c r="K842" s="30"/>
    </row>
    <row r="843" spans="1:11">
      <c r="A843" s="16" t="s">
        <v>24</v>
      </c>
      <c r="B843" s="17" t="s">
        <v>25</v>
      </c>
      <c r="C843" s="18">
        <v>0</v>
      </c>
      <c r="D843" s="18">
        <v>30177</v>
      </c>
      <c r="E843" s="18">
        <v>0</v>
      </c>
      <c r="F843" s="18">
        <v>28260.38</v>
      </c>
      <c r="G843" s="18">
        <f t="shared" ref="G843:G850" si="230">F843-C843</f>
        <v>28260.38</v>
      </c>
      <c r="H843" s="18">
        <f t="shared" ref="H843:H850" si="231">E843-F843</f>
        <v>-28260.38</v>
      </c>
      <c r="I843" s="19">
        <f t="shared" ref="I843:I850" si="232">IF(ISERROR(F843/C843),0,F843/C843*100-100)</f>
        <v>0</v>
      </c>
      <c r="J843" s="19">
        <f t="shared" ref="J843:J850" si="233">IF(ISERROR(F843/E843),0,F843/E843*100)</f>
        <v>0</v>
      </c>
      <c r="K843" s="19">
        <f t="shared" ref="K843:K850" si="234">IF(ISERROR(F843/D843),0,F843/D843*100)</f>
        <v>93.648739105941615</v>
      </c>
    </row>
    <row r="844" spans="1:11">
      <c r="A844" s="22" t="s">
        <v>28</v>
      </c>
      <c r="B844" s="17" t="s">
        <v>29</v>
      </c>
      <c r="C844" s="18">
        <v>0</v>
      </c>
      <c r="D844" s="18">
        <v>30177</v>
      </c>
      <c r="E844" s="18">
        <v>0</v>
      </c>
      <c r="F844" s="18">
        <v>28260.38</v>
      </c>
      <c r="G844" s="18">
        <f t="shared" si="230"/>
        <v>28260.38</v>
      </c>
      <c r="H844" s="18">
        <f t="shared" si="231"/>
        <v>-28260.38</v>
      </c>
      <c r="I844" s="19">
        <f t="shared" si="232"/>
        <v>0</v>
      </c>
      <c r="J844" s="19">
        <f t="shared" si="233"/>
        <v>0</v>
      </c>
      <c r="K844" s="19">
        <f t="shared" si="234"/>
        <v>93.648739105941615</v>
      </c>
    </row>
    <row r="845" spans="1:11">
      <c r="A845" s="23" t="s">
        <v>30</v>
      </c>
      <c r="B845" s="17" t="s">
        <v>31</v>
      </c>
      <c r="C845" s="18">
        <v>0</v>
      </c>
      <c r="D845" s="18">
        <v>30177</v>
      </c>
      <c r="E845" s="18">
        <v>0</v>
      </c>
      <c r="F845" s="18">
        <v>28260.38</v>
      </c>
      <c r="G845" s="18">
        <f t="shared" si="230"/>
        <v>28260.38</v>
      </c>
      <c r="H845" s="18">
        <f t="shared" si="231"/>
        <v>-28260.38</v>
      </c>
      <c r="I845" s="19">
        <f t="shared" si="232"/>
        <v>0</v>
      </c>
      <c r="J845" s="19">
        <f t="shared" si="233"/>
        <v>0</v>
      </c>
      <c r="K845" s="19">
        <f t="shared" si="234"/>
        <v>93.648739105941615</v>
      </c>
    </row>
    <row r="846" spans="1:11">
      <c r="A846" s="16" t="s">
        <v>32</v>
      </c>
      <c r="B846" s="17" t="s">
        <v>33</v>
      </c>
      <c r="C846" s="18">
        <v>0</v>
      </c>
      <c r="D846" s="18">
        <v>30177</v>
      </c>
      <c r="E846" s="18">
        <v>0</v>
      </c>
      <c r="F846" s="18">
        <v>28260.38</v>
      </c>
      <c r="G846" s="18">
        <f t="shared" si="230"/>
        <v>28260.38</v>
      </c>
      <c r="H846" s="18">
        <f t="shared" si="231"/>
        <v>-28260.38</v>
      </c>
      <c r="I846" s="19">
        <f t="shared" si="232"/>
        <v>0</v>
      </c>
      <c r="J846" s="19">
        <f t="shared" si="233"/>
        <v>0</v>
      </c>
      <c r="K846" s="19">
        <f t="shared" si="234"/>
        <v>93.648739105941615</v>
      </c>
    </row>
    <row r="847" spans="1:11">
      <c r="A847" s="22" t="s">
        <v>34</v>
      </c>
      <c r="B847" s="17" t="s">
        <v>35</v>
      </c>
      <c r="C847" s="18">
        <v>0</v>
      </c>
      <c r="D847" s="18">
        <v>30177</v>
      </c>
      <c r="E847" s="18">
        <v>0</v>
      </c>
      <c r="F847" s="18">
        <v>28260.38</v>
      </c>
      <c r="G847" s="18">
        <f t="shared" si="230"/>
        <v>28260.38</v>
      </c>
      <c r="H847" s="18">
        <f t="shared" si="231"/>
        <v>-28260.38</v>
      </c>
      <c r="I847" s="19">
        <f t="shared" si="232"/>
        <v>0</v>
      </c>
      <c r="J847" s="19">
        <f t="shared" si="233"/>
        <v>0</v>
      </c>
      <c r="K847" s="19">
        <f t="shared" si="234"/>
        <v>93.648739105941615</v>
      </c>
    </row>
    <row r="848" spans="1:11">
      <c r="A848" s="23" t="s">
        <v>36</v>
      </c>
      <c r="B848" s="17" t="s">
        <v>37</v>
      </c>
      <c r="C848" s="18">
        <v>0</v>
      </c>
      <c r="D848" s="18">
        <v>30177</v>
      </c>
      <c r="E848" s="18">
        <v>0</v>
      </c>
      <c r="F848" s="18">
        <v>28260.38</v>
      </c>
      <c r="G848" s="18">
        <f t="shared" si="230"/>
        <v>28260.38</v>
      </c>
      <c r="H848" s="18">
        <f t="shared" si="231"/>
        <v>-28260.38</v>
      </c>
      <c r="I848" s="19">
        <f t="shared" si="232"/>
        <v>0</v>
      </c>
      <c r="J848" s="19">
        <f t="shared" si="233"/>
        <v>0</v>
      </c>
      <c r="K848" s="19">
        <f t="shared" si="234"/>
        <v>93.648739105941615</v>
      </c>
    </row>
    <row r="849" spans="1:11">
      <c r="A849" s="24" t="s">
        <v>38</v>
      </c>
      <c r="B849" s="17" t="s">
        <v>39</v>
      </c>
      <c r="C849" s="18">
        <v>0</v>
      </c>
      <c r="D849" s="18">
        <v>22364</v>
      </c>
      <c r="E849" s="18">
        <v>0</v>
      </c>
      <c r="F849" s="18">
        <v>20448.509999999998</v>
      </c>
      <c r="G849" s="18">
        <f t="shared" si="230"/>
        <v>20448.509999999998</v>
      </c>
      <c r="H849" s="18">
        <f t="shared" si="231"/>
        <v>-20448.509999999998</v>
      </c>
      <c r="I849" s="19">
        <f t="shared" si="232"/>
        <v>0</v>
      </c>
      <c r="J849" s="19">
        <f t="shared" si="233"/>
        <v>0</v>
      </c>
      <c r="K849" s="19">
        <f t="shared" si="234"/>
        <v>91.434940082275077</v>
      </c>
    </row>
    <row r="850" spans="1:11">
      <c r="A850" s="24" t="s">
        <v>40</v>
      </c>
      <c r="B850" s="17" t="s">
        <v>41</v>
      </c>
      <c r="C850" s="18">
        <v>0</v>
      </c>
      <c r="D850" s="18">
        <v>7813</v>
      </c>
      <c r="E850" s="18">
        <v>0</v>
      </c>
      <c r="F850" s="18">
        <v>7811.87</v>
      </c>
      <c r="G850" s="18">
        <f t="shared" si="230"/>
        <v>7811.87</v>
      </c>
      <c r="H850" s="18">
        <f t="shared" si="231"/>
        <v>-7811.87</v>
      </c>
      <c r="I850" s="19">
        <f t="shared" si="232"/>
        <v>0</v>
      </c>
      <c r="J850" s="19">
        <f t="shared" si="233"/>
        <v>0</v>
      </c>
      <c r="K850" s="19">
        <f t="shared" si="234"/>
        <v>99.985536925636751</v>
      </c>
    </row>
    <row r="855" spans="1:11" ht="15.75">
      <c r="A855" s="32"/>
      <c r="E855" s="35"/>
      <c r="K855" s="37"/>
    </row>
    <row r="857" spans="1:11" ht="15.75">
      <c r="A857"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40"/>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777</v>
      </c>
      <c r="B15" s="21" t="s">
        <v>778</v>
      </c>
      <c r="C15" s="18"/>
      <c r="D15" s="18"/>
      <c r="E15" s="18"/>
      <c r="F15" s="18"/>
      <c r="G15" s="18"/>
      <c r="H15" s="18"/>
      <c r="I15" s="19"/>
      <c r="J15" s="19"/>
      <c r="K15" s="19"/>
    </row>
    <row r="16" spans="1:11">
      <c r="A16" s="16" t="s">
        <v>24</v>
      </c>
      <c r="B16" s="17" t="s">
        <v>25</v>
      </c>
      <c r="C16" s="18">
        <v>97844835.439999998</v>
      </c>
      <c r="D16" s="18">
        <v>152451330</v>
      </c>
      <c r="E16" s="18">
        <v>110674697</v>
      </c>
      <c r="F16" s="18">
        <v>137793845.84</v>
      </c>
      <c r="G16" s="18">
        <f t="shared" ref="G16:G74" si="0">F16-C16</f>
        <v>39949010.400000006</v>
      </c>
      <c r="H16" s="18">
        <f t="shared" ref="H16:H74" si="1">E16-F16</f>
        <v>-27119148.840000004</v>
      </c>
      <c r="I16" s="19">
        <f t="shared" ref="I16:I74" si="2">IF(ISERROR(F16/C16),0,F16/C16*100-100)</f>
        <v>40.828941272528766</v>
      </c>
      <c r="J16" s="19">
        <f t="shared" ref="J16:J74" si="3">IF(ISERROR(F16/E16),0,F16/E16*100)</f>
        <v>124.50347692390791</v>
      </c>
      <c r="K16" s="19">
        <f t="shared" ref="K16:K74" si="4">IF(ISERROR(F16/D16),0,F16/D16*100)</f>
        <v>90.385466522332081</v>
      </c>
    </row>
    <row r="17" spans="1:11" ht="25.5">
      <c r="A17" s="22" t="s">
        <v>26</v>
      </c>
      <c r="B17" s="17" t="s">
        <v>27</v>
      </c>
      <c r="C17" s="18">
        <v>656456.53</v>
      </c>
      <c r="D17" s="18">
        <v>622928</v>
      </c>
      <c r="E17" s="18">
        <v>622928</v>
      </c>
      <c r="F17" s="18">
        <v>520716.49</v>
      </c>
      <c r="G17" s="18">
        <f t="shared" si="0"/>
        <v>-135740.04000000004</v>
      </c>
      <c r="H17" s="18">
        <f t="shared" si="1"/>
        <v>102211.51000000001</v>
      </c>
      <c r="I17" s="19">
        <f t="shared" si="2"/>
        <v>-20.677689046676107</v>
      </c>
      <c r="J17" s="19">
        <f t="shared" si="3"/>
        <v>83.591761808748373</v>
      </c>
      <c r="K17" s="19">
        <f t="shared" si="4"/>
        <v>83.591761808748373</v>
      </c>
    </row>
    <row r="18" spans="1:11">
      <c r="A18" s="22" t="s">
        <v>87</v>
      </c>
      <c r="B18" s="17" t="s">
        <v>88</v>
      </c>
      <c r="C18" s="18">
        <v>17003284.449999999</v>
      </c>
      <c r="D18" s="18">
        <v>22316581</v>
      </c>
      <c r="E18" s="18">
        <v>19764834</v>
      </c>
      <c r="F18" s="18">
        <v>15021612.84</v>
      </c>
      <c r="G18" s="18">
        <f t="shared" si="0"/>
        <v>-1981671.6099999994</v>
      </c>
      <c r="H18" s="18">
        <f t="shared" si="1"/>
        <v>4743221.16</v>
      </c>
      <c r="I18" s="19">
        <f t="shared" si="2"/>
        <v>-11.654640112781266</v>
      </c>
      <c r="J18" s="19">
        <f t="shared" si="3"/>
        <v>76.001715167453469</v>
      </c>
      <c r="K18" s="19">
        <f t="shared" si="4"/>
        <v>67.311443630186901</v>
      </c>
    </row>
    <row r="19" spans="1:11">
      <c r="A19" s="23" t="s">
        <v>245</v>
      </c>
      <c r="B19" s="17" t="s">
        <v>246</v>
      </c>
      <c r="C19" s="18">
        <v>852753.99</v>
      </c>
      <c r="D19" s="18">
        <v>0</v>
      </c>
      <c r="E19" s="18">
        <v>0</v>
      </c>
      <c r="F19" s="18">
        <v>0</v>
      </c>
      <c r="G19" s="18">
        <f t="shared" si="0"/>
        <v>-852753.99</v>
      </c>
      <c r="H19" s="18">
        <f t="shared" si="1"/>
        <v>0</v>
      </c>
      <c r="I19" s="19">
        <f t="shared" si="2"/>
        <v>-100</v>
      </c>
      <c r="J19" s="19">
        <f t="shared" si="3"/>
        <v>0</v>
      </c>
      <c r="K19" s="19">
        <f t="shared" si="4"/>
        <v>0</v>
      </c>
    </row>
    <row r="20" spans="1:11">
      <c r="A20" s="22" t="s">
        <v>89</v>
      </c>
      <c r="B20" s="17" t="s">
        <v>90</v>
      </c>
      <c r="C20" s="18">
        <v>2356000.4300000002</v>
      </c>
      <c r="D20" s="18">
        <v>2674168</v>
      </c>
      <c r="E20" s="18">
        <v>2420775</v>
      </c>
      <c r="F20" s="18">
        <v>2336667.39</v>
      </c>
      <c r="G20" s="18">
        <f t="shared" si="0"/>
        <v>-19333.040000000037</v>
      </c>
      <c r="H20" s="18">
        <f t="shared" si="1"/>
        <v>84107.60999999987</v>
      </c>
      <c r="I20" s="19">
        <f t="shared" si="2"/>
        <v>-0.8205872865651429</v>
      </c>
      <c r="J20" s="19">
        <f t="shared" si="3"/>
        <v>96.525591597732145</v>
      </c>
      <c r="K20" s="19">
        <f t="shared" si="4"/>
        <v>87.379229352830492</v>
      </c>
    </row>
    <row r="21" spans="1:11">
      <c r="A21" s="23" t="s">
        <v>91</v>
      </c>
      <c r="B21" s="17" t="s">
        <v>92</v>
      </c>
      <c r="C21" s="18">
        <v>200766.06</v>
      </c>
      <c r="D21" s="18">
        <v>293364</v>
      </c>
      <c r="E21" s="18">
        <v>117800</v>
      </c>
      <c r="F21" s="18">
        <v>190932.98</v>
      </c>
      <c r="G21" s="18">
        <f t="shared" si="0"/>
        <v>-9833.0799999999872</v>
      </c>
      <c r="H21" s="18">
        <f t="shared" si="1"/>
        <v>-73132.98000000001</v>
      </c>
      <c r="I21" s="19">
        <f t="shared" si="2"/>
        <v>-4.8977800331390711</v>
      </c>
      <c r="J21" s="19">
        <f t="shared" si="3"/>
        <v>162.08232597623092</v>
      </c>
      <c r="K21" s="19">
        <f t="shared" si="4"/>
        <v>65.083984401630744</v>
      </c>
    </row>
    <row r="22" spans="1:11">
      <c r="A22" s="24" t="s">
        <v>93</v>
      </c>
      <c r="B22" s="17" t="s">
        <v>94</v>
      </c>
      <c r="C22" s="18">
        <v>200766.06</v>
      </c>
      <c r="D22" s="18">
        <v>293364</v>
      </c>
      <c r="E22" s="18">
        <v>117800</v>
      </c>
      <c r="F22" s="18">
        <v>190932.98</v>
      </c>
      <c r="G22" s="18">
        <f t="shared" si="0"/>
        <v>-9833.0799999999872</v>
      </c>
      <c r="H22" s="18">
        <f t="shared" si="1"/>
        <v>-73132.98000000001</v>
      </c>
      <c r="I22" s="19">
        <f t="shared" si="2"/>
        <v>-4.8977800331390711</v>
      </c>
      <c r="J22" s="19">
        <f t="shared" si="3"/>
        <v>162.08232597623092</v>
      </c>
      <c r="K22" s="19">
        <f t="shared" si="4"/>
        <v>65.083984401630744</v>
      </c>
    </row>
    <row r="23" spans="1:11" ht="25.5">
      <c r="A23" s="25" t="s">
        <v>95</v>
      </c>
      <c r="B23" s="17" t="s">
        <v>96</v>
      </c>
      <c r="C23" s="18">
        <v>200766.06</v>
      </c>
      <c r="D23" s="18">
        <v>293364</v>
      </c>
      <c r="E23" s="18">
        <v>117800</v>
      </c>
      <c r="F23" s="18">
        <v>190932.98</v>
      </c>
      <c r="G23" s="18">
        <f t="shared" si="0"/>
        <v>-9833.0799999999872</v>
      </c>
      <c r="H23" s="18">
        <f t="shared" si="1"/>
        <v>-73132.98000000001</v>
      </c>
      <c r="I23" s="19">
        <f t="shared" si="2"/>
        <v>-4.8977800331390711</v>
      </c>
      <c r="J23" s="19">
        <f t="shared" si="3"/>
        <v>162.08232597623092</v>
      </c>
      <c r="K23" s="19">
        <f t="shared" si="4"/>
        <v>65.083984401630744</v>
      </c>
    </row>
    <row r="24" spans="1:11" ht="25.5">
      <c r="A24" s="26" t="s">
        <v>97</v>
      </c>
      <c r="B24" s="17" t="s">
        <v>98</v>
      </c>
      <c r="C24" s="18">
        <v>184678.54</v>
      </c>
      <c r="D24" s="18">
        <v>195664</v>
      </c>
      <c r="E24" s="18">
        <v>20100</v>
      </c>
      <c r="F24" s="18">
        <v>177229.67</v>
      </c>
      <c r="G24" s="18">
        <f t="shared" si="0"/>
        <v>-7448.8699999999953</v>
      </c>
      <c r="H24" s="18">
        <f t="shared" si="1"/>
        <v>-157129.67000000001</v>
      </c>
      <c r="I24" s="19">
        <f t="shared" si="2"/>
        <v>-4.0334247823271596</v>
      </c>
      <c r="J24" s="19">
        <f t="shared" si="3"/>
        <v>881.73965174129364</v>
      </c>
      <c r="K24" s="19">
        <f t="shared" si="4"/>
        <v>90.578578583694508</v>
      </c>
    </row>
    <row r="25" spans="1:11" ht="25.5">
      <c r="A25" s="26" t="s">
        <v>99</v>
      </c>
      <c r="B25" s="17" t="s">
        <v>100</v>
      </c>
      <c r="C25" s="18">
        <v>16087.52</v>
      </c>
      <c r="D25" s="18">
        <v>97700</v>
      </c>
      <c r="E25" s="18">
        <v>97700</v>
      </c>
      <c r="F25" s="18">
        <v>13703.31</v>
      </c>
      <c r="G25" s="18">
        <f t="shared" si="0"/>
        <v>-2384.2100000000009</v>
      </c>
      <c r="H25" s="18">
        <f t="shared" si="1"/>
        <v>83996.69</v>
      </c>
      <c r="I25" s="19">
        <f t="shared" si="2"/>
        <v>-14.820245755716229</v>
      </c>
      <c r="J25" s="19">
        <f t="shared" si="3"/>
        <v>14.025905834186284</v>
      </c>
      <c r="K25" s="19">
        <f t="shared" si="4"/>
        <v>14.025905834186284</v>
      </c>
    </row>
    <row r="26" spans="1:11">
      <c r="A26" s="23" t="s">
        <v>372</v>
      </c>
      <c r="B26" s="17" t="s">
        <v>373</v>
      </c>
      <c r="C26" s="18">
        <v>13018</v>
      </c>
      <c r="D26" s="18">
        <v>36279</v>
      </c>
      <c r="E26" s="18">
        <v>0</v>
      </c>
      <c r="F26" s="18">
        <v>0</v>
      </c>
      <c r="G26" s="18">
        <f t="shared" si="0"/>
        <v>-13018</v>
      </c>
      <c r="H26" s="18">
        <f t="shared" si="1"/>
        <v>0</v>
      </c>
      <c r="I26" s="19">
        <f t="shared" si="2"/>
        <v>-100</v>
      </c>
      <c r="J26" s="19">
        <f t="shared" si="3"/>
        <v>0</v>
      </c>
      <c r="K26" s="19">
        <f t="shared" si="4"/>
        <v>0</v>
      </c>
    </row>
    <row r="27" spans="1:11">
      <c r="A27" s="24" t="s">
        <v>374</v>
      </c>
      <c r="B27" s="17" t="s">
        <v>375</v>
      </c>
      <c r="C27" s="18">
        <v>13018</v>
      </c>
      <c r="D27" s="18">
        <v>36279</v>
      </c>
      <c r="E27" s="18">
        <v>0</v>
      </c>
      <c r="F27" s="18">
        <v>0</v>
      </c>
      <c r="G27" s="18">
        <f t="shared" si="0"/>
        <v>-13018</v>
      </c>
      <c r="H27" s="18">
        <f t="shared" si="1"/>
        <v>0</v>
      </c>
      <c r="I27" s="19">
        <f t="shared" si="2"/>
        <v>-100</v>
      </c>
      <c r="J27" s="19">
        <f t="shared" si="3"/>
        <v>0</v>
      </c>
      <c r="K27" s="19">
        <f t="shared" si="4"/>
        <v>0</v>
      </c>
    </row>
    <row r="28" spans="1:11" ht="25.5">
      <c r="A28" s="25" t="s">
        <v>376</v>
      </c>
      <c r="B28" s="17" t="s">
        <v>377</v>
      </c>
      <c r="C28" s="18">
        <v>13018</v>
      </c>
      <c r="D28" s="18">
        <v>0</v>
      </c>
      <c r="E28" s="18">
        <v>0</v>
      </c>
      <c r="F28" s="18">
        <v>0</v>
      </c>
      <c r="G28" s="18">
        <f t="shared" si="0"/>
        <v>-13018</v>
      </c>
      <c r="H28" s="18">
        <f t="shared" si="1"/>
        <v>0</v>
      </c>
      <c r="I28" s="19">
        <f t="shared" si="2"/>
        <v>-100</v>
      </c>
      <c r="J28" s="19">
        <f t="shared" si="3"/>
        <v>0</v>
      </c>
      <c r="K28" s="19">
        <f t="shared" si="4"/>
        <v>0</v>
      </c>
    </row>
    <row r="29" spans="1:11" ht="51">
      <c r="A29" s="25" t="s">
        <v>436</v>
      </c>
      <c r="B29" s="17" t="s">
        <v>437</v>
      </c>
      <c r="C29" s="18">
        <v>0</v>
      </c>
      <c r="D29" s="18">
        <v>36279</v>
      </c>
      <c r="E29" s="18">
        <v>0</v>
      </c>
      <c r="F29" s="18">
        <v>0</v>
      </c>
      <c r="G29" s="18">
        <f t="shared" si="0"/>
        <v>0</v>
      </c>
      <c r="H29" s="18">
        <f t="shared" si="1"/>
        <v>0</v>
      </c>
      <c r="I29" s="19">
        <f t="shared" si="2"/>
        <v>0</v>
      </c>
      <c r="J29" s="19">
        <f t="shared" si="3"/>
        <v>0</v>
      </c>
      <c r="K29" s="19">
        <f t="shared" si="4"/>
        <v>0</v>
      </c>
    </row>
    <row r="30" spans="1:11" ht="25.5">
      <c r="A30" s="23" t="s">
        <v>147</v>
      </c>
      <c r="B30" s="17" t="s">
        <v>148</v>
      </c>
      <c r="C30" s="18">
        <v>2142216.37</v>
      </c>
      <c r="D30" s="18">
        <v>2344525</v>
      </c>
      <c r="E30" s="18">
        <v>2302975</v>
      </c>
      <c r="F30" s="18">
        <v>2145734.41</v>
      </c>
      <c r="G30" s="18">
        <f t="shared" si="0"/>
        <v>3518.0400000000373</v>
      </c>
      <c r="H30" s="18">
        <f t="shared" si="1"/>
        <v>157240.58999999985</v>
      </c>
      <c r="I30" s="19">
        <f t="shared" si="2"/>
        <v>0.16422430755676487</v>
      </c>
      <c r="J30" s="19">
        <f t="shared" si="3"/>
        <v>93.17228411076978</v>
      </c>
      <c r="K30" s="19">
        <f t="shared" si="4"/>
        <v>91.521071858905316</v>
      </c>
    </row>
    <row r="31" spans="1:11" ht="38.25">
      <c r="A31" s="24" t="s">
        <v>149</v>
      </c>
      <c r="B31" s="17" t="s">
        <v>150</v>
      </c>
      <c r="C31" s="18">
        <v>2142216.37</v>
      </c>
      <c r="D31" s="18">
        <v>2344525</v>
      </c>
      <c r="E31" s="18">
        <v>2302975</v>
      </c>
      <c r="F31" s="18">
        <v>2145734.41</v>
      </c>
      <c r="G31" s="18">
        <f t="shared" si="0"/>
        <v>3518.0400000000373</v>
      </c>
      <c r="H31" s="18">
        <f t="shared" si="1"/>
        <v>157240.58999999985</v>
      </c>
      <c r="I31" s="19">
        <f t="shared" si="2"/>
        <v>0.16422430755676487</v>
      </c>
      <c r="J31" s="19">
        <f t="shared" si="3"/>
        <v>93.17228411076978</v>
      </c>
      <c r="K31" s="19">
        <f t="shared" si="4"/>
        <v>91.521071858905316</v>
      </c>
    </row>
    <row r="32" spans="1:11" ht="51">
      <c r="A32" s="25" t="s">
        <v>151</v>
      </c>
      <c r="B32" s="17" t="s">
        <v>152</v>
      </c>
      <c r="C32" s="18">
        <v>0</v>
      </c>
      <c r="D32" s="18">
        <v>41550</v>
      </c>
      <c r="E32" s="18">
        <v>0</v>
      </c>
      <c r="F32" s="18">
        <v>41550</v>
      </c>
      <c r="G32" s="18">
        <f t="shared" si="0"/>
        <v>41550</v>
      </c>
      <c r="H32" s="18">
        <f t="shared" si="1"/>
        <v>-41550</v>
      </c>
      <c r="I32" s="19">
        <f t="shared" si="2"/>
        <v>0</v>
      </c>
      <c r="J32" s="19">
        <f t="shared" si="3"/>
        <v>0</v>
      </c>
      <c r="K32" s="19">
        <f t="shared" si="4"/>
        <v>100</v>
      </c>
    </row>
    <row r="33" spans="1:11" ht="89.25">
      <c r="A33" s="25" t="s">
        <v>440</v>
      </c>
      <c r="B33" s="17" t="s">
        <v>441</v>
      </c>
      <c r="C33" s="18">
        <v>2134890.09</v>
      </c>
      <c r="D33" s="18">
        <v>2302975</v>
      </c>
      <c r="E33" s="18">
        <v>2302975</v>
      </c>
      <c r="F33" s="18">
        <v>2104184.41</v>
      </c>
      <c r="G33" s="18">
        <f t="shared" si="0"/>
        <v>-30705.679999999702</v>
      </c>
      <c r="H33" s="18">
        <f t="shared" si="1"/>
        <v>198790.58999999985</v>
      </c>
      <c r="I33" s="19">
        <f t="shared" si="2"/>
        <v>-1.4382791949725089</v>
      </c>
      <c r="J33" s="19">
        <f t="shared" si="3"/>
        <v>91.36809604967489</v>
      </c>
      <c r="K33" s="19">
        <f t="shared" si="4"/>
        <v>91.36809604967489</v>
      </c>
    </row>
    <row r="34" spans="1:11" ht="89.25">
      <c r="A34" s="25" t="s">
        <v>442</v>
      </c>
      <c r="B34" s="17" t="s">
        <v>443</v>
      </c>
      <c r="C34" s="18">
        <v>7326.28</v>
      </c>
      <c r="D34" s="18">
        <v>0</v>
      </c>
      <c r="E34" s="18">
        <v>0</v>
      </c>
      <c r="F34" s="18">
        <v>0</v>
      </c>
      <c r="G34" s="18">
        <f t="shared" si="0"/>
        <v>-7326.28</v>
      </c>
      <c r="H34" s="18">
        <f t="shared" si="1"/>
        <v>0</v>
      </c>
      <c r="I34" s="19">
        <f t="shared" si="2"/>
        <v>-100</v>
      </c>
      <c r="J34" s="19">
        <f t="shared" si="3"/>
        <v>0</v>
      </c>
      <c r="K34" s="19">
        <f t="shared" si="4"/>
        <v>0</v>
      </c>
    </row>
    <row r="35" spans="1:11">
      <c r="A35" s="22" t="s">
        <v>28</v>
      </c>
      <c r="B35" s="17" t="s">
        <v>29</v>
      </c>
      <c r="C35" s="18">
        <v>77829094.030000001</v>
      </c>
      <c r="D35" s="18">
        <v>126837653</v>
      </c>
      <c r="E35" s="18">
        <v>87866160</v>
      </c>
      <c r="F35" s="18">
        <v>119914849.12</v>
      </c>
      <c r="G35" s="18">
        <f t="shared" si="0"/>
        <v>42085755.090000004</v>
      </c>
      <c r="H35" s="18">
        <f t="shared" si="1"/>
        <v>-32048689.120000005</v>
      </c>
      <c r="I35" s="19">
        <f t="shared" si="2"/>
        <v>54.074579197565413</v>
      </c>
      <c r="J35" s="19">
        <f t="shared" si="3"/>
        <v>136.47443921527923</v>
      </c>
      <c r="K35" s="19">
        <f t="shared" si="4"/>
        <v>94.541996231986417</v>
      </c>
    </row>
    <row r="36" spans="1:11">
      <c r="A36" s="23" t="s">
        <v>30</v>
      </c>
      <c r="B36" s="17" t="s">
        <v>31</v>
      </c>
      <c r="C36" s="18">
        <v>77829094.030000001</v>
      </c>
      <c r="D36" s="18">
        <v>126837653</v>
      </c>
      <c r="E36" s="18">
        <v>87866160</v>
      </c>
      <c r="F36" s="18">
        <v>119914849.12</v>
      </c>
      <c r="G36" s="18">
        <f t="shared" si="0"/>
        <v>42085755.090000004</v>
      </c>
      <c r="H36" s="18">
        <f t="shared" si="1"/>
        <v>-32048689.120000005</v>
      </c>
      <c r="I36" s="19">
        <f t="shared" si="2"/>
        <v>54.074579197565413</v>
      </c>
      <c r="J36" s="19">
        <f t="shared" si="3"/>
        <v>136.47443921527923</v>
      </c>
      <c r="K36" s="19">
        <f t="shared" si="4"/>
        <v>94.541996231986417</v>
      </c>
    </row>
    <row r="37" spans="1:11">
      <c r="A37" s="16" t="s">
        <v>32</v>
      </c>
      <c r="B37" s="17" t="s">
        <v>33</v>
      </c>
      <c r="C37" s="18">
        <v>100166257.8</v>
      </c>
      <c r="D37" s="18">
        <v>164739024</v>
      </c>
      <c r="E37" s="18">
        <v>111028997</v>
      </c>
      <c r="F37" s="18">
        <v>138573066.13</v>
      </c>
      <c r="G37" s="18">
        <f t="shared" si="0"/>
        <v>38406808.329999998</v>
      </c>
      <c r="H37" s="18">
        <f t="shared" si="1"/>
        <v>-27544069.129999995</v>
      </c>
      <c r="I37" s="19">
        <f t="shared" si="2"/>
        <v>38.343060001988022</v>
      </c>
      <c r="J37" s="19">
        <f t="shared" si="3"/>
        <v>124.80799599585683</v>
      </c>
      <c r="K37" s="19">
        <f t="shared" si="4"/>
        <v>84.116721566834102</v>
      </c>
    </row>
    <row r="38" spans="1:11">
      <c r="A38" s="22" t="s">
        <v>34</v>
      </c>
      <c r="B38" s="17" t="s">
        <v>35</v>
      </c>
      <c r="C38" s="18">
        <v>87347946.650000006</v>
      </c>
      <c r="D38" s="18">
        <v>112614198</v>
      </c>
      <c r="E38" s="18">
        <v>103074923</v>
      </c>
      <c r="F38" s="18">
        <v>89029903.469999999</v>
      </c>
      <c r="G38" s="18">
        <f t="shared" si="0"/>
        <v>1681956.8199999928</v>
      </c>
      <c r="H38" s="18">
        <f t="shared" si="1"/>
        <v>14045019.530000001</v>
      </c>
      <c r="I38" s="19">
        <f t="shared" si="2"/>
        <v>1.925582551745066</v>
      </c>
      <c r="J38" s="19">
        <f t="shared" si="3"/>
        <v>86.3739703885105</v>
      </c>
      <c r="K38" s="19">
        <f t="shared" si="4"/>
        <v>79.057441291727699</v>
      </c>
    </row>
    <row r="39" spans="1:11">
      <c r="A39" s="23" t="s">
        <v>36</v>
      </c>
      <c r="B39" s="17" t="s">
        <v>37</v>
      </c>
      <c r="C39" s="18">
        <v>37499958.049999997</v>
      </c>
      <c r="D39" s="18">
        <v>44114382</v>
      </c>
      <c r="E39" s="18">
        <v>39852469</v>
      </c>
      <c r="F39" s="18">
        <v>38745124.909999996</v>
      </c>
      <c r="G39" s="18">
        <f t="shared" si="0"/>
        <v>1245166.8599999994</v>
      </c>
      <c r="H39" s="18">
        <f t="shared" si="1"/>
        <v>1107344.0900000036</v>
      </c>
      <c r="I39" s="19">
        <f t="shared" si="2"/>
        <v>3.3204486744752444</v>
      </c>
      <c r="J39" s="19">
        <f t="shared" si="3"/>
        <v>97.22139150274478</v>
      </c>
      <c r="K39" s="19">
        <f t="shared" si="4"/>
        <v>87.828783161917571</v>
      </c>
    </row>
    <row r="40" spans="1:11">
      <c r="A40" s="24" t="s">
        <v>38</v>
      </c>
      <c r="B40" s="17" t="s">
        <v>39</v>
      </c>
      <c r="C40" s="18">
        <v>25695619.109999999</v>
      </c>
      <c r="D40" s="18">
        <v>28190349</v>
      </c>
      <c r="E40" s="18">
        <v>25687305</v>
      </c>
      <c r="F40" s="18">
        <v>26730901.07</v>
      </c>
      <c r="G40" s="18">
        <f t="shared" si="0"/>
        <v>1035281.9600000009</v>
      </c>
      <c r="H40" s="18">
        <f t="shared" si="1"/>
        <v>-1043596.0700000003</v>
      </c>
      <c r="I40" s="19">
        <f t="shared" si="2"/>
        <v>4.0290212723347167</v>
      </c>
      <c r="J40" s="19">
        <f t="shared" si="3"/>
        <v>104.06269194062983</v>
      </c>
      <c r="K40" s="19">
        <f t="shared" si="4"/>
        <v>94.82288094411318</v>
      </c>
    </row>
    <row r="41" spans="1:11">
      <c r="A41" s="24" t="s">
        <v>40</v>
      </c>
      <c r="B41" s="17" t="s">
        <v>41</v>
      </c>
      <c r="C41" s="18">
        <v>11804338.939999999</v>
      </c>
      <c r="D41" s="18">
        <v>15924033</v>
      </c>
      <c r="E41" s="18">
        <v>14165164</v>
      </c>
      <c r="F41" s="18">
        <v>12014223.84</v>
      </c>
      <c r="G41" s="18">
        <f t="shared" si="0"/>
        <v>209884.90000000037</v>
      </c>
      <c r="H41" s="18">
        <f t="shared" si="1"/>
        <v>2150940.16</v>
      </c>
      <c r="I41" s="19">
        <f t="shared" si="2"/>
        <v>1.7780317988734424</v>
      </c>
      <c r="J41" s="19">
        <f t="shared" si="3"/>
        <v>84.815282336300513</v>
      </c>
      <c r="K41" s="19">
        <f t="shared" si="4"/>
        <v>75.447117197006563</v>
      </c>
    </row>
    <row r="42" spans="1:11">
      <c r="A42" s="25" t="s">
        <v>42</v>
      </c>
      <c r="B42" s="17" t="s">
        <v>43</v>
      </c>
      <c r="C42" s="18">
        <v>110421.19</v>
      </c>
      <c r="D42" s="18">
        <v>0</v>
      </c>
      <c r="E42" s="18">
        <v>0</v>
      </c>
      <c r="F42" s="18">
        <v>208908.5</v>
      </c>
      <c r="G42" s="18">
        <f t="shared" si="0"/>
        <v>98487.31</v>
      </c>
      <c r="H42" s="18">
        <f t="shared" si="1"/>
        <v>-208908.5</v>
      </c>
      <c r="I42" s="19">
        <f t="shared" si="2"/>
        <v>89.192400480378808</v>
      </c>
      <c r="J42" s="19">
        <f t="shared" si="3"/>
        <v>0</v>
      </c>
      <c r="K42" s="19">
        <f t="shared" si="4"/>
        <v>0</v>
      </c>
    </row>
    <row r="43" spans="1:11">
      <c r="A43" s="23" t="s">
        <v>44</v>
      </c>
      <c r="B43" s="17" t="s">
        <v>45</v>
      </c>
      <c r="C43" s="18">
        <v>15244467.060000001</v>
      </c>
      <c r="D43" s="18">
        <v>19504163</v>
      </c>
      <c r="E43" s="18">
        <v>20254721</v>
      </c>
      <c r="F43" s="18">
        <v>16840318.370000001</v>
      </c>
      <c r="G43" s="18">
        <f t="shared" si="0"/>
        <v>1595851.3100000005</v>
      </c>
      <c r="H43" s="18">
        <f t="shared" si="1"/>
        <v>3414402.629999999</v>
      </c>
      <c r="I43" s="19">
        <f t="shared" si="2"/>
        <v>10.468396853225244</v>
      </c>
      <c r="J43" s="19">
        <f t="shared" si="3"/>
        <v>83.142682488689928</v>
      </c>
      <c r="K43" s="19">
        <f t="shared" si="4"/>
        <v>86.34217407842624</v>
      </c>
    </row>
    <row r="44" spans="1:11">
      <c r="A44" s="24" t="s">
        <v>46</v>
      </c>
      <c r="B44" s="17" t="s">
        <v>47</v>
      </c>
      <c r="C44" s="18">
        <v>13487285.52</v>
      </c>
      <c r="D44" s="18">
        <v>18906699</v>
      </c>
      <c r="E44" s="18">
        <v>19657257</v>
      </c>
      <c r="F44" s="18">
        <v>16489769.73</v>
      </c>
      <c r="G44" s="18">
        <f t="shared" si="0"/>
        <v>3002484.2100000009</v>
      </c>
      <c r="H44" s="18">
        <f t="shared" si="1"/>
        <v>3167487.2699999996</v>
      </c>
      <c r="I44" s="19">
        <f t="shared" si="2"/>
        <v>22.261590040098753</v>
      </c>
      <c r="J44" s="19">
        <f t="shared" si="3"/>
        <v>83.886422861541675</v>
      </c>
      <c r="K44" s="19">
        <f t="shared" si="4"/>
        <v>87.216545468883808</v>
      </c>
    </row>
    <row r="45" spans="1:11">
      <c r="A45" s="24" t="s">
        <v>48</v>
      </c>
      <c r="B45" s="17" t="s">
        <v>49</v>
      </c>
      <c r="C45" s="18">
        <v>1757181.54</v>
      </c>
      <c r="D45" s="18">
        <v>597464</v>
      </c>
      <c r="E45" s="18">
        <v>597464</v>
      </c>
      <c r="F45" s="18">
        <v>350548.64</v>
      </c>
      <c r="G45" s="18">
        <f t="shared" si="0"/>
        <v>-1406632.9</v>
      </c>
      <c r="H45" s="18">
        <f t="shared" si="1"/>
        <v>246915.36</v>
      </c>
      <c r="I45" s="19">
        <f t="shared" si="2"/>
        <v>-80.050516578952909</v>
      </c>
      <c r="J45" s="19">
        <f t="shared" si="3"/>
        <v>58.672763547259756</v>
      </c>
      <c r="K45" s="19">
        <f t="shared" si="4"/>
        <v>58.672763547259756</v>
      </c>
    </row>
    <row r="46" spans="1:11" ht="25.5">
      <c r="A46" s="23" t="s">
        <v>73</v>
      </c>
      <c r="B46" s="17" t="s">
        <v>74</v>
      </c>
      <c r="C46" s="18">
        <v>7247456.6600000001</v>
      </c>
      <c r="D46" s="18">
        <v>14177547</v>
      </c>
      <c r="E46" s="18">
        <v>9631221</v>
      </c>
      <c r="F46" s="18">
        <v>7888383.8300000001</v>
      </c>
      <c r="G46" s="18">
        <f t="shared" si="0"/>
        <v>640927.16999999993</v>
      </c>
      <c r="H46" s="18">
        <f t="shared" si="1"/>
        <v>1742837.17</v>
      </c>
      <c r="I46" s="19">
        <f t="shared" si="2"/>
        <v>8.8434770991786706</v>
      </c>
      <c r="J46" s="19">
        <f t="shared" si="3"/>
        <v>81.904296765695648</v>
      </c>
      <c r="K46" s="19">
        <f t="shared" si="4"/>
        <v>55.639976577048202</v>
      </c>
    </row>
    <row r="47" spans="1:11">
      <c r="A47" s="24" t="s">
        <v>75</v>
      </c>
      <c r="B47" s="17" t="s">
        <v>76</v>
      </c>
      <c r="C47" s="18">
        <v>7247456.6600000001</v>
      </c>
      <c r="D47" s="18">
        <v>14177547</v>
      </c>
      <c r="E47" s="18">
        <v>9631221</v>
      </c>
      <c r="F47" s="18">
        <v>7888383.8300000001</v>
      </c>
      <c r="G47" s="18">
        <f t="shared" si="0"/>
        <v>640927.16999999993</v>
      </c>
      <c r="H47" s="18">
        <f t="shared" si="1"/>
        <v>1742837.17</v>
      </c>
      <c r="I47" s="19">
        <f t="shared" si="2"/>
        <v>8.8434770991786706</v>
      </c>
      <c r="J47" s="19">
        <f t="shared" si="3"/>
        <v>81.904296765695648</v>
      </c>
      <c r="K47" s="19">
        <f t="shared" si="4"/>
        <v>55.639976577048202</v>
      </c>
    </row>
    <row r="48" spans="1:11" ht="25.5">
      <c r="A48" s="23" t="s">
        <v>50</v>
      </c>
      <c r="B48" s="17" t="s">
        <v>51</v>
      </c>
      <c r="C48" s="18">
        <v>27356064.879999999</v>
      </c>
      <c r="D48" s="18">
        <v>34818106</v>
      </c>
      <c r="E48" s="18">
        <v>33336512</v>
      </c>
      <c r="F48" s="18">
        <v>25556076.359999999</v>
      </c>
      <c r="G48" s="18">
        <f t="shared" si="0"/>
        <v>-1799988.5199999996</v>
      </c>
      <c r="H48" s="18">
        <f t="shared" si="1"/>
        <v>7780435.6400000006</v>
      </c>
      <c r="I48" s="19">
        <f t="shared" si="2"/>
        <v>-6.5798517728913879</v>
      </c>
      <c r="J48" s="19">
        <f t="shared" si="3"/>
        <v>76.660918694793267</v>
      </c>
      <c r="K48" s="19">
        <f t="shared" si="4"/>
        <v>73.398812560338584</v>
      </c>
    </row>
    <row r="49" spans="1:11">
      <c r="A49" s="24" t="s">
        <v>52</v>
      </c>
      <c r="B49" s="17" t="s">
        <v>53</v>
      </c>
      <c r="C49" s="18">
        <v>1351002.29</v>
      </c>
      <c r="D49" s="18">
        <v>3683344</v>
      </c>
      <c r="E49" s="18">
        <v>146373</v>
      </c>
      <c r="F49" s="18">
        <v>2413541.12</v>
      </c>
      <c r="G49" s="18">
        <f t="shared" si="0"/>
        <v>1062538.83</v>
      </c>
      <c r="H49" s="18">
        <f t="shared" si="1"/>
        <v>-2267168.12</v>
      </c>
      <c r="I49" s="19">
        <f t="shared" si="2"/>
        <v>78.648188671834163</v>
      </c>
      <c r="J49" s="19">
        <f t="shared" si="3"/>
        <v>1648.8977611991284</v>
      </c>
      <c r="K49" s="19">
        <f t="shared" si="4"/>
        <v>65.525813499906604</v>
      </c>
    </row>
    <row r="50" spans="1:11" ht="25.5">
      <c r="A50" s="25" t="s">
        <v>77</v>
      </c>
      <c r="B50" s="17" t="s">
        <v>78</v>
      </c>
      <c r="C50" s="18">
        <v>155.4</v>
      </c>
      <c r="D50" s="18">
        <v>2382</v>
      </c>
      <c r="E50" s="18">
        <v>187</v>
      </c>
      <c r="F50" s="18">
        <v>2372.96</v>
      </c>
      <c r="G50" s="18">
        <f t="shared" si="0"/>
        <v>2217.56</v>
      </c>
      <c r="H50" s="18">
        <f t="shared" si="1"/>
        <v>-2185.96</v>
      </c>
      <c r="I50" s="19">
        <f t="shared" si="2"/>
        <v>1427.001287001287</v>
      </c>
      <c r="J50" s="19">
        <f t="shared" si="3"/>
        <v>1268.9625668449198</v>
      </c>
      <c r="K50" s="19">
        <f t="shared" si="4"/>
        <v>99.620486985726288</v>
      </c>
    </row>
    <row r="51" spans="1:11" ht="25.5">
      <c r="A51" s="25" t="s">
        <v>54</v>
      </c>
      <c r="B51" s="17" t="s">
        <v>55</v>
      </c>
      <c r="C51" s="18">
        <v>1350846.89</v>
      </c>
      <c r="D51" s="18">
        <v>3680962</v>
      </c>
      <c r="E51" s="18">
        <v>146186</v>
      </c>
      <c r="F51" s="18">
        <v>2411168.16</v>
      </c>
      <c r="G51" s="18">
        <f t="shared" si="0"/>
        <v>1060321.2700000003</v>
      </c>
      <c r="H51" s="18">
        <f t="shared" si="1"/>
        <v>-2264982.16</v>
      </c>
      <c r="I51" s="19">
        <f t="shared" si="2"/>
        <v>78.493075554995016</v>
      </c>
      <c r="J51" s="19">
        <f t="shared" si="3"/>
        <v>1649.3837713597745</v>
      </c>
      <c r="K51" s="19">
        <f t="shared" si="4"/>
        <v>65.503750378297852</v>
      </c>
    </row>
    <row r="52" spans="1:11" ht="25.5">
      <c r="A52" s="26" t="s">
        <v>56</v>
      </c>
      <c r="B52" s="17" t="s">
        <v>57</v>
      </c>
      <c r="C52" s="18">
        <v>226514.5</v>
      </c>
      <c r="D52" s="18">
        <v>190351</v>
      </c>
      <c r="E52" s="18">
        <v>135000</v>
      </c>
      <c r="F52" s="18">
        <v>185396.26</v>
      </c>
      <c r="G52" s="18">
        <f t="shared" si="0"/>
        <v>-41118.239999999991</v>
      </c>
      <c r="H52" s="18">
        <f t="shared" si="1"/>
        <v>-50396.260000000009</v>
      </c>
      <c r="I52" s="19">
        <f t="shared" si="2"/>
        <v>-18.152586258274852</v>
      </c>
      <c r="J52" s="19">
        <f t="shared" si="3"/>
        <v>137.33056296296297</v>
      </c>
      <c r="K52" s="19">
        <f t="shared" si="4"/>
        <v>97.397050711580192</v>
      </c>
    </row>
    <row r="53" spans="1:11" ht="25.5">
      <c r="A53" s="26" t="s">
        <v>231</v>
      </c>
      <c r="B53" s="17" t="s">
        <v>232</v>
      </c>
      <c r="C53" s="18">
        <v>1124332.3899999999</v>
      </c>
      <c r="D53" s="18">
        <v>3490611</v>
      </c>
      <c r="E53" s="18">
        <v>11186</v>
      </c>
      <c r="F53" s="18">
        <v>2225771.9</v>
      </c>
      <c r="G53" s="18">
        <f t="shared" si="0"/>
        <v>1101439.51</v>
      </c>
      <c r="H53" s="18">
        <f t="shared" si="1"/>
        <v>-2214585.9</v>
      </c>
      <c r="I53" s="19">
        <f t="shared" si="2"/>
        <v>97.963869029869386</v>
      </c>
      <c r="J53" s="19">
        <f t="shared" si="3"/>
        <v>19897.835687466475</v>
      </c>
      <c r="K53" s="19">
        <f t="shared" si="4"/>
        <v>63.764535778979671</v>
      </c>
    </row>
    <row r="54" spans="1:11" ht="51">
      <c r="A54" s="24" t="s">
        <v>153</v>
      </c>
      <c r="B54" s="17" t="s">
        <v>154</v>
      </c>
      <c r="C54" s="18">
        <v>13987688.1</v>
      </c>
      <c r="D54" s="18">
        <v>17785444</v>
      </c>
      <c r="E54" s="18">
        <v>13448982</v>
      </c>
      <c r="F54" s="18">
        <v>10712551.41</v>
      </c>
      <c r="G54" s="18">
        <f t="shared" si="0"/>
        <v>-3275136.6899999995</v>
      </c>
      <c r="H54" s="18">
        <f t="shared" si="1"/>
        <v>2736430.59</v>
      </c>
      <c r="I54" s="19">
        <f t="shared" si="2"/>
        <v>-23.414424646772034</v>
      </c>
      <c r="J54" s="19">
        <f t="shared" si="3"/>
        <v>79.653251153135614</v>
      </c>
      <c r="K54" s="19">
        <f t="shared" si="4"/>
        <v>60.232128081817912</v>
      </c>
    </row>
    <row r="55" spans="1:11" ht="38.25">
      <c r="A55" s="25" t="s">
        <v>155</v>
      </c>
      <c r="B55" s="17" t="s">
        <v>156</v>
      </c>
      <c r="C55" s="18">
        <v>4803303.5199999996</v>
      </c>
      <c r="D55" s="18">
        <v>8786777</v>
      </c>
      <c r="E55" s="18">
        <v>3148776</v>
      </c>
      <c r="F55" s="18">
        <v>4064902.72</v>
      </c>
      <c r="G55" s="18">
        <f t="shared" si="0"/>
        <v>-738400.79999999935</v>
      </c>
      <c r="H55" s="18">
        <f t="shared" si="1"/>
        <v>-916126.7200000002</v>
      </c>
      <c r="I55" s="19">
        <f t="shared" si="2"/>
        <v>-15.37276994729659</v>
      </c>
      <c r="J55" s="19">
        <f t="shared" si="3"/>
        <v>129.09469330304856</v>
      </c>
      <c r="K55" s="19">
        <f t="shared" si="4"/>
        <v>46.261589659097986</v>
      </c>
    </row>
    <row r="56" spans="1:11" ht="63.75">
      <c r="A56" s="25" t="s">
        <v>249</v>
      </c>
      <c r="B56" s="17" t="s">
        <v>250</v>
      </c>
      <c r="C56" s="18">
        <v>9184384.5800000001</v>
      </c>
      <c r="D56" s="18">
        <v>8998667</v>
      </c>
      <c r="E56" s="18">
        <v>10300206</v>
      </c>
      <c r="F56" s="18">
        <v>6647648.6900000004</v>
      </c>
      <c r="G56" s="18">
        <f t="shared" si="0"/>
        <v>-2536735.8899999997</v>
      </c>
      <c r="H56" s="18">
        <f t="shared" si="1"/>
        <v>3652557.3099999996</v>
      </c>
      <c r="I56" s="19">
        <f t="shared" si="2"/>
        <v>-27.620096566121802</v>
      </c>
      <c r="J56" s="19">
        <f t="shared" si="3"/>
        <v>64.538987763934045</v>
      </c>
      <c r="K56" s="19">
        <f t="shared" si="4"/>
        <v>73.873704738712973</v>
      </c>
    </row>
    <row r="57" spans="1:11" ht="25.5">
      <c r="A57" s="24" t="s">
        <v>157</v>
      </c>
      <c r="B57" s="17" t="s">
        <v>158</v>
      </c>
      <c r="C57" s="18">
        <v>11164620.5</v>
      </c>
      <c r="D57" s="18">
        <v>12175735</v>
      </c>
      <c r="E57" s="18">
        <v>18738177</v>
      </c>
      <c r="F57" s="18">
        <v>11701035.41</v>
      </c>
      <c r="G57" s="18">
        <f t="shared" si="0"/>
        <v>536414.91000000015</v>
      </c>
      <c r="H57" s="18">
        <f t="shared" si="1"/>
        <v>7037141.5899999999</v>
      </c>
      <c r="I57" s="19">
        <f t="shared" si="2"/>
        <v>4.8045960003745734</v>
      </c>
      <c r="J57" s="19">
        <f t="shared" si="3"/>
        <v>62.444897441197192</v>
      </c>
      <c r="K57" s="19">
        <f t="shared" si="4"/>
        <v>96.101265426686766</v>
      </c>
    </row>
    <row r="58" spans="1:11" ht="25.5">
      <c r="A58" s="25" t="s">
        <v>159</v>
      </c>
      <c r="B58" s="17" t="s">
        <v>160</v>
      </c>
      <c r="C58" s="18">
        <v>7693575.3099999996</v>
      </c>
      <c r="D58" s="18">
        <v>8558886</v>
      </c>
      <c r="E58" s="18">
        <v>15414206</v>
      </c>
      <c r="F58" s="18">
        <v>8484186.4100000001</v>
      </c>
      <c r="G58" s="18">
        <f t="shared" si="0"/>
        <v>790611.10000000056</v>
      </c>
      <c r="H58" s="18">
        <f t="shared" si="1"/>
        <v>6930019.5899999999</v>
      </c>
      <c r="I58" s="19">
        <f t="shared" si="2"/>
        <v>10.276250873535673</v>
      </c>
      <c r="J58" s="19">
        <f t="shared" si="3"/>
        <v>55.041345691111175</v>
      </c>
      <c r="K58" s="19">
        <f t="shared" si="4"/>
        <v>99.127227655561725</v>
      </c>
    </row>
    <row r="59" spans="1:11" ht="38.25">
      <c r="A59" s="25" t="s">
        <v>179</v>
      </c>
      <c r="B59" s="17" t="s">
        <v>180</v>
      </c>
      <c r="C59" s="18">
        <v>3471045.19</v>
      </c>
      <c r="D59" s="18">
        <v>3616849</v>
      </c>
      <c r="E59" s="18">
        <v>3323971</v>
      </c>
      <c r="F59" s="18">
        <v>3216849</v>
      </c>
      <c r="G59" s="18">
        <f t="shared" si="0"/>
        <v>-254196.18999999994</v>
      </c>
      <c r="H59" s="18">
        <f t="shared" si="1"/>
        <v>107122</v>
      </c>
      <c r="I59" s="19">
        <f t="shared" si="2"/>
        <v>-7.3233327740109218</v>
      </c>
      <c r="J59" s="19">
        <f t="shared" si="3"/>
        <v>96.777288369844385</v>
      </c>
      <c r="K59" s="19">
        <f t="shared" si="4"/>
        <v>88.940649720239904</v>
      </c>
    </row>
    <row r="60" spans="1:11">
      <c r="A60" s="24" t="s">
        <v>181</v>
      </c>
      <c r="B60" s="17" t="s">
        <v>182</v>
      </c>
      <c r="C60" s="18">
        <v>852753.99</v>
      </c>
      <c r="D60" s="18">
        <v>1173583</v>
      </c>
      <c r="E60" s="18">
        <v>1002980</v>
      </c>
      <c r="F60" s="18">
        <v>728948.42</v>
      </c>
      <c r="G60" s="18">
        <f t="shared" si="0"/>
        <v>-123805.56999999995</v>
      </c>
      <c r="H60" s="18">
        <f t="shared" si="1"/>
        <v>274031.57999999996</v>
      </c>
      <c r="I60" s="19">
        <f t="shared" si="2"/>
        <v>-14.518321984046054</v>
      </c>
      <c r="J60" s="19">
        <f t="shared" si="3"/>
        <v>72.678260782867071</v>
      </c>
      <c r="K60" s="19">
        <f t="shared" si="4"/>
        <v>62.113069122507746</v>
      </c>
    </row>
    <row r="61" spans="1:11">
      <c r="A61" s="22" t="s">
        <v>58</v>
      </c>
      <c r="B61" s="17" t="s">
        <v>59</v>
      </c>
      <c r="C61" s="18">
        <v>12818311.15</v>
      </c>
      <c r="D61" s="18">
        <v>52124826</v>
      </c>
      <c r="E61" s="18">
        <v>7954074</v>
      </c>
      <c r="F61" s="18">
        <v>49543162.659999996</v>
      </c>
      <c r="G61" s="18">
        <f t="shared" si="0"/>
        <v>36724851.509999998</v>
      </c>
      <c r="H61" s="18">
        <f t="shared" si="1"/>
        <v>-41589088.659999996</v>
      </c>
      <c r="I61" s="19">
        <f t="shared" si="2"/>
        <v>286.50304303153069</v>
      </c>
      <c r="J61" s="19">
        <f t="shared" si="3"/>
        <v>622.86524691623436</v>
      </c>
      <c r="K61" s="19">
        <f t="shared" si="4"/>
        <v>95.047152119030571</v>
      </c>
    </row>
    <row r="62" spans="1:11">
      <c r="A62" s="23" t="s">
        <v>60</v>
      </c>
      <c r="B62" s="17" t="s">
        <v>61</v>
      </c>
      <c r="C62" s="18">
        <v>12626826.15</v>
      </c>
      <c r="D62" s="18">
        <v>11038826</v>
      </c>
      <c r="E62" s="18">
        <v>7792589</v>
      </c>
      <c r="F62" s="18">
        <v>10129613.550000001</v>
      </c>
      <c r="G62" s="18">
        <f t="shared" si="0"/>
        <v>-2497212.5999999996</v>
      </c>
      <c r="H62" s="18">
        <f t="shared" si="1"/>
        <v>-2337024.5500000007</v>
      </c>
      <c r="I62" s="19">
        <f t="shared" si="2"/>
        <v>-19.777041121295554</v>
      </c>
      <c r="J62" s="19">
        <f t="shared" si="3"/>
        <v>129.99034788053112</v>
      </c>
      <c r="K62" s="19">
        <f t="shared" si="4"/>
        <v>91.763504108136146</v>
      </c>
    </row>
    <row r="63" spans="1:11">
      <c r="A63" s="23" t="s">
        <v>183</v>
      </c>
      <c r="B63" s="17" t="s">
        <v>184</v>
      </c>
      <c r="C63" s="18">
        <v>191485</v>
      </c>
      <c r="D63" s="18">
        <v>41086000</v>
      </c>
      <c r="E63" s="18">
        <v>161485</v>
      </c>
      <c r="F63" s="18">
        <v>39413549.109999999</v>
      </c>
      <c r="G63" s="18">
        <f t="shared" si="0"/>
        <v>39222064.109999999</v>
      </c>
      <c r="H63" s="18">
        <f t="shared" si="1"/>
        <v>-39252064.109999999</v>
      </c>
      <c r="I63" s="19">
        <f t="shared" si="2"/>
        <v>20483.100039167559</v>
      </c>
      <c r="J63" s="19">
        <f t="shared" si="3"/>
        <v>24406.941270087002</v>
      </c>
      <c r="K63" s="19">
        <f t="shared" si="4"/>
        <v>95.929389840821685</v>
      </c>
    </row>
    <row r="64" spans="1:11" ht="51">
      <c r="A64" s="24" t="s">
        <v>296</v>
      </c>
      <c r="B64" s="17" t="s">
        <v>297</v>
      </c>
      <c r="C64" s="18">
        <v>0</v>
      </c>
      <c r="D64" s="18">
        <v>2301350</v>
      </c>
      <c r="E64" s="18">
        <v>0</v>
      </c>
      <c r="F64" s="18">
        <v>2298820.6</v>
      </c>
      <c r="G64" s="18">
        <f t="shared" si="0"/>
        <v>2298820.6</v>
      </c>
      <c r="H64" s="18">
        <f t="shared" si="1"/>
        <v>-2298820.6</v>
      </c>
      <c r="I64" s="19">
        <f t="shared" si="2"/>
        <v>0</v>
      </c>
      <c r="J64" s="19">
        <f t="shared" si="3"/>
        <v>0</v>
      </c>
      <c r="K64" s="19">
        <f t="shared" si="4"/>
        <v>99.890090598996252</v>
      </c>
    </row>
    <row r="65" spans="1:11" ht="38.25">
      <c r="A65" s="25" t="s">
        <v>298</v>
      </c>
      <c r="B65" s="17" t="s">
        <v>299</v>
      </c>
      <c r="C65" s="18">
        <v>0</v>
      </c>
      <c r="D65" s="18">
        <v>250000</v>
      </c>
      <c r="E65" s="18">
        <v>0</v>
      </c>
      <c r="F65" s="18">
        <v>250000</v>
      </c>
      <c r="G65" s="18">
        <f t="shared" si="0"/>
        <v>250000</v>
      </c>
      <c r="H65" s="18">
        <f t="shared" si="1"/>
        <v>-250000</v>
      </c>
      <c r="I65" s="19">
        <f t="shared" si="2"/>
        <v>0</v>
      </c>
      <c r="J65" s="19">
        <f t="shared" si="3"/>
        <v>0</v>
      </c>
      <c r="K65" s="19">
        <f t="shared" si="4"/>
        <v>100</v>
      </c>
    </row>
    <row r="66" spans="1:11" ht="63.75">
      <c r="A66" s="25" t="s">
        <v>300</v>
      </c>
      <c r="B66" s="17" t="s">
        <v>301</v>
      </c>
      <c r="C66" s="18">
        <v>0</v>
      </c>
      <c r="D66" s="18">
        <v>2051350</v>
      </c>
      <c r="E66" s="18">
        <v>0</v>
      </c>
      <c r="F66" s="18">
        <v>2048820.6</v>
      </c>
      <c r="G66" s="18">
        <f t="shared" si="0"/>
        <v>2048820.6</v>
      </c>
      <c r="H66" s="18">
        <f t="shared" si="1"/>
        <v>-2048820.6</v>
      </c>
      <c r="I66" s="19">
        <f t="shared" si="2"/>
        <v>0</v>
      </c>
      <c r="J66" s="19">
        <f t="shared" si="3"/>
        <v>0</v>
      </c>
      <c r="K66" s="19">
        <f t="shared" si="4"/>
        <v>99.876695834450487</v>
      </c>
    </row>
    <row r="67" spans="1:11" ht="25.5">
      <c r="A67" s="24" t="s">
        <v>185</v>
      </c>
      <c r="B67" s="17" t="s">
        <v>186</v>
      </c>
      <c r="C67" s="18">
        <v>191485</v>
      </c>
      <c r="D67" s="18">
        <v>38784650</v>
      </c>
      <c r="E67" s="18">
        <v>161485</v>
      </c>
      <c r="F67" s="18">
        <v>37114728.509999998</v>
      </c>
      <c r="G67" s="18">
        <f t="shared" si="0"/>
        <v>36923243.509999998</v>
      </c>
      <c r="H67" s="18">
        <f t="shared" si="1"/>
        <v>-36953243.509999998</v>
      </c>
      <c r="I67" s="19">
        <f t="shared" si="2"/>
        <v>19282.577491709533</v>
      </c>
      <c r="J67" s="19">
        <f t="shared" si="3"/>
        <v>22983.390723596618</v>
      </c>
      <c r="K67" s="19">
        <f t="shared" si="4"/>
        <v>95.694375248970914</v>
      </c>
    </row>
    <row r="68" spans="1:11" ht="25.5">
      <c r="A68" s="25" t="s">
        <v>187</v>
      </c>
      <c r="B68" s="17" t="s">
        <v>188</v>
      </c>
      <c r="C68" s="18">
        <v>0</v>
      </c>
      <c r="D68" s="18">
        <v>38363169</v>
      </c>
      <c r="E68" s="18">
        <v>0</v>
      </c>
      <c r="F68" s="18">
        <v>36888379.210000001</v>
      </c>
      <c r="G68" s="18">
        <f t="shared" si="0"/>
        <v>36888379.210000001</v>
      </c>
      <c r="H68" s="18">
        <f t="shared" si="1"/>
        <v>-36888379.210000001</v>
      </c>
      <c r="I68" s="19">
        <f t="shared" si="2"/>
        <v>0</v>
      </c>
      <c r="J68" s="19">
        <f t="shared" si="3"/>
        <v>0</v>
      </c>
      <c r="K68" s="19">
        <f t="shared" si="4"/>
        <v>96.15571437802754</v>
      </c>
    </row>
    <row r="69" spans="1:11" ht="38.25">
      <c r="A69" s="25" t="s">
        <v>189</v>
      </c>
      <c r="B69" s="17" t="s">
        <v>190</v>
      </c>
      <c r="C69" s="18">
        <v>191485</v>
      </c>
      <c r="D69" s="18">
        <v>421481</v>
      </c>
      <c r="E69" s="18">
        <v>161485</v>
      </c>
      <c r="F69" s="18">
        <v>226349.3</v>
      </c>
      <c r="G69" s="18">
        <f t="shared" si="0"/>
        <v>34864.299999999988</v>
      </c>
      <c r="H69" s="18">
        <f t="shared" si="1"/>
        <v>-64864.299999999988</v>
      </c>
      <c r="I69" s="19">
        <f t="shared" si="2"/>
        <v>18.20732694466929</v>
      </c>
      <c r="J69" s="19">
        <f t="shared" si="3"/>
        <v>140.16738396755116</v>
      </c>
      <c r="K69" s="19">
        <f t="shared" si="4"/>
        <v>53.703322332442028</v>
      </c>
    </row>
    <row r="70" spans="1:11">
      <c r="A70" s="16"/>
      <c r="B70" s="17" t="s">
        <v>62</v>
      </c>
      <c r="C70" s="18">
        <v>-2321422.36</v>
      </c>
      <c r="D70" s="18">
        <v>-12287694</v>
      </c>
      <c r="E70" s="18">
        <v>-354300</v>
      </c>
      <c r="F70" s="18">
        <v>-779220.29</v>
      </c>
      <c r="G70" s="18">
        <f t="shared" si="0"/>
        <v>1542202.0699999998</v>
      </c>
      <c r="H70" s="18">
        <f t="shared" si="1"/>
        <v>424920.29000000004</v>
      </c>
      <c r="I70" s="19">
        <f t="shared" si="2"/>
        <v>-66.433497694060293</v>
      </c>
      <c r="J70" s="19">
        <f t="shared" si="3"/>
        <v>219.93234264747392</v>
      </c>
      <c r="K70" s="19">
        <f t="shared" si="4"/>
        <v>6.3414688712137526</v>
      </c>
    </row>
    <row r="71" spans="1:11">
      <c r="A71" s="16" t="s">
        <v>63</v>
      </c>
      <c r="B71" s="17" t="s">
        <v>64</v>
      </c>
      <c r="C71" s="18">
        <v>2321422.36</v>
      </c>
      <c r="D71" s="18">
        <v>12287694</v>
      </c>
      <c r="E71" s="18">
        <v>354300</v>
      </c>
      <c r="F71" s="18">
        <v>779220.29</v>
      </c>
      <c r="G71" s="18">
        <f t="shared" si="0"/>
        <v>-1542202.0699999998</v>
      </c>
      <c r="H71" s="18">
        <f t="shared" si="1"/>
        <v>-424920.29000000004</v>
      </c>
      <c r="I71" s="19">
        <f t="shared" si="2"/>
        <v>-66.433497694060293</v>
      </c>
      <c r="J71" s="19">
        <f t="shared" si="3"/>
        <v>219.93234264747392</v>
      </c>
      <c r="K71" s="19">
        <f t="shared" si="4"/>
        <v>6.3414688712137526</v>
      </c>
    </row>
    <row r="72" spans="1:11">
      <c r="A72" s="22" t="s">
        <v>65</v>
      </c>
      <c r="B72" s="17" t="s">
        <v>66</v>
      </c>
      <c r="C72" s="18">
        <v>2321422.36</v>
      </c>
      <c r="D72" s="18">
        <v>12287694</v>
      </c>
      <c r="E72" s="18">
        <v>354300</v>
      </c>
      <c r="F72" s="18">
        <v>779220.29</v>
      </c>
      <c r="G72" s="18">
        <f t="shared" si="0"/>
        <v>-1542202.0699999998</v>
      </c>
      <c r="H72" s="18">
        <f t="shared" si="1"/>
        <v>-424920.29000000004</v>
      </c>
      <c r="I72" s="19">
        <f t="shared" si="2"/>
        <v>-66.433497694060293</v>
      </c>
      <c r="J72" s="19">
        <f t="shared" si="3"/>
        <v>219.93234264747392</v>
      </c>
      <c r="K72" s="19">
        <f t="shared" si="4"/>
        <v>6.3414688712137526</v>
      </c>
    </row>
    <row r="73" spans="1:11" ht="25.5">
      <c r="A73" s="23" t="s">
        <v>79</v>
      </c>
      <c r="B73" s="17" t="s">
        <v>80</v>
      </c>
      <c r="C73" s="18">
        <v>-37719.870000000003</v>
      </c>
      <c r="D73" s="18">
        <v>103930</v>
      </c>
      <c r="E73" s="18">
        <v>0</v>
      </c>
      <c r="F73" s="18">
        <v>-103929.19</v>
      </c>
      <c r="G73" s="18">
        <f t="shared" si="0"/>
        <v>-66209.320000000007</v>
      </c>
      <c r="H73" s="18">
        <f t="shared" si="1"/>
        <v>103929.19</v>
      </c>
      <c r="I73" s="19">
        <f t="shared" si="2"/>
        <v>175.52902488794365</v>
      </c>
      <c r="J73" s="19">
        <f t="shared" si="3"/>
        <v>0</v>
      </c>
      <c r="K73" s="19">
        <f t="shared" si="4"/>
        <v>-99.999220629269701</v>
      </c>
    </row>
    <row r="74" spans="1:11" ht="25.5">
      <c r="A74" s="23" t="s">
        <v>103</v>
      </c>
      <c r="B74" s="17" t="s">
        <v>104</v>
      </c>
      <c r="C74" s="18">
        <v>-14583913.800000001</v>
      </c>
      <c r="D74" s="18">
        <v>12183764</v>
      </c>
      <c r="E74" s="18">
        <v>354300</v>
      </c>
      <c r="F74" s="18">
        <v>-12183757.380000001</v>
      </c>
      <c r="G74" s="18">
        <f t="shared" si="0"/>
        <v>2400156.42</v>
      </c>
      <c r="H74" s="18">
        <f t="shared" si="1"/>
        <v>12538057.380000001</v>
      </c>
      <c r="I74" s="19">
        <f t="shared" si="2"/>
        <v>-16.457560384099352</v>
      </c>
      <c r="J74" s="19">
        <f t="shared" si="3"/>
        <v>-3438.8251143099069</v>
      </c>
      <c r="K74" s="19">
        <f t="shared" si="4"/>
        <v>-99.999945665395359</v>
      </c>
    </row>
    <row r="75" spans="1:11">
      <c r="A75" s="16"/>
      <c r="B75" s="17"/>
      <c r="C75" s="18"/>
      <c r="D75" s="18"/>
      <c r="E75" s="18"/>
      <c r="F75" s="18"/>
      <c r="G75" s="18"/>
      <c r="H75" s="18"/>
      <c r="I75" s="19"/>
      <c r="J75" s="19"/>
      <c r="K75" s="19"/>
    </row>
    <row r="76" spans="1:11">
      <c r="A76" s="27"/>
      <c r="B76" s="28" t="s">
        <v>67</v>
      </c>
      <c r="C76" s="29"/>
      <c r="D76" s="29"/>
      <c r="E76" s="29"/>
      <c r="F76" s="29"/>
      <c r="G76" s="29"/>
      <c r="H76" s="29"/>
      <c r="I76" s="30"/>
      <c r="J76" s="30"/>
      <c r="K76" s="30"/>
    </row>
    <row r="77" spans="1:11">
      <c r="A77" s="16" t="s">
        <v>24</v>
      </c>
      <c r="B77" s="17" t="s">
        <v>25</v>
      </c>
      <c r="C77" s="18">
        <v>54741359.350000001</v>
      </c>
      <c r="D77" s="18">
        <v>98137317</v>
      </c>
      <c r="E77" s="18">
        <v>64975296</v>
      </c>
      <c r="F77" s="18">
        <v>95234678.209999993</v>
      </c>
      <c r="G77" s="18">
        <f t="shared" ref="G77:G114" si="5">F77-C77</f>
        <v>40493318.859999992</v>
      </c>
      <c r="H77" s="18">
        <f t="shared" ref="H77:H114" si="6">E77-F77</f>
        <v>-30259382.209999993</v>
      </c>
      <c r="I77" s="19">
        <f t="shared" ref="I77:I114" si="7">IF(ISERROR(F77/C77),0,F77/C77*100-100)</f>
        <v>73.972074023770091</v>
      </c>
      <c r="J77" s="19">
        <f t="shared" ref="J77:J114" si="8">IF(ISERROR(F77/E77),0,F77/E77*100)</f>
        <v>146.57059539982703</v>
      </c>
      <c r="K77" s="19">
        <f t="shared" ref="K77:K114" si="9">IF(ISERROR(F77/D77),0,F77/D77*100)</f>
        <v>97.042268039587825</v>
      </c>
    </row>
    <row r="78" spans="1:11" ht="25.5">
      <c r="A78" s="22" t="s">
        <v>26</v>
      </c>
      <c r="B78" s="17" t="s">
        <v>27</v>
      </c>
      <c r="C78" s="18">
        <v>656456.53</v>
      </c>
      <c r="D78" s="18">
        <v>622928</v>
      </c>
      <c r="E78" s="18">
        <v>622928</v>
      </c>
      <c r="F78" s="18">
        <v>520716.49</v>
      </c>
      <c r="G78" s="18">
        <f t="shared" si="5"/>
        <v>-135740.04000000004</v>
      </c>
      <c r="H78" s="18">
        <f t="shared" si="6"/>
        <v>102211.51000000001</v>
      </c>
      <c r="I78" s="19">
        <f t="shared" si="7"/>
        <v>-20.677689046676107</v>
      </c>
      <c r="J78" s="19">
        <f t="shared" si="8"/>
        <v>83.591761808748373</v>
      </c>
      <c r="K78" s="19">
        <f t="shared" si="9"/>
        <v>83.591761808748373</v>
      </c>
    </row>
    <row r="79" spans="1:11">
      <c r="A79" s="22" t="s">
        <v>89</v>
      </c>
      <c r="B79" s="17" t="s">
        <v>90</v>
      </c>
      <c r="C79" s="18">
        <v>114154.86</v>
      </c>
      <c r="D79" s="18">
        <v>118477</v>
      </c>
      <c r="E79" s="18">
        <v>20100</v>
      </c>
      <c r="F79" s="18">
        <v>118471.9</v>
      </c>
      <c r="G79" s="18">
        <f t="shared" si="5"/>
        <v>4317.0399999999936</v>
      </c>
      <c r="H79" s="18">
        <f t="shared" si="6"/>
        <v>-98371.9</v>
      </c>
      <c r="I79" s="19">
        <f t="shared" si="7"/>
        <v>3.781739997753931</v>
      </c>
      <c r="J79" s="19">
        <f t="shared" si="8"/>
        <v>589.41243781094522</v>
      </c>
      <c r="K79" s="19">
        <f t="shared" si="9"/>
        <v>99.99569536703325</v>
      </c>
    </row>
    <row r="80" spans="1:11">
      <c r="A80" s="23" t="s">
        <v>91</v>
      </c>
      <c r="B80" s="17" t="s">
        <v>92</v>
      </c>
      <c r="C80" s="18">
        <v>114154.86</v>
      </c>
      <c r="D80" s="18">
        <v>118477</v>
      </c>
      <c r="E80" s="18">
        <v>20100</v>
      </c>
      <c r="F80" s="18">
        <v>118471.9</v>
      </c>
      <c r="G80" s="18">
        <f t="shared" si="5"/>
        <v>4317.0399999999936</v>
      </c>
      <c r="H80" s="18">
        <f t="shared" si="6"/>
        <v>-98371.9</v>
      </c>
      <c r="I80" s="19">
        <f t="shared" si="7"/>
        <v>3.781739997753931</v>
      </c>
      <c r="J80" s="19">
        <f t="shared" si="8"/>
        <v>589.41243781094522</v>
      </c>
      <c r="K80" s="19">
        <f t="shared" si="9"/>
        <v>99.99569536703325</v>
      </c>
    </row>
    <row r="81" spans="1:11">
      <c r="A81" s="24" t="s">
        <v>93</v>
      </c>
      <c r="B81" s="17" t="s">
        <v>94</v>
      </c>
      <c r="C81" s="18">
        <v>114154.86</v>
      </c>
      <c r="D81" s="18">
        <v>118477</v>
      </c>
      <c r="E81" s="18">
        <v>20100</v>
      </c>
      <c r="F81" s="18">
        <v>118471.9</v>
      </c>
      <c r="G81" s="18">
        <f t="shared" si="5"/>
        <v>4317.0399999999936</v>
      </c>
      <c r="H81" s="18">
        <f t="shared" si="6"/>
        <v>-98371.9</v>
      </c>
      <c r="I81" s="19">
        <f t="shared" si="7"/>
        <v>3.781739997753931</v>
      </c>
      <c r="J81" s="19">
        <f t="shared" si="8"/>
        <v>589.41243781094522</v>
      </c>
      <c r="K81" s="19">
        <f t="shared" si="9"/>
        <v>99.99569536703325</v>
      </c>
    </row>
    <row r="82" spans="1:11" ht="25.5">
      <c r="A82" s="25" t="s">
        <v>95</v>
      </c>
      <c r="B82" s="17" t="s">
        <v>96</v>
      </c>
      <c r="C82" s="18">
        <v>114154.86</v>
      </c>
      <c r="D82" s="18">
        <v>118477</v>
      </c>
      <c r="E82" s="18">
        <v>20100</v>
      </c>
      <c r="F82" s="18">
        <v>118471.9</v>
      </c>
      <c r="G82" s="18">
        <f t="shared" si="5"/>
        <v>4317.0399999999936</v>
      </c>
      <c r="H82" s="18">
        <f t="shared" si="6"/>
        <v>-98371.9</v>
      </c>
      <c r="I82" s="19">
        <f t="shared" si="7"/>
        <v>3.781739997753931</v>
      </c>
      <c r="J82" s="19">
        <f t="shared" si="8"/>
        <v>589.41243781094522</v>
      </c>
      <c r="K82" s="19">
        <f t="shared" si="9"/>
        <v>99.99569536703325</v>
      </c>
    </row>
    <row r="83" spans="1:11" ht="25.5">
      <c r="A83" s="26" t="s">
        <v>97</v>
      </c>
      <c r="B83" s="17" t="s">
        <v>98</v>
      </c>
      <c r="C83" s="18">
        <v>114154.86</v>
      </c>
      <c r="D83" s="18">
        <v>118477</v>
      </c>
      <c r="E83" s="18">
        <v>20100</v>
      </c>
      <c r="F83" s="18">
        <v>118471.9</v>
      </c>
      <c r="G83" s="18">
        <f t="shared" si="5"/>
        <v>4317.0399999999936</v>
      </c>
      <c r="H83" s="18">
        <f t="shared" si="6"/>
        <v>-98371.9</v>
      </c>
      <c r="I83" s="19">
        <f t="shared" si="7"/>
        <v>3.781739997753931</v>
      </c>
      <c r="J83" s="19">
        <f t="shared" si="8"/>
        <v>589.41243781094522</v>
      </c>
      <c r="K83" s="19">
        <f t="shared" si="9"/>
        <v>99.99569536703325</v>
      </c>
    </row>
    <row r="84" spans="1:11">
      <c r="A84" s="22" t="s">
        <v>28</v>
      </c>
      <c r="B84" s="17" t="s">
        <v>29</v>
      </c>
      <c r="C84" s="18">
        <v>53970747.960000001</v>
      </c>
      <c r="D84" s="18">
        <v>97395912</v>
      </c>
      <c r="E84" s="18">
        <v>64332268</v>
      </c>
      <c r="F84" s="18">
        <v>94595489.819999993</v>
      </c>
      <c r="G84" s="18">
        <f t="shared" si="5"/>
        <v>40624741.859999992</v>
      </c>
      <c r="H84" s="18">
        <f t="shared" si="6"/>
        <v>-30263221.819999993</v>
      </c>
      <c r="I84" s="19">
        <f t="shared" si="7"/>
        <v>75.271778501399865</v>
      </c>
      <c r="J84" s="19">
        <f t="shared" si="8"/>
        <v>147.04205643736981</v>
      </c>
      <c r="K84" s="19">
        <f t="shared" si="9"/>
        <v>97.12470254398356</v>
      </c>
    </row>
    <row r="85" spans="1:11">
      <c r="A85" s="23" t="s">
        <v>30</v>
      </c>
      <c r="B85" s="17" t="s">
        <v>31</v>
      </c>
      <c r="C85" s="18">
        <v>53970747.960000001</v>
      </c>
      <c r="D85" s="18">
        <v>97395912</v>
      </c>
      <c r="E85" s="18">
        <v>64332268</v>
      </c>
      <c r="F85" s="18">
        <v>94595489.819999993</v>
      </c>
      <c r="G85" s="18">
        <f t="shared" si="5"/>
        <v>40624741.859999992</v>
      </c>
      <c r="H85" s="18">
        <f t="shared" si="6"/>
        <v>-30263221.819999993</v>
      </c>
      <c r="I85" s="19">
        <f t="shared" si="7"/>
        <v>75.271778501399865</v>
      </c>
      <c r="J85" s="19">
        <f t="shared" si="8"/>
        <v>147.04205643736981</v>
      </c>
      <c r="K85" s="19">
        <f t="shared" si="9"/>
        <v>97.12470254398356</v>
      </c>
    </row>
    <row r="86" spans="1:11">
      <c r="A86" s="16" t="s">
        <v>32</v>
      </c>
      <c r="B86" s="17" t="s">
        <v>33</v>
      </c>
      <c r="C86" s="18">
        <v>54664176.990000002</v>
      </c>
      <c r="D86" s="18">
        <v>98235725</v>
      </c>
      <c r="E86" s="18">
        <v>64975296</v>
      </c>
      <c r="F86" s="18">
        <v>95213890.510000005</v>
      </c>
      <c r="G86" s="18">
        <f t="shared" si="5"/>
        <v>40549713.520000003</v>
      </c>
      <c r="H86" s="18">
        <f t="shared" si="6"/>
        <v>-30238594.510000005</v>
      </c>
      <c r="I86" s="19">
        <f t="shared" si="7"/>
        <v>74.179683574890305</v>
      </c>
      <c r="J86" s="19">
        <f t="shared" si="8"/>
        <v>146.53860216350537</v>
      </c>
      <c r="K86" s="19">
        <f t="shared" si="9"/>
        <v>96.92389455058229</v>
      </c>
    </row>
    <row r="87" spans="1:11">
      <c r="A87" s="22" t="s">
        <v>34</v>
      </c>
      <c r="B87" s="17" t="s">
        <v>35</v>
      </c>
      <c r="C87" s="18">
        <v>50692002.689999998</v>
      </c>
      <c r="D87" s="18">
        <v>54949908</v>
      </c>
      <c r="E87" s="18">
        <v>61798992</v>
      </c>
      <c r="F87" s="18">
        <v>53611932.5</v>
      </c>
      <c r="G87" s="18">
        <f t="shared" si="5"/>
        <v>2919929.8100000024</v>
      </c>
      <c r="H87" s="18">
        <f t="shared" si="6"/>
        <v>8187059.5</v>
      </c>
      <c r="I87" s="19">
        <f t="shared" si="7"/>
        <v>5.7601389865309329</v>
      </c>
      <c r="J87" s="19">
        <f t="shared" si="8"/>
        <v>86.752114824138232</v>
      </c>
      <c r="K87" s="19">
        <f t="shared" si="9"/>
        <v>97.565099654033986</v>
      </c>
    </row>
    <row r="88" spans="1:11">
      <c r="A88" s="23" t="s">
        <v>36</v>
      </c>
      <c r="B88" s="17" t="s">
        <v>37</v>
      </c>
      <c r="C88" s="18">
        <v>29465750.760000002</v>
      </c>
      <c r="D88" s="18">
        <v>31242850</v>
      </c>
      <c r="E88" s="18">
        <v>31441123</v>
      </c>
      <c r="F88" s="18">
        <v>30645689.710000001</v>
      </c>
      <c r="G88" s="18">
        <f t="shared" si="5"/>
        <v>1179938.9499999993</v>
      </c>
      <c r="H88" s="18">
        <f t="shared" si="6"/>
        <v>795433.28999999911</v>
      </c>
      <c r="I88" s="19">
        <f t="shared" si="7"/>
        <v>4.0044421729168249</v>
      </c>
      <c r="J88" s="19">
        <f t="shared" si="8"/>
        <v>97.470086262504054</v>
      </c>
      <c r="K88" s="19">
        <f t="shared" si="9"/>
        <v>98.088649755063955</v>
      </c>
    </row>
    <row r="89" spans="1:11">
      <c r="A89" s="24" t="s">
        <v>38</v>
      </c>
      <c r="B89" s="17" t="s">
        <v>39</v>
      </c>
      <c r="C89" s="18">
        <v>20893569.399999999</v>
      </c>
      <c r="D89" s="18">
        <v>21494238</v>
      </c>
      <c r="E89" s="18">
        <v>21379888</v>
      </c>
      <c r="F89" s="18">
        <v>21283910.59</v>
      </c>
      <c r="G89" s="18">
        <f t="shared" si="5"/>
        <v>390341.19000000134</v>
      </c>
      <c r="H89" s="18">
        <f t="shared" si="6"/>
        <v>95977.410000000149</v>
      </c>
      <c r="I89" s="19">
        <f t="shared" si="7"/>
        <v>1.8682360228980315</v>
      </c>
      <c r="J89" s="19">
        <f t="shared" si="8"/>
        <v>99.551085534217947</v>
      </c>
      <c r="K89" s="19">
        <f t="shared" si="9"/>
        <v>99.021470730900063</v>
      </c>
    </row>
    <row r="90" spans="1:11">
      <c r="A90" s="24" t="s">
        <v>40</v>
      </c>
      <c r="B90" s="17" t="s">
        <v>41</v>
      </c>
      <c r="C90" s="18">
        <v>8572181.3599999994</v>
      </c>
      <c r="D90" s="18">
        <v>9748612</v>
      </c>
      <c r="E90" s="18">
        <v>10061235</v>
      </c>
      <c r="F90" s="18">
        <v>9361779.1199999992</v>
      </c>
      <c r="G90" s="18">
        <f t="shared" si="5"/>
        <v>789597.75999999978</v>
      </c>
      <c r="H90" s="18">
        <f t="shared" si="6"/>
        <v>699455.88000000082</v>
      </c>
      <c r="I90" s="19">
        <f t="shared" si="7"/>
        <v>9.2111648930395518</v>
      </c>
      <c r="J90" s="19">
        <f t="shared" si="8"/>
        <v>93.048011700352887</v>
      </c>
      <c r="K90" s="19">
        <f t="shared" si="9"/>
        <v>96.031918390023108</v>
      </c>
    </row>
    <row r="91" spans="1:11">
      <c r="A91" s="25" t="s">
        <v>42</v>
      </c>
      <c r="B91" s="17" t="s">
        <v>43</v>
      </c>
      <c r="C91" s="18">
        <v>100488.41</v>
      </c>
      <c r="D91" s="18">
        <v>0</v>
      </c>
      <c r="E91" s="18">
        <v>0</v>
      </c>
      <c r="F91" s="18">
        <v>176806.68</v>
      </c>
      <c r="G91" s="18">
        <f t="shared" si="5"/>
        <v>76318.26999999999</v>
      </c>
      <c r="H91" s="18">
        <f t="shared" si="6"/>
        <v>-176806.68</v>
      </c>
      <c r="I91" s="19">
        <f t="shared" si="7"/>
        <v>75.947335618107587</v>
      </c>
      <c r="J91" s="19">
        <f t="shared" si="8"/>
        <v>0</v>
      </c>
      <c r="K91" s="19">
        <f t="shared" si="9"/>
        <v>0</v>
      </c>
    </row>
    <row r="92" spans="1:11">
      <c r="A92" s="23" t="s">
        <v>44</v>
      </c>
      <c r="B92" s="17" t="s">
        <v>45</v>
      </c>
      <c r="C92" s="18">
        <v>8443787.0700000003</v>
      </c>
      <c r="D92" s="18">
        <v>9804623</v>
      </c>
      <c r="E92" s="18">
        <v>9903309</v>
      </c>
      <c r="F92" s="18">
        <v>9556891.3100000005</v>
      </c>
      <c r="G92" s="18">
        <f t="shared" si="5"/>
        <v>1113104.2400000002</v>
      </c>
      <c r="H92" s="18">
        <f t="shared" si="6"/>
        <v>346417.68999999948</v>
      </c>
      <c r="I92" s="19">
        <f t="shared" si="7"/>
        <v>13.182523798530596</v>
      </c>
      <c r="J92" s="19">
        <f t="shared" si="8"/>
        <v>96.502000593942896</v>
      </c>
      <c r="K92" s="19">
        <f t="shared" si="9"/>
        <v>97.473317536023572</v>
      </c>
    </row>
    <row r="93" spans="1:11">
      <c r="A93" s="24" t="s">
        <v>46</v>
      </c>
      <c r="B93" s="17" t="s">
        <v>47</v>
      </c>
      <c r="C93" s="18">
        <v>6686605.5300000003</v>
      </c>
      <c r="D93" s="18">
        <v>9207159</v>
      </c>
      <c r="E93" s="18">
        <v>9305845</v>
      </c>
      <c r="F93" s="18">
        <v>9206342.6699999999</v>
      </c>
      <c r="G93" s="18">
        <f t="shared" si="5"/>
        <v>2519737.1399999997</v>
      </c>
      <c r="H93" s="18">
        <f t="shared" si="6"/>
        <v>99502.330000000075</v>
      </c>
      <c r="I93" s="19">
        <f t="shared" si="7"/>
        <v>37.683352617333185</v>
      </c>
      <c r="J93" s="19">
        <f t="shared" si="8"/>
        <v>98.930754488173832</v>
      </c>
      <c r="K93" s="19">
        <f t="shared" si="9"/>
        <v>99.991133747120045</v>
      </c>
    </row>
    <row r="94" spans="1:11">
      <c r="A94" s="24" t="s">
        <v>48</v>
      </c>
      <c r="B94" s="17" t="s">
        <v>49</v>
      </c>
      <c r="C94" s="18">
        <v>1757181.54</v>
      </c>
      <c r="D94" s="18">
        <v>597464</v>
      </c>
      <c r="E94" s="18">
        <v>597464</v>
      </c>
      <c r="F94" s="18">
        <v>350548.64</v>
      </c>
      <c r="G94" s="18">
        <f t="shared" si="5"/>
        <v>-1406632.9</v>
      </c>
      <c r="H94" s="18">
        <f t="shared" si="6"/>
        <v>246915.36</v>
      </c>
      <c r="I94" s="19">
        <f t="shared" si="7"/>
        <v>-80.050516578952909</v>
      </c>
      <c r="J94" s="19">
        <f t="shared" si="8"/>
        <v>58.672763547259756</v>
      </c>
      <c r="K94" s="19">
        <f t="shared" si="9"/>
        <v>58.672763547259756</v>
      </c>
    </row>
    <row r="95" spans="1:11" ht="25.5">
      <c r="A95" s="23" t="s">
        <v>73</v>
      </c>
      <c r="B95" s="17" t="s">
        <v>74</v>
      </c>
      <c r="C95" s="18">
        <v>1476132.46</v>
      </c>
      <c r="D95" s="18">
        <v>1581196</v>
      </c>
      <c r="E95" s="18">
        <v>1581196</v>
      </c>
      <c r="F95" s="18">
        <v>1562821.31</v>
      </c>
      <c r="G95" s="18">
        <f t="shared" si="5"/>
        <v>86688.850000000093</v>
      </c>
      <c r="H95" s="18">
        <f t="shared" si="6"/>
        <v>18374.689999999944</v>
      </c>
      <c r="I95" s="19">
        <f t="shared" si="7"/>
        <v>5.8727012886093064</v>
      </c>
      <c r="J95" s="19">
        <f t="shared" si="8"/>
        <v>98.837924583669576</v>
      </c>
      <c r="K95" s="19">
        <f t="shared" si="9"/>
        <v>98.837924583669576</v>
      </c>
    </row>
    <row r="96" spans="1:11">
      <c r="A96" s="24" t="s">
        <v>75</v>
      </c>
      <c r="B96" s="17" t="s">
        <v>76</v>
      </c>
      <c r="C96" s="18">
        <v>1476132.46</v>
      </c>
      <c r="D96" s="18">
        <v>1581196</v>
      </c>
      <c r="E96" s="18">
        <v>1581196</v>
      </c>
      <c r="F96" s="18">
        <v>1562821.31</v>
      </c>
      <c r="G96" s="18">
        <f t="shared" si="5"/>
        <v>86688.850000000093</v>
      </c>
      <c r="H96" s="18">
        <f t="shared" si="6"/>
        <v>18374.689999999944</v>
      </c>
      <c r="I96" s="19">
        <f t="shared" si="7"/>
        <v>5.8727012886093064</v>
      </c>
      <c r="J96" s="19">
        <f t="shared" si="8"/>
        <v>98.837924583669576</v>
      </c>
      <c r="K96" s="19">
        <f t="shared" si="9"/>
        <v>98.837924583669576</v>
      </c>
    </row>
    <row r="97" spans="1:11" ht="25.5">
      <c r="A97" s="23" t="s">
        <v>50</v>
      </c>
      <c r="B97" s="17" t="s">
        <v>51</v>
      </c>
      <c r="C97" s="18">
        <v>11306332.4</v>
      </c>
      <c r="D97" s="18">
        <v>12321239</v>
      </c>
      <c r="E97" s="18">
        <v>18873364</v>
      </c>
      <c r="F97" s="18">
        <v>11846530.17</v>
      </c>
      <c r="G97" s="18">
        <f t="shared" si="5"/>
        <v>540197.76999999955</v>
      </c>
      <c r="H97" s="18">
        <f t="shared" si="6"/>
        <v>7026833.8300000001</v>
      </c>
      <c r="I97" s="19">
        <f t="shared" si="7"/>
        <v>4.7778337916192868</v>
      </c>
      <c r="J97" s="19">
        <f t="shared" si="8"/>
        <v>62.768514240492578</v>
      </c>
      <c r="K97" s="19">
        <f t="shared" si="9"/>
        <v>96.147231378272906</v>
      </c>
    </row>
    <row r="98" spans="1:11">
      <c r="A98" s="24" t="s">
        <v>52</v>
      </c>
      <c r="B98" s="17" t="s">
        <v>53</v>
      </c>
      <c r="C98" s="18">
        <v>141711.9</v>
      </c>
      <c r="D98" s="18">
        <v>145504</v>
      </c>
      <c r="E98" s="18">
        <v>135187</v>
      </c>
      <c r="F98" s="18">
        <v>145494.76</v>
      </c>
      <c r="G98" s="18">
        <f t="shared" si="5"/>
        <v>3782.8600000000151</v>
      </c>
      <c r="H98" s="18">
        <f t="shared" si="6"/>
        <v>-10307.760000000009</v>
      </c>
      <c r="I98" s="19">
        <f t="shared" si="7"/>
        <v>2.6694017933568119</v>
      </c>
      <c r="J98" s="19">
        <f t="shared" si="8"/>
        <v>107.62481599562088</v>
      </c>
      <c r="K98" s="19">
        <f t="shared" si="9"/>
        <v>99.993649659115903</v>
      </c>
    </row>
    <row r="99" spans="1:11" ht="25.5">
      <c r="A99" s="25" t="s">
        <v>77</v>
      </c>
      <c r="B99" s="17" t="s">
        <v>78</v>
      </c>
      <c r="C99" s="18">
        <v>155.4</v>
      </c>
      <c r="D99" s="18">
        <v>2382</v>
      </c>
      <c r="E99" s="18">
        <v>187</v>
      </c>
      <c r="F99" s="18">
        <v>2372.96</v>
      </c>
      <c r="G99" s="18">
        <f t="shared" si="5"/>
        <v>2217.56</v>
      </c>
      <c r="H99" s="18">
        <f t="shared" si="6"/>
        <v>-2185.96</v>
      </c>
      <c r="I99" s="19">
        <f t="shared" si="7"/>
        <v>1427.001287001287</v>
      </c>
      <c r="J99" s="19">
        <f t="shared" si="8"/>
        <v>1268.9625668449198</v>
      </c>
      <c r="K99" s="19">
        <f t="shared" si="9"/>
        <v>99.620486985726288</v>
      </c>
    </row>
    <row r="100" spans="1:11" ht="25.5">
      <c r="A100" s="25" t="s">
        <v>54</v>
      </c>
      <c r="B100" s="17" t="s">
        <v>55</v>
      </c>
      <c r="C100" s="18">
        <v>141556.5</v>
      </c>
      <c r="D100" s="18">
        <v>143122</v>
      </c>
      <c r="E100" s="18">
        <v>135000</v>
      </c>
      <c r="F100" s="18">
        <v>143121.79999999999</v>
      </c>
      <c r="G100" s="18">
        <f t="shared" si="5"/>
        <v>1565.2999999999884</v>
      </c>
      <c r="H100" s="18">
        <f t="shared" si="6"/>
        <v>-8121.7999999999884</v>
      </c>
      <c r="I100" s="19">
        <f t="shared" si="7"/>
        <v>1.1057775517196262</v>
      </c>
      <c r="J100" s="19">
        <f t="shared" si="8"/>
        <v>106.01614814814815</v>
      </c>
      <c r="K100" s="19">
        <f t="shared" si="9"/>
        <v>99.999860259079654</v>
      </c>
    </row>
    <row r="101" spans="1:11" ht="25.5">
      <c r="A101" s="26" t="s">
        <v>56</v>
      </c>
      <c r="B101" s="17" t="s">
        <v>57</v>
      </c>
      <c r="C101" s="18">
        <v>141556.5</v>
      </c>
      <c r="D101" s="18">
        <v>143122</v>
      </c>
      <c r="E101" s="18">
        <v>135000</v>
      </c>
      <c r="F101" s="18">
        <v>143121.79999999999</v>
      </c>
      <c r="G101" s="18">
        <f t="shared" si="5"/>
        <v>1565.2999999999884</v>
      </c>
      <c r="H101" s="18">
        <f t="shared" si="6"/>
        <v>-8121.7999999999884</v>
      </c>
      <c r="I101" s="19">
        <f t="shared" si="7"/>
        <v>1.1057775517196262</v>
      </c>
      <c r="J101" s="19">
        <f t="shared" si="8"/>
        <v>106.01614814814815</v>
      </c>
      <c r="K101" s="19">
        <f t="shared" si="9"/>
        <v>99.999860259079654</v>
      </c>
    </row>
    <row r="102" spans="1:11" ht="25.5">
      <c r="A102" s="24" t="s">
        <v>157</v>
      </c>
      <c r="B102" s="17" t="s">
        <v>158</v>
      </c>
      <c r="C102" s="18">
        <v>11164620.5</v>
      </c>
      <c r="D102" s="18">
        <v>12175735</v>
      </c>
      <c r="E102" s="18">
        <v>18738177</v>
      </c>
      <c r="F102" s="18">
        <v>11701035.41</v>
      </c>
      <c r="G102" s="18">
        <f t="shared" si="5"/>
        <v>536414.91000000015</v>
      </c>
      <c r="H102" s="18">
        <f t="shared" si="6"/>
        <v>7037141.5899999999</v>
      </c>
      <c r="I102" s="19">
        <f t="shared" si="7"/>
        <v>4.8045960003745734</v>
      </c>
      <c r="J102" s="19">
        <f t="shared" si="8"/>
        <v>62.444897441197192</v>
      </c>
      <c r="K102" s="19">
        <f t="shared" si="9"/>
        <v>96.101265426686766</v>
      </c>
    </row>
    <row r="103" spans="1:11" ht="25.5">
      <c r="A103" s="25" t="s">
        <v>159</v>
      </c>
      <c r="B103" s="17" t="s">
        <v>160</v>
      </c>
      <c r="C103" s="18">
        <v>7693575.3099999996</v>
      </c>
      <c r="D103" s="18">
        <v>8558886</v>
      </c>
      <c r="E103" s="18">
        <v>15414206</v>
      </c>
      <c r="F103" s="18">
        <v>8484186.4100000001</v>
      </c>
      <c r="G103" s="18">
        <f t="shared" si="5"/>
        <v>790611.10000000056</v>
      </c>
      <c r="H103" s="18">
        <f t="shared" si="6"/>
        <v>6930019.5899999999</v>
      </c>
      <c r="I103" s="19">
        <f t="shared" si="7"/>
        <v>10.276250873535673</v>
      </c>
      <c r="J103" s="19">
        <f t="shared" si="8"/>
        <v>55.041345691111175</v>
      </c>
      <c r="K103" s="19">
        <f t="shared" si="9"/>
        <v>99.127227655561725</v>
      </c>
    </row>
    <row r="104" spans="1:11" ht="38.25">
      <c r="A104" s="25" t="s">
        <v>179</v>
      </c>
      <c r="B104" s="17" t="s">
        <v>180</v>
      </c>
      <c r="C104" s="18">
        <v>3471045.19</v>
      </c>
      <c r="D104" s="18">
        <v>3616849</v>
      </c>
      <c r="E104" s="18">
        <v>3323971</v>
      </c>
      <c r="F104" s="18">
        <v>3216849</v>
      </c>
      <c r="G104" s="18">
        <f t="shared" si="5"/>
        <v>-254196.18999999994</v>
      </c>
      <c r="H104" s="18">
        <f t="shared" si="6"/>
        <v>107122</v>
      </c>
      <c r="I104" s="19">
        <f t="shared" si="7"/>
        <v>-7.3233327740109218</v>
      </c>
      <c r="J104" s="19">
        <f t="shared" si="8"/>
        <v>96.777288369844385</v>
      </c>
      <c r="K104" s="19">
        <f t="shared" si="9"/>
        <v>88.940649720239904</v>
      </c>
    </row>
    <row r="105" spans="1:11">
      <c r="A105" s="22" t="s">
        <v>58</v>
      </c>
      <c r="B105" s="17" t="s">
        <v>59</v>
      </c>
      <c r="C105" s="18">
        <v>3972174.3</v>
      </c>
      <c r="D105" s="18">
        <v>43285817</v>
      </c>
      <c r="E105" s="18">
        <v>3176304</v>
      </c>
      <c r="F105" s="18">
        <v>41601958.009999998</v>
      </c>
      <c r="G105" s="18">
        <f t="shared" si="5"/>
        <v>37629783.710000001</v>
      </c>
      <c r="H105" s="18">
        <f t="shared" si="6"/>
        <v>-38425654.009999998</v>
      </c>
      <c r="I105" s="19">
        <f t="shared" si="7"/>
        <v>947.33465522900133</v>
      </c>
      <c r="J105" s="19">
        <f t="shared" si="8"/>
        <v>1309.7599603186598</v>
      </c>
      <c r="K105" s="19">
        <f t="shared" si="9"/>
        <v>96.109905953721508</v>
      </c>
    </row>
    <row r="106" spans="1:11">
      <c r="A106" s="23" t="s">
        <v>60</v>
      </c>
      <c r="B106" s="17" t="s">
        <v>61</v>
      </c>
      <c r="C106" s="18">
        <v>3780689.3</v>
      </c>
      <c r="D106" s="18">
        <v>4501167</v>
      </c>
      <c r="E106" s="18">
        <v>3014819</v>
      </c>
      <c r="F106" s="18">
        <v>4487229.5</v>
      </c>
      <c r="G106" s="18">
        <f t="shared" si="5"/>
        <v>706540.20000000019</v>
      </c>
      <c r="H106" s="18">
        <f t="shared" si="6"/>
        <v>-1472410.5</v>
      </c>
      <c r="I106" s="19">
        <f t="shared" si="7"/>
        <v>18.688131817655588</v>
      </c>
      <c r="J106" s="19">
        <f t="shared" si="8"/>
        <v>148.83910112016673</v>
      </c>
      <c r="K106" s="19">
        <f t="shared" si="9"/>
        <v>99.690358078249488</v>
      </c>
    </row>
    <row r="107" spans="1:11">
      <c r="A107" s="23" t="s">
        <v>183</v>
      </c>
      <c r="B107" s="17" t="s">
        <v>184</v>
      </c>
      <c r="C107" s="18">
        <v>191485</v>
      </c>
      <c r="D107" s="18">
        <v>38784650</v>
      </c>
      <c r="E107" s="18">
        <v>161485</v>
      </c>
      <c r="F107" s="18">
        <v>37114728.509999998</v>
      </c>
      <c r="G107" s="18">
        <f t="shared" si="5"/>
        <v>36923243.509999998</v>
      </c>
      <c r="H107" s="18">
        <f t="shared" si="6"/>
        <v>-36953243.509999998</v>
      </c>
      <c r="I107" s="19">
        <f t="shared" si="7"/>
        <v>19282.577491709533</v>
      </c>
      <c r="J107" s="19">
        <f t="shared" si="8"/>
        <v>22983.390723596618</v>
      </c>
      <c r="K107" s="19">
        <f t="shared" si="9"/>
        <v>95.694375248970914</v>
      </c>
    </row>
    <row r="108" spans="1:11" ht="25.5">
      <c r="A108" s="24" t="s">
        <v>185</v>
      </c>
      <c r="B108" s="17" t="s">
        <v>186</v>
      </c>
      <c r="C108" s="18">
        <v>191485</v>
      </c>
      <c r="D108" s="18">
        <v>38784650</v>
      </c>
      <c r="E108" s="18">
        <v>161485</v>
      </c>
      <c r="F108" s="18">
        <v>37114728.509999998</v>
      </c>
      <c r="G108" s="18">
        <f t="shared" si="5"/>
        <v>36923243.509999998</v>
      </c>
      <c r="H108" s="18">
        <f t="shared" si="6"/>
        <v>-36953243.509999998</v>
      </c>
      <c r="I108" s="19">
        <f t="shared" si="7"/>
        <v>19282.577491709533</v>
      </c>
      <c r="J108" s="19">
        <f t="shared" si="8"/>
        <v>22983.390723596618</v>
      </c>
      <c r="K108" s="19">
        <f t="shared" si="9"/>
        <v>95.694375248970914</v>
      </c>
    </row>
    <row r="109" spans="1:11" ht="25.5">
      <c r="A109" s="25" t="s">
        <v>187</v>
      </c>
      <c r="B109" s="17" t="s">
        <v>188</v>
      </c>
      <c r="C109" s="18">
        <v>0</v>
      </c>
      <c r="D109" s="18">
        <v>38363169</v>
      </c>
      <c r="E109" s="18">
        <v>0</v>
      </c>
      <c r="F109" s="18">
        <v>36888379.210000001</v>
      </c>
      <c r="G109" s="18">
        <f t="shared" si="5"/>
        <v>36888379.210000001</v>
      </c>
      <c r="H109" s="18">
        <f t="shared" si="6"/>
        <v>-36888379.210000001</v>
      </c>
      <c r="I109" s="19">
        <f t="shared" si="7"/>
        <v>0</v>
      </c>
      <c r="J109" s="19">
        <f t="shared" si="8"/>
        <v>0</v>
      </c>
      <c r="K109" s="19">
        <f t="shared" si="9"/>
        <v>96.15571437802754</v>
      </c>
    </row>
    <row r="110" spans="1:11" ht="38.25">
      <c r="A110" s="25" t="s">
        <v>189</v>
      </c>
      <c r="B110" s="17" t="s">
        <v>190</v>
      </c>
      <c r="C110" s="18">
        <v>191485</v>
      </c>
      <c r="D110" s="18">
        <v>421481</v>
      </c>
      <c r="E110" s="18">
        <v>161485</v>
      </c>
      <c r="F110" s="18">
        <v>226349.3</v>
      </c>
      <c r="G110" s="18">
        <f t="shared" si="5"/>
        <v>34864.299999999988</v>
      </c>
      <c r="H110" s="18">
        <f t="shared" si="6"/>
        <v>-64864.299999999988</v>
      </c>
      <c r="I110" s="19">
        <f t="shared" si="7"/>
        <v>18.20732694466929</v>
      </c>
      <c r="J110" s="19">
        <f t="shared" si="8"/>
        <v>140.16738396755116</v>
      </c>
      <c r="K110" s="19">
        <f t="shared" si="9"/>
        <v>53.703322332442028</v>
      </c>
    </row>
    <row r="111" spans="1:11">
      <c r="A111" s="16"/>
      <c r="B111" s="17" t="s">
        <v>62</v>
      </c>
      <c r="C111" s="18">
        <v>77182.36</v>
      </c>
      <c r="D111" s="18">
        <v>-98408</v>
      </c>
      <c r="E111" s="18">
        <v>0</v>
      </c>
      <c r="F111" s="18">
        <v>20787.7</v>
      </c>
      <c r="G111" s="18">
        <f t="shared" si="5"/>
        <v>-56394.66</v>
      </c>
      <c r="H111" s="18">
        <f t="shared" si="6"/>
        <v>-20787.7</v>
      </c>
      <c r="I111" s="19">
        <f t="shared" si="7"/>
        <v>-73.066773288611543</v>
      </c>
      <c r="J111" s="19">
        <f t="shared" si="8"/>
        <v>0</v>
      </c>
      <c r="K111" s="19">
        <f t="shared" si="9"/>
        <v>-21.123993984228925</v>
      </c>
    </row>
    <row r="112" spans="1:11">
      <c r="A112" s="16" t="s">
        <v>63</v>
      </c>
      <c r="B112" s="17" t="s">
        <v>64</v>
      </c>
      <c r="C112" s="18">
        <v>-77182.36</v>
      </c>
      <c r="D112" s="18">
        <v>98408</v>
      </c>
      <c r="E112" s="18">
        <v>0</v>
      </c>
      <c r="F112" s="18">
        <v>-20787.7</v>
      </c>
      <c r="G112" s="18">
        <f t="shared" si="5"/>
        <v>56394.66</v>
      </c>
      <c r="H112" s="18">
        <f t="shared" si="6"/>
        <v>20787.7</v>
      </c>
      <c r="I112" s="19">
        <f t="shared" si="7"/>
        <v>-73.066773288611543</v>
      </c>
      <c r="J112" s="19">
        <f t="shared" si="8"/>
        <v>0</v>
      </c>
      <c r="K112" s="19">
        <f t="shared" si="9"/>
        <v>-21.123993984228925</v>
      </c>
    </row>
    <row r="113" spans="1:11">
      <c r="A113" s="22" t="s">
        <v>65</v>
      </c>
      <c r="B113" s="17" t="s">
        <v>66</v>
      </c>
      <c r="C113" s="18">
        <v>-77182.36</v>
      </c>
      <c r="D113" s="18">
        <v>98408</v>
      </c>
      <c r="E113" s="18">
        <v>0</v>
      </c>
      <c r="F113" s="18">
        <v>-20787.7</v>
      </c>
      <c r="G113" s="18">
        <f t="shared" si="5"/>
        <v>56394.66</v>
      </c>
      <c r="H113" s="18">
        <f t="shared" si="6"/>
        <v>20787.7</v>
      </c>
      <c r="I113" s="19">
        <f t="shared" si="7"/>
        <v>-73.066773288611543</v>
      </c>
      <c r="J113" s="19">
        <f t="shared" si="8"/>
        <v>0</v>
      </c>
      <c r="K113" s="19">
        <f t="shared" si="9"/>
        <v>-21.123993984228925</v>
      </c>
    </row>
    <row r="114" spans="1:11" ht="25.5">
      <c r="A114" s="23" t="s">
        <v>79</v>
      </c>
      <c r="B114" s="17" t="s">
        <v>80</v>
      </c>
      <c r="C114" s="18">
        <v>-21244.87</v>
      </c>
      <c r="D114" s="18">
        <v>98408</v>
      </c>
      <c r="E114" s="18">
        <v>0</v>
      </c>
      <c r="F114" s="18">
        <v>-98408</v>
      </c>
      <c r="G114" s="18">
        <f t="shared" si="5"/>
        <v>-77163.13</v>
      </c>
      <c r="H114" s="18">
        <f t="shared" si="6"/>
        <v>98408</v>
      </c>
      <c r="I114" s="19">
        <f t="shared" si="7"/>
        <v>363.20829452004182</v>
      </c>
      <c r="J114" s="19">
        <f t="shared" si="8"/>
        <v>0</v>
      </c>
      <c r="K114" s="19">
        <f t="shared" si="9"/>
        <v>-100</v>
      </c>
    </row>
    <row r="115" spans="1:11" ht="25.5">
      <c r="A115" s="27" t="s">
        <v>525</v>
      </c>
      <c r="B115" s="28" t="s">
        <v>779</v>
      </c>
      <c r="C115" s="29"/>
      <c r="D115" s="29"/>
      <c r="E115" s="29"/>
      <c r="F115" s="29"/>
      <c r="G115" s="29"/>
      <c r="H115" s="29"/>
      <c r="I115" s="30"/>
      <c r="J115" s="30"/>
      <c r="K115" s="30"/>
    </row>
    <row r="116" spans="1:11">
      <c r="A116" s="16" t="s">
        <v>24</v>
      </c>
      <c r="B116" s="17" t="s">
        <v>25</v>
      </c>
      <c r="C116" s="18">
        <v>5135297.07</v>
      </c>
      <c r="D116" s="18">
        <v>5999989</v>
      </c>
      <c r="E116" s="18">
        <v>6033600</v>
      </c>
      <c r="F116" s="18">
        <v>5935305.7599999998</v>
      </c>
      <c r="G116" s="18">
        <f t="shared" ref="G116:G138" si="10">F116-C116</f>
        <v>800008.68999999948</v>
      </c>
      <c r="H116" s="18">
        <f t="shared" ref="H116:H138" si="11">E116-F116</f>
        <v>98294.240000000224</v>
      </c>
      <c r="I116" s="19">
        <f t="shared" ref="I116:I138" si="12">IF(ISERROR(F116/C116),0,F116/C116*100-100)</f>
        <v>15.578625327706689</v>
      </c>
      <c r="J116" s="19">
        <f t="shared" ref="J116:J138" si="13">IF(ISERROR(F116/E116),0,F116/E116*100)</f>
        <v>98.370885706709089</v>
      </c>
      <c r="K116" s="19">
        <f t="shared" ref="K116:K138" si="14">IF(ISERROR(F116/D116),0,F116/D116*100)</f>
        <v>98.921944023564038</v>
      </c>
    </row>
    <row r="117" spans="1:11">
      <c r="A117" s="22" t="s">
        <v>28</v>
      </c>
      <c r="B117" s="17" t="s">
        <v>29</v>
      </c>
      <c r="C117" s="18">
        <v>5135297.07</v>
      </c>
      <c r="D117" s="18">
        <v>5999989</v>
      </c>
      <c r="E117" s="18">
        <v>6033600</v>
      </c>
      <c r="F117" s="18">
        <v>5935305.7599999998</v>
      </c>
      <c r="G117" s="18">
        <f t="shared" si="10"/>
        <v>800008.68999999948</v>
      </c>
      <c r="H117" s="18">
        <f t="shared" si="11"/>
        <v>98294.240000000224</v>
      </c>
      <c r="I117" s="19">
        <f t="shared" si="12"/>
        <v>15.578625327706689</v>
      </c>
      <c r="J117" s="19">
        <f t="shared" si="13"/>
        <v>98.370885706709089</v>
      </c>
      <c r="K117" s="19">
        <f t="shared" si="14"/>
        <v>98.921944023564038</v>
      </c>
    </row>
    <row r="118" spans="1:11">
      <c r="A118" s="23" t="s">
        <v>30</v>
      </c>
      <c r="B118" s="17" t="s">
        <v>31</v>
      </c>
      <c r="C118" s="18">
        <v>5135297.07</v>
      </c>
      <c r="D118" s="18">
        <v>5999989</v>
      </c>
      <c r="E118" s="18">
        <v>6033600</v>
      </c>
      <c r="F118" s="18">
        <v>5935305.7599999998</v>
      </c>
      <c r="G118" s="18">
        <f t="shared" si="10"/>
        <v>800008.68999999948</v>
      </c>
      <c r="H118" s="18">
        <f t="shared" si="11"/>
        <v>98294.240000000224</v>
      </c>
      <c r="I118" s="19">
        <f t="shared" si="12"/>
        <v>15.578625327706689</v>
      </c>
      <c r="J118" s="19">
        <f t="shared" si="13"/>
        <v>98.370885706709089</v>
      </c>
      <c r="K118" s="19">
        <f t="shared" si="14"/>
        <v>98.921944023564038</v>
      </c>
    </row>
    <row r="119" spans="1:11">
      <c r="A119" s="16" t="s">
        <v>32</v>
      </c>
      <c r="B119" s="17" t="s">
        <v>33</v>
      </c>
      <c r="C119" s="18">
        <v>5135297.07</v>
      </c>
      <c r="D119" s="18">
        <v>5999989</v>
      </c>
      <c r="E119" s="18">
        <v>6033600</v>
      </c>
      <c r="F119" s="18">
        <v>5935305.7599999998</v>
      </c>
      <c r="G119" s="18">
        <f t="shared" si="10"/>
        <v>800008.68999999948</v>
      </c>
      <c r="H119" s="18">
        <f t="shared" si="11"/>
        <v>98294.240000000224</v>
      </c>
      <c r="I119" s="19">
        <f t="shared" si="12"/>
        <v>15.578625327706689</v>
      </c>
      <c r="J119" s="19">
        <f t="shared" si="13"/>
        <v>98.370885706709089</v>
      </c>
      <c r="K119" s="19">
        <f t="shared" si="14"/>
        <v>98.921944023564038</v>
      </c>
    </row>
    <row r="120" spans="1:11">
      <c r="A120" s="22" t="s">
        <v>34</v>
      </c>
      <c r="B120" s="17" t="s">
        <v>35</v>
      </c>
      <c r="C120" s="18">
        <v>5011504.1900000004</v>
      </c>
      <c r="D120" s="18">
        <v>5847451</v>
      </c>
      <c r="E120" s="18">
        <v>5988600</v>
      </c>
      <c r="F120" s="18">
        <v>5782820.7000000002</v>
      </c>
      <c r="G120" s="18">
        <f t="shared" si="10"/>
        <v>771316.50999999978</v>
      </c>
      <c r="H120" s="18">
        <f t="shared" si="11"/>
        <v>205779.29999999981</v>
      </c>
      <c r="I120" s="19">
        <f t="shared" si="12"/>
        <v>15.390918190572236</v>
      </c>
      <c r="J120" s="19">
        <f t="shared" si="13"/>
        <v>96.56381625087667</v>
      </c>
      <c r="K120" s="19">
        <f t="shared" si="14"/>
        <v>98.894726950255759</v>
      </c>
    </row>
    <row r="121" spans="1:11">
      <c r="A121" s="23" t="s">
        <v>36</v>
      </c>
      <c r="B121" s="17" t="s">
        <v>37</v>
      </c>
      <c r="C121" s="18">
        <v>840016.58</v>
      </c>
      <c r="D121" s="18">
        <v>784422</v>
      </c>
      <c r="E121" s="18">
        <v>916759</v>
      </c>
      <c r="F121" s="18">
        <v>739743.98</v>
      </c>
      <c r="G121" s="18">
        <f t="shared" si="10"/>
        <v>-100272.59999999998</v>
      </c>
      <c r="H121" s="18">
        <f t="shared" si="11"/>
        <v>177015.02000000002</v>
      </c>
      <c r="I121" s="19">
        <f t="shared" si="12"/>
        <v>-11.936978672492387</v>
      </c>
      <c r="J121" s="19">
        <f t="shared" si="13"/>
        <v>80.691215466660253</v>
      </c>
      <c r="K121" s="19">
        <f t="shared" si="14"/>
        <v>94.304338736037479</v>
      </c>
    </row>
    <row r="122" spans="1:11">
      <c r="A122" s="24" t="s">
        <v>38</v>
      </c>
      <c r="B122" s="17" t="s">
        <v>39</v>
      </c>
      <c r="C122" s="18">
        <v>174599.06</v>
      </c>
      <c r="D122" s="18">
        <v>114810</v>
      </c>
      <c r="E122" s="18">
        <v>154810</v>
      </c>
      <c r="F122" s="18">
        <v>72325.320000000007</v>
      </c>
      <c r="G122" s="18">
        <f t="shared" si="10"/>
        <v>-102273.73999999999</v>
      </c>
      <c r="H122" s="18">
        <f t="shared" si="11"/>
        <v>82484.679999999993</v>
      </c>
      <c r="I122" s="19">
        <f t="shared" si="12"/>
        <v>-58.576340559909077</v>
      </c>
      <c r="J122" s="19">
        <f t="shared" si="13"/>
        <v>46.718764937665533</v>
      </c>
      <c r="K122" s="19">
        <f t="shared" si="14"/>
        <v>62.995662398745758</v>
      </c>
    </row>
    <row r="123" spans="1:11">
      <c r="A123" s="24" t="s">
        <v>40</v>
      </c>
      <c r="B123" s="17" t="s">
        <v>41</v>
      </c>
      <c r="C123" s="18">
        <v>665417.52</v>
      </c>
      <c r="D123" s="18">
        <v>669612</v>
      </c>
      <c r="E123" s="18">
        <v>761949</v>
      </c>
      <c r="F123" s="18">
        <v>667418.66</v>
      </c>
      <c r="G123" s="18">
        <f t="shared" si="10"/>
        <v>2001.140000000014</v>
      </c>
      <c r="H123" s="18">
        <f t="shared" si="11"/>
        <v>94530.339999999967</v>
      </c>
      <c r="I123" s="19">
        <f t="shared" si="12"/>
        <v>0.30073449223277748</v>
      </c>
      <c r="J123" s="19">
        <f t="shared" si="13"/>
        <v>87.593613220832367</v>
      </c>
      <c r="K123" s="19">
        <f t="shared" si="14"/>
        <v>99.672446132984476</v>
      </c>
    </row>
    <row r="124" spans="1:11">
      <c r="A124" s="25" t="s">
        <v>42</v>
      </c>
      <c r="B124" s="17" t="s">
        <v>43</v>
      </c>
      <c r="C124" s="18">
        <v>10111.030000000001</v>
      </c>
      <c r="D124" s="18">
        <v>0</v>
      </c>
      <c r="E124" s="18">
        <v>0</v>
      </c>
      <c r="F124" s="18">
        <v>96190.45</v>
      </c>
      <c r="G124" s="18">
        <f t="shared" si="10"/>
        <v>86079.42</v>
      </c>
      <c r="H124" s="18">
        <f t="shared" si="11"/>
        <v>-96190.45</v>
      </c>
      <c r="I124" s="19">
        <f t="shared" si="12"/>
        <v>851.34175252175089</v>
      </c>
      <c r="J124" s="19">
        <f t="shared" si="13"/>
        <v>0</v>
      </c>
      <c r="K124" s="19">
        <f t="shared" si="14"/>
        <v>0</v>
      </c>
    </row>
    <row r="125" spans="1:11">
      <c r="A125" s="23" t="s">
        <v>44</v>
      </c>
      <c r="B125" s="17" t="s">
        <v>45</v>
      </c>
      <c r="C125" s="18">
        <v>1856210.99</v>
      </c>
      <c r="D125" s="18">
        <v>2683900</v>
      </c>
      <c r="E125" s="18">
        <v>3050645</v>
      </c>
      <c r="F125" s="18">
        <v>2683900</v>
      </c>
      <c r="G125" s="18">
        <f t="shared" si="10"/>
        <v>827689.01</v>
      </c>
      <c r="H125" s="18">
        <f t="shared" si="11"/>
        <v>366745</v>
      </c>
      <c r="I125" s="19">
        <f t="shared" si="12"/>
        <v>44.590244021774708</v>
      </c>
      <c r="J125" s="19">
        <f t="shared" si="13"/>
        <v>87.978116103315855</v>
      </c>
      <c r="K125" s="19">
        <f t="shared" si="14"/>
        <v>100</v>
      </c>
    </row>
    <row r="126" spans="1:11">
      <c r="A126" s="24" t="s">
        <v>46</v>
      </c>
      <c r="B126" s="17" t="s">
        <v>47</v>
      </c>
      <c r="C126" s="18">
        <v>1856210.99</v>
      </c>
      <c r="D126" s="18">
        <v>2683900</v>
      </c>
      <c r="E126" s="18">
        <v>3050645</v>
      </c>
      <c r="F126" s="18">
        <v>2683900</v>
      </c>
      <c r="G126" s="18">
        <f t="shared" si="10"/>
        <v>827689.01</v>
      </c>
      <c r="H126" s="18">
        <f t="shared" si="11"/>
        <v>366745</v>
      </c>
      <c r="I126" s="19">
        <f t="shared" si="12"/>
        <v>44.590244021774708</v>
      </c>
      <c r="J126" s="19">
        <f t="shared" si="13"/>
        <v>87.978116103315855</v>
      </c>
      <c r="K126" s="19">
        <f t="shared" si="14"/>
        <v>100</v>
      </c>
    </row>
    <row r="127" spans="1:11" ht="25.5">
      <c r="A127" s="23" t="s">
        <v>73</v>
      </c>
      <c r="B127" s="17" t="s">
        <v>74</v>
      </c>
      <c r="C127" s="18">
        <v>1476132.46</v>
      </c>
      <c r="D127" s="18">
        <v>1581196</v>
      </c>
      <c r="E127" s="18">
        <v>1581196</v>
      </c>
      <c r="F127" s="18">
        <v>1562821.31</v>
      </c>
      <c r="G127" s="18">
        <f t="shared" si="10"/>
        <v>86688.850000000093</v>
      </c>
      <c r="H127" s="18">
        <f t="shared" si="11"/>
        <v>18374.689999999944</v>
      </c>
      <c r="I127" s="19">
        <f t="shared" si="12"/>
        <v>5.8727012886093064</v>
      </c>
      <c r="J127" s="19">
        <f t="shared" si="13"/>
        <v>98.837924583669576</v>
      </c>
      <c r="K127" s="19">
        <f t="shared" si="14"/>
        <v>98.837924583669576</v>
      </c>
    </row>
    <row r="128" spans="1:11">
      <c r="A128" s="24" t="s">
        <v>75</v>
      </c>
      <c r="B128" s="17" t="s">
        <v>76</v>
      </c>
      <c r="C128" s="18">
        <v>1476132.46</v>
      </c>
      <c r="D128" s="18">
        <v>1581196</v>
      </c>
      <c r="E128" s="18">
        <v>1581196</v>
      </c>
      <c r="F128" s="18">
        <v>1562821.31</v>
      </c>
      <c r="G128" s="18">
        <f t="shared" si="10"/>
        <v>86688.850000000093</v>
      </c>
      <c r="H128" s="18">
        <f t="shared" si="11"/>
        <v>18374.689999999944</v>
      </c>
      <c r="I128" s="19">
        <f t="shared" si="12"/>
        <v>5.8727012886093064</v>
      </c>
      <c r="J128" s="19">
        <f t="shared" si="13"/>
        <v>98.837924583669576</v>
      </c>
      <c r="K128" s="19">
        <f t="shared" si="14"/>
        <v>98.837924583669576</v>
      </c>
    </row>
    <row r="129" spans="1:11" ht="25.5">
      <c r="A129" s="23" t="s">
        <v>50</v>
      </c>
      <c r="B129" s="17" t="s">
        <v>51</v>
      </c>
      <c r="C129" s="18">
        <v>839144.16</v>
      </c>
      <c r="D129" s="18">
        <v>797933</v>
      </c>
      <c r="E129" s="18">
        <v>440000</v>
      </c>
      <c r="F129" s="18">
        <v>796355.41</v>
      </c>
      <c r="G129" s="18">
        <f t="shared" si="10"/>
        <v>-42788.75</v>
      </c>
      <c r="H129" s="18">
        <f t="shared" si="11"/>
        <v>-356355.41000000003</v>
      </c>
      <c r="I129" s="19">
        <f t="shared" si="12"/>
        <v>-5.099094057926834</v>
      </c>
      <c r="J129" s="19">
        <f t="shared" si="13"/>
        <v>180.98986590909092</v>
      </c>
      <c r="K129" s="19">
        <f t="shared" si="14"/>
        <v>99.802290417867169</v>
      </c>
    </row>
    <row r="130" spans="1:11" ht="25.5">
      <c r="A130" s="24" t="s">
        <v>157</v>
      </c>
      <c r="B130" s="17" t="s">
        <v>158</v>
      </c>
      <c r="C130" s="18">
        <v>839144.16</v>
      </c>
      <c r="D130" s="18">
        <v>797933</v>
      </c>
      <c r="E130" s="18">
        <v>440000</v>
      </c>
      <c r="F130" s="18">
        <v>796355.41</v>
      </c>
      <c r="G130" s="18">
        <f t="shared" si="10"/>
        <v>-42788.75</v>
      </c>
      <c r="H130" s="18">
        <f t="shared" si="11"/>
        <v>-356355.41000000003</v>
      </c>
      <c r="I130" s="19">
        <f t="shared" si="12"/>
        <v>-5.099094057926834</v>
      </c>
      <c r="J130" s="19">
        <f t="shared" si="13"/>
        <v>180.98986590909092</v>
      </c>
      <c r="K130" s="19">
        <f t="shared" si="14"/>
        <v>99.802290417867169</v>
      </c>
    </row>
    <row r="131" spans="1:11" ht="25.5">
      <c r="A131" s="25" t="s">
        <v>159</v>
      </c>
      <c r="B131" s="17" t="s">
        <v>160</v>
      </c>
      <c r="C131" s="18">
        <v>408674.19</v>
      </c>
      <c r="D131" s="18">
        <v>287305</v>
      </c>
      <c r="E131" s="18">
        <v>150000</v>
      </c>
      <c r="F131" s="18">
        <v>285727.40999999997</v>
      </c>
      <c r="G131" s="18">
        <f t="shared" si="10"/>
        <v>-122946.78000000003</v>
      </c>
      <c r="H131" s="18">
        <f t="shared" si="11"/>
        <v>-135727.40999999997</v>
      </c>
      <c r="I131" s="19">
        <f t="shared" si="12"/>
        <v>-30.084302607903865</v>
      </c>
      <c r="J131" s="19">
        <f t="shared" si="13"/>
        <v>190.48493999999999</v>
      </c>
      <c r="K131" s="19">
        <f t="shared" si="14"/>
        <v>99.450900610849089</v>
      </c>
    </row>
    <row r="132" spans="1:11" ht="38.25">
      <c r="A132" s="25" t="s">
        <v>179</v>
      </c>
      <c r="B132" s="17" t="s">
        <v>180</v>
      </c>
      <c r="C132" s="18">
        <v>430469.97</v>
      </c>
      <c r="D132" s="18">
        <v>510628</v>
      </c>
      <c r="E132" s="18">
        <v>290000</v>
      </c>
      <c r="F132" s="18">
        <v>510628</v>
      </c>
      <c r="G132" s="18">
        <f t="shared" si="10"/>
        <v>80158.030000000028</v>
      </c>
      <c r="H132" s="18">
        <f t="shared" si="11"/>
        <v>-220628</v>
      </c>
      <c r="I132" s="19">
        <f t="shared" si="12"/>
        <v>18.621050383607482</v>
      </c>
      <c r="J132" s="19">
        <f t="shared" si="13"/>
        <v>176.07862068965517</v>
      </c>
      <c r="K132" s="19">
        <f t="shared" si="14"/>
        <v>100</v>
      </c>
    </row>
    <row r="133" spans="1:11">
      <c r="A133" s="22" t="s">
        <v>58</v>
      </c>
      <c r="B133" s="17" t="s">
        <v>59</v>
      </c>
      <c r="C133" s="18">
        <v>123792.88</v>
      </c>
      <c r="D133" s="18">
        <v>152538</v>
      </c>
      <c r="E133" s="18">
        <v>45000</v>
      </c>
      <c r="F133" s="18">
        <v>152485.06</v>
      </c>
      <c r="G133" s="18">
        <f t="shared" si="10"/>
        <v>28692.179999999993</v>
      </c>
      <c r="H133" s="18">
        <f t="shared" si="11"/>
        <v>-107485.06</v>
      </c>
      <c r="I133" s="19">
        <f t="shared" si="12"/>
        <v>23.177568855333192</v>
      </c>
      <c r="J133" s="19">
        <f t="shared" si="13"/>
        <v>338.85568888888884</v>
      </c>
      <c r="K133" s="19">
        <f t="shared" si="14"/>
        <v>99.965293893980515</v>
      </c>
    </row>
    <row r="134" spans="1:11">
      <c r="A134" s="23" t="s">
        <v>60</v>
      </c>
      <c r="B134" s="17" t="s">
        <v>61</v>
      </c>
      <c r="C134" s="18">
        <v>93792.88</v>
      </c>
      <c r="D134" s="18">
        <v>103726</v>
      </c>
      <c r="E134" s="18">
        <v>45000</v>
      </c>
      <c r="F134" s="18">
        <v>103673.35</v>
      </c>
      <c r="G134" s="18">
        <f t="shared" si="10"/>
        <v>9880.4700000000012</v>
      </c>
      <c r="H134" s="18">
        <f t="shared" si="11"/>
        <v>-58673.350000000006</v>
      </c>
      <c r="I134" s="19">
        <f t="shared" si="12"/>
        <v>10.534349728891996</v>
      </c>
      <c r="J134" s="19">
        <f t="shared" si="13"/>
        <v>230.38522222222224</v>
      </c>
      <c r="K134" s="19">
        <f t="shared" si="14"/>
        <v>99.949241270269752</v>
      </c>
    </row>
    <row r="135" spans="1:11">
      <c r="A135" s="23" t="s">
        <v>183</v>
      </c>
      <c r="B135" s="17" t="s">
        <v>184</v>
      </c>
      <c r="C135" s="18">
        <v>30000</v>
      </c>
      <c r="D135" s="18">
        <v>48812</v>
      </c>
      <c r="E135" s="18">
        <v>0</v>
      </c>
      <c r="F135" s="18">
        <v>48811.71</v>
      </c>
      <c r="G135" s="18">
        <f t="shared" si="10"/>
        <v>18811.71</v>
      </c>
      <c r="H135" s="18">
        <f t="shared" si="11"/>
        <v>-48811.71</v>
      </c>
      <c r="I135" s="19">
        <f t="shared" si="12"/>
        <v>62.705700000000007</v>
      </c>
      <c r="J135" s="19">
        <f t="shared" si="13"/>
        <v>0</v>
      </c>
      <c r="K135" s="19">
        <f t="shared" si="14"/>
        <v>99.999405883799071</v>
      </c>
    </row>
    <row r="136" spans="1:11" ht="25.5">
      <c r="A136" s="24" t="s">
        <v>185</v>
      </c>
      <c r="B136" s="17" t="s">
        <v>186</v>
      </c>
      <c r="C136" s="18">
        <v>30000</v>
      </c>
      <c r="D136" s="18">
        <v>48812</v>
      </c>
      <c r="E136" s="18">
        <v>0</v>
      </c>
      <c r="F136" s="18">
        <v>48811.71</v>
      </c>
      <c r="G136" s="18">
        <f t="shared" si="10"/>
        <v>18811.71</v>
      </c>
      <c r="H136" s="18">
        <f t="shared" si="11"/>
        <v>-48811.71</v>
      </c>
      <c r="I136" s="19">
        <f t="shared" si="12"/>
        <v>62.705700000000007</v>
      </c>
      <c r="J136" s="19">
        <f t="shared" si="13"/>
        <v>0</v>
      </c>
      <c r="K136" s="19">
        <f t="shared" si="14"/>
        <v>99.999405883799071</v>
      </c>
    </row>
    <row r="137" spans="1:11" ht="25.5">
      <c r="A137" s="25" t="s">
        <v>187</v>
      </c>
      <c r="B137" s="17" t="s">
        <v>188</v>
      </c>
      <c r="C137" s="18">
        <v>0</v>
      </c>
      <c r="D137" s="18">
        <v>29113</v>
      </c>
      <c r="E137" s="18">
        <v>0</v>
      </c>
      <c r="F137" s="18">
        <v>29112.71</v>
      </c>
      <c r="G137" s="18">
        <f t="shared" si="10"/>
        <v>29112.71</v>
      </c>
      <c r="H137" s="18">
        <f t="shared" si="11"/>
        <v>-29112.71</v>
      </c>
      <c r="I137" s="19">
        <f t="shared" si="12"/>
        <v>0</v>
      </c>
      <c r="J137" s="19">
        <f t="shared" si="13"/>
        <v>0</v>
      </c>
      <c r="K137" s="19">
        <f t="shared" si="14"/>
        <v>99.999003881427541</v>
      </c>
    </row>
    <row r="138" spans="1:11" ht="38.25">
      <c r="A138" s="25" t="s">
        <v>189</v>
      </c>
      <c r="B138" s="17" t="s">
        <v>190</v>
      </c>
      <c r="C138" s="18">
        <v>30000</v>
      </c>
      <c r="D138" s="18">
        <v>19699</v>
      </c>
      <c r="E138" s="18">
        <v>0</v>
      </c>
      <c r="F138" s="18">
        <v>19699</v>
      </c>
      <c r="G138" s="18">
        <f t="shared" si="10"/>
        <v>-10301</v>
      </c>
      <c r="H138" s="18">
        <f t="shared" si="11"/>
        <v>-19699</v>
      </c>
      <c r="I138" s="19">
        <f t="shared" si="12"/>
        <v>-34.336666666666673</v>
      </c>
      <c r="J138" s="19">
        <f t="shared" si="13"/>
        <v>0</v>
      </c>
      <c r="K138" s="19">
        <f t="shared" si="14"/>
        <v>100</v>
      </c>
    </row>
    <row r="139" spans="1:11">
      <c r="A139" s="39" t="s">
        <v>578</v>
      </c>
      <c r="B139" s="28" t="s">
        <v>780</v>
      </c>
      <c r="C139" s="29"/>
      <c r="D139" s="29"/>
      <c r="E139" s="29"/>
      <c r="F139" s="29"/>
      <c r="G139" s="29"/>
      <c r="H139" s="29"/>
      <c r="I139" s="30"/>
      <c r="J139" s="30"/>
      <c r="K139" s="30"/>
    </row>
    <row r="140" spans="1:11">
      <c r="A140" s="16" t="s">
        <v>24</v>
      </c>
      <c r="B140" s="17" t="s">
        <v>25</v>
      </c>
      <c r="C140" s="18">
        <v>195467</v>
      </c>
      <c r="D140" s="18">
        <v>0</v>
      </c>
      <c r="E140" s="18">
        <v>0</v>
      </c>
      <c r="F140" s="18">
        <v>0</v>
      </c>
      <c r="G140" s="18">
        <f t="shared" ref="G140:G148" si="15">F140-C140</f>
        <v>-195467</v>
      </c>
      <c r="H140" s="18">
        <f t="shared" ref="H140:H148" si="16">E140-F140</f>
        <v>0</v>
      </c>
      <c r="I140" s="19">
        <f t="shared" ref="I140:I148" si="17">IF(ISERROR(F140/C140),0,F140/C140*100-100)</f>
        <v>-100</v>
      </c>
      <c r="J140" s="19">
        <f t="shared" ref="J140:J148" si="18">IF(ISERROR(F140/E140),0,F140/E140*100)</f>
        <v>0</v>
      </c>
      <c r="K140" s="19">
        <f t="shared" ref="K140:K148" si="19">IF(ISERROR(F140/D140),0,F140/D140*100)</f>
        <v>0</v>
      </c>
    </row>
    <row r="141" spans="1:11">
      <c r="A141" s="22" t="s">
        <v>28</v>
      </c>
      <c r="B141" s="17" t="s">
        <v>29</v>
      </c>
      <c r="C141" s="18">
        <v>195467</v>
      </c>
      <c r="D141" s="18">
        <v>0</v>
      </c>
      <c r="E141" s="18">
        <v>0</v>
      </c>
      <c r="F141" s="18">
        <v>0</v>
      </c>
      <c r="G141" s="18">
        <f t="shared" si="15"/>
        <v>-195467</v>
      </c>
      <c r="H141" s="18">
        <f t="shared" si="16"/>
        <v>0</v>
      </c>
      <c r="I141" s="19">
        <f t="shared" si="17"/>
        <v>-100</v>
      </c>
      <c r="J141" s="19">
        <f t="shared" si="18"/>
        <v>0</v>
      </c>
      <c r="K141" s="19">
        <f t="shared" si="19"/>
        <v>0</v>
      </c>
    </row>
    <row r="142" spans="1:11">
      <c r="A142" s="23" t="s">
        <v>30</v>
      </c>
      <c r="B142" s="17" t="s">
        <v>31</v>
      </c>
      <c r="C142" s="18">
        <v>195467</v>
      </c>
      <c r="D142" s="18">
        <v>0</v>
      </c>
      <c r="E142" s="18">
        <v>0</v>
      </c>
      <c r="F142" s="18">
        <v>0</v>
      </c>
      <c r="G142" s="18">
        <f t="shared" si="15"/>
        <v>-195467</v>
      </c>
      <c r="H142" s="18">
        <f t="shared" si="16"/>
        <v>0</v>
      </c>
      <c r="I142" s="19">
        <f t="shared" si="17"/>
        <v>-100</v>
      </c>
      <c r="J142" s="19">
        <f t="shared" si="18"/>
        <v>0</v>
      </c>
      <c r="K142" s="19">
        <f t="shared" si="19"/>
        <v>0</v>
      </c>
    </row>
    <row r="143" spans="1:11">
      <c r="A143" s="16" t="s">
        <v>32</v>
      </c>
      <c r="B143" s="17" t="s">
        <v>33</v>
      </c>
      <c r="C143" s="18">
        <v>195467</v>
      </c>
      <c r="D143" s="18">
        <v>0</v>
      </c>
      <c r="E143" s="18">
        <v>0</v>
      </c>
      <c r="F143" s="18">
        <v>0</v>
      </c>
      <c r="G143" s="18">
        <f t="shared" si="15"/>
        <v>-195467</v>
      </c>
      <c r="H143" s="18">
        <f t="shared" si="16"/>
        <v>0</v>
      </c>
      <c r="I143" s="19">
        <f t="shared" si="17"/>
        <v>-100</v>
      </c>
      <c r="J143" s="19">
        <f t="shared" si="18"/>
        <v>0</v>
      </c>
      <c r="K143" s="19">
        <f t="shared" si="19"/>
        <v>0</v>
      </c>
    </row>
    <row r="144" spans="1:11">
      <c r="A144" s="22" t="s">
        <v>34</v>
      </c>
      <c r="B144" s="17" t="s">
        <v>35</v>
      </c>
      <c r="C144" s="18">
        <v>195467</v>
      </c>
      <c r="D144" s="18">
        <v>0</v>
      </c>
      <c r="E144" s="18">
        <v>0</v>
      </c>
      <c r="F144" s="18">
        <v>0</v>
      </c>
      <c r="G144" s="18">
        <f t="shared" si="15"/>
        <v>-195467</v>
      </c>
      <c r="H144" s="18">
        <f t="shared" si="16"/>
        <v>0</v>
      </c>
      <c r="I144" s="19">
        <f t="shared" si="17"/>
        <v>-100</v>
      </c>
      <c r="J144" s="19">
        <f t="shared" si="18"/>
        <v>0</v>
      </c>
      <c r="K144" s="19">
        <f t="shared" si="19"/>
        <v>0</v>
      </c>
    </row>
    <row r="145" spans="1:11">
      <c r="A145" s="23" t="s">
        <v>36</v>
      </c>
      <c r="B145" s="17" t="s">
        <v>37</v>
      </c>
      <c r="C145" s="18">
        <v>195467</v>
      </c>
      <c r="D145" s="18">
        <v>0</v>
      </c>
      <c r="E145" s="18">
        <v>0</v>
      </c>
      <c r="F145" s="18">
        <v>0</v>
      </c>
      <c r="G145" s="18">
        <f t="shared" si="15"/>
        <v>-195467</v>
      </c>
      <c r="H145" s="18">
        <f t="shared" si="16"/>
        <v>0</v>
      </c>
      <c r="I145" s="19">
        <f t="shared" si="17"/>
        <v>-100</v>
      </c>
      <c r="J145" s="19">
        <f t="shared" si="18"/>
        <v>0</v>
      </c>
      <c r="K145" s="19">
        <f t="shared" si="19"/>
        <v>0</v>
      </c>
    </row>
    <row r="146" spans="1:11">
      <c r="A146" s="24" t="s">
        <v>38</v>
      </c>
      <c r="B146" s="17" t="s">
        <v>39</v>
      </c>
      <c r="C146" s="18">
        <v>155921</v>
      </c>
      <c r="D146" s="18">
        <v>0</v>
      </c>
      <c r="E146" s="18">
        <v>0</v>
      </c>
      <c r="F146" s="18">
        <v>0</v>
      </c>
      <c r="G146" s="18">
        <f t="shared" si="15"/>
        <v>-155921</v>
      </c>
      <c r="H146" s="18">
        <f t="shared" si="16"/>
        <v>0</v>
      </c>
      <c r="I146" s="19">
        <f t="shared" si="17"/>
        <v>-100</v>
      </c>
      <c r="J146" s="19">
        <f t="shared" si="18"/>
        <v>0</v>
      </c>
      <c r="K146" s="19">
        <f t="shared" si="19"/>
        <v>0</v>
      </c>
    </row>
    <row r="147" spans="1:11">
      <c r="A147" s="24" t="s">
        <v>40</v>
      </c>
      <c r="B147" s="17" t="s">
        <v>41</v>
      </c>
      <c r="C147" s="18">
        <v>39546</v>
      </c>
      <c r="D147" s="18">
        <v>0</v>
      </c>
      <c r="E147" s="18">
        <v>0</v>
      </c>
      <c r="F147" s="18">
        <v>0</v>
      </c>
      <c r="G147" s="18">
        <f t="shared" si="15"/>
        <v>-39546</v>
      </c>
      <c r="H147" s="18">
        <f t="shared" si="16"/>
        <v>0</v>
      </c>
      <c r="I147" s="19">
        <f t="shared" si="17"/>
        <v>-100</v>
      </c>
      <c r="J147" s="19">
        <f t="shared" si="18"/>
        <v>0</v>
      </c>
      <c r="K147" s="19">
        <f t="shared" si="19"/>
        <v>0</v>
      </c>
    </row>
    <row r="148" spans="1:11">
      <c r="A148" s="25" t="s">
        <v>42</v>
      </c>
      <c r="B148" s="17" t="s">
        <v>43</v>
      </c>
      <c r="C148" s="18">
        <v>751.95</v>
      </c>
      <c r="D148" s="18">
        <v>0</v>
      </c>
      <c r="E148" s="18">
        <v>0</v>
      </c>
      <c r="F148" s="18">
        <v>0</v>
      </c>
      <c r="G148" s="18">
        <f t="shared" si="15"/>
        <v>-751.95</v>
      </c>
      <c r="H148" s="18">
        <f t="shared" si="16"/>
        <v>0</v>
      </c>
      <c r="I148" s="19">
        <f t="shared" si="17"/>
        <v>-100</v>
      </c>
      <c r="J148" s="19">
        <f t="shared" si="18"/>
        <v>0</v>
      </c>
      <c r="K148" s="19">
        <f t="shared" si="19"/>
        <v>0</v>
      </c>
    </row>
    <row r="149" spans="1:11">
      <c r="A149" s="39" t="s">
        <v>580</v>
      </c>
      <c r="B149" s="28" t="s">
        <v>781</v>
      </c>
      <c r="C149" s="29"/>
      <c r="D149" s="29"/>
      <c r="E149" s="29"/>
      <c r="F149" s="29"/>
      <c r="G149" s="29"/>
      <c r="H149" s="29"/>
      <c r="I149" s="30"/>
      <c r="J149" s="30"/>
      <c r="K149" s="30"/>
    </row>
    <row r="150" spans="1:11">
      <c r="A150" s="16" t="s">
        <v>24</v>
      </c>
      <c r="B150" s="17" t="s">
        <v>25</v>
      </c>
      <c r="C150" s="18">
        <v>2628272.1800000002</v>
      </c>
      <c r="D150" s="18">
        <v>3490645</v>
      </c>
      <c r="E150" s="18">
        <v>3490645</v>
      </c>
      <c r="F150" s="18">
        <v>3489067.12</v>
      </c>
      <c r="G150" s="18">
        <f t="shared" ref="G150:G165" si="20">F150-C150</f>
        <v>860794.94</v>
      </c>
      <c r="H150" s="18">
        <f t="shared" ref="H150:H165" si="21">E150-F150</f>
        <v>1577.8799999998882</v>
      </c>
      <c r="I150" s="19">
        <f t="shared" ref="I150:I165" si="22">IF(ISERROR(F150/C150),0,F150/C150*100-100)</f>
        <v>32.751362151540917</v>
      </c>
      <c r="J150" s="19">
        <f t="shared" ref="J150:J165" si="23">IF(ISERROR(F150/E150),0,F150/E150*100)</f>
        <v>99.954796892837862</v>
      </c>
      <c r="K150" s="19">
        <f t="shared" ref="K150:K165" si="24">IF(ISERROR(F150/D150),0,F150/D150*100)</f>
        <v>99.954796892837862</v>
      </c>
    </row>
    <row r="151" spans="1:11">
      <c r="A151" s="22" t="s">
        <v>28</v>
      </c>
      <c r="B151" s="17" t="s">
        <v>29</v>
      </c>
      <c r="C151" s="18">
        <v>2628272.1800000002</v>
      </c>
      <c r="D151" s="18">
        <v>3490645</v>
      </c>
      <c r="E151" s="18">
        <v>3490645</v>
      </c>
      <c r="F151" s="18">
        <v>3489067.12</v>
      </c>
      <c r="G151" s="18">
        <f t="shared" si="20"/>
        <v>860794.94</v>
      </c>
      <c r="H151" s="18">
        <f t="shared" si="21"/>
        <v>1577.8799999998882</v>
      </c>
      <c r="I151" s="19">
        <f t="shared" si="22"/>
        <v>32.751362151540917</v>
      </c>
      <c r="J151" s="19">
        <f t="shared" si="23"/>
        <v>99.954796892837862</v>
      </c>
      <c r="K151" s="19">
        <f t="shared" si="24"/>
        <v>99.954796892837862</v>
      </c>
    </row>
    <row r="152" spans="1:11">
      <c r="A152" s="23" t="s">
        <v>30</v>
      </c>
      <c r="B152" s="17" t="s">
        <v>31</v>
      </c>
      <c r="C152" s="18">
        <v>2628272.1800000002</v>
      </c>
      <c r="D152" s="18">
        <v>3490645</v>
      </c>
      <c r="E152" s="18">
        <v>3490645</v>
      </c>
      <c r="F152" s="18">
        <v>3489067.12</v>
      </c>
      <c r="G152" s="18">
        <f t="shared" si="20"/>
        <v>860794.94</v>
      </c>
      <c r="H152" s="18">
        <f t="shared" si="21"/>
        <v>1577.8799999998882</v>
      </c>
      <c r="I152" s="19">
        <f t="shared" si="22"/>
        <v>32.751362151540917</v>
      </c>
      <c r="J152" s="19">
        <f t="shared" si="23"/>
        <v>99.954796892837862</v>
      </c>
      <c r="K152" s="19">
        <f t="shared" si="24"/>
        <v>99.954796892837862</v>
      </c>
    </row>
    <row r="153" spans="1:11">
      <c r="A153" s="16" t="s">
        <v>32</v>
      </c>
      <c r="B153" s="17" t="s">
        <v>33</v>
      </c>
      <c r="C153" s="18">
        <v>2628272.1800000002</v>
      </c>
      <c r="D153" s="18">
        <v>3490645</v>
      </c>
      <c r="E153" s="18">
        <v>3490645</v>
      </c>
      <c r="F153" s="18">
        <v>3489067.12</v>
      </c>
      <c r="G153" s="18">
        <f t="shared" si="20"/>
        <v>860794.94</v>
      </c>
      <c r="H153" s="18">
        <f t="shared" si="21"/>
        <v>1577.8799999998882</v>
      </c>
      <c r="I153" s="19">
        <f t="shared" si="22"/>
        <v>32.751362151540917</v>
      </c>
      <c r="J153" s="19">
        <f t="shared" si="23"/>
        <v>99.954796892837862</v>
      </c>
      <c r="K153" s="19">
        <f t="shared" si="24"/>
        <v>99.954796892837862</v>
      </c>
    </row>
    <row r="154" spans="1:11">
      <c r="A154" s="22" t="s">
        <v>34</v>
      </c>
      <c r="B154" s="17" t="s">
        <v>35</v>
      </c>
      <c r="C154" s="18">
        <v>2628272.1800000002</v>
      </c>
      <c r="D154" s="18">
        <v>3455662</v>
      </c>
      <c r="E154" s="18">
        <v>3490645</v>
      </c>
      <c r="F154" s="18">
        <v>3454084.41</v>
      </c>
      <c r="G154" s="18">
        <f t="shared" si="20"/>
        <v>825812.23</v>
      </c>
      <c r="H154" s="18">
        <f t="shared" si="21"/>
        <v>36560.589999999851</v>
      </c>
      <c r="I154" s="19">
        <f t="shared" si="22"/>
        <v>31.420346655269157</v>
      </c>
      <c r="J154" s="19">
        <f t="shared" si="23"/>
        <v>98.952612196313297</v>
      </c>
      <c r="K154" s="19">
        <f t="shared" si="24"/>
        <v>99.954347676364179</v>
      </c>
    </row>
    <row r="155" spans="1:11">
      <c r="A155" s="23" t="s">
        <v>44</v>
      </c>
      <c r="B155" s="17" t="s">
        <v>45</v>
      </c>
      <c r="C155" s="18">
        <v>1838210.99</v>
      </c>
      <c r="D155" s="18">
        <v>2683900</v>
      </c>
      <c r="E155" s="18">
        <v>3050645</v>
      </c>
      <c r="F155" s="18">
        <v>2683900</v>
      </c>
      <c r="G155" s="18">
        <f t="shared" si="20"/>
        <v>845689.01</v>
      </c>
      <c r="H155" s="18">
        <f t="shared" si="21"/>
        <v>366745</v>
      </c>
      <c r="I155" s="19">
        <f t="shared" si="22"/>
        <v>46.006090410763989</v>
      </c>
      <c r="J155" s="19">
        <f t="shared" si="23"/>
        <v>87.978116103315855</v>
      </c>
      <c r="K155" s="19">
        <f t="shared" si="24"/>
        <v>100</v>
      </c>
    </row>
    <row r="156" spans="1:11">
      <c r="A156" s="24" t="s">
        <v>46</v>
      </c>
      <c r="B156" s="17" t="s">
        <v>47</v>
      </c>
      <c r="C156" s="18">
        <v>1838210.99</v>
      </c>
      <c r="D156" s="18">
        <v>2683900</v>
      </c>
      <c r="E156" s="18">
        <v>3050645</v>
      </c>
      <c r="F156" s="18">
        <v>2683900</v>
      </c>
      <c r="G156" s="18">
        <f t="shared" si="20"/>
        <v>845689.01</v>
      </c>
      <c r="H156" s="18">
        <f t="shared" si="21"/>
        <v>366745</v>
      </c>
      <c r="I156" s="19">
        <f t="shared" si="22"/>
        <v>46.006090410763989</v>
      </c>
      <c r="J156" s="19">
        <f t="shared" si="23"/>
        <v>87.978116103315855</v>
      </c>
      <c r="K156" s="19">
        <f t="shared" si="24"/>
        <v>100</v>
      </c>
    </row>
    <row r="157" spans="1:11" ht="25.5">
      <c r="A157" s="23" t="s">
        <v>50</v>
      </c>
      <c r="B157" s="17" t="s">
        <v>51</v>
      </c>
      <c r="C157" s="18">
        <v>790061.19</v>
      </c>
      <c r="D157" s="18">
        <v>771762</v>
      </c>
      <c r="E157" s="18">
        <v>440000</v>
      </c>
      <c r="F157" s="18">
        <v>770184.41</v>
      </c>
      <c r="G157" s="18">
        <f t="shared" si="20"/>
        <v>-19876.779999999912</v>
      </c>
      <c r="H157" s="18">
        <f t="shared" si="21"/>
        <v>-330184.41000000003</v>
      </c>
      <c r="I157" s="19">
        <f t="shared" si="22"/>
        <v>-2.5158532341020106</v>
      </c>
      <c r="J157" s="19">
        <f t="shared" si="23"/>
        <v>175.04191136363636</v>
      </c>
      <c r="K157" s="19">
        <f t="shared" si="24"/>
        <v>99.795585944889751</v>
      </c>
    </row>
    <row r="158" spans="1:11" ht="25.5">
      <c r="A158" s="24" t="s">
        <v>157</v>
      </c>
      <c r="B158" s="17" t="s">
        <v>158</v>
      </c>
      <c r="C158" s="18">
        <v>790061.19</v>
      </c>
      <c r="D158" s="18">
        <v>771762</v>
      </c>
      <c r="E158" s="18">
        <v>440000</v>
      </c>
      <c r="F158" s="18">
        <v>770184.41</v>
      </c>
      <c r="G158" s="18">
        <f t="shared" si="20"/>
        <v>-19876.779999999912</v>
      </c>
      <c r="H158" s="18">
        <f t="shared" si="21"/>
        <v>-330184.41000000003</v>
      </c>
      <c r="I158" s="19">
        <f t="shared" si="22"/>
        <v>-2.5158532341020106</v>
      </c>
      <c r="J158" s="19">
        <f t="shared" si="23"/>
        <v>175.04191136363636</v>
      </c>
      <c r="K158" s="19">
        <f t="shared" si="24"/>
        <v>99.795585944889751</v>
      </c>
    </row>
    <row r="159" spans="1:11" ht="25.5">
      <c r="A159" s="25" t="s">
        <v>159</v>
      </c>
      <c r="B159" s="17" t="s">
        <v>160</v>
      </c>
      <c r="C159" s="18">
        <v>408674.19</v>
      </c>
      <c r="D159" s="18">
        <v>287305</v>
      </c>
      <c r="E159" s="18">
        <v>150000</v>
      </c>
      <c r="F159" s="18">
        <v>285727.40999999997</v>
      </c>
      <c r="G159" s="18">
        <f t="shared" si="20"/>
        <v>-122946.78000000003</v>
      </c>
      <c r="H159" s="18">
        <f t="shared" si="21"/>
        <v>-135727.40999999997</v>
      </c>
      <c r="I159" s="19">
        <f t="shared" si="22"/>
        <v>-30.084302607903865</v>
      </c>
      <c r="J159" s="19">
        <f t="shared" si="23"/>
        <v>190.48493999999999</v>
      </c>
      <c r="K159" s="19">
        <f t="shared" si="24"/>
        <v>99.450900610849089</v>
      </c>
    </row>
    <row r="160" spans="1:11" ht="38.25">
      <c r="A160" s="25" t="s">
        <v>179</v>
      </c>
      <c r="B160" s="17" t="s">
        <v>180</v>
      </c>
      <c r="C160" s="18">
        <v>381387</v>
      </c>
      <c r="D160" s="18">
        <v>484457</v>
      </c>
      <c r="E160" s="18">
        <v>290000</v>
      </c>
      <c r="F160" s="18">
        <v>484457</v>
      </c>
      <c r="G160" s="18">
        <f t="shared" si="20"/>
        <v>103070</v>
      </c>
      <c r="H160" s="18">
        <f t="shared" si="21"/>
        <v>-194457</v>
      </c>
      <c r="I160" s="19">
        <f t="shared" si="22"/>
        <v>27.025042804290649</v>
      </c>
      <c r="J160" s="19">
        <f t="shared" si="23"/>
        <v>167.05413793103446</v>
      </c>
      <c r="K160" s="19">
        <f t="shared" si="24"/>
        <v>100</v>
      </c>
    </row>
    <row r="161" spans="1:11">
      <c r="A161" s="22" t="s">
        <v>58</v>
      </c>
      <c r="B161" s="17" t="s">
        <v>59</v>
      </c>
      <c r="C161" s="18">
        <v>0</v>
      </c>
      <c r="D161" s="18">
        <v>34983</v>
      </c>
      <c r="E161" s="18">
        <v>0</v>
      </c>
      <c r="F161" s="18">
        <v>34982.71</v>
      </c>
      <c r="G161" s="18">
        <f t="shared" si="20"/>
        <v>34982.71</v>
      </c>
      <c r="H161" s="18">
        <f t="shared" si="21"/>
        <v>-34982.71</v>
      </c>
      <c r="I161" s="19">
        <f t="shared" si="22"/>
        <v>0</v>
      </c>
      <c r="J161" s="19">
        <f t="shared" si="23"/>
        <v>0</v>
      </c>
      <c r="K161" s="19">
        <f t="shared" si="24"/>
        <v>99.999171025926884</v>
      </c>
    </row>
    <row r="162" spans="1:11">
      <c r="A162" s="23" t="s">
        <v>183</v>
      </c>
      <c r="B162" s="17" t="s">
        <v>184</v>
      </c>
      <c r="C162" s="18">
        <v>0</v>
      </c>
      <c r="D162" s="18">
        <v>34983</v>
      </c>
      <c r="E162" s="18">
        <v>0</v>
      </c>
      <c r="F162" s="18">
        <v>34982.71</v>
      </c>
      <c r="G162" s="18">
        <f t="shared" si="20"/>
        <v>34982.71</v>
      </c>
      <c r="H162" s="18">
        <f t="shared" si="21"/>
        <v>-34982.71</v>
      </c>
      <c r="I162" s="19">
        <f t="shared" si="22"/>
        <v>0</v>
      </c>
      <c r="J162" s="19">
        <f t="shared" si="23"/>
        <v>0</v>
      </c>
      <c r="K162" s="19">
        <f t="shared" si="24"/>
        <v>99.999171025926884</v>
      </c>
    </row>
    <row r="163" spans="1:11" ht="25.5">
      <c r="A163" s="24" t="s">
        <v>185</v>
      </c>
      <c r="B163" s="17" t="s">
        <v>186</v>
      </c>
      <c r="C163" s="18">
        <v>0</v>
      </c>
      <c r="D163" s="18">
        <v>34983</v>
      </c>
      <c r="E163" s="18">
        <v>0</v>
      </c>
      <c r="F163" s="18">
        <v>34982.71</v>
      </c>
      <c r="G163" s="18">
        <f t="shared" si="20"/>
        <v>34982.71</v>
      </c>
      <c r="H163" s="18">
        <f t="shared" si="21"/>
        <v>-34982.71</v>
      </c>
      <c r="I163" s="19">
        <f t="shared" si="22"/>
        <v>0</v>
      </c>
      <c r="J163" s="19">
        <f t="shared" si="23"/>
        <v>0</v>
      </c>
      <c r="K163" s="19">
        <f t="shared" si="24"/>
        <v>99.999171025926884</v>
      </c>
    </row>
    <row r="164" spans="1:11" ht="25.5">
      <c r="A164" s="25" t="s">
        <v>187</v>
      </c>
      <c r="B164" s="17" t="s">
        <v>188</v>
      </c>
      <c r="C164" s="18">
        <v>0</v>
      </c>
      <c r="D164" s="18">
        <v>29113</v>
      </c>
      <c r="E164" s="18">
        <v>0</v>
      </c>
      <c r="F164" s="18">
        <v>29112.71</v>
      </c>
      <c r="G164" s="18">
        <f t="shared" si="20"/>
        <v>29112.71</v>
      </c>
      <c r="H164" s="18">
        <f t="shared" si="21"/>
        <v>-29112.71</v>
      </c>
      <c r="I164" s="19">
        <f t="shared" si="22"/>
        <v>0</v>
      </c>
      <c r="J164" s="19">
        <f t="shared" si="23"/>
        <v>0</v>
      </c>
      <c r="K164" s="19">
        <f t="shared" si="24"/>
        <v>99.999003881427541</v>
      </c>
    </row>
    <row r="165" spans="1:11" ht="38.25">
      <c r="A165" s="25" t="s">
        <v>189</v>
      </c>
      <c r="B165" s="17" t="s">
        <v>190</v>
      </c>
      <c r="C165" s="18">
        <v>0</v>
      </c>
      <c r="D165" s="18">
        <v>5870</v>
      </c>
      <c r="E165" s="18">
        <v>0</v>
      </c>
      <c r="F165" s="18">
        <v>5870</v>
      </c>
      <c r="G165" s="18">
        <f t="shared" si="20"/>
        <v>5870</v>
      </c>
      <c r="H165" s="18">
        <f t="shared" si="21"/>
        <v>-5870</v>
      </c>
      <c r="I165" s="19">
        <f t="shared" si="22"/>
        <v>0</v>
      </c>
      <c r="J165" s="19">
        <f t="shared" si="23"/>
        <v>0</v>
      </c>
      <c r="K165" s="19">
        <f t="shared" si="24"/>
        <v>100</v>
      </c>
    </row>
    <row r="166" spans="1:11">
      <c r="A166" s="39" t="s">
        <v>782</v>
      </c>
      <c r="B166" s="28" t="s">
        <v>783</v>
      </c>
      <c r="C166" s="29"/>
      <c r="D166" s="29"/>
      <c r="E166" s="29"/>
      <c r="F166" s="29"/>
      <c r="G166" s="29"/>
      <c r="H166" s="29"/>
      <c r="I166" s="30"/>
      <c r="J166" s="30"/>
      <c r="K166" s="30"/>
    </row>
    <row r="167" spans="1:11">
      <c r="A167" s="16" t="s">
        <v>24</v>
      </c>
      <c r="B167" s="17" t="s">
        <v>25</v>
      </c>
      <c r="C167" s="18">
        <v>835425.43</v>
      </c>
      <c r="D167" s="18">
        <v>928148</v>
      </c>
      <c r="E167" s="18">
        <v>961759</v>
      </c>
      <c r="F167" s="18">
        <v>883417.33</v>
      </c>
      <c r="G167" s="18">
        <f t="shared" ref="G167:G185" si="25">F167-C167</f>
        <v>47991.899999999907</v>
      </c>
      <c r="H167" s="18">
        <f t="shared" ref="H167:H185" si="26">E167-F167</f>
        <v>78341.670000000042</v>
      </c>
      <c r="I167" s="19">
        <f t="shared" ref="I167:I185" si="27">IF(ISERROR(F167/C167),0,F167/C167*100-100)</f>
        <v>5.7446060745361791</v>
      </c>
      <c r="J167" s="19">
        <f t="shared" ref="J167:J185" si="28">IF(ISERROR(F167/E167),0,F167/E167*100)</f>
        <v>91.85433460981389</v>
      </c>
      <c r="K167" s="19">
        <f t="shared" ref="K167:K185" si="29">IF(ISERROR(F167/D167),0,F167/D167*100)</f>
        <v>95.180653300982172</v>
      </c>
    </row>
    <row r="168" spans="1:11">
      <c r="A168" s="22" t="s">
        <v>28</v>
      </c>
      <c r="B168" s="17" t="s">
        <v>29</v>
      </c>
      <c r="C168" s="18">
        <v>835425.43</v>
      </c>
      <c r="D168" s="18">
        <v>928148</v>
      </c>
      <c r="E168" s="18">
        <v>961759</v>
      </c>
      <c r="F168" s="18">
        <v>883417.33</v>
      </c>
      <c r="G168" s="18">
        <f t="shared" si="25"/>
        <v>47991.899999999907</v>
      </c>
      <c r="H168" s="18">
        <f t="shared" si="26"/>
        <v>78341.670000000042</v>
      </c>
      <c r="I168" s="19">
        <f t="shared" si="27"/>
        <v>5.7446060745361791</v>
      </c>
      <c r="J168" s="19">
        <f t="shared" si="28"/>
        <v>91.85433460981389</v>
      </c>
      <c r="K168" s="19">
        <f t="shared" si="29"/>
        <v>95.180653300982172</v>
      </c>
    </row>
    <row r="169" spans="1:11">
      <c r="A169" s="23" t="s">
        <v>30</v>
      </c>
      <c r="B169" s="17" t="s">
        <v>31</v>
      </c>
      <c r="C169" s="18">
        <v>835425.43</v>
      </c>
      <c r="D169" s="18">
        <v>928148</v>
      </c>
      <c r="E169" s="18">
        <v>961759</v>
      </c>
      <c r="F169" s="18">
        <v>883417.33</v>
      </c>
      <c r="G169" s="18">
        <f t="shared" si="25"/>
        <v>47991.899999999907</v>
      </c>
      <c r="H169" s="18">
        <f t="shared" si="26"/>
        <v>78341.670000000042</v>
      </c>
      <c r="I169" s="19">
        <f t="shared" si="27"/>
        <v>5.7446060745361791</v>
      </c>
      <c r="J169" s="19">
        <f t="shared" si="28"/>
        <v>91.85433460981389</v>
      </c>
      <c r="K169" s="19">
        <f t="shared" si="29"/>
        <v>95.180653300982172</v>
      </c>
    </row>
    <row r="170" spans="1:11">
      <c r="A170" s="16" t="s">
        <v>32</v>
      </c>
      <c r="B170" s="17" t="s">
        <v>33</v>
      </c>
      <c r="C170" s="18">
        <v>835425.43</v>
      </c>
      <c r="D170" s="18">
        <v>928148</v>
      </c>
      <c r="E170" s="18">
        <v>961759</v>
      </c>
      <c r="F170" s="18">
        <v>883417.33</v>
      </c>
      <c r="G170" s="18">
        <f t="shared" si="25"/>
        <v>47991.899999999907</v>
      </c>
      <c r="H170" s="18">
        <f t="shared" si="26"/>
        <v>78341.670000000042</v>
      </c>
      <c r="I170" s="19">
        <f t="shared" si="27"/>
        <v>5.7446060745361791</v>
      </c>
      <c r="J170" s="19">
        <f t="shared" si="28"/>
        <v>91.85433460981389</v>
      </c>
      <c r="K170" s="19">
        <f t="shared" si="29"/>
        <v>95.180653300982172</v>
      </c>
    </row>
    <row r="171" spans="1:11">
      <c r="A171" s="22" t="s">
        <v>34</v>
      </c>
      <c r="B171" s="17" t="s">
        <v>35</v>
      </c>
      <c r="C171" s="18">
        <v>711632.55</v>
      </c>
      <c r="D171" s="18">
        <v>810593</v>
      </c>
      <c r="E171" s="18">
        <v>916759</v>
      </c>
      <c r="F171" s="18">
        <v>765914.98</v>
      </c>
      <c r="G171" s="18">
        <f t="shared" si="25"/>
        <v>54282.429999999935</v>
      </c>
      <c r="H171" s="18">
        <f t="shared" si="26"/>
        <v>150844.02000000002</v>
      </c>
      <c r="I171" s="19">
        <f t="shared" si="27"/>
        <v>7.627873401799846</v>
      </c>
      <c r="J171" s="19">
        <f t="shared" si="28"/>
        <v>83.545946099247459</v>
      </c>
      <c r="K171" s="19">
        <f t="shared" si="29"/>
        <v>94.488230221578519</v>
      </c>
    </row>
    <row r="172" spans="1:11">
      <c r="A172" s="23" t="s">
        <v>36</v>
      </c>
      <c r="B172" s="17" t="s">
        <v>37</v>
      </c>
      <c r="C172" s="18">
        <v>644549.57999999996</v>
      </c>
      <c r="D172" s="18">
        <v>784422</v>
      </c>
      <c r="E172" s="18">
        <v>916759</v>
      </c>
      <c r="F172" s="18">
        <v>739743.98</v>
      </c>
      <c r="G172" s="18">
        <f t="shared" si="25"/>
        <v>95194.400000000023</v>
      </c>
      <c r="H172" s="18">
        <f t="shared" si="26"/>
        <v>177015.02000000002</v>
      </c>
      <c r="I172" s="19">
        <f t="shared" si="27"/>
        <v>14.76913537047065</v>
      </c>
      <c r="J172" s="19">
        <f t="shared" si="28"/>
        <v>80.691215466660253</v>
      </c>
      <c r="K172" s="19">
        <f t="shared" si="29"/>
        <v>94.304338736037479</v>
      </c>
    </row>
    <row r="173" spans="1:11">
      <c r="A173" s="24" t="s">
        <v>38</v>
      </c>
      <c r="B173" s="17" t="s">
        <v>39</v>
      </c>
      <c r="C173" s="18">
        <v>18678.060000000001</v>
      </c>
      <c r="D173" s="18">
        <v>114810</v>
      </c>
      <c r="E173" s="18">
        <v>154810</v>
      </c>
      <c r="F173" s="18">
        <v>72325.320000000007</v>
      </c>
      <c r="G173" s="18">
        <f t="shared" si="25"/>
        <v>53647.260000000009</v>
      </c>
      <c r="H173" s="18">
        <f t="shared" si="26"/>
        <v>82484.679999999993</v>
      </c>
      <c r="I173" s="19">
        <f t="shared" si="27"/>
        <v>287.22072849107457</v>
      </c>
      <c r="J173" s="19">
        <f t="shared" si="28"/>
        <v>46.718764937665533</v>
      </c>
      <c r="K173" s="19">
        <f t="shared" si="29"/>
        <v>62.995662398745758</v>
      </c>
    </row>
    <row r="174" spans="1:11">
      <c r="A174" s="24" t="s">
        <v>40</v>
      </c>
      <c r="B174" s="17" t="s">
        <v>41</v>
      </c>
      <c r="C174" s="18">
        <v>625871.52</v>
      </c>
      <c r="D174" s="18">
        <v>669612</v>
      </c>
      <c r="E174" s="18">
        <v>761949</v>
      </c>
      <c r="F174" s="18">
        <v>667418.66</v>
      </c>
      <c r="G174" s="18">
        <f t="shared" si="25"/>
        <v>41547.140000000014</v>
      </c>
      <c r="H174" s="18">
        <f t="shared" si="26"/>
        <v>94530.339999999967</v>
      </c>
      <c r="I174" s="19">
        <f t="shared" si="27"/>
        <v>6.6382857619084632</v>
      </c>
      <c r="J174" s="19">
        <f t="shared" si="28"/>
        <v>87.593613220832367</v>
      </c>
      <c r="K174" s="19">
        <f t="shared" si="29"/>
        <v>99.672446132984476</v>
      </c>
    </row>
    <row r="175" spans="1:11">
      <c r="A175" s="25" t="s">
        <v>42</v>
      </c>
      <c r="B175" s="17" t="s">
        <v>43</v>
      </c>
      <c r="C175" s="18">
        <v>9359.08</v>
      </c>
      <c r="D175" s="18">
        <v>0</v>
      </c>
      <c r="E175" s="18">
        <v>0</v>
      </c>
      <c r="F175" s="18">
        <v>96190.45</v>
      </c>
      <c r="G175" s="18">
        <f t="shared" si="25"/>
        <v>86831.37</v>
      </c>
      <c r="H175" s="18">
        <f t="shared" si="26"/>
        <v>-96190.45</v>
      </c>
      <c r="I175" s="19">
        <f t="shared" si="27"/>
        <v>927.77676865674835</v>
      </c>
      <c r="J175" s="19">
        <f t="shared" si="28"/>
        <v>0</v>
      </c>
      <c r="K175" s="19">
        <f t="shared" si="29"/>
        <v>0</v>
      </c>
    </row>
    <row r="176" spans="1:11">
      <c r="A176" s="23" t="s">
        <v>44</v>
      </c>
      <c r="B176" s="17" t="s">
        <v>45</v>
      </c>
      <c r="C176" s="18">
        <v>18000</v>
      </c>
      <c r="D176" s="18">
        <v>0</v>
      </c>
      <c r="E176" s="18">
        <v>0</v>
      </c>
      <c r="F176" s="18">
        <v>0</v>
      </c>
      <c r="G176" s="18">
        <f t="shared" si="25"/>
        <v>-18000</v>
      </c>
      <c r="H176" s="18">
        <f t="shared" si="26"/>
        <v>0</v>
      </c>
      <c r="I176" s="19">
        <f t="shared" si="27"/>
        <v>-100</v>
      </c>
      <c r="J176" s="19">
        <f t="shared" si="28"/>
        <v>0</v>
      </c>
      <c r="K176" s="19">
        <f t="shared" si="29"/>
        <v>0</v>
      </c>
    </row>
    <row r="177" spans="1:11">
      <c r="A177" s="24" t="s">
        <v>46</v>
      </c>
      <c r="B177" s="17" t="s">
        <v>47</v>
      </c>
      <c r="C177" s="18">
        <v>18000</v>
      </c>
      <c r="D177" s="18">
        <v>0</v>
      </c>
      <c r="E177" s="18">
        <v>0</v>
      </c>
      <c r="F177" s="18">
        <v>0</v>
      </c>
      <c r="G177" s="18">
        <f t="shared" si="25"/>
        <v>-18000</v>
      </c>
      <c r="H177" s="18">
        <f t="shared" si="26"/>
        <v>0</v>
      </c>
      <c r="I177" s="19">
        <f t="shared" si="27"/>
        <v>-100</v>
      </c>
      <c r="J177" s="19">
        <f t="shared" si="28"/>
        <v>0</v>
      </c>
      <c r="K177" s="19">
        <f t="shared" si="29"/>
        <v>0</v>
      </c>
    </row>
    <row r="178" spans="1:11" ht="25.5">
      <c r="A178" s="23" t="s">
        <v>50</v>
      </c>
      <c r="B178" s="17" t="s">
        <v>51</v>
      </c>
      <c r="C178" s="18">
        <v>49082.97</v>
      </c>
      <c r="D178" s="18">
        <v>26171</v>
      </c>
      <c r="E178" s="18">
        <v>0</v>
      </c>
      <c r="F178" s="18">
        <v>26171</v>
      </c>
      <c r="G178" s="18">
        <f t="shared" si="25"/>
        <v>-22911.97</v>
      </c>
      <c r="H178" s="18">
        <f t="shared" si="26"/>
        <v>-26171</v>
      </c>
      <c r="I178" s="19">
        <f t="shared" si="27"/>
        <v>-46.680080687863835</v>
      </c>
      <c r="J178" s="19">
        <f t="shared" si="28"/>
        <v>0</v>
      </c>
      <c r="K178" s="19">
        <f t="shared" si="29"/>
        <v>100</v>
      </c>
    </row>
    <row r="179" spans="1:11" ht="25.5">
      <c r="A179" s="24" t="s">
        <v>157</v>
      </c>
      <c r="B179" s="17" t="s">
        <v>158</v>
      </c>
      <c r="C179" s="18">
        <v>49082.97</v>
      </c>
      <c r="D179" s="18">
        <v>26171</v>
      </c>
      <c r="E179" s="18">
        <v>0</v>
      </c>
      <c r="F179" s="18">
        <v>26171</v>
      </c>
      <c r="G179" s="18">
        <f t="shared" si="25"/>
        <v>-22911.97</v>
      </c>
      <c r="H179" s="18">
        <f t="shared" si="26"/>
        <v>-26171</v>
      </c>
      <c r="I179" s="19">
        <f t="shared" si="27"/>
        <v>-46.680080687863835</v>
      </c>
      <c r="J179" s="19">
        <f t="shared" si="28"/>
        <v>0</v>
      </c>
      <c r="K179" s="19">
        <f t="shared" si="29"/>
        <v>100</v>
      </c>
    </row>
    <row r="180" spans="1:11" ht="38.25">
      <c r="A180" s="25" t="s">
        <v>179</v>
      </c>
      <c r="B180" s="17" t="s">
        <v>180</v>
      </c>
      <c r="C180" s="18">
        <v>49082.97</v>
      </c>
      <c r="D180" s="18">
        <v>26171</v>
      </c>
      <c r="E180" s="18">
        <v>0</v>
      </c>
      <c r="F180" s="18">
        <v>26171</v>
      </c>
      <c r="G180" s="18">
        <f t="shared" si="25"/>
        <v>-22911.97</v>
      </c>
      <c r="H180" s="18">
        <f t="shared" si="26"/>
        <v>-26171</v>
      </c>
      <c r="I180" s="19">
        <f t="shared" si="27"/>
        <v>-46.680080687863835</v>
      </c>
      <c r="J180" s="19">
        <f t="shared" si="28"/>
        <v>0</v>
      </c>
      <c r="K180" s="19">
        <f t="shared" si="29"/>
        <v>100</v>
      </c>
    </row>
    <row r="181" spans="1:11">
      <c r="A181" s="22" t="s">
        <v>58</v>
      </c>
      <c r="B181" s="17" t="s">
        <v>59</v>
      </c>
      <c r="C181" s="18">
        <v>123792.88</v>
      </c>
      <c r="D181" s="18">
        <v>117555</v>
      </c>
      <c r="E181" s="18">
        <v>45000</v>
      </c>
      <c r="F181" s="18">
        <v>117502.35</v>
      </c>
      <c r="G181" s="18">
        <f t="shared" si="25"/>
        <v>-6290.5299999999988</v>
      </c>
      <c r="H181" s="18">
        <f t="shared" si="26"/>
        <v>-72502.350000000006</v>
      </c>
      <c r="I181" s="19">
        <f t="shared" si="27"/>
        <v>-5.0814958016971588</v>
      </c>
      <c r="J181" s="19">
        <f t="shared" si="28"/>
        <v>261.11633333333333</v>
      </c>
      <c r="K181" s="19">
        <f t="shared" si="29"/>
        <v>99.955212453745062</v>
      </c>
    </row>
    <row r="182" spans="1:11">
      <c r="A182" s="23" t="s">
        <v>60</v>
      </c>
      <c r="B182" s="17" t="s">
        <v>61</v>
      </c>
      <c r="C182" s="18">
        <v>93792.88</v>
      </c>
      <c r="D182" s="18">
        <v>103726</v>
      </c>
      <c r="E182" s="18">
        <v>45000</v>
      </c>
      <c r="F182" s="18">
        <v>103673.35</v>
      </c>
      <c r="G182" s="18">
        <f t="shared" si="25"/>
        <v>9880.4700000000012</v>
      </c>
      <c r="H182" s="18">
        <f t="shared" si="26"/>
        <v>-58673.350000000006</v>
      </c>
      <c r="I182" s="19">
        <f t="shared" si="27"/>
        <v>10.534349728891996</v>
      </c>
      <c r="J182" s="19">
        <f t="shared" si="28"/>
        <v>230.38522222222224</v>
      </c>
      <c r="K182" s="19">
        <f t="shared" si="29"/>
        <v>99.949241270269752</v>
      </c>
    </row>
    <row r="183" spans="1:11">
      <c r="A183" s="23" t="s">
        <v>183</v>
      </c>
      <c r="B183" s="17" t="s">
        <v>184</v>
      </c>
      <c r="C183" s="18">
        <v>30000</v>
      </c>
      <c r="D183" s="18">
        <v>13829</v>
      </c>
      <c r="E183" s="18">
        <v>0</v>
      </c>
      <c r="F183" s="18">
        <v>13829</v>
      </c>
      <c r="G183" s="18">
        <f t="shared" si="25"/>
        <v>-16171</v>
      </c>
      <c r="H183" s="18">
        <f t="shared" si="26"/>
        <v>-13829</v>
      </c>
      <c r="I183" s="19">
        <f t="shared" si="27"/>
        <v>-53.903333333333329</v>
      </c>
      <c r="J183" s="19">
        <f t="shared" si="28"/>
        <v>0</v>
      </c>
      <c r="K183" s="19">
        <f t="shared" si="29"/>
        <v>100</v>
      </c>
    </row>
    <row r="184" spans="1:11" ht="25.5">
      <c r="A184" s="24" t="s">
        <v>185</v>
      </c>
      <c r="B184" s="17" t="s">
        <v>186</v>
      </c>
      <c r="C184" s="18">
        <v>30000</v>
      </c>
      <c r="D184" s="18">
        <v>13829</v>
      </c>
      <c r="E184" s="18">
        <v>0</v>
      </c>
      <c r="F184" s="18">
        <v>13829</v>
      </c>
      <c r="G184" s="18">
        <f t="shared" si="25"/>
        <v>-16171</v>
      </c>
      <c r="H184" s="18">
        <f t="shared" si="26"/>
        <v>-13829</v>
      </c>
      <c r="I184" s="19">
        <f t="shared" si="27"/>
        <v>-53.903333333333329</v>
      </c>
      <c r="J184" s="19">
        <f t="shared" si="28"/>
        <v>0</v>
      </c>
      <c r="K184" s="19">
        <f t="shared" si="29"/>
        <v>100</v>
      </c>
    </row>
    <row r="185" spans="1:11" ht="38.25">
      <c r="A185" s="25" t="s">
        <v>189</v>
      </c>
      <c r="B185" s="17" t="s">
        <v>190</v>
      </c>
      <c r="C185" s="18">
        <v>30000</v>
      </c>
      <c r="D185" s="18">
        <v>13829</v>
      </c>
      <c r="E185" s="18">
        <v>0</v>
      </c>
      <c r="F185" s="18">
        <v>13829</v>
      </c>
      <c r="G185" s="18">
        <f t="shared" si="25"/>
        <v>-16171</v>
      </c>
      <c r="H185" s="18">
        <f t="shared" si="26"/>
        <v>-13829</v>
      </c>
      <c r="I185" s="19">
        <f t="shared" si="27"/>
        <v>-53.903333333333329</v>
      </c>
      <c r="J185" s="19">
        <f t="shared" si="28"/>
        <v>0</v>
      </c>
      <c r="K185" s="19">
        <f t="shared" si="29"/>
        <v>100</v>
      </c>
    </row>
    <row r="186" spans="1:11">
      <c r="A186" s="39" t="s">
        <v>784</v>
      </c>
      <c r="B186" s="28" t="s">
        <v>84</v>
      </c>
      <c r="C186" s="29"/>
      <c r="D186" s="29"/>
      <c r="E186" s="29"/>
      <c r="F186" s="29"/>
      <c r="G186" s="29"/>
      <c r="H186" s="29"/>
      <c r="I186" s="30"/>
      <c r="J186" s="30"/>
      <c r="K186" s="30"/>
    </row>
    <row r="187" spans="1:11">
      <c r="A187" s="16" t="s">
        <v>24</v>
      </c>
      <c r="B187" s="17" t="s">
        <v>25</v>
      </c>
      <c r="C187" s="18">
        <v>1476132.46</v>
      </c>
      <c r="D187" s="18">
        <v>1581196</v>
      </c>
      <c r="E187" s="18">
        <v>1581196</v>
      </c>
      <c r="F187" s="18">
        <v>1562821.31</v>
      </c>
      <c r="G187" s="18">
        <f t="shared" ref="G187:G193" si="30">F187-C187</f>
        <v>86688.850000000093</v>
      </c>
      <c r="H187" s="18">
        <f t="shared" ref="H187:H193" si="31">E187-F187</f>
        <v>18374.689999999944</v>
      </c>
      <c r="I187" s="19">
        <f t="shared" ref="I187:I193" si="32">IF(ISERROR(F187/C187),0,F187/C187*100-100)</f>
        <v>5.8727012886093064</v>
      </c>
      <c r="J187" s="19">
        <f t="shared" ref="J187:J193" si="33">IF(ISERROR(F187/E187),0,F187/E187*100)</f>
        <v>98.837924583669576</v>
      </c>
      <c r="K187" s="19">
        <f t="shared" ref="K187:K193" si="34">IF(ISERROR(F187/D187),0,F187/D187*100)</f>
        <v>98.837924583669576</v>
      </c>
    </row>
    <row r="188" spans="1:11">
      <c r="A188" s="22" t="s">
        <v>28</v>
      </c>
      <c r="B188" s="17" t="s">
        <v>29</v>
      </c>
      <c r="C188" s="18">
        <v>1476132.46</v>
      </c>
      <c r="D188" s="18">
        <v>1581196</v>
      </c>
      <c r="E188" s="18">
        <v>1581196</v>
      </c>
      <c r="F188" s="18">
        <v>1562821.31</v>
      </c>
      <c r="G188" s="18">
        <f t="shared" si="30"/>
        <v>86688.850000000093</v>
      </c>
      <c r="H188" s="18">
        <f t="shared" si="31"/>
        <v>18374.689999999944</v>
      </c>
      <c r="I188" s="19">
        <f t="shared" si="32"/>
        <v>5.8727012886093064</v>
      </c>
      <c r="J188" s="19">
        <f t="shared" si="33"/>
        <v>98.837924583669576</v>
      </c>
      <c r="K188" s="19">
        <f t="shared" si="34"/>
        <v>98.837924583669576</v>
      </c>
    </row>
    <row r="189" spans="1:11">
      <c r="A189" s="23" t="s">
        <v>30</v>
      </c>
      <c r="B189" s="17" t="s">
        <v>31</v>
      </c>
      <c r="C189" s="18">
        <v>1476132.46</v>
      </c>
      <c r="D189" s="18">
        <v>1581196</v>
      </c>
      <c r="E189" s="18">
        <v>1581196</v>
      </c>
      <c r="F189" s="18">
        <v>1562821.31</v>
      </c>
      <c r="G189" s="18">
        <f t="shared" si="30"/>
        <v>86688.850000000093</v>
      </c>
      <c r="H189" s="18">
        <f t="shared" si="31"/>
        <v>18374.689999999944</v>
      </c>
      <c r="I189" s="19">
        <f t="shared" si="32"/>
        <v>5.8727012886093064</v>
      </c>
      <c r="J189" s="19">
        <f t="shared" si="33"/>
        <v>98.837924583669576</v>
      </c>
      <c r="K189" s="19">
        <f t="shared" si="34"/>
        <v>98.837924583669576</v>
      </c>
    </row>
    <row r="190" spans="1:11">
      <c r="A190" s="16" t="s">
        <v>32</v>
      </c>
      <c r="B190" s="17" t="s">
        <v>33</v>
      </c>
      <c r="C190" s="18">
        <v>1476132.46</v>
      </c>
      <c r="D190" s="18">
        <v>1581196</v>
      </c>
      <c r="E190" s="18">
        <v>1581196</v>
      </c>
      <c r="F190" s="18">
        <v>1562821.31</v>
      </c>
      <c r="G190" s="18">
        <f t="shared" si="30"/>
        <v>86688.850000000093</v>
      </c>
      <c r="H190" s="18">
        <f t="shared" si="31"/>
        <v>18374.689999999944</v>
      </c>
      <c r="I190" s="19">
        <f t="shared" si="32"/>
        <v>5.8727012886093064</v>
      </c>
      <c r="J190" s="19">
        <f t="shared" si="33"/>
        <v>98.837924583669576</v>
      </c>
      <c r="K190" s="19">
        <f t="shared" si="34"/>
        <v>98.837924583669576</v>
      </c>
    </row>
    <row r="191" spans="1:11">
      <c r="A191" s="22" t="s">
        <v>34</v>
      </c>
      <c r="B191" s="17" t="s">
        <v>35</v>
      </c>
      <c r="C191" s="18">
        <v>1476132.46</v>
      </c>
      <c r="D191" s="18">
        <v>1581196</v>
      </c>
      <c r="E191" s="18">
        <v>1581196</v>
      </c>
      <c r="F191" s="18">
        <v>1562821.31</v>
      </c>
      <c r="G191" s="18">
        <f t="shared" si="30"/>
        <v>86688.850000000093</v>
      </c>
      <c r="H191" s="18">
        <f t="shared" si="31"/>
        <v>18374.689999999944</v>
      </c>
      <c r="I191" s="19">
        <f t="shared" si="32"/>
        <v>5.8727012886093064</v>
      </c>
      <c r="J191" s="19">
        <f t="shared" si="33"/>
        <v>98.837924583669576</v>
      </c>
      <c r="K191" s="19">
        <f t="shared" si="34"/>
        <v>98.837924583669576</v>
      </c>
    </row>
    <row r="192" spans="1:11" ht="25.5">
      <c r="A192" s="23" t="s">
        <v>73</v>
      </c>
      <c r="B192" s="17" t="s">
        <v>74</v>
      </c>
      <c r="C192" s="18">
        <v>1476132.46</v>
      </c>
      <c r="D192" s="18">
        <v>1581196</v>
      </c>
      <c r="E192" s="18">
        <v>1581196</v>
      </c>
      <c r="F192" s="18">
        <v>1562821.31</v>
      </c>
      <c r="G192" s="18">
        <f t="shared" si="30"/>
        <v>86688.850000000093</v>
      </c>
      <c r="H192" s="18">
        <f t="shared" si="31"/>
        <v>18374.689999999944</v>
      </c>
      <c r="I192" s="19">
        <f t="shared" si="32"/>
        <v>5.8727012886093064</v>
      </c>
      <c r="J192" s="19">
        <f t="shared" si="33"/>
        <v>98.837924583669576</v>
      </c>
      <c r="K192" s="19">
        <f t="shared" si="34"/>
        <v>98.837924583669576</v>
      </c>
    </row>
    <row r="193" spans="1:11">
      <c r="A193" s="24" t="s">
        <v>75</v>
      </c>
      <c r="B193" s="17" t="s">
        <v>76</v>
      </c>
      <c r="C193" s="18">
        <v>1476132.46</v>
      </c>
      <c r="D193" s="18">
        <v>1581196</v>
      </c>
      <c r="E193" s="18">
        <v>1581196</v>
      </c>
      <c r="F193" s="18">
        <v>1562821.31</v>
      </c>
      <c r="G193" s="18">
        <f t="shared" si="30"/>
        <v>86688.850000000093</v>
      </c>
      <c r="H193" s="18">
        <f t="shared" si="31"/>
        <v>18374.689999999944</v>
      </c>
      <c r="I193" s="19">
        <f t="shared" si="32"/>
        <v>5.8727012886093064</v>
      </c>
      <c r="J193" s="19">
        <f t="shared" si="33"/>
        <v>98.837924583669576</v>
      </c>
      <c r="K193" s="19">
        <f t="shared" si="34"/>
        <v>98.837924583669576</v>
      </c>
    </row>
    <row r="194" spans="1:11">
      <c r="A194" s="27" t="s">
        <v>642</v>
      </c>
      <c r="B194" s="28" t="s">
        <v>785</v>
      </c>
      <c r="C194" s="29"/>
      <c r="D194" s="29"/>
      <c r="E194" s="29"/>
      <c r="F194" s="29"/>
      <c r="G194" s="29"/>
      <c r="H194" s="29"/>
      <c r="I194" s="30"/>
      <c r="J194" s="30"/>
      <c r="K194" s="30"/>
    </row>
    <row r="195" spans="1:11">
      <c r="A195" s="16" t="s">
        <v>24</v>
      </c>
      <c r="B195" s="17" t="s">
        <v>25</v>
      </c>
      <c r="C195" s="18">
        <v>9111981.4600000009</v>
      </c>
      <c r="D195" s="18">
        <v>9344572</v>
      </c>
      <c r="E195" s="18">
        <v>9296062</v>
      </c>
      <c r="F195" s="18">
        <v>9301986.3900000006</v>
      </c>
      <c r="G195" s="18">
        <f t="shared" ref="G195:G214" si="35">F195-C195</f>
        <v>190004.9299999997</v>
      </c>
      <c r="H195" s="18">
        <f t="shared" ref="H195:H214" si="36">E195-F195</f>
        <v>-5924.390000000596</v>
      </c>
      <c r="I195" s="19">
        <f t="shared" ref="I195:I214" si="37">IF(ISERROR(F195/C195),0,F195/C195*100-100)</f>
        <v>2.0852207704118939</v>
      </c>
      <c r="J195" s="19">
        <f t="shared" ref="J195:J214" si="38">IF(ISERROR(F195/E195),0,F195/E195*100)</f>
        <v>100.06373010420972</v>
      </c>
      <c r="K195" s="19">
        <f t="shared" ref="K195:K214" si="39">IF(ISERROR(F195/D195),0,F195/D195*100)</f>
        <v>99.54427436590997</v>
      </c>
    </row>
    <row r="196" spans="1:11" ht="25.5">
      <c r="A196" s="22" t="s">
        <v>26</v>
      </c>
      <c r="B196" s="17" t="s">
        <v>27</v>
      </c>
      <c r="C196" s="18">
        <v>47534.47</v>
      </c>
      <c r="D196" s="18">
        <v>69717</v>
      </c>
      <c r="E196" s="18">
        <v>69717</v>
      </c>
      <c r="F196" s="18">
        <v>47127.21</v>
      </c>
      <c r="G196" s="18">
        <f t="shared" si="35"/>
        <v>-407.26000000000204</v>
      </c>
      <c r="H196" s="18">
        <f t="shared" si="36"/>
        <v>22589.79</v>
      </c>
      <c r="I196" s="19">
        <f t="shared" si="37"/>
        <v>-0.8567677308698336</v>
      </c>
      <c r="J196" s="19">
        <f t="shared" si="38"/>
        <v>67.597874263092223</v>
      </c>
      <c r="K196" s="19">
        <f t="shared" si="39"/>
        <v>67.597874263092223</v>
      </c>
    </row>
    <row r="197" spans="1:11">
      <c r="A197" s="22" t="s">
        <v>89</v>
      </c>
      <c r="B197" s="17" t="s">
        <v>90</v>
      </c>
      <c r="C197" s="18">
        <v>85056.86</v>
      </c>
      <c r="D197" s="18">
        <v>60917</v>
      </c>
      <c r="E197" s="18">
        <v>0</v>
      </c>
      <c r="F197" s="18">
        <v>60913.87</v>
      </c>
      <c r="G197" s="18">
        <f t="shared" si="35"/>
        <v>-24142.989999999998</v>
      </c>
      <c r="H197" s="18">
        <f t="shared" si="36"/>
        <v>-60913.87</v>
      </c>
      <c r="I197" s="19">
        <f t="shared" si="37"/>
        <v>-28.384530066122821</v>
      </c>
      <c r="J197" s="19">
        <f t="shared" si="38"/>
        <v>0</v>
      </c>
      <c r="K197" s="19">
        <f t="shared" si="39"/>
        <v>99.994861861221011</v>
      </c>
    </row>
    <row r="198" spans="1:11">
      <c r="A198" s="23" t="s">
        <v>91</v>
      </c>
      <c r="B198" s="17" t="s">
        <v>92</v>
      </c>
      <c r="C198" s="18">
        <v>85056.86</v>
      </c>
      <c r="D198" s="18">
        <v>60917</v>
      </c>
      <c r="E198" s="18">
        <v>0</v>
      </c>
      <c r="F198" s="18">
        <v>60913.87</v>
      </c>
      <c r="G198" s="18">
        <f t="shared" si="35"/>
        <v>-24142.989999999998</v>
      </c>
      <c r="H198" s="18">
        <f t="shared" si="36"/>
        <v>-60913.87</v>
      </c>
      <c r="I198" s="19">
        <f t="shared" si="37"/>
        <v>-28.384530066122821</v>
      </c>
      <c r="J198" s="19">
        <f t="shared" si="38"/>
        <v>0</v>
      </c>
      <c r="K198" s="19">
        <f t="shared" si="39"/>
        <v>99.994861861221011</v>
      </c>
    </row>
    <row r="199" spans="1:11">
      <c r="A199" s="24" t="s">
        <v>93</v>
      </c>
      <c r="B199" s="17" t="s">
        <v>94</v>
      </c>
      <c r="C199" s="18">
        <v>85056.86</v>
      </c>
      <c r="D199" s="18">
        <v>60917</v>
      </c>
      <c r="E199" s="18">
        <v>0</v>
      </c>
      <c r="F199" s="18">
        <v>60913.87</v>
      </c>
      <c r="G199" s="18">
        <f t="shared" si="35"/>
        <v>-24142.989999999998</v>
      </c>
      <c r="H199" s="18">
        <f t="shared" si="36"/>
        <v>-60913.87</v>
      </c>
      <c r="I199" s="19">
        <f t="shared" si="37"/>
        <v>-28.384530066122821</v>
      </c>
      <c r="J199" s="19">
        <f t="shared" si="38"/>
        <v>0</v>
      </c>
      <c r="K199" s="19">
        <f t="shared" si="39"/>
        <v>99.994861861221011</v>
      </c>
    </row>
    <row r="200" spans="1:11" ht="25.5">
      <c r="A200" s="25" t="s">
        <v>95</v>
      </c>
      <c r="B200" s="17" t="s">
        <v>96</v>
      </c>
      <c r="C200" s="18">
        <v>85056.86</v>
      </c>
      <c r="D200" s="18">
        <v>60917</v>
      </c>
      <c r="E200" s="18">
        <v>0</v>
      </c>
      <c r="F200" s="18">
        <v>60913.87</v>
      </c>
      <c r="G200" s="18">
        <f t="shared" si="35"/>
        <v>-24142.989999999998</v>
      </c>
      <c r="H200" s="18">
        <f t="shared" si="36"/>
        <v>-60913.87</v>
      </c>
      <c r="I200" s="19">
        <f t="shared" si="37"/>
        <v>-28.384530066122821</v>
      </c>
      <c r="J200" s="19">
        <f t="shared" si="38"/>
        <v>0</v>
      </c>
      <c r="K200" s="19">
        <f t="shared" si="39"/>
        <v>99.994861861221011</v>
      </c>
    </row>
    <row r="201" spans="1:11" ht="25.5">
      <c r="A201" s="26" t="s">
        <v>97</v>
      </c>
      <c r="B201" s="17" t="s">
        <v>98</v>
      </c>
      <c r="C201" s="18">
        <v>85056.86</v>
      </c>
      <c r="D201" s="18">
        <v>60917</v>
      </c>
      <c r="E201" s="18">
        <v>0</v>
      </c>
      <c r="F201" s="18">
        <v>60913.87</v>
      </c>
      <c r="G201" s="18">
        <f t="shared" si="35"/>
        <v>-24142.989999999998</v>
      </c>
      <c r="H201" s="18">
        <f t="shared" si="36"/>
        <v>-60913.87</v>
      </c>
      <c r="I201" s="19">
        <f t="shared" si="37"/>
        <v>-28.384530066122821</v>
      </c>
      <c r="J201" s="19">
        <f t="shared" si="38"/>
        <v>0</v>
      </c>
      <c r="K201" s="19">
        <f t="shared" si="39"/>
        <v>99.994861861221011</v>
      </c>
    </row>
    <row r="202" spans="1:11">
      <c r="A202" s="22" t="s">
        <v>28</v>
      </c>
      <c r="B202" s="17" t="s">
        <v>29</v>
      </c>
      <c r="C202" s="18">
        <v>8979390.1300000008</v>
      </c>
      <c r="D202" s="18">
        <v>9213938</v>
      </c>
      <c r="E202" s="18">
        <v>9226345</v>
      </c>
      <c r="F202" s="18">
        <v>9193945.3100000005</v>
      </c>
      <c r="G202" s="18">
        <f t="shared" si="35"/>
        <v>214555.1799999997</v>
      </c>
      <c r="H202" s="18">
        <f t="shared" si="36"/>
        <v>32399.689999999478</v>
      </c>
      <c r="I202" s="19">
        <f t="shared" si="37"/>
        <v>2.3894181775572179</v>
      </c>
      <c r="J202" s="19">
        <f t="shared" si="38"/>
        <v>99.648835047898174</v>
      </c>
      <c r="K202" s="19">
        <f t="shared" si="39"/>
        <v>99.7830168815983</v>
      </c>
    </row>
    <row r="203" spans="1:11">
      <c r="A203" s="23" t="s">
        <v>30</v>
      </c>
      <c r="B203" s="17" t="s">
        <v>31</v>
      </c>
      <c r="C203" s="18">
        <v>8979390.1300000008</v>
      </c>
      <c r="D203" s="18">
        <v>9213938</v>
      </c>
      <c r="E203" s="18">
        <v>9226345</v>
      </c>
      <c r="F203" s="18">
        <v>9193945.3100000005</v>
      </c>
      <c r="G203" s="18">
        <f t="shared" si="35"/>
        <v>214555.1799999997</v>
      </c>
      <c r="H203" s="18">
        <f t="shared" si="36"/>
        <v>32399.689999999478</v>
      </c>
      <c r="I203" s="19">
        <f t="shared" si="37"/>
        <v>2.3894181775572179</v>
      </c>
      <c r="J203" s="19">
        <f t="shared" si="38"/>
        <v>99.648835047898174</v>
      </c>
      <c r="K203" s="19">
        <f t="shared" si="39"/>
        <v>99.7830168815983</v>
      </c>
    </row>
    <row r="204" spans="1:11">
      <c r="A204" s="16" t="s">
        <v>32</v>
      </c>
      <c r="B204" s="17" t="s">
        <v>33</v>
      </c>
      <c r="C204" s="18">
        <v>9111962.2300000004</v>
      </c>
      <c r="D204" s="18">
        <v>9344572</v>
      </c>
      <c r="E204" s="18">
        <v>9296062</v>
      </c>
      <c r="F204" s="18">
        <v>9291234.9900000002</v>
      </c>
      <c r="G204" s="18">
        <f t="shared" si="35"/>
        <v>179272.75999999978</v>
      </c>
      <c r="H204" s="18">
        <f t="shared" si="36"/>
        <v>4827.0099999997765</v>
      </c>
      <c r="I204" s="19">
        <f t="shared" si="37"/>
        <v>1.9674440639115858</v>
      </c>
      <c r="J204" s="19">
        <f t="shared" si="38"/>
        <v>99.948074679364225</v>
      </c>
      <c r="K204" s="19">
        <f t="shared" si="39"/>
        <v>99.429219337172427</v>
      </c>
    </row>
    <row r="205" spans="1:11">
      <c r="A205" s="22" t="s">
        <v>34</v>
      </c>
      <c r="B205" s="17" t="s">
        <v>35</v>
      </c>
      <c r="C205" s="18">
        <v>8292162.5599999996</v>
      </c>
      <c r="D205" s="18">
        <v>8356837</v>
      </c>
      <c r="E205" s="18">
        <v>8642516</v>
      </c>
      <c r="F205" s="18">
        <v>8309268.6699999999</v>
      </c>
      <c r="G205" s="18">
        <f t="shared" si="35"/>
        <v>17106.110000000335</v>
      </c>
      <c r="H205" s="18">
        <f t="shared" si="36"/>
        <v>333247.33000000007</v>
      </c>
      <c r="I205" s="19">
        <f t="shared" si="37"/>
        <v>0.20629250664376286</v>
      </c>
      <c r="J205" s="19">
        <f t="shared" si="38"/>
        <v>96.144093571825607</v>
      </c>
      <c r="K205" s="19">
        <f t="shared" si="39"/>
        <v>99.430785475413714</v>
      </c>
    </row>
    <row r="206" spans="1:11">
      <c r="A206" s="23" t="s">
        <v>36</v>
      </c>
      <c r="B206" s="17" t="s">
        <v>37</v>
      </c>
      <c r="C206" s="18">
        <v>8292162.5599999996</v>
      </c>
      <c r="D206" s="18">
        <v>8356837</v>
      </c>
      <c r="E206" s="18">
        <v>8642516</v>
      </c>
      <c r="F206" s="18">
        <v>8309268.6699999999</v>
      </c>
      <c r="G206" s="18">
        <f t="shared" si="35"/>
        <v>17106.110000000335</v>
      </c>
      <c r="H206" s="18">
        <f t="shared" si="36"/>
        <v>333247.33000000007</v>
      </c>
      <c r="I206" s="19">
        <f t="shared" si="37"/>
        <v>0.20629250664376286</v>
      </c>
      <c r="J206" s="19">
        <f t="shared" si="38"/>
        <v>96.144093571825607</v>
      </c>
      <c r="K206" s="19">
        <f t="shared" si="39"/>
        <v>99.430785475413714</v>
      </c>
    </row>
    <row r="207" spans="1:11">
      <c r="A207" s="24" t="s">
        <v>38</v>
      </c>
      <c r="B207" s="17" t="s">
        <v>39</v>
      </c>
      <c r="C207" s="18">
        <v>6872922.8499999996</v>
      </c>
      <c r="D207" s="18">
        <v>6897062</v>
      </c>
      <c r="E207" s="18">
        <v>6897062</v>
      </c>
      <c r="F207" s="18">
        <v>6878049.7999999998</v>
      </c>
      <c r="G207" s="18">
        <f t="shared" si="35"/>
        <v>5126.9500000001863</v>
      </c>
      <c r="H207" s="18">
        <f t="shared" si="36"/>
        <v>19012.200000000186</v>
      </c>
      <c r="I207" s="19">
        <f t="shared" si="37"/>
        <v>7.4596356046697565E-2</v>
      </c>
      <c r="J207" s="19">
        <f t="shared" si="38"/>
        <v>99.724343495824741</v>
      </c>
      <c r="K207" s="19">
        <f t="shared" si="39"/>
        <v>99.724343495824741</v>
      </c>
    </row>
    <row r="208" spans="1:11">
      <c r="A208" s="24" t="s">
        <v>40</v>
      </c>
      <c r="B208" s="17" t="s">
        <v>41</v>
      </c>
      <c r="C208" s="18">
        <v>1419239.71</v>
      </c>
      <c r="D208" s="18">
        <v>1459775</v>
      </c>
      <c r="E208" s="18">
        <v>1745454</v>
      </c>
      <c r="F208" s="18">
        <v>1431218.87</v>
      </c>
      <c r="G208" s="18">
        <f t="shared" si="35"/>
        <v>11979.160000000149</v>
      </c>
      <c r="H208" s="18">
        <f t="shared" si="36"/>
        <v>314235.12999999989</v>
      </c>
      <c r="I208" s="19">
        <f t="shared" si="37"/>
        <v>0.84405473688444488</v>
      </c>
      <c r="J208" s="19">
        <f t="shared" si="38"/>
        <v>81.996940051127112</v>
      </c>
      <c r="K208" s="19">
        <f t="shared" si="39"/>
        <v>98.043799215632561</v>
      </c>
    </row>
    <row r="209" spans="1:11">
      <c r="A209" s="25" t="s">
        <v>42</v>
      </c>
      <c r="B209" s="17" t="s">
        <v>43</v>
      </c>
      <c r="C209" s="18">
        <v>32639.51</v>
      </c>
      <c r="D209" s="18">
        <v>0</v>
      </c>
      <c r="E209" s="18">
        <v>0</v>
      </c>
      <c r="F209" s="18">
        <v>23788.95</v>
      </c>
      <c r="G209" s="18">
        <f t="shared" si="35"/>
        <v>-8850.5599999999977</v>
      </c>
      <c r="H209" s="18">
        <f t="shared" si="36"/>
        <v>-23788.95</v>
      </c>
      <c r="I209" s="19">
        <f t="shared" si="37"/>
        <v>-27.116093348215088</v>
      </c>
      <c r="J209" s="19">
        <f t="shared" si="38"/>
        <v>0</v>
      </c>
      <c r="K209" s="19">
        <f t="shared" si="39"/>
        <v>0</v>
      </c>
    </row>
    <row r="210" spans="1:11">
      <c r="A210" s="22" t="s">
        <v>58</v>
      </c>
      <c r="B210" s="17" t="s">
        <v>59</v>
      </c>
      <c r="C210" s="18">
        <v>819799.67</v>
      </c>
      <c r="D210" s="18">
        <v>987735</v>
      </c>
      <c r="E210" s="18">
        <v>653546</v>
      </c>
      <c r="F210" s="18">
        <v>981966.32</v>
      </c>
      <c r="G210" s="18">
        <f t="shared" si="35"/>
        <v>162166.64999999991</v>
      </c>
      <c r="H210" s="18">
        <f t="shared" si="36"/>
        <v>-328420.31999999995</v>
      </c>
      <c r="I210" s="19">
        <f t="shared" si="37"/>
        <v>19.781253388404025</v>
      </c>
      <c r="J210" s="19">
        <f t="shared" si="38"/>
        <v>150.25205876862532</v>
      </c>
      <c r="K210" s="19">
        <f t="shared" si="39"/>
        <v>99.415968858043897</v>
      </c>
    </row>
    <row r="211" spans="1:11">
      <c r="A211" s="23" t="s">
        <v>60</v>
      </c>
      <c r="B211" s="17" t="s">
        <v>61</v>
      </c>
      <c r="C211" s="18">
        <v>819799.67</v>
      </c>
      <c r="D211" s="18">
        <v>987735</v>
      </c>
      <c r="E211" s="18">
        <v>653546</v>
      </c>
      <c r="F211" s="18">
        <v>981966.32</v>
      </c>
      <c r="G211" s="18">
        <f t="shared" si="35"/>
        <v>162166.64999999991</v>
      </c>
      <c r="H211" s="18">
        <f t="shared" si="36"/>
        <v>-328420.31999999995</v>
      </c>
      <c r="I211" s="19">
        <f t="shared" si="37"/>
        <v>19.781253388404025</v>
      </c>
      <c r="J211" s="19">
        <f t="shared" si="38"/>
        <v>150.25205876862532</v>
      </c>
      <c r="K211" s="19">
        <f t="shared" si="39"/>
        <v>99.415968858043897</v>
      </c>
    </row>
    <row r="212" spans="1:11">
      <c r="A212" s="16"/>
      <c r="B212" s="17" t="s">
        <v>62</v>
      </c>
      <c r="C212" s="18">
        <v>19.23</v>
      </c>
      <c r="D212" s="18">
        <v>0</v>
      </c>
      <c r="E212" s="18">
        <v>0</v>
      </c>
      <c r="F212" s="18">
        <v>10751.4</v>
      </c>
      <c r="G212" s="18">
        <f t="shared" si="35"/>
        <v>10732.17</v>
      </c>
      <c r="H212" s="18">
        <f t="shared" si="36"/>
        <v>-10751.4</v>
      </c>
      <c r="I212" s="19">
        <f t="shared" si="37"/>
        <v>55809.516380655223</v>
      </c>
      <c r="J212" s="19">
        <f t="shared" si="38"/>
        <v>0</v>
      </c>
      <c r="K212" s="19">
        <f t="shared" si="39"/>
        <v>0</v>
      </c>
    </row>
    <row r="213" spans="1:11">
      <c r="A213" s="16" t="s">
        <v>63</v>
      </c>
      <c r="B213" s="17" t="s">
        <v>64</v>
      </c>
      <c r="C213" s="18">
        <v>-19.23</v>
      </c>
      <c r="D213" s="18">
        <v>0</v>
      </c>
      <c r="E213" s="18">
        <v>0</v>
      </c>
      <c r="F213" s="18">
        <v>-10751.4</v>
      </c>
      <c r="G213" s="18">
        <f t="shared" si="35"/>
        <v>-10732.17</v>
      </c>
      <c r="H213" s="18">
        <f t="shared" si="36"/>
        <v>10751.4</v>
      </c>
      <c r="I213" s="19">
        <f t="shared" si="37"/>
        <v>55809.516380655223</v>
      </c>
      <c r="J213" s="19">
        <f t="shared" si="38"/>
        <v>0</v>
      </c>
      <c r="K213" s="19">
        <f t="shared" si="39"/>
        <v>0</v>
      </c>
    </row>
    <row r="214" spans="1:11">
      <c r="A214" s="22" t="s">
        <v>65</v>
      </c>
      <c r="B214" s="17" t="s">
        <v>66</v>
      </c>
      <c r="C214" s="18">
        <v>-19.23</v>
      </c>
      <c r="D214" s="18">
        <v>0</v>
      </c>
      <c r="E214" s="18">
        <v>0</v>
      </c>
      <c r="F214" s="18">
        <v>-10751.4</v>
      </c>
      <c r="G214" s="18">
        <f t="shared" si="35"/>
        <v>-10732.17</v>
      </c>
      <c r="H214" s="18">
        <f t="shared" si="36"/>
        <v>10751.4</v>
      </c>
      <c r="I214" s="19">
        <f t="shared" si="37"/>
        <v>55809.516380655223</v>
      </c>
      <c r="J214" s="19">
        <f t="shared" si="38"/>
        <v>0</v>
      </c>
      <c r="K214" s="19">
        <f t="shared" si="39"/>
        <v>0</v>
      </c>
    </row>
    <row r="215" spans="1:11">
      <c r="A215" s="39" t="s">
        <v>786</v>
      </c>
      <c r="B215" s="28" t="s">
        <v>787</v>
      </c>
      <c r="C215" s="29"/>
      <c r="D215" s="29"/>
      <c r="E215" s="29"/>
      <c r="F215" s="29"/>
      <c r="G215" s="29"/>
      <c r="H215" s="29"/>
      <c r="I215" s="30"/>
      <c r="J215" s="30"/>
      <c r="K215" s="30"/>
    </row>
    <row r="216" spans="1:11">
      <c r="A216" s="16" t="s">
        <v>24</v>
      </c>
      <c r="B216" s="17" t="s">
        <v>25</v>
      </c>
      <c r="C216" s="18">
        <v>8626524.8200000003</v>
      </c>
      <c r="D216" s="18">
        <v>8821245</v>
      </c>
      <c r="E216" s="18">
        <v>8770295</v>
      </c>
      <c r="F216" s="18">
        <v>8797671.5899999999</v>
      </c>
      <c r="G216" s="18">
        <f t="shared" ref="G216:G235" si="40">F216-C216</f>
        <v>171146.76999999955</v>
      </c>
      <c r="H216" s="18">
        <f t="shared" ref="H216:H235" si="41">E216-F216</f>
        <v>-27376.589999999851</v>
      </c>
      <c r="I216" s="19">
        <f t="shared" ref="I216:I235" si="42">IF(ISERROR(F216/C216),0,F216/C216*100-100)</f>
        <v>1.9839596311507393</v>
      </c>
      <c r="J216" s="19">
        <f t="shared" ref="J216:J235" si="43">IF(ISERROR(F216/E216),0,F216/E216*100)</f>
        <v>100.31215130163808</v>
      </c>
      <c r="K216" s="19">
        <f t="shared" ref="K216:K235" si="44">IF(ISERROR(F216/D216),0,F216/D216*100)</f>
        <v>99.732765499654533</v>
      </c>
    </row>
    <row r="217" spans="1:11" ht="25.5">
      <c r="A217" s="22" t="s">
        <v>26</v>
      </c>
      <c r="B217" s="17" t="s">
        <v>27</v>
      </c>
      <c r="C217" s="18">
        <v>40802.39</v>
      </c>
      <c r="D217" s="18">
        <v>45670</v>
      </c>
      <c r="E217" s="18">
        <v>45670</v>
      </c>
      <c r="F217" s="18">
        <v>42092.41</v>
      </c>
      <c r="G217" s="18">
        <f t="shared" si="40"/>
        <v>1290.0200000000041</v>
      </c>
      <c r="H217" s="18">
        <f t="shared" si="41"/>
        <v>3577.5899999999965</v>
      </c>
      <c r="I217" s="19">
        <f t="shared" si="42"/>
        <v>3.161628522250794</v>
      </c>
      <c r="J217" s="19">
        <f t="shared" si="43"/>
        <v>92.166433107072493</v>
      </c>
      <c r="K217" s="19">
        <f t="shared" si="44"/>
        <v>92.166433107072493</v>
      </c>
    </row>
    <row r="218" spans="1:11">
      <c r="A218" s="22" t="s">
        <v>89</v>
      </c>
      <c r="B218" s="17" t="s">
        <v>90</v>
      </c>
      <c r="C218" s="18">
        <v>85056.86</v>
      </c>
      <c r="D218" s="18">
        <v>60917</v>
      </c>
      <c r="E218" s="18">
        <v>0</v>
      </c>
      <c r="F218" s="18">
        <v>60913.87</v>
      </c>
      <c r="G218" s="18">
        <f t="shared" si="40"/>
        <v>-24142.989999999998</v>
      </c>
      <c r="H218" s="18">
        <f t="shared" si="41"/>
        <v>-60913.87</v>
      </c>
      <c r="I218" s="19">
        <f t="shared" si="42"/>
        <v>-28.384530066122821</v>
      </c>
      <c r="J218" s="19">
        <f t="shared" si="43"/>
        <v>0</v>
      </c>
      <c r="K218" s="19">
        <f t="shared" si="44"/>
        <v>99.994861861221011</v>
      </c>
    </row>
    <row r="219" spans="1:11">
      <c r="A219" s="23" t="s">
        <v>91</v>
      </c>
      <c r="B219" s="17" t="s">
        <v>92</v>
      </c>
      <c r="C219" s="18">
        <v>85056.86</v>
      </c>
      <c r="D219" s="18">
        <v>60917</v>
      </c>
      <c r="E219" s="18">
        <v>0</v>
      </c>
      <c r="F219" s="18">
        <v>60913.87</v>
      </c>
      <c r="G219" s="18">
        <f t="shared" si="40"/>
        <v>-24142.989999999998</v>
      </c>
      <c r="H219" s="18">
        <f t="shared" si="41"/>
        <v>-60913.87</v>
      </c>
      <c r="I219" s="19">
        <f t="shared" si="42"/>
        <v>-28.384530066122821</v>
      </c>
      <c r="J219" s="19">
        <f t="shared" si="43"/>
        <v>0</v>
      </c>
      <c r="K219" s="19">
        <f t="shared" si="44"/>
        <v>99.994861861221011</v>
      </c>
    </row>
    <row r="220" spans="1:11">
      <c r="A220" s="24" t="s">
        <v>93</v>
      </c>
      <c r="B220" s="17" t="s">
        <v>94</v>
      </c>
      <c r="C220" s="18">
        <v>85056.86</v>
      </c>
      <c r="D220" s="18">
        <v>60917</v>
      </c>
      <c r="E220" s="18">
        <v>0</v>
      </c>
      <c r="F220" s="18">
        <v>60913.87</v>
      </c>
      <c r="G220" s="18">
        <f t="shared" si="40"/>
        <v>-24142.989999999998</v>
      </c>
      <c r="H220" s="18">
        <f t="shared" si="41"/>
        <v>-60913.87</v>
      </c>
      <c r="I220" s="19">
        <f t="shared" si="42"/>
        <v>-28.384530066122821</v>
      </c>
      <c r="J220" s="19">
        <f t="shared" si="43"/>
        <v>0</v>
      </c>
      <c r="K220" s="19">
        <f t="shared" si="44"/>
        <v>99.994861861221011</v>
      </c>
    </row>
    <row r="221" spans="1:11" ht="25.5">
      <c r="A221" s="25" t="s">
        <v>95</v>
      </c>
      <c r="B221" s="17" t="s">
        <v>96</v>
      </c>
      <c r="C221" s="18">
        <v>85056.86</v>
      </c>
      <c r="D221" s="18">
        <v>60917</v>
      </c>
      <c r="E221" s="18">
        <v>0</v>
      </c>
      <c r="F221" s="18">
        <v>60913.87</v>
      </c>
      <c r="G221" s="18">
        <f t="shared" si="40"/>
        <v>-24142.989999999998</v>
      </c>
      <c r="H221" s="18">
        <f t="shared" si="41"/>
        <v>-60913.87</v>
      </c>
      <c r="I221" s="19">
        <f t="shared" si="42"/>
        <v>-28.384530066122821</v>
      </c>
      <c r="J221" s="19">
        <f t="shared" si="43"/>
        <v>0</v>
      </c>
      <c r="K221" s="19">
        <f t="shared" si="44"/>
        <v>99.994861861221011</v>
      </c>
    </row>
    <row r="222" spans="1:11" ht="25.5">
      <c r="A222" s="26" t="s">
        <v>97</v>
      </c>
      <c r="B222" s="17" t="s">
        <v>98</v>
      </c>
      <c r="C222" s="18">
        <v>85056.86</v>
      </c>
      <c r="D222" s="18">
        <v>60917</v>
      </c>
      <c r="E222" s="18">
        <v>0</v>
      </c>
      <c r="F222" s="18">
        <v>60913.87</v>
      </c>
      <c r="G222" s="18">
        <f t="shared" si="40"/>
        <v>-24142.989999999998</v>
      </c>
      <c r="H222" s="18">
        <f t="shared" si="41"/>
        <v>-60913.87</v>
      </c>
      <c r="I222" s="19">
        <f t="shared" si="42"/>
        <v>-28.384530066122821</v>
      </c>
      <c r="J222" s="19">
        <f t="shared" si="43"/>
        <v>0</v>
      </c>
      <c r="K222" s="19">
        <f t="shared" si="44"/>
        <v>99.994861861221011</v>
      </c>
    </row>
    <row r="223" spans="1:11">
      <c r="A223" s="22" t="s">
        <v>28</v>
      </c>
      <c r="B223" s="17" t="s">
        <v>29</v>
      </c>
      <c r="C223" s="18">
        <v>8500665.5700000003</v>
      </c>
      <c r="D223" s="18">
        <v>8714658</v>
      </c>
      <c r="E223" s="18">
        <v>8724625</v>
      </c>
      <c r="F223" s="18">
        <v>8694665.3100000005</v>
      </c>
      <c r="G223" s="18">
        <f t="shared" si="40"/>
        <v>193999.74000000022</v>
      </c>
      <c r="H223" s="18">
        <f t="shared" si="41"/>
        <v>29959.689999999478</v>
      </c>
      <c r="I223" s="19">
        <f t="shared" si="42"/>
        <v>2.2821711829795106</v>
      </c>
      <c r="J223" s="19">
        <f t="shared" si="43"/>
        <v>99.656607705202234</v>
      </c>
      <c r="K223" s="19">
        <f t="shared" si="44"/>
        <v>99.770585489413349</v>
      </c>
    </row>
    <row r="224" spans="1:11">
      <c r="A224" s="23" t="s">
        <v>30</v>
      </c>
      <c r="B224" s="17" t="s">
        <v>31</v>
      </c>
      <c r="C224" s="18">
        <v>8500665.5700000003</v>
      </c>
      <c r="D224" s="18">
        <v>8714658</v>
      </c>
      <c r="E224" s="18">
        <v>8724625</v>
      </c>
      <c r="F224" s="18">
        <v>8694665.3100000005</v>
      </c>
      <c r="G224" s="18">
        <f t="shared" si="40"/>
        <v>193999.74000000022</v>
      </c>
      <c r="H224" s="18">
        <f t="shared" si="41"/>
        <v>29959.689999999478</v>
      </c>
      <c r="I224" s="19">
        <f t="shared" si="42"/>
        <v>2.2821711829795106</v>
      </c>
      <c r="J224" s="19">
        <f t="shared" si="43"/>
        <v>99.656607705202234</v>
      </c>
      <c r="K224" s="19">
        <f t="shared" si="44"/>
        <v>99.770585489413349</v>
      </c>
    </row>
    <row r="225" spans="1:11">
      <c r="A225" s="16" t="s">
        <v>32</v>
      </c>
      <c r="B225" s="17" t="s">
        <v>33</v>
      </c>
      <c r="C225" s="18">
        <v>8626524.8200000003</v>
      </c>
      <c r="D225" s="18">
        <v>8821245</v>
      </c>
      <c r="E225" s="18">
        <v>8770295</v>
      </c>
      <c r="F225" s="18">
        <v>8787148.4900000002</v>
      </c>
      <c r="G225" s="18">
        <f t="shared" si="40"/>
        <v>160623.66999999993</v>
      </c>
      <c r="H225" s="18">
        <f t="shared" si="41"/>
        <v>-16853.490000000224</v>
      </c>
      <c r="I225" s="19">
        <f t="shared" si="42"/>
        <v>1.8619742405146127</v>
      </c>
      <c r="J225" s="19">
        <f t="shared" si="43"/>
        <v>100.19216559990285</v>
      </c>
      <c r="K225" s="19">
        <f t="shared" si="44"/>
        <v>99.613472814778419</v>
      </c>
    </row>
    <row r="226" spans="1:11">
      <c r="A226" s="22" t="s">
        <v>34</v>
      </c>
      <c r="B226" s="17" t="s">
        <v>35</v>
      </c>
      <c r="C226" s="18">
        <v>7811816.71</v>
      </c>
      <c r="D226" s="18">
        <v>7838058</v>
      </c>
      <c r="E226" s="18">
        <v>8117887</v>
      </c>
      <c r="F226" s="18">
        <v>7809501.8700000001</v>
      </c>
      <c r="G226" s="18">
        <f t="shared" si="40"/>
        <v>-2314.839999999851</v>
      </c>
      <c r="H226" s="18">
        <f t="shared" si="41"/>
        <v>308385.12999999989</v>
      </c>
      <c r="I226" s="19">
        <f t="shared" si="42"/>
        <v>-2.9632543695456093E-2</v>
      </c>
      <c r="J226" s="19">
        <f t="shared" si="43"/>
        <v>96.201165032230691</v>
      </c>
      <c r="K226" s="19">
        <f t="shared" si="44"/>
        <v>99.635673402774003</v>
      </c>
    </row>
    <row r="227" spans="1:11">
      <c r="A227" s="23" t="s">
        <v>36</v>
      </c>
      <c r="B227" s="17" t="s">
        <v>37</v>
      </c>
      <c r="C227" s="18">
        <v>7811816.71</v>
      </c>
      <c r="D227" s="18">
        <v>7838058</v>
      </c>
      <c r="E227" s="18">
        <v>8117887</v>
      </c>
      <c r="F227" s="18">
        <v>7809501.8700000001</v>
      </c>
      <c r="G227" s="18">
        <f t="shared" si="40"/>
        <v>-2314.839999999851</v>
      </c>
      <c r="H227" s="18">
        <f t="shared" si="41"/>
        <v>308385.12999999989</v>
      </c>
      <c r="I227" s="19">
        <f t="shared" si="42"/>
        <v>-2.9632543695456093E-2</v>
      </c>
      <c r="J227" s="19">
        <f t="shared" si="43"/>
        <v>96.201165032230691</v>
      </c>
      <c r="K227" s="19">
        <f t="shared" si="44"/>
        <v>99.635673402774003</v>
      </c>
    </row>
    <row r="228" spans="1:11">
      <c r="A228" s="24" t="s">
        <v>38</v>
      </c>
      <c r="B228" s="17" t="s">
        <v>39</v>
      </c>
      <c r="C228" s="18">
        <v>6455447</v>
      </c>
      <c r="D228" s="18">
        <v>6441366</v>
      </c>
      <c r="E228" s="18">
        <v>6441366</v>
      </c>
      <c r="F228" s="18">
        <v>6441366</v>
      </c>
      <c r="G228" s="18">
        <f t="shared" si="40"/>
        <v>-14081</v>
      </c>
      <c r="H228" s="18">
        <f t="shared" si="41"/>
        <v>0</v>
      </c>
      <c r="I228" s="19">
        <f t="shared" si="42"/>
        <v>-0.21812587106670378</v>
      </c>
      <c r="J228" s="19">
        <f t="shared" si="43"/>
        <v>100</v>
      </c>
      <c r="K228" s="19">
        <f t="shared" si="44"/>
        <v>100</v>
      </c>
    </row>
    <row r="229" spans="1:11">
      <c r="A229" s="24" t="s">
        <v>40</v>
      </c>
      <c r="B229" s="17" t="s">
        <v>41</v>
      </c>
      <c r="C229" s="18">
        <v>1356369.71</v>
      </c>
      <c r="D229" s="18">
        <v>1396692</v>
      </c>
      <c r="E229" s="18">
        <v>1676521</v>
      </c>
      <c r="F229" s="18">
        <v>1368135.87</v>
      </c>
      <c r="G229" s="18">
        <f t="shared" si="40"/>
        <v>11766.160000000149</v>
      </c>
      <c r="H229" s="18">
        <f t="shared" si="41"/>
        <v>308385.12999999989</v>
      </c>
      <c r="I229" s="19">
        <f t="shared" si="42"/>
        <v>0.86747439973429152</v>
      </c>
      <c r="J229" s="19">
        <f t="shared" si="43"/>
        <v>81.605650630084568</v>
      </c>
      <c r="K229" s="19">
        <f t="shared" si="44"/>
        <v>97.955445438221176</v>
      </c>
    </row>
    <row r="230" spans="1:11">
      <c r="A230" s="25" t="s">
        <v>42</v>
      </c>
      <c r="B230" s="17" t="s">
        <v>43</v>
      </c>
      <c r="C230" s="18">
        <v>32231.51</v>
      </c>
      <c r="D230" s="18">
        <v>0</v>
      </c>
      <c r="E230" s="18">
        <v>0</v>
      </c>
      <c r="F230" s="18">
        <v>23649.95</v>
      </c>
      <c r="G230" s="18">
        <f t="shared" si="40"/>
        <v>-8581.5599999999977</v>
      </c>
      <c r="H230" s="18">
        <f t="shared" si="41"/>
        <v>-23649.95</v>
      </c>
      <c r="I230" s="19">
        <f t="shared" si="42"/>
        <v>-26.624753230611901</v>
      </c>
      <c r="J230" s="19">
        <f t="shared" si="43"/>
        <v>0</v>
      </c>
      <c r="K230" s="19">
        <f t="shared" si="44"/>
        <v>0</v>
      </c>
    </row>
    <row r="231" spans="1:11">
      <c r="A231" s="22" t="s">
        <v>58</v>
      </c>
      <c r="B231" s="17" t="s">
        <v>59</v>
      </c>
      <c r="C231" s="18">
        <v>814708.11</v>
      </c>
      <c r="D231" s="18">
        <v>983187</v>
      </c>
      <c r="E231" s="18">
        <v>652408</v>
      </c>
      <c r="F231" s="18">
        <v>977646.62</v>
      </c>
      <c r="G231" s="18">
        <f t="shared" si="40"/>
        <v>162938.51</v>
      </c>
      <c r="H231" s="18">
        <f t="shared" si="41"/>
        <v>-325238.62</v>
      </c>
      <c r="I231" s="19">
        <f t="shared" si="42"/>
        <v>19.999618022705093</v>
      </c>
      <c r="J231" s="19">
        <f t="shared" si="43"/>
        <v>149.85202817868571</v>
      </c>
      <c r="K231" s="19">
        <f t="shared" si="44"/>
        <v>99.436487667147759</v>
      </c>
    </row>
    <row r="232" spans="1:11">
      <c r="A232" s="23" t="s">
        <v>60</v>
      </c>
      <c r="B232" s="17" t="s">
        <v>61</v>
      </c>
      <c r="C232" s="18">
        <v>814708.11</v>
      </c>
      <c r="D232" s="18">
        <v>983187</v>
      </c>
      <c r="E232" s="18">
        <v>652408</v>
      </c>
      <c r="F232" s="18">
        <v>977646.62</v>
      </c>
      <c r="G232" s="18">
        <f t="shared" si="40"/>
        <v>162938.51</v>
      </c>
      <c r="H232" s="18">
        <f t="shared" si="41"/>
        <v>-325238.62</v>
      </c>
      <c r="I232" s="19">
        <f t="shared" si="42"/>
        <v>19.999618022705093</v>
      </c>
      <c r="J232" s="19">
        <f t="shared" si="43"/>
        <v>149.85202817868571</v>
      </c>
      <c r="K232" s="19">
        <f t="shared" si="44"/>
        <v>99.436487667147759</v>
      </c>
    </row>
    <row r="233" spans="1:11">
      <c r="A233" s="16"/>
      <c r="B233" s="17" t="s">
        <v>62</v>
      </c>
      <c r="C233" s="18">
        <v>0</v>
      </c>
      <c r="D233" s="18">
        <v>0</v>
      </c>
      <c r="E233" s="18">
        <v>0</v>
      </c>
      <c r="F233" s="18">
        <v>10523.1</v>
      </c>
      <c r="G233" s="18">
        <f t="shared" si="40"/>
        <v>10523.1</v>
      </c>
      <c r="H233" s="18">
        <f t="shared" si="41"/>
        <v>-10523.1</v>
      </c>
      <c r="I233" s="19">
        <f t="shared" si="42"/>
        <v>0</v>
      </c>
      <c r="J233" s="19">
        <f t="shared" si="43"/>
        <v>0</v>
      </c>
      <c r="K233" s="19">
        <f t="shared" si="44"/>
        <v>0</v>
      </c>
    </row>
    <row r="234" spans="1:11">
      <c r="A234" s="16" t="s">
        <v>63</v>
      </c>
      <c r="B234" s="17" t="s">
        <v>64</v>
      </c>
      <c r="C234" s="18">
        <v>0</v>
      </c>
      <c r="D234" s="18">
        <v>0</v>
      </c>
      <c r="E234" s="18">
        <v>0</v>
      </c>
      <c r="F234" s="18">
        <v>-10523.1</v>
      </c>
      <c r="G234" s="18">
        <f t="shared" si="40"/>
        <v>-10523.1</v>
      </c>
      <c r="H234" s="18">
        <f t="shared" si="41"/>
        <v>10523.1</v>
      </c>
      <c r="I234" s="19">
        <f t="shared" si="42"/>
        <v>0</v>
      </c>
      <c r="J234" s="19">
        <f t="shared" si="43"/>
        <v>0</v>
      </c>
      <c r="K234" s="19">
        <f t="shared" si="44"/>
        <v>0</v>
      </c>
    </row>
    <row r="235" spans="1:11">
      <c r="A235" s="22" t="s">
        <v>65</v>
      </c>
      <c r="B235" s="17" t="s">
        <v>66</v>
      </c>
      <c r="C235" s="18">
        <v>0</v>
      </c>
      <c r="D235" s="18">
        <v>0</v>
      </c>
      <c r="E235" s="18">
        <v>0</v>
      </c>
      <c r="F235" s="18">
        <v>-10523.1</v>
      </c>
      <c r="G235" s="18">
        <f t="shared" si="40"/>
        <v>-10523.1</v>
      </c>
      <c r="H235" s="18">
        <f t="shared" si="41"/>
        <v>10523.1</v>
      </c>
      <c r="I235" s="19">
        <f t="shared" si="42"/>
        <v>0</v>
      </c>
      <c r="J235" s="19">
        <f t="shared" si="43"/>
        <v>0</v>
      </c>
      <c r="K235" s="19">
        <f t="shared" si="44"/>
        <v>0</v>
      </c>
    </row>
    <row r="236" spans="1:11">
      <c r="A236" s="39" t="s">
        <v>788</v>
      </c>
      <c r="B236" s="28" t="s">
        <v>789</v>
      </c>
      <c r="C236" s="29"/>
      <c r="D236" s="29"/>
      <c r="E236" s="29"/>
      <c r="F236" s="29"/>
      <c r="G236" s="29"/>
      <c r="H236" s="29"/>
      <c r="I236" s="30"/>
      <c r="J236" s="30"/>
      <c r="K236" s="30"/>
    </row>
    <row r="237" spans="1:11">
      <c r="A237" s="16" t="s">
        <v>24</v>
      </c>
      <c r="B237" s="17" t="s">
        <v>25</v>
      </c>
      <c r="C237" s="18">
        <v>485456.64000000001</v>
      </c>
      <c r="D237" s="18">
        <v>523327</v>
      </c>
      <c r="E237" s="18">
        <v>525767</v>
      </c>
      <c r="F237" s="18">
        <v>504314.8</v>
      </c>
      <c r="G237" s="18">
        <f t="shared" ref="G237:G251" si="45">F237-C237</f>
        <v>18858.159999999974</v>
      </c>
      <c r="H237" s="18">
        <f t="shared" ref="H237:H251" si="46">E237-F237</f>
        <v>21452.200000000012</v>
      </c>
      <c r="I237" s="19">
        <f t="shared" ref="I237:I251" si="47">IF(ISERROR(F237/C237),0,F237/C237*100-100)</f>
        <v>3.8846229397541947</v>
      </c>
      <c r="J237" s="19">
        <f t="shared" ref="J237:J251" si="48">IF(ISERROR(F237/E237),0,F237/E237*100)</f>
        <v>95.91982760424294</v>
      </c>
      <c r="K237" s="19">
        <f t="shared" ref="K237:K251" si="49">IF(ISERROR(F237/D237),0,F237/D237*100)</f>
        <v>96.367051575783407</v>
      </c>
    </row>
    <row r="238" spans="1:11" ht="25.5">
      <c r="A238" s="22" t="s">
        <v>26</v>
      </c>
      <c r="B238" s="17" t="s">
        <v>27</v>
      </c>
      <c r="C238" s="18">
        <v>6732.08</v>
      </c>
      <c r="D238" s="18">
        <v>24047</v>
      </c>
      <c r="E238" s="18">
        <v>24047</v>
      </c>
      <c r="F238" s="18">
        <v>5034.8</v>
      </c>
      <c r="G238" s="18">
        <f t="shared" si="45"/>
        <v>-1697.2799999999997</v>
      </c>
      <c r="H238" s="18">
        <f t="shared" si="46"/>
        <v>19012.2</v>
      </c>
      <c r="I238" s="19">
        <f t="shared" si="47"/>
        <v>-25.211821606398019</v>
      </c>
      <c r="J238" s="19">
        <f t="shared" si="48"/>
        <v>20.937331060007487</v>
      </c>
      <c r="K238" s="19">
        <f t="shared" si="49"/>
        <v>20.937331060007487</v>
      </c>
    </row>
    <row r="239" spans="1:11">
      <c r="A239" s="22" t="s">
        <v>28</v>
      </c>
      <c r="B239" s="17" t="s">
        <v>29</v>
      </c>
      <c r="C239" s="18">
        <v>478724.56</v>
      </c>
      <c r="D239" s="18">
        <v>499280</v>
      </c>
      <c r="E239" s="18">
        <v>501720</v>
      </c>
      <c r="F239" s="18">
        <v>499280</v>
      </c>
      <c r="G239" s="18">
        <f t="shared" si="45"/>
        <v>20555.440000000002</v>
      </c>
      <c r="H239" s="18">
        <f t="shared" si="46"/>
        <v>2440</v>
      </c>
      <c r="I239" s="19">
        <f t="shared" si="47"/>
        <v>4.2937926560525597</v>
      </c>
      <c r="J239" s="19">
        <f t="shared" si="48"/>
        <v>99.513672965000396</v>
      </c>
      <c r="K239" s="19">
        <f t="shared" si="49"/>
        <v>100</v>
      </c>
    </row>
    <row r="240" spans="1:11">
      <c r="A240" s="23" t="s">
        <v>30</v>
      </c>
      <c r="B240" s="17" t="s">
        <v>31</v>
      </c>
      <c r="C240" s="18">
        <v>478724.56</v>
      </c>
      <c r="D240" s="18">
        <v>499280</v>
      </c>
      <c r="E240" s="18">
        <v>501720</v>
      </c>
      <c r="F240" s="18">
        <v>499280</v>
      </c>
      <c r="G240" s="18">
        <f t="shared" si="45"/>
        <v>20555.440000000002</v>
      </c>
      <c r="H240" s="18">
        <f t="shared" si="46"/>
        <v>2440</v>
      </c>
      <c r="I240" s="19">
        <f t="shared" si="47"/>
        <v>4.2937926560525597</v>
      </c>
      <c r="J240" s="19">
        <f t="shared" si="48"/>
        <v>99.513672965000396</v>
      </c>
      <c r="K240" s="19">
        <f t="shared" si="49"/>
        <v>100</v>
      </c>
    </row>
    <row r="241" spans="1:11">
      <c r="A241" s="16" t="s">
        <v>32</v>
      </c>
      <c r="B241" s="17" t="s">
        <v>33</v>
      </c>
      <c r="C241" s="18">
        <v>485437.41</v>
      </c>
      <c r="D241" s="18">
        <v>523327</v>
      </c>
      <c r="E241" s="18">
        <v>525767</v>
      </c>
      <c r="F241" s="18">
        <v>504086.5</v>
      </c>
      <c r="G241" s="18">
        <f t="shared" si="45"/>
        <v>18649.090000000026</v>
      </c>
      <c r="H241" s="18">
        <f t="shared" si="46"/>
        <v>21680.5</v>
      </c>
      <c r="I241" s="19">
        <f t="shared" si="47"/>
        <v>3.8417084501171956</v>
      </c>
      <c r="J241" s="19">
        <f t="shared" si="48"/>
        <v>95.876405327835329</v>
      </c>
      <c r="K241" s="19">
        <f t="shared" si="49"/>
        <v>96.323426844019139</v>
      </c>
    </row>
    <row r="242" spans="1:11">
      <c r="A242" s="22" t="s">
        <v>34</v>
      </c>
      <c r="B242" s="17" t="s">
        <v>35</v>
      </c>
      <c r="C242" s="18">
        <v>480345.85</v>
      </c>
      <c r="D242" s="18">
        <v>518779</v>
      </c>
      <c r="E242" s="18">
        <v>524629</v>
      </c>
      <c r="F242" s="18">
        <v>499766.8</v>
      </c>
      <c r="G242" s="18">
        <f t="shared" si="45"/>
        <v>19420.950000000012</v>
      </c>
      <c r="H242" s="18">
        <f t="shared" si="46"/>
        <v>24862.200000000012</v>
      </c>
      <c r="I242" s="19">
        <f t="shared" si="47"/>
        <v>4.0431180991779172</v>
      </c>
      <c r="J242" s="19">
        <f t="shared" si="48"/>
        <v>95.260993959540926</v>
      </c>
      <c r="K242" s="19">
        <f t="shared" si="49"/>
        <v>96.335202465789862</v>
      </c>
    </row>
    <row r="243" spans="1:11">
      <c r="A243" s="23" t="s">
        <v>36</v>
      </c>
      <c r="B243" s="17" t="s">
        <v>37</v>
      </c>
      <c r="C243" s="18">
        <v>480345.85</v>
      </c>
      <c r="D243" s="18">
        <v>518779</v>
      </c>
      <c r="E243" s="18">
        <v>524629</v>
      </c>
      <c r="F243" s="18">
        <v>499766.8</v>
      </c>
      <c r="G243" s="18">
        <f t="shared" si="45"/>
        <v>19420.950000000012</v>
      </c>
      <c r="H243" s="18">
        <f t="shared" si="46"/>
        <v>24862.200000000012</v>
      </c>
      <c r="I243" s="19">
        <f t="shared" si="47"/>
        <v>4.0431180991779172</v>
      </c>
      <c r="J243" s="19">
        <f t="shared" si="48"/>
        <v>95.260993959540926</v>
      </c>
      <c r="K243" s="19">
        <f t="shared" si="49"/>
        <v>96.335202465789862</v>
      </c>
    </row>
    <row r="244" spans="1:11">
      <c r="A244" s="24" t="s">
        <v>38</v>
      </c>
      <c r="B244" s="17" t="s">
        <v>39</v>
      </c>
      <c r="C244" s="18">
        <v>417475.85</v>
      </c>
      <c r="D244" s="18">
        <v>455696</v>
      </c>
      <c r="E244" s="18">
        <v>455696</v>
      </c>
      <c r="F244" s="18">
        <v>436683.8</v>
      </c>
      <c r="G244" s="18">
        <f t="shared" si="45"/>
        <v>19207.950000000012</v>
      </c>
      <c r="H244" s="18">
        <f t="shared" si="46"/>
        <v>19012.200000000012</v>
      </c>
      <c r="I244" s="19">
        <f t="shared" si="47"/>
        <v>4.6009727269254057</v>
      </c>
      <c r="J244" s="19">
        <f t="shared" si="48"/>
        <v>95.827876479056201</v>
      </c>
      <c r="K244" s="19">
        <f t="shared" si="49"/>
        <v>95.827876479056201</v>
      </c>
    </row>
    <row r="245" spans="1:11">
      <c r="A245" s="24" t="s">
        <v>40</v>
      </c>
      <c r="B245" s="17" t="s">
        <v>41</v>
      </c>
      <c r="C245" s="18">
        <v>62870</v>
      </c>
      <c r="D245" s="18">
        <v>63083</v>
      </c>
      <c r="E245" s="18">
        <v>68933</v>
      </c>
      <c r="F245" s="18">
        <v>63083</v>
      </c>
      <c r="G245" s="18">
        <f t="shared" si="45"/>
        <v>213</v>
      </c>
      <c r="H245" s="18">
        <f t="shared" si="46"/>
        <v>5850</v>
      </c>
      <c r="I245" s="19">
        <f t="shared" si="47"/>
        <v>0.33879433752186117</v>
      </c>
      <c r="J245" s="19">
        <f t="shared" si="48"/>
        <v>91.513498614596784</v>
      </c>
      <c r="K245" s="19">
        <f t="shared" si="49"/>
        <v>100</v>
      </c>
    </row>
    <row r="246" spans="1:11">
      <c r="A246" s="25" t="s">
        <v>42</v>
      </c>
      <c r="B246" s="17" t="s">
        <v>43</v>
      </c>
      <c r="C246" s="18">
        <v>408</v>
      </c>
      <c r="D246" s="18">
        <v>0</v>
      </c>
      <c r="E246" s="18">
        <v>0</v>
      </c>
      <c r="F246" s="18">
        <v>139</v>
      </c>
      <c r="G246" s="18">
        <f t="shared" si="45"/>
        <v>-269</v>
      </c>
      <c r="H246" s="18">
        <f t="shared" si="46"/>
        <v>-139</v>
      </c>
      <c r="I246" s="19">
        <f t="shared" si="47"/>
        <v>-65.931372549019613</v>
      </c>
      <c r="J246" s="19">
        <f t="shared" si="48"/>
        <v>0</v>
      </c>
      <c r="K246" s="19">
        <f t="shared" si="49"/>
        <v>0</v>
      </c>
    </row>
    <row r="247" spans="1:11">
      <c r="A247" s="22" t="s">
        <v>58</v>
      </c>
      <c r="B247" s="17" t="s">
        <v>59</v>
      </c>
      <c r="C247" s="18">
        <v>5091.5600000000004</v>
      </c>
      <c r="D247" s="18">
        <v>4548</v>
      </c>
      <c r="E247" s="18">
        <v>1138</v>
      </c>
      <c r="F247" s="18">
        <v>4319.7</v>
      </c>
      <c r="G247" s="18">
        <f t="shared" si="45"/>
        <v>-771.86000000000058</v>
      </c>
      <c r="H247" s="18">
        <f t="shared" si="46"/>
        <v>-3181.7</v>
      </c>
      <c r="I247" s="19">
        <f t="shared" si="47"/>
        <v>-15.159597451468727</v>
      </c>
      <c r="J247" s="19">
        <f t="shared" si="48"/>
        <v>379.58699472759224</v>
      </c>
      <c r="K247" s="19">
        <f t="shared" si="49"/>
        <v>94.980211081794181</v>
      </c>
    </row>
    <row r="248" spans="1:11">
      <c r="A248" s="23" t="s">
        <v>60</v>
      </c>
      <c r="B248" s="17" t="s">
        <v>61</v>
      </c>
      <c r="C248" s="18">
        <v>5091.5600000000004</v>
      </c>
      <c r="D248" s="18">
        <v>4548</v>
      </c>
      <c r="E248" s="18">
        <v>1138</v>
      </c>
      <c r="F248" s="18">
        <v>4319.7</v>
      </c>
      <c r="G248" s="18">
        <f t="shared" si="45"/>
        <v>-771.86000000000058</v>
      </c>
      <c r="H248" s="18">
        <f t="shared" si="46"/>
        <v>-3181.7</v>
      </c>
      <c r="I248" s="19">
        <f t="shared" si="47"/>
        <v>-15.159597451468727</v>
      </c>
      <c r="J248" s="19">
        <f t="shared" si="48"/>
        <v>379.58699472759224</v>
      </c>
      <c r="K248" s="19">
        <f t="shared" si="49"/>
        <v>94.980211081794181</v>
      </c>
    </row>
    <row r="249" spans="1:11">
      <c r="A249" s="16"/>
      <c r="B249" s="17" t="s">
        <v>62</v>
      </c>
      <c r="C249" s="18">
        <v>19.23</v>
      </c>
      <c r="D249" s="18">
        <v>0</v>
      </c>
      <c r="E249" s="18">
        <v>0</v>
      </c>
      <c r="F249" s="18">
        <v>228.3</v>
      </c>
      <c r="G249" s="18">
        <f t="shared" si="45"/>
        <v>209.07000000000002</v>
      </c>
      <c r="H249" s="18">
        <f t="shared" si="46"/>
        <v>-228.3</v>
      </c>
      <c r="I249" s="19">
        <f t="shared" si="47"/>
        <v>1087.2074882995321</v>
      </c>
      <c r="J249" s="19">
        <f t="shared" si="48"/>
        <v>0</v>
      </c>
      <c r="K249" s="19">
        <f t="shared" si="49"/>
        <v>0</v>
      </c>
    </row>
    <row r="250" spans="1:11">
      <c r="A250" s="16" t="s">
        <v>63</v>
      </c>
      <c r="B250" s="17" t="s">
        <v>64</v>
      </c>
      <c r="C250" s="18">
        <v>-19.23</v>
      </c>
      <c r="D250" s="18">
        <v>0</v>
      </c>
      <c r="E250" s="18">
        <v>0</v>
      </c>
      <c r="F250" s="18">
        <v>-228.3</v>
      </c>
      <c r="G250" s="18">
        <f t="shared" si="45"/>
        <v>-209.07000000000002</v>
      </c>
      <c r="H250" s="18">
        <f t="shared" si="46"/>
        <v>228.3</v>
      </c>
      <c r="I250" s="19">
        <f t="shared" si="47"/>
        <v>1087.2074882995321</v>
      </c>
      <c r="J250" s="19">
        <f t="shared" si="48"/>
        <v>0</v>
      </c>
      <c r="K250" s="19">
        <f t="shared" si="49"/>
        <v>0</v>
      </c>
    </row>
    <row r="251" spans="1:11">
      <c r="A251" s="22" t="s">
        <v>65</v>
      </c>
      <c r="B251" s="17" t="s">
        <v>66</v>
      </c>
      <c r="C251" s="18">
        <v>-19.23</v>
      </c>
      <c r="D251" s="18">
        <v>0</v>
      </c>
      <c r="E251" s="18">
        <v>0</v>
      </c>
      <c r="F251" s="18">
        <v>-228.3</v>
      </c>
      <c r="G251" s="18">
        <f t="shared" si="45"/>
        <v>-209.07000000000002</v>
      </c>
      <c r="H251" s="18">
        <f t="shared" si="46"/>
        <v>228.3</v>
      </c>
      <c r="I251" s="19">
        <f t="shared" si="47"/>
        <v>1087.2074882995321</v>
      </c>
      <c r="J251" s="19">
        <f t="shared" si="48"/>
        <v>0</v>
      </c>
      <c r="K251" s="19">
        <f t="shared" si="49"/>
        <v>0</v>
      </c>
    </row>
    <row r="252" spans="1:11">
      <c r="A252" s="27" t="s">
        <v>253</v>
      </c>
      <c r="B252" s="28" t="s">
        <v>790</v>
      </c>
      <c r="C252" s="29"/>
      <c r="D252" s="29"/>
      <c r="E252" s="29"/>
      <c r="F252" s="29"/>
      <c r="G252" s="29"/>
      <c r="H252" s="29"/>
      <c r="I252" s="30"/>
      <c r="J252" s="30"/>
      <c r="K252" s="30"/>
    </row>
    <row r="253" spans="1:11">
      <c r="A253" s="16" t="s">
        <v>24</v>
      </c>
      <c r="B253" s="17" t="s">
        <v>25</v>
      </c>
      <c r="C253" s="18">
        <v>9747699.6699999999</v>
      </c>
      <c r="D253" s="18">
        <v>9217753</v>
      </c>
      <c r="E253" s="18">
        <v>9188995</v>
      </c>
      <c r="F253" s="18">
        <v>8982005.0099999998</v>
      </c>
      <c r="G253" s="18">
        <f t="shared" ref="G253:G282" si="50">F253-C253</f>
        <v>-765694.66000000015</v>
      </c>
      <c r="H253" s="18">
        <f t="shared" ref="H253:H282" si="51">E253-F253</f>
        <v>206989.99000000022</v>
      </c>
      <c r="I253" s="19">
        <f t="shared" ref="I253:I282" si="52">IF(ISERROR(F253/C253),0,F253/C253*100-100)</f>
        <v>-7.8551318354271729</v>
      </c>
      <c r="J253" s="19">
        <f t="shared" ref="J253:J282" si="53">IF(ISERROR(F253/E253),0,F253/E253*100)</f>
        <v>97.747414271092765</v>
      </c>
      <c r="K253" s="19">
        <f t="shared" ref="K253:K282" si="54">IF(ISERROR(F253/D253),0,F253/D253*100)</f>
        <v>97.442457071696325</v>
      </c>
    </row>
    <row r="254" spans="1:11" ht="25.5">
      <c r="A254" s="22" t="s">
        <v>26</v>
      </c>
      <c r="B254" s="17" t="s">
        <v>27</v>
      </c>
      <c r="C254" s="18">
        <v>608922.06000000006</v>
      </c>
      <c r="D254" s="18">
        <v>553211</v>
      </c>
      <c r="E254" s="18">
        <v>553211</v>
      </c>
      <c r="F254" s="18">
        <v>473589.28</v>
      </c>
      <c r="G254" s="18">
        <f t="shared" si="50"/>
        <v>-135332.78000000003</v>
      </c>
      <c r="H254" s="18">
        <f t="shared" si="51"/>
        <v>79621.719999999972</v>
      </c>
      <c r="I254" s="19">
        <f t="shared" si="52"/>
        <v>-22.22497572185182</v>
      </c>
      <c r="J254" s="19">
        <f t="shared" si="53"/>
        <v>85.607350540752094</v>
      </c>
      <c r="K254" s="19">
        <f t="shared" si="54"/>
        <v>85.607350540752094</v>
      </c>
    </row>
    <row r="255" spans="1:11">
      <c r="A255" s="22" t="s">
        <v>89</v>
      </c>
      <c r="B255" s="17" t="s">
        <v>90</v>
      </c>
      <c r="C255" s="18">
        <v>14594</v>
      </c>
      <c r="D255" s="18">
        <v>28758</v>
      </c>
      <c r="E255" s="18">
        <v>0</v>
      </c>
      <c r="F255" s="18">
        <v>28757.3</v>
      </c>
      <c r="G255" s="18">
        <f t="shared" si="50"/>
        <v>14163.3</v>
      </c>
      <c r="H255" s="18">
        <f t="shared" si="51"/>
        <v>-28757.3</v>
      </c>
      <c r="I255" s="19">
        <f t="shared" si="52"/>
        <v>97.048787172810734</v>
      </c>
      <c r="J255" s="19">
        <f t="shared" si="53"/>
        <v>0</v>
      </c>
      <c r="K255" s="19">
        <f t="shared" si="54"/>
        <v>99.997565894707549</v>
      </c>
    </row>
    <row r="256" spans="1:11">
      <c r="A256" s="23" t="s">
        <v>91</v>
      </c>
      <c r="B256" s="17" t="s">
        <v>92</v>
      </c>
      <c r="C256" s="18">
        <v>14594</v>
      </c>
      <c r="D256" s="18">
        <v>28758</v>
      </c>
      <c r="E256" s="18">
        <v>0</v>
      </c>
      <c r="F256" s="18">
        <v>28757.3</v>
      </c>
      <c r="G256" s="18">
        <f t="shared" si="50"/>
        <v>14163.3</v>
      </c>
      <c r="H256" s="18">
        <f t="shared" si="51"/>
        <v>-28757.3</v>
      </c>
      <c r="I256" s="19">
        <f t="shared" si="52"/>
        <v>97.048787172810734</v>
      </c>
      <c r="J256" s="19">
        <f t="shared" si="53"/>
        <v>0</v>
      </c>
      <c r="K256" s="19">
        <f t="shared" si="54"/>
        <v>99.997565894707549</v>
      </c>
    </row>
    <row r="257" spans="1:11">
      <c r="A257" s="24" t="s">
        <v>93</v>
      </c>
      <c r="B257" s="17" t="s">
        <v>94</v>
      </c>
      <c r="C257" s="18">
        <v>14594</v>
      </c>
      <c r="D257" s="18">
        <v>28758</v>
      </c>
      <c r="E257" s="18">
        <v>0</v>
      </c>
      <c r="F257" s="18">
        <v>28757.3</v>
      </c>
      <c r="G257" s="18">
        <f t="shared" si="50"/>
        <v>14163.3</v>
      </c>
      <c r="H257" s="18">
        <f t="shared" si="51"/>
        <v>-28757.3</v>
      </c>
      <c r="I257" s="19">
        <f t="shared" si="52"/>
        <v>97.048787172810734</v>
      </c>
      <c r="J257" s="19">
        <f t="shared" si="53"/>
        <v>0</v>
      </c>
      <c r="K257" s="19">
        <f t="shared" si="54"/>
        <v>99.997565894707549</v>
      </c>
    </row>
    <row r="258" spans="1:11" ht="25.5">
      <c r="A258" s="25" t="s">
        <v>95</v>
      </c>
      <c r="B258" s="17" t="s">
        <v>96</v>
      </c>
      <c r="C258" s="18">
        <v>14594</v>
      </c>
      <c r="D258" s="18">
        <v>28758</v>
      </c>
      <c r="E258" s="18">
        <v>0</v>
      </c>
      <c r="F258" s="18">
        <v>28757.3</v>
      </c>
      <c r="G258" s="18">
        <f t="shared" si="50"/>
        <v>14163.3</v>
      </c>
      <c r="H258" s="18">
        <f t="shared" si="51"/>
        <v>-28757.3</v>
      </c>
      <c r="I258" s="19">
        <f t="shared" si="52"/>
        <v>97.048787172810734</v>
      </c>
      <c r="J258" s="19">
        <f t="shared" si="53"/>
        <v>0</v>
      </c>
      <c r="K258" s="19">
        <f t="shared" si="54"/>
        <v>99.997565894707549</v>
      </c>
    </row>
    <row r="259" spans="1:11" ht="25.5">
      <c r="A259" s="26" t="s">
        <v>97</v>
      </c>
      <c r="B259" s="17" t="s">
        <v>98</v>
      </c>
      <c r="C259" s="18">
        <v>14594</v>
      </c>
      <c r="D259" s="18">
        <v>28758</v>
      </c>
      <c r="E259" s="18">
        <v>0</v>
      </c>
      <c r="F259" s="18">
        <v>28757.3</v>
      </c>
      <c r="G259" s="18">
        <f t="shared" si="50"/>
        <v>14163.3</v>
      </c>
      <c r="H259" s="18">
        <f t="shared" si="51"/>
        <v>-28757.3</v>
      </c>
      <c r="I259" s="19">
        <f t="shared" si="52"/>
        <v>97.048787172810734</v>
      </c>
      <c r="J259" s="19">
        <f t="shared" si="53"/>
        <v>0</v>
      </c>
      <c r="K259" s="19">
        <f t="shared" si="54"/>
        <v>99.997565894707549</v>
      </c>
    </row>
    <row r="260" spans="1:11">
      <c r="A260" s="22" t="s">
        <v>28</v>
      </c>
      <c r="B260" s="17" t="s">
        <v>29</v>
      </c>
      <c r="C260" s="18">
        <v>9124183.6099999994</v>
      </c>
      <c r="D260" s="18">
        <v>8635784</v>
      </c>
      <c r="E260" s="18">
        <v>8635784</v>
      </c>
      <c r="F260" s="18">
        <v>8479658.4299999997</v>
      </c>
      <c r="G260" s="18">
        <f t="shared" si="50"/>
        <v>-644525.1799999997</v>
      </c>
      <c r="H260" s="18">
        <f t="shared" si="51"/>
        <v>156125.5700000003</v>
      </c>
      <c r="I260" s="19">
        <f t="shared" si="52"/>
        <v>-7.0639216345186924</v>
      </c>
      <c r="J260" s="19">
        <f t="shared" si="53"/>
        <v>98.192108904067084</v>
      </c>
      <c r="K260" s="19">
        <f t="shared" si="54"/>
        <v>98.192108904067084</v>
      </c>
    </row>
    <row r="261" spans="1:11">
      <c r="A261" s="23" t="s">
        <v>30</v>
      </c>
      <c r="B261" s="17" t="s">
        <v>31</v>
      </c>
      <c r="C261" s="18">
        <v>9124183.6099999994</v>
      </c>
      <c r="D261" s="18">
        <v>8635784</v>
      </c>
      <c r="E261" s="18">
        <v>8635784</v>
      </c>
      <c r="F261" s="18">
        <v>8479658.4299999997</v>
      </c>
      <c r="G261" s="18">
        <f t="shared" si="50"/>
        <v>-644525.1799999997</v>
      </c>
      <c r="H261" s="18">
        <f t="shared" si="51"/>
        <v>156125.5700000003</v>
      </c>
      <c r="I261" s="19">
        <f t="shared" si="52"/>
        <v>-7.0639216345186924</v>
      </c>
      <c r="J261" s="19">
        <f t="shared" si="53"/>
        <v>98.192108904067084</v>
      </c>
      <c r="K261" s="19">
        <f t="shared" si="54"/>
        <v>98.192108904067084</v>
      </c>
    </row>
    <row r="262" spans="1:11">
      <c r="A262" s="16" t="s">
        <v>32</v>
      </c>
      <c r="B262" s="17" t="s">
        <v>33</v>
      </c>
      <c r="C262" s="18">
        <v>9670536.5399999991</v>
      </c>
      <c r="D262" s="18">
        <v>9316161</v>
      </c>
      <c r="E262" s="18">
        <v>9188995</v>
      </c>
      <c r="F262" s="18">
        <v>8971968.7100000009</v>
      </c>
      <c r="G262" s="18">
        <f t="shared" si="50"/>
        <v>-698567.82999999821</v>
      </c>
      <c r="H262" s="18">
        <f t="shared" si="51"/>
        <v>217026.28999999911</v>
      </c>
      <c r="I262" s="19">
        <f t="shared" si="52"/>
        <v>-7.2236718935969009</v>
      </c>
      <c r="J262" s="19">
        <f t="shared" si="53"/>
        <v>97.63819340417534</v>
      </c>
      <c r="K262" s="19">
        <f t="shared" si="54"/>
        <v>96.305427847371902</v>
      </c>
    </row>
    <row r="263" spans="1:11">
      <c r="A263" s="22" t="s">
        <v>34</v>
      </c>
      <c r="B263" s="17" t="s">
        <v>35</v>
      </c>
      <c r="C263" s="18">
        <v>9025231.5399999991</v>
      </c>
      <c r="D263" s="18">
        <v>8485915</v>
      </c>
      <c r="E263" s="18">
        <v>8660642</v>
      </c>
      <c r="F263" s="18">
        <v>8141774.29</v>
      </c>
      <c r="G263" s="18">
        <f t="shared" si="50"/>
        <v>-883457.24999999907</v>
      </c>
      <c r="H263" s="18">
        <f t="shared" si="51"/>
        <v>518867.70999999996</v>
      </c>
      <c r="I263" s="19">
        <f t="shared" si="52"/>
        <v>-9.7887488657160731</v>
      </c>
      <c r="J263" s="19">
        <f t="shared" si="53"/>
        <v>94.008900148510932</v>
      </c>
      <c r="K263" s="19">
        <f t="shared" si="54"/>
        <v>95.944565671468538</v>
      </c>
    </row>
    <row r="264" spans="1:11">
      <c r="A264" s="23" t="s">
        <v>36</v>
      </c>
      <c r="B264" s="17" t="s">
        <v>37</v>
      </c>
      <c r="C264" s="18">
        <v>6745064.9299999997</v>
      </c>
      <c r="D264" s="18">
        <v>6605257</v>
      </c>
      <c r="E264" s="18">
        <v>6779984</v>
      </c>
      <c r="F264" s="18">
        <v>6508559.9800000004</v>
      </c>
      <c r="G264" s="18">
        <f t="shared" si="50"/>
        <v>-236504.94999999925</v>
      </c>
      <c r="H264" s="18">
        <f t="shared" si="51"/>
        <v>271424.01999999955</v>
      </c>
      <c r="I264" s="19">
        <f t="shared" si="52"/>
        <v>-3.5063405979695972</v>
      </c>
      <c r="J264" s="19">
        <f t="shared" si="53"/>
        <v>95.996686422858829</v>
      </c>
      <c r="K264" s="19">
        <f t="shared" si="54"/>
        <v>98.536059687003856</v>
      </c>
    </row>
    <row r="265" spans="1:11">
      <c r="A265" s="24" t="s">
        <v>38</v>
      </c>
      <c r="B265" s="17" t="s">
        <v>39</v>
      </c>
      <c r="C265" s="18">
        <v>3973468</v>
      </c>
      <c r="D265" s="18">
        <v>3922006</v>
      </c>
      <c r="E265" s="18">
        <v>3922006</v>
      </c>
      <c r="F265" s="18">
        <v>3922006</v>
      </c>
      <c r="G265" s="18">
        <f t="shared" si="50"/>
        <v>-51462</v>
      </c>
      <c r="H265" s="18">
        <f t="shared" si="51"/>
        <v>0</v>
      </c>
      <c r="I265" s="19">
        <f t="shared" si="52"/>
        <v>-1.2951406680511894</v>
      </c>
      <c r="J265" s="19">
        <f t="shared" si="53"/>
        <v>100</v>
      </c>
      <c r="K265" s="19">
        <f t="shared" si="54"/>
        <v>100</v>
      </c>
    </row>
    <row r="266" spans="1:11">
      <c r="A266" s="24" t="s">
        <v>40</v>
      </c>
      <c r="B266" s="17" t="s">
        <v>41</v>
      </c>
      <c r="C266" s="18">
        <v>2771596.93</v>
      </c>
      <c r="D266" s="18">
        <v>2683251</v>
      </c>
      <c r="E266" s="18">
        <v>2857978</v>
      </c>
      <c r="F266" s="18">
        <v>2586553.98</v>
      </c>
      <c r="G266" s="18">
        <f t="shared" si="50"/>
        <v>-185042.95000000019</v>
      </c>
      <c r="H266" s="18">
        <f t="shared" si="51"/>
        <v>271424.02</v>
      </c>
      <c r="I266" s="19">
        <f t="shared" si="52"/>
        <v>-6.6764018965773602</v>
      </c>
      <c r="J266" s="19">
        <f t="shared" si="53"/>
        <v>90.502935292014143</v>
      </c>
      <c r="K266" s="19">
        <f t="shared" si="54"/>
        <v>96.396273773866099</v>
      </c>
    </row>
    <row r="267" spans="1:11">
      <c r="A267" s="25" t="s">
        <v>42</v>
      </c>
      <c r="B267" s="17" t="s">
        <v>43</v>
      </c>
      <c r="C267" s="18">
        <v>3644.87</v>
      </c>
      <c r="D267" s="18">
        <v>0</v>
      </c>
      <c r="E267" s="18">
        <v>0</v>
      </c>
      <c r="F267" s="18">
        <v>4060.42</v>
      </c>
      <c r="G267" s="18">
        <f t="shared" si="50"/>
        <v>415.55000000000018</v>
      </c>
      <c r="H267" s="18">
        <f t="shared" si="51"/>
        <v>-4060.42</v>
      </c>
      <c r="I267" s="19">
        <f t="shared" si="52"/>
        <v>11.400955315278736</v>
      </c>
      <c r="J267" s="19">
        <f t="shared" si="53"/>
        <v>0</v>
      </c>
      <c r="K267" s="19">
        <f t="shared" si="54"/>
        <v>0</v>
      </c>
    </row>
    <row r="268" spans="1:11">
      <c r="A268" s="23" t="s">
        <v>44</v>
      </c>
      <c r="B268" s="17" t="s">
        <v>45</v>
      </c>
      <c r="C268" s="18">
        <v>1098155.6100000001</v>
      </c>
      <c r="D268" s="18">
        <v>698647</v>
      </c>
      <c r="E268" s="18">
        <v>698647</v>
      </c>
      <c r="F268" s="18">
        <v>451203.31</v>
      </c>
      <c r="G268" s="18">
        <f t="shared" si="50"/>
        <v>-646952.30000000005</v>
      </c>
      <c r="H268" s="18">
        <f t="shared" si="51"/>
        <v>247443.69</v>
      </c>
      <c r="I268" s="19">
        <f t="shared" si="52"/>
        <v>-58.912625324565795</v>
      </c>
      <c r="J268" s="19">
        <f t="shared" si="53"/>
        <v>64.582444353156887</v>
      </c>
      <c r="K268" s="19">
        <f t="shared" si="54"/>
        <v>64.582444353156887</v>
      </c>
    </row>
    <row r="269" spans="1:11">
      <c r="A269" s="24" t="s">
        <v>46</v>
      </c>
      <c r="B269" s="17" t="s">
        <v>47</v>
      </c>
      <c r="C269" s="18">
        <v>99683</v>
      </c>
      <c r="D269" s="18">
        <v>101183</v>
      </c>
      <c r="E269" s="18">
        <v>101183</v>
      </c>
      <c r="F269" s="18">
        <v>100654.67</v>
      </c>
      <c r="G269" s="18">
        <f t="shared" si="50"/>
        <v>971.66999999999825</v>
      </c>
      <c r="H269" s="18">
        <f t="shared" si="51"/>
        <v>528.33000000000175</v>
      </c>
      <c r="I269" s="19">
        <f t="shared" si="52"/>
        <v>0.97475998916564777</v>
      </c>
      <c r="J269" s="19">
        <f t="shared" si="53"/>
        <v>99.477847069171702</v>
      </c>
      <c r="K269" s="19">
        <f t="shared" si="54"/>
        <v>99.477847069171702</v>
      </c>
    </row>
    <row r="270" spans="1:11">
      <c r="A270" s="24" t="s">
        <v>48</v>
      </c>
      <c r="B270" s="17" t="s">
        <v>49</v>
      </c>
      <c r="C270" s="18">
        <v>998472.61</v>
      </c>
      <c r="D270" s="18">
        <v>597464</v>
      </c>
      <c r="E270" s="18">
        <v>597464</v>
      </c>
      <c r="F270" s="18">
        <v>350548.64</v>
      </c>
      <c r="G270" s="18">
        <f t="shared" si="50"/>
        <v>-647923.97</v>
      </c>
      <c r="H270" s="18">
        <f t="shared" si="51"/>
        <v>246915.36</v>
      </c>
      <c r="I270" s="19">
        <f t="shared" si="52"/>
        <v>-64.89151164597294</v>
      </c>
      <c r="J270" s="19">
        <f t="shared" si="53"/>
        <v>58.672763547259756</v>
      </c>
      <c r="K270" s="19">
        <f t="shared" si="54"/>
        <v>58.672763547259756</v>
      </c>
    </row>
    <row r="271" spans="1:11" ht="25.5">
      <c r="A271" s="23" t="s">
        <v>50</v>
      </c>
      <c r="B271" s="17" t="s">
        <v>51</v>
      </c>
      <c r="C271" s="18">
        <v>1182011</v>
      </c>
      <c r="D271" s="18">
        <v>1182011</v>
      </c>
      <c r="E271" s="18">
        <v>1182011</v>
      </c>
      <c r="F271" s="18">
        <v>1182011</v>
      </c>
      <c r="G271" s="18">
        <f t="shared" si="50"/>
        <v>0</v>
      </c>
      <c r="H271" s="18">
        <f t="shared" si="51"/>
        <v>0</v>
      </c>
      <c r="I271" s="19">
        <f t="shared" si="52"/>
        <v>0</v>
      </c>
      <c r="J271" s="19">
        <f t="shared" si="53"/>
        <v>100</v>
      </c>
      <c r="K271" s="19">
        <f t="shared" si="54"/>
        <v>100</v>
      </c>
    </row>
    <row r="272" spans="1:11" ht="25.5">
      <c r="A272" s="24" t="s">
        <v>157</v>
      </c>
      <c r="B272" s="17" t="s">
        <v>158</v>
      </c>
      <c r="C272" s="18">
        <v>1182011</v>
      </c>
      <c r="D272" s="18">
        <v>1182011</v>
      </c>
      <c r="E272" s="18">
        <v>1182011</v>
      </c>
      <c r="F272" s="18">
        <v>1182011</v>
      </c>
      <c r="G272" s="18">
        <f t="shared" si="50"/>
        <v>0</v>
      </c>
      <c r="H272" s="18">
        <f t="shared" si="51"/>
        <v>0</v>
      </c>
      <c r="I272" s="19">
        <f t="shared" si="52"/>
        <v>0</v>
      </c>
      <c r="J272" s="19">
        <f t="shared" si="53"/>
        <v>100</v>
      </c>
      <c r="K272" s="19">
        <f t="shared" si="54"/>
        <v>100</v>
      </c>
    </row>
    <row r="273" spans="1:11" ht="38.25">
      <c r="A273" s="25" t="s">
        <v>179</v>
      </c>
      <c r="B273" s="17" t="s">
        <v>180</v>
      </c>
      <c r="C273" s="18">
        <v>1182011</v>
      </c>
      <c r="D273" s="18">
        <v>1182011</v>
      </c>
      <c r="E273" s="18">
        <v>1182011</v>
      </c>
      <c r="F273" s="18">
        <v>1182011</v>
      </c>
      <c r="G273" s="18">
        <f t="shared" si="50"/>
        <v>0</v>
      </c>
      <c r="H273" s="18">
        <f t="shared" si="51"/>
        <v>0</v>
      </c>
      <c r="I273" s="19">
        <f t="shared" si="52"/>
        <v>0</v>
      </c>
      <c r="J273" s="19">
        <f t="shared" si="53"/>
        <v>100</v>
      </c>
      <c r="K273" s="19">
        <f t="shared" si="54"/>
        <v>100</v>
      </c>
    </row>
    <row r="274" spans="1:11">
      <c r="A274" s="22" t="s">
        <v>58</v>
      </c>
      <c r="B274" s="17" t="s">
        <v>59</v>
      </c>
      <c r="C274" s="18">
        <v>645305</v>
      </c>
      <c r="D274" s="18">
        <v>830246</v>
      </c>
      <c r="E274" s="18">
        <v>528353</v>
      </c>
      <c r="F274" s="18">
        <v>830194.42</v>
      </c>
      <c r="G274" s="18">
        <f t="shared" si="50"/>
        <v>184889.42000000004</v>
      </c>
      <c r="H274" s="18">
        <f t="shared" si="51"/>
        <v>-301841.42000000004</v>
      </c>
      <c r="I274" s="19">
        <f t="shared" si="52"/>
        <v>28.651477983279221</v>
      </c>
      <c r="J274" s="19">
        <f t="shared" si="53"/>
        <v>157.12874157996643</v>
      </c>
      <c r="K274" s="19">
        <f t="shared" si="54"/>
        <v>99.993787383498386</v>
      </c>
    </row>
    <row r="275" spans="1:11">
      <c r="A275" s="23" t="s">
        <v>60</v>
      </c>
      <c r="B275" s="17" t="s">
        <v>61</v>
      </c>
      <c r="C275" s="18">
        <v>492666</v>
      </c>
      <c r="D275" s="18">
        <v>677607</v>
      </c>
      <c r="E275" s="18">
        <v>375714</v>
      </c>
      <c r="F275" s="18">
        <v>677555.42</v>
      </c>
      <c r="G275" s="18">
        <f t="shared" si="50"/>
        <v>184889.42000000004</v>
      </c>
      <c r="H275" s="18">
        <f t="shared" si="51"/>
        <v>-301841.42000000004</v>
      </c>
      <c r="I275" s="19">
        <f t="shared" si="52"/>
        <v>37.528349835385455</v>
      </c>
      <c r="J275" s="19">
        <f t="shared" si="53"/>
        <v>180.3380816259176</v>
      </c>
      <c r="K275" s="19">
        <f t="shared" si="54"/>
        <v>99.99238791807052</v>
      </c>
    </row>
    <row r="276" spans="1:11">
      <c r="A276" s="23" t="s">
        <v>183</v>
      </c>
      <c r="B276" s="17" t="s">
        <v>184</v>
      </c>
      <c r="C276" s="18">
        <v>152639</v>
      </c>
      <c r="D276" s="18">
        <v>152639</v>
      </c>
      <c r="E276" s="18">
        <v>152639</v>
      </c>
      <c r="F276" s="18">
        <v>152639</v>
      </c>
      <c r="G276" s="18">
        <f t="shared" si="50"/>
        <v>0</v>
      </c>
      <c r="H276" s="18">
        <f t="shared" si="51"/>
        <v>0</v>
      </c>
      <c r="I276" s="19">
        <f t="shared" si="52"/>
        <v>0</v>
      </c>
      <c r="J276" s="19">
        <f t="shared" si="53"/>
        <v>100</v>
      </c>
      <c r="K276" s="19">
        <f t="shared" si="54"/>
        <v>100</v>
      </c>
    </row>
    <row r="277" spans="1:11" ht="25.5">
      <c r="A277" s="24" t="s">
        <v>185</v>
      </c>
      <c r="B277" s="17" t="s">
        <v>186</v>
      </c>
      <c r="C277" s="18">
        <v>152639</v>
      </c>
      <c r="D277" s="18">
        <v>152639</v>
      </c>
      <c r="E277" s="18">
        <v>152639</v>
      </c>
      <c r="F277" s="18">
        <v>152639</v>
      </c>
      <c r="G277" s="18">
        <f t="shared" si="50"/>
        <v>0</v>
      </c>
      <c r="H277" s="18">
        <f t="shared" si="51"/>
        <v>0</v>
      </c>
      <c r="I277" s="19">
        <f t="shared" si="52"/>
        <v>0</v>
      </c>
      <c r="J277" s="19">
        <f t="shared" si="53"/>
        <v>100</v>
      </c>
      <c r="K277" s="19">
        <f t="shared" si="54"/>
        <v>100</v>
      </c>
    </row>
    <row r="278" spans="1:11" ht="38.25">
      <c r="A278" s="25" t="s">
        <v>189</v>
      </c>
      <c r="B278" s="17" t="s">
        <v>190</v>
      </c>
      <c r="C278" s="18">
        <v>152639</v>
      </c>
      <c r="D278" s="18">
        <v>152639</v>
      </c>
      <c r="E278" s="18">
        <v>152639</v>
      </c>
      <c r="F278" s="18">
        <v>152639</v>
      </c>
      <c r="G278" s="18">
        <f t="shared" si="50"/>
        <v>0</v>
      </c>
      <c r="H278" s="18">
        <f t="shared" si="51"/>
        <v>0</v>
      </c>
      <c r="I278" s="19">
        <f t="shared" si="52"/>
        <v>0</v>
      </c>
      <c r="J278" s="19">
        <f t="shared" si="53"/>
        <v>100</v>
      </c>
      <c r="K278" s="19">
        <f t="shared" si="54"/>
        <v>100</v>
      </c>
    </row>
    <row r="279" spans="1:11">
      <c r="A279" s="16"/>
      <c r="B279" s="17" t="s">
        <v>62</v>
      </c>
      <c r="C279" s="18">
        <v>77163.13</v>
      </c>
      <c r="D279" s="18">
        <v>-98408</v>
      </c>
      <c r="E279" s="18">
        <v>0</v>
      </c>
      <c r="F279" s="18">
        <v>10036.299999999999</v>
      </c>
      <c r="G279" s="18">
        <f t="shared" si="50"/>
        <v>-67126.83</v>
      </c>
      <c r="H279" s="18">
        <f t="shared" si="51"/>
        <v>-10036.299999999999</v>
      </c>
      <c r="I279" s="19">
        <f t="shared" si="52"/>
        <v>-86.993399567902443</v>
      </c>
      <c r="J279" s="19">
        <f t="shared" si="53"/>
        <v>0</v>
      </c>
      <c r="K279" s="19">
        <f t="shared" si="54"/>
        <v>-10.198662710348753</v>
      </c>
    </row>
    <row r="280" spans="1:11">
      <c r="A280" s="16" t="s">
        <v>63</v>
      </c>
      <c r="B280" s="17" t="s">
        <v>64</v>
      </c>
      <c r="C280" s="18">
        <v>-77163.13</v>
      </c>
      <c r="D280" s="18">
        <v>98408</v>
      </c>
      <c r="E280" s="18">
        <v>0</v>
      </c>
      <c r="F280" s="18">
        <v>-10036.299999999999</v>
      </c>
      <c r="G280" s="18">
        <f t="shared" si="50"/>
        <v>67126.83</v>
      </c>
      <c r="H280" s="18">
        <f t="shared" si="51"/>
        <v>10036.299999999999</v>
      </c>
      <c r="I280" s="19">
        <f t="shared" si="52"/>
        <v>-86.993399567902443</v>
      </c>
      <c r="J280" s="19">
        <f t="shared" si="53"/>
        <v>0</v>
      </c>
      <c r="K280" s="19">
        <f t="shared" si="54"/>
        <v>-10.198662710348753</v>
      </c>
    </row>
    <row r="281" spans="1:11">
      <c r="A281" s="22" t="s">
        <v>65</v>
      </c>
      <c r="B281" s="17" t="s">
        <v>66</v>
      </c>
      <c r="C281" s="18">
        <v>-77163.13</v>
      </c>
      <c r="D281" s="18">
        <v>98408</v>
      </c>
      <c r="E281" s="18">
        <v>0</v>
      </c>
      <c r="F281" s="18">
        <v>-10036.299999999999</v>
      </c>
      <c r="G281" s="18">
        <f t="shared" si="50"/>
        <v>67126.83</v>
      </c>
      <c r="H281" s="18">
        <f t="shared" si="51"/>
        <v>10036.299999999999</v>
      </c>
      <c r="I281" s="19">
        <f t="shared" si="52"/>
        <v>-86.993399567902443</v>
      </c>
      <c r="J281" s="19">
        <f t="shared" si="53"/>
        <v>0</v>
      </c>
      <c r="K281" s="19">
        <f t="shared" si="54"/>
        <v>-10.198662710348753</v>
      </c>
    </row>
    <row r="282" spans="1:11" ht="25.5">
      <c r="A282" s="23" t="s">
        <v>79</v>
      </c>
      <c r="B282" s="17" t="s">
        <v>80</v>
      </c>
      <c r="C282" s="18">
        <v>-21244.87</v>
      </c>
      <c r="D282" s="18">
        <v>98408</v>
      </c>
      <c r="E282" s="18">
        <v>0</v>
      </c>
      <c r="F282" s="18">
        <v>-98408</v>
      </c>
      <c r="G282" s="18">
        <f t="shared" si="50"/>
        <v>-77163.13</v>
      </c>
      <c r="H282" s="18">
        <f t="shared" si="51"/>
        <v>98408</v>
      </c>
      <c r="I282" s="19">
        <f t="shared" si="52"/>
        <v>363.20829452004182</v>
      </c>
      <c r="J282" s="19">
        <f t="shared" si="53"/>
        <v>0</v>
      </c>
      <c r="K282" s="19">
        <f t="shared" si="54"/>
        <v>-100</v>
      </c>
    </row>
    <row r="283" spans="1:11" ht="25.5">
      <c r="A283" s="39" t="s">
        <v>791</v>
      </c>
      <c r="B283" s="28" t="s">
        <v>792</v>
      </c>
      <c r="C283" s="29"/>
      <c r="D283" s="29"/>
      <c r="E283" s="29"/>
      <c r="F283" s="29"/>
      <c r="G283" s="29"/>
      <c r="H283" s="29"/>
      <c r="I283" s="30"/>
      <c r="J283" s="30"/>
      <c r="K283" s="30"/>
    </row>
    <row r="284" spans="1:11">
      <c r="A284" s="16" t="s">
        <v>24</v>
      </c>
      <c r="B284" s="17" t="s">
        <v>25</v>
      </c>
      <c r="C284" s="18">
        <v>1334650</v>
      </c>
      <c r="D284" s="18">
        <v>1334650</v>
      </c>
      <c r="E284" s="18">
        <v>1334650</v>
      </c>
      <c r="F284" s="18">
        <v>1334650</v>
      </c>
      <c r="G284" s="18">
        <f t="shared" ref="G284:G295" si="55">F284-C284</f>
        <v>0</v>
      </c>
      <c r="H284" s="18">
        <f t="shared" ref="H284:H295" si="56">E284-F284</f>
        <v>0</v>
      </c>
      <c r="I284" s="19">
        <f t="shared" ref="I284:I295" si="57">IF(ISERROR(F284/C284),0,F284/C284*100-100)</f>
        <v>0</v>
      </c>
      <c r="J284" s="19">
        <f t="shared" ref="J284:J295" si="58">IF(ISERROR(F284/E284),0,F284/E284*100)</f>
        <v>100</v>
      </c>
      <c r="K284" s="19">
        <f t="shared" ref="K284:K295" si="59">IF(ISERROR(F284/D284),0,F284/D284*100)</f>
        <v>100</v>
      </c>
    </row>
    <row r="285" spans="1:11">
      <c r="A285" s="22" t="s">
        <v>28</v>
      </c>
      <c r="B285" s="17" t="s">
        <v>29</v>
      </c>
      <c r="C285" s="18">
        <v>1334650</v>
      </c>
      <c r="D285" s="18">
        <v>1334650</v>
      </c>
      <c r="E285" s="18">
        <v>1334650</v>
      </c>
      <c r="F285" s="18">
        <v>1334650</v>
      </c>
      <c r="G285" s="18">
        <f t="shared" si="55"/>
        <v>0</v>
      </c>
      <c r="H285" s="18">
        <f t="shared" si="56"/>
        <v>0</v>
      </c>
      <c r="I285" s="19">
        <f t="shared" si="57"/>
        <v>0</v>
      </c>
      <c r="J285" s="19">
        <f t="shared" si="58"/>
        <v>100</v>
      </c>
      <c r="K285" s="19">
        <f t="shared" si="59"/>
        <v>100</v>
      </c>
    </row>
    <row r="286" spans="1:11">
      <c r="A286" s="23" t="s">
        <v>30</v>
      </c>
      <c r="B286" s="17" t="s">
        <v>31</v>
      </c>
      <c r="C286" s="18">
        <v>1334650</v>
      </c>
      <c r="D286" s="18">
        <v>1334650</v>
      </c>
      <c r="E286" s="18">
        <v>1334650</v>
      </c>
      <c r="F286" s="18">
        <v>1334650</v>
      </c>
      <c r="G286" s="18">
        <f t="shared" si="55"/>
        <v>0</v>
      </c>
      <c r="H286" s="18">
        <f t="shared" si="56"/>
        <v>0</v>
      </c>
      <c r="I286" s="19">
        <f t="shared" si="57"/>
        <v>0</v>
      </c>
      <c r="J286" s="19">
        <f t="shared" si="58"/>
        <v>100</v>
      </c>
      <c r="K286" s="19">
        <f t="shared" si="59"/>
        <v>100</v>
      </c>
    </row>
    <row r="287" spans="1:11">
      <c r="A287" s="16" t="s">
        <v>32</v>
      </c>
      <c r="B287" s="17" t="s">
        <v>33</v>
      </c>
      <c r="C287" s="18">
        <v>1334650</v>
      </c>
      <c r="D287" s="18">
        <v>1334650</v>
      </c>
      <c r="E287" s="18">
        <v>1334650</v>
      </c>
      <c r="F287" s="18">
        <v>1334650</v>
      </c>
      <c r="G287" s="18">
        <f t="shared" si="55"/>
        <v>0</v>
      </c>
      <c r="H287" s="18">
        <f t="shared" si="56"/>
        <v>0</v>
      </c>
      <c r="I287" s="19">
        <f t="shared" si="57"/>
        <v>0</v>
      </c>
      <c r="J287" s="19">
        <f t="shared" si="58"/>
        <v>100</v>
      </c>
      <c r="K287" s="19">
        <f t="shared" si="59"/>
        <v>100</v>
      </c>
    </row>
    <row r="288" spans="1:11">
      <c r="A288" s="22" t="s">
        <v>34</v>
      </c>
      <c r="B288" s="17" t="s">
        <v>35</v>
      </c>
      <c r="C288" s="18">
        <v>1182011</v>
      </c>
      <c r="D288" s="18">
        <v>1182011</v>
      </c>
      <c r="E288" s="18">
        <v>1182011</v>
      </c>
      <c r="F288" s="18">
        <v>1182011</v>
      </c>
      <c r="G288" s="18">
        <f t="shared" si="55"/>
        <v>0</v>
      </c>
      <c r="H288" s="18">
        <f t="shared" si="56"/>
        <v>0</v>
      </c>
      <c r="I288" s="19">
        <f t="shared" si="57"/>
        <v>0</v>
      </c>
      <c r="J288" s="19">
        <f t="shared" si="58"/>
        <v>100</v>
      </c>
      <c r="K288" s="19">
        <f t="shared" si="59"/>
        <v>100</v>
      </c>
    </row>
    <row r="289" spans="1:11" ht="25.5">
      <c r="A289" s="23" t="s">
        <v>50</v>
      </c>
      <c r="B289" s="17" t="s">
        <v>51</v>
      </c>
      <c r="C289" s="18">
        <v>1182011</v>
      </c>
      <c r="D289" s="18">
        <v>1182011</v>
      </c>
      <c r="E289" s="18">
        <v>1182011</v>
      </c>
      <c r="F289" s="18">
        <v>1182011</v>
      </c>
      <c r="G289" s="18">
        <f t="shared" si="55"/>
        <v>0</v>
      </c>
      <c r="H289" s="18">
        <f t="shared" si="56"/>
        <v>0</v>
      </c>
      <c r="I289" s="19">
        <f t="shared" si="57"/>
        <v>0</v>
      </c>
      <c r="J289" s="19">
        <f t="shared" si="58"/>
        <v>100</v>
      </c>
      <c r="K289" s="19">
        <f t="shared" si="59"/>
        <v>100</v>
      </c>
    </row>
    <row r="290" spans="1:11" ht="25.5">
      <c r="A290" s="24" t="s">
        <v>157</v>
      </c>
      <c r="B290" s="17" t="s">
        <v>158</v>
      </c>
      <c r="C290" s="18">
        <v>1182011</v>
      </c>
      <c r="D290" s="18">
        <v>1182011</v>
      </c>
      <c r="E290" s="18">
        <v>1182011</v>
      </c>
      <c r="F290" s="18">
        <v>1182011</v>
      </c>
      <c r="G290" s="18">
        <f t="shared" si="55"/>
        <v>0</v>
      </c>
      <c r="H290" s="18">
        <f t="shared" si="56"/>
        <v>0</v>
      </c>
      <c r="I290" s="19">
        <f t="shared" si="57"/>
        <v>0</v>
      </c>
      <c r="J290" s="19">
        <f t="shared" si="58"/>
        <v>100</v>
      </c>
      <c r="K290" s="19">
        <f t="shared" si="59"/>
        <v>100</v>
      </c>
    </row>
    <row r="291" spans="1:11" ht="38.25">
      <c r="A291" s="25" t="s">
        <v>179</v>
      </c>
      <c r="B291" s="17" t="s">
        <v>180</v>
      </c>
      <c r="C291" s="18">
        <v>1182011</v>
      </c>
      <c r="D291" s="18">
        <v>1182011</v>
      </c>
      <c r="E291" s="18">
        <v>1182011</v>
      </c>
      <c r="F291" s="18">
        <v>1182011</v>
      </c>
      <c r="G291" s="18">
        <f t="shared" si="55"/>
        <v>0</v>
      </c>
      <c r="H291" s="18">
        <f t="shared" si="56"/>
        <v>0</v>
      </c>
      <c r="I291" s="19">
        <f t="shared" si="57"/>
        <v>0</v>
      </c>
      <c r="J291" s="19">
        <f t="shared" si="58"/>
        <v>100</v>
      </c>
      <c r="K291" s="19">
        <f t="shared" si="59"/>
        <v>100</v>
      </c>
    </row>
    <row r="292" spans="1:11">
      <c r="A292" s="22" t="s">
        <v>58</v>
      </c>
      <c r="B292" s="17" t="s">
        <v>59</v>
      </c>
      <c r="C292" s="18">
        <v>152639</v>
      </c>
      <c r="D292" s="18">
        <v>152639</v>
      </c>
      <c r="E292" s="18">
        <v>152639</v>
      </c>
      <c r="F292" s="18">
        <v>152639</v>
      </c>
      <c r="G292" s="18">
        <f t="shared" si="55"/>
        <v>0</v>
      </c>
      <c r="H292" s="18">
        <f t="shared" si="56"/>
        <v>0</v>
      </c>
      <c r="I292" s="19">
        <f t="shared" si="57"/>
        <v>0</v>
      </c>
      <c r="J292" s="19">
        <f t="shared" si="58"/>
        <v>100</v>
      </c>
      <c r="K292" s="19">
        <f t="shared" si="59"/>
        <v>100</v>
      </c>
    </row>
    <row r="293" spans="1:11">
      <c r="A293" s="23" t="s">
        <v>183</v>
      </c>
      <c r="B293" s="17" t="s">
        <v>184</v>
      </c>
      <c r="C293" s="18">
        <v>152639</v>
      </c>
      <c r="D293" s="18">
        <v>152639</v>
      </c>
      <c r="E293" s="18">
        <v>152639</v>
      </c>
      <c r="F293" s="18">
        <v>152639</v>
      </c>
      <c r="G293" s="18">
        <f t="shared" si="55"/>
        <v>0</v>
      </c>
      <c r="H293" s="18">
        <f t="shared" si="56"/>
        <v>0</v>
      </c>
      <c r="I293" s="19">
        <f t="shared" si="57"/>
        <v>0</v>
      </c>
      <c r="J293" s="19">
        <f t="shared" si="58"/>
        <v>100</v>
      </c>
      <c r="K293" s="19">
        <f t="shared" si="59"/>
        <v>100</v>
      </c>
    </row>
    <row r="294" spans="1:11" ht="25.5">
      <c r="A294" s="24" t="s">
        <v>185</v>
      </c>
      <c r="B294" s="17" t="s">
        <v>186</v>
      </c>
      <c r="C294" s="18">
        <v>152639</v>
      </c>
      <c r="D294" s="18">
        <v>152639</v>
      </c>
      <c r="E294" s="18">
        <v>152639</v>
      </c>
      <c r="F294" s="18">
        <v>152639</v>
      </c>
      <c r="G294" s="18">
        <f t="shared" si="55"/>
        <v>0</v>
      </c>
      <c r="H294" s="18">
        <f t="shared" si="56"/>
        <v>0</v>
      </c>
      <c r="I294" s="19">
        <f t="shared" si="57"/>
        <v>0</v>
      </c>
      <c r="J294" s="19">
        <f t="shared" si="58"/>
        <v>100</v>
      </c>
      <c r="K294" s="19">
        <f t="shared" si="59"/>
        <v>100</v>
      </c>
    </row>
    <row r="295" spans="1:11" ht="38.25">
      <c r="A295" s="25" t="s">
        <v>189</v>
      </c>
      <c r="B295" s="17" t="s">
        <v>190</v>
      </c>
      <c r="C295" s="18">
        <v>152639</v>
      </c>
      <c r="D295" s="18">
        <v>152639</v>
      </c>
      <c r="E295" s="18">
        <v>152639</v>
      </c>
      <c r="F295" s="18">
        <v>152639</v>
      </c>
      <c r="G295" s="18">
        <f t="shared" si="55"/>
        <v>0</v>
      </c>
      <c r="H295" s="18">
        <f t="shared" si="56"/>
        <v>0</v>
      </c>
      <c r="I295" s="19">
        <f t="shared" si="57"/>
        <v>0</v>
      </c>
      <c r="J295" s="19">
        <f t="shared" si="58"/>
        <v>100</v>
      </c>
      <c r="K295" s="19">
        <f t="shared" si="59"/>
        <v>100</v>
      </c>
    </row>
    <row r="296" spans="1:11">
      <c r="A296" s="39" t="s">
        <v>793</v>
      </c>
      <c r="B296" s="28" t="s">
        <v>794</v>
      </c>
      <c r="C296" s="29"/>
      <c r="D296" s="29"/>
      <c r="E296" s="29"/>
      <c r="F296" s="29"/>
      <c r="G296" s="29"/>
      <c r="H296" s="29"/>
      <c r="I296" s="30"/>
      <c r="J296" s="30"/>
      <c r="K296" s="30"/>
    </row>
    <row r="297" spans="1:11">
      <c r="A297" s="16" t="s">
        <v>24</v>
      </c>
      <c r="B297" s="17" t="s">
        <v>25</v>
      </c>
      <c r="C297" s="18">
        <v>1236879.06</v>
      </c>
      <c r="D297" s="18">
        <v>1247701</v>
      </c>
      <c r="E297" s="18">
        <v>1247701</v>
      </c>
      <c r="F297" s="18">
        <v>1151035.58</v>
      </c>
      <c r="G297" s="18">
        <f t="shared" ref="G297:G319" si="60">F297-C297</f>
        <v>-85843.479999999981</v>
      </c>
      <c r="H297" s="18">
        <f t="shared" ref="H297:H319" si="61">E297-F297</f>
        <v>96665.419999999925</v>
      </c>
      <c r="I297" s="19">
        <f t="shared" ref="I297:I319" si="62">IF(ISERROR(F297/C297),0,F297/C297*100-100)</f>
        <v>-6.9403293156244388</v>
      </c>
      <c r="J297" s="19">
        <f t="shared" ref="J297:J319" si="63">IF(ISERROR(F297/E297),0,F297/E297*100)</f>
        <v>92.252517229688848</v>
      </c>
      <c r="K297" s="19">
        <f t="shared" ref="K297:K319" si="64">IF(ISERROR(F297/D297),0,F297/D297*100)</f>
        <v>92.252517229688848</v>
      </c>
    </row>
    <row r="298" spans="1:11" ht="25.5">
      <c r="A298" s="22" t="s">
        <v>26</v>
      </c>
      <c r="B298" s="17" t="s">
        <v>27</v>
      </c>
      <c r="C298" s="18">
        <v>145038.06</v>
      </c>
      <c r="D298" s="18">
        <v>187735</v>
      </c>
      <c r="E298" s="18">
        <v>187735</v>
      </c>
      <c r="F298" s="18">
        <v>91069.58</v>
      </c>
      <c r="G298" s="18">
        <f t="shared" si="60"/>
        <v>-53968.479999999996</v>
      </c>
      <c r="H298" s="18">
        <f t="shared" si="61"/>
        <v>96665.42</v>
      </c>
      <c r="I298" s="19">
        <f t="shared" si="62"/>
        <v>-37.209874428822332</v>
      </c>
      <c r="J298" s="19">
        <f t="shared" si="63"/>
        <v>48.509643912962417</v>
      </c>
      <c r="K298" s="19">
        <f t="shared" si="64"/>
        <v>48.509643912962417</v>
      </c>
    </row>
    <row r="299" spans="1:11">
      <c r="A299" s="22" t="s">
        <v>89</v>
      </c>
      <c r="B299" s="17" t="s">
        <v>90</v>
      </c>
      <c r="C299" s="18">
        <v>6000</v>
      </c>
      <c r="D299" s="18">
        <v>0</v>
      </c>
      <c r="E299" s="18">
        <v>0</v>
      </c>
      <c r="F299" s="18">
        <v>0</v>
      </c>
      <c r="G299" s="18">
        <f t="shared" si="60"/>
        <v>-6000</v>
      </c>
      <c r="H299" s="18">
        <f t="shared" si="61"/>
        <v>0</v>
      </c>
      <c r="I299" s="19">
        <f t="shared" si="62"/>
        <v>-100</v>
      </c>
      <c r="J299" s="19">
        <f t="shared" si="63"/>
        <v>0</v>
      </c>
      <c r="K299" s="19">
        <f t="shared" si="64"/>
        <v>0</v>
      </c>
    </row>
    <row r="300" spans="1:11">
      <c r="A300" s="23" t="s">
        <v>91</v>
      </c>
      <c r="B300" s="17" t="s">
        <v>92</v>
      </c>
      <c r="C300" s="18">
        <v>6000</v>
      </c>
      <c r="D300" s="18">
        <v>0</v>
      </c>
      <c r="E300" s="18">
        <v>0</v>
      </c>
      <c r="F300" s="18">
        <v>0</v>
      </c>
      <c r="G300" s="18">
        <f t="shared" si="60"/>
        <v>-6000</v>
      </c>
      <c r="H300" s="18">
        <f t="shared" si="61"/>
        <v>0</v>
      </c>
      <c r="I300" s="19">
        <f t="shared" si="62"/>
        <v>-100</v>
      </c>
      <c r="J300" s="19">
        <f t="shared" si="63"/>
        <v>0</v>
      </c>
      <c r="K300" s="19">
        <f t="shared" si="64"/>
        <v>0</v>
      </c>
    </row>
    <row r="301" spans="1:11">
      <c r="A301" s="24" t="s">
        <v>93</v>
      </c>
      <c r="B301" s="17" t="s">
        <v>94</v>
      </c>
      <c r="C301" s="18">
        <v>6000</v>
      </c>
      <c r="D301" s="18">
        <v>0</v>
      </c>
      <c r="E301" s="18">
        <v>0</v>
      </c>
      <c r="F301" s="18">
        <v>0</v>
      </c>
      <c r="G301" s="18">
        <f t="shared" si="60"/>
        <v>-6000</v>
      </c>
      <c r="H301" s="18">
        <f t="shared" si="61"/>
        <v>0</v>
      </c>
      <c r="I301" s="19">
        <f t="shared" si="62"/>
        <v>-100</v>
      </c>
      <c r="J301" s="19">
        <f t="shared" si="63"/>
        <v>0</v>
      </c>
      <c r="K301" s="19">
        <f t="shared" si="64"/>
        <v>0</v>
      </c>
    </row>
    <row r="302" spans="1:11" ht="25.5">
      <c r="A302" s="25" t="s">
        <v>95</v>
      </c>
      <c r="B302" s="17" t="s">
        <v>96</v>
      </c>
      <c r="C302" s="18">
        <v>6000</v>
      </c>
      <c r="D302" s="18">
        <v>0</v>
      </c>
      <c r="E302" s="18">
        <v>0</v>
      </c>
      <c r="F302" s="18">
        <v>0</v>
      </c>
      <c r="G302" s="18">
        <f t="shared" si="60"/>
        <v>-6000</v>
      </c>
      <c r="H302" s="18">
        <f t="shared" si="61"/>
        <v>0</v>
      </c>
      <c r="I302" s="19">
        <f t="shared" si="62"/>
        <v>-100</v>
      </c>
      <c r="J302" s="19">
        <f t="shared" si="63"/>
        <v>0</v>
      </c>
      <c r="K302" s="19">
        <f t="shared" si="64"/>
        <v>0</v>
      </c>
    </row>
    <row r="303" spans="1:11" ht="25.5">
      <c r="A303" s="26" t="s">
        <v>97</v>
      </c>
      <c r="B303" s="17" t="s">
        <v>98</v>
      </c>
      <c r="C303" s="18">
        <v>6000</v>
      </c>
      <c r="D303" s="18">
        <v>0</v>
      </c>
      <c r="E303" s="18">
        <v>0</v>
      </c>
      <c r="F303" s="18">
        <v>0</v>
      </c>
      <c r="G303" s="18">
        <f t="shared" si="60"/>
        <v>-6000</v>
      </c>
      <c r="H303" s="18">
        <f t="shared" si="61"/>
        <v>0</v>
      </c>
      <c r="I303" s="19">
        <f t="shared" si="62"/>
        <v>-100</v>
      </c>
      <c r="J303" s="19">
        <f t="shared" si="63"/>
        <v>0</v>
      </c>
      <c r="K303" s="19">
        <f t="shared" si="64"/>
        <v>0</v>
      </c>
    </row>
    <row r="304" spans="1:11">
      <c r="A304" s="22" t="s">
        <v>28</v>
      </c>
      <c r="B304" s="17" t="s">
        <v>29</v>
      </c>
      <c r="C304" s="18">
        <v>1085841</v>
      </c>
      <c r="D304" s="18">
        <v>1059966</v>
      </c>
      <c r="E304" s="18">
        <v>1059966</v>
      </c>
      <c r="F304" s="18">
        <v>1059966</v>
      </c>
      <c r="G304" s="18">
        <f t="shared" si="60"/>
        <v>-25875</v>
      </c>
      <c r="H304" s="18">
        <f t="shared" si="61"/>
        <v>0</v>
      </c>
      <c r="I304" s="19">
        <f t="shared" si="62"/>
        <v>-2.382945569378947</v>
      </c>
      <c r="J304" s="19">
        <f t="shared" si="63"/>
        <v>100</v>
      </c>
      <c r="K304" s="19">
        <f t="shared" si="64"/>
        <v>100</v>
      </c>
    </row>
    <row r="305" spans="1:11">
      <c r="A305" s="23" t="s">
        <v>30</v>
      </c>
      <c r="B305" s="17" t="s">
        <v>31</v>
      </c>
      <c r="C305" s="18">
        <v>1085841</v>
      </c>
      <c r="D305" s="18">
        <v>1059966</v>
      </c>
      <c r="E305" s="18">
        <v>1059966</v>
      </c>
      <c r="F305" s="18">
        <v>1059966</v>
      </c>
      <c r="G305" s="18">
        <f t="shared" si="60"/>
        <v>-25875</v>
      </c>
      <c r="H305" s="18">
        <f t="shared" si="61"/>
        <v>0</v>
      </c>
      <c r="I305" s="19">
        <f t="shared" si="62"/>
        <v>-2.382945569378947</v>
      </c>
      <c r="J305" s="19">
        <f t="shared" si="63"/>
        <v>100</v>
      </c>
      <c r="K305" s="19">
        <f t="shared" si="64"/>
        <v>100</v>
      </c>
    </row>
    <row r="306" spans="1:11">
      <c r="A306" s="16" t="s">
        <v>32</v>
      </c>
      <c r="B306" s="17" t="s">
        <v>33</v>
      </c>
      <c r="C306" s="18">
        <v>1258123.93</v>
      </c>
      <c r="D306" s="18">
        <v>1247701</v>
      </c>
      <c r="E306" s="18">
        <v>1247701</v>
      </c>
      <c r="F306" s="18">
        <v>1151003.98</v>
      </c>
      <c r="G306" s="18">
        <f t="shared" si="60"/>
        <v>-107119.94999999995</v>
      </c>
      <c r="H306" s="18">
        <f t="shared" si="61"/>
        <v>96697.020000000019</v>
      </c>
      <c r="I306" s="19">
        <f t="shared" si="62"/>
        <v>-8.5142605943438241</v>
      </c>
      <c r="J306" s="19">
        <f t="shared" si="63"/>
        <v>92.24998457162414</v>
      </c>
      <c r="K306" s="19">
        <f t="shared" si="64"/>
        <v>92.24998457162414</v>
      </c>
    </row>
    <row r="307" spans="1:11">
      <c r="A307" s="22" t="s">
        <v>34</v>
      </c>
      <c r="B307" s="17" t="s">
        <v>35</v>
      </c>
      <c r="C307" s="18">
        <v>1188030.93</v>
      </c>
      <c r="D307" s="18">
        <v>1217369</v>
      </c>
      <c r="E307" s="18">
        <v>1217369</v>
      </c>
      <c r="F307" s="18">
        <v>1120671.98</v>
      </c>
      <c r="G307" s="18">
        <f t="shared" si="60"/>
        <v>-67358.949999999953</v>
      </c>
      <c r="H307" s="18">
        <f t="shared" si="61"/>
        <v>96697.020000000019</v>
      </c>
      <c r="I307" s="19">
        <f t="shared" si="62"/>
        <v>-5.6697976710084532</v>
      </c>
      <c r="J307" s="19">
        <f t="shared" si="63"/>
        <v>92.056884970785362</v>
      </c>
      <c r="K307" s="19">
        <f t="shared" si="64"/>
        <v>92.056884970785362</v>
      </c>
    </row>
    <row r="308" spans="1:11">
      <c r="A308" s="23" t="s">
        <v>36</v>
      </c>
      <c r="B308" s="17" t="s">
        <v>37</v>
      </c>
      <c r="C308" s="18">
        <v>1185630.93</v>
      </c>
      <c r="D308" s="18">
        <v>1217369</v>
      </c>
      <c r="E308" s="18">
        <v>1217369</v>
      </c>
      <c r="F308" s="18">
        <v>1120671.98</v>
      </c>
      <c r="G308" s="18">
        <f t="shared" si="60"/>
        <v>-64958.949999999953</v>
      </c>
      <c r="H308" s="18">
        <f t="shared" si="61"/>
        <v>96697.020000000019</v>
      </c>
      <c r="I308" s="19">
        <f t="shared" si="62"/>
        <v>-5.4788508258636597</v>
      </c>
      <c r="J308" s="19">
        <f t="shared" si="63"/>
        <v>92.056884970785362</v>
      </c>
      <c r="K308" s="19">
        <f t="shared" si="64"/>
        <v>92.056884970785362</v>
      </c>
    </row>
    <row r="309" spans="1:11">
      <c r="A309" s="24" t="s">
        <v>38</v>
      </c>
      <c r="B309" s="17" t="s">
        <v>39</v>
      </c>
      <c r="C309" s="18">
        <v>1012743</v>
      </c>
      <c r="D309" s="18">
        <v>1020561</v>
      </c>
      <c r="E309" s="18">
        <v>1020561</v>
      </c>
      <c r="F309" s="18">
        <v>1020561</v>
      </c>
      <c r="G309" s="18">
        <f t="shared" si="60"/>
        <v>7818</v>
      </c>
      <c r="H309" s="18">
        <f t="shared" si="61"/>
        <v>0</v>
      </c>
      <c r="I309" s="19">
        <f t="shared" si="62"/>
        <v>0.77196287705764632</v>
      </c>
      <c r="J309" s="19">
        <f t="shared" si="63"/>
        <v>100</v>
      </c>
      <c r="K309" s="19">
        <f t="shared" si="64"/>
        <v>100</v>
      </c>
    </row>
    <row r="310" spans="1:11">
      <c r="A310" s="24" t="s">
        <v>40</v>
      </c>
      <c r="B310" s="17" t="s">
        <v>41</v>
      </c>
      <c r="C310" s="18">
        <v>172887.93</v>
      </c>
      <c r="D310" s="18">
        <v>196808</v>
      </c>
      <c r="E310" s="18">
        <v>196808</v>
      </c>
      <c r="F310" s="18">
        <v>100110.98</v>
      </c>
      <c r="G310" s="18">
        <f t="shared" si="60"/>
        <v>-72776.95</v>
      </c>
      <c r="H310" s="18">
        <f t="shared" si="61"/>
        <v>96697.02</v>
      </c>
      <c r="I310" s="19">
        <f t="shared" si="62"/>
        <v>-42.094870359081746</v>
      </c>
      <c r="J310" s="19">
        <f t="shared" si="63"/>
        <v>50.867332628754923</v>
      </c>
      <c r="K310" s="19">
        <f t="shared" si="64"/>
        <v>50.867332628754923</v>
      </c>
    </row>
    <row r="311" spans="1:11">
      <c r="A311" s="25" t="s">
        <v>42</v>
      </c>
      <c r="B311" s="17" t="s">
        <v>43</v>
      </c>
      <c r="C311" s="18">
        <v>412.31</v>
      </c>
      <c r="D311" s="18">
        <v>0</v>
      </c>
      <c r="E311" s="18">
        <v>0</v>
      </c>
      <c r="F311" s="18">
        <v>132.52000000000001</v>
      </c>
      <c r="G311" s="18">
        <f t="shared" si="60"/>
        <v>-279.78999999999996</v>
      </c>
      <c r="H311" s="18">
        <f t="shared" si="61"/>
        <v>-132.52000000000001</v>
      </c>
      <c r="I311" s="19">
        <f t="shared" si="62"/>
        <v>-67.859135116781061</v>
      </c>
      <c r="J311" s="19">
        <f t="shared" si="63"/>
        <v>0</v>
      </c>
      <c r="K311" s="19">
        <f t="shared" si="64"/>
        <v>0</v>
      </c>
    </row>
    <row r="312" spans="1:11">
      <c r="A312" s="23" t="s">
        <v>44</v>
      </c>
      <c r="B312" s="17" t="s">
        <v>45</v>
      </c>
      <c r="C312" s="18">
        <v>2400</v>
      </c>
      <c r="D312" s="18">
        <v>0</v>
      </c>
      <c r="E312" s="18">
        <v>0</v>
      </c>
      <c r="F312" s="18">
        <v>0</v>
      </c>
      <c r="G312" s="18">
        <f t="shared" si="60"/>
        <v>-2400</v>
      </c>
      <c r="H312" s="18">
        <f t="shared" si="61"/>
        <v>0</v>
      </c>
      <c r="I312" s="19">
        <f t="shared" si="62"/>
        <v>-100</v>
      </c>
      <c r="J312" s="19">
        <f t="shared" si="63"/>
        <v>0</v>
      </c>
      <c r="K312" s="19">
        <f t="shared" si="64"/>
        <v>0</v>
      </c>
    </row>
    <row r="313" spans="1:11">
      <c r="A313" s="24" t="s">
        <v>48</v>
      </c>
      <c r="B313" s="17" t="s">
        <v>49</v>
      </c>
      <c r="C313" s="18">
        <v>2400</v>
      </c>
      <c r="D313" s="18">
        <v>0</v>
      </c>
      <c r="E313" s="18">
        <v>0</v>
      </c>
      <c r="F313" s="18">
        <v>0</v>
      </c>
      <c r="G313" s="18">
        <f t="shared" si="60"/>
        <v>-2400</v>
      </c>
      <c r="H313" s="18">
        <f t="shared" si="61"/>
        <v>0</v>
      </c>
      <c r="I313" s="19">
        <f t="shared" si="62"/>
        <v>-100</v>
      </c>
      <c r="J313" s="19">
        <f t="shared" si="63"/>
        <v>0</v>
      </c>
      <c r="K313" s="19">
        <f t="shared" si="64"/>
        <v>0</v>
      </c>
    </row>
    <row r="314" spans="1:11">
      <c r="A314" s="22" t="s">
        <v>58</v>
      </c>
      <c r="B314" s="17" t="s">
        <v>59</v>
      </c>
      <c r="C314" s="18">
        <v>70093</v>
      </c>
      <c r="D314" s="18">
        <v>30332</v>
      </c>
      <c r="E314" s="18">
        <v>30332</v>
      </c>
      <c r="F314" s="18">
        <v>30332</v>
      </c>
      <c r="G314" s="18">
        <f t="shared" si="60"/>
        <v>-39761</v>
      </c>
      <c r="H314" s="18">
        <f t="shared" si="61"/>
        <v>0</v>
      </c>
      <c r="I314" s="19">
        <f t="shared" si="62"/>
        <v>-56.726063943617767</v>
      </c>
      <c r="J314" s="19">
        <f t="shared" si="63"/>
        <v>100</v>
      </c>
      <c r="K314" s="19">
        <f t="shared" si="64"/>
        <v>100</v>
      </c>
    </row>
    <row r="315" spans="1:11">
      <c r="A315" s="23" t="s">
        <v>60</v>
      </c>
      <c r="B315" s="17" t="s">
        <v>61</v>
      </c>
      <c r="C315" s="18">
        <v>70093</v>
      </c>
      <c r="D315" s="18">
        <v>30332</v>
      </c>
      <c r="E315" s="18">
        <v>30332</v>
      </c>
      <c r="F315" s="18">
        <v>30332</v>
      </c>
      <c r="G315" s="18">
        <f t="shared" si="60"/>
        <v>-39761</v>
      </c>
      <c r="H315" s="18">
        <f t="shared" si="61"/>
        <v>0</v>
      </c>
      <c r="I315" s="19">
        <f t="shared" si="62"/>
        <v>-56.726063943617767</v>
      </c>
      <c r="J315" s="19">
        <f t="shared" si="63"/>
        <v>100</v>
      </c>
      <c r="K315" s="19">
        <f t="shared" si="64"/>
        <v>100</v>
      </c>
    </row>
    <row r="316" spans="1:11">
      <c r="A316" s="16"/>
      <c r="B316" s="17" t="s">
        <v>62</v>
      </c>
      <c r="C316" s="18">
        <v>-21244.87</v>
      </c>
      <c r="D316" s="18">
        <v>0</v>
      </c>
      <c r="E316" s="18">
        <v>0</v>
      </c>
      <c r="F316" s="18">
        <v>31.6</v>
      </c>
      <c r="G316" s="18">
        <f t="shared" si="60"/>
        <v>21276.469999999998</v>
      </c>
      <c r="H316" s="18">
        <f t="shared" si="61"/>
        <v>-31.6</v>
      </c>
      <c r="I316" s="19">
        <f t="shared" si="62"/>
        <v>-100.14874179037103</v>
      </c>
      <c r="J316" s="19">
        <f t="shared" si="63"/>
        <v>0</v>
      </c>
      <c r="K316" s="19">
        <f t="shared" si="64"/>
        <v>0</v>
      </c>
    </row>
    <row r="317" spans="1:11">
      <c r="A317" s="16" t="s">
        <v>63</v>
      </c>
      <c r="B317" s="17" t="s">
        <v>64</v>
      </c>
      <c r="C317" s="18">
        <v>21244.87</v>
      </c>
      <c r="D317" s="18">
        <v>0</v>
      </c>
      <c r="E317" s="18">
        <v>0</v>
      </c>
      <c r="F317" s="18">
        <v>-31.6</v>
      </c>
      <c r="G317" s="18">
        <f t="shared" si="60"/>
        <v>-21276.469999999998</v>
      </c>
      <c r="H317" s="18">
        <f t="shared" si="61"/>
        <v>31.6</v>
      </c>
      <c r="I317" s="19">
        <f t="shared" si="62"/>
        <v>-100.14874179037103</v>
      </c>
      <c r="J317" s="19">
        <f t="shared" si="63"/>
        <v>0</v>
      </c>
      <c r="K317" s="19">
        <f t="shared" si="64"/>
        <v>0</v>
      </c>
    </row>
    <row r="318" spans="1:11">
      <c r="A318" s="22" t="s">
        <v>65</v>
      </c>
      <c r="B318" s="17" t="s">
        <v>66</v>
      </c>
      <c r="C318" s="18">
        <v>21244.87</v>
      </c>
      <c r="D318" s="18">
        <v>0</v>
      </c>
      <c r="E318" s="18">
        <v>0</v>
      </c>
      <c r="F318" s="18">
        <v>-31.6</v>
      </c>
      <c r="G318" s="18">
        <f t="shared" si="60"/>
        <v>-21276.469999999998</v>
      </c>
      <c r="H318" s="18">
        <f t="shared" si="61"/>
        <v>31.6</v>
      </c>
      <c r="I318" s="19">
        <f t="shared" si="62"/>
        <v>-100.14874179037103</v>
      </c>
      <c r="J318" s="19">
        <f t="shared" si="63"/>
        <v>0</v>
      </c>
      <c r="K318" s="19">
        <f t="shared" si="64"/>
        <v>0</v>
      </c>
    </row>
    <row r="319" spans="1:11" ht="25.5">
      <c r="A319" s="23" t="s">
        <v>79</v>
      </c>
      <c r="B319" s="17" t="s">
        <v>80</v>
      </c>
      <c r="C319" s="18">
        <v>-21244.87</v>
      </c>
      <c r="D319" s="18">
        <v>0</v>
      </c>
      <c r="E319" s="18">
        <v>0</v>
      </c>
      <c r="F319" s="18">
        <v>0</v>
      </c>
      <c r="G319" s="18">
        <f t="shared" si="60"/>
        <v>21244.87</v>
      </c>
      <c r="H319" s="18">
        <f t="shared" si="61"/>
        <v>0</v>
      </c>
      <c r="I319" s="19">
        <f t="shared" si="62"/>
        <v>-100</v>
      </c>
      <c r="J319" s="19">
        <f t="shared" si="63"/>
        <v>0</v>
      </c>
      <c r="K319" s="19">
        <f t="shared" si="64"/>
        <v>0</v>
      </c>
    </row>
    <row r="320" spans="1:11">
      <c r="A320" s="39" t="s">
        <v>795</v>
      </c>
      <c r="B320" s="28" t="s">
        <v>796</v>
      </c>
      <c r="C320" s="29"/>
      <c r="D320" s="29"/>
      <c r="E320" s="29"/>
      <c r="F320" s="29"/>
      <c r="G320" s="29"/>
      <c r="H320" s="29"/>
      <c r="I320" s="30"/>
      <c r="J320" s="30"/>
      <c r="K320" s="30"/>
    </row>
    <row r="321" spans="1:11">
      <c r="A321" s="16" t="s">
        <v>24</v>
      </c>
      <c r="B321" s="17" t="s">
        <v>25</v>
      </c>
      <c r="C321" s="18">
        <v>7076487.6100000003</v>
      </c>
      <c r="D321" s="18">
        <v>6534219</v>
      </c>
      <c r="E321" s="18">
        <v>6505461</v>
      </c>
      <c r="F321" s="18">
        <v>6395664.7599999998</v>
      </c>
      <c r="G321" s="18">
        <f t="shared" ref="G321:G343" si="65">F321-C321</f>
        <v>-680822.85000000056</v>
      </c>
      <c r="H321" s="18">
        <f t="shared" ref="H321:H343" si="66">E321-F321</f>
        <v>109796.24000000022</v>
      </c>
      <c r="I321" s="19">
        <f t="shared" ref="I321:I343" si="67">IF(ISERROR(F321/C321),0,F321/C321*100-100)</f>
        <v>-9.6209148877461388</v>
      </c>
      <c r="J321" s="19">
        <f t="shared" ref="J321:J343" si="68">IF(ISERROR(F321/E321),0,F321/E321*100)</f>
        <v>98.312245050735058</v>
      </c>
      <c r="K321" s="19">
        <f t="shared" ref="K321:K343" si="69">IF(ISERROR(F321/D321),0,F321/D321*100)</f>
        <v>97.879559286274301</v>
      </c>
    </row>
    <row r="322" spans="1:11" ht="25.5">
      <c r="A322" s="22" t="s">
        <v>26</v>
      </c>
      <c r="B322" s="17" t="s">
        <v>27</v>
      </c>
      <c r="C322" s="18">
        <v>463884</v>
      </c>
      <c r="D322" s="18">
        <v>365476</v>
      </c>
      <c r="E322" s="18">
        <v>365476</v>
      </c>
      <c r="F322" s="18">
        <v>382519.7</v>
      </c>
      <c r="G322" s="18">
        <f t="shared" si="65"/>
        <v>-81364.299999999988</v>
      </c>
      <c r="H322" s="18">
        <f t="shared" si="66"/>
        <v>-17043.700000000012</v>
      </c>
      <c r="I322" s="19">
        <f t="shared" si="67"/>
        <v>-17.53979443136646</v>
      </c>
      <c r="J322" s="19">
        <f t="shared" si="68"/>
        <v>104.66342523175256</v>
      </c>
      <c r="K322" s="19">
        <f t="shared" si="69"/>
        <v>104.66342523175256</v>
      </c>
    </row>
    <row r="323" spans="1:11">
      <c r="A323" s="22" t="s">
        <v>89</v>
      </c>
      <c r="B323" s="17" t="s">
        <v>90</v>
      </c>
      <c r="C323" s="18">
        <v>8594</v>
      </c>
      <c r="D323" s="18">
        <v>28758</v>
      </c>
      <c r="E323" s="18">
        <v>0</v>
      </c>
      <c r="F323" s="18">
        <v>28757.3</v>
      </c>
      <c r="G323" s="18">
        <f t="shared" si="65"/>
        <v>20163.3</v>
      </c>
      <c r="H323" s="18">
        <f t="shared" si="66"/>
        <v>-28757.3</v>
      </c>
      <c r="I323" s="19">
        <f t="shared" si="67"/>
        <v>234.62066558063765</v>
      </c>
      <c r="J323" s="19">
        <f t="shared" si="68"/>
        <v>0</v>
      </c>
      <c r="K323" s="19">
        <f t="shared" si="69"/>
        <v>99.997565894707549</v>
      </c>
    </row>
    <row r="324" spans="1:11">
      <c r="A324" s="23" t="s">
        <v>91</v>
      </c>
      <c r="B324" s="17" t="s">
        <v>92</v>
      </c>
      <c r="C324" s="18">
        <v>8594</v>
      </c>
      <c r="D324" s="18">
        <v>28758</v>
      </c>
      <c r="E324" s="18">
        <v>0</v>
      </c>
      <c r="F324" s="18">
        <v>28757.3</v>
      </c>
      <c r="G324" s="18">
        <f t="shared" si="65"/>
        <v>20163.3</v>
      </c>
      <c r="H324" s="18">
        <f t="shared" si="66"/>
        <v>-28757.3</v>
      </c>
      <c r="I324" s="19">
        <f t="shared" si="67"/>
        <v>234.62066558063765</v>
      </c>
      <c r="J324" s="19">
        <f t="shared" si="68"/>
        <v>0</v>
      </c>
      <c r="K324" s="19">
        <f t="shared" si="69"/>
        <v>99.997565894707549</v>
      </c>
    </row>
    <row r="325" spans="1:11">
      <c r="A325" s="24" t="s">
        <v>93</v>
      </c>
      <c r="B325" s="17" t="s">
        <v>94</v>
      </c>
      <c r="C325" s="18">
        <v>8594</v>
      </c>
      <c r="D325" s="18">
        <v>28758</v>
      </c>
      <c r="E325" s="18">
        <v>0</v>
      </c>
      <c r="F325" s="18">
        <v>28757.3</v>
      </c>
      <c r="G325" s="18">
        <f t="shared" si="65"/>
        <v>20163.3</v>
      </c>
      <c r="H325" s="18">
        <f t="shared" si="66"/>
        <v>-28757.3</v>
      </c>
      <c r="I325" s="19">
        <f t="shared" si="67"/>
        <v>234.62066558063765</v>
      </c>
      <c r="J325" s="19">
        <f t="shared" si="68"/>
        <v>0</v>
      </c>
      <c r="K325" s="19">
        <f t="shared" si="69"/>
        <v>99.997565894707549</v>
      </c>
    </row>
    <row r="326" spans="1:11" ht="25.5">
      <c r="A326" s="25" t="s">
        <v>95</v>
      </c>
      <c r="B326" s="17" t="s">
        <v>96</v>
      </c>
      <c r="C326" s="18">
        <v>8594</v>
      </c>
      <c r="D326" s="18">
        <v>28758</v>
      </c>
      <c r="E326" s="18">
        <v>0</v>
      </c>
      <c r="F326" s="18">
        <v>28757.3</v>
      </c>
      <c r="G326" s="18">
        <f t="shared" si="65"/>
        <v>20163.3</v>
      </c>
      <c r="H326" s="18">
        <f t="shared" si="66"/>
        <v>-28757.3</v>
      </c>
      <c r="I326" s="19">
        <f t="shared" si="67"/>
        <v>234.62066558063765</v>
      </c>
      <c r="J326" s="19">
        <f t="shared" si="68"/>
        <v>0</v>
      </c>
      <c r="K326" s="19">
        <f t="shared" si="69"/>
        <v>99.997565894707549</v>
      </c>
    </row>
    <row r="327" spans="1:11" ht="25.5">
      <c r="A327" s="26" t="s">
        <v>97</v>
      </c>
      <c r="B327" s="17" t="s">
        <v>98</v>
      </c>
      <c r="C327" s="18">
        <v>8594</v>
      </c>
      <c r="D327" s="18">
        <v>28758</v>
      </c>
      <c r="E327" s="18">
        <v>0</v>
      </c>
      <c r="F327" s="18">
        <v>28757.3</v>
      </c>
      <c r="G327" s="18">
        <f t="shared" si="65"/>
        <v>20163.3</v>
      </c>
      <c r="H327" s="18">
        <f t="shared" si="66"/>
        <v>-28757.3</v>
      </c>
      <c r="I327" s="19">
        <f t="shared" si="67"/>
        <v>234.62066558063765</v>
      </c>
      <c r="J327" s="19">
        <f t="shared" si="68"/>
        <v>0</v>
      </c>
      <c r="K327" s="19">
        <f t="shared" si="69"/>
        <v>99.997565894707549</v>
      </c>
    </row>
    <row r="328" spans="1:11">
      <c r="A328" s="22" t="s">
        <v>28</v>
      </c>
      <c r="B328" s="17" t="s">
        <v>29</v>
      </c>
      <c r="C328" s="18">
        <v>6604009.6100000003</v>
      </c>
      <c r="D328" s="18">
        <v>6139985</v>
      </c>
      <c r="E328" s="18">
        <v>6139985</v>
      </c>
      <c r="F328" s="18">
        <v>5984387.7599999998</v>
      </c>
      <c r="G328" s="18">
        <f t="shared" si="65"/>
        <v>-619621.85000000056</v>
      </c>
      <c r="H328" s="18">
        <f t="shared" si="66"/>
        <v>155597.24000000022</v>
      </c>
      <c r="I328" s="19">
        <f t="shared" si="67"/>
        <v>-9.3825098173956292</v>
      </c>
      <c r="J328" s="19">
        <f t="shared" si="68"/>
        <v>97.465836805790246</v>
      </c>
      <c r="K328" s="19">
        <f t="shared" si="69"/>
        <v>97.465836805790246</v>
      </c>
    </row>
    <row r="329" spans="1:11">
      <c r="A329" s="23" t="s">
        <v>30</v>
      </c>
      <c r="B329" s="17" t="s">
        <v>31</v>
      </c>
      <c r="C329" s="18">
        <v>6604009.6100000003</v>
      </c>
      <c r="D329" s="18">
        <v>6139985</v>
      </c>
      <c r="E329" s="18">
        <v>6139985</v>
      </c>
      <c r="F329" s="18">
        <v>5984387.7599999998</v>
      </c>
      <c r="G329" s="18">
        <f t="shared" si="65"/>
        <v>-619621.85000000056</v>
      </c>
      <c r="H329" s="18">
        <f t="shared" si="66"/>
        <v>155597.24000000022</v>
      </c>
      <c r="I329" s="19">
        <f t="shared" si="67"/>
        <v>-9.3825098173956292</v>
      </c>
      <c r="J329" s="19">
        <f t="shared" si="68"/>
        <v>97.465836805790246</v>
      </c>
      <c r="K329" s="19">
        <f t="shared" si="69"/>
        <v>97.465836805790246</v>
      </c>
    </row>
    <row r="330" spans="1:11">
      <c r="A330" s="16" t="s">
        <v>32</v>
      </c>
      <c r="B330" s="17" t="s">
        <v>33</v>
      </c>
      <c r="C330" s="18">
        <v>6978079.6100000003</v>
      </c>
      <c r="D330" s="18">
        <v>6632627</v>
      </c>
      <c r="E330" s="18">
        <v>6505461</v>
      </c>
      <c r="F330" s="18">
        <v>6385660.0599999996</v>
      </c>
      <c r="G330" s="18">
        <f t="shared" si="65"/>
        <v>-592419.55000000075</v>
      </c>
      <c r="H330" s="18">
        <f t="shared" si="66"/>
        <v>119800.94000000041</v>
      </c>
      <c r="I330" s="19">
        <f t="shared" si="67"/>
        <v>-8.4897218591634953</v>
      </c>
      <c r="J330" s="19">
        <f t="shared" si="68"/>
        <v>98.158455795830605</v>
      </c>
      <c r="K330" s="19">
        <f t="shared" si="69"/>
        <v>96.276483812522542</v>
      </c>
    </row>
    <row r="331" spans="1:11">
      <c r="A331" s="22" t="s">
        <v>34</v>
      </c>
      <c r="B331" s="17" t="s">
        <v>35</v>
      </c>
      <c r="C331" s="18">
        <v>6555506.6100000003</v>
      </c>
      <c r="D331" s="18">
        <v>5985352</v>
      </c>
      <c r="E331" s="18">
        <v>6160079</v>
      </c>
      <c r="F331" s="18">
        <v>5738436.6399999997</v>
      </c>
      <c r="G331" s="18">
        <f t="shared" si="65"/>
        <v>-817069.97000000067</v>
      </c>
      <c r="H331" s="18">
        <f t="shared" si="66"/>
        <v>421642.36000000034</v>
      </c>
      <c r="I331" s="19">
        <f t="shared" si="67"/>
        <v>-12.463872262040184</v>
      </c>
      <c r="J331" s="19">
        <f t="shared" si="68"/>
        <v>93.155244275276345</v>
      </c>
      <c r="K331" s="19">
        <f t="shared" si="69"/>
        <v>95.874672700953923</v>
      </c>
    </row>
    <row r="332" spans="1:11">
      <c r="A332" s="23" t="s">
        <v>36</v>
      </c>
      <c r="B332" s="17" t="s">
        <v>37</v>
      </c>
      <c r="C332" s="18">
        <v>5559434</v>
      </c>
      <c r="D332" s="18">
        <v>5387888</v>
      </c>
      <c r="E332" s="18">
        <v>5562615</v>
      </c>
      <c r="F332" s="18">
        <v>5387888</v>
      </c>
      <c r="G332" s="18">
        <f t="shared" si="65"/>
        <v>-171546</v>
      </c>
      <c r="H332" s="18">
        <f t="shared" si="66"/>
        <v>174727</v>
      </c>
      <c r="I332" s="19">
        <f t="shared" si="67"/>
        <v>-3.0856738293862236</v>
      </c>
      <c r="J332" s="19">
        <f t="shared" si="68"/>
        <v>96.858905388922295</v>
      </c>
      <c r="K332" s="19">
        <f t="shared" si="69"/>
        <v>100</v>
      </c>
    </row>
    <row r="333" spans="1:11">
      <c r="A333" s="24" t="s">
        <v>38</v>
      </c>
      <c r="B333" s="17" t="s">
        <v>39</v>
      </c>
      <c r="C333" s="18">
        <v>2960725</v>
      </c>
      <c r="D333" s="18">
        <v>2901445</v>
      </c>
      <c r="E333" s="18">
        <v>2901445</v>
      </c>
      <c r="F333" s="18">
        <v>2901445</v>
      </c>
      <c r="G333" s="18">
        <f t="shared" si="65"/>
        <v>-59280</v>
      </c>
      <c r="H333" s="18">
        <f t="shared" si="66"/>
        <v>0</v>
      </c>
      <c r="I333" s="19">
        <f t="shared" si="67"/>
        <v>-2.0022122959748003</v>
      </c>
      <c r="J333" s="19">
        <f t="shared" si="68"/>
        <v>100</v>
      </c>
      <c r="K333" s="19">
        <f t="shared" si="69"/>
        <v>100</v>
      </c>
    </row>
    <row r="334" spans="1:11">
      <c r="A334" s="24" t="s">
        <v>40</v>
      </c>
      <c r="B334" s="17" t="s">
        <v>41</v>
      </c>
      <c r="C334" s="18">
        <v>2598709</v>
      </c>
      <c r="D334" s="18">
        <v>2486443</v>
      </c>
      <c r="E334" s="18">
        <v>2661170</v>
      </c>
      <c r="F334" s="18">
        <v>2486443</v>
      </c>
      <c r="G334" s="18">
        <f t="shared" si="65"/>
        <v>-112266</v>
      </c>
      <c r="H334" s="18">
        <f t="shared" si="66"/>
        <v>174727</v>
      </c>
      <c r="I334" s="19">
        <f t="shared" si="67"/>
        <v>-4.3200681569194614</v>
      </c>
      <c r="J334" s="19">
        <f t="shared" si="68"/>
        <v>93.434203752484819</v>
      </c>
      <c r="K334" s="19">
        <f t="shared" si="69"/>
        <v>100</v>
      </c>
    </row>
    <row r="335" spans="1:11">
      <c r="A335" s="25" t="s">
        <v>42</v>
      </c>
      <c r="B335" s="17" t="s">
        <v>43</v>
      </c>
      <c r="C335" s="18">
        <v>3232.56</v>
      </c>
      <c r="D335" s="18">
        <v>0</v>
      </c>
      <c r="E335" s="18">
        <v>0</v>
      </c>
      <c r="F335" s="18">
        <v>3927.9</v>
      </c>
      <c r="G335" s="18">
        <f t="shared" si="65"/>
        <v>695.34000000000015</v>
      </c>
      <c r="H335" s="18">
        <f t="shared" si="66"/>
        <v>-3927.9</v>
      </c>
      <c r="I335" s="19">
        <f t="shared" si="67"/>
        <v>21.510505605464417</v>
      </c>
      <c r="J335" s="19">
        <f t="shared" si="68"/>
        <v>0</v>
      </c>
      <c r="K335" s="19">
        <f t="shared" si="69"/>
        <v>0</v>
      </c>
    </row>
    <row r="336" spans="1:11">
      <c r="A336" s="23" t="s">
        <v>44</v>
      </c>
      <c r="B336" s="17" t="s">
        <v>45</v>
      </c>
      <c r="C336" s="18">
        <v>996072.61</v>
      </c>
      <c r="D336" s="18">
        <v>597464</v>
      </c>
      <c r="E336" s="18">
        <v>597464</v>
      </c>
      <c r="F336" s="18">
        <v>350548.64</v>
      </c>
      <c r="G336" s="18">
        <f t="shared" si="65"/>
        <v>-645523.97</v>
      </c>
      <c r="H336" s="18">
        <f t="shared" si="66"/>
        <v>246915.36</v>
      </c>
      <c r="I336" s="19">
        <f t="shared" si="67"/>
        <v>-64.806919045791247</v>
      </c>
      <c r="J336" s="19">
        <f t="shared" si="68"/>
        <v>58.672763547259756</v>
      </c>
      <c r="K336" s="19">
        <f t="shared" si="69"/>
        <v>58.672763547259756</v>
      </c>
    </row>
    <row r="337" spans="1:11">
      <c r="A337" s="24" t="s">
        <v>48</v>
      </c>
      <c r="B337" s="17" t="s">
        <v>49</v>
      </c>
      <c r="C337" s="18">
        <v>996072.61</v>
      </c>
      <c r="D337" s="18">
        <v>597464</v>
      </c>
      <c r="E337" s="18">
        <v>597464</v>
      </c>
      <c r="F337" s="18">
        <v>350548.64</v>
      </c>
      <c r="G337" s="18">
        <f t="shared" si="65"/>
        <v>-645523.97</v>
      </c>
      <c r="H337" s="18">
        <f t="shared" si="66"/>
        <v>246915.36</v>
      </c>
      <c r="I337" s="19">
        <f t="shared" si="67"/>
        <v>-64.806919045791247</v>
      </c>
      <c r="J337" s="19">
        <f t="shared" si="68"/>
        <v>58.672763547259756</v>
      </c>
      <c r="K337" s="19">
        <f t="shared" si="69"/>
        <v>58.672763547259756</v>
      </c>
    </row>
    <row r="338" spans="1:11">
      <c r="A338" s="22" t="s">
        <v>58</v>
      </c>
      <c r="B338" s="17" t="s">
        <v>59</v>
      </c>
      <c r="C338" s="18">
        <v>422573</v>
      </c>
      <c r="D338" s="18">
        <v>647275</v>
      </c>
      <c r="E338" s="18">
        <v>345382</v>
      </c>
      <c r="F338" s="18">
        <v>647223.42000000004</v>
      </c>
      <c r="G338" s="18">
        <f t="shared" si="65"/>
        <v>224650.42000000004</v>
      </c>
      <c r="H338" s="18">
        <f t="shared" si="66"/>
        <v>-301841.42000000004</v>
      </c>
      <c r="I338" s="19">
        <f t="shared" si="67"/>
        <v>53.162511566048948</v>
      </c>
      <c r="J338" s="19">
        <f t="shared" si="68"/>
        <v>187.3935005298481</v>
      </c>
      <c r="K338" s="19">
        <f t="shared" si="69"/>
        <v>99.992031207755588</v>
      </c>
    </row>
    <row r="339" spans="1:11">
      <c r="A339" s="23" t="s">
        <v>60</v>
      </c>
      <c r="B339" s="17" t="s">
        <v>61</v>
      </c>
      <c r="C339" s="18">
        <v>422573</v>
      </c>
      <c r="D339" s="18">
        <v>647275</v>
      </c>
      <c r="E339" s="18">
        <v>345382</v>
      </c>
      <c r="F339" s="18">
        <v>647223.42000000004</v>
      </c>
      <c r="G339" s="18">
        <f t="shared" si="65"/>
        <v>224650.42000000004</v>
      </c>
      <c r="H339" s="18">
        <f t="shared" si="66"/>
        <v>-301841.42000000004</v>
      </c>
      <c r="I339" s="19">
        <f t="shared" si="67"/>
        <v>53.162511566048948</v>
      </c>
      <c r="J339" s="19">
        <f t="shared" si="68"/>
        <v>187.3935005298481</v>
      </c>
      <c r="K339" s="19">
        <f t="shared" si="69"/>
        <v>99.992031207755588</v>
      </c>
    </row>
    <row r="340" spans="1:11">
      <c r="A340" s="16"/>
      <c r="B340" s="17" t="s">
        <v>62</v>
      </c>
      <c r="C340" s="18">
        <v>98408</v>
      </c>
      <c r="D340" s="18">
        <v>-98408</v>
      </c>
      <c r="E340" s="18">
        <v>0</v>
      </c>
      <c r="F340" s="18">
        <v>10004.700000000001</v>
      </c>
      <c r="G340" s="18">
        <f t="shared" si="65"/>
        <v>-88403.3</v>
      </c>
      <c r="H340" s="18">
        <f t="shared" si="66"/>
        <v>-10004.700000000001</v>
      </c>
      <c r="I340" s="19">
        <f t="shared" si="67"/>
        <v>-89.833448500121946</v>
      </c>
      <c r="J340" s="19">
        <f t="shared" si="68"/>
        <v>0</v>
      </c>
      <c r="K340" s="19">
        <f t="shared" si="69"/>
        <v>-10.166551499878059</v>
      </c>
    </row>
    <row r="341" spans="1:11">
      <c r="A341" s="16" t="s">
        <v>63</v>
      </c>
      <c r="B341" s="17" t="s">
        <v>64</v>
      </c>
      <c r="C341" s="18">
        <v>-98408</v>
      </c>
      <c r="D341" s="18">
        <v>98408</v>
      </c>
      <c r="E341" s="18">
        <v>0</v>
      </c>
      <c r="F341" s="18">
        <v>-10004.700000000001</v>
      </c>
      <c r="G341" s="18">
        <f t="shared" si="65"/>
        <v>88403.3</v>
      </c>
      <c r="H341" s="18">
        <f t="shared" si="66"/>
        <v>10004.700000000001</v>
      </c>
      <c r="I341" s="19">
        <f t="shared" si="67"/>
        <v>-89.833448500121946</v>
      </c>
      <c r="J341" s="19">
        <f t="shared" si="68"/>
        <v>0</v>
      </c>
      <c r="K341" s="19">
        <f t="shared" si="69"/>
        <v>-10.166551499878059</v>
      </c>
    </row>
    <row r="342" spans="1:11">
      <c r="A342" s="22" t="s">
        <v>65</v>
      </c>
      <c r="B342" s="17" t="s">
        <v>66</v>
      </c>
      <c r="C342" s="18">
        <v>-98408</v>
      </c>
      <c r="D342" s="18">
        <v>98408</v>
      </c>
      <c r="E342" s="18">
        <v>0</v>
      </c>
      <c r="F342" s="18">
        <v>-10004.700000000001</v>
      </c>
      <c r="G342" s="18">
        <f t="shared" si="65"/>
        <v>88403.3</v>
      </c>
      <c r="H342" s="18">
        <f t="shared" si="66"/>
        <v>10004.700000000001</v>
      </c>
      <c r="I342" s="19">
        <f t="shared" si="67"/>
        <v>-89.833448500121946</v>
      </c>
      <c r="J342" s="19">
        <f t="shared" si="68"/>
        <v>0</v>
      </c>
      <c r="K342" s="19">
        <f t="shared" si="69"/>
        <v>-10.166551499878059</v>
      </c>
    </row>
    <row r="343" spans="1:11" ht="25.5">
      <c r="A343" s="23" t="s">
        <v>79</v>
      </c>
      <c r="B343" s="17" t="s">
        <v>80</v>
      </c>
      <c r="C343" s="18">
        <v>0</v>
      </c>
      <c r="D343" s="18">
        <v>98408</v>
      </c>
      <c r="E343" s="18">
        <v>0</v>
      </c>
      <c r="F343" s="18">
        <v>-98408</v>
      </c>
      <c r="G343" s="18">
        <f t="shared" si="65"/>
        <v>-98408</v>
      </c>
      <c r="H343" s="18">
        <f t="shared" si="66"/>
        <v>98408</v>
      </c>
      <c r="I343" s="19">
        <f t="shared" si="67"/>
        <v>0</v>
      </c>
      <c r="J343" s="19">
        <f t="shared" si="68"/>
        <v>0</v>
      </c>
      <c r="K343" s="19">
        <f t="shared" si="69"/>
        <v>-100</v>
      </c>
    </row>
    <row r="344" spans="1:11">
      <c r="A344" s="39" t="s">
        <v>797</v>
      </c>
      <c r="B344" s="28" t="s">
        <v>798</v>
      </c>
      <c r="C344" s="29"/>
      <c r="D344" s="29"/>
      <c r="E344" s="29"/>
      <c r="F344" s="29"/>
      <c r="G344" s="29"/>
      <c r="H344" s="29"/>
      <c r="I344" s="30"/>
      <c r="J344" s="30"/>
      <c r="K344" s="30"/>
    </row>
    <row r="345" spans="1:11">
      <c r="A345" s="16" t="s">
        <v>24</v>
      </c>
      <c r="B345" s="17" t="s">
        <v>25</v>
      </c>
      <c r="C345" s="18">
        <v>99683</v>
      </c>
      <c r="D345" s="18">
        <v>101183</v>
      </c>
      <c r="E345" s="18">
        <v>101183</v>
      </c>
      <c r="F345" s="18">
        <v>100654.67</v>
      </c>
      <c r="G345" s="18">
        <f t="shared" ref="G345:G351" si="70">F345-C345</f>
        <v>971.66999999999825</v>
      </c>
      <c r="H345" s="18">
        <f t="shared" ref="H345:H351" si="71">E345-F345</f>
        <v>528.33000000000175</v>
      </c>
      <c r="I345" s="19">
        <f t="shared" ref="I345:I351" si="72">IF(ISERROR(F345/C345),0,F345/C345*100-100)</f>
        <v>0.97475998916564777</v>
      </c>
      <c r="J345" s="19">
        <f t="shared" ref="J345:J351" si="73">IF(ISERROR(F345/E345),0,F345/E345*100)</f>
        <v>99.477847069171702</v>
      </c>
      <c r="K345" s="19">
        <f t="shared" ref="K345:K351" si="74">IF(ISERROR(F345/D345),0,F345/D345*100)</f>
        <v>99.477847069171702</v>
      </c>
    </row>
    <row r="346" spans="1:11">
      <c r="A346" s="22" t="s">
        <v>28</v>
      </c>
      <c r="B346" s="17" t="s">
        <v>29</v>
      </c>
      <c r="C346" s="18">
        <v>99683</v>
      </c>
      <c r="D346" s="18">
        <v>101183</v>
      </c>
      <c r="E346" s="18">
        <v>101183</v>
      </c>
      <c r="F346" s="18">
        <v>100654.67</v>
      </c>
      <c r="G346" s="18">
        <f t="shared" si="70"/>
        <v>971.66999999999825</v>
      </c>
      <c r="H346" s="18">
        <f t="shared" si="71"/>
        <v>528.33000000000175</v>
      </c>
      <c r="I346" s="19">
        <f t="shared" si="72"/>
        <v>0.97475998916564777</v>
      </c>
      <c r="J346" s="19">
        <f t="shared" si="73"/>
        <v>99.477847069171702</v>
      </c>
      <c r="K346" s="19">
        <f t="shared" si="74"/>
        <v>99.477847069171702</v>
      </c>
    </row>
    <row r="347" spans="1:11">
      <c r="A347" s="23" t="s">
        <v>30</v>
      </c>
      <c r="B347" s="17" t="s">
        <v>31</v>
      </c>
      <c r="C347" s="18">
        <v>99683</v>
      </c>
      <c r="D347" s="18">
        <v>101183</v>
      </c>
      <c r="E347" s="18">
        <v>101183</v>
      </c>
      <c r="F347" s="18">
        <v>100654.67</v>
      </c>
      <c r="G347" s="18">
        <f t="shared" si="70"/>
        <v>971.66999999999825</v>
      </c>
      <c r="H347" s="18">
        <f t="shared" si="71"/>
        <v>528.33000000000175</v>
      </c>
      <c r="I347" s="19">
        <f t="shared" si="72"/>
        <v>0.97475998916564777</v>
      </c>
      <c r="J347" s="19">
        <f t="shared" si="73"/>
        <v>99.477847069171702</v>
      </c>
      <c r="K347" s="19">
        <f t="shared" si="74"/>
        <v>99.477847069171702</v>
      </c>
    </row>
    <row r="348" spans="1:11">
      <c r="A348" s="16" t="s">
        <v>32</v>
      </c>
      <c r="B348" s="17" t="s">
        <v>33</v>
      </c>
      <c r="C348" s="18">
        <v>99683</v>
      </c>
      <c r="D348" s="18">
        <v>101183</v>
      </c>
      <c r="E348" s="18">
        <v>101183</v>
      </c>
      <c r="F348" s="18">
        <v>100654.67</v>
      </c>
      <c r="G348" s="18">
        <f t="shared" si="70"/>
        <v>971.66999999999825</v>
      </c>
      <c r="H348" s="18">
        <f t="shared" si="71"/>
        <v>528.33000000000175</v>
      </c>
      <c r="I348" s="19">
        <f t="shared" si="72"/>
        <v>0.97475998916564777</v>
      </c>
      <c r="J348" s="19">
        <f t="shared" si="73"/>
        <v>99.477847069171702</v>
      </c>
      <c r="K348" s="19">
        <f t="shared" si="74"/>
        <v>99.477847069171702</v>
      </c>
    </row>
    <row r="349" spans="1:11">
      <c r="A349" s="22" t="s">
        <v>34</v>
      </c>
      <c r="B349" s="17" t="s">
        <v>35</v>
      </c>
      <c r="C349" s="18">
        <v>99683</v>
      </c>
      <c r="D349" s="18">
        <v>101183</v>
      </c>
      <c r="E349" s="18">
        <v>101183</v>
      </c>
      <c r="F349" s="18">
        <v>100654.67</v>
      </c>
      <c r="G349" s="18">
        <f t="shared" si="70"/>
        <v>971.66999999999825</v>
      </c>
      <c r="H349" s="18">
        <f t="shared" si="71"/>
        <v>528.33000000000175</v>
      </c>
      <c r="I349" s="19">
        <f t="shared" si="72"/>
        <v>0.97475998916564777</v>
      </c>
      <c r="J349" s="19">
        <f t="shared" si="73"/>
        <v>99.477847069171702</v>
      </c>
      <c r="K349" s="19">
        <f t="shared" si="74"/>
        <v>99.477847069171702</v>
      </c>
    </row>
    <row r="350" spans="1:11">
      <c r="A350" s="23" t="s">
        <v>44</v>
      </c>
      <c r="B350" s="17" t="s">
        <v>45</v>
      </c>
      <c r="C350" s="18">
        <v>99683</v>
      </c>
      <c r="D350" s="18">
        <v>101183</v>
      </c>
      <c r="E350" s="18">
        <v>101183</v>
      </c>
      <c r="F350" s="18">
        <v>100654.67</v>
      </c>
      <c r="G350" s="18">
        <f t="shared" si="70"/>
        <v>971.66999999999825</v>
      </c>
      <c r="H350" s="18">
        <f t="shared" si="71"/>
        <v>528.33000000000175</v>
      </c>
      <c r="I350" s="19">
        <f t="shared" si="72"/>
        <v>0.97475998916564777</v>
      </c>
      <c r="J350" s="19">
        <f t="shared" si="73"/>
        <v>99.477847069171702</v>
      </c>
      <c r="K350" s="19">
        <f t="shared" si="74"/>
        <v>99.477847069171702</v>
      </c>
    </row>
    <row r="351" spans="1:11">
      <c r="A351" s="24" t="s">
        <v>46</v>
      </c>
      <c r="B351" s="17" t="s">
        <v>47</v>
      </c>
      <c r="C351" s="18">
        <v>99683</v>
      </c>
      <c r="D351" s="18">
        <v>101183</v>
      </c>
      <c r="E351" s="18">
        <v>101183</v>
      </c>
      <c r="F351" s="18">
        <v>100654.67</v>
      </c>
      <c r="G351" s="18">
        <f t="shared" si="70"/>
        <v>971.66999999999825</v>
      </c>
      <c r="H351" s="18">
        <f t="shared" si="71"/>
        <v>528.33000000000175</v>
      </c>
      <c r="I351" s="19">
        <f t="shared" si="72"/>
        <v>0.97475998916564777</v>
      </c>
      <c r="J351" s="19">
        <f t="shared" si="73"/>
        <v>99.477847069171702</v>
      </c>
      <c r="K351" s="19">
        <f t="shared" si="74"/>
        <v>99.477847069171702</v>
      </c>
    </row>
    <row r="352" spans="1:11">
      <c r="A352" s="27" t="s">
        <v>263</v>
      </c>
      <c r="B352" s="28" t="s">
        <v>799</v>
      </c>
      <c r="C352" s="29"/>
      <c r="D352" s="29"/>
      <c r="E352" s="29"/>
      <c r="F352" s="29"/>
      <c r="G352" s="29"/>
      <c r="H352" s="29"/>
      <c r="I352" s="30"/>
      <c r="J352" s="30"/>
      <c r="K352" s="30"/>
    </row>
    <row r="353" spans="1:11">
      <c r="A353" s="16" t="s">
        <v>24</v>
      </c>
      <c r="B353" s="17" t="s">
        <v>25</v>
      </c>
      <c r="C353" s="18">
        <v>86809</v>
      </c>
      <c r="D353" s="18">
        <v>15418</v>
      </c>
      <c r="E353" s="18">
        <v>14518</v>
      </c>
      <c r="F353" s="18">
        <v>15418</v>
      </c>
      <c r="G353" s="18">
        <f t="shared" ref="G353:G359" si="75">F353-C353</f>
        <v>-71391</v>
      </c>
      <c r="H353" s="18">
        <f t="shared" ref="H353:H359" si="76">E353-F353</f>
        <v>-900</v>
      </c>
      <c r="I353" s="19">
        <f t="shared" ref="I353:I359" si="77">IF(ISERROR(F353/C353),0,F353/C353*100-100)</f>
        <v>-82.239168749784</v>
      </c>
      <c r="J353" s="19">
        <f t="shared" ref="J353:J359" si="78">IF(ISERROR(F353/E353),0,F353/E353*100)</f>
        <v>106.19920099187216</v>
      </c>
      <c r="K353" s="19">
        <f t="shared" ref="K353:K359" si="79">IF(ISERROR(F353/D353),0,F353/D353*100)</f>
        <v>100</v>
      </c>
    </row>
    <row r="354" spans="1:11">
      <c r="A354" s="22" t="s">
        <v>28</v>
      </c>
      <c r="B354" s="17" t="s">
        <v>29</v>
      </c>
      <c r="C354" s="18">
        <v>86809</v>
      </c>
      <c r="D354" s="18">
        <v>15418</v>
      </c>
      <c r="E354" s="18">
        <v>14518</v>
      </c>
      <c r="F354" s="18">
        <v>15418</v>
      </c>
      <c r="G354" s="18">
        <f t="shared" si="75"/>
        <v>-71391</v>
      </c>
      <c r="H354" s="18">
        <f t="shared" si="76"/>
        <v>-900</v>
      </c>
      <c r="I354" s="19">
        <f t="shared" si="77"/>
        <v>-82.239168749784</v>
      </c>
      <c r="J354" s="19">
        <f t="shared" si="78"/>
        <v>106.19920099187216</v>
      </c>
      <c r="K354" s="19">
        <f t="shared" si="79"/>
        <v>100</v>
      </c>
    </row>
    <row r="355" spans="1:11">
      <c r="A355" s="23" t="s">
        <v>30</v>
      </c>
      <c r="B355" s="17" t="s">
        <v>31</v>
      </c>
      <c r="C355" s="18">
        <v>86809</v>
      </c>
      <c r="D355" s="18">
        <v>15418</v>
      </c>
      <c r="E355" s="18">
        <v>14518</v>
      </c>
      <c r="F355" s="18">
        <v>15418</v>
      </c>
      <c r="G355" s="18">
        <f t="shared" si="75"/>
        <v>-71391</v>
      </c>
      <c r="H355" s="18">
        <f t="shared" si="76"/>
        <v>-900</v>
      </c>
      <c r="I355" s="19">
        <f t="shared" si="77"/>
        <v>-82.239168749784</v>
      </c>
      <c r="J355" s="19">
        <f t="shared" si="78"/>
        <v>106.19920099187216</v>
      </c>
      <c r="K355" s="19">
        <f t="shared" si="79"/>
        <v>100</v>
      </c>
    </row>
    <row r="356" spans="1:11">
      <c r="A356" s="16" t="s">
        <v>32</v>
      </c>
      <c r="B356" s="17" t="s">
        <v>33</v>
      </c>
      <c r="C356" s="18">
        <v>86809</v>
      </c>
      <c r="D356" s="18">
        <v>15418</v>
      </c>
      <c r="E356" s="18">
        <v>14518</v>
      </c>
      <c r="F356" s="18">
        <v>15418</v>
      </c>
      <c r="G356" s="18">
        <f t="shared" si="75"/>
        <v>-71391</v>
      </c>
      <c r="H356" s="18">
        <f t="shared" si="76"/>
        <v>-900</v>
      </c>
      <c r="I356" s="19">
        <f t="shared" si="77"/>
        <v>-82.239168749784</v>
      </c>
      <c r="J356" s="19">
        <f t="shared" si="78"/>
        <v>106.19920099187216</v>
      </c>
      <c r="K356" s="19">
        <f t="shared" si="79"/>
        <v>100</v>
      </c>
    </row>
    <row r="357" spans="1:11">
      <c r="A357" s="22" t="s">
        <v>34</v>
      </c>
      <c r="B357" s="17" t="s">
        <v>35</v>
      </c>
      <c r="C357" s="18">
        <v>86809</v>
      </c>
      <c r="D357" s="18">
        <v>15418</v>
      </c>
      <c r="E357" s="18">
        <v>14518</v>
      </c>
      <c r="F357" s="18">
        <v>15418</v>
      </c>
      <c r="G357" s="18">
        <f t="shared" si="75"/>
        <v>-71391</v>
      </c>
      <c r="H357" s="18">
        <f t="shared" si="76"/>
        <v>-900</v>
      </c>
      <c r="I357" s="19">
        <f t="shared" si="77"/>
        <v>-82.239168749784</v>
      </c>
      <c r="J357" s="19">
        <f t="shared" si="78"/>
        <v>106.19920099187216</v>
      </c>
      <c r="K357" s="19">
        <f t="shared" si="79"/>
        <v>100</v>
      </c>
    </row>
    <row r="358" spans="1:11">
      <c r="A358" s="23" t="s">
        <v>44</v>
      </c>
      <c r="B358" s="17" t="s">
        <v>45</v>
      </c>
      <c r="C358" s="18">
        <v>86809</v>
      </c>
      <c r="D358" s="18">
        <v>15418</v>
      </c>
      <c r="E358" s="18">
        <v>14518</v>
      </c>
      <c r="F358" s="18">
        <v>15418</v>
      </c>
      <c r="G358" s="18">
        <f t="shared" si="75"/>
        <v>-71391</v>
      </c>
      <c r="H358" s="18">
        <f t="shared" si="76"/>
        <v>-900</v>
      </c>
      <c r="I358" s="19">
        <f t="shared" si="77"/>
        <v>-82.239168749784</v>
      </c>
      <c r="J358" s="19">
        <f t="shared" si="78"/>
        <v>106.19920099187216</v>
      </c>
      <c r="K358" s="19">
        <f t="shared" si="79"/>
        <v>100</v>
      </c>
    </row>
    <row r="359" spans="1:11">
      <c r="A359" s="24" t="s">
        <v>46</v>
      </c>
      <c r="B359" s="17" t="s">
        <v>47</v>
      </c>
      <c r="C359" s="18">
        <v>86809</v>
      </c>
      <c r="D359" s="18">
        <v>15418</v>
      </c>
      <c r="E359" s="18">
        <v>14518</v>
      </c>
      <c r="F359" s="18">
        <v>15418</v>
      </c>
      <c r="G359" s="18">
        <f t="shared" si="75"/>
        <v>-71391</v>
      </c>
      <c r="H359" s="18">
        <f t="shared" si="76"/>
        <v>-900</v>
      </c>
      <c r="I359" s="19">
        <f t="shared" si="77"/>
        <v>-82.239168749784</v>
      </c>
      <c r="J359" s="19">
        <f t="shared" si="78"/>
        <v>106.19920099187216</v>
      </c>
      <c r="K359" s="19">
        <f t="shared" si="79"/>
        <v>100</v>
      </c>
    </row>
    <row r="360" spans="1:11">
      <c r="A360" s="39" t="s">
        <v>800</v>
      </c>
      <c r="B360" s="28" t="s">
        <v>801</v>
      </c>
      <c r="C360" s="29"/>
      <c r="D360" s="29"/>
      <c r="E360" s="29"/>
      <c r="F360" s="29"/>
      <c r="G360" s="29"/>
      <c r="H360" s="29"/>
      <c r="I360" s="30"/>
      <c r="J360" s="30"/>
      <c r="K360" s="30"/>
    </row>
    <row r="361" spans="1:11">
      <c r="A361" s="16" t="s">
        <v>24</v>
      </c>
      <c r="B361" s="17" t="s">
        <v>25</v>
      </c>
      <c r="C361" s="18">
        <v>86809</v>
      </c>
      <c r="D361" s="18">
        <v>15418</v>
      </c>
      <c r="E361" s="18">
        <v>14518</v>
      </c>
      <c r="F361" s="18">
        <v>15418</v>
      </c>
      <c r="G361" s="18">
        <f t="shared" ref="G361:G367" si="80">F361-C361</f>
        <v>-71391</v>
      </c>
      <c r="H361" s="18">
        <f t="shared" ref="H361:H367" si="81">E361-F361</f>
        <v>-900</v>
      </c>
      <c r="I361" s="19">
        <f t="shared" ref="I361:I367" si="82">IF(ISERROR(F361/C361),0,F361/C361*100-100)</f>
        <v>-82.239168749784</v>
      </c>
      <c r="J361" s="19">
        <f t="shared" ref="J361:J367" si="83">IF(ISERROR(F361/E361),0,F361/E361*100)</f>
        <v>106.19920099187216</v>
      </c>
      <c r="K361" s="19">
        <f t="shared" ref="K361:K367" si="84">IF(ISERROR(F361/D361),0,F361/D361*100)</f>
        <v>100</v>
      </c>
    </row>
    <row r="362" spans="1:11">
      <c r="A362" s="22" t="s">
        <v>28</v>
      </c>
      <c r="B362" s="17" t="s">
        <v>29</v>
      </c>
      <c r="C362" s="18">
        <v>86809</v>
      </c>
      <c r="D362" s="18">
        <v>15418</v>
      </c>
      <c r="E362" s="18">
        <v>14518</v>
      </c>
      <c r="F362" s="18">
        <v>15418</v>
      </c>
      <c r="G362" s="18">
        <f t="shared" si="80"/>
        <v>-71391</v>
      </c>
      <c r="H362" s="18">
        <f t="shared" si="81"/>
        <v>-900</v>
      </c>
      <c r="I362" s="19">
        <f t="shared" si="82"/>
        <v>-82.239168749784</v>
      </c>
      <c r="J362" s="19">
        <f t="shared" si="83"/>
        <v>106.19920099187216</v>
      </c>
      <c r="K362" s="19">
        <f t="shared" si="84"/>
        <v>100</v>
      </c>
    </row>
    <row r="363" spans="1:11">
      <c r="A363" s="23" t="s">
        <v>30</v>
      </c>
      <c r="B363" s="17" t="s">
        <v>31</v>
      </c>
      <c r="C363" s="18">
        <v>86809</v>
      </c>
      <c r="D363" s="18">
        <v>15418</v>
      </c>
      <c r="E363" s="18">
        <v>14518</v>
      </c>
      <c r="F363" s="18">
        <v>15418</v>
      </c>
      <c r="G363" s="18">
        <f t="shared" si="80"/>
        <v>-71391</v>
      </c>
      <c r="H363" s="18">
        <f t="shared" si="81"/>
        <v>-900</v>
      </c>
      <c r="I363" s="19">
        <f t="shared" si="82"/>
        <v>-82.239168749784</v>
      </c>
      <c r="J363" s="19">
        <f t="shared" si="83"/>
        <v>106.19920099187216</v>
      </c>
      <c r="K363" s="19">
        <f t="shared" si="84"/>
        <v>100</v>
      </c>
    </row>
    <row r="364" spans="1:11">
      <c r="A364" s="16" t="s">
        <v>32</v>
      </c>
      <c r="B364" s="17" t="s">
        <v>33</v>
      </c>
      <c r="C364" s="18">
        <v>86809</v>
      </c>
      <c r="D364" s="18">
        <v>15418</v>
      </c>
      <c r="E364" s="18">
        <v>14518</v>
      </c>
      <c r="F364" s="18">
        <v>15418</v>
      </c>
      <c r="G364" s="18">
        <f t="shared" si="80"/>
        <v>-71391</v>
      </c>
      <c r="H364" s="18">
        <f t="shared" si="81"/>
        <v>-900</v>
      </c>
      <c r="I364" s="19">
        <f t="shared" si="82"/>
        <v>-82.239168749784</v>
      </c>
      <c r="J364" s="19">
        <f t="shared" si="83"/>
        <v>106.19920099187216</v>
      </c>
      <c r="K364" s="19">
        <f t="shared" si="84"/>
        <v>100</v>
      </c>
    </row>
    <row r="365" spans="1:11">
      <c r="A365" s="22" t="s">
        <v>34</v>
      </c>
      <c r="B365" s="17" t="s">
        <v>35</v>
      </c>
      <c r="C365" s="18">
        <v>86809</v>
      </c>
      <c r="D365" s="18">
        <v>15418</v>
      </c>
      <c r="E365" s="18">
        <v>14518</v>
      </c>
      <c r="F365" s="18">
        <v>15418</v>
      </c>
      <c r="G365" s="18">
        <f t="shared" si="80"/>
        <v>-71391</v>
      </c>
      <c r="H365" s="18">
        <f t="shared" si="81"/>
        <v>-900</v>
      </c>
      <c r="I365" s="19">
        <f t="shared" si="82"/>
        <v>-82.239168749784</v>
      </c>
      <c r="J365" s="19">
        <f t="shared" si="83"/>
        <v>106.19920099187216</v>
      </c>
      <c r="K365" s="19">
        <f t="shared" si="84"/>
        <v>100</v>
      </c>
    </row>
    <row r="366" spans="1:11">
      <c r="A366" s="23" t="s">
        <v>44</v>
      </c>
      <c r="B366" s="17" t="s">
        <v>45</v>
      </c>
      <c r="C366" s="18">
        <v>86809</v>
      </c>
      <c r="D366" s="18">
        <v>15418</v>
      </c>
      <c r="E366" s="18">
        <v>14518</v>
      </c>
      <c r="F366" s="18">
        <v>15418</v>
      </c>
      <c r="G366" s="18">
        <f t="shared" si="80"/>
        <v>-71391</v>
      </c>
      <c r="H366" s="18">
        <f t="shared" si="81"/>
        <v>-900</v>
      </c>
      <c r="I366" s="19">
        <f t="shared" si="82"/>
        <v>-82.239168749784</v>
      </c>
      <c r="J366" s="19">
        <f t="shared" si="83"/>
        <v>106.19920099187216</v>
      </c>
      <c r="K366" s="19">
        <f t="shared" si="84"/>
        <v>100</v>
      </c>
    </row>
    <row r="367" spans="1:11">
      <c r="A367" s="24" t="s">
        <v>46</v>
      </c>
      <c r="B367" s="17" t="s">
        <v>47</v>
      </c>
      <c r="C367" s="18">
        <v>86809</v>
      </c>
      <c r="D367" s="18">
        <v>15418</v>
      </c>
      <c r="E367" s="18">
        <v>14518</v>
      </c>
      <c r="F367" s="18">
        <v>15418</v>
      </c>
      <c r="G367" s="18">
        <f t="shared" si="80"/>
        <v>-71391</v>
      </c>
      <c r="H367" s="18">
        <f t="shared" si="81"/>
        <v>-900</v>
      </c>
      <c r="I367" s="19">
        <f t="shared" si="82"/>
        <v>-82.239168749784</v>
      </c>
      <c r="J367" s="19">
        <f t="shared" si="83"/>
        <v>106.19920099187216</v>
      </c>
      <c r="K367" s="19">
        <f t="shared" si="84"/>
        <v>100</v>
      </c>
    </row>
    <row r="368" spans="1:11">
      <c r="A368" s="27" t="s">
        <v>201</v>
      </c>
      <c r="B368" s="28" t="s">
        <v>802</v>
      </c>
      <c r="C368" s="29"/>
      <c r="D368" s="29"/>
      <c r="E368" s="29"/>
      <c r="F368" s="29"/>
      <c r="G368" s="29"/>
      <c r="H368" s="29"/>
      <c r="I368" s="30"/>
      <c r="J368" s="30"/>
      <c r="K368" s="30"/>
    </row>
    <row r="369" spans="1:11">
      <c r="A369" s="16" t="s">
        <v>24</v>
      </c>
      <c r="B369" s="17" t="s">
        <v>25</v>
      </c>
      <c r="C369" s="18">
        <v>4258462</v>
      </c>
      <c r="D369" s="18">
        <v>4278104</v>
      </c>
      <c r="E369" s="18">
        <v>4278104</v>
      </c>
      <c r="F369" s="18">
        <v>4278104</v>
      </c>
      <c r="G369" s="18">
        <f t="shared" ref="G369:G378" si="85">F369-C369</f>
        <v>19642</v>
      </c>
      <c r="H369" s="18">
        <f t="shared" ref="H369:H378" si="86">E369-F369</f>
        <v>0</v>
      </c>
      <c r="I369" s="19">
        <f t="shared" ref="I369:I378" si="87">IF(ISERROR(F369/C369),0,F369/C369*100-100)</f>
        <v>0.46124633729267828</v>
      </c>
      <c r="J369" s="19">
        <f t="shared" ref="J369:J378" si="88">IF(ISERROR(F369/E369),0,F369/E369*100)</f>
        <v>100</v>
      </c>
      <c r="K369" s="19">
        <f t="shared" ref="K369:K378" si="89">IF(ISERROR(F369/D369),0,F369/D369*100)</f>
        <v>100</v>
      </c>
    </row>
    <row r="370" spans="1:11">
      <c r="A370" s="22" t="s">
        <v>28</v>
      </c>
      <c r="B370" s="17" t="s">
        <v>29</v>
      </c>
      <c r="C370" s="18">
        <v>4258462</v>
      </c>
      <c r="D370" s="18">
        <v>4278104</v>
      </c>
      <c r="E370" s="18">
        <v>4278104</v>
      </c>
      <c r="F370" s="18">
        <v>4278104</v>
      </c>
      <c r="G370" s="18">
        <f t="shared" si="85"/>
        <v>19642</v>
      </c>
      <c r="H370" s="18">
        <f t="shared" si="86"/>
        <v>0</v>
      </c>
      <c r="I370" s="19">
        <f t="shared" si="87"/>
        <v>0.46124633729267828</v>
      </c>
      <c r="J370" s="19">
        <f t="shared" si="88"/>
        <v>100</v>
      </c>
      <c r="K370" s="19">
        <f t="shared" si="89"/>
        <v>100</v>
      </c>
    </row>
    <row r="371" spans="1:11">
      <c r="A371" s="23" t="s">
        <v>30</v>
      </c>
      <c r="B371" s="17" t="s">
        <v>31</v>
      </c>
      <c r="C371" s="18">
        <v>4258462</v>
      </c>
      <c r="D371" s="18">
        <v>4278104</v>
      </c>
      <c r="E371" s="18">
        <v>4278104</v>
      </c>
      <c r="F371" s="18">
        <v>4278104</v>
      </c>
      <c r="G371" s="18">
        <f t="shared" si="85"/>
        <v>19642</v>
      </c>
      <c r="H371" s="18">
        <f t="shared" si="86"/>
        <v>0</v>
      </c>
      <c r="I371" s="19">
        <f t="shared" si="87"/>
        <v>0.46124633729267828</v>
      </c>
      <c r="J371" s="19">
        <f t="shared" si="88"/>
        <v>100</v>
      </c>
      <c r="K371" s="19">
        <f t="shared" si="89"/>
        <v>100</v>
      </c>
    </row>
    <row r="372" spans="1:11">
      <c r="A372" s="16" t="s">
        <v>32</v>
      </c>
      <c r="B372" s="17" t="s">
        <v>33</v>
      </c>
      <c r="C372" s="18">
        <v>4258462</v>
      </c>
      <c r="D372" s="18">
        <v>4278104</v>
      </c>
      <c r="E372" s="18">
        <v>4278104</v>
      </c>
      <c r="F372" s="18">
        <v>4278104</v>
      </c>
      <c r="G372" s="18">
        <f t="shared" si="85"/>
        <v>19642</v>
      </c>
      <c r="H372" s="18">
        <f t="shared" si="86"/>
        <v>0</v>
      </c>
      <c r="I372" s="19">
        <f t="shared" si="87"/>
        <v>0.46124633729267828</v>
      </c>
      <c r="J372" s="19">
        <f t="shared" si="88"/>
        <v>100</v>
      </c>
      <c r="K372" s="19">
        <f t="shared" si="89"/>
        <v>100</v>
      </c>
    </row>
    <row r="373" spans="1:11">
      <c r="A373" s="22" t="s">
        <v>34</v>
      </c>
      <c r="B373" s="17" t="s">
        <v>35</v>
      </c>
      <c r="C373" s="18">
        <v>4258462</v>
      </c>
      <c r="D373" s="18">
        <v>4278104</v>
      </c>
      <c r="E373" s="18">
        <v>4278104</v>
      </c>
      <c r="F373" s="18">
        <v>4278104</v>
      </c>
      <c r="G373" s="18">
        <f t="shared" si="85"/>
        <v>19642</v>
      </c>
      <c r="H373" s="18">
        <f t="shared" si="86"/>
        <v>0</v>
      </c>
      <c r="I373" s="19">
        <f t="shared" si="87"/>
        <v>0.46124633729267828</v>
      </c>
      <c r="J373" s="19">
        <f t="shared" si="88"/>
        <v>100</v>
      </c>
      <c r="K373" s="19">
        <f t="shared" si="89"/>
        <v>100</v>
      </c>
    </row>
    <row r="374" spans="1:11">
      <c r="A374" s="23" t="s">
        <v>44</v>
      </c>
      <c r="B374" s="17" t="s">
        <v>45</v>
      </c>
      <c r="C374" s="18">
        <v>4130318</v>
      </c>
      <c r="D374" s="18">
        <v>4149960</v>
      </c>
      <c r="E374" s="18">
        <v>4149960</v>
      </c>
      <c r="F374" s="18">
        <v>4149960</v>
      </c>
      <c r="G374" s="18">
        <f t="shared" si="85"/>
        <v>19642</v>
      </c>
      <c r="H374" s="18">
        <f t="shared" si="86"/>
        <v>0</v>
      </c>
      <c r="I374" s="19">
        <f t="shared" si="87"/>
        <v>0.47555660363197205</v>
      </c>
      <c r="J374" s="19">
        <f t="shared" si="88"/>
        <v>100</v>
      </c>
      <c r="K374" s="19">
        <f t="shared" si="89"/>
        <v>100</v>
      </c>
    </row>
    <row r="375" spans="1:11">
      <c r="A375" s="24" t="s">
        <v>46</v>
      </c>
      <c r="B375" s="17" t="s">
        <v>47</v>
      </c>
      <c r="C375" s="18">
        <v>4130318</v>
      </c>
      <c r="D375" s="18">
        <v>4149960</v>
      </c>
      <c r="E375" s="18">
        <v>4149960</v>
      </c>
      <c r="F375" s="18">
        <v>4149960</v>
      </c>
      <c r="G375" s="18">
        <f t="shared" si="85"/>
        <v>19642</v>
      </c>
      <c r="H375" s="18">
        <f t="shared" si="86"/>
        <v>0</v>
      </c>
      <c r="I375" s="19">
        <f t="shared" si="87"/>
        <v>0.47555660363197205</v>
      </c>
      <c r="J375" s="19">
        <f t="shared" si="88"/>
        <v>100</v>
      </c>
      <c r="K375" s="19">
        <f t="shared" si="89"/>
        <v>100</v>
      </c>
    </row>
    <row r="376" spans="1:11" ht="25.5">
      <c r="A376" s="23" t="s">
        <v>50</v>
      </c>
      <c r="B376" s="17" t="s">
        <v>51</v>
      </c>
      <c r="C376" s="18">
        <v>128144</v>
      </c>
      <c r="D376" s="18">
        <v>128144</v>
      </c>
      <c r="E376" s="18">
        <v>128144</v>
      </c>
      <c r="F376" s="18">
        <v>128144</v>
      </c>
      <c r="G376" s="18">
        <f t="shared" si="85"/>
        <v>0</v>
      </c>
      <c r="H376" s="18">
        <f t="shared" si="86"/>
        <v>0</v>
      </c>
      <c r="I376" s="19">
        <f t="shared" si="87"/>
        <v>0</v>
      </c>
      <c r="J376" s="19">
        <f t="shared" si="88"/>
        <v>100</v>
      </c>
      <c r="K376" s="19">
        <f t="shared" si="89"/>
        <v>100</v>
      </c>
    </row>
    <row r="377" spans="1:11" ht="25.5">
      <c r="A377" s="24" t="s">
        <v>157</v>
      </c>
      <c r="B377" s="17" t="s">
        <v>158</v>
      </c>
      <c r="C377" s="18">
        <v>128144</v>
      </c>
      <c r="D377" s="18">
        <v>128144</v>
      </c>
      <c r="E377" s="18">
        <v>128144</v>
      </c>
      <c r="F377" s="18">
        <v>128144</v>
      </c>
      <c r="G377" s="18">
        <f t="shared" si="85"/>
        <v>0</v>
      </c>
      <c r="H377" s="18">
        <f t="shared" si="86"/>
        <v>0</v>
      </c>
      <c r="I377" s="19">
        <f t="shared" si="87"/>
        <v>0</v>
      </c>
      <c r="J377" s="19">
        <f t="shared" si="88"/>
        <v>100</v>
      </c>
      <c r="K377" s="19">
        <f t="shared" si="89"/>
        <v>100</v>
      </c>
    </row>
    <row r="378" spans="1:11" ht="38.25">
      <c r="A378" s="25" t="s">
        <v>179</v>
      </c>
      <c r="B378" s="17" t="s">
        <v>180</v>
      </c>
      <c r="C378" s="18">
        <v>128144</v>
      </c>
      <c r="D378" s="18">
        <v>128144</v>
      </c>
      <c r="E378" s="18">
        <v>128144</v>
      </c>
      <c r="F378" s="18">
        <v>128144</v>
      </c>
      <c r="G378" s="18">
        <f t="shared" si="85"/>
        <v>0</v>
      </c>
      <c r="H378" s="18">
        <f t="shared" si="86"/>
        <v>0</v>
      </c>
      <c r="I378" s="19">
        <f t="shared" si="87"/>
        <v>0</v>
      </c>
      <c r="J378" s="19">
        <f t="shared" si="88"/>
        <v>100</v>
      </c>
      <c r="K378" s="19">
        <f t="shared" si="89"/>
        <v>100</v>
      </c>
    </row>
    <row r="379" spans="1:11">
      <c r="A379" s="27" t="s">
        <v>203</v>
      </c>
      <c r="B379" s="28" t="s">
        <v>803</v>
      </c>
      <c r="C379" s="29"/>
      <c r="D379" s="29"/>
      <c r="E379" s="29"/>
      <c r="F379" s="29"/>
      <c r="G379" s="29"/>
      <c r="H379" s="29"/>
      <c r="I379" s="30"/>
      <c r="J379" s="30"/>
      <c r="K379" s="30"/>
    </row>
    <row r="380" spans="1:11">
      <c r="A380" s="16" t="s">
        <v>24</v>
      </c>
      <c r="B380" s="17" t="s">
        <v>25</v>
      </c>
      <c r="C380" s="18">
        <v>3634889.49</v>
      </c>
      <c r="D380" s="18">
        <v>12257290</v>
      </c>
      <c r="E380" s="18">
        <v>12132483</v>
      </c>
      <c r="F380" s="18">
        <v>12130856.6</v>
      </c>
      <c r="G380" s="18">
        <f t="shared" ref="G380:G408" si="90">F380-C380</f>
        <v>8495967.1099999994</v>
      </c>
      <c r="H380" s="18">
        <f t="shared" ref="H380:H408" si="91">E380-F380</f>
        <v>1626.4000000003725</v>
      </c>
      <c r="I380" s="19">
        <f t="shared" ref="I380:I408" si="92">IF(ISERROR(F380/C380),0,F380/C380*100-100)</f>
        <v>233.73384894845867</v>
      </c>
      <c r="J380" s="19">
        <f t="shared" ref="J380:J408" si="93">IF(ISERROR(F380/E380),0,F380/E380*100)</f>
        <v>99.986594664917305</v>
      </c>
      <c r="K380" s="19">
        <f t="shared" ref="K380:K408" si="94">IF(ISERROR(F380/D380),0,F380/D380*100)</f>
        <v>98.968504457347422</v>
      </c>
    </row>
    <row r="381" spans="1:11">
      <c r="A381" s="22" t="s">
        <v>89</v>
      </c>
      <c r="B381" s="17" t="s">
        <v>90</v>
      </c>
      <c r="C381" s="18">
        <v>0</v>
      </c>
      <c r="D381" s="18">
        <v>8702</v>
      </c>
      <c r="E381" s="18">
        <v>0</v>
      </c>
      <c r="F381" s="18">
        <v>8700.73</v>
      </c>
      <c r="G381" s="18">
        <f t="shared" si="90"/>
        <v>8700.73</v>
      </c>
      <c r="H381" s="18">
        <f t="shared" si="91"/>
        <v>-8700.73</v>
      </c>
      <c r="I381" s="19">
        <f t="shared" si="92"/>
        <v>0</v>
      </c>
      <c r="J381" s="19">
        <f t="shared" si="93"/>
        <v>0</v>
      </c>
      <c r="K381" s="19">
        <f t="shared" si="94"/>
        <v>99.985405653872675</v>
      </c>
    </row>
    <row r="382" spans="1:11">
      <c r="A382" s="23" t="s">
        <v>91</v>
      </c>
      <c r="B382" s="17" t="s">
        <v>92</v>
      </c>
      <c r="C382" s="18">
        <v>0</v>
      </c>
      <c r="D382" s="18">
        <v>8702</v>
      </c>
      <c r="E382" s="18">
        <v>0</v>
      </c>
      <c r="F382" s="18">
        <v>8700.73</v>
      </c>
      <c r="G382" s="18">
        <f t="shared" si="90"/>
        <v>8700.73</v>
      </c>
      <c r="H382" s="18">
        <f t="shared" si="91"/>
        <v>-8700.73</v>
      </c>
      <c r="I382" s="19">
        <f t="shared" si="92"/>
        <v>0</v>
      </c>
      <c r="J382" s="19">
        <f t="shared" si="93"/>
        <v>0</v>
      </c>
      <c r="K382" s="19">
        <f t="shared" si="94"/>
        <v>99.985405653872675</v>
      </c>
    </row>
    <row r="383" spans="1:11">
      <c r="A383" s="24" t="s">
        <v>93</v>
      </c>
      <c r="B383" s="17" t="s">
        <v>94</v>
      </c>
      <c r="C383" s="18">
        <v>0</v>
      </c>
      <c r="D383" s="18">
        <v>8702</v>
      </c>
      <c r="E383" s="18">
        <v>0</v>
      </c>
      <c r="F383" s="18">
        <v>8700.73</v>
      </c>
      <c r="G383" s="18">
        <f t="shared" si="90"/>
        <v>8700.73</v>
      </c>
      <c r="H383" s="18">
        <f t="shared" si="91"/>
        <v>-8700.73</v>
      </c>
      <c r="I383" s="19">
        <f t="shared" si="92"/>
        <v>0</v>
      </c>
      <c r="J383" s="19">
        <f t="shared" si="93"/>
        <v>0</v>
      </c>
      <c r="K383" s="19">
        <f t="shared" si="94"/>
        <v>99.985405653872675</v>
      </c>
    </row>
    <row r="384" spans="1:11" ht="25.5">
      <c r="A384" s="25" t="s">
        <v>95</v>
      </c>
      <c r="B384" s="17" t="s">
        <v>96</v>
      </c>
      <c r="C384" s="18">
        <v>0</v>
      </c>
      <c r="D384" s="18">
        <v>8702</v>
      </c>
      <c r="E384" s="18">
        <v>0</v>
      </c>
      <c r="F384" s="18">
        <v>8700.73</v>
      </c>
      <c r="G384" s="18">
        <f t="shared" si="90"/>
        <v>8700.73</v>
      </c>
      <c r="H384" s="18">
        <f t="shared" si="91"/>
        <v>-8700.73</v>
      </c>
      <c r="I384" s="19">
        <f t="shared" si="92"/>
        <v>0</v>
      </c>
      <c r="J384" s="19">
        <f t="shared" si="93"/>
        <v>0</v>
      </c>
      <c r="K384" s="19">
        <f t="shared" si="94"/>
        <v>99.985405653872675</v>
      </c>
    </row>
    <row r="385" spans="1:11" ht="25.5">
      <c r="A385" s="26" t="s">
        <v>97</v>
      </c>
      <c r="B385" s="17" t="s">
        <v>98</v>
      </c>
      <c r="C385" s="18">
        <v>0</v>
      </c>
      <c r="D385" s="18">
        <v>8702</v>
      </c>
      <c r="E385" s="18">
        <v>0</v>
      </c>
      <c r="F385" s="18">
        <v>8700.73</v>
      </c>
      <c r="G385" s="18">
        <f t="shared" si="90"/>
        <v>8700.73</v>
      </c>
      <c r="H385" s="18">
        <f t="shared" si="91"/>
        <v>-8700.73</v>
      </c>
      <c r="I385" s="19">
        <f t="shared" si="92"/>
        <v>0</v>
      </c>
      <c r="J385" s="19">
        <f t="shared" si="93"/>
        <v>0</v>
      </c>
      <c r="K385" s="19">
        <f t="shared" si="94"/>
        <v>99.985405653872675</v>
      </c>
    </row>
    <row r="386" spans="1:11">
      <c r="A386" s="22" t="s">
        <v>28</v>
      </c>
      <c r="B386" s="17" t="s">
        <v>29</v>
      </c>
      <c r="C386" s="18">
        <v>3634889.49</v>
      </c>
      <c r="D386" s="18">
        <v>12248588</v>
      </c>
      <c r="E386" s="18">
        <v>12132483</v>
      </c>
      <c r="F386" s="18">
        <v>12122155.869999999</v>
      </c>
      <c r="G386" s="18">
        <f t="shared" si="90"/>
        <v>8487266.379999999</v>
      </c>
      <c r="H386" s="18">
        <f t="shared" si="91"/>
        <v>10327.13000000082</v>
      </c>
      <c r="I386" s="19">
        <f t="shared" si="92"/>
        <v>233.4944818363652</v>
      </c>
      <c r="J386" s="19">
        <f t="shared" si="93"/>
        <v>99.914880325816242</v>
      </c>
      <c r="K386" s="19">
        <f t="shared" si="94"/>
        <v>98.967782000668151</v>
      </c>
    </row>
    <row r="387" spans="1:11">
      <c r="A387" s="23" t="s">
        <v>30</v>
      </c>
      <c r="B387" s="17" t="s">
        <v>31</v>
      </c>
      <c r="C387" s="18">
        <v>3634889.49</v>
      </c>
      <c r="D387" s="18">
        <v>12248588</v>
      </c>
      <c r="E387" s="18">
        <v>12132483</v>
      </c>
      <c r="F387" s="18">
        <v>12122155.869999999</v>
      </c>
      <c r="G387" s="18">
        <f t="shared" si="90"/>
        <v>8487266.379999999</v>
      </c>
      <c r="H387" s="18">
        <f t="shared" si="91"/>
        <v>10327.13000000082</v>
      </c>
      <c r="I387" s="19">
        <f t="shared" si="92"/>
        <v>233.4944818363652</v>
      </c>
      <c r="J387" s="19">
        <f t="shared" si="93"/>
        <v>99.914880325816242</v>
      </c>
      <c r="K387" s="19">
        <f t="shared" si="94"/>
        <v>98.967782000668151</v>
      </c>
    </row>
    <row r="388" spans="1:11">
      <c r="A388" s="16" t="s">
        <v>32</v>
      </c>
      <c r="B388" s="17" t="s">
        <v>33</v>
      </c>
      <c r="C388" s="18">
        <v>3634889.49</v>
      </c>
      <c r="D388" s="18">
        <v>12257290</v>
      </c>
      <c r="E388" s="18">
        <v>12132483</v>
      </c>
      <c r="F388" s="18">
        <v>12130856.6</v>
      </c>
      <c r="G388" s="18">
        <f t="shared" si="90"/>
        <v>8495967.1099999994</v>
      </c>
      <c r="H388" s="18">
        <f t="shared" si="91"/>
        <v>1626.4000000003725</v>
      </c>
      <c r="I388" s="19">
        <f t="shared" si="92"/>
        <v>233.73384894845867</v>
      </c>
      <c r="J388" s="19">
        <f t="shared" si="93"/>
        <v>99.986594664917305</v>
      </c>
      <c r="K388" s="19">
        <f t="shared" si="94"/>
        <v>98.968504457347422</v>
      </c>
    </row>
    <row r="389" spans="1:11">
      <c r="A389" s="22" t="s">
        <v>34</v>
      </c>
      <c r="B389" s="17" t="s">
        <v>35</v>
      </c>
      <c r="C389" s="18">
        <v>3634359.76</v>
      </c>
      <c r="D389" s="18">
        <v>9593138</v>
      </c>
      <c r="E389" s="18">
        <v>12115608</v>
      </c>
      <c r="F389" s="18">
        <v>9466960.0899999999</v>
      </c>
      <c r="G389" s="18">
        <f t="shared" si="90"/>
        <v>5832600.3300000001</v>
      </c>
      <c r="H389" s="18">
        <f t="shared" si="91"/>
        <v>2648647.91</v>
      </c>
      <c r="I389" s="19">
        <f t="shared" si="92"/>
        <v>160.48494687273342</v>
      </c>
      <c r="J389" s="19">
        <f t="shared" si="93"/>
        <v>78.138547318467218</v>
      </c>
      <c r="K389" s="19">
        <f t="shared" si="94"/>
        <v>98.684706610079004</v>
      </c>
    </row>
    <row r="390" spans="1:11">
      <c r="A390" s="23" t="s">
        <v>36</v>
      </c>
      <c r="B390" s="17" t="s">
        <v>37</v>
      </c>
      <c r="C390" s="18">
        <v>1011582.83</v>
      </c>
      <c r="D390" s="18">
        <v>1304656</v>
      </c>
      <c r="E390" s="18">
        <v>1121240</v>
      </c>
      <c r="F390" s="18">
        <v>1250646.0900000001</v>
      </c>
      <c r="G390" s="18">
        <f t="shared" si="90"/>
        <v>239063.26000000013</v>
      </c>
      <c r="H390" s="18">
        <f t="shared" si="91"/>
        <v>-129406.09000000008</v>
      </c>
      <c r="I390" s="19">
        <f t="shared" si="92"/>
        <v>23.632593684888874</v>
      </c>
      <c r="J390" s="19">
        <f t="shared" si="93"/>
        <v>111.54133726945167</v>
      </c>
      <c r="K390" s="19">
        <f t="shared" si="94"/>
        <v>95.860218325750253</v>
      </c>
    </row>
    <row r="391" spans="1:11">
      <c r="A391" s="24" t="s">
        <v>38</v>
      </c>
      <c r="B391" s="17" t="s">
        <v>39</v>
      </c>
      <c r="C391" s="18">
        <v>92524.09</v>
      </c>
      <c r="D391" s="18">
        <v>111324</v>
      </c>
      <c r="E391" s="18">
        <v>102622</v>
      </c>
      <c r="F391" s="18">
        <v>104964.77</v>
      </c>
      <c r="G391" s="18">
        <f t="shared" si="90"/>
        <v>12440.680000000008</v>
      </c>
      <c r="H391" s="18">
        <f t="shared" si="91"/>
        <v>-2342.7700000000041</v>
      </c>
      <c r="I391" s="19">
        <f t="shared" si="92"/>
        <v>13.445882040017906</v>
      </c>
      <c r="J391" s="19">
        <f t="shared" si="93"/>
        <v>102.28291204614995</v>
      </c>
      <c r="K391" s="19">
        <f t="shared" si="94"/>
        <v>94.287637885810796</v>
      </c>
    </row>
    <row r="392" spans="1:11">
      <c r="A392" s="24" t="s">
        <v>40</v>
      </c>
      <c r="B392" s="17" t="s">
        <v>41</v>
      </c>
      <c r="C392" s="18">
        <v>919058.74</v>
      </c>
      <c r="D392" s="18">
        <v>1193332</v>
      </c>
      <c r="E392" s="18">
        <v>1018618</v>
      </c>
      <c r="F392" s="18">
        <v>1145681.32</v>
      </c>
      <c r="G392" s="18">
        <f t="shared" si="90"/>
        <v>226622.58000000007</v>
      </c>
      <c r="H392" s="18">
        <f t="shared" si="91"/>
        <v>-127063.32000000007</v>
      </c>
      <c r="I392" s="19">
        <f t="shared" si="92"/>
        <v>24.658117064421802</v>
      </c>
      <c r="J392" s="19">
        <f t="shared" si="93"/>
        <v>112.47408940348591</v>
      </c>
      <c r="K392" s="19">
        <f t="shared" si="94"/>
        <v>96.006921795443361</v>
      </c>
    </row>
    <row r="393" spans="1:11">
      <c r="A393" s="25" t="s">
        <v>42</v>
      </c>
      <c r="B393" s="17" t="s">
        <v>43</v>
      </c>
      <c r="C393" s="18">
        <v>5904.8</v>
      </c>
      <c r="D393" s="18">
        <v>0</v>
      </c>
      <c r="E393" s="18">
        <v>0</v>
      </c>
      <c r="F393" s="18">
        <v>5445</v>
      </c>
      <c r="G393" s="18">
        <f t="shared" si="90"/>
        <v>-459.80000000000018</v>
      </c>
      <c r="H393" s="18">
        <f t="shared" si="91"/>
        <v>-5445</v>
      </c>
      <c r="I393" s="19">
        <f t="shared" si="92"/>
        <v>-7.7868852459016438</v>
      </c>
      <c r="J393" s="19">
        <f t="shared" si="93"/>
        <v>0</v>
      </c>
      <c r="K393" s="19">
        <f t="shared" si="94"/>
        <v>0</v>
      </c>
    </row>
    <row r="394" spans="1:11">
      <c r="A394" s="23" t="s">
        <v>44</v>
      </c>
      <c r="B394" s="17" t="s">
        <v>45</v>
      </c>
      <c r="C394" s="18">
        <v>144237</v>
      </c>
      <c r="D394" s="18">
        <v>1680562</v>
      </c>
      <c r="E394" s="18">
        <v>1669539</v>
      </c>
      <c r="F394" s="18">
        <v>1680562</v>
      </c>
      <c r="G394" s="18">
        <f t="shared" si="90"/>
        <v>1536325</v>
      </c>
      <c r="H394" s="18">
        <f t="shared" si="91"/>
        <v>-11023</v>
      </c>
      <c r="I394" s="19">
        <f t="shared" si="92"/>
        <v>1065.1393193147389</v>
      </c>
      <c r="J394" s="19">
        <f t="shared" si="93"/>
        <v>100.66024213869818</v>
      </c>
      <c r="K394" s="19">
        <f t="shared" si="94"/>
        <v>100</v>
      </c>
    </row>
    <row r="395" spans="1:11">
      <c r="A395" s="24" t="s">
        <v>46</v>
      </c>
      <c r="B395" s="17" t="s">
        <v>47</v>
      </c>
      <c r="C395" s="18">
        <v>144237</v>
      </c>
      <c r="D395" s="18">
        <v>1680562</v>
      </c>
      <c r="E395" s="18">
        <v>1669539</v>
      </c>
      <c r="F395" s="18">
        <v>1680562</v>
      </c>
      <c r="G395" s="18">
        <f t="shared" si="90"/>
        <v>1536325</v>
      </c>
      <c r="H395" s="18">
        <f t="shared" si="91"/>
        <v>-11023</v>
      </c>
      <c r="I395" s="19">
        <f t="shared" si="92"/>
        <v>1065.1393193147389</v>
      </c>
      <c r="J395" s="19">
        <f t="shared" si="93"/>
        <v>100.66024213869818</v>
      </c>
      <c r="K395" s="19">
        <f t="shared" si="94"/>
        <v>100</v>
      </c>
    </row>
    <row r="396" spans="1:11" ht="25.5">
      <c r="A396" s="23" t="s">
        <v>50</v>
      </c>
      <c r="B396" s="17" t="s">
        <v>51</v>
      </c>
      <c r="C396" s="18">
        <v>2478539.9300000002</v>
      </c>
      <c r="D396" s="18">
        <v>6607920</v>
      </c>
      <c r="E396" s="18">
        <v>9324829</v>
      </c>
      <c r="F396" s="18">
        <v>6535752</v>
      </c>
      <c r="G396" s="18">
        <f t="shared" si="90"/>
        <v>4057212.07</v>
      </c>
      <c r="H396" s="18">
        <f t="shared" si="91"/>
        <v>2789077</v>
      </c>
      <c r="I396" s="19">
        <f t="shared" si="92"/>
        <v>163.69363353367476</v>
      </c>
      <c r="J396" s="19">
        <f t="shared" si="93"/>
        <v>70.089778590041703</v>
      </c>
      <c r="K396" s="19">
        <f t="shared" si="94"/>
        <v>98.907856027312675</v>
      </c>
    </row>
    <row r="397" spans="1:11">
      <c r="A397" s="24" t="s">
        <v>52</v>
      </c>
      <c r="B397" s="17" t="s">
        <v>53</v>
      </c>
      <c r="C397" s="18">
        <v>135000</v>
      </c>
      <c r="D397" s="18">
        <v>137250</v>
      </c>
      <c r="E397" s="18">
        <v>135000</v>
      </c>
      <c r="F397" s="18">
        <v>137250</v>
      </c>
      <c r="G397" s="18">
        <f t="shared" si="90"/>
        <v>2250</v>
      </c>
      <c r="H397" s="18">
        <f t="shared" si="91"/>
        <v>-2250</v>
      </c>
      <c r="I397" s="19">
        <f t="shared" si="92"/>
        <v>1.6666666666666572</v>
      </c>
      <c r="J397" s="19">
        <f t="shared" si="93"/>
        <v>101.66666666666666</v>
      </c>
      <c r="K397" s="19">
        <f t="shared" si="94"/>
        <v>100</v>
      </c>
    </row>
    <row r="398" spans="1:11" ht="25.5">
      <c r="A398" s="25" t="s">
        <v>77</v>
      </c>
      <c r="B398" s="17" t="s">
        <v>78</v>
      </c>
      <c r="C398" s="18">
        <v>0</v>
      </c>
      <c r="D398" s="18">
        <v>2250</v>
      </c>
      <c r="E398" s="18">
        <v>0</v>
      </c>
      <c r="F398" s="18">
        <v>2250</v>
      </c>
      <c r="G398" s="18">
        <f t="shared" si="90"/>
        <v>2250</v>
      </c>
      <c r="H398" s="18">
        <f t="shared" si="91"/>
        <v>-2250</v>
      </c>
      <c r="I398" s="19">
        <f t="shared" si="92"/>
        <v>0</v>
      </c>
      <c r="J398" s="19">
        <f t="shared" si="93"/>
        <v>0</v>
      </c>
      <c r="K398" s="19">
        <f t="shared" si="94"/>
        <v>100</v>
      </c>
    </row>
    <row r="399" spans="1:11" ht="25.5">
      <c r="A399" s="25" t="s">
        <v>54</v>
      </c>
      <c r="B399" s="17" t="s">
        <v>55</v>
      </c>
      <c r="C399" s="18">
        <v>135000</v>
      </c>
      <c r="D399" s="18">
        <v>135000</v>
      </c>
      <c r="E399" s="18">
        <v>135000</v>
      </c>
      <c r="F399" s="18">
        <v>135000</v>
      </c>
      <c r="G399" s="18">
        <f t="shared" si="90"/>
        <v>0</v>
      </c>
      <c r="H399" s="18">
        <f t="shared" si="91"/>
        <v>0</v>
      </c>
      <c r="I399" s="19">
        <f t="shared" si="92"/>
        <v>0</v>
      </c>
      <c r="J399" s="19">
        <f t="shared" si="93"/>
        <v>100</v>
      </c>
      <c r="K399" s="19">
        <f t="shared" si="94"/>
        <v>100</v>
      </c>
    </row>
    <row r="400" spans="1:11" ht="25.5">
      <c r="A400" s="26" t="s">
        <v>56</v>
      </c>
      <c r="B400" s="17" t="s">
        <v>57</v>
      </c>
      <c r="C400" s="18">
        <v>135000</v>
      </c>
      <c r="D400" s="18">
        <v>135000</v>
      </c>
      <c r="E400" s="18">
        <v>135000</v>
      </c>
      <c r="F400" s="18">
        <v>135000</v>
      </c>
      <c r="G400" s="18">
        <f t="shared" si="90"/>
        <v>0</v>
      </c>
      <c r="H400" s="18">
        <f t="shared" si="91"/>
        <v>0</v>
      </c>
      <c r="I400" s="19">
        <f t="shared" si="92"/>
        <v>0</v>
      </c>
      <c r="J400" s="19">
        <f t="shared" si="93"/>
        <v>100</v>
      </c>
      <c r="K400" s="19">
        <f t="shared" si="94"/>
        <v>100</v>
      </c>
    </row>
    <row r="401" spans="1:11" ht="25.5">
      <c r="A401" s="24" t="s">
        <v>157</v>
      </c>
      <c r="B401" s="17" t="s">
        <v>158</v>
      </c>
      <c r="C401" s="18">
        <v>2343539.9300000002</v>
      </c>
      <c r="D401" s="18">
        <v>6470670</v>
      </c>
      <c r="E401" s="18">
        <v>9189829</v>
      </c>
      <c r="F401" s="18">
        <v>6398502</v>
      </c>
      <c r="G401" s="18">
        <f t="shared" si="90"/>
        <v>4054962.07</v>
      </c>
      <c r="H401" s="18">
        <f t="shared" si="91"/>
        <v>2791327</v>
      </c>
      <c r="I401" s="19">
        <f t="shared" si="92"/>
        <v>173.02722339362913</v>
      </c>
      <c r="J401" s="19">
        <f t="shared" si="93"/>
        <v>69.62590925250079</v>
      </c>
      <c r="K401" s="19">
        <f t="shared" si="94"/>
        <v>98.884690457093313</v>
      </c>
    </row>
    <row r="402" spans="1:11" ht="25.5">
      <c r="A402" s="25" t="s">
        <v>159</v>
      </c>
      <c r="B402" s="17" t="s">
        <v>160</v>
      </c>
      <c r="C402" s="18">
        <v>2271933.9300000002</v>
      </c>
      <c r="D402" s="18">
        <v>6399064</v>
      </c>
      <c r="E402" s="18">
        <v>9118223</v>
      </c>
      <c r="F402" s="18">
        <v>6326896</v>
      </c>
      <c r="G402" s="18">
        <f t="shared" si="90"/>
        <v>4054962.07</v>
      </c>
      <c r="H402" s="18">
        <f t="shared" si="91"/>
        <v>2791327</v>
      </c>
      <c r="I402" s="19">
        <f t="shared" si="92"/>
        <v>178.48063345750546</v>
      </c>
      <c r="J402" s="19">
        <f t="shared" si="93"/>
        <v>69.387379536561014</v>
      </c>
      <c r="K402" s="19">
        <f t="shared" si="94"/>
        <v>98.872210060721372</v>
      </c>
    </row>
    <row r="403" spans="1:11" ht="38.25">
      <c r="A403" s="25" t="s">
        <v>179</v>
      </c>
      <c r="B403" s="17" t="s">
        <v>180</v>
      </c>
      <c r="C403" s="18">
        <v>71606</v>
      </c>
      <c r="D403" s="18">
        <v>71606</v>
      </c>
      <c r="E403" s="18">
        <v>71606</v>
      </c>
      <c r="F403" s="18">
        <v>71606</v>
      </c>
      <c r="G403" s="18">
        <f t="shared" si="90"/>
        <v>0</v>
      </c>
      <c r="H403" s="18">
        <f t="shared" si="91"/>
        <v>0</v>
      </c>
      <c r="I403" s="19">
        <f t="shared" si="92"/>
        <v>0</v>
      </c>
      <c r="J403" s="19">
        <f t="shared" si="93"/>
        <v>100</v>
      </c>
      <c r="K403" s="19">
        <f t="shared" si="94"/>
        <v>100</v>
      </c>
    </row>
    <row r="404" spans="1:11">
      <c r="A404" s="22" t="s">
        <v>58</v>
      </c>
      <c r="B404" s="17" t="s">
        <v>59</v>
      </c>
      <c r="C404" s="18">
        <v>529.73</v>
      </c>
      <c r="D404" s="18">
        <v>2664152</v>
      </c>
      <c r="E404" s="18">
        <v>16875</v>
      </c>
      <c r="F404" s="18">
        <v>2663896.5099999998</v>
      </c>
      <c r="G404" s="18">
        <f t="shared" si="90"/>
        <v>2663366.7799999998</v>
      </c>
      <c r="H404" s="18">
        <f t="shared" si="91"/>
        <v>-2647021.5099999998</v>
      </c>
      <c r="I404" s="19">
        <f t="shared" si="92"/>
        <v>502778.16623562941</v>
      </c>
      <c r="J404" s="19">
        <f t="shared" si="93"/>
        <v>15786.053392592592</v>
      </c>
      <c r="K404" s="19">
        <f t="shared" si="94"/>
        <v>99.99041008170704</v>
      </c>
    </row>
    <row r="405" spans="1:11">
      <c r="A405" s="23" t="s">
        <v>60</v>
      </c>
      <c r="B405" s="17" t="s">
        <v>61</v>
      </c>
      <c r="C405" s="18">
        <v>529.73</v>
      </c>
      <c r="D405" s="18">
        <v>66875</v>
      </c>
      <c r="E405" s="18">
        <v>16875</v>
      </c>
      <c r="F405" s="18">
        <v>66620.55</v>
      </c>
      <c r="G405" s="18">
        <f t="shared" si="90"/>
        <v>66090.820000000007</v>
      </c>
      <c r="H405" s="18">
        <f t="shared" si="91"/>
        <v>-49745.55</v>
      </c>
      <c r="I405" s="19">
        <f t="shared" si="92"/>
        <v>12476.321899835766</v>
      </c>
      <c r="J405" s="19">
        <f t="shared" si="93"/>
        <v>394.78844444444445</v>
      </c>
      <c r="K405" s="19">
        <f t="shared" si="94"/>
        <v>99.619514018691589</v>
      </c>
    </row>
    <row r="406" spans="1:11">
      <c r="A406" s="23" t="s">
        <v>183</v>
      </c>
      <c r="B406" s="17" t="s">
        <v>184</v>
      </c>
      <c r="C406" s="18">
        <v>0</v>
      </c>
      <c r="D406" s="18">
        <v>2597277</v>
      </c>
      <c r="E406" s="18">
        <v>0</v>
      </c>
      <c r="F406" s="18">
        <v>2597275.96</v>
      </c>
      <c r="G406" s="18">
        <f t="shared" si="90"/>
        <v>2597275.96</v>
      </c>
      <c r="H406" s="18">
        <f t="shared" si="91"/>
        <v>-2597275.96</v>
      </c>
      <c r="I406" s="19">
        <f t="shared" si="92"/>
        <v>0</v>
      </c>
      <c r="J406" s="19">
        <f t="shared" si="93"/>
        <v>0</v>
      </c>
      <c r="K406" s="19">
        <f t="shared" si="94"/>
        <v>99.999959958063769</v>
      </c>
    </row>
    <row r="407" spans="1:11" ht="25.5">
      <c r="A407" s="24" t="s">
        <v>185</v>
      </c>
      <c r="B407" s="17" t="s">
        <v>186</v>
      </c>
      <c r="C407" s="18">
        <v>0</v>
      </c>
      <c r="D407" s="18">
        <v>2597277</v>
      </c>
      <c r="E407" s="18">
        <v>0</v>
      </c>
      <c r="F407" s="18">
        <v>2597275.96</v>
      </c>
      <c r="G407" s="18">
        <f t="shared" si="90"/>
        <v>2597275.96</v>
      </c>
      <c r="H407" s="18">
        <f t="shared" si="91"/>
        <v>-2597275.96</v>
      </c>
      <c r="I407" s="19">
        <f t="shared" si="92"/>
        <v>0</v>
      </c>
      <c r="J407" s="19">
        <f t="shared" si="93"/>
        <v>0</v>
      </c>
      <c r="K407" s="19">
        <f t="shared" si="94"/>
        <v>99.999959958063769</v>
      </c>
    </row>
    <row r="408" spans="1:11" ht="25.5">
      <c r="A408" s="25" t="s">
        <v>187</v>
      </c>
      <c r="B408" s="17" t="s">
        <v>188</v>
      </c>
      <c r="C408" s="18">
        <v>0</v>
      </c>
      <c r="D408" s="18">
        <v>2597277</v>
      </c>
      <c r="E408" s="18">
        <v>0</v>
      </c>
      <c r="F408" s="18">
        <v>2597275.96</v>
      </c>
      <c r="G408" s="18">
        <f t="shared" si="90"/>
        <v>2597275.96</v>
      </c>
      <c r="H408" s="18">
        <f t="shared" si="91"/>
        <v>-2597275.96</v>
      </c>
      <c r="I408" s="19">
        <f t="shared" si="92"/>
        <v>0</v>
      </c>
      <c r="J408" s="19">
        <f t="shared" si="93"/>
        <v>0</v>
      </c>
      <c r="K408" s="19">
        <f t="shared" si="94"/>
        <v>99.999959958063769</v>
      </c>
    </row>
    <row r="409" spans="1:11">
      <c r="A409" s="27" t="s">
        <v>205</v>
      </c>
      <c r="B409" s="28" t="s">
        <v>804</v>
      </c>
      <c r="C409" s="29"/>
      <c r="D409" s="29"/>
      <c r="E409" s="29"/>
      <c r="F409" s="29"/>
      <c r="G409" s="29"/>
      <c r="H409" s="29"/>
      <c r="I409" s="30"/>
      <c r="J409" s="30"/>
      <c r="K409" s="30"/>
    </row>
    <row r="410" spans="1:11">
      <c r="A410" s="16" t="s">
        <v>24</v>
      </c>
      <c r="B410" s="17" t="s">
        <v>25</v>
      </c>
      <c r="C410" s="18">
        <v>1260189.8500000001</v>
      </c>
      <c r="D410" s="18">
        <v>1661056</v>
      </c>
      <c r="E410" s="18">
        <v>1661056</v>
      </c>
      <c r="F410" s="18">
        <v>1261056</v>
      </c>
      <c r="G410" s="18">
        <f t="shared" ref="G410:G421" si="95">F410-C410</f>
        <v>866.14999999990687</v>
      </c>
      <c r="H410" s="18">
        <f t="shared" ref="H410:H421" si="96">E410-F410</f>
        <v>400000</v>
      </c>
      <c r="I410" s="19">
        <f t="shared" ref="I410:I421" si="97">IF(ISERROR(F410/C410),0,F410/C410*100-100)</f>
        <v>6.8731707369323658E-2</v>
      </c>
      <c r="J410" s="19">
        <f t="shared" ref="J410:J421" si="98">IF(ISERROR(F410/E410),0,F410/E410*100)</f>
        <v>75.918933497726755</v>
      </c>
      <c r="K410" s="19">
        <f t="shared" ref="K410:K421" si="99">IF(ISERROR(F410/D410),0,F410/D410*100)</f>
        <v>75.918933497726755</v>
      </c>
    </row>
    <row r="411" spans="1:11">
      <c r="A411" s="22" t="s">
        <v>28</v>
      </c>
      <c r="B411" s="17" t="s">
        <v>29</v>
      </c>
      <c r="C411" s="18">
        <v>1260189.8500000001</v>
      </c>
      <c r="D411" s="18">
        <v>1661056</v>
      </c>
      <c r="E411" s="18">
        <v>1661056</v>
      </c>
      <c r="F411" s="18">
        <v>1261056</v>
      </c>
      <c r="G411" s="18">
        <f t="shared" si="95"/>
        <v>866.14999999990687</v>
      </c>
      <c r="H411" s="18">
        <f t="shared" si="96"/>
        <v>400000</v>
      </c>
      <c r="I411" s="19">
        <f t="shared" si="97"/>
        <v>6.8731707369323658E-2</v>
      </c>
      <c r="J411" s="19">
        <f t="shared" si="98"/>
        <v>75.918933497726755</v>
      </c>
      <c r="K411" s="19">
        <f t="shared" si="99"/>
        <v>75.918933497726755</v>
      </c>
    </row>
    <row r="412" spans="1:11">
      <c r="A412" s="23" t="s">
        <v>30</v>
      </c>
      <c r="B412" s="17" t="s">
        <v>31</v>
      </c>
      <c r="C412" s="18">
        <v>1260189.8500000001</v>
      </c>
      <c r="D412" s="18">
        <v>1661056</v>
      </c>
      <c r="E412" s="18">
        <v>1661056</v>
      </c>
      <c r="F412" s="18">
        <v>1261056</v>
      </c>
      <c r="G412" s="18">
        <f t="shared" si="95"/>
        <v>866.14999999990687</v>
      </c>
      <c r="H412" s="18">
        <f t="shared" si="96"/>
        <v>400000</v>
      </c>
      <c r="I412" s="19">
        <f t="shared" si="97"/>
        <v>6.8731707369323658E-2</v>
      </c>
      <c r="J412" s="19">
        <f t="shared" si="98"/>
        <v>75.918933497726755</v>
      </c>
      <c r="K412" s="19">
        <f t="shared" si="99"/>
        <v>75.918933497726755</v>
      </c>
    </row>
    <row r="413" spans="1:11">
      <c r="A413" s="16" t="s">
        <v>32</v>
      </c>
      <c r="B413" s="17" t="s">
        <v>33</v>
      </c>
      <c r="C413" s="18">
        <v>1260189.8500000001</v>
      </c>
      <c r="D413" s="18">
        <v>1661056</v>
      </c>
      <c r="E413" s="18">
        <v>1661056</v>
      </c>
      <c r="F413" s="18">
        <v>1261056</v>
      </c>
      <c r="G413" s="18">
        <f t="shared" si="95"/>
        <v>866.14999999990687</v>
      </c>
      <c r="H413" s="18">
        <f t="shared" si="96"/>
        <v>400000</v>
      </c>
      <c r="I413" s="19">
        <f t="shared" si="97"/>
        <v>6.8731707369323658E-2</v>
      </c>
      <c r="J413" s="19">
        <f t="shared" si="98"/>
        <v>75.918933497726755</v>
      </c>
      <c r="K413" s="19">
        <f t="shared" si="99"/>
        <v>75.918933497726755</v>
      </c>
    </row>
    <row r="414" spans="1:11">
      <c r="A414" s="22" t="s">
        <v>34</v>
      </c>
      <c r="B414" s="17" t="s">
        <v>35</v>
      </c>
      <c r="C414" s="18">
        <v>1251343.8500000001</v>
      </c>
      <c r="D414" s="18">
        <v>1647097</v>
      </c>
      <c r="E414" s="18">
        <v>1652210</v>
      </c>
      <c r="F414" s="18">
        <v>1247097</v>
      </c>
      <c r="G414" s="18">
        <f t="shared" si="95"/>
        <v>-4246.8500000000931</v>
      </c>
      <c r="H414" s="18">
        <f t="shared" si="96"/>
        <v>405113</v>
      </c>
      <c r="I414" s="19">
        <f t="shared" si="97"/>
        <v>-0.33938313597818137</v>
      </c>
      <c r="J414" s="19">
        <f t="shared" si="98"/>
        <v>75.480538188244836</v>
      </c>
      <c r="K414" s="19">
        <f t="shared" si="99"/>
        <v>75.714848609401869</v>
      </c>
    </row>
    <row r="415" spans="1:11" ht="25.5">
      <c r="A415" s="23" t="s">
        <v>50</v>
      </c>
      <c r="B415" s="17" t="s">
        <v>51</v>
      </c>
      <c r="C415" s="18">
        <v>1251343.8500000001</v>
      </c>
      <c r="D415" s="18">
        <v>1647097</v>
      </c>
      <c r="E415" s="18">
        <v>1652210</v>
      </c>
      <c r="F415" s="18">
        <v>1247097</v>
      </c>
      <c r="G415" s="18">
        <f t="shared" si="95"/>
        <v>-4246.8500000000931</v>
      </c>
      <c r="H415" s="18">
        <f t="shared" si="96"/>
        <v>405113</v>
      </c>
      <c r="I415" s="19">
        <f t="shared" si="97"/>
        <v>-0.33938313597818137</v>
      </c>
      <c r="J415" s="19">
        <f t="shared" si="98"/>
        <v>75.480538188244836</v>
      </c>
      <c r="K415" s="19">
        <f t="shared" si="99"/>
        <v>75.714848609401869</v>
      </c>
    </row>
    <row r="416" spans="1:11" ht="25.5">
      <c r="A416" s="24" t="s">
        <v>157</v>
      </c>
      <c r="B416" s="17" t="s">
        <v>158</v>
      </c>
      <c r="C416" s="18">
        <v>1251343.8500000001</v>
      </c>
      <c r="D416" s="18">
        <v>1647097</v>
      </c>
      <c r="E416" s="18">
        <v>1652210</v>
      </c>
      <c r="F416" s="18">
        <v>1247097</v>
      </c>
      <c r="G416" s="18">
        <f t="shared" si="95"/>
        <v>-4246.8500000000931</v>
      </c>
      <c r="H416" s="18">
        <f t="shared" si="96"/>
        <v>405113</v>
      </c>
      <c r="I416" s="19">
        <f t="shared" si="97"/>
        <v>-0.33938313597818137</v>
      </c>
      <c r="J416" s="19">
        <f t="shared" si="98"/>
        <v>75.480538188244836</v>
      </c>
      <c r="K416" s="19">
        <f t="shared" si="99"/>
        <v>75.714848609401869</v>
      </c>
    </row>
    <row r="417" spans="1:11" ht="38.25">
      <c r="A417" s="25" t="s">
        <v>179</v>
      </c>
      <c r="B417" s="17" t="s">
        <v>180</v>
      </c>
      <c r="C417" s="18">
        <v>1251343.8500000001</v>
      </c>
      <c r="D417" s="18">
        <v>1647097</v>
      </c>
      <c r="E417" s="18">
        <v>1652210</v>
      </c>
      <c r="F417" s="18">
        <v>1247097</v>
      </c>
      <c r="G417" s="18">
        <f t="shared" si="95"/>
        <v>-4246.8500000000931</v>
      </c>
      <c r="H417" s="18">
        <f t="shared" si="96"/>
        <v>405113</v>
      </c>
      <c r="I417" s="19">
        <f t="shared" si="97"/>
        <v>-0.33938313597818137</v>
      </c>
      <c r="J417" s="19">
        <f t="shared" si="98"/>
        <v>75.480538188244836</v>
      </c>
      <c r="K417" s="19">
        <f t="shared" si="99"/>
        <v>75.714848609401869</v>
      </c>
    </row>
    <row r="418" spans="1:11">
      <c r="A418" s="22" t="s">
        <v>58</v>
      </c>
      <c r="B418" s="17" t="s">
        <v>59</v>
      </c>
      <c r="C418" s="18">
        <v>8846</v>
      </c>
      <c r="D418" s="18">
        <v>13959</v>
      </c>
      <c r="E418" s="18">
        <v>8846</v>
      </c>
      <c r="F418" s="18">
        <v>13959</v>
      </c>
      <c r="G418" s="18">
        <f t="shared" si="95"/>
        <v>5113</v>
      </c>
      <c r="H418" s="18">
        <f t="shared" si="96"/>
        <v>-5113</v>
      </c>
      <c r="I418" s="19">
        <f t="shared" si="97"/>
        <v>57.800135654533136</v>
      </c>
      <c r="J418" s="19">
        <f t="shared" si="98"/>
        <v>157.80013565453314</v>
      </c>
      <c r="K418" s="19">
        <f t="shared" si="99"/>
        <v>100</v>
      </c>
    </row>
    <row r="419" spans="1:11">
      <c r="A419" s="23" t="s">
        <v>183</v>
      </c>
      <c r="B419" s="17" t="s">
        <v>184</v>
      </c>
      <c r="C419" s="18">
        <v>8846</v>
      </c>
      <c r="D419" s="18">
        <v>13959</v>
      </c>
      <c r="E419" s="18">
        <v>8846</v>
      </c>
      <c r="F419" s="18">
        <v>13959</v>
      </c>
      <c r="G419" s="18">
        <f t="shared" si="95"/>
        <v>5113</v>
      </c>
      <c r="H419" s="18">
        <f t="shared" si="96"/>
        <v>-5113</v>
      </c>
      <c r="I419" s="19">
        <f t="shared" si="97"/>
        <v>57.800135654533136</v>
      </c>
      <c r="J419" s="19">
        <f t="shared" si="98"/>
        <v>157.80013565453314</v>
      </c>
      <c r="K419" s="19">
        <f t="shared" si="99"/>
        <v>100</v>
      </c>
    </row>
    <row r="420" spans="1:11" ht="25.5">
      <c r="A420" s="24" t="s">
        <v>185</v>
      </c>
      <c r="B420" s="17" t="s">
        <v>186</v>
      </c>
      <c r="C420" s="18">
        <v>8846</v>
      </c>
      <c r="D420" s="18">
        <v>13959</v>
      </c>
      <c r="E420" s="18">
        <v>8846</v>
      </c>
      <c r="F420" s="18">
        <v>13959</v>
      </c>
      <c r="G420" s="18">
        <f t="shared" si="95"/>
        <v>5113</v>
      </c>
      <c r="H420" s="18">
        <f t="shared" si="96"/>
        <v>-5113</v>
      </c>
      <c r="I420" s="19">
        <f t="shared" si="97"/>
        <v>57.800135654533136</v>
      </c>
      <c r="J420" s="19">
        <f t="shared" si="98"/>
        <v>157.80013565453314</v>
      </c>
      <c r="K420" s="19">
        <f t="shared" si="99"/>
        <v>100</v>
      </c>
    </row>
    <row r="421" spans="1:11" ht="38.25">
      <c r="A421" s="25" t="s">
        <v>189</v>
      </c>
      <c r="B421" s="17" t="s">
        <v>190</v>
      </c>
      <c r="C421" s="18">
        <v>8846</v>
      </c>
      <c r="D421" s="18">
        <v>13959</v>
      </c>
      <c r="E421" s="18">
        <v>8846</v>
      </c>
      <c r="F421" s="18">
        <v>13959</v>
      </c>
      <c r="G421" s="18">
        <f t="shared" si="95"/>
        <v>5113</v>
      </c>
      <c r="H421" s="18">
        <f t="shared" si="96"/>
        <v>-5113</v>
      </c>
      <c r="I421" s="19">
        <f t="shared" si="97"/>
        <v>57.800135654533136</v>
      </c>
      <c r="J421" s="19">
        <f t="shared" si="98"/>
        <v>157.80013565453314</v>
      </c>
      <c r="K421" s="19">
        <f t="shared" si="99"/>
        <v>100</v>
      </c>
    </row>
    <row r="422" spans="1:11">
      <c r="A422" s="27" t="s">
        <v>281</v>
      </c>
      <c r="B422" s="28" t="s">
        <v>805</v>
      </c>
      <c r="C422" s="29"/>
      <c r="D422" s="29"/>
      <c r="E422" s="29"/>
      <c r="F422" s="29"/>
      <c r="G422" s="29"/>
      <c r="H422" s="29"/>
      <c r="I422" s="30"/>
      <c r="J422" s="30"/>
      <c r="K422" s="30"/>
    </row>
    <row r="423" spans="1:11">
      <c r="A423" s="16" t="s">
        <v>24</v>
      </c>
      <c r="B423" s="17" t="s">
        <v>25</v>
      </c>
      <c r="C423" s="18">
        <v>6186281.6900000004</v>
      </c>
      <c r="D423" s="18">
        <v>7265034</v>
      </c>
      <c r="E423" s="18">
        <v>6602522</v>
      </c>
      <c r="F423" s="18">
        <v>7265033.7999999998</v>
      </c>
      <c r="G423" s="18">
        <f t="shared" ref="G423:G445" si="100">F423-C423</f>
        <v>1078752.1099999994</v>
      </c>
      <c r="H423" s="18">
        <f t="shared" ref="H423:H445" si="101">E423-F423</f>
        <v>-662511.79999999981</v>
      </c>
      <c r="I423" s="19">
        <f t="shared" ref="I423:I445" si="102">IF(ISERROR(F423/C423),0,F423/C423*100-100)</f>
        <v>17.437811015682982</v>
      </c>
      <c r="J423" s="19">
        <f t="shared" ref="J423:J445" si="103">IF(ISERROR(F423/E423),0,F423/E423*100)</f>
        <v>110.03422328619277</v>
      </c>
      <c r="K423" s="19">
        <f t="shared" ref="K423:K445" si="104">IF(ISERROR(F423/D423),0,F423/D423*100)</f>
        <v>99.999997247087904</v>
      </c>
    </row>
    <row r="424" spans="1:11">
      <c r="A424" s="22" t="s">
        <v>89</v>
      </c>
      <c r="B424" s="17" t="s">
        <v>90</v>
      </c>
      <c r="C424" s="18">
        <v>14504</v>
      </c>
      <c r="D424" s="18">
        <v>20100</v>
      </c>
      <c r="E424" s="18">
        <v>20100</v>
      </c>
      <c r="F424" s="18">
        <v>20100</v>
      </c>
      <c r="G424" s="18">
        <f t="shared" si="100"/>
        <v>5596</v>
      </c>
      <c r="H424" s="18">
        <f t="shared" si="101"/>
        <v>0</v>
      </c>
      <c r="I424" s="19">
        <f t="shared" si="102"/>
        <v>38.582460011031458</v>
      </c>
      <c r="J424" s="19">
        <f t="shared" si="103"/>
        <v>100</v>
      </c>
      <c r="K424" s="19">
        <f t="shared" si="104"/>
        <v>100</v>
      </c>
    </row>
    <row r="425" spans="1:11">
      <c r="A425" s="23" t="s">
        <v>91</v>
      </c>
      <c r="B425" s="17" t="s">
        <v>92</v>
      </c>
      <c r="C425" s="18">
        <v>14504</v>
      </c>
      <c r="D425" s="18">
        <v>20100</v>
      </c>
      <c r="E425" s="18">
        <v>20100</v>
      </c>
      <c r="F425" s="18">
        <v>20100</v>
      </c>
      <c r="G425" s="18">
        <f t="shared" si="100"/>
        <v>5596</v>
      </c>
      <c r="H425" s="18">
        <f t="shared" si="101"/>
        <v>0</v>
      </c>
      <c r="I425" s="19">
        <f t="shared" si="102"/>
        <v>38.582460011031458</v>
      </c>
      <c r="J425" s="19">
        <f t="shared" si="103"/>
        <v>100</v>
      </c>
      <c r="K425" s="19">
        <f t="shared" si="104"/>
        <v>100</v>
      </c>
    </row>
    <row r="426" spans="1:11">
      <c r="A426" s="24" t="s">
        <v>93</v>
      </c>
      <c r="B426" s="17" t="s">
        <v>94</v>
      </c>
      <c r="C426" s="18">
        <v>14504</v>
      </c>
      <c r="D426" s="18">
        <v>20100</v>
      </c>
      <c r="E426" s="18">
        <v>20100</v>
      </c>
      <c r="F426" s="18">
        <v>20100</v>
      </c>
      <c r="G426" s="18">
        <f t="shared" si="100"/>
        <v>5596</v>
      </c>
      <c r="H426" s="18">
        <f t="shared" si="101"/>
        <v>0</v>
      </c>
      <c r="I426" s="19">
        <f t="shared" si="102"/>
        <v>38.582460011031458</v>
      </c>
      <c r="J426" s="19">
        <f t="shared" si="103"/>
        <v>100</v>
      </c>
      <c r="K426" s="19">
        <f t="shared" si="104"/>
        <v>100</v>
      </c>
    </row>
    <row r="427" spans="1:11" ht="25.5">
      <c r="A427" s="25" t="s">
        <v>95</v>
      </c>
      <c r="B427" s="17" t="s">
        <v>96</v>
      </c>
      <c r="C427" s="18">
        <v>14504</v>
      </c>
      <c r="D427" s="18">
        <v>20100</v>
      </c>
      <c r="E427" s="18">
        <v>20100</v>
      </c>
      <c r="F427" s="18">
        <v>20100</v>
      </c>
      <c r="G427" s="18">
        <f t="shared" si="100"/>
        <v>5596</v>
      </c>
      <c r="H427" s="18">
        <f t="shared" si="101"/>
        <v>0</v>
      </c>
      <c r="I427" s="19">
        <f t="shared" si="102"/>
        <v>38.582460011031458</v>
      </c>
      <c r="J427" s="19">
        <f t="shared" si="103"/>
        <v>100</v>
      </c>
      <c r="K427" s="19">
        <f t="shared" si="104"/>
        <v>100</v>
      </c>
    </row>
    <row r="428" spans="1:11" ht="25.5">
      <c r="A428" s="26" t="s">
        <v>97</v>
      </c>
      <c r="B428" s="17" t="s">
        <v>98</v>
      </c>
      <c r="C428" s="18">
        <v>14504</v>
      </c>
      <c r="D428" s="18">
        <v>20100</v>
      </c>
      <c r="E428" s="18">
        <v>20100</v>
      </c>
      <c r="F428" s="18">
        <v>20100</v>
      </c>
      <c r="G428" s="18">
        <f t="shared" si="100"/>
        <v>5596</v>
      </c>
      <c r="H428" s="18">
        <f t="shared" si="101"/>
        <v>0</v>
      </c>
      <c r="I428" s="19">
        <f t="shared" si="102"/>
        <v>38.582460011031458</v>
      </c>
      <c r="J428" s="19">
        <f t="shared" si="103"/>
        <v>100</v>
      </c>
      <c r="K428" s="19">
        <f t="shared" si="104"/>
        <v>100</v>
      </c>
    </row>
    <row r="429" spans="1:11">
      <c r="A429" s="22" t="s">
        <v>28</v>
      </c>
      <c r="B429" s="17" t="s">
        <v>29</v>
      </c>
      <c r="C429" s="18">
        <v>6171777.6900000004</v>
      </c>
      <c r="D429" s="18">
        <v>7244934</v>
      </c>
      <c r="E429" s="18">
        <v>6582422</v>
      </c>
      <c r="F429" s="18">
        <v>7244933.7999999998</v>
      </c>
      <c r="G429" s="18">
        <f t="shared" si="100"/>
        <v>1073156.1099999994</v>
      </c>
      <c r="H429" s="18">
        <f t="shared" si="101"/>
        <v>-662511.79999999981</v>
      </c>
      <c r="I429" s="19">
        <f t="shared" si="102"/>
        <v>17.388119985896623</v>
      </c>
      <c r="J429" s="19">
        <f t="shared" si="103"/>
        <v>110.06486366264576</v>
      </c>
      <c r="K429" s="19">
        <f t="shared" si="104"/>
        <v>99.999997239450352</v>
      </c>
    </row>
    <row r="430" spans="1:11">
      <c r="A430" s="23" t="s">
        <v>30</v>
      </c>
      <c r="B430" s="17" t="s">
        <v>31</v>
      </c>
      <c r="C430" s="18">
        <v>6171777.6900000004</v>
      </c>
      <c r="D430" s="18">
        <v>7244934</v>
      </c>
      <c r="E430" s="18">
        <v>6582422</v>
      </c>
      <c r="F430" s="18">
        <v>7244933.7999999998</v>
      </c>
      <c r="G430" s="18">
        <f t="shared" si="100"/>
        <v>1073156.1099999994</v>
      </c>
      <c r="H430" s="18">
        <f t="shared" si="101"/>
        <v>-662511.79999999981</v>
      </c>
      <c r="I430" s="19">
        <f t="shared" si="102"/>
        <v>17.388119985896623</v>
      </c>
      <c r="J430" s="19">
        <f t="shared" si="103"/>
        <v>110.06486366264576</v>
      </c>
      <c r="K430" s="19">
        <f t="shared" si="104"/>
        <v>99.999997239450352</v>
      </c>
    </row>
    <row r="431" spans="1:11">
      <c r="A431" s="16" t="s">
        <v>32</v>
      </c>
      <c r="B431" s="17" t="s">
        <v>33</v>
      </c>
      <c r="C431" s="18">
        <v>6186281.6900000004</v>
      </c>
      <c r="D431" s="18">
        <v>7265034</v>
      </c>
      <c r="E431" s="18">
        <v>6602522</v>
      </c>
      <c r="F431" s="18">
        <v>7265033.7999999998</v>
      </c>
      <c r="G431" s="18">
        <f t="shared" si="100"/>
        <v>1078752.1099999994</v>
      </c>
      <c r="H431" s="18">
        <f t="shared" si="101"/>
        <v>-662511.79999999981</v>
      </c>
      <c r="I431" s="19">
        <f t="shared" si="102"/>
        <v>17.437811015682982</v>
      </c>
      <c r="J431" s="19">
        <f t="shared" si="103"/>
        <v>110.03422328619277</v>
      </c>
      <c r="K431" s="19">
        <f t="shared" si="104"/>
        <v>99.999997247087904</v>
      </c>
    </row>
    <row r="432" spans="1:11">
      <c r="A432" s="22" t="s">
        <v>34</v>
      </c>
      <c r="B432" s="17" t="s">
        <v>35</v>
      </c>
      <c r="C432" s="18">
        <v>4246127.6900000004</v>
      </c>
      <c r="D432" s="18">
        <v>4890000</v>
      </c>
      <c r="E432" s="18">
        <v>4858635</v>
      </c>
      <c r="F432" s="18">
        <v>4889999.8</v>
      </c>
      <c r="G432" s="18">
        <f t="shared" si="100"/>
        <v>643872.1099999994</v>
      </c>
      <c r="H432" s="18">
        <f t="shared" si="101"/>
        <v>-31364.799999999814</v>
      </c>
      <c r="I432" s="19">
        <f t="shared" si="102"/>
        <v>15.163748172632069</v>
      </c>
      <c r="J432" s="19">
        <f t="shared" si="103"/>
        <v>100.64554756634321</v>
      </c>
      <c r="K432" s="19">
        <f t="shared" si="104"/>
        <v>99.999995910020445</v>
      </c>
    </row>
    <row r="433" spans="1:11">
      <c r="A433" s="23" t="s">
        <v>36</v>
      </c>
      <c r="B433" s="17" t="s">
        <v>37</v>
      </c>
      <c r="C433" s="18">
        <v>4165639</v>
      </c>
      <c r="D433" s="18">
        <v>4881878</v>
      </c>
      <c r="E433" s="18">
        <v>4858635</v>
      </c>
      <c r="F433" s="18">
        <v>4881878</v>
      </c>
      <c r="G433" s="18">
        <f t="shared" si="100"/>
        <v>716239</v>
      </c>
      <c r="H433" s="18">
        <f t="shared" si="101"/>
        <v>-23243</v>
      </c>
      <c r="I433" s="19">
        <f t="shared" si="102"/>
        <v>17.193976722418824</v>
      </c>
      <c r="J433" s="19">
        <f t="shared" si="103"/>
        <v>100.47838539013529</v>
      </c>
      <c r="K433" s="19">
        <f t="shared" si="104"/>
        <v>100</v>
      </c>
    </row>
    <row r="434" spans="1:11">
      <c r="A434" s="24" t="s">
        <v>38</v>
      </c>
      <c r="B434" s="17" t="s">
        <v>39</v>
      </c>
      <c r="C434" s="18">
        <v>2477547</v>
      </c>
      <c r="D434" s="18">
        <v>2781563</v>
      </c>
      <c r="E434" s="18">
        <v>2663807</v>
      </c>
      <c r="F434" s="18">
        <v>2781563</v>
      </c>
      <c r="G434" s="18">
        <f t="shared" si="100"/>
        <v>304016</v>
      </c>
      <c r="H434" s="18">
        <f t="shared" si="101"/>
        <v>-117756</v>
      </c>
      <c r="I434" s="19">
        <f t="shared" si="102"/>
        <v>12.270846930451768</v>
      </c>
      <c r="J434" s="19">
        <f t="shared" si="103"/>
        <v>104.42059053077044</v>
      </c>
      <c r="K434" s="19">
        <f t="shared" si="104"/>
        <v>100</v>
      </c>
    </row>
    <row r="435" spans="1:11">
      <c r="A435" s="24" t="s">
        <v>40</v>
      </c>
      <c r="B435" s="17" t="s">
        <v>41</v>
      </c>
      <c r="C435" s="18">
        <v>1688092</v>
      </c>
      <c r="D435" s="18">
        <v>2100315</v>
      </c>
      <c r="E435" s="18">
        <v>2194828</v>
      </c>
      <c r="F435" s="18">
        <v>2100315</v>
      </c>
      <c r="G435" s="18">
        <f t="shared" si="100"/>
        <v>412223</v>
      </c>
      <c r="H435" s="18">
        <f t="shared" si="101"/>
        <v>94513</v>
      </c>
      <c r="I435" s="19">
        <f t="shared" si="102"/>
        <v>24.419462920267378</v>
      </c>
      <c r="J435" s="19">
        <f t="shared" si="103"/>
        <v>95.693831133920298</v>
      </c>
      <c r="K435" s="19">
        <f t="shared" si="104"/>
        <v>100</v>
      </c>
    </row>
    <row r="436" spans="1:11">
      <c r="A436" s="25" t="s">
        <v>42</v>
      </c>
      <c r="B436" s="17" t="s">
        <v>43</v>
      </c>
      <c r="C436" s="18">
        <v>15889.84</v>
      </c>
      <c r="D436" s="18">
        <v>0</v>
      </c>
      <c r="E436" s="18">
        <v>0</v>
      </c>
      <c r="F436" s="18">
        <v>18538.61</v>
      </c>
      <c r="G436" s="18">
        <f t="shared" si="100"/>
        <v>2648.7700000000004</v>
      </c>
      <c r="H436" s="18">
        <f t="shared" si="101"/>
        <v>-18538.61</v>
      </c>
      <c r="I436" s="19">
        <f t="shared" si="102"/>
        <v>16.669582576036007</v>
      </c>
      <c r="J436" s="19">
        <f t="shared" si="103"/>
        <v>0</v>
      </c>
      <c r="K436" s="19">
        <f t="shared" si="104"/>
        <v>0</v>
      </c>
    </row>
    <row r="437" spans="1:11" ht="25.5">
      <c r="A437" s="23" t="s">
        <v>50</v>
      </c>
      <c r="B437" s="17" t="s">
        <v>51</v>
      </c>
      <c r="C437" s="18">
        <v>80488.69</v>
      </c>
      <c r="D437" s="18">
        <v>8122</v>
      </c>
      <c r="E437" s="18">
        <v>0</v>
      </c>
      <c r="F437" s="18">
        <v>8121.8</v>
      </c>
      <c r="G437" s="18">
        <f t="shared" si="100"/>
        <v>-72366.89</v>
      </c>
      <c r="H437" s="18">
        <f t="shared" si="101"/>
        <v>-8121.8</v>
      </c>
      <c r="I437" s="19">
        <f t="shared" si="102"/>
        <v>-89.909389754013887</v>
      </c>
      <c r="J437" s="19">
        <f t="shared" si="103"/>
        <v>0</v>
      </c>
      <c r="K437" s="19">
        <f t="shared" si="104"/>
        <v>99.997537552327017</v>
      </c>
    </row>
    <row r="438" spans="1:11">
      <c r="A438" s="24" t="s">
        <v>52</v>
      </c>
      <c r="B438" s="17" t="s">
        <v>53</v>
      </c>
      <c r="C438" s="18">
        <v>6556.5</v>
      </c>
      <c r="D438" s="18">
        <v>8122</v>
      </c>
      <c r="E438" s="18">
        <v>0</v>
      </c>
      <c r="F438" s="18">
        <v>8121.8</v>
      </c>
      <c r="G438" s="18">
        <f t="shared" si="100"/>
        <v>1565.3000000000002</v>
      </c>
      <c r="H438" s="18">
        <f t="shared" si="101"/>
        <v>-8121.8</v>
      </c>
      <c r="I438" s="19">
        <f t="shared" si="102"/>
        <v>23.874018149927551</v>
      </c>
      <c r="J438" s="19">
        <f t="shared" si="103"/>
        <v>0</v>
      </c>
      <c r="K438" s="19">
        <f t="shared" si="104"/>
        <v>99.997537552327017</v>
      </c>
    </row>
    <row r="439" spans="1:11" ht="25.5">
      <c r="A439" s="25" t="s">
        <v>54</v>
      </c>
      <c r="B439" s="17" t="s">
        <v>55</v>
      </c>
      <c r="C439" s="18">
        <v>6556.5</v>
      </c>
      <c r="D439" s="18">
        <v>8122</v>
      </c>
      <c r="E439" s="18">
        <v>0</v>
      </c>
      <c r="F439" s="18">
        <v>8121.8</v>
      </c>
      <c r="G439" s="18">
        <f t="shared" si="100"/>
        <v>1565.3000000000002</v>
      </c>
      <c r="H439" s="18">
        <f t="shared" si="101"/>
        <v>-8121.8</v>
      </c>
      <c r="I439" s="19">
        <f t="shared" si="102"/>
        <v>23.874018149927551</v>
      </c>
      <c r="J439" s="19">
        <f t="shared" si="103"/>
        <v>0</v>
      </c>
      <c r="K439" s="19">
        <f t="shared" si="104"/>
        <v>99.997537552327017</v>
      </c>
    </row>
    <row r="440" spans="1:11" ht="25.5">
      <c r="A440" s="26" t="s">
        <v>56</v>
      </c>
      <c r="B440" s="17" t="s">
        <v>57</v>
      </c>
      <c r="C440" s="18">
        <v>6556.5</v>
      </c>
      <c r="D440" s="18">
        <v>8122</v>
      </c>
      <c r="E440" s="18">
        <v>0</v>
      </c>
      <c r="F440" s="18">
        <v>8121.8</v>
      </c>
      <c r="G440" s="18">
        <f t="shared" si="100"/>
        <v>1565.3000000000002</v>
      </c>
      <c r="H440" s="18">
        <f t="shared" si="101"/>
        <v>-8121.8</v>
      </c>
      <c r="I440" s="19">
        <f t="shared" si="102"/>
        <v>23.874018149927551</v>
      </c>
      <c r="J440" s="19">
        <f t="shared" si="103"/>
        <v>0</v>
      </c>
      <c r="K440" s="19">
        <f t="shared" si="104"/>
        <v>99.997537552327017</v>
      </c>
    </row>
    <row r="441" spans="1:11" ht="25.5">
      <c r="A441" s="24" t="s">
        <v>157</v>
      </c>
      <c r="B441" s="17" t="s">
        <v>158</v>
      </c>
      <c r="C441" s="18">
        <v>73932.19</v>
      </c>
      <c r="D441" s="18">
        <v>0</v>
      </c>
      <c r="E441" s="18">
        <v>0</v>
      </c>
      <c r="F441" s="18">
        <v>0</v>
      </c>
      <c r="G441" s="18">
        <f t="shared" si="100"/>
        <v>-73932.19</v>
      </c>
      <c r="H441" s="18">
        <f t="shared" si="101"/>
        <v>0</v>
      </c>
      <c r="I441" s="19">
        <f t="shared" si="102"/>
        <v>-100</v>
      </c>
      <c r="J441" s="19">
        <f t="shared" si="103"/>
        <v>0</v>
      </c>
      <c r="K441" s="19">
        <f t="shared" si="104"/>
        <v>0</v>
      </c>
    </row>
    <row r="442" spans="1:11" ht="25.5">
      <c r="A442" s="25" t="s">
        <v>159</v>
      </c>
      <c r="B442" s="17" t="s">
        <v>160</v>
      </c>
      <c r="C442" s="18">
        <v>44532.19</v>
      </c>
      <c r="D442" s="18">
        <v>0</v>
      </c>
      <c r="E442" s="18">
        <v>0</v>
      </c>
      <c r="F442" s="18">
        <v>0</v>
      </c>
      <c r="G442" s="18">
        <f t="shared" si="100"/>
        <v>-44532.19</v>
      </c>
      <c r="H442" s="18">
        <f t="shared" si="101"/>
        <v>0</v>
      </c>
      <c r="I442" s="19">
        <f t="shared" si="102"/>
        <v>-100</v>
      </c>
      <c r="J442" s="19">
        <f t="shared" si="103"/>
        <v>0</v>
      </c>
      <c r="K442" s="19">
        <f t="shared" si="104"/>
        <v>0</v>
      </c>
    </row>
    <row r="443" spans="1:11" ht="38.25">
      <c r="A443" s="25" t="s">
        <v>179</v>
      </c>
      <c r="B443" s="17" t="s">
        <v>180</v>
      </c>
      <c r="C443" s="18">
        <v>29400</v>
      </c>
      <c r="D443" s="18">
        <v>0</v>
      </c>
      <c r="E443" s="18">
        <v>0</v>
      </c>
      <c r="F443" s="18">
        <v>0</v>
      </c>
      <c r="G443" s="18">
        <f t="shared" si="100"/>
        <v>-29400</v>
      </c>
      <c r="H443" s="18">
        <f t="shared" si="101"/>
        <v>0</v>
      </c>
      <c r="I443" s="19">
        <f t="shared" si="102"/>
        <v>-100</v>
      </c>
      <c r="J443" s="19">
        <f t="shared" si="103"/>
        <v>0</v>
      </c>
      <c r="K443" s="19">
        <f t="shared" si="104"/>
        <v>0</v>
      </c>
    </row>
    <row r="444" spans="1:11">
      <c r="A444" s="22" t="s">
        <v>58</v>
      </c>
      <c r="B444" s="17" t="s">
        <v>59</v>
      </c>
      <c r="C444" s="18">
        <v>1940154</v>
      </c>
      <c r="D444" s="18">
        <v>2375034</v>
      </c>
      <c r="E444" s="18">
        <v>1743887</v>
      </c>
      <c r="F444" s="18">
        <v>2375034</v>
      </c>
      <c r="G444" s="18">
        <f t="shared" si="100"/>
        <v>434880</v>
      </c>
      <c r="H444" s="18">
        <f t="shared" si="101"/>
        <v>-631147</v>
      </c>
      <c r="I444" s="19">
        <f t="shared" si="102"/>
        <v>22.414715532890696</v>
      </c>
      <c r="J444" s="19">
        <f t="shared" si="103"/>
        <v>136.19196656664107</v>
      </c>
      <c r="K444" s="19">
        <f t="shared" si="104"/>
        <v>100</v>
      </c>
    </row>
    <row r="445" spans="1:11">
      <c r="A445" s="23" t="s">
        <v>60</v>
      </c>
      <c r="B445" s="17" t="s">
        <v>61</v>
      </c>
      <c r="C445" s="18">
        <v>1940154</v>
      </c>
      <c r="D445" s="18">
        <v>2375034</v>
      </c>
      <c r="E445" s="18">
        <v>1743887</v>
      </c>
      <c r="F445" s="18">
        <v>2375034</v>
      </c>
      <c r="G445" s="18">
        <f t="shared" si="100"/>
        <v>434880</v>
      </c>
      <c r="H445" s="18">
        <f t="shared" si="101"/>
        <v>-631147</v>
      </c>
      <c r="I445" s="19">
        <f t="shared" si="102"/>
        <v>22.414715532890696</v>
      </c>
      <c r="J445" s="19">
        <f t="shared" si="103"/>
        <v>136.19196656664107</v>
      </c>
      <c r="K445" s="19">
        <f t="shared" si="104"/>
        <v>100</v>
      </c>
    </row>
    <row r="446" spans="1:11">
      <c r="A446" s="27" t="s">
        <v>207</v>
      </c>
      <c r="B446" s="28" t="s">
        <v>806</v>
      </c>
      <c r="C446" s="29"/>
      <c r="D446" s="29"/>
      <c r="E446" s="29"/>
      <c r="F446" s="29"/>
      <c r="G446" s="29"/>
      <c r="H446" s="29"/>
      <c r="I446" s="30"/>
      <c r="J446" s="30"/>
      <c r="K446" s="30"/>
    </row>
    <row r="447" spans="1:11">
      <c r="A447" s="16" t="s">
        <v>24</v>
      </c>
      <c r="B447" s="17" t="s">
        <v>25</v>
      </c>
      <c r="C447" s="18">
        <v>5791259.2999999998</v>
      </c>
      <c r="D447" s="18">
        <v>7125710</v>
      </c>
      <c r="E447" s="18">
        <v>7126610</v>
      </c>
      <c r="F447" s="18">
        <v>5407007.5499999998</v>
      </c>
      <c r="G447" s="18">
        <f t="shared" ref="G447:G465" si="105">F447-C447</f>
        <v>-384251.75</v>
      </c>
      <c r="H447" s="18">
        <f t="shared" ref="H447:H465" si="106">E447-F447</f>
        <v>1719602.4500000002</v>
      </c>
      <c r="I447" s="19">
        <f t="shared" ref="I447:I465" si="107">IF(ISERROR(F447/C447),0,F447/C447*100-100)</f>
        <v>-6.6350292759296678</v>
      </c>
      <c r="J447" s="19">
        <f t="shared" ref="J447:J465" si="108">IF(ISERROR(F447/E447),0,F447/E447*100)</f>
        <v>75.870681151346858</v>
      </c>
      <c r="K447" s="19">
        <f t="shared" ref="K447:K465" si="109">IF(ISERROR(F447/D447),0,F447/D447*100)</f>
        <v>75.880263861425732</v>
      </c>
    </row>
    <row r="448" spans="1:11">
      <c r="A448" s="22" t="s">
        <v>28</v>
      </c>
      <c r="B448" s="17" t="s">
        <v>29</v>
      </c>
      <c r="C448" s="18">
        <v>5791259.2999999998</v>
      </c>
      <c r="D448" s="18">
        <v>7125710</v>
      </c>
      <c r="E448" s="18">
        <v>7126610</v>
      </c>
      <c r="F448" s="18">
        <v>5407007.5499999998</v>
      </c>
      <c r="G448" s="18">
        <f t="shared" si="105"/>
        <v>-384251.75</v>
      </c>
      <c r="H448" s="18">
        <f t="shared" si="106"/>
        <v>1719602.4500000002</v>
      </c>
      <c r="I448" s="19">
        <f t="shared" si="107"/>
        <v>-6.6350292759296678</v>
      </c>
      <c r="J448" s="19">
        <f t="shared" si="108"/>
        <v>75.870681151346858</v>
      </c>
      <c r="K448" s="19">
        <f t="shared" si="109"/>
        <v>75.880263861425732</v>
      </c>
    </row>
    <row r="449" spans="1:11">
      <c r="A449" s="23" t="s">
        <v>30</v>
      </c>
      <c r="B449" s="17" t="s">
        <v>31</v>
      </c>
      <c r="C449" s="18">
        <v>5791259.2999999998</v>
      </c>
      <c r="D449" s="18">
        <v>7125710</v>
      </c>
      <c r="E449" s="18">
        <v>7126610</v>
      </c>
      <c r="F449" s="18">
        <v>5407007.5499999998</v>
      </c>
      <c r="G449" s="18">
        <f t="shared" si="105"/>
        <v>-384251.75</v>
      </c>
      <c r="H449" s="18">
        <f t="shared" si="106"/>
        <v>1719602.4500000002</v>
      </c>
      <c r="I449" s="19">
        <f t="shared" si="107"/>
        <v>-6.6350292759296678</v>
      </c>
      <c r="J449" s="19">
        <f t="shared" si="108"/>
        <v>75.870681151346858</v>
      </c>
      <c r="K449" s="19">
        <f t="shared" si="109"/>
        <v>75.880263861425732</v>
      </c>
    </row>
    <row r="450" spans="1:11">
      <c r="A450" s="16" t="s">
        <v>32</v>
      </c>
      <c r="B450" s="17" t="s">
        <v>33</v>
      </c>
      <c r="C450" s="18">
        <v>5791259.2999999998</v>
      </c>
      <c r="D450" s="18">
        <v>7125710</v>
      </c>
      <c r="E450" s="18">
        <v>7126610</v>
      </c>
      <c r="F450" s="18">
        <v>5407007.5499999998</v>
      </c>
      <c r="G450" s="18">
        <f t="shared" si="105"/>
        <v>-384251.75</v>
      </c>
      <c r="H450" s="18">
        <f t="shared" si="106"/>
        <v>1719602.4500000002</v>
      </c>
      <c r="I450" s="19">
        <f t="shared" si="107"/>
        <v>-6.6350292759296678</v>
      </c>
      <c r="J450" s="19">
        <f t="shared" si="108"/>
        <v>75.870681151346858</v>
      </c>
      <c r="K450" s="19">
        <f t="shared" si="109"/>
        <v>75.880263861425732</v>
      </c>
    </row>
    <row r="451" spans="1:11">
      <c r="A451" s="22" t="s">
        <v>34</v>
      </c>
      <c r="B451" s="17" t="s">
        <v>35</v>
      </c>
      <c r="C451" s="18">
        <v>5791259.2999999998</v>
      </c>
      <c r="D451" s="18">
        <v>979727</v>
      </c>
      <c r="E451" s="18">
        <v>7126610</v>
      </c>
      <c r="F451" s="18">
        <v>818163.41</v>
      </c>
      <c r="G451" s="18">
        <f t="shared" si="105"/>
        <v>-4973095.8899999997</v>
      </c>
      <c r="H451" s="18">
        <f t="shared" si="106"/>
        <v>6308446.5899999999</v>
      </c>
      <c r="I451" s="19">
        <f t="shared" si="107"/>
        <v>-85.872443839632595</v>
      </c>
      <c r="J451" s="19">
        <f t="shared" si="108"/>
        <v>11.48040106025165</v>
      </c>
      <c r="K451" s="19">
        <f t="shared" si="109"/>
        <v>83.509325557017419</v>
      </c>
    </row>
    <row r="452" spans="1:11">
      <c r="A452" s="23" t="s">
        <v>36</v>
      </c>
      <c r="B452" s="17" t="s">
        <v>37</v>
      </c>
      <c r="C452" s="18">
        <v>415174.39</v>
      </c>
      <c r="D452" s="18">
        <v>596228</v>
      </c>
      <c r="E452" s="18">
        <v>660627</v>
      </c>
      <c r="F452" s="18">
        <v>434952.41</v>
      </c>
      <c r="G452" s="18">
        <f t="shared" si="105"/>
        <v>19778.01999999996</v>
      </c>
      <c r="H452" s="18">
        <f t="shared" si="106"/>
        <v>225674.59000000003</v>
      </c>
      <c r="I452" s="19">
        <f t="shared" si="107"/>
        <v>4.7637861285229945</v>
      </c>
      <c r="J452" s="19">
        <f t="shared" si="108"/>
        <v>65.839332936740391</v>
      </c>
      <c r="K452" s="19">
        <f t="shared" si="109"/>
        <v>72.950684972862717</v>
      </c>
    </row>
    <row r="453" spans="1:11">
      <c r="A453" s="24" t="s">
        <v>38</v>
      </c>
      <c r="B453" s="17" t="s">
        <v>39</v>
      </c>
      <c r="C453" s="18">
        <v>366230.23</v>
      </c>
      <c r="D453" s="18">
        <v>496427</v>
      </c>
      <c r="E453" s="18">
        <v>523435</v>
      </c>
      <c r="F453" s="18">
        <v>353955.7</v>
      </c>
      <c r="G453" s="18">
        <f t="shared" si="105"/>
        <v>-12274.52999999997</v>
      </c>
      <c r="H453" s="18">
        <f t="shared" si="106"/>
        <v>169479.3</v>
      </c>
      <c r="I453" s="19">
        <f t="shared" si="107"/>
        <v>-3.3515884256741941</v>
      </c>
      <c r="J453" s="19">
        <f t="shared" si="108"/>
        <v>67.621710432049838</v>
      </c>
      <c r="K453" s="19">
        <f t="shared" si="109"/>
        <v>71.300654476891864</v>
      </c>
    </row>
    <row r="454" spans="1:11">
      <c r="A454" s="24" t="s">
        <v>40</v>
      </c>
      <c r="B454" s="17" t="s">
        <v>41</v>
      </c>
      <c r="C454" s="18">
        <v>48944.160000000003</v>
      </c>
      <c r="D454" s="18">
        <v>99801</v>
      </c>
      <c r="E454" s="18">
        <v>137192</v>
      </c>
      <c r="F454" s="18">
        <v>80996.710000000006</v>
      </c>
      <c r="G454" s="18">
        <f t="shared" si="105"/>
        <v>32052.550000000003</v>
      </c>
      <c r="H454" s="18">
        <f t="shared" si="106"/>
        <v>56195.289999999994</v>
      </c>
      <c r="I454" s="19">
        <f t="shared" si="107"/>
        <v>65.487996933648475</v>
      </c>
      <c r="J454" s="19">
        <f t="shared" si="108"/>
        <v>59.038945419557997</v>
      </c>
      <c r="K454" s="19">
        <f t="shared" si="109"/>
        <v>81.158214847546631</v>
      </c>
    </row>
    <row r="455" spans="1:11">
      <c r="A455" s="23" t="s">
        <v>44</v>
      </c>
      <c r="B455" s="17" t="s">
        <v>45</v>
      </c>
      <c r="C455" s="18">
        <v>349267.54</v>
      </c>
      <c r="D455" s="18">
        <v>306136</v>
      </c>
      <c r="E455" s="18">
        <v>320000</v>
      </c>
      <c r="F455" s="18">
        <v>305848</v>
      </c>
      <c r="G455" s="18">
        <f t="shared" si="105"/>
        <v>-43419.539999999979</v>
      </c>
      <c r="H455" s="18">
        <f t="shared" si="106"/>
        <v>14152</v>
      </c>
      <c r="I455" s="19">
        <f t="shared" si="107"/>
        <v>-12.431598997146992</v>
      </c>
      <c r="J455" s="19">
        <f t="shared" si="108"/>
        <v>95.577500000000001</v>
      </c>
      <c r="K455" s="19">
        <f t="shared" si="109"/>
        <v>99.905924164423652</v>
      </c>
    </row>
    <row r="456" spans="1:11">
      <c r="A456" s="24" t="s">
        <v>46</v>
      </c>
      <c r="B456" s="17" t="s">
        <v>47</v>
      </c>
      <c r="C456" s="18">
        <v>349267.54</v>
      </c>
      <c r="D456" s="18">
        <v>306136</v>
      </c>
      <c r="E456" s="18">
        <v>320000</v>
      </c>
      <c r="F456" s="18">
        <v>305848</v>
      </c>
      <c r="G456" s="18">
        <f t="shared" si="105"/>
        <v>-43419.539999999979</v>
      </c>
      <c r="H456" s="18">
        <f t="shared" si="106"/>
        <v>14152</v>
      </c>
      <c r="I456" s="19">
        <f t="shared" si="107"/>
        <v>-12.431598997146992</v>
      </c>
      <c r="J456" s="19">
        <f t="shared" si="108"/>
        <v>95.577500000000001</v>
      </c>
      <c r="K456" s="19">
        <f t="shared" si="109"/>
        <v>99.905924164423652</v>
      </c>
    </row>
    <row r="457" spans="1:11" ht="25.5">
      <c r="A457" s="23" t="s">
        <v>50</v>
      </c>
      <c r="B457" s="17" t="s">
        <v>51</v>
      </c>
      <c r="C457" s="18">
        <v>5026817.37</v>
      </c>
      <c r="D457" s="18">
        <v>77363</v>
      </c>
      <c r="E457" s="18">
        <v>6145983</v>
      </c>
      <c r="F457" s="18">
        <v>77363</v>
      </c>
      <c r="G457" s="18">
        <f t="shared" si="105"/>
        <v>-4949454.37</v>
      </c>
      <c r="H457" s="18">
        <f t="shared" si="106"/>
        <v>6068620</v>
      </c>
      <c r="I457" s="19">
        <f t="shared" si="107"/>
        <v>-98.460994416433309</v>
      </c>
      <c r="J457" s="19">
        <f t="shared" si="108"/>
        <v>1.2587571426735154</v>
      </c>
      <c r="K457" s="19">
        <f t="shared" si="109"/>
        <v>100</v>
      </c>
    </row>
    <row r="458" spans="1:11" ht="25.5">
      <c r="A458" s="24" t="s">
        <v>157</v>
      </c>
      <c r="B458" s="17" t="s">
        <v>158</v>
      </c>
      <c r="C458" s="18">
        <v>5026817.37</v>
      </c>
      <c r="D458" s="18">
        <v>77363</v>
      </c>
      <c r="E458" s="18">
        <v>6145983</v>
      </c>
      <c r="F458" s="18">
        <v>77363</v>
      </c>
      <c r="G458" s="18">
        <f t="shared" si="105"/>
        <v>-4949454.37</v>
      </c>
      <c r="H458" s="18">
        <f t="shared" si="106"/>
        <v>6068620</v>
      </c>
      <c r="I458" s="19">
        <f t="shared" si="107"/>
        <v>-98.460994416433309</v>
      </c>
      <c r="J458" s="19">
        <f t="shared" si="108"/>
        <v>1.2587571426735154</v>
      </c>
      <c r="K458" s="19">
        <f t="shared" si="109"/>
        <v>100</v>
      </c>
    </row>
    <row r="459" spans="1:11" ht="25.5">
      <c r="A459" s="25" t="s">
        <v>159</v>
      </c>
      <c r="B459" s="17" t="s">
        <v>160</v>
      </c>
      <c r="C459" s="18">
        <v>4648747</v>
      </c>
      <c r="D459" s="18">
        <v>0</v>
      </c>
      <c r="E459" s="18">
        <v>6145983</v>
      </c>
      <c r="F459" s="18">
        <v>0</v>
      </c>
      <c r="G459" s="18">
        <f t="shared" si="105"/>
        <v>-4648747</v>
      </c>
      <c r="H459" s="18">
        <f t="shared" si="106"/>
        <v>6145983</v>
      </c>
      <c r="I459" s="19">
        <f t="shared" si="107"/>
        <v>-100</v>
      </c>
      <c r="J459" s="19">
        <f t="shared" si="108"/>
        <v>0</v>
      </c>
      <c r="K459" s="19">
        <f t="shared" si="109"/>
        <v>0</v>
      </c>
    </row>
    <row r="460" spans="1:11" ht="38.25">
      <c r="A460" s="25" t="s">
        <v>179</v>
      </c>
      <c r="B460" s="17" t="s">
        <v>180</v>
      </c>
      <c r="C460" s="18">
        <v>378070.37</v>
      </c>
      <c r="D460" s="18">
        <v>77363</v>
      </c>
      <c r="E460" s="18">
        <v>0</v>
      </c>
      <c r="F460" s="18">
        <v>77363</v>
      </c>
      <c r="G460" s="18">
        <f t="shared" si="105"/>
        <v>-300707.37</v>
      </c>
      <c r="H460" s="18">
        <f t="shared" si="106"/>
        <v>-77363</v>
      </c>
      <c r="I460" s="19">
        <f t="shared" si="107"/>
        <v>-79.537407282141686</v>
      </c>
      <c r="J460" s="19">
        <f t="shared" si="108"/>
        <v>0</v>
      </c>
      <c r="K460" s="19">
        <f t="shared" si="109"/>
        <v>100</v>
      </c>
    </row>
    <row r="461" spans="1:11">
      <c r="A461" s="22" t="s">
        <v>58</v>
      </c>
      <c r="B461" s="17" t="s">
        <v>59</v>
      </c>
      <c r="C461" s="18">
        <v>0</v>
      </c>
      <c r="D461" s="18">
        <v>6145983</v>
      </c>
      <c r="E461" s="18">
        <v>0</v>
      </c>
      <c r="F461" s="18">
        <v>4588844.1399999997</v>
      </c>
      <c r="G461" s="18">
        <f t="shared" si="105"/>
        <v>4588844.1399999997</v>
      </c>
      <c r="H461" s="18">
        <f t="shared" si="106"/>
        <v>-4588844.1399999997</v>
      </c>
      <c r="I461" s="19">
        <f t="shared" si="107"/>
        <v>0</v>
      </c>
      <c r="J461" s="19">
        <f t="shared" si="108"/>
        <v>0</v>
      </c>
      <c r="K461" s="19">
        <f t="shared" si="109"/>
        <v>74.664120287999495</v>
      </c>
    </row>
    <row r="462" spans="1:11">
      <c r="A462" s="23" t="s">
        <v>183</v>
      </c>
      <c r="B462" s="17" t="s">
        <v>184</v>
      </c>
      <c r="C462" s="18">
        <v>0</v>
      </c>
      <c r="D462" s="18">
        <v>6145983</v>
      </c>
      <c r="E462" s="18">
        <v>0</v>
      </c>
      <c r="F462" s="18">
        <v>4588844.1399999997</v>
      </c>
      <c r="G462" s="18">
        <f t="shared" si="105"/>
        <v>4588844.1399999997</v>
      </c>
      <c r="H462" s="18">
        <f t="shared" si="106"/>
        <v>-4588844.1399999997</v>
      </c>
      <c r="I462" s="19">
        <f t="shared" si="107"/>
        <v>0</v>
      </c>
      <c r="J462" s="19">
        <f t="shared" si="108"/>
        <v>0</v>
      </c>
      <c r="K462" s="19">
        <f t="shared" si="109"/>
        <v>74.664120287999495</v>
      </c>
    </row>
    <row r="463" spans="1:11" ht="25.5">
      <c r="A463" s="24" t="s">
        <v>185</v>
      </c>
      <c r="B463" s="17" t="s">
        <v>186</v>
      </c>
      <c r="C463" s="18">
        <v>0</v>
      </c>
      <c r="D463" s="18">
        <v>6145983</v>
      </c>
      <c r="E463" s="18">
        <v>0</v>
      </c>
      <c r="F463" s="18">
        <v>4588844.1399999997</v>
      </c>
      <c r="G463" s="18">
        <f t="shared" si="105"/>
        <v>4588844.1399999997</v>
      </c>
      <c r="H463" s="18">
        <f t="shared" si="106"/>
        <v>-4588844.1399999997</v>
      </c>
      <c r="I463" s="19">
        <f t="shared" si="107"/>
        <v>0</v>
      </c>
      <c r="J463" s="19">
        <f t="shared" si="108"/>
        <v>0</v>
      </c>
      <c r="K463" s="19">
        <f t="shared" si="109"/>
        <v>74.664120287999495</v>
      </c>
    </row>
    <row r="464" spans="1:11" ht="25.5">
      <c r="A464" s="25" t="s">
        <v>187</v>
      </c>
      <c r="B464" s="17" t="s">
        <v>188</v>
      </c>
      <c r="C464" s="18">
        <v>0</v>
      </c>
      <c r="D464" s="18">
        <v>5910799</v>
      </c>
      <c r="E464" s="18">
        <v>0</v>
      </c>
      <c r="F464" s="18">
        <v>4548791.84</v>
      </c>
      <c r="G464" s="18">
        <f t="shared" si="105"/>
        <v>4548791.84</v>
      </c>
      <c r="H464" s="18">
        <f t="shared" si="106"/>
        <v>-4548791.84</v>
      </c>
      <c r="I464" s="19">
        <f t="shared" si="107"/>
        <v>0</v>
      </c>
      <c r="J464" s="19">
        <f t="shared" si="108"/>
        <v>0</v>
      </c>
      <c r="K464" s="19">
        <f t="shared" si="109"/>
        <v>76.957308817302021</v>
      </c>
    </row>
    <row r="465" spans="1:11" ht="38.25">
      <c r="A465" s="25" t="s">
        <v>189</v>
      </c>
      <c r="B465" s="17" t="s">
        <v>190</v>
      </c>
      <c r="C465" s="18">
        <v>0</v>
      </c>
      <c r="D465" s="18">
        <v>235184</v>
      </c>
      <c r="E465" s="18">
        <v>0</v>
      </c>
      <c r="F465" s="18">
        <v>40052.300000000003</v>
      </c>
      <c r="G465" s="18">
        <f t="shared" si="105"/>
        <v>40052.300000000003</v>
      </c>
      <c r="H465" s="18">
        <f t="shared" si="106"/>
        <v>-40052.300000000003</v>
      </c>
      <c r="I465" s="19">
        <f t="shared" si="107"/>
        <v>0</v>
      </c>
      <c r="J465" s="19">
        <f t="shared" si="108"/>
        <v>0</v>
      </c>
      <c r="K465" s="19">
        <f t="shared" si="109"/>
        <v>17.030197632492008</v>
      </c>
    </row>
    <row r="466" spans="1:11">
      <c r="A466" s="39" t="s">
        <v>807</v>
      </c>
      <c r="B466" s="28" t="s">
        <v>808</v>
      </c>
      <c r="C466" s="29"/>
      <c r="D466" s="29"/>
      <c r="E466" s="29"/>
      <c r="F466" s="29"/>
      <c r="G466" s="29"/>
      <c r="H466" s="29"/>
      <c r="I466" s="30"/>
      <c r="J466" s="30"/>
      <c r="K466" s="30"/>
    </row>
    <row r="467" spans="1:11">
      <c r="A467" s="16" t="s">
        <v>24</v>
      </c>
      <c r="B467" s="17" t="s">
        <v>25</v>
      </c>
      <c r="C467" s="18">
        <v>730063.39</v>
      </c>
      <c r="D467" s="18">
        <v>979727</v>
      </c>
      <c r="E467" s="18">
        <v>980627</v>
      </c>
      <c r="F467" s="18">
        <v>818163.41</v>
      </c>
      <c r="G467" s="18">
        <f t="shared" ref="G467:G479" si="110">F467-C467</f>
        <v>88100.020000000019</v>
      </c>
      <c r="H467" s="18">
        <f t="shared" ref="H467:H479" si="111">E467-F467</f>
        <v>162463.58999999997</v>
      </c>
      <c r="I467" s="19">
        <f t="shared" ref="I467:I479" si="112">IF(ISERROR(F467/C467),0,F467/C467*100-100)</f>
        <v>12.067448006124522</v>
      </c>
      <c r="J467" s="19">
        <f t="shared" ref="J467:J479" si="113">IF(ISERROR(F467/E467),0,F467/E467*100)</f>
        <v>83.432682355268611</v>
      </c>
      <c r="K467" s="19">
        <f t="shared" ref="K467:K479" si="114">IF(ISERROR(F467/D467),0,F467/D467*100)</f>
        <v>83.509325557017419</v>
      </c>
    </row>
    <row r="468" spans="1:11">
      <c r="A468" s="22" t="s">
        <v>28</v>
      </c>
      <c r="B468" s="17" t="s">
        <v>29</v>
      </c>
      <c r="C468" s="18">
        <v>730063.39</v>
      </c>
      <c r="D468" s="18">
        <v>979727</v>
      </c>
      <c r="E468" s="18">
        <v>980627</v>
      </c>
      <c r="F468" s="18">
        <v>818163.41</v>
      </c>
      <c r="G468" s="18">
        <f t="shared" si="110"/>
        <v>88100.020000000019</v>
      </c>
      <c r="H468" s="18">
        <f t="shared" si="111"/>
        <v>162463.58999999997</v>
      </c>
      <c r="I468" s="19">
        <f t="shared" si="112"/>
        <v>12.067448006124522</v>
      </c>
      <c r="J468" s="19">
        <f t="shared" si="113"/>
        <v>83.432682355268611</v>
      </c>
      <c r="K468" s="19">
        <f t="shared" si="114"/>
        <v>83.509325557017419</v>
      </c>
    </row>
    <row r="469" spans="1:11">
      <c r="A469" s="23" t="s">
        <v>30</v>
      </c>
      <c r="B469" s="17" t="s">
        <v>31</v>
      </c>
      <c r="C469" s="18">
        <v>730063.39</v>
      </c>
      <c r="D469" s="18">
        <v>979727</v>
      </c>
      <c r="E469" s="18">
        <v>980627</v>
      </c>
      <c r="F469" s="18">
        <v>818163.41</v>
      </c>
      <c r="G469" s="18">
        <f t="shared" si="110"/>
        <v>88100.020000000019</v>
      </c>
      <c r="H469" s="18">
        <f t="shared" si="111"/>
        <v>162463.58999999997</v>
      </c>
      <c r="I469" s="19">
        <f t="shared" si="112"/>
        <v>12.067448006124522</v>
      </c>
      <c r="J469" s="19">
        <f t="shared" si="113"/>
        <v>83.432682355268611</v>
      </c>
      <c r="K469" s="19">
        <f t="shared" si="114"/>
        <v>83.509325557017419</v>
      </c>
    </row>
    <row r="470" spans="1:11">
      <c r="A470" s="16" t="s">
        <v>32</v>
      </c>
      <c r="B470" s="17" t="s">
        <v>33</v>
      </c>
      <c r="C470" s="18">
        <v>730063.39</v>
      </c>
      <c r="D470" s="18">
        <v>979727</v>
      </c>
      <c r="E470" s="18">
        <v>980627</v>
      </c>
      <c r="F470" s="18">
        <v>818163.41</v>
      </c>
      <c r="G470" s="18">
        <f t="shared" si="110"/>
        <v>88100.020000000019</v>
      </c>
      <c r="H470" s="18">
        <f t="shared" si="111"/>
        <v>162463.58999999997</v>
      </c>
      <c r="I470" s="19">
        <f t="shared" si="112"/>
        <v>12.067448006124522</v>
      </c>
      <c r="J470" s="19">
        <f t="shared" si="113"/>
        <v>83.432682355268611</v>
      </c>
      <c r="K470" s="19">
        <f t="shared" si="114"/>
        <v>83.509325557017419</v>
      </c>
    </row>
    <row r="471" spans="1:11">
      <c r="A471" s="22" t="s">
        <v>34</v>
      </c>
      <c r="B471" s="17" t="s">
        <v>35</v>
      </c>
      <c r="C471" s="18">
        <v>730063.39</v>
      </c>
      <c r="D471" s="18">
        <v>979727</v>
      </c>
      <c r="E471" s="18">
        <v>980627</v>
      </c>
      <c r="F471" s="18">
        <v>818163.41</v>
      </c>
      <c r="G471" s="18">
        <f t="shared" si="110"/>
        <v>88100.020000000019</v>
      </c>
      <c r="H471" s="18">
        <f t="shared" si="111"/>
        <v>162463.58999999997</v>
      </c>
      <c r="I471" s="19">
        <f t="shared" si="112"/>
        <v>12.067448006124522</v>
      </c>
      <c r="J471" s="19">
        <f t="shared" si="113"/>
        <v>83.432682355268611</v>
      </c>
      <c r="K471" s="19">
        <f t="shared" si="114"/>
        <v>83.509325557017419</v>
      </c>
    </row>
    <row r="472" spans="1:11">
      <c r="A472" s="23" t="s">
        <v>36</v>
      </c>
      <c r="B472" s="17" t="s">
        <v>37</v>
      </c>
      <c r="C472" s="18">
        <v>415174.39</v>
      </c>
      <c r="D472" s="18">
        <v>596228</v>
      </c>
      <c r="E472" s="18">
        <v>660627</v>
      </c>
      <c r="F472" s="18">
        <v>434952.41</v>
      </c>
      <c r="G472" s="18">
        <f t="shared" si="110"/>
        <v>19778.01999999996</v>
      </c>
      <c r="H472" s="18">
        <f t="shared" si="111"/>
        <v>225674.59000000003</v>
      </c>
      <c r="I472" s="19">
        <f t="shared" si="112"/>
        <v>4.7637861285229945</v>
      </c>
      <c r="J472" s="19">
        <f t="shared" si="113"/>
        <v>65.839332936740391</v>
      </c>
      <c r="K472" s="19">
        <f t="shared" si="114"/>
        <v>72.950684972862717</v>
      </c>
    </row>
    <row r="473" spans="1:11">
      <c r="A473" s="24" t="s">
        <v>38</v>
      </c>
      <c r="B473" s="17" t="s">
        <v>39</v>
      </c>
      <c r="C473" s="18">
        <v>366230.23</v>
      </c>
      <c r="D473" s="18">
        <v>496427</v>
      </c>
      <c r="E473" s="18">
        <v>523435</v>
      </c>
      <c r="F473" s="18">
        <v>353955.7</v>
      </c>
      <c r="G473" s="18">
        <f t="shared" si="110"/>
        <v>-12274.52999999997</v>
      </c>
      <c r="H473" s="18">
        <f t="shared" si="111"/>
        <v>169479.3</v>
      </c>
      <c r="I473" s="19">
        <f t="shared" si="112"/>
        <v>-3.3515884256741941</v>
      </c>
      <c r="J473" s="19">
        <f t="shared" si="113"/>
        <v>67.621710432049838</v>
      </c>
      <c r="K473" s="19">
        <f t="shared" si="114"/>
        <v>71.300654476891864</v>
      </c>
    </row>
    <row r="474" spans="1:11">
      <c r="A474" s="24" t="s">
        <v>40</v>
      </c>
      <c r="B474" s="17" t="s">
        <v>41</v>
      </c>
      <c r="C474" s="18">
        <v>48944.160000000003</v>
      </c>
      <c r="D474" s="18">
        <v>99801</v>
      </c>
      <c r="E474" s="18">
        <v>137192</v>
      </c>
      <c r="F474" s="18">
        <v>80996.710000000006</v>
      </c>
      <c r="G474" s="18">
        <f t="shared" si="110"/>
        <v>32052.550000000003</v>
      </c>
      <c r="H474" s="18">
        <f t="shared" si="111"/>
        <v>56195.289999999994</v>
      </c>
      <c r="I474" s="19">
        <f t="shared" si="112"/>
        <v>65.487996933648475</v>
      </c>
      <c r="J474" s="19">
        <f t="shared" si="113"/>
        <v>59.038945419557997</v>
      </c>
      <c r="K474" s="19">
        <f t="shared" si="114"/>
        <v>81.158214847546631</v>
      </c>
    </row>
    <row r="475" spans="1:11">
      <c r="A475" s="23" t="s">
        <v>44</v>
      </c>
      <c r="B475" s="17" t="s">
        <v>45</v>
      </c>
      <c r="C475" s="18">
        <v>228144</v>
      </c>
      <c r="D475" s="18">
        <v>306136</v>
      </c>
      <c r="E475" s="18">
        <v>320000</v>
      </c>
      <c r="F475" s="18">
        <v>305848</v>
      </c>
      <c r="G475" s="18">
        <f t="shared" si="110"/>
        <v>77704</v>
      </c>
      <c r="H475" s="18">
        <f t="shared" si="111"/>
        <v>14152</v>
      </c>
      <c r="I475" s="19">
        <f t="shared" si="112"/>
        <v>34.059190686583918</v>
      </c>
      <c r="J475" s="19">
        <f t="shared" si="113"/>
        <v>95.577500000000001</v>
      </c>
      <c r="K475" s="19">
        <f t="shared" si="114"/>
        <v>99.905924164423652</v>
      </c>
    </row>
    <row r="476" spans="1:11">
      <c r="A476" s="24" t="s">
        <v>46</v>
      </c>
      <c r="B476" s="17" t="s">
        <v>47</v>
      </c>
      <c r="C476" s="18">
        <v>228144</v>
      </c>
      <c r="D476" s="18">
        <v>306136</v>
      </c>
      <c r="E476" s="18">
        <v>320000</v>
      </c>
      <c r="F476" s="18">
        <v>305848</v>
      </c>
      <c r="G476" s="18">
        <f t="shared" si="110"/>
        <v>77704</v>
      </c>
      <c r="H476" s="18">
        <f t="shared" si="111"/>
        <v>14152</v>
      </c>
      <c r="I476" s="19">
        <f t="shared" si="112"/>
        <v>34.059190686583918</v>
      </c>
      <c r="J476" s="19">
        <f t="shared" si="113"/>
        <v>95.577500000000001</v>
      </c>
      <c r="K476" s="19">
        <f t="shared" si="114"/>
        <v>99.905924164423652</v>
      </c>
    </row>
    <row r="477" spans="1:11" ht="25.5">
      <c r="A477" s="23" t="s">
        <v>50</v>
      </c>
      <c r="B477" s="17" t="s">
        <v>51</v>
      </c>
      <c r="C477" s="18">
        <v>86745</v>
      </c>
      <c r="D477" s="18">
        <v>77363</v>
      </c>
      <c r="E477" s="18">
        <v>0</v>
      </c>
      <c r="F477" s="18">
        <v>77363</v>
      </c>
      <c r="G477" s="18">
        <f t="shared" si="110"/>
        <v>-9382</v>
      </c>
      <c r="H477" s="18">
        <f t="shared" si="111"/>
        <v>-77363</v>
      </c>
      <c r="I477" s="19">
        <f t="shared" si="112"/>
        <v>-10.815608968816647</v>
      </c>
      <c r="J477" s="19">
        <f t="shared" si="113"/>
        <v>0</v>
      </c>
      <c r="K477" s="19">
        <f t="shared" si="114"/>
        <v>100</v>
      </c>
    </row>
    <row r="478" spans="1:11" ht="25.5">
      <c r="A478" s="24" t="s">
        <v>157</v>
      </c>
      <c r="B478" s="17" t="s">
        <v>158</v>
      </c>
      <c r="C478" s="18">
        <v>86745</v>
      </c>
      <c r="D478" s="18">
        <v>77363</v>
      </c>
      <c r="E478" s="18">
        <v>0</v>
      </c>
      <c r="F478" s="18">
        <v>77363</v>
      </c>
      <c r="G478" s="18">
        <f t="shared" si="110"/>
        <v>-9382</v>
      </c>
      <c r="H478" s="18">
        <f t="shared" si="111"/>
        <v>-77363</v>
      </c>
      <c r="I478" s="19">
        <f t="shared" si="112"/>
        <v>-10.815608968816647</v>
      </c>
      <c r="J478" s="19">
        <f t="shared" si="113"/>
        <v>0</v>
      </c>
      <c r="K478" s="19">
        <f t="shared" si="114"/>
        <v>100</v>
      </c>
    </row>
    <row r="479" spans="1:11" ht="38.25">
      <c r="A479" s="25" t="s">
        <v>179</v>
      </c>
      <c r="B479" s="17" t="s">
        <v>180</v>
      </c>
      <c r="C479" s="18">
        <v>86745</v>
      </c>
      <c r="D479" s="18">
        <v>77363</v>
      </c>
      <c r="E479" s="18">
        <v>0</v>
      </c>
      <c r="F479" s="18">
        <v>77363</v>
      </c>
      <c r="G479" s="18">
        <f t="shared" si="110"/>
        <v>-9382</v>
      </c>
      <c r="H479" s="18">
        <f t="shared" si="111"/>
        <v>-77363</v>
      </c>
      <c r="I479" s="19">
        <f t="shared" si="112"/>
        <v>-10.815608968816647</v>
      </c>
      <c r="J479" s="19">
        <f t="shared" si="113"/>
        <v>0</v>
      </c>
      <c r="K479" s="19">
        <f t="shared" si="114"/>
        <v>100</v>
      </c>
    </row>
    <row r="480" spans="1:11">
      <c r="A480" s="39" t="s">
        <v>809</v>
      </c>
      <c r="B480" s="28" t="s">
        <v>810</v>
      </c>
      <c r="C480" s="29"/>
      <c r="D480" s="29"/>
      <c r="E480" s="29"/>
      <c r="F480" s="29"/>
      <c r="G480" s="29"/>
      <c r="H480" s="29"/>
      <c r="I480" s="30"/>
      <c r="J480" s="30"/>
      <c r="K480" s="30"/>
    </row>
    <row r="481" spans="1:11">
      <c r="A481" s="16" t="s">
        <v>24</v>
      </c>
      <c r="B481" s="17" t="s">
        <v>25</v>
      </c>
      <c r="C481" s="18">
        <v>5061195.91</v>
      </c>
      <c r="D481" s="18">
        <v>6145983</v>
      </c>
      <c r="E481" s="18">
        <v>6145983</v>
      </c>
      <c r="F481" s="18">
        <v>4588844.1399999997</v>
      </c>
      <c r="G481" s="18">
        <f t="shared" ref="G481:G496" si="115">F481-C481</f>
        <v>-472351.77000000048</v>
      </c>
      <c r="H481" s="18">
        <f t="shared" ref="H481:H496" si="116">E481-F481</f>
        <v>1557138.8600000003</v>
      </c>
      <c r="I481" s="19">
        <f t="shared" ref="I481:I496" si="117">IF(ISERROR(F481/C481),0,F481/C481*100-100)</f>
        <v>-9.3328094466116056</v>
      </c>
      <c r="J481" s="19">
        <f t="shared" ref="J481:J496" si="118">IF(ISERROR(F481/E481),0,F481/E481*100)</f>
        <v>74.664120287999495</v>
      </c>
      <c r="K481" s="19">
        <f t="shared" ref="K481:K496" si="119">IF(ISERROR(F481/D481),0,F481/D481*100)</f>
        <v>74.664120287999495</v>
      </c>
    </row>
    <row r="482" spans="1:11">
      <c r="A482" s="22" t="s">
        <v>28</v>
      </c>
      <c r="B482" s="17" t="s">
        <v>29</v>
      </c>
      <c r="C482" s="18">
        <v>5061195.91</v>
      </c>
      <c r="D482" s="18">
        <v>6145983</v>
      </c>
      <c r="E482" s="18">
        <v>6145983</v>
      </c>
      <c r="F482" s="18">
        <v>4588844.1399999997</v>
      </c>
      <c r="G482" s="18">
        <f t="shared" si="115"/>
        <v>-472351.77000000048</v>
      </c>
      <c r="H482" s="18">
        <f t="shared" si="116"/>
        <v>1557138.8600000003</v>
      </c>
      <c r="I482" s="19">
        <f t="shared" si="117"/>
        <v>-9.3328094466116056</v>
      </c>
      <c r="J482" s="19">
        <f t="shared" si="118"/>
        <v>74.664120287999495</v>
      </c>
      <c r="K482" s="19">
        <f t="shared" si="119"/>
        <v>74.664120287999495</v>
      </c>
    </row>
    <row r="483" spans="1:11">
      <c r="A483" s="23" t="s">
        <v>30</v>
      </c>
      <c r="B483" s="17" t="s">
        <v>31</v>
      </c>
      <c r="C483" s="18">
        <v>5061195.91</v>
      </c>
      <c r="D483" s="18">
        <v>6145983</v>
      </c>
      <c r="E483" s="18">
        <v>6145983</v>
      </c>
      <c r="F483" s="18">
        <v>4588844.1399999997</v>
      </c>
      <c r="G483" s="18">
        <f t="shared" si="115"/>
        <v>-472351.77000000048</v>
      </c>
      <c r="H483" s="18">
        <f t="shared" si="116"/>
        <v>1557138.8600000003</v>
      </c>
      <c r="I483" s="19">
        <f t="shared" si="117"/>
        <v>-9.3328094466116056</v>
      </c>
      <c r="J483" s="19">
        <f t="shared" si="118"/>
        <v>74.664120287999495</v>
      </c>
      <c r="K483" s="19">
        <f t="shared" si="119"/>
        <v>74.664120287999495</v>
      </c>
    </row>
    <row r="484" spans="1:11">
      <c r="A484" s="16" t="s">
        <v>32</v>
      </c>
      <c r="B484" s="17" t="s">
        <v>33</v>
      </c>
      <c r="C484" s="18">
        <v>5061195.91</v>
      </c>
      <c r="D484" s="18">
        <v>6145983</v>
      </c>
      <c r="E484" s="18">
        <v>6145983</v>
      </c>
      <c r="F484" s="18">
        <v>4588844.1399999997</v>
      </c>
      <c r="G484" s="18">
        <f t="shared" si="115"/>
        <v>-472351.77000000048</v>
      </c>
      <c r="H484" s="18">
        <f t="shared" si="116"/>
        <v>1557138.8600000003</v>
      </c>
      <c r="I484" s="19">
        <f t="shared" si="117"/>
        <v>-9.3328094466116056</v>
      </c>
      <c r="J484" s="19">
        <f t="shared" si="118"/>
        <v>74.664120287999495</v>
      </c>
      <c r="K484" s="19">
        <f t="shared" si="119"/>
        <v>74.664120287999495</v>
      </c>
    </row>
    <row r="485" spans="1:11">
      <c r="A485" s="22" t="s">
        <v>34</v>
      </c>
      <c r="B485" s="17" t="s">
        <v>35</v>
      </c>
      <c r="C485" s="18">
        <v>5061195.91</v>
      </c>
      <c r="D485" s="18">
        <v>0</v>
      </c>
      <c r="E485" s="18">
        <v>6145983</v>
      </c>
      <c r="F485" s="18">
        <v>0</v>
      </c>
      <c r="G485" s="18">
        <f t="shared" si="115"/>
        <v>-5061195.91</v>
      </c>
      <c r="H485" s="18">
        <f t="shared" si="116"/>
        <v>6145983</v>
      </c>
      <c r="I485" s="19">
        <f t="shared" si="117"/>
        <v>-100</v>
      </c>
      <c r="J485" s="19">
        <f t="shared" si="118"/>
        <v>0</v>
      </c>
      <c r="K485" s="19">
        <f t="shared" si="119"/>
        <v>0</v>
      </c>
    </row>
    <row r="486" spans="1:11">
      <c r="A486" s="23" t="s">
        <v>44</v>
      </c>
      <c r="B486" s="17" t="s">
        <v>45</v>
      </c>
      <c r="C486" s="18">
        <v>121123.54</v>
      </c>
      <c r="D486" s="18">
        <v>0</v>
      </c>
      <c r="E486" s="18">
        <v>0</v>
      </c>
      <c r="F486" s="18">
        <v>0</v>
      </c>
      <c r="G486" s="18">
        <f t="shared" si="115"/>
        <v>-121123.54</v>
      </c>
      <c r="H486" s="18">
        <f t="shared" si="116"/>
        <v>0</v>
      </c>
      <c r="I486" s="19">
        <f t="shared" si="117"/>
        <v>-100</v>
      </c>
      <c r="J486" s="19">
        <f t="shared" si="118"/>
        <v>0</v>
      </c>
      <c r="K486" s="19">
        <f t="shared" si="119"/>
        <v>0</v>
      </c>
    </row>
    <row r="487" spans="1:11">
      <c r="A487" s="24" t="s">
        <v>46</v>
      </c>
      <c r="B487" s="17" t="s">
        <v>47</v>
      </c>
      <c r="C487" s="18">
        <v>121123.54</v>
      </c>
      <c r="D487" s="18">
        <v>0</v>
      </c>
      <c r="E487" s="18">
        <v>0</v>
      </c>
      <c r="F487" s="18">
        <v>0</v>
      </c>
      <c r="G487" s="18">
        <f t="shared" si="115"/>
        <v>-121123.54</v>
      </c>
      <c r="H487" s="18">
        <f t="shared" si="116"/>
        <v>0</v>
      </c>
      <c r="I487" s="19">
        <f t="shared" si="117"/>
        <v>-100</v>
      </c>
      <c r="J487" s="19">
        <f t="shared" si="118"/>
        <v>0</v>
      </c>
      <c r="K487" s="19">
        <f t="shared" si="119"/>
        <v>0</v>
      </c>
    </row>
    <row r="488" spans="1:11" ht="25.5">
      <c r="A488" s="23" t="s">
        <v>50</v>
      </c>
      <c r="B488" s="17" t="s">
        <v>51</v>
      </c>
      <c r="C488" s="18">
        <v>4940072.37</v>
      </c>
      <c r="D488" s="18">
        <v>0</v>
      </c>
      <c r="E488" s="18">
        <v>6145983</v>
      </c>
      <c r="F488" s="18">
        <v>0</v>
      </c>
      <c r="G488" s="18">
        <f t="shared" si="115"/>
        <v>-4940072.37</v>
      </c>
      <c r="H488" s="18">
        <f t="shared" si="116"/>
        <v>6145983</v>
      </c>
      <c r="I488" s="19">
        <f t="shared" si="117"/>
        <v>-100</v>
      </c>
      <c r="J488" s="19">
        <f t="shared" si="118"/>
        <v>0</v>
      </c>
      <c r="K488" s="19">
        <f t="shared" si="119"/>
        <v>0</v>
      </c>
    </row>
    <row r="489" spans="1:11" ht="25.5">
      <c r="A489" s="24" t="s">
        <v>157</v>
      </c>
      <c r="B489" s="17" t="s">
        <v>158</v>
      </c>
      <c r="C489" s="18">
        <v>4940072.37</v>
      </c>
      <c r="D489" s="18">
        <v>0</v>
      </c>
      <c r="E489" s="18">
        <v>6145983</v>
      </c>
      <c r="F489" s="18">
        <v>0</v>
      </c>
      <c r="G489" s="18">
        <f t="shared" si="115"/>
        <v>-4940072.37</v>
      </c>
      <c r="H489" s="18">
        <f t="shared" si="116"/>
        <v>6145983</v>
      </c>
      <c r="I489" s="19">
        <f t="shared" si="117"/>
        <v>-100</v>
      </c>
      <c r="J489" s="19">
        <f t="shared" si="118"/>
        <v>0</v>
      </c>
      <c r="K489" s="19">
        <f t="shared" si="119"/>
        <v>0</v>
      </c>
    </row>
    <row r="490" spans="1:11" ht="25.5">
      <c r="A490" s="25" t="s">
        <v>159</v>
      </c>
      <c r="B490" s="17" t="s">
        <v>160</v>
      </c>
      <c r="C490" s="18">
        <v>4648747</v>
      </c>
      <c r="D490" s="18">
        <v>0</v>
      </c>
      <c r="E490" s="18">
        <v>6145983</v>
      </c>
      <c r="F490" s="18">
        <v>0</v>
      </c>
      <c r="G490" s="18">
        <f t="shared" si="115"/>
        <v>-4648747</v>
      </c>
      <c r="H490" s="18">
        <f t="shared" si="116"/>
        <v>6145983</v>
      </c>
      <c r="I490" s="19">
        <f t="shared" si="117"/>
        <v>-100</v>
      </c>
      <c r="J490" s="19">
        <f t="shared" si="118"/>
        <v>0</v>
      </c>
      <c r="K490" s="19">
        <f t="shared" si="119"/>
        <v>0</v>
      </c>
    </row>
    <row r="491" spans="1:11" ht="38.25">
      <c r="A491" s="25" t="s">
        <v>179</v>
      </c>
      <c r="B491" s="17" t="s">
        <v>180</v>
      </c>
      <c r="C491" s="18">
        <v>291325.37</v>
      </c>
      <c r="D491" s="18">
        <v>0</v>
      </c>
      <c r="E491" s="18">
        <v>0</v>
      </c>
      <c r="F491" s="18">
        <v>0</v>
      </c>
      <c r="G491" s="18">
        <f t="shared" si="115"/>
        <v>-291325.37</v>
      </c>
      <c r="H491" s="18">
        <f t="shared" si="116"/>
        <v>0</v>
      </c>
      <c r="I491" s="19">
        <f t="shared" si="117"/>
        <v>-100</v>
      </c>
      <c r="J491" s="19">
        <f t="shared" si="118"/>
        <v>0</v>
      </c>
      <c r="K491" s="19">
        <f t="shared" si="119"/>
        <v>0</v>
      </c>
    </row>
    <row r="492" spans="1:11">
      <c r="A492" s="22" t="s">
        <v>58</v>
      </c>
      <c r="B492" s="17" t="s">
        <v>59</v>
      </c>
      <c r="C492" s="18">
        <v>0</v>
      </c>
      <c r="D492" s="18">
        <v>6145983</v>
      </c>
      <c r="E492" s="18">
        <v>0</v>
      </c>
      <c r="F492" s="18">
        <v>4588844.1399999997</v>
      </c>
      <c r="G492" s="18">
        <f t="shared" si="115"/>
        <v>4588844.1399999997</v>
      </c>
      <c r="H492" s="18">
        <f t="shared" si="116"/>
        <v>-4588844.1399999997</v>
      </c>
      <c r="I492" s="19">
        <f t="shared" si="117"/>
        <v>0</v>
      </c>
      <c r="J492" s="19">
        <f t="shared" si="118"/>
        <v>0</v>
      </c>
      <c r="K492" s="19">
        <f t="shared" si="119"/>
        <v>74.664120287999495</v>
      </c>
    </row>
    <row r="493" spans="1:11">
      <c r="A493" s="23" t="s">
        <v>183</v>
      </c>
      <c r="B493" s="17" t="s">
        <v>184</v>
      </c>
      <c r="C493" s="18">
        <v>0</v>
      </c>
      <c r="D493" s="18">
        <v>6145983</v>
      </c>
      <c r="E493" s="18">
        <v>0</v>
      </c>
      <c r="F493" s="18">
        <v>4588844.1399999997</v>
      </c>
      <c r="G493" s="18">
        <f t="shared" si="115"/>
        <v>4588844.1399999997</v>
      </c>
      <c r="H493" s="18">
        <f t="shared" si="116"/>
        <v>-4588844.1399999997</v>
      </c>
      <c r="I493" s="19">
        <f t="shared" si="117"/>
        <v>0</v>
      </c>
      <c r="J493" s="19">
        <f t="shared" si="118"/>
        <v>0</v>
      </c>
      <c r="K493" s="19">
        <f t="shared" si="119"/>
        <v>74.664120287999495</v>
      </c>
    </row>
    <row r="494" spans="1:11" ht="25.5">
      <c r="A494" s="24" t="s">
        <v>185</v>
      </c>
      <c r="B494" s="17" t="s">
        <v>186</v>
      </c>
      <c r="C494" s="18">
        <v>0</v>
      </c>
      <c r="D494" s="18">
        <v>6145983</v>
      </c>
      <c r="E494" s="18">
        <v>0</v>
      </c>
      <c r="F494" s="18">
        <v>4588844.1399999997</v>
      </c>
      <c r="G494" s="18">
        <f t="shared" si="115"/>
        <v>4588844.1399999997</v>
      </c>
      <c r="H494" s="18">
        <f t="shared" si="116"/>
        <v>-4588844.1399999997</v>
      </c>
      <c r="I494" s="19">
        <f t="shared" si="117"/>
        <v>0</v>
      </c>
      <c r="J494" s="19">
        <f t="shared" si="118"/>
        <v>0</v>
      </c>
      <c r="K494" s="19">
        <f t="shared" si="119"/>
        <v>74.664120287999495</v>
      </c>
    </row>
    <row r="495" spans="1:11" ht="25.5">
      <c r="A495" s="25" t="s">
        <v>187</v>
      </c>
      <c r="B495" s="17" t="s">
        <v>188</v>
      </c>
      <c r="C495" s="18">
        <v>0</v>
      </c>
      <c r="D495" s="18">
        <v>5910799</v>
      </c>
      <c r="E495" s="18">
        <v>0</v>
      </c>
      <c r="F495" s="18">
        <v>4548791.84</v>
      </c>
      <c r="G495" s="18">
        <f t="shared" si="115"/>
        <v>4548791.84</v>
      </c>
      <c r="H495" s="18">
        <f t="shared" si="116"/>
        <v>-4548791.84</v>
      </c>
      <c r="I495" s="19">
        <f t="shared" si="117"/>
        <v>0</v>
      </c>
      <c r="J495" s="19">
        <f t="shared" si="118"/>
        <v>0</v>
      </c>
      <c r="K495" s="19">
        <f t="shared" si="119"/>
        <v>76.957308817302021</v>
      </c>
    </row>
    <row r="496" spans="1:11" ht="38.25">
      <c r="A496" s="25" t="s">
        <v>189</v>
      </c>
      <c r="B496" s="17" t="s">
        <v>190</v>
      </c>
      <c r="C496" s="18">
        <v>0</v>
      </c>
      <c r="D496" s="18">
        <v>235184</v>
      </c>
      <c r="E496" s="18">
        <v>0</v>
      </c>
      <c r="F496" s="18">
        <v>40052.300000000003</v>
      </c>
      <c r="G496" s="18">
        <f t="shared" si="115"/>
        <v>40052.300000000003</v>
      </c>
      <c r="H496" s="18">
        <f t="shared" si="116"/>
        <v>-40052.300000000003</v>
      </c>
      <c r="I496" s="19">
        <f t="shared" si="117"/>
        <v>0</v>
      </c>
      <c r="J496" s="19">
        <f t="shared" si="118"/>
        <v>0</v>
      </c>
      <c r="K496" s="19">
        <f t="shared" si="119"/>
        <v>17.030197632492008</v>
      </c>
    </row>
    <row r="497" spans="1:11">
      <c r="A497" s="27" t="s">
        <v>211</v>
      </c>
      <c r="B497" s="28" t="s">
        <v>212</v>
      </c>
      <c r="C497" s="29"/>
      <c r="D497" s="29"/>
      <c r="E497" s="29"/>
      <c r="F497" s="29"/>
      <c r="G497" s="29"/>
      <c r="H497" s="29"/>
      <c r="I497" s="30"/>
      <c r="J497" s="30"/>
      <c r="K497" s="30"/>
    </row>
    <row r="498" spans="1:11">
      <c r="A498" s="16" t="s">
        <v>24</v>
      </c>
      <c r="B498" s="17" t="s">
        <v>25</v>
      </c>
      <c r="C498" s="18">
        <v>8450092.8900000006</v>
      </c>
      <c r="D498" s="18">
        <v>8794263</v>
      </c>
      <c r="E498" s="18">
        <v>8641346</v>
      </c>
      <c r="F498" s="18">
        <v>8634046.9900000002</v>
      </c>
      <c r="G498" s="18">
        <f t="shared" ref="G498:G513" si="120">F498-C498</f>
        <v>183954.09999999963</v>
      </c>
      <c r="H498" s="18">
        <f t="shared" ref="H498:H513" si="121">E498-F498</f>
        <v>7299.0099999997765</v>
      </c>
      <c r="I498" s="19">
        <f t="shared" ref="I498:I513" si="122">IF(ISERROR(F498/C498),0,F498/C498*100-100)</f>
        <v>2.1769476666664076</v>
      </c>
      <c r="J498" s="19">
        <f t="shared" ref="J498:J513" si="123">IF(ISERROR(F498/E498),0,F498/E498*100)</f>
        <v>99.915533876319728</v>
      </c>
      <c r="K498" s="19">
        <f t="shared" ref="K498:K513" si="124">IF(ISERROR(F498/D498),0,F498/D498*100)</f>
        <v>98.178175817575621</v>
      </c>
    </row>
    <row r="499" spans="1:11">
      <c r="A499" s="22" t="s">
        <v>28</v>
      </c>
      <c r="B499" s="17" t="s">
        <v>29</v>
      </c>
      <c r="C499" s="18">
        <v>8450092.8900000006</v>
      </c>
      <c r="D499" s="18">
        <v>8794263</v>
      </c>
      <c r="E499" s="18">
        <v>8641346</v>
      </c>
      <c r="F499" s="18">
        <v>8634046.9900000002</v>
      </c>
      <c r="G499" s="18">
        <f t="shared" si="120"/>
        <v>183954.09999999963</v>
      </c>
      <c r="H499" s="18">
        <f t="shared" si="121"/>
        <v>7299.0099999997765</v>
      </c>
      <c r="I499" s="19">
        <f t="shared" si="122"/>
        <v>2.1769476666664076</v>
      </c>
      <c r="J499" s="19">
        <f t="shared" si="123"/>
        <v>99.915533876319728</v>
      </c>
      <c r="K499" s="19">
        <f t="shared" si="124"/>
        <v>98.178175817575621</v>
      </c>
    </row>
    <row r="500" spans="1:11">
      <c r="A500" s="23" t="s">
        <v>30</v>
      </c>
      <c r="B500" s="17" t="s">
        <v>31</v>
      </c>
      <c r="C500" s="18">
        <v>8450092.8900000006</v>
      </c>
      <c r="D500" s="18">
        <v>8794263</v>
      </c>
      <c r="E500" s="18">
        <v>8641346</v>
      </c>
      <c r="F500" s="18">
        <v>8634046.9900000002</v>
      </c>
      <c r="G500" s="18">
        <f t="shared" si="120"/>
        <v>183954.09999999963</v>
      </c>
      <c r="H500" s="18">
        <f t="shared" si="121"/>
        <v>7299.0099999997765</v>
      </c>
      <c r="I500" s="19">
        <f t="shared" si="122"/>
        <v>2.1769476666664076</v>
      </c>
      <c r="J500" s="19">
        <f t="shared" si="123"/>
        <v>99.915533876319728</v>
      </c>
      <c r="K500" s="19">
        <f t="shared" si="124"/>
        <v>98.178175817575621</v>
      </c>
    </row>
    <row r="501" spans="1:11">
      <c r="A501" s="16" t="s">
        <v>32</v>
      </c>
      <c r="B501" s="17" t="s">
        <v>33</v>
      </c>
      <c r="C501" s="18">
        <v>8450092.8900000006</v>
      </c>
      <c r="D501" s="18">
        <v>8794263</v>
      </c>
      <c r="E501" s="18">
        <v>8641346</v>
      </c>
      <c r="F501" s="18">
        <v>8634046.9900000002</v>
      </c>
      <c r="G501" s="18">
        <f t="shared" si="120"/>
        <v>183954.09999999963</v>
      </c>
      <c r="H501" s="18">
        <f t="shared" si="121"/>
        <v>7299.0099999997765</v>
      </c>
      <c r="I501" s="19">
        <f t="shared" si="122"/>
        <v>2.1769476666664076</v>
      </c>
      <c r="J501" s="19">
        <f t="shared" si="123"/>
        <v>99.915533876319728</v>
      </c>
      <c r="K501" s="19">
        <f t="shared" si="124"/>
        <v>98.178175817575621</v>
      </c>
    </row>
    <row r="502" spans="1:11">
      <c r="A502" s="22" t="s">
        <v>34</v>
      </c>
      <c r="B502" s="17" t="s">
        <v>35</v>
      </c>
      <c r="C502" s="18">
        <v>8016345.8700000001</v>
      </c>
      <c r="D502" s="18">
        <v>8610966</v>
      </c>
      <c r="E502" s="18">
        <v>8461549</v>
      </c>
      <c r="F502" s="18">
        <v>8450749.9900000002</v>
      </c>
      <c r="G502" s="18">
        <f t="shared" si="120"/>
        <v>434404.12000000011</v>
      </c>
      <c r="H502" s="18">
        <f t="shared" si="121"/>
        <v>10799.009999999776</v>
      </c>
      <c r="I502" s="19">
        <f t="shared" si="122"/>
        <v>5.4189792586881111</v>
      </c>
      <c r="J502" s="19">
        <f t="shared" si="123"/>
        <v>99.872375495314159</v>
      </c>
      <c r="K502" s="19">
        <f t="shared" si="124"/>
        <v>98.139395626460484</v>
      </c>
    </row>
    <row r="503" spans="1:11">
      <c r="A503" s="23" t="s">
        <v>36</v>
      </c>
      <c r="B503" s="17" t="s">
        <v>37</v>
      </c>
      <c r="C503" s="18">
        <v>7996110.4699999997</v>
      </c>
      <c r="D503" s="18">
        <v>8610834</v>
      </c>
      <c r="E503" s="18">
        <v>8461362</v>
      </c>
      <c r="F503" s="18">
        <v>8450627.0299999993</v>
      </c>
      <c r="G503" s="18">
        <f t="shared" si="120"/>
        <v>454516.55999999959</v>
      </c>
      <c r="H503" s="18">
        <f t="shared" si="121"/>
        <v>10734.970000000671</v>
      </c>
      <c r="I503" s="19">
        <f t="shared" si="122"/>
        <v>5.6842206183277</v>
      </c>
      <c r="J503" s="19">
        <f t="shared" si="123"/>
        <v>99.873129526901209</v>
      </c>
      <c r="K503" s="19">
        <f t="shared" si="124"/>
        <v>98.139472088301773</v>
      </c>
    </row>
    <row r="504" spans="1:11">
      <c r="A504" s="24" t="s">
        <v>38</v>
      </c>
      <c r="B504" s="17" t="s">
        <v>39</v>
      </c>
      <c r="C504" s="18">
        <v>6936278.1699999999</v>
      </c>
      <c r="D504" s="18">
        <v>7171046</v>
      </c>
      <c r="E504" s="18">
        <v>7116146</v>
      </c>
      <c r="F504" s="18">
        <v>7171046</v>
      </c>
      <c r="G504" s="18">
        <f t="shared" si="120"/>
        <v>234767.83000000007</v>
      </c>
      <c r="H504" s="18">
        <f t="shared" si="121"/>
        <v>-54900</v>
      </c>
      <c r="I504" s="19">
        <f t="shared" si="122"/>
        <v>3.3846368938228437</v>
      </c>
      <c r="J504" s="19">
        <f t="shared" si="123"/>
        <v>100.77148501450081</v>
      </c>
      <c r="K504" s="19">
        <f t="shared" si="124"/>
        <v>100</v>
      </c>
    </row>
    <row r="505" spans="1:11">
      <c r="A505" s="24" t="s">
        <v>40</v>
      </c>
      <c r="B505" s="17" t="s">
        <v>41</v>
      </c>
      <c r="C505" s="18">
        <v>1059832.3</v>
      </c>
      <c r="D505" s="18">
        <v>1439788</v>
      </c>
      <c r="E505" s="18">
        <v>1345216</v>
      </c>
      <c r="F505" s="18">
        <v>1279581.03</v>
      </c>
      <c r="G505" s="18">
        <f t="shared" si="120"/>
        <v>219748.72999999998</v>
      </c>
      <c r="H505" s="18">
        <f t="shared" si="121"/>
        <v>65634.969999999972</v>
      </c>
      <c r="I505" s="19">
        <f t="shared" si="122"/>
        <v>20.734292585723239</v>
      </c>
      <c r="J505" s="19">
        <f t="shared" si="123"/>
        <v>95.120860144393177</v>
      </c>
      <c r="K505" s="19">
        <f t="shared" si="124"/>
        <v>88.872877812566855</v>
      </c>
    </row>
    <row r="506" spans="1:11">
      <c r="A506" s="25" t="s">
        <v>42</v>
      </c>
      <c r="B506" s="17" t="s">
        <v>43</v>
      </c>
      <c r="C506" s="18">
        <v>32298.36</v>
      </c>
      <c r="D506" s="18">
        <v>0</v>
      </c>
      <c r="E506" s="18">
        <v>0</v>
      </c>
      <c r="F506" s="18">
        <v>28783.25</v>
      </c>
      <c r="G506" s="18">
        <f t="shared" si="120"/>
        <v>-3515.1100000000006</v>
      </c>
      <c r="H506" s="18">
        <f t="shared" si="121"/>
        <v>-28783.25</v>
      </c>
      <c r="I506" s="19">
        <f t="shared" si="122"/>
        <v>-10.883246084321314</v>
      </c>
      <c r="J506" s="19">
        <f t="shared" si="123"/>
        <v>0</v>
      </c>
      <c r="K506" s="19">
        <f t="shared" si="124"/>
        <v>0</v>
      </c>
    </row>
    <row r="507" spans="1:11">
      <c r="A507" s="23" t="s">
        <v>44</v>
      </c>
      <c r="B507" s="17" t="s">
        <v>45</v>
      </c>
      <c r="C507" s="18">
        <v>20080</v>
      </c>
      <c r="D507" s="18">
        <v>0</v>
      </c>
      <c r="E507" s="18">
        <v>0</v>
      </c>
      <c r="F507" s="18">
        <v>0</v>
      </c>
      <c r="G507" s="18">
        <f t="shared" si="120"/>
        <v>-20080</v>
      </c>
      <c r="H507" s="18">
        <f t="shared" si="121"/>
        <v>0</v>
      </c>
      <c r="I507" s="19">
        <f t="shared" si="122"/>
        <v>-100</v>
      </c>
      <c r="J507" s="19">
        <f t="shared" si="123"/>
        <v>0</v>
      </c>
      <c r="K507" s="19">
        <f t="shared" si="124"/>
        <v>0</v>
      </c>
    </row>
    <row r="508" spans="1:11">
      <c r="A508" s="24" t="s">
        <v>46</v>
      </c>
      <c r="B508" s="17" t="s">
        <v>47</v>
      </c>
      <c r="C508" s="18">
        <v>20080</v>
      </c>
      <c r="D508" s="18">
        <v>0</v>
      </c>
      <c r="E508" s="18">
        <v>0</v>
      </c>
      <c r="F508" s="18">
        <v>0</v>
      </c>
      <c r="G508" s="18">
        <f t="shared" si="120"/>
        <v>-20080</v>
      </c>
      <c r="H508" s="18">
        <f t="shared" si="121"/>
        <v>0</v>
      </c>
      <c r="I508" s="19">
        <f t="shared" si="122"/>
        <v>-100</v>
      </c>
      <c r="J508" s="19">
        <f t="shared" si="123"/>
        <v>0</v>
      </c>
      <c r="K508" s="19">
        <f t="shared" si="124"/>
        <v>0</v>
      </c>
    </row>
    <row r="509" spans="1:11" ht="25.5">
      <c r="A509" s="23" t="s">
        <v>50</v>
      </c>
      <c r="B509" s="17" t="s">
        <v>51</v>
      </c>
      <c r="C509" s="18">
        <v>155.4</v>
      </c>
      <c r="D509" s="18">
        <v>132</v>
      </c>
      <c r="E509" s="18">
        <v>187</v>
      </c>
      <c r="F509" s="18">
        <v>122.96</v>
      </c>
      <c r="G509" s="18">
        <f t="shared" si="120"/>
        <v>-32.440000000000012</v>
      </c>
      <c r="H509" s="18">
        <f t="shared" si="121"/>
        <v>64.040000000000006</v>
      </c>
      <c r="I509" s="19">
        <f t="shared" si="122"/>
        <v>-20.875160875160887</v>
      </c>
      <c r="J509" s="19">
        <f t="shared" si="123"/>
        <v>65.754010695187162</v>
      </c>
      <c r="K509" s="19">
        <f t="shared" si="124"/>
        <v>93.151515151515156</v>
      </c>
    </row>
    <row r="510" spans="1:11">
      <c r="A510" s="24" t="s">
        <v>52</v>
      </c>
      <c r="B510" s="17" t="s">
        <v>53</v>
      </c>
      <c r="C510" s="18">
        <v>155.4</v>
      </c>
      <c r="D510" s="18">
        <v>132</v>
      </c>
      <c r="E510" s="18">
        <v>187</v>
      </c>
      <c r="F510" s="18">
        <v>122.96</v>
      </c>
      <c r="G510" s="18">
        <f t="shared" si="120"/>
        <v>-32.440000000000012</v>
      </c>
      <c r="H510" s="18">
        <f t="shared" si="121"/>
        <v>64.040000000000006</v>
      </c>
      <c r="I510" s="19">
        <f t="shared" si="122"/>
        <v>-20.875160875160887</v>
      </c>
      <c r="J510" s="19">
        <f t="shared" si="123"/>
        <v>65.754010695187162</v>
      </c>
      <c r="K510" s="19">
        <f t="shared" si="124"/>
        <v>93.151515151515156</v>
      </c>
    </row>
    <row r="511" spans="1:11" ht="25.5">
      <c r="A511" s="25" t="s">
        <v>77</v>
      </c>
      <c r="B511" s="17" t="s">
        <v>78</v>
      </c>
      <c r="C511" s="18">
        <v>155.4</v>
      </c>
      <c r="D511" s="18">
        <v>132</v>
      </c>
      <c r="E511" s="18">
        <v>187</v>
      </c>
      <c r="F511" s="18">
        <v>122.96</v>
      </c>
      <c r="G511" s="18">
        <f t="shared" si="120"/>
        <v>-32.440000000000012</v>
      </c>
      <c r="H511" s="18">
        <f t="shared" si="121"/>
        <v>64.040000000000006</v>
      </c>
      <c r="I511" s="19">
        <f t="shared" si="122"/>
        <v>-20.875160875160887</v>
      </c>
      <c r="J511" s="19">
        <f t="shared" si="123"/>
        <v>65.754010695187162</v>
      </c>
      <c r="K511" s="19">
        <f t="shared" si="124"/>
        <v>93.151515151515156</v>
      </c>
    </row>
    <row r="512" spans="1:11">
      <c r="A512" s="22" t="s">
        <v>58</v>
      </c>
      <c r="B512" s="17" t="s">
        <v>59</v>
      </c>
      <c r="C512" s="18">
        <v>433747.02</v>
      </c>
      <c r="D512" s="18">
        <v>183297</v>
      </c>
      <c r="E512" s="18">
        <v>179797</v>
      </c>
      <c r="F512" s="18">
        <v>183297</v>
      </c>
      <c r="G512" s="18">
        <f t="shared" si="120"/>
        <v>-250450.02000000002</v>
      </c>
      <c r="H512" s="18">
        <f t="shared" si="121"/>
        <v>-3500</v>
      </c>
      <c r="I512" s="19">
        <f t="shared" si="122"/>
        <v>-57.741035315931391</v>
      </c>
      <c r="J512" s="19">
        <f t="shared" si="123"/>
        <v>101.94663982157654</v>
      </c>
      <c r="K512" s="19">
        <f t="shared" si="124"/>
        <v>100</v>
      </c>
    </row>
    <row r="513" spans="1:11">
      <c r="A513" s="23" t="s">
        <v>60</v>
      </c>
      <c r="B513" s="17" t="s">
        <v>61</v>
      </c>
      <c r="C513" s="18">
        <v>433747.02</v>
      </c>
      <c r="D513" s="18">
        <v>183297</v>
      </c>
      <c r="E513" s="18">
        <v>179797</v>
      </c>
      <c r="F513" s="18">
        <v>183297</v>
      </c>
      <c r="G513" s="18">
        <f t="shared" si="120"/>
        <v>-250450.02000000002</v>
      </c>
      <c r="H513" s="18">
        <f t="shared" si="121"/>
        <v>-3500</v>
      </c>
      <c r="I513" s="19">
        <f t="shared" si="122"/>
        <v>-57.741035315931391</v>
      </c>
      <c r="J513" s="19">
        <f t="shared" si="123"/>
        <v>101.94663982157654</v>
      </c>
      <c r="K513" s="19">
        <f t="shared" si="124"/>
        <v>100</v>
      </c>
    </row>
    <row r="514" spans="1:11">
      <c r="A514" s="27" t="s">
        <v>108</v>
      </c>
      <c r="B514" s="28" t="s">
        <v>109</v>
      </c>
      <c r="C514" s="29"/>
      <c r="D514" s="29"/>
      <c r="E514" s="29"/>
      <c r="F514" s="29"/>
      <c r="G514" s="29"/>
      <c r="H514" s="29"/>
      <c r="I514" s="30"/>
      <c r="J514" s="30"/>
      <c r="K514" s="30"/>
    </row>
    <row r="515" spans="1:11">
      <c r="A515" s="16" t="s">
        <v>24</v>
      </c>
      <c r="B515" s="17" t="s">
        <v>25</v>
      </c>
      <c r="C515" s="18">
        <v>1078396.93</v>
      </c>
      <c r="D515" s="18">
        <v>32178128</v>
      </c>
      <c r="E515" s="18">
        <v>0</v>
      </c>
      <c r="F515" s="18">
        <v>32023858.109999999</v>
      </c>
      <c r="G515" s="18">
        <f t="shared" ref="G515:G532" si="125">F515-C515</f>
        <v>30945461.18</v>
      </c>
      <c r="H515" s="18">
        <f t="shared" ref="H515:H532" si="126">E515-F515</f>
        <v>-32023858.109999999</v>
      </c>
      <c r="I515" s="19">
        <f t="shared" ref="I515:I532" si="127">IF(ISERROR(F515/C515),0,F515/C515*100-100)</f>
        <v>2869.5798661073713</v>
      </c>
      <c r="J515" s="19">
        <f t="shared" ref="J515:J532" si="128">IF(ISERROR(F515/E515),0,F515/E515*100)</f>
        <v>0</v>
      </c>
      <c r="K515" s="19">
        <f t="shared" ref="K515:K532" si="129">IF(ISERROR(F515/D515),0,F515/D515*100)</f>
        <v>99.520575311279757</v>
      </c>
    </row>
    <row r="516" spans="1:11">
      <c r="A516" s="22" t="s">
        <v>28</v>
      </c>
      <c r="B516" s="17" t="s">
        <v>29</v>
      </c>
      <c r="C516" s="18">
        <v>1078396.93</v>
      </c>
      <c r="D516" s="18">
        <v>32178128</v>
      </c>
      <c r="E516" s="18">
        <v>0</v>
      </c>
      <c r="F516" s="18">
        <v>32023858.109999999</v>
      </c>
      <c r="G516" s="18">
        <f t="shared" si="125"/>
        <v>30945461.18</v>
      </c>
      <c r="H516" s="18">
        <f t="shared" si="126"/>
        <v>-32023858.109999999</v>
      </c>
      <c r="I516" s="19">
        <f t="shared" si="127"/>
        <v>2869.5798661073713</v>
      </c>
      <c r="J516" s="19">
        <f t="shared" si="128"/>
        <v>0</v>
      </c>
      <c r="K516" s="19">
        <f t="shared" si="129"/>
        <v>99.520575311279757</v>
      </c>
    </row>
    <row r="517" spans="1:11">
      <c r="A517" s="23" t="s">
        <v>30</v>
      </c>
      <c r="B517" s="17" t="s">
        <v>31</v>
      </c>
      <c r="C517" s="18">
        <v>1078396.93</v>
      </c>
      <c r="D517" s="18">
        <v>32178128</v>
      </c>
      <c r="E517" s="18">
        <v>0</v>
      </c>
      <c r="F517" s="18">
        <v>32023858.109999999</v>
      </c>
      <c r="G517" s="18">
        <f t="shared" si="125"/>
        <v>30945461.18</v>
      </c>
      <c r="H517" s="18">
        <f t="shared" si="126"/>
        <v>-32023858.109999999</v>
      </c>
      <c r="I517" s="19">
        <f t="shared" si="127"/>
        <v>2869.5798661073713</v>
      </c>
      <c r="J517" s="19">
        <f t="shared" si="128"/>
        <v>0</v>
      </c>
      <c r="K517" s="19">
        <f t="shared" si="129"/>
        <v>99.520575311279757</v>
      </c>
    </row>
    <row r="518" spans="1:11">
      <c r="A518" s="16" t="s">
        <v>32</v>
      </c>
      <c r="B518" s="17" t="s">
        <v>33</v>
      </c>
      <c r="C518" s="18">
        <v>1078396.93</v>
      </c>
      <c r="D518" s="18">
        <v>32178128</v>
      </c>
      <c r="E518" s="18">
        <v>0</v>
      </c>
      <c r="F518" s="18">
        <v>32023858.109999999</v>
      </c>
      <c r="G518" s="18">
        <f t="shared" si="125"/>
        <v>30945461.18</v>
      </c>
      <c r="H518" s="18">
        <f t="shared" si="126"/>
        <v>-32023858.109999999</v>
      </c>
      <c r="I518" s="19">
        <f t="shared" si="127"/>
        <v>2869.5798661073713</v>
      </c>
      <c r="J518" s="19">
        <f t="shared" si="128"/>
        <v>0</v>
      </c>
      <c r="K518" s="19">
        <f t="shared" si="129"/>
        <v>99.520575311279757</v>
      </c>
    </row>
    <row r="519" spans="1:11">
      <c r="A519" s="22" t="s">
        <v>34</v>
      </c>
      <c r="B519" s="17" t="s">
        <v>35</v>
      </c>
      <c r="C519" s="18">
        <v>1078396.93</v>
      </c>
      <c r="D519" s="18">
        <v>2245255</v>
      </c>
      <c r="E519" s="18">
        <v>0</v>
      </c>
      <c r="F519" s="18">
        <v>2211576.5499999998</v>
      </c>
      <c r="G519" s="18">
        <f t="shared" si="125"/>
        <v>1133179.6199999999</v>
      </c>
      <c r="H519" s="18">
        <f t="shared" si="126"/>
        <v>-2211576.5499999998</v>
      </c>
      <c r="I519" s="19">
        <f t="shared" si="127"/>
        <v>105.08001167992938</v>
      </c>
      <c r="J519" s="19">
        <f t="shared" si="128"/>
        <v>0</v>
      </c>
      <c r="K519" s="19">
        <f t="shared" si="129"/>
        <v>98.500016701889081</v>
      </c>
    </row>
    <row r="520" spans="1:11">
      <c r="A520" s="23" t="s">
        <v>36</v>
      </c>
      <c r="B520" s="17" t="s">
        <v>37</v>
      </c>
      <c r="C520" s="18">
        <v>0</v>
      </c>
      <c r="D520" s="18">
        <v>102738</v>
      </c>
      <c r="E520" s="18">
        <v>0</v>
      </c>
      <c r="F520" s="18">
        <v>70013.55</v>
      </c>
      <c r="G520" s="18">
        <f t="shared" si="125"/>
        <v>70013.55</v>
      </c>
      <c r="H520" s="18">
        <f t="shared" si="126"/>
        <v>-70013.55</v>
      </c>
      <c r="I520" s="19">
        <f t="shared" si="127"/>
        <v>0</v>
      </c>
      <c r="J520" s="19">
        <f t="shared" si="128"/>
        <v>0</v>
      </c>
      <c r="K520" s="19">
        <f t="shared" si="129"/>
        <v>68.147666880803598</v>
      </c>
    </row>
    <row r="521" spans="1:11">
      <c r="A521" s="24" t="s">
        <v>40</v>
      </c>
      <c r="B521" s="17" t="s">
        <v>41</v>
      </c>
      <c r="C521" s="18">
        <v>0</v>
      </c>
      <c r="D521" s="18">
        <v>102738</v>
      </c>
      <c r="E521" s="18">
        <v>0</v>
      </c>
      <c r="F521" s="18">
        <v>70013.55</v>
      </c>
      <c r="G521" s="18">
        <f t="shared" si="125"/>
        <v>70013.55</v>
      </c>
      <c r="H521" s="18">
        <f t="shared" si="126"/>
        <v>-70013.55</v>
      </c>
      <c r="I521" s="19">
        <f t="shared" si="127"/>
        <v>0</v>
      </c>
      <c r="J521" s="19">
        <f t="shared" si="128"/>
        <v>0</v>
      </c>
      <c r="K521" s="19">
        <f t="shared" si="129"/>
        <v>68.147666880803598</v>
      </c>
    </row>
    <row r="522" spans="1:11">
      <c r="A522" s="23" t="s">
        <v>44</v>
      </c>
      <c r="B522" s="17" t="s">
        <v>45</v>
      </c>
      <c r="C522" s="18">
        <v>758708.93</v>
      </c>
      <c r="D522" s="18">
        <v>270000</v>
      </c>
      <c r="E522" s="18">
        <v>0</v>
      </c>
      <c r="F522" s="18">
        <v>270000</v>
      </c>
      <c r="G522" s="18">
        <f t="shared" si="125"/>
        <v>-488708.93000000005</v>
      </c>
      <c r="H522" s="18">
        <f t="shared" si="126"/>
        <v>-270000</v>
      </c>
      <c r="I522" s="19">
        <f t="shared" si="127"/>
        <v>-64.413230248917728</v>
      </c>
      <c r="J522" s="19">
        <f t="shared" si="128"/>
        <v>0</v>
      </c>
      <c r="K522" s="19">
        <f t="shared" si="129"/>
        <v>100</v>
      </c>
    </row>
    <row r="523" spans="1:11">
      <c r="A523" s="24" t="s">
        <v>46</v>
      </c>
      <c r="B523" s="17" t="s">
        <v>47</v>
      </c>
      <c r="C523" s="18">
        <v>0</v>
      </c>
      <c r="D523" s="18">
        <v>270000</v>
      </c>
      <c r="E523" s="18">
        <v>0</v>
      </c>
      <c r="F523" s="18">
        <v>270000</v>
      </c>
      <c r="G523" s="18">
        <f t="shared" si="125"/>
        <v>270000</v>
      </c>
      <c r="H523" s="18">
        <f t="shared" si="126"/>
        <v>-270000</v>
      </c>
      <c r="I523" s="19">
        <f t="shared" si="127"/>
        <v>0</v>
      </c>
      <c r="J523" s="19">
        <f t="shared" si="128"/>
        <v>0</v>
      </c>
      <c r="K523" s="19">
        <f t="shared" si="129"/>
        <v>100</v>
      </c>
    </row>
    <row r="524" spans="1:11">
      <c r="A524" s="24" t="s">
        <v>48</v>
      </c>
      <c r="B524" s="17" t="s">
        <v>49</v>
      </c>
      <c r="C524" s="18">
        <v>758708.93</v>
      </c>
      <c r="D524" s="18">
        <v>0</v>
      </c>
      <c r="E524" s="18">
        <v>0</v>
      </c>
      <c r="F524" s="18">
        <v>0</v>
      </c>
      <c r="G524" s="18">
        <f t="shared" si="125"/>
        <v>-758708.93</v>
      </c>
      <c r="H524" s="18">
        <f t="shared" si="126"/>
        <v>0</v>
      </c>
      <c r="I524" s="19">
        <f t="shared" si="127"/>
        <v>-100</v>
      </c>
      <c r="J524" s="19">
        <f t="shared" si="128"/>
        <v>0</v>
      </c>
      <c r="K524" s="19">
        <f t="shared" si="129"/>
        <v>0</v>
      </c>
    </row>
    <row r="525" spans="1:11" ht="25.5">
      <c r="A525" s="23" t="s">
        <v>50</v>
      </c>
      <c r="B525" s="17" t="s">
        <v>51</v>
      </c>
      <c r="C525" s="18">
        <v>319688</v>
      </c>
      <c r="D525" s="18">
        <v>1872517</v>
      </c>
      <c r="E525" s="18">
        <v>0</v>
      </c>
      <c r="F525" s="18">
        <v>1871563</v>
      </c>
      <c r="G525" s="18">
        <f t="shared" si="125"/>
        <v>1551875</v>
      </c>
      <c r="H525" s="18">
        <f t="shared" si="126"/>
        <v>-1871563</v>
      </c>
      <c r="I525" s="19">
        <f t="shared" si="127"/>
        <v>485.43423587998302</v>
      </c>
      <c r="J525" s="19">
        <f t="shared" si="128"/>
        <v>0</v>
      </c>
      <c r="K525" s="19">
        <f t="shared" si="129"/>
        <v>99.949052531966331</v>
      </c>
    </row>
    <row r="526" spans="1:11" ht="25.5">
      <c r="A526" s="24" t="s">
        <v>157</v>
      </c>
      <c r="B526" s="17" t="s">
        <v>158</v>
      </c>
      <c r="C526" s="18">
        <v>319688</v>
      </c>
      <c r="D526" s="18">
        <v>1872517</v>
      </c>
      <c r="E526" s="18">
        <v>0</v>
      </c>
      <c r="F526" s="18">
        <v>1871563</v>
      </c>
      <c r="G526" s="18">
        <f t="shared" si="125"/>
        <v>1551875</v>
      </c>
      <c r="H526" s="18">
        <f t="shared" si="126"/>
        <v>-1871563</v>
      </c>
      <c r="I526" s="19">
        <f t="shared" si="127"/>
        <v>485.43423587998302</v>
      </c>
      <c r="J526" s="19">
        <f t="shared" si="128"/>
        <v>0</v>
      </c>
      <c r="K526" s="19">
        <f t="shared" si="129"/>
        <v>99.949052531966331</v>
      </c>
    </row>
    <row r="527" spans="1:11" ht="25.5">
      <c r="A527" s="25" t="s">
        <v>159</v>
      </c>
      <c r="B527" s="17" t="s">
        <v>160</v>
      </c>
      <c r="C527" s="18">
        <v>319688</v>
      </c>
      <c r="D527" s="18">
        <v>1872517</v>
      </c>
      <c r="E527" s="18">
        <v>0</v>
      </c>
      <c r="F527" s="18">
        <v>1871563</v>
      </c>
      <c r="G527" s="18">
        <f t="shared" si="125"/>
        <v>1551875</v>
      </c>
      <c r="H527" s="18">
        <f t="shared" si="126"/>
        <v>-1871563</v>
      </c>
      <c r="I527" s="19">
        <f t="shared" si="127"/>
        <v>485.43423587998302</v>
      </c>
      <c r="J527" s="19">
        <f t="shared" si="128"/>
        <v>0</v>
      </c>
      <c r="K527" s="19">
        <f t="shared" si="129"/>
        <v>99.949052531966331</v>
      </c>
    </row>
    <row r="528" spans="1:11">
      <c r="A528" s="22" t="s">
        <v>58</v>
      </c>
      <c r="B528" s="17" t="s">
        <v>59</v>
      </c>
      <c r="C528" s="18">
        <v>0</v>
      </c>
      <c r="D528" s="18">
        <v>29932873</v>
      </c>
      <c r="E528" s="18">
        <v>0</v>
      </c>
      <c r="F528" s="18">
        <v>29812281.559999999</v>
      </c>
      <c r="G528" s="18">
        <f t="shared" si="125"/>
        <v>29812281.559999999</v>
      </c>
      <c r="H528" s="18">
        <f t="shared" si="126"/>
        <v>-29812281.559999999</v>
      </c>
      <c r="I528" s="19">
        <f t="shared" si="127"/>
        <v>0</v>
      </c>
      <c r="J528" s="19">
        <f t="shared" si="128"/>
        <v>0</v>
      </c>
      <c r="K528" s="19">
        <f t="shared" si="129"/>
        <v>99.597127078312866</v>
      </c>
    </row>
    <row r="529" spans="1:11">
      <c r="A529" s="23" t="s">
        <v>60</v>
      </c>
      <c r="B529" s="17" t="s">
        <v>61</v>
      </c>
      <c r="C529" s="18">
        <v>0</v>
      </c>
      <c r="D529" s="18">
        <v>106893</v>
      </c>
      <c r="E529" s="18">
        <v>0</v>
      </c>
      <c r="F529" s="18">
        <v>99082.86</v>
      </c>
      <c r="G529" s="18">
        <f t="shared" si="125"/>
        <v>99082.86</v>
      </c>
      <c r="H529" s="18">
        <f t="shared" si="126"/>
        <v>-99082.86</v>
      </c>
      <c r="I529" s="19">
        <f t="shared" si="127"/>
        <v>0</v>
      </c>
      <c r="J529" s="19">
        <f t="shared" si="128"/>
        <v>0</v>
      </c>
      <c r="K529" s="19">
        <f t="shared" si="129"/>
        <v>92.693497235553309</v>
      </c>
    </row>
    <row r="530" spans="1:11">
      <c r="A530" s="23" t="s">
        <v>183</v>
      </c>
      <c r="B530" s="17" t="s">
        <v>184</v>
      </c>
      <c r="C530" s="18">
        <v>0</v>
      </c>
      <c r="D530" s="18">
        <v>29825980</v>
      </c>
      <c r="E530" s="18">
        <v>0</v>
      </c>
      <c r="F530" s="18">
        <v>29713198.699999999</v>
      </c>
      <c r="G530" s="18">
        <f t="shared" si="125"/>
        <v>29713198.699999999</v>
      </c>
      <c r="H530" s="18">
        <f t="shared" si="126"/>
        <v>-29713198.699999999</v>
      </c>
      <c r="I530" s="19">
        <f t="shared" si="127"/>
        <v>0</v>
      </c>
      <c r="J530" s="19">
        <f t="shared" si="128"/>
        <v>0</v>
      </c>
      <c r="K530" s="19">
        <f t="shared" si="129"/>
        <v>99.62186892098768</v>
      </c>
    </row>
    <row r="531" spans="1:11" ht="25.5">
      <c r="A531" s="24" t="s">
        <v>185</v>
      </c>
      <c r="B531" s="17" t="s">
        <v>186</v>
      </c>
      <c r="C531" s="18">
        <v>0</v>
      </c>
      <c r="D531" s="18">
        <v>29825980</v>
      </c>
      <c r="E531" s="18">
        <v>0</v>
      </c>
      <c r="F531" s="18">
        <v>29713198.699999999</v>
      </c>
      <c r="G531" s="18">
        <f t="shared" si="125"/>
        <v>29713198.699999999</v>
      </c>
      <c r="H531" s="18">
        <f t="shared" si="126"/>
        <v>-29713198.699999999</v>
      </c>
      <c r="I531" s="19">
        <f t="shared" si="127"/>
        <v>0</v>
      </c>
      <c r="J531" s="19">
        <f t="shared" si="128"/>
        <v>0</v>
      </c>
      <c r="K531" s="19">
        <f t="shared" si="129"/>
        <v>99.62186892098768</v>
      </c>
    </row>
    <row r="532" spans="1:11" ht="25.5">
      <c r="A532" s="25" t="s">
        <v>187</v>
      </c>
      <c r="B532" s="17" t="s">
        <v>188</v>
      </c>
      <c r="C532" s="18">
        <v>0</v>
      </c>
      <c r="D532" s="18">
        <v>29825980</v>
      </c>
      <c r="E532" s="18">
        <v>0</v>
      </c>
      <c r="F532" s="18">
        <v>29713198.699999999</v>
      </c>
      <c r="G532" s="18">
        <f t="shared" si="125"/>
        <v>29713198.699999999</v>
      </c>
      <c r="H532" s="18">
        <f t="shared" si="126"/>
        <v>-29713198.699999999</v>
      </c>
      <c r="I532" s="19">
        <f t="shared" si="127"/>
        <v>0</v>
      </c>
      <c r="J532" s="19">
        <f t="shared" si="128"/>
        <v>0</v>
      </c>
      <c r="K532" s="19">
        <f t="shared" si="129"/>
        <v>99.62186892098768</v>
      </c>
    </row>
    <row r="533" spans="1:11">
      <c r="A533" s="16"/>
      <c r="B533" s="17"/>
      <c r="C533" s="18"/>
      <c r="D533" s="18"/>
      <c r="E533" s="18"/>
      <c r="F533" s="18"/>
      <c r="G533" s="18"/>
      <c r="H533" s="18"/>
      <c r="I533" s="19"/>
      <c r="J533" s="19"/>
      <c r="K533" s="19"/>
    </row>
    <row r="534" spans="1:11" ht="38.25">
      <c r="A534" s="27"/>
      <c r="B534" s="28" t="s">
        <v>110</v>
      </c>
      <c r="C534" s="29"/>
      <c r="D534" s="29"/>
      <c r="E534" s="29"/>
      <c r="F534" s="29"/>
      <c r="G534" s="29"/>
      <c r="H534" s="29"/>
      <c r="I534" s="30"/>
      <c r="J534" s="30"/>
      <c r="K534" s="30"/>
    </row>
    <row r="535" spans="1:11">
      <c r="A535" s="16" t="s">
        <v>24</v>
      </c>
      <c r="B535" s="17" t="s">
        <v>25</v>
      </c>
      <c r="C535" s="18">
        <v>43103476.090000004</v>
      </c>
      <c r="D535" s="18">
        <v>54314013</v>
      </c>
      <c r="E535" s="18">
        <v>45699401</v>
      </c>
      <c r="F535" s="18">
        <v>42559167.630000003</v>
      </c>
      <c r="G535" s="18">
        <f t="shared" ref="G535:G584" si="130">F535-C535</f>
        <v>-544308.46000000089</v>
      </c>
      <c r="H535" s="18">
        <f t="shared" ref="H535:H584" si="131">E535-F535</f>
        <v>3140233.3699999973</v>
      </c>
      <c r="I535" s="19">
        <f t="shared" ref="I535:I584" si="132">IF(ISERROR(F535/C535),0,F535/C535*100-100)</f>
        <v>-1.2627948123336665</v>
      </c>
      <c r="J535" s="19">
        <f t="shared" ref="J535:J584" si="133">IF(ISERROR(F535/E535),0,F535/E535*100)</f>
        <v>93.128502121942475</v>
      </c>
      <c r="K535" s="19">
        <f t="shared" ref="K535:K584" si="134">IF(ISERROR(F535/D535),0,F535/D535*100)</f>
        <v>78.357619478420787</v>
      </c>
    </row>
    <row r="536" spans="1:11">
      <c r="A536" s="22" t="s">
        <v>87</v>
      </c>
      <c r="B536" s="17" t="s">
        <v>88</v>
      </c>
      <c r="C536" s="18">
        <v>17003284.449999999</v>
      </c>
      <c r="D536" s="18">
        <v>22316581</v>
      </c>
      <c r="E536" s="18">
        <v>19764834</v>
      </c>
      <c r="F536" s="18">
        <v>15021612.84</v>
      </c>
      <c r="G536" s="18">
        <f t="shared" si="130"/>
        <v>-1981671.6099999994</v>
      </c>
      <c r="H536" s="18">
        <f t="shared" si="131"/>
        <v>4743221.16</v>
      </c>
      <c r="I536" s="19">
        <f t="shared" si="132"/>
        <v>-11.654640112781266</v>
      </c>
      <c r="J536" s="19">
        <f t="shared" si="133"/>
        <v>76.001715167453469</v>
      </c>
      <c r="K536" s="19">
        <f t="shared" si="134"/>
        <v>67.311443630186901</v>
      </c>
    </row>
    <row r="537" spans="1:11">
      <c r="A537" s="23" t="s">
        <v>245</v>
      </c>
      <c r="B537" s="17" t="s">
        <v>246</v>
      </c>
      <c r="C537" s="18">
        <v>852753.99</v>
      </c>
      <c r="D537" s="18">
        <v>0</v>
      </c>
      <c r="E537" s="18">
        <v>0</v>
      </c>
      <c r="F537" s="18">
        <v>0</v>
      </c>
      <c r="G537" s="18">
        <f t="shared" si="130"/>
        <v>-852753.99</v>
      </c>
      <c r="H537" s="18">
        <f t="shared" si="131"/>
        <v>0</v>
      </c>
      <c r="I537" s="19">
        <f t="shared" si="132"/>
        <v>-100</v>
      </c>
      <c r="J537" s="19">
        <f t="shared" si="133"/>
        <v>0</v>
      </c>
      <c r="K537" s="19">
        <f t="shared" si="134"/>
        <v>0</v>
      </c>
    </row>
    <row r="538" spans="1:11">
      <c r="A538" s="22" t="s">
        <v>89</v>
      </c>
      <c r="B538" s="17" t="s">
        <v>90</v>
      </c>
      <c r="C538" s="18">
        <v>2241845.5699999998</v>
      </c>
      <c r="D538" s="18">
        <v>2555691</v>
      </c>
      <c r="E538" s="18">
        <v>2400675</v>
      </c>
      <c r="F538" s="18">
        <v>2218195.4900000002</v>
      </c>
      <c r="G538" s="18">
        <f t="shared" si="130"/>
        <v>-23650.079999999609</v>
      </c>
      <c r="H538" s="18">
        <f t="shared" si="131"/>
        <v>182479.50999999978</v>
      </c>
      <c r="I538" s="19">
        <f t="shared" si="132"/>
        <v>-1.054937963456581</v>
      </c>
      <c r="J538" s="19">
        <f t="shared" si="133"/>
        <v>92.398824913826331</v>
      </c>
      <c r="K538" s="19">
        <f t="shared" si="134"/>
        <v>86.794353855767397</v>
      </c>
    </row>
    <row r="539" spans="1:11">
      <c r="A539" s="23" t="s">
        <v>91</v>
      </c>
      <c r="B539" s="17" t="s">
        <v>92</v>
      </c>
      <c r="C539" s="18">
        <v>86611.199999999997</v>
      </c>
      <c r="D539" s="18">
        <v>174887</v>
      </c>
      <c r="E539" s="18">
        <v>97700</v>
      </c>
      <c r="F539" s="18">
        <v>72461.08</v>
      </c>
      <c r="G539" s="18">
        <f t="shared" si="130"/>
        <v>-14150.119999999995</v>
      </c>
      <c r="H539" s="18">
        <f t="shared" si="131"/>
        <v>25238.92</v>
      </c>
      <c r="I539" s="19">
        <f t="shared" si="132"/>
        <v>-16.337517549693331</v>
      </c>
      <c r="J539" s="19">
        <f t="shared" si="133"/>
        <v>74.16691914022519</v>
      </c>
      <c r="K539" s="19">
        <f t="shared" si="134"/>
        <v>41.433085363691987</v>
      </c>
    </row>
    <row r="540" spans="1:11">
      <c r="A540" s="24" t="s">
        <v>93</v>
      </c>
      <c r="B540" s="17" t="s">
        <v>94</v>
      </c>
      <c r="C540" s="18">
        <v>86611.199999999997</v>
      </c>
      <c r="D540" s="18">
        <v>174887</v>
      </c>
      <c r="E540" s="18">
        <v>97700</v>
      </c>
      <c r="F540" s="18">
        <v>72461.08</v>
      </c>
      <c r="G540" s="18">
        <f t="shared" si="130"/>
        <v>-14150.119999999995</v>
      </c>
      <c r="H540" s="18">
        <f t="shared" si="131"/>
        <v>25238.92</v>
      </c>
      <c r="I540" s="19">
        <f t="shared" si="132"/>
        <v>-16.337517549693331</v>
      </c>
      <c r="J540" s="19">
        <f t="shared" si="133"/>
        <v>74.16691914022519</v>
      </c>
      <c r="K540" s="19">
        <f t="shared" si="134"/>
        <v>41.433085363691987</v>
      </c>
    </row>
    <row r="541" spans="1:11" ht="25.5">
      <c r="A541" s="25" t="s">
        <v>95</v>
      </c>
      <c r="B541" s="17" t="s">
        <v>96</v>
      </c>
      <c r="C541" s="18">
        <v>86611.199999999997</v>
      </c>
      <c r="D541" s="18">
        <v>174887</v>
      </c>
      <c r="E541" s="18">
        <v>97700</v>
      </c>
      <c r="F541" s="18">
        <v>72461.08</v>
      </c>
      <c r="G541" s="18">
        <f t="shared" si="130"/>
        <v>-14150.119999999995</v>
      </c>
      <c r="H541" s="18">
        <f t="shared" si="131"/>
        <v>25238.92</v>
      </c>
      <c r="I541" s="19">
        <f t="shared" si="132"/>
        <v>-16.337517549693331</v>
      </c>
      <c r="J541" s="19">
        <f t="shared" si="133"/>
        <v>74.16691914022519</v>
      </c>
      <c r="K541" s="19">
        <f t="shared" si="134"/>
        <v>41.433085363691987</v>
      </c>
    </row>
    <row r="542" spans="1:11" ht="25.5">
      <c r="A542" s="26" t="s">
        <v>97</v>
      </c>
      <c r="B542" s="17" t="s">
        <v>98</v>
      </c>
      <c r="C542" s="18">
        <v>70523.679999999993</v>
      </c>
      <c r="D542" s="18">
        <v>77187</v>
      </c>
      <c r="E542" s="18">
        <v>0</v>
      </c>
      <c r="F542" s="18">
        <v>58757.77</v>
      </c>
      <c r="G542" s="18">
        <f t="shared" si="130"/>
        <v>-11765.909999999996</v>
      </c>
      <c r="H542" s="18">
        <f t="shared" si="131"/>
        <v>-58757.77</v>
      </c>
      <c r="I542" s="19">
        <f t="shared" si="132"/>
        <v>-16.683630235971805</v>
      </c>
      <c r="J542" s="19">
        <f t="shared" si="133"/>
        <v>0</v>
      </c>
      <c r="K542" s="19">
        <f t="shared" si="134"/>
        <v>76.123919831059624</v>
      </c>
    </row>
    <row r="543" spans="1:11" ht="25.5">
      <c r="A543" s="26" t="s">
        <v>99</v>
      </c>
      <c r="B543" s="17" t="s">
        <v>100</v>
      </c>
      <c r="C543" s="18">
        <v>16087.52</v>
      </c>
      <c r="D543" s="18">
        <v>97700</v>
      </c>
      <c r="E543" s="18">
        <v>97700</v>
      </c>
      <c r="F543" s="18">
        <v>13703.31</v>
      </c>
      <c r="G543" s="18">
        <f t="shared" si="130"/>
        <v>-2384.2100000000009</v>
      </c>
      <c r="H543" s="18">
        <f t="shared" si="131"/>
        <v>83996.69</v>
      </c>
      <c r="I543" s="19">
        <f t="shared" si="132"/>
        <v>-14.820245755716229</v>
      </c>
      <c r="J543" s="19">
        <f t="shared" si="133"/>
        <v>14.025905834186284</v>
      </c>
      <c r="K543" s="19">
        <f t="shared" si="134"/>
        <v>14.025905834186284</v>
      </c>
    </row>
    <row r="544" spans="1:11">
      <c r="A544" s="23" t="s">
        <v>372</v>
      </c>
      <c r="B544" s="17" t="s">
        <v>373</v>
      </c>
      <c r="C544" s="18">
        <v>13018</v>
      </c>
      <c r="D544" s="18">
        <v>36279</v>
      </c>
      <c r="E544" s="18">
        <v>0</v>
      </c>
      <c r="F544" s="18">
        <v>0</v>
      </c>
      <c r="G544" s="18">
        <f t="shared" si="130"/>
        <v>-13018</v>
      </c>
      <c r="H544" s="18">
        <f t="shared" si="131"/>
        <v>0</v>
      </c>
      <c r="I544" s="19">
        <f t="shared" si="132"/>
        <v>-100</v>
      </c>
      <c r="J544" s="19">
        <f t="shared" si="133"/>
        <v>0</v>
      </c>
      <c r="K544" s="19">
        <f t="shared" si="134"/>
        <v>0</v>
      </c>
    </row>
    <row r="545" spans="1:11">
      <c r="A545" s="24" t="s">
        <v>374</v>
      </c>
      <c r="B545" s="17" t="s">
        <v>375</v>
      </c>
      <c r="C545" s="18">
        <v>13018</v>
      </c>
      <c r="D545" s="18">
        <v>36279</v>
      </c>
      <c r="E545" s="18">
        <v>0</v>
      </c>
      <c r="F545" s="18">
        <v>0</v>
      </c>
      <c r="G545" s="18">
        <f t="shared" si="130"/>
        <v>-13018</v>
      </c>
      <c r="H545" s="18">
        <f t="shared" si="131"/>
        <v>0</v>
      </c>
      <c r="I545" s="19">
        <f t="shared" si="132"/>
        <v>-100</v>
      </c>
      <c r="J545" s="19">
        <f t="shared" si="133"/>
        <v>0</v>
      </c>
      <c r="K545" s="19">
        <f t="shared" si="134"/>
        <v>0</v>
      </c>
    </row>
    <row r="546" spans="1:11" ht="25.5">
      <c r="A546" s="25" t="s">
        <v>376</v>
      </c>
      <c r="B546" s="17" t="s">
        <v>377</v>
      </c>
      <c r="C546" s="18">
        <v>13018</v>
      </c>
      <c r="D546" s="18">
        <v>0</v>
      </c>
      <c r="E546" s="18">
        <v>0</v>
      </c>
      <c r="F546" s="18">
        <v>0</v>
      </c>
      <c r="G546" s="18">
        <f t="shared" si="130"/>
        <v>-13018</v>
      </c>
      <c r="H546" s="18">
        <f t="shared" si="131"/>
        <v>0</v>
      </c>
      <c r="I546" s="19">
        <f t="shared" si="132"/>
        <v>-100</v>
      </c>
      <c r="J546" s="19">
        <f t="shared" si="133"/>
        <v>0</v>
      </c>
      <c r="K546" s="19">
        <f t="shared" si="134"/>
        <v>0</v>
      </c>
    </row>
    <row r="547" spans="1:11" ht="51">
      <c r="A547" s="25" t="s">
        <v>436</v>
      </c>
      <c r="B547" s="17" t="s">
        <v>437</v>
      </c>
      <c r="C547" s="18">
        <v>0</v>
      </c>
      <c r="D547" s="18">
        <v>36279</v>
      </c>
      <c r="E547" s="18">
        <v>0</v>
      </c>
      <c r="F547" s="18">
        <v>0</v>
      </c>
      <c r="G547" s="18">
        <f t="shared" si="130"/>
        <v>0</v>
      </c>
      <c r="H547" s="18">
        <f t="shared" si="131"/>
        <v>0</v>
      </c>
      <c r="I547" s="19">
        <f t="shared" si="132"/>
        <v>0</v>
      </c>
      <c r="J547" s="19">
        <f t="shared" si="133"/>
        <v>0</v>
      </c>
      <c r="K547" s="19">
        <f t="shared" si="134"/>
        <v>0</v>
      </c>
    </row>
    <row r="548" spans="1:11" ht="25.5">
      <c r="A548" s="23" t="s">
        <v>147</v>
      </c>
      <c r="B548" s="17" t="s">
        <v>148</v>
      </c>
      <c r="C548" s="18">
        <v>2142216.37</v>
      </c>
      <c r="D548" s="18">
        <v>2344525</v>
      </c>
      <c r="E548" s="18">
        <v>2302975</v>
      </c>
      <c r="F548" s="18">
        <v>2145734.41</v>
      </c>
      <c r="G548" s="18">
        <f t="shared" si="130"/>
        <v>3518.0400000000373</v>
      </c>
      <c r="H548" s="18">
        <f t="shared" si="131"/>
        <v>157240.58999999985</v>
      </c>
      <c r="I548" s="19">
        <f t="shared" si="132"/>
        <v>0.16422430755676487</v>
      </c>
      <c r="J548" s="19">
        <f t="shared" si="133"/>
        <v>93.17228411076978</v>
      </c>
      <c r="K548" s="19">
        <f t="shared" si="134"/>
        <v>91.521071858905316</v>
      </c>
    </row>
    <row r="549" spans="1:11" ht="38.25">
      <c r="A549" s="24" t="s">
        <v>149</v>
      </c>
      <c r="B549" s="17" t="s">
        <v>150</v>
      </c>
      <c r="C549" s="18">
        <v>2142216.37</v>
      </c>
      <c r="D549" s="18">
        <v>2344525</v>
      </c>
      <c r="E549" s="18">
        <v>2302975</v>
      </c>
      <c r="F549" s="18">
        <v>2145734.41</v>
      </c>
      <c r="G549" s="18">
        <f t="shared" si="130"/>
        <v>3518.0400000000373</v>
      </c>
      <c r="H549" s="18">
        <f t="shared" si="131"/>
        <v>157240.58999999985</v>
      </c>
      <c r="I549" s="19">
        <f t="shared" si="132"/>
        <v>0.16422430755676487</v>
      </c>
      <c r="J549" s="19">
        <f t="shared" si="133"/>
        <v>93.17228411076978</v>
      </c>
      <c r="K549" s="19">
        <f t="shared" si="134"/>
        <v>91.521071858905316</v>
      </c>
    </row>
    <row r="550" spans="1:11" ht="51">
      <c r="A550" s="25" t="s">
        <v>151</v>
      </c>
      <c r="B550" s="17" t="s">
        <v>152</v>
      </c>
      <c r="C550" s="18">
        <v>0</v>
      </c>
      <c r="D550" s="18">
        <v>41550</v>
      </c>
      <c r="E550" s="18">
        <v>0</v>
      </c>
      <c r="F550" s="18">
        <v>41550</v>
      </c>
      <c r="G550" s="18">
        <f t="shared" si="130"/>
        <v>41550</v>
      </c>
      <c r="H550" s="18">
        <f t="shared" si="131"/>
        <v>-41550</v>
      </c>
      <c r="I550" s="19">
        <f t="shared" si="132"/>
        <v>0</v>
      </c>
      <c r="J550" s="19">
        <f t="shared" si="133"/>
        <v>0</v>
      </c>
      <c r="K550" s="19">
        <f t="shared" si="134"/>
        <v>100</v>
      </c>
    </row>
    <row r="551" spans="1:11" ht="89.25">
      <c r="A551" s="25" t="s">
        <v>440</v>
      </c>
      <c r="B551" s="17" t="s">
        <v>441</v>
      </c>
      <c r="C551" s="18">
        <v>2134890.09</v>
      </c>
      <c r="D551" s="18">
        <v>2302975</v>
      </c>
      <c r="E551" s="18">
        <v>2302975</v>
      </c>
      <c r="F551" s="18">
        <v>2104184.41</v>
      </c>
      <c r="G551" s="18">
        <f t="shared" si="130"/>
        <v>-30705.679999999702</v>
      </c>
      <c r="H551" s="18">
        <f t="shared" si="131"/>
        <v>198790.58999999985</v>
      </c>
      <c r="I551" s="19">
        <f t="shared" si="132"/>
        <v>-1.4382791949725089</v>
      </c>
      <c r="J551" s="19">
        <f t="shared" si="133"/>
        <v>91.36809604967489</v>
      </c>
      <c r="K551" s="19">
        <f t="shared" si="134"/>
        <v>91.36809604967489</v>
      </c>
    </row>
    <row r="552" spans="1:11" ht="89.25">
      <c r="A552" s="25" t="s">
        <v>442</v>
      </c>
      <c r="B552" s="17" t="s">
        <v>443</v>
      </c>
      <c r="C552" s="18">
        <v>7326.28</v>
      </c>
      <c r="D552" s="18">
        <v>0</v>
      </c>
      <c r="E552" s="18">
        <v>0</v>
      </c>
      <c r="F552" s="18">
        <v>0</v>
      </c>
      <c r="G552" s="18">
        <f t="shared" si="130"/>
        <v>-7326.28</v>
      </c>
      <c r="H552" s="18">
        <f t="shared" si="131"/>
        <v>0</v>
      </c>
      <c r="I552" s="19">
        <f t="shared" si="132"/>
        <v>-100</v>
      </c>
      <c r="J552" s="19">
        <f t="shared" si="133"/>
        <v>0</v>
      </c>
      <c r="K552" s="19">
        <f t="shared" si="134"/>
        <v>0</v>
      </c>
    </row>
    <row r="553" spans="1:11">
      <c r="A553" s="22" t="s">
        <v>28</v>
      </c>
      <c r="B553" s="17" t="s">
        <v>29</v>
      </c>
      <c r="C553" s="18">
        <v>23858346.07</v>
      </c>
      <c r="D553" s="18">
        <v>29441741</v>
      </c>
      <c r="E553" s="18">
        <v>23533892</v>
      </c>
      <c r="F553" s="18">
        <v>25319359.300000001</v>
      </c>
      <c r="G553" s="18">
        <f t="shared" si="130"/>
        <v>1461013.2300000004</v>
      </c>
      <c r="H553" s="18">
        <f t="shared" si="131"/>
        <v>-1785467.3000000007</v>
      </c>
      <c r="I553" s="19">
        <f t="shared" si="132"/>
        <v>6.1236987078375478</v>
      </c>
      <c r="J553" s="19">
        <f t="shared" si="133"/>
        <v>107.58679142404495</v>
      </c>
      <c r="K553" s="19">
        <f t="shared" si="134"/>
        <v>85.998172798273046</v>
      </c>
    </row>
    <row r="554" spans="1:11">
      <c r="A554" s="23" t="s">
        <v>30</v>
      </c>
      <c r="B554" s="17" t="s">
        <v>31</v>
      </c>
      <c r="C554" s="18">
        <v>23858346.07</v>
      </c>
      <c r="D554" s="18">
        <v>29441741</v>
      </c>
      <c r="E554" s="18">
        <v>23533892</v>
      </c>
      <c r="F554" s="18">
        <v>25319359.300000001</v>
      </c>
      <c r="G554" s="18">
        <f t="shared" si="130"/>
        <v>1461013.2300000004</v>
      </c>
      <c r="H554" s="18">
        <f t="shared" si="131"/>
        <v>-1785467.3000000007</v>
      </c>
      <c r="I554" s="19">
        <f t="shared" si="132"/>
        <v>6.1236987078375478</v>
      </c>
      <c r="J554" s="19">
        <f t="shared" si="133"/>
        <v>107.58679142404495</v>
      </c>
      <c r="K554" s="19">
        <f t="shared" si="134"/>
        <v>85.998172798273046</v>
      </c>
    </row>
    <row r="555" spans="1:11">
      <c r="A555" s="16" t="s">
        <v>32</v>
      </c>
      <c r="B555" s="17" t="s">
        <v>33</v>
      </c>
      <c r="C555" s="18">
        <v>45502080.810000002</v>
      </c>
      <c r="D555" s="18">
        <v>66503299</v>
      </c>
      <c r="E555" s="18">
        <v>46053701</v>
      </c>
      <c r="F555" s="18">
        <v>43359175.619999997</v>
      </c>
      <c r="G555" s="18">
        <f t="shared" si="130"/>
        <v>-2142905.1900000051</v>
      </c>
      <c r="H555" s="18">
        <f t="shared" si="131"/>
        <v>2694525.3800000027</v>
      </c>
      <c r="I555" s="19">
        <f t="shared" si="132"/>
        <v>-4.7094663625340303</v>
      </c>
      <c r="J555" s="19">
        <f t="shared" si="133"/>
        <v>94.149166469813139</v>
      </c>
      <c r="K555" s="19">
        <f t="shared" si="134"/>
        <v>65.198533414109278</v>
      </c>
    </row>
    <row r="556" spans="1:11">
      <c r="A556" s="22" t="s">
        <v>34</v>
      </c>
      <c r="B556" s="17" t="s">
        <v>35</v>
      </c>
      <c r="C556" s="18">
        <v>36655943.960000001</v>
      </c>
      <c r="D556" s="18">
        <v>57664290</v>
      </c>
      <c r="E556" s="18">
        <v>41275931</v>
      </c>
      <c r="F556" s="18">
        <v>35417970.969999999</v>
      </c>
      <c r="G556" s="18">
        <f t="shared" si="130"/>
        <v>-1237972.9900000021</v>
      </c>
      <c r="H556" s="18">
        <f t="shared" si="131"/>
        <v>5857960.0300000012</v>
      </c>
      <c r="I556" s="19">
        <f t="shared" si="132"/>
        <v>-3.3772776151963626</v>
      </c>
      <c r="J556" s="19">
        <f t="shared" si="133"/>
        <v>85.807806418709248</v>
      </c>
      <c r="K556" s="19">
        <f t="shared" si="134"/>
        <v>61.420978165169458</v>
      </c>
    </row>
    <row r="557" spans="1:11">
      <c r="A557" s="23" t="s">
        <v>36</v>
      </c>
      <c r="B557" s="17" t="s">
        <v>37</v>
      </c>
      <c r="C557" s="18">
        <v>8034207.29</v>
      </c>
      <c r="D557" s="18">
        <v>12871532</v>
      </c>
      <c r="E557" s="18">
        <v>8411346</v>
      </c>
      <c r="F557" s="18">
        <v>8099435.2000000002</v>
      </c>
      <c r="G557" s="18">
        <f t="shared" si="130"/>
        <v>65227.910000000149</v>
      </c>
      <c r="H557" s="18">
        <f t="shared" si="131"/>
        <v>311910.79999999981</v>
      </c>
      <c r="I557" s="19">
        <f t="shared" si="132"/>
        <v>0.81187735946504347</v>
      </c>
      <c r="J557" s="19">
        <f t="shared" si="133"/>
        <v>96.291784929546353</v>
      </c>
      <c r="K557" s="19">
        <f t="shared" si="134"/>
        <v>62.925184041806368</v>
      </c>
    </row>
    <row r="558" spans="1:11">
      <c r="A558" s="24" t="s">
        <v>38</v>
      </c>
      <c r="B558" s="17" t="s">
        <v>39</v>
      </c>
      <c r="C558" s="18">
        <v>4802049.71</v>
      </c>
      <c r="D558" s="18">
        <v>6696111</v>
      </c>
      <c r="E558" s="18">
        <v>4307417</v>
      </c>
      <c r="F558" s="18">
        <v>5446990.4800000004</v>
      </c>
      <c r="G558" s="18">
        <f t="shared" si="130"/>
        <v>644940.77000000048</v>
      </c>
      <c r="H558" s="18">
        <f t="shared" si="131"/>
        <v>-1139573.4800000004</v>
      </c>
      <c r="I558" s="19">
        <f t="shared" si="132"/>
        <v>13.430530897190579</v>
      </c>
      <c r="J558" s="19">
        <f t="shared" si="133"/>
        <v>126.45607518380505</v>
      </c>
      <c r="K558" s="19">
        <f t="shared" si="134"/>
        <v>81.345582234225205</v>
      </c>
    </row>
    <row r="559" spans="1:11">
      <c r="A559" s="24" t="s">
        <v>40</v>
      </c>
      <c r="B559" s="17" t="s">
        <v>41</v>
      </c>
      <c r="C559" s="18">
        <v>3232157.58</v>
      </c>
      <c r="D559" s="18">
        <v>6175421</v>
      </c>
      <c r="E559" s="18">
        <v>4103929</v>
      </c>
      <c r="F559" s="18">
        <v>2652444.7200000002</v>
      </c>
      <c r="G559" s="18">
        <f t="shared" si="130"/>
        <v>-579712.85999999987</v>
      </c>
      <c r="H559" s="18">
        <f t="shared" si="131"/>
        <v>1451484.2799999998</v>
      </c>
      <c r="I559" s="19">
        <f t="shared" si="132"/>
        <v>-17.935785791731107</v>
      </c>
      <c r="J559" s="19">
        <f t="shared" si="133"/>
        <v>64.631837441632157</v>
      </c>
      <c r="K559" s="19">
        <f t="shared" si="134"/>
        <v>42.951642001411727</v>
      </c>
    </row>
    <row r="560" spans="1:11">
      <c r="A560" s="25" t="s">
        <v>42</v>
      </c>
      <c r="B560" s="17" t="s">
        <v>43</v>
      </c>
      <c r="C560" s="18">
        <v>9932.7800000000007</v>
      </c>
      <c r="D560" s="18">
        <v>0</v>
      </c>
      <c r="E560" s="18">
        <v>0</v>
      </c>
      <c r="F560" s="18">
        <v>32101.82</v>
      </c>
      <c r="G560" s="18">
        <f t="shared" si="130"/>
        <v>22169.040000000001</v>
      </c>
      <c r="H560" s="18">
        <f t="shared" si="131"/>
        <v>-32101.82</v>
      </c>
      <c r="I560" s="19">
        <f t="shared" si="132"/>
        <v>223.19068780341456</v>
      </c>
      <c r="J560" s="19">
        <f t="shared" si="133"/>
        <v>0</v>
      </c>
      <c r="K560" s="19">
        <f t="shared" si="134"/>
        <v>0</v>
      </c>
    </row>
    <row r="561" spans="1:11">
      <c r="A561" s="23" t="s">
        <v>44</v>
      </c>
      <c r="B561" s="17" t="s">
        <v>45</v>
      </c>
      <c r="C561" s="18">
        <v>6800679.9900000002</v>
      </c>
      <c r="D561" s="18">
        <v>9699540</v>
      </c>
      <c r="E561" s="18">
        <v>10351412</v>
      </c>
      <c r="F561" s="18">
        <v>7283427.0599999996</v>
      </c>
      <c r="G561" s="18">
        <f t="shared" si="130"/>
        <v>482747.06999999937</v>
      </c>
      <c r="H561" s="18">
        <f t="shared" si="131"/>
        <v>3067984.9400000004</v>
      </c>
      <c r="I561" s="19">
        <f t="shared" si="132"/>
        <v>7.0985117769083388</v>
      </c>
      <c r="J561" s="19">
        <f t="shared" si="133"/>
        <v>70.361676841768059</v>
      </c>
      <c r="K561" s="19">
        <f t="shared" si="134"/>
        <v>75.090437897054912</v>
      </c>
    </row>
    <row r="562" spans="1:11">
      <c r="A562" s="24" t="s">
        <v>46</v>
      </c>
      <c r="B562" s="17" t="s">
        <v>47</v>
      </c>
      <c r="C562" s="18">
        <v>6800679.9900000002</v>
      </c>
      <c r="D562" s="18">
        <v>9699540</v>
      </c>
      <c r="E562" s="18">
        <v>10351412</v>
      </c>
      <c r="F562" s="18">
        <v>7283427.0599999996</v>
      </c>
      <c r="G562" s="18">
        <f t="shared" si="130"/>
        <v>482747.06999999937</v>
      </c>
      <c r="H562" s="18">
        <f t="shared" si="131"/>
        <v>3067984.9400000004</v>
      </c>
      <c r="I562" s="19">
        <f t="shared" si="132"/>
        <v>7.0985117769083388</v>
      </c>
      <c r="J562" s="19">
        <f t="shared" si="133"/>
        <v>70.361676841768059</v>
      </c>
      <c r="K562" s="19">
        <f t="shared" si="134"/>
        <v>75.090437897054912</v>
      </c>
    </row>
    <row r="563" spans="1:11" ht="25.5">
      <c r="A563" s="23" t="s">
        <v>73</v>
      </c>
      <c r="B563" s="17" t="s">
        <v>74</v>
      </c>
      <c r="C563" s="18">
        <v>5771324.2000000002</v>
      </c>
      <c r="D563" s="18">
        <v>12596351</v>
      </c>
      <c r="E563" s="18">
        <v>8050025</v>
      </c>
      <c r="F563" s="18">
        <v>6325562.5199999996</v>
      </c>
      <c r="G563" s="18">
        <f t="shared" si="130"/>
        <v>554238.31999999937</v>
      </c>
      <c r="H563" s="18">
        <f t="shared" si="131"/>
        <v>1724462.4800000004</v>
      </c>
      <c r="I563" s="19">
        <f t="shared" si="132"/>
        <v>9.6033128757521382</v>
      </c>
      <c r="J563" s="19">
        <f t="shared" si="133"/>
        <v>78.578172365924331</v>
      </c>
      <c r="K563" s="19">
        <f t="shared" si="134"/>
        <v>50.217420267186895</v>
      </c>
    </row>
    <row r="564" spans="1:11">
      <c r="A564" s="24" t="s">
        <v>75</v>
      </c>
      <c r="B564" s="17" t="s">
        <v>76</v>
      </c>
      <c r="C564" s="18">
        <v>5771324.2000000002</v>
      </c>
      <c r="D564" s="18">
        <v>12596351</v>
      </c>
      <c r="E564" s="18">
        <v>8050025</v>
      </c>
      <c r="F564" s="18">
        <v>6325562.5199999996</v>
      </c>
      <c r="G564" s="18">
        <f t="shared" si="130"/>
        <v>554238.31999999937</v>
      </c>
      <c r="H564" s="18">
        <f t="shared" si="131"/>
        <v>1724462.4800000004</v>
      </c>
      <c r="I564" s="19">
        <f t="shared" si="132"/>
        <v>9.6033128757521382</v>
      </c>
      <c r="J564" s="19">
        <f t="shared" si="133"/>
        <v>78.578172365924331</v>
      </c>
      <c r="K564" s="19">
        <f t="shared" si="134"/>
        <v>50.217420267186895</v>
      </c>
    </row>
    <row r="565" spans="1:11" ht="25.5">
      <c r="A565" s="23" t="s">
        <v>50</v>
      </c>
      <c r="B565" s="17" t="s">
        <v>51</v>
      </c>
      <c r="C565" s="18">
        <v>16049732.48</v>
      </c>
      <c r="D565" s="18">
        <v>22496867</v>
      </c>
      <c r="E565" s="18">
        <v>14463148</v>
      </c>
      <c r="F565" s="18">
        <v>13709546.189999999</v>
      </c>
      <c r="G565" s="18">
        <f t="shared" si="130"/>
        <v>-2340186.290000001</v>
      </c>
      <c r="H565" s="18">
        <f t="shared" si="131"/>
        <v>753601.81000000052</v>
      </c>
      <c r="I565" s="19">
        <f t="shared" si="132"/>
        <v>-14.58084296991349</v>
      </c>
      <c r="J565" s="19">
        <f t="shared" si="133"/>
        <v>94.789503571421648</v>
      </c>
      <c r="K565" s="19">
        <f t="shared" si="134"/>
        <v>60.939801928864135</v>
      </c>
    </row>
    <row r="566" spans="1:11">
      <c r="A566" s="24" t="s">
        <v>52</v>
      </c>
      <c r="B566" s="17" t="s">
        <v>53</v>
      </c>
      <c r="C566" s="18">
        <v>1209290.3899999999</v>
      </c>
      <c r="D566" s="18">
        <v>3537840</v>
      </c>
      <c r="E566" s="18">
        <v>11186</v>
      </c>
      <c r="F566" s="18">
        <v>2268046.36</v>
      </c>
      <c r="G566" s="18">
        <f t="shared" si="130"/>
        <v>1058755.97</v>
      </c>
      <c r="H566" s="18">
        <f t="shared" si="131"/>
        <v>-2256860.36</v>
      </c>
      <c r="I566" s="19">
        <f t="shared" si="132"/>
        <v>87.55183856211741</v>
      </c>
      <c r="J566" s="19">
        <f t="shared" si="133"/>
        <v>20275.758626854997</v>
      </c>
      <c r="K566" s="19">
        <f t="shared" si="134"/>
        <v>64.108223096578698</v>
      </c>
    </row>
    <row r="567" spans="1:11" ht="25.5">
      <c r="A567" s="25" t="s">
        <v>54</v>
      </c>
      <c r="B567" s="17" t="s">
        <v>55</v>
      </c>
      <c r="C567" s="18">
        <v>1209290.3899999999</v>
      </c>
      <c r="D567" s="18">
        <v>3537840</v>
      </c>
      <c r="E567" s="18">
        <v>11186</v>
      </c>
      <c r="F567" s="18">
        <v>2268046.36</v>
      </c>
      <c r="G567" s="18">
        <f t="shared" si="130"/>
        <v>1058755.97</v>
      </c>
      <c r="H567" s="18">
        <f t="shared" si="131"/>
        <v>-2256860.36</v>
      </c>
      <c r="I567" s="19">
        <f t="shared" si="132"/>
        <v>87.55183856211741</v>
      </c>
      <c r="J567" s="19">
        <f t="shared" si="133"/>
        <v>20275.758626854997</v>
      </c>
      <c r="K567" s="19">
        <f t="shared" si="134"/>
        <v>64.108223096578698</v>
      </c>
    </row>
    <row r="568" spans="1:11" ht="25.5">
      <c r="A568" s="26" t="s">
        <v>56</v>
      </c>
      <c r="B568" s="17" t="s">
        <v>57</v>
      </c>
      <c r="C568" s="18">
        <v>84958</v>
      </c>
      <c r="D568" s="18">
        <v>47229</v>
      </c>
      <c r="E568" s="18">
        <v>0</v>
      </c>
      <c r="F568" s="18">
        <v>42274.46</v>
      </c>
      <c r="G568" s="18">
        <f t="shared" si="130"/>
        <v>-42683.54</v>
      </c>
      <c r="H568" s="18">
        <f t="shared" si="131"/>
        <v>-42274.46</v>
      </c>
      <c r="I568" s="19">
        <f t="shared" si="132"/>
        <v>-50.240754255043669</v>
      </c>
      <c r="J568" s="19">
        <f t="shared" si="133"/>
        <v>0</v>
      </c>
      <c r="K568" s="19">
        <f t="shared" si="134"/>
        <v>89.509538630925917</v>
      </c>
    </row>
    <row r="569" spans="1:11" ht="25.5">
      <c r="A569" s="26" t="s">
        <v>231</v>
      </c>
      <c r="B569" s="17" t="s">
        <v>232</v>
      </c>
      <c r="C569" s="18">
        <v>1124332.3899999999</v>
      </c>
      <c r="D569" s="18">
        <v>3490611</v>
      </c>
      <c r="E569" s="18">
        <v>11186</v>
      </c>
      <c r="F569" s="18">
        <v>2225771.9</v>
      </c>
      <c r="G569" s="18">
        <f t="shared" si="130"/>
        <v>1101439.51</v>
      </c>
      <c r="H569" s="18">
        <f t="shared" si="131"/>
        <v>-2214585.9</v>
      </c>
      <c r="I569" s="19">
        <f t="shared" si="132"/>
        <v>97.963869029869386</v>
      </c>
      <c r="J569" s="19">
        <f t="shared" si="133"/>
        <v>19897.835687466475</v>
      </c>
      <c r="K569" s="19">
        <f t="shared" si="134"/>
        <v>63.764535778979671</v>
      </c>
    </row>
    <row r="570" spans="1:11" ht="51">
      <c r="A570" s="24" t="s">
        <v>153</v>
      </c>
      <c r="B570" s="17" t="s">
        <v>154</v>
      </c>
      <c r="C570" s="18">
        <v>13987688.1</v>
      </c>
      <c r="D570" s="18">
        <v>17785444</v>
      </c>
      <c r="E570" s="18">
        <v>13448982</v>
      </c>
      <c r="F570" s="18">
        <v>10712551.41</v>
      </c>
      <c r="G570" s="18">
        <f t="shared" si="130"/>
        <v>-3275136.6899999995</v>
      </c>
      <c r="H570" s="18">
        <f t="shared" si="131"/>
        <v>2736430.59</v>
      </c>
      <c r="I570" s="19">
        <f t="shared" si="132"/>
        <v>-23.414424646772034</v>
      </c>
      <c r="J570" s="19">
        <f t="shared" si="133"/>
        <v>79.653251153135614</v>
      </c>
      <c r="K570" s="19">
        <f t="shared" si="134"/>
        <v>60.232128081817912</v>
      </c>
    </row>
    <row r="571" spans="1:11" ht="38.25">
      <c r="A571" s="25" t="s">
        <v>155</v>
      </c>
      <c r="B571" s="17" t="s">
        <v>156</v>
      </c>
      <c r="C571" s="18">
        <v>4803303.5199999996</v>
      </c>
      <c r="D571" s="18">
        <v>8786777</v>
      </c>
      <c r="E571" s="18">
        <v>3148776</v>
      </c>
      <c r="F571" s="18">
        <v>4064902.72</v>
      </c>
      <c r="G571" s="18">
        <f t="shared" si="130"/>
        <v>-738400.79999999935</v>
      </c>
      <c r="H571" s="18">
        <f t="shared" si="131"/>
        <v>-916126.7200000002</v>
      </c>
      <c r="I571" s="19">
        <f t="shared" si="132"/>
        <v>-15.37276994729659</v>
      </c>
      <c r="J571" s="19">
        <f t="shared" si="133"/>
        <v>129.09469330304856</v>
      </c>
      <c r="K571" s="19">
        <f t="shared" si="134"/>
        <v>46.261589659097986</v>
      </c>
    </row>
    <row r="572" spans="1:11" ht="63.75">
      <c r="A572" s="25" t="s">
        <v>249</v>
      </c>
      <c r="B572" s="17" t="s">
        <v>250</v>
      </c>
      <c r="C572" s="18">
        <v>9184384.5800000001</v>
      </c>
      <c r="D572" s="18">
        <v>8998667</v>
      </c>
      <c r="E572" s="18">
        <v>10300206</v>
      </c>
      <c r="F572" s="18">
        <v>6647648.6900000004</v>
      </c>
      <c r="G572" s="18">
        <f t="shared" si="130"/>
        <v>-2536735.8899999997</v>
      </c>
      <c r="H572" s="18">
        <f t="shared" si="131"/>
        <v>3652557.3099999996</v>
      </c>
      <c r="I572" s="19">
        <f t="shared" si="132"/>
        <v>-27.620096566121802</v>
      </c>
      <c r="J572" s="19">
        <f t="shared" si="133"/>
        <v>64.538987763934045</v>
      </c>
      <c r="K572" s="19">
        <f t="shared" si="134"/>
        <v>73.873704738712973</v>
      </c>
    </row>
    <row r="573" spans="1:11">
      <c r="A573" s="24" t="s">
        <v>181</v>
      </c>
      <c r="B573" s="17" t="s">
        <v>182</v>
      </c>
      <c r="C573" s="18">
        <v>852753.99</v>
      </c>
      <c r="D573" s="18">
        <v>1173583</v>
      </c>
      <c r="E573" s="18">
        <v>1002980</v>
      </c>
      <c r="F573" s="18">
        <v>728948.42</v>
      </c>
      <c r="G573" s="18">
        <f t="shared" si="130"/>
        <v>-123805.56999999995</v>
      </c>
      <c r="H573" s="18">
        <f t="shared" si="131"/>
        <v>274031.57999999996</v>
      </c>
      <c r="I573" s="19">
        <f t="shared" si="132"/>
        <v>-14.518321984046054</v>
      </c>
      <c r="J573" s="19">
        <f t="shared" si="133"/>
        <v>72.678260782867071</v>
      </c>
      <c r="K573" s="19">
        <f t="shared" si="134"/>
        <v>62.113069122507746</v>
      </c>
    </row>
    <row r="574" spans="1:11">
      <c r="A574" s="22" t="s">
        <v>58</v>
      </c>
      <c r="B574" s="17" t="s">
        <v>59</v>
      </c>
      <c r="C574" s="18">
        <v>8846136.8499999996</v>
      </c>
      <c r="D574" s="18">
        <v>8839009</v>
      </c>
      <c r="E574" s="18">
        <v>4777770</v>
      </c>
      <c r="F574" s="18">
        <v>7941204.6500000004</v>
      </c>
      <c r="G574" s="18">
        <f t="shared" si="130"/>
        <v>-904932.19999999925</v>
      </c>
      <c r="H574" s="18">
        <f t="shared" si="131"/>
        <v>-3163434.6500000004</v>
      </c>
      <c r="I574" s="19">
        <f t="shared" si="132"/>
        <v>-10.229688002170107</v>
      </c>
      <c r="J574" s="19">
        <f t="shared" si="133"/>
        <v>166.2115306931895</v>
      </c>
      <c r="K574" s="19">
        <f t="shared" si="134"/>
        <v>89.842703520270206</v>
      </c>
    </row>
    <row r="575" spans="1:11">
      <c r="A575" s="23" t="s">
        <v>60</v>
      </c>
      <c r="B575" s="17" t="s">
        <v>61</v>
      </c>
      <c r="C575" s="18">
        <v>8846136.8499999996</v>
      </c>
      <c r="D575" s="18">
        <v>6537659</v>
      </c>
      <c r="E575" s="18">
        <v>4777770</v>
      </c>
      <c r="F575" s="18">
        <v>5642384.0499999998</v>
      </c>
      <c r="G575" s="18">
        <f t="shared" si="130"/>
        <v>-3203752.8</v>
      </c>
      <c r="H575" s="18">
        <f t="shared" si="131"/>
        <v>-864614.04999999981</v>
      </c>
      <c r="I575" s="19">
        <f t="shared" si="132"/>
        <v>-36.216405582737508</v>
      </c>
      <c r="J575" s="19">
        <f t="shared" si="133"/>
        <v>118.09660259912052</v>
      </c>
      <c r="K575" s="19">
        <f t="shared" si="134"/>
        <v>86.305878755683025</v>
      </c>
    </row>
    <row r="576" spans="1:11">
      <c r="A576" s="23" t="s">
        <v>183</v>
      </c>
      <c r="B576" s="17" t="s">
        <v>184</v>
      </c>
      <c r="C576" s="18">
        <v>0</v>
      </c>
      <c r="D576" s="18">
        <v>2301350</v>
      </c>
      <c r="E576" s="18">
        <v>0</v>
      </c>
      <c r="F576" s="18">
        <v>2298820.6</v>
      </c>
      <c r="G576" s="18">
        <f t="shared" si="130"/>
        <v>2298820.6</v>
      </c>
      <c r="H576" s="18">
        <f t="shared" si="131"/>
        <v>-2298820.6</v>
      </c>
      <c r="I576" s="19">
        <f t="shared" si="132"/>
        <v>0</v>
      </c>
      <c r="J576" s="19">
        <f t="shared" si="133"/>
        <v>0</v>
      </c>
      <c r="K576" s="19">
        <f t="shared" si="134"/>
        <v>99.890090598996252</v>
      </c>
    </row>
    <row r="577" spans="1:11" ht="51">
      <c r="A577" s="24" t="s">
        <v>296</v>
      </c>
      <c r="B577" s="17" t="s">
        <v>297</v>
      </c>
      <c r="C577" s="18">
        <v>0</v>
      </c>
      <c r="D577" s="18">
        <v>2301350</v>
      </c>
      <c r="E577" s="18">
        <v>0</v>
      </c>
      <c r="F577" s="18">
        <v>2298820.6</v>
      </c>
      <c r="G577" s="18">
        <f t="shared" si="130"/>
        <v>2298820.6</v>
      </c>
      <c r="H577" s="18">
        <f t="shared" si="131"/>
        <v>-2298820.6</v>
      </c>
      <c r="I577" s="19">
        <f t="shared" si="132"/>
        <v>0</v>
      </c>
      <c r="J577" s="19">
        <f t="shared" si="133"/>
        <v>0</v>
      </c>
      <c r="K577" s="19">
        <f t="shared" si="134"/>
        <v>99.890090598996252</v>
      </c>
    </row>
    <row r="578" spans="1:11" ht="38.25">
      <c r="A578" s="25" t="s">
        <v>298</v>
      </c>
      <c r="B578" s="17" t="s">
        <v>299</v>
      </c>
      <c r="C578" s="18">
        <v>0</v>
      </c>
      <c r="D578" s="18">
        <v>250000</v>
      </c>
      <c r="E578" s="18">
        <v>0</v>
      </c>
      <c r="F578" s="18">
        <v>250000</v>
      </c>
      <c r="G578" s="18">
        <f t="shared" si="130"/>
        <v>250000</v>
      </c>
      <c r="H578" s="18">
        <f t="shared" si="131"/>
        <v>-250000</v>
      </c>
      <c r="I578" s="19">
        <f t="shared" si="132"/>
        <v>0</v>
      </c>
      <c r="J578" s="19">
        <f t="shared" si="133"/>
        <v>0</v>
      </c>
      <c r="K578" s="19">
        <f t="shared" si="134"/>
        <v>100</v>
      </c>
    </row>
    <row r="579" spans="1:11" ht="63.75">
      <c r="A579" s="25" t="s">
        <v>300</v>
      </c>
      <c r="B579" s="17" t="s">
        <v>301</v>
      </c>
      <c r="C579" s="18">
        <v>0</v>
      </c>
      <c r="D579" s="18">
        <v>2051350</v>
      </c>
      <c r="E579" s="18">
        <v>0</v>
      </c>
      <c r="F579" s="18">
        <v>2048820.6</v>
      </c>
      <c r="G579" s="18">
        <f t="shared" si="130"/>
        <v>2048820.6</v>
      </c>
      <c r="H579" s="18">
        <f t="shared" si="131"/>
        <v>-2048820.6</v>
      </c>
      <c r="I579" s="19">
        <f t="shared" si="132"/>
        <v>0</v>
      </c>
      <c r="J579" s="19">
        <f t="shared" si="133"/>
        <v>0</v>
      </c>
      <c r="K579" s="19">
        <f t="shared" si="134"/>
        <v>99.876695834450487</v>
      </c>
    </row>
    <row r="580" spans="1:11">
      <c r="A580" s="16"/>
      <c r="B580" s="17" t="s">
        <v>62</v>
      </c>
      <c r="C580" s="18">
        <v>-2398604.7200000002</v>
      </c>
      <c r="D580" s="18">
        <v>-12189286</v>
      </c>
      <c r="E580" s="18">
        <v>-354300</v>
      </c>
      <c r="F580" s="18">
        <v>-800007.99</v>
      </c>
      <c r="G580" s="18">
        <f t="shared" si="130"/>
        <v>1598596.7300000002</v>
      </c>
      <c r="H580" s="18">
        <f t="shared" si="131"/>
        <v>445707.99</v>
      </c>
      <c r="I580" s="19">
        <f t="shared" si="132"/>
        <v>-66.646943394658209</v>
      </c>
      <c r="J580" s="19">
        <f t="shared" si="133"/>
        <v>225.7996020321761</v>
      </c>
      <c r="K580" s="19">
        <f t="shared" si="134"/>
        <v>6.563206327261498</v>
      </c>
    </row>
    <row r="581" spans="1:11">
      <c r="A581" s="16" t="s">
        <v>63</v>
      </c>
      <c r="B581" s="17" t="s">
        <v>64</v>
      </c>
      <c r="C581" s="18">
        <v>2398604.7200000002</v>
      </c>
      <c r="D581" s="18">
        <v>12189286</v>
      </c>
      <c r="E581" s="18">
        <v>354300</v>
      </c>
      <c r="F581" s="18">
        <v>800007.99</v>
      </c>
      <c r="G581" s="18">
        <f t="shared" si="130"/>
        <v>-1598596.7300000002</v>
      </c>
      <c r="H581" s="18">
        <f t="shared" si="131"/>
        <v>-445707.99</v>
      </c>
      <c r="I581" s="19">
        <f t="shared" si="132"/>
        <v>-66.646943394658209</v>
      </c>
      <c r="J581" s="19">
        <f t="shared" si="133"/>
        <v>225.7996020321761</v>
      </c>
      <c r="K581" s="19">
        <f t="shared" si="134"/>
        <v>6.563206327261498</v>
      </c>
    </row>
    <row r="582" spans="1:11">
      <c r="A582" s="22" t="s">
        <v>65</v>
      </c>
      <c r="B582" s="17" t="s">
        <v>66</v>
      </c>
      <c r="C582" s="18">
        <v>2398604.7200000002</v>
      </c>
      <c r="D582" s="18">
        <v>12189286</v>
      </c>
      <c r="E582" s="18">
        <v>354300</v>
      </c>
      <c r="F582" s="18">
        <v>800007.99</v>
      </c>
      <c r="G582" s="18">
        <f t="shared" si="130"/>
        <v>-1598596.7300000002</v>
      </c>
      <c r="H582" s="18">
        <f t="shared" si="131"/>
        <v>-445707.99</v>
      </c>
      <c r="I582" s="19">
        <f t="shared" si="132"/>
        <v>-66.646943394658209</v>
      </c>
      <c r="J582" s="19">
        <f t="shared" si="133"/>
        <v>225.7996020321761</v>
      </c>
      <c r="K582" s="19">
        <f t="shared" si="134"/>
        <v>6.563206327261498</v>
      </c>
    </row>
    <row r="583" spans="1:11" ht="25.5">
      <c r="A583" s="23" t="s">
        <v>79</v>
      </c>
      <c r="B583" s="17" t="s">
        <v>80</v>
      </c>
      <c r="C583" s="18">
        <v>-16475</v>
      </c>
      <c r="D583" s="18">
        <v>5522</v>
      </c>
      <c r="E583" s="18">
        <v>0</v>
      </c>
      <c r="F583" s="18">
        <v>-5521.19</v>
      </c>
      <c r="G583" s="18">
        <f t="shared" si="130"/>
        <v>10953.810000000001</v>
      </c>
      <c r="H583" s="18">
        <f t="shared" si="131"/>
        <v>5521.19</v>
      </c>
      <c r="I583" s="19">
        <f t="shared" si="132"/>
        <v>-66.487465857359638</v>
      </c>
      <c r="J583" s="19">
        <f t="shared" si="133"/>
        <v>0</v>
      </c>
      <c r="K583" s="19">
        <f t="shared" si="134"/>
        <v>-99.985331401666059</v>
      </c>
    </row>
    <row r="584" spans="1:11" ht="25.5">
      <c r="A584" s="23" t="s">
        <v>103</v>
      </c>
      <c r="B584" s="17" t="s">
        <v>104</v>
      </c>
      <c r="C584" s="18">
        <v>-14583913.800000001</v>
      </c>
      <c r="D584" s="18">
        <v>12183764</v>
      </c>
      <c r="E584" s="18">
        <v>354300</v>
      </c>
      <c r="F584" s="18">
        <v>-12183757.380000001</v>
      </c>
      <c r="G584" s="18">
        <f t="shared" si="130"/>
        <v>2400156.42</v>
      </c>
      <c r="H584" s="18">
        <f t="shared" si="131"/>
        <v>12538057.380000001</v>
      </c>
      <c r="I584" s="19">
        <f t="shared" si="132"/>
        <v>-16.457560384099352</v>
      </c>
      <c r="J584" s="19">
        <f t="shared" si="133"/>
        <v>-3438.8251143099069</v>
      </c>
      <c r="K584" s="19">
        <f t="shared" si="134"/>
        <v>-99.999945665395359</v>
      </c>
    </row>
    <row r="585" spans="1:11">
      <c r="A585" s="27" t="s">
        <v>341</v>
      </c>
      <c r="B585" s="28" t="s">
        <v>342</v>
      </c>
      <c r="C585" s="29"/>
      <c r="D585" s="29"/>
      <c r="E585" s="29"/>
      <c r="F585" s="29"/>
      <c r="G585" s="29"/>
      <c r="H585" s="29"/>
      <c r="I585" s="30"/>
      <c r="J585" s="30"/>
      <c r="K585" s="30"/>
    </row>
    <row r="586" spans="1:11">
      <c r="A586" s="16" t="s">
        <v>24</v>
      </c>
      <c r="B586" s="17" t="s">
        <v>25</v>
      </c>
      <c r="C586" s="18">
        <v>3163412.58</v>
      </c>
      <c r="D586" s="18">
        <v>4967707</v>
      </c>
      <c r="E586" s="18">
        <v>3893617</v>
      </c>
      <c r="F586" s="18">
        <v>3678640.87</v>
      </c>
      <c r="G586" s="18">
        <f t="shared" ref="G586:G604" si="135">F586-C586</f>
        <v>515228.29000000004</v>
      </c>
      <c r="H586" s="18">
        <f t="shared" ref="H586:H604" si="136">E586-F586</f>
        <v>214976.12999999989</v>
      </c>
      <c r="I586" s="19">
        <f t="shared" ref="I586:I604" si="137">IF(ISERROR(F586/C586),0,F586/C586*100-100)</f>
        <v>16.287103783345259</v>
      </c>
      <c r="J586" s="19">
        <f t="shared" ref="J586:J604" si="138">IF(ISERROR(F586/E586),0,F586/E586*100)</f>
        <v>94.478755100976812</v>
      </c>
      <c r="K586" s="19">
        <f t="shared" ref="K586:K604" si="139">IF(ISERROR(F586/D586),0,F586/D586*100)</f>
        <v>74.05108372937454</v>
      </c>
    </row>
    <row r="587" spans="1:11">
      <c r="A587" s="22" t="s">
        <v>28</v>
      </c>
      <c r="B587" s="17" t="s">
        <v>29</v>
      </c>
      <c r="C587" s="18">
        <v>3163412.58</v>
      </c>
      <c r="D587" s="18">
        <v>4967707</v>
      </c>
      <c r="E587" s="18">
        <v>3893617</v>
      </c>
      <c r="F587" s="18">
        <v>3678640.87</v>
      </c>
      <c r="G587" s="18">
        <f t="shared" si="135"/>
        <v>515228.29000000004</v>
      </c>
      <c r="H587" s="18">
        <f t="shared" si="136"/>
        <v>214976.12999999989</v>
      </c>
      <c r="I587" s="19">
        <f t="shared" si="137"/>
        <v>16.287103783345259</v>
      </c>
      <c r="J587" s="19">
        <f t="shared" si="138"/>
        <v>94.478755100976812</v>
      </c>
      <c r="K587" s="19">
        <f t="shared" si="139"/>
        <v>74.05108372937454</v>
      </c>
    </row>
    <row r="588" spans="1:11">
      <c r="A588" s="23" t="s">
        <v>30</v>
      </c>
      <c r="B588" s="17" t="s">
        <v>31</v>
      </c>
      <c r="C588" s="18">
        <v>3163412.58</v>
      </c>
      <c r="D588" s="18">
        <v>4967707</v>
      </c>
      <c r="E588" s="18">
        <v>3893617</v>
      </c>
      <c r="F588" s="18">
        <v>3678640.87</v>
      </c>
      <c r="G588" s="18">
        <f t="shared" si="135"/>
        <v>515228.29000000004</v>
      </c>
      <c r="H588" s="18">
        <f t="shared" si="136"/>
        <v>214976.12999999989</v>
      </c>
      <c r="I588" s="19">
        <f t="shared" si="137"/>
        <v>16.287103783345259</v>
      </c>
      <c r="J588" s="19">
        <f t="shared" si="138"/>
        <v>94.478755100976812</v>
      </c>
      <c r="K588" s="19">
        <f t="shared" si="139"/>
        <v>74.05108372937454</v>
      </c>
    </row>
    <row r="589" spans="1:11">
      <c r="A589" s="16" t="s">
        <v>32</v>
      </c>
      <c r="B589" s="17" t="s">
        <v>33</v>
      </c>
      <c r="C589" s="18">
        <v>3163412.58</v>
      </c>
      <c r="D589" s="18">
        <v>4967707</v>
      </c>
      <c r="E589" s="18">
        <v>3893617</v>
      </c>
      <c r="F589" s="18">
        <v>3678640.87</v>
      </c>
      <c r="G589" s="18">
        <f t="shared" si="135"/>
        <v>515228.29000000004</v>
      </c>
      <c r="H589" s="18">
        <f t="shared" si="136"/>
        <v>214976.12999999989</v>
      </c>
      <c r="I589" s="19">
        <f t="shared" si="137"/>
        <v>16.287103783345259</v>
      </c>
      <c r="J589" s="19">
        <f t="shared" si="138"/>
        <v>94.478755100976812</v>
      </c>
      <c r="K589" s="19">
        <f t="shared" si="139"/>
        <v>74.05108372937454</v>
      </c>
    </row>
    <row r="590" spans="1:11">
      <c r="A590" s="22" t="s">
        <v>34</v>
      </c>
      <c r="B590" s="17" t="s">
        <v>35</v>
      </c>
      <c r="C590" s="18">
        <v>2711529.31</v>
      </c>
      <c r="D590" s="18">
        <v>2789160</v>
      </c>
      <c r="E590" s="18">
        <v>3575427</v>
      </c>
      <c r="F590" s="18">
        <v>1599993.01</v>
      </c>
      <c r="G590" s="18">
        <f t="shared" si="135"/>
        <v>-1111536.3</v>
      </c>
      <c r="H590" s="18">
        <f t="shared" si="136"/>
        <v>1975433.99</v>
      </c>
      <c r="I590" s="19">
        <f t="shared" si="137"/>
        <v>-40.992966437821764</v>
      </c>
      <c r="J590" s="19">
        <f t="shared" si="138"/>
        <v>44.749704301052709</v>
      </c>
      <c r="K590" s="19">
        <f t="shared" si="139"/>
        <v>57.364690802965768</v>
      </c>
    </row>
    <row r="591" spans="1:11">
      <c r="A591" s="23" t="s">
        <v>36</v>
      </c>
      <c r="B591" s="17" t="s">
        <v>37</v>
      </c>
      <c r="C591" s="18">
        <v>1981909.31</v>
      </c>
      <c r="D591" s="18">
        <v>1996255</v>
      </c>
      <c r="E591" s="18">
        <v>1200937</v>
      </c>
      <c r="F591" s="18">
        <v>1052827.18</v>
      </c>
      <c r="G591" s="18">
        <f t="shared" si="135"/>
        <v>-929082.13000000012</v>
      </c>
      <c r="H591" s="18">
        <f t="shared" si="136"/>
        <v>148109.82000000007</v>
      </c>
      <c r="I591" s="19">
        <f t="shared" si="137"/>
        <v>-46.878135407719547</v>
      </c>
      <c r="J591" s="19">
        <f t="shared" si="138"/>
        <v>87.667144904353847</v>
      </c>
      <c r="K591" s="19">
        <f t="shared" si="139"/>
        <v>52.740114865084863</v>
      </c>
    </row>
    <row r="592" spans="1:11">
      <c r="A592" s="24" t="s">
        <v>38</v>
      </c>
      <c r="B592" s="17" t="s">
        <v>39</v>
      </c>
      <c r="C592" s="18">
        <v>352338.61</v>
      </c>
      <c r="D592" s="18">
        <v>518952</v>
      </c>
      <c r="E592" s="18">
        <v>351963</v>
      </c>
      <c r="F592" s="18">
        <v>459074.8</v>
      </c>
      <c r="G592" s="18">
        <f t="shared" si="135"/>
        <v>106736.19</v>
      </c>
      <c r="H592" s="18">
        <f t="shared" si="136"/>
        <v>-107111.79999999999</v>
      </c>
      <c r="I592" s="19">
        <f t="shared" si="137"/>
        <v>30.293639973206467</v>
      </c>
      <c r="J592" s="19">
        <f t="shared" si="138"/>
        <v>130.43268752681391</v>
      </c>
      <c r="K592" s="19">
        <f t="shared" si="139"/>
        <v>88.461900137199592</v>
      </c>
    </row>
    <row r="593" spans="1:11">
      <c r="A593" s="24" t="s">
        <v>40</v>
      </c>
      <c r="B593" s="17" t="s">
        <v>41</v>
      </c>
      <c r="C593" s="18">
        <v>1629570.7</v>
      </c>
      <c r="D593" s="18">
        <v>1477303</v>
      </c>
      <c r="E593" s="18">
        <v>848974</v>
      </c>
      <c r="F593" s="18">
        <v>593752.38</v>
      </c>
      <c r="G593" s="18">
        <f t="shared" si="135"/>
        <v>-1035818.32</v>
      </c>
      <c r="H593" s="18">
        <f t="shared" si="136"/>
        <v>255221.62</v>
      </c>
      <c r="I593" s="19">
        <f t="shared" si="137"/>
        <v>-63.563877283753321</v>
      </c>
      <c r="J593" s="19">
        <f t="shared" si="138"/>
        <v>69.937640021955914</v>
      </c>
      <c r="K593" s="19">
        <f t="shared" si="139"/>
        <v>40.191645180440304</v>
      </c>
    </row>
    <row r="594" spans="1:11">
      <c r="A594" s="25" t="s">
        <v>42</v>
      </c>
      <c r="B594" s="17" t="s">
        <v>43</v>
      </c>
      <c r="C594" s="18">
        <v>212</v>
      </c>
      <c r="D594" s="18">
        <v>0</v>
      </c>
      <c r="E594" s="18">
        <v>0</v>
      </c>
      <c r="F594" s="18">
        <v>2732</v>
      </c>
      <c r="G594" s="18">
        <f t="shared" si="135"/>
        <v>2520</v>
      </c>
      <c r="H594" s="18">
        <f t="shared" si="136"/>
        <v>-2732</v>
      </c>
      <c r="I594" s="19">
        <f t="shared" si="137"/>
        <v>1188.6792452830189</v>
      </c>
      <c r="J594" s="19">
        <f t="shared" si="138"/>
        <v>0</v>
      </c>
      <c r="K594" s="19">
        <f t="shared" si="139"/>
        <v>0</v>
      </c>
    </row>
    <row r="595" spans="1:11">
      <c r="A595" s="23" t="s">
        <v>44</v>
      </c>
      <c r="B595" s="17" t="s">
        <v>45</v>
      </c>
      <c r="C595" s="18">
        <v>309620</v>
      </c>
      <c r="D595" s="18">
        <v>784963</v>
      </c>
      <c r="E595" s="18">
        <v>1287268</v>
      </c>
      <c r="F595" s="18">
        <v>539225.28</v>
      </c>
      <c r="G595" s="18">
        <f t="shared" si="135"/>
        <v>229605.28000000003</v>
      </c>
      <c r="H595" s="18">
        <f t="shared" si="136"/>
        <v>748042.72</v>
      </c>
      <c r="I595" s="19">
        <f t="shared" si="137"/>
        <v>74.157121632969449</v>
      </c>
      <c r="J595" s="19">
        <f t="shared" si="138"/>
        <v>41.889123321639318</v>
      </c>
      <c r="K595" s="19">
        <f t="shared" si="139"/>
        <v>68.694356294500508</v>
      </c>
    </row>
    <row r="596" spans="1:11">
      <c r="A596" s="24" t="s">
        <v>46</v>
      </c>
      <c r="B596" s="17" t="s">
        <v>47</v>
      </c>
      <c r="C596" s="18">
        <v>309620</v>
      </c>
      <c r="D596" s="18">
        <v>784963</v>
      </c>
      <c r="E596" s="18">
        <v>1287268</v>
      </c>
      <c r="F596" s="18">
        <v>539225.28</v>
      </c>
      <c r="G596" s="18">
        <f t="shared" si="135"/>
        <v>229605.28000000003</v>
      </c>
      <c r="H596" s="18">
        <f t="shared" si="136"/>
        <v>748042.72</v>
      </c>
      <c r="I596" s="19">
        <f t="shared" si="137"/>
        <v>74.157121632969449</v>
      </c>
      <c r="J596" s="19">
        <f t="shared" si="138"/>
        <v>41.889123321639318</v>
      </c>
      <c r="K596" s="19">
        <f t="shared" si="139"/>
        <v>68.694356294500508</v>
      </c>
    </row>
    <row r="597" spans="1:11" ht="25.5">
      <c r="A597" s="23" t="s">
        <v>50</v>
      </c>
      <c r="B597" s="17" t="s">
        <v>51</v>
      </c>
      <c r="C597" s="18">
        <v>420000</v>
      </c>
      <c r="D597" s="18">
        <v>7942</v>
      </c>
      <c r="E597" s="18">
        <v>1087222</v>
      </c>
      <c r="F597" s="18">
        <v>7940.55</v>
      </c>
      <c r="G597" s="18">
        <f t="shared" si="135"/>
        <v>-412059.45</v>
      </c>
      <c r="H597" s="18">
        <f t="shared" si="136"/>
        <v>1079281.45</v>
      </c>
      <c r="I597" s="19">
        <f t="shared" si="137"/>
        <v>-98.109392857142851</v>
      </c>
      <c r="J597" s="19">
        <f t="shared" si="138"/>
        <v>0.73035221877408663</v>
      </c>
      <c r="K597" s="19">
        <f t="shared" si="139"/>
        <v>99.981742634097202</v>
      </c>
    </row>
    <row r="598" spans="1:11" ht="51">
      <c r="A598" s="24" t="s">
        <v>153</v>
      </c>
      <c r="B598" s="17" t="s">
        <v>154</v>
      </c>
      <c r="C598" s="18">
        <v>420000</v>
      </c>
      <c r="D598" s="18">
        <v>7942</v>
      </c>
      <c r="E598" s="18">
        <v>1087222</v>
      </c>
      <c r="F598" s="18">
        <v>7940.55</v>
      </c>
      <c r="G598" s="18">
        <f t="shared" si="135"/>
        <v>-412059.45</v>
      </c>
      <c r="H598" s="18">
        <f t="shared" si="136"/>
        <v>1079281.45</v>
      </c>
      <c r="I598" s="19">
        <f t="shared" si="137"/>
        <v>-98.109392857142851</v>
      </c>
      <c r="J598" s="19">
        <f t="shared" si="138"/>
        <v>0.73035221877408663</v>
      </c>
      <c r="K598" s="19">
        <f t="shared" si="139"/>
        <v>99.981742634097202</v>
      </c>
    </row>
    <row r="599" spans="1:11" ht="63.75">
      <c r="A599" s="25" t="s">
        <v>249</v>
      </c>
      <c r="B599" s="17" t="s">
        <v>250</v>
      </c>
      <c r="C599" s="18">
        <v>420000</v>
      </c>
      <c r="D599" s="18">
        <v>7942</v>
      </c>
      <c r="E599" s="18">
        <v>1087222</v>
      </c>
      <c r="F599" s="18">
        <v>7940.55</v>
      </c>
      <c r="G599" s="18">
        <f t="shared" si="135"/>
        <v>-412059.45</v>
      </c>
      <c r="H599" s="18">
        <f t="shared" si="136"/>
        <v>1079281.45</v>
      </c>
      <c r="I599" s="19">
        <f t="shared" si="137"/>
        <v>-98.109392857142851</v>
      </c>
      <c r="J599" s="19">
        <f t="shared" si="138"/>
        <v>0.73035221877408663</v>
      </c>
      <c r="K599" s="19">
        <f t="shared" si="139"/>
        <v>99.981742634097202</v>
      </c>
    </row>
    <row r="600" spans="1:11">
      <c r="A600" s="22" t="s">
        <v>58</v>
      </c>
      <c r="B600" s="17" t="s">
        <v>59</v>
      </c>
      <c r="C600" s="18">
        <v>451883.27</v>
      </c>
      <c r="D600" s="18">
        <v>2178547</v>
      </c>
      <c r="E600" s="18">
        <v>318190</v>
      </c>
      <c r="F600" s="18">
        <v>2078647.86</v>
      </c>
      <c r="G600" s="18">
        <f t="shared" si="135"/>
        <v>1626764.59</v>
      </c>
      <c r="H600" s="18">
        <f t="shared" si="136"/>
        <v>-1760457.86</v>
      </c>
      <c r="I600" s="19">
        <f t="shared" si="137"/>
        <v>359.99664028278806</v>
      </c>
      <c r="J600" s="19">
        <f t="shared" si="138"/>
        <v>653.27252899211169</v>
      </c>
      <c r="K600" s="19">
        <f t="shared" si="139"/>
        <v>95.414414286219213</v>
      </c>
    </row>
    <row r="601" spans="1:11">
      <c r="A601" s="23" t="s">
        <v>60</v>
      </c>
      <c r="B601" s="17" t="s">
        <v>61</v>
      </c>
      <c r="C601" s="18">
        <v>451883.27</v>
      </c>
      <c r="D601" s="18">
        <v>544284</v>
      </c>
      <c r="E601" s="18">
        <v>318190</v>
      </c>
      <c r="F601" s="18">
        <v>446914.26</v>
      </c>
      <c r="G601" s="18">
        <f t="shared" si="135"/>
        <v>-4969.0100000000093</v>
      </c>
      <c r="H601" s="18">
        <f t="shared" si="136"/>
        <v>-128724.26000000001</v>
      </c>
      <c r="I601" s="19">
        <f t="shared" si="137"/>
        <v>-1.0996224755123194</v>
      </c>
      <c r="J601" s="19">
        <f t="shared" si="138"/>
        <v>140.45515572456708</v>
      </c>
      <c r="K601" s="19">
        <f t="shared" si="139"/>
        <v>82.110490111779882</v>
      </c>
    </row>
    <row r="602" spans="1:11">
      <c r="A602" s="23" t="s">
        <v>183</v>
      </c>
      <c r="B602" s="17" t="s">
        <v>184</v>
      </c>
      <c r="C602" s="18">
        <v>0</v>
      </c>
      <c r="D602" s="18">
        <v>1634263</v>
      </c>
      <c r="E602" s="18">
        <v>0</v>
      </c>
      <c r="F602" s="18">
        <v>1631733.6</v>
      </c>
      <c r="G602" s="18">
        <f t="shared" si="135"/>
        <v>1631733.6</v>
      </c>
      <c r="H602" s="18">
        <f t="shared" si="136"/>
        <v>-1631733.6</v>
      </c>
      <c r="I602" s="19">
        <f t="shared" si="137"/>
        <v>0</v>
      </c>
      <c r="J602" s="19">
        <f t="shared" si="138"/>
        <v>0</v>
      </c>
      <c r="K602" s="19">
        <f t="shared" si="139"/>
        <v>99.845226869848986</v>
      </c>
    </row>
    <row r="603" spans="1:11" ht="51">
      <c r="A603" s="24" t="s">
        <v>296</v>
      </c>
      <c r="B603" s="17" t="s">
        <v>297</v>
      </c>
      <c r="C603" s="18">
        <v>0</v>
      </c>
      <c r="D603" s="18">
        <v>1634263</v>
      </c>
      <c r="E603" s="18">
        <v>0</v>
      </c>
      <c r="F603" s="18">
        <v>1631733.6</v>
      </c>
      <c r="G603" s="18">
        <f t="shared" si="135"/>
        <v>1631733.6</v>
      </c>
      <c r="H603" s="18">
        <f t="shared" si="136"/>
        <v>-1631733.6</v>
      </c>
      <c r="I603" s="19">
        <f t="shared" si="137"/>
        <v>0</v>
      </c>
      <c r="J603" s="19">
        <f t="shared" si="138"/>
        <v>0</v>
      </c>
      <c r="K603" s="19">
        <f t="shared" si="139"/>
        <v>99.845226869848986</v>
      </c>
    </row>
    <row r="604" spans="1:11" ht="63.75">
      <c r="A604" s="25" t="s">
        <v>300</v>
      </c>
      <c r="B604" s="17" t="s">
        <v>301</v>
      </c>
      <c r="C604" s="18">
        <v>0</v>
      </c>
      <c r="D604" s="18">
        <v>1634263</v>
      </c>
      <c r="E604" s="18">
        <v>0</v>
      </c>
      <c r="F604" s="18">
        <v>1631733.6</v>
      </c>
      <c r="G604" s="18">
        <f t="shared" si="135"/>
        <v>1631733.6</v>
      </c>
      <c r="H604" s="18">
        <f t="shared" si="136"/>
        <v>-1631733.6</v>
      </c>
      <c r="I604" s="19">
        <f t="shared" si="137"/>
        <v>0</v>
      </c>
      <c r="J604" s="19">
        <f t="shared" si="138"/>
        <v>0</v>
      </c>
      <c r="K604" s="19">
        <f t="shared" si="139"/>
        <v>99.845226869848986</v>
      </c>
    </row>
    <row r="605" spans="1:11">
      <c r="A605" s="39" t="s">
        <v>811</v>
      </c>
      <c r="B605" s="28" t="s">
        <v>812</v>
      </c>
      <c r="C605" s="29"/>
      <c r="D605" s="29"/>
      <c r="E605" s="29"/>
      <c r="F605" s="29"/>
      <c r="G605" s="29"/>
      <c r="H605" s="29"/>
      <c r="I605" s="30"/>
      <c r="J605" s="30"/>
      <c r="K605" s="30"/>
    </row>
    <row r="606" spans="1:11">
      <c r="A606" s="16" t="s">
        <v>24</v>
      </c>
      <c r="B606" s="17" t="s">
        <v>25</v>
      </c>
      <c r="C606" s="18">
        <v>3163412.58</v>
      </c>
      <c r="D606" s="18">
        <v>4967707</v>
      </c>
      <c r="E606" s="18">
        <v>3893617</v>
      </c>
      <c r="F606" s="18">
        <v>3678640.87</v>
      </c>
      <c r="G606" s="18">
        <f t="shared" ref="G606:G624" si="140">F606-C606</f>
        <v>515228.29000000004</v>
      </c>
      <c r="H606" s="18">
        <f t="shared" ref="H606:H624" si="141">E606-F606</f>
        <v>214976.12999999989</v>
      </c>
      <c r="I606" s="19">
        <f t="shared" ref="I606:I624" si="142">IF(ISERROR(F606/C606),0,F606/C606*100-100)</f>
        <v>16.287103783345259</v>
      </c>
      <c r="J606" s="19">
        <f t="shared" ref="J606:J624" si="143">IF(ISERROR(F606/E606),0,F606/E606*100)</f>
        <v>94.478755100976812</v>
      </c>
      <c r="K606" s="19">
        <f t="shared" ref="K606:K624" si="144">IF(ISERROR(F606/D606),0,F606/D606*100)</f>
        <v>74.05108372937454</v>
      </c>
    </row>
    <row r="607" spans="1:11">
      <c r="A607" s="22" t="s">
        <v>28</v>
      </c>
      <c r="B607" s="17" t="s">
        <v>29</v>
      </c>
      <c r="C607" s="18">
        <v>3163412.58</v>
      </c>
      <c r="D607" s="18">
        <v>4967707</v>
      </c>
      <c r="E607" s="18">
        <v>3893617</v>
      </c>
      <c r="F607" s="18">
        <v>3678640.87</v>
      </c>
      <c r="G607" s="18">
        <f t="shared" si="140"/>
        <v>515228.29000000004</v>
      </c>
      <c r="H607" s="18">
        <f t="shared" si="141"/>
        <v>214976.12999999989</v>
      </c>
      <c r="I607" s="19">
        <f t="shared" si="142"/>
        <v>16.287103783345259</v>
      </c>
      <c r="J607" s="19">
        <f t="shared" si="143"/>
        <v>94.478755100976812</v>
      </c>
      <c r="K607" s="19">
        <f t="shared" si="144"/>
        <v>74.05108372937454</v>
      </c>
    </row>
    <row r="608" spans="1:11">
      <c r="A608" s="23" t="s">
        <v>30</v>
      </c>
      <c r="B608" s="17" t="s">
        <v>31</v>
      </c>
      <c r="C608" s="18">
        <v>3163412.58</v>
      </c>
      <c r="D608" s="18">
        <v>4967707</v>
      </c>
      <c r="E608" s="18">
        <v>3893617</v>
      </c>
      <c r="F608" s="18">
        <v>3678640.87</v>
      </c>
      <c r="G608" s="18">
        <f t="shared" si="140"/>
        <v>515228.29000000004</v>
      </c>
      <c r="H608" s="18">
        <f t="shared" si="141"/>
        <v>214976.12999999989</v>
      </c>
      <c r="I608" s="19">
        <f t="shared" si="142"/>
        <v>16.287103783345259</v>
      </c>
      <c r="J608" s="19">
        <f t="shared" si="143"/>
        <v>94.478755100976812</v>
      </c>
      <c r="K608" s="19">
        <f t="shared" si="144"/>
        <v>74.05108372937454</v>
      </c>
    </row>
    <row r="609" spans="1:11">
      <c r="A609" s="16" t="s">
        <v>32</v>
      </c>
      <c r="B609" s="17" t="s">
        <v>33</v>
      </c>
      <c r="C609" s="18">
        <v>3163412.58</v>
      </c>
      <c r="D609" s="18">
        <v>4967707</v>
      </c>
      <c r="E609" s="18">
        <v>3893617</v>
      </c>
      <c r="F609" s="18">
        <v>3678640.87</v>
      </c>
      <c r="G609" s="18">
        <f t="shared" si="140"/>
        <v>515228.29000000004</v>
      </c>
      <c r="H609" s="18">
        <f t="shared" si="141"/>
        <v>214976.12999999989</v>
      </c>
      <c r="I609" s="19">
        <f t="shared" si="142"/>
        <v>16.287103783345259</v>
      </c>
      <c r="J609" s="19">
        <f t="shared" si="143"/>
        <v>94.478755100976812</v>
      </c>
      <c r="K609" s="19">
        <f t="shared" si="144"/>
        <v>74.05108372937454</v>
      </c>
    </row>
    <row r="610" spans="1:11">
      <c r="A610" s="22" t="s">
        <v>34</v>
      </c>
      <c r="B610" s="17" t="s">
        <v>35</v>
      </c>
      <c r="C610" s="18">
        <v>2711529.31</v>
      </c>
      <c r="D610" s="18">
        <v>2789160</v>
      </c>
      <c r="E610" s="18">
        <v>3575427</v>
      </c>
      <c r="F610" s="18">
        <v>1599993.01</v>
      </c>
      <c r="G610" s="18">
        <f t="shared" si="140"/>
        <v>-1111536.3</v>
      </c>
      <c r="H610" s="18">
        <f t="shared" si="141"/>
        <v>1975433.99</v>
      </c>
      <c r="I610" s="19">
        <f t="shared" si="142"/>
        <v>-40.992966437821764</v>
      </c>
      <c r="J610" s="19">
        <f t="shared" si="143"/>
        <v>44.749704301052709</v>
      </c>
      <c r="K610" s="19">
        <f t="shared" si="144"/>
        <v>57.364690802965768</v>
      </c>
    </row>
    <row r="611" spans="1:11">
      <c r="A611" s="23" t="s">
        <v>36</v>
      </c>
      <c r="B611" s="17" t="s">
        <v>37</v>
      </c>
      <c r="C611" s="18">
        <v>1981909.31</v>
      </c>
      <c r="D611" s="18">
        <v>1996255</v>
      </c>
      <c r="E611" s="18">
        <v>1200937</v>
      </c>
      <c r="F611" s="18">
        <v>1052827.18</v>
      </c>
      <c r="G611" s="18">
        <f t="shared" si="140"/>
        <v>-929082.13000000012</v>
      </c>
      <c r="H611" s="18">
        <f t="shared" si="141"/>
        <v>148109.82000000007</v>
      </c>
      <c r="I611" s="19">
        <f t="shared" si="142"/>
        <v>-46.878135407719547</v>
      </c>
      <c r="J611" s="19">
        <f t="shared" si="143"/>
        <v>87.667144904353847</v>
      </c>
      <c r="K611" s="19">
        <f t="shared" si="144"/>
        <v>52.740114865084863</v>
      </c>
    </row>
    <row r="612" spans="1:11">
      <c r="A612" s="24" t="s">
        <v>38</v>
      </c>
      <c r="B612" s="17" t="s">
        <v>39</v>
      </c>
      <c r="C612" s="18">
        <v>352338.61</v>
      </c>
      <c r="D612" s="18">
        <v>518952</v>
      </c>
      <c r="E612" s="18">
        <v>351963</v>
      </c>
      <c r="F612" s="18">
        <v>459074.8</v>
      </c>
      <c r="G612" s="18">
        <f t="shared" si="140"/>
        <v>106736.19</v>
      </c>
      <c r="H612" s="18">
        <f t="shared" si="141"/>
        <v>-107111.79999999999</v>
      </c>
      <c r="I612" s="19">
        <f t="shared" si="142"/>
        <v>30.293639973206467</v>
      </c>
      <c r="J612" s="19">
        <f t="shared" si="143"/>
        <v>130.43268752681391</v>
      </c>
      <c r="K612" s="19">
        <f t="shared" si="144"/>
        <v>88.461900137199592</v>
      </c>
    </row>
    <row r="613" spans="1:11">
      <c r="A613" s="24" t="s">
        <v>40</v>
      </c>
      <c r="B613" s="17" t="s">
        <v>41</v>
      </c>
      <c r="C613" s="18">
        <v>1629570.7</v>
      </c>
      <c r="D613" s="18">
        <v>1477303</v>
      </c>
      <c r="E613" s="18">
        <v>848974</v>
      </c>
      <c r="F613" s="18">
        <v>593752.38</v>
      </c>
      <c r="G613" s="18">
        <f t="shared" si="140"/>
        <v>-1035818.32</v>
      </c>
      <c r="H613" s="18">
        <f t="shared" si="141"/>
        <v>255221.62</v>
      </c>
      <c r="I613" s="19">
        <f t="shared" si="142"/>
        <v>-63.563877283753321</v>
      </c>
      <c r="J613" s="19">
        <f t="shared" si="143"/>
        <v>69.937640021955914</v>
      </c>
      <c r="K613" s="19">
        <f t="shared" si="144"/>
        <v>40.191645180440304</v>
      </c>
    </row>
    <row r="614" spans="1:11">
      <c r="A614" s="25" t="s">
        <v>42</v>
      </c>
      <c r="B614" s="17" t="s">
        <v>43</v>
      </c>
      <c r="C614" s="18">
        <v>212</v>
      </c>
      <c r="D614" s="18">
        <v>0</v>
      </c>
      <c r="E614" s="18">
        <v>0</v>
      </c>
      <c r="F614" s="18">
        <v>2732</v>
      </c>
      <c r="G614" s="18">
        <f t="shared" si="140"/>
        <v>2520</v>
      </c>
      <c r="H614" s="18">
        <f t="shared" si="141"/>
        <v>-2732</v>
      </c>
      <c r="I614" s="19">
        <f t="shared" si="142"/>
        <v>1188.6792452830189</v>
      </c>
      <c r="J614" s="19">
        <f t="shared" si="143"/>
        <v>0</v>
      </c>
      <c r="K614" s="19">
        <f t="shared" si="144"/>
        <v>0</v>
      </c>
    </row>
    <row r="615" spans="1:11">
      <c r="A615" s="23" t="s">
        <v>44</v>
      </c>
      <c r="B615" s="17" t="s">
        <v>45</v>
      </c>
      <c r="C615" s="18">
        <v>309620</v>
      </c>
      <c r="D615" s="18">
        <v>784963</v>
      </c>
      <c r="E615" s="18">
        <v>1287268</v>
      </c>
      <c r="F615" s="18">
        <v>539225.28</v>
      </c>
      <c r="G615" s="18">
        <f t="shared" si="140"/>
        <v>229605.28000000003</v>
      </c>
      <c r="H615" s="18">
        <f t="shared" si="141"/>
        <v>748042.72</v>
      </c>
      <c r="I615" s="19">
        <f t="shared" si="142"/>
        <v>74.157121632969449</v>
      </c>
      <c r="J615" s="19">
        <f t="shared" si="143"/>
        <v>41.889123321639318</v>
      </c>
      <c r="K615" s="19">
        <f t="shared" si="144"/>
        <v>68.694356294500508</v>
      </c>
    </row>
    <row r="616" spans="1:11">
      <c r="A616" s="24" t="s">
        <v>46</v>
      </c>
      <c r="B616" s="17" t="s">
        <v>47</v>
      </c>
      <c r="C616" s="18">
        <v>309620</v>
      </c>
      <c r="D616" s="18">
        <v>784963</v>
      </c>
      <c r="E616" s="18">
        <v>1287268</v>
      </c>
      <c r="F616" s="18">
        <v>539225.28</v>
      </c>
      <c r="G616" s="18">
        <f t="shared" si="140"/>
        <v>229605.28000000003</v>
      </c>
      <c r="H616" s="18">
        <f t="shared" si="141"/>
        <v>748042.72</v>
      </c>
      <c r="I616" s="19">
        <f t="shared" si="142"/>
        <v>74.157121632969449</v>
      </c>
      <c r="J616" s="19">
        <f t="shared" si="143"/>
        <v>41.889123321639318</v>
      </c>
      <c r="K616" s="19">
        <f t="shared" si="144"/>
        <v>68.694356294500508</v>
      </c>
    </row>
    <row r="617" spans="1:11" ht="25.5">
      <c r="A617" s="23" t="s">
        <v>50</v>
      </c>
      <c r="B617" s="17" t="s">
        <v>51</v>
      </c>
      <c r="C617" s="18">
        <v>420000</v>
      </c>
      <c r="D617" s="18">
        <v>7942</v>
      </c>
      <c r="E617" s="18">
        <v>1087222</v>
      </c>
      <c r="F617" s="18">
        <v>7940.55</v>
      </c>
      <c r="G617" s="18">
        <f t="shared" si="140"/>
        <v>-412059.45</v>
      </c>
      <c r="H617" s="18">
        <f t="shared" si="141"/>
        <v>1079281.45</v>
      </c>
      <c r="I617" s="19">
        <f t="shared" si="142"/>
        <v>-98.109392857142851</v>
      </c>
      <c r="J617" s="19">
        <f t="shared" si="143"/>
        <v>0.73035221877408663</v>
      </c>
      <c r="K617" s="19">
        <f t="shared" si="144"/>
        <v>99.981742634097202</v>
      </c>
    </row>
    <row r="618" spans="1:11" ht="51">
      <c r="A618" s="24" t="s">
        <v>153</v>
      </c>
      <c r="B618" s="17" t="s">
        <v>154</v>
      </c>
      <c r="C618" s="18">
        <v>420000</v>
      </c>
      <c r="D618" s="18">
        <v>7942</v>
      </c>
      <c r="E618" s="18">
        <v>1087222</v>
      </c>
      <c r="F618" s="18">
        <v>7940.55</v>
      </c>
      <c r="G618" s="18">
        <f t="shared" si="140"/>
        <v>-412059.45</v>
      </c>
      <c r="H618" s="18">
        <f t="shared" si="141"/>
        <v>1079281.45</v>
      </c>
      <c r="I618" s="19">
        <f t="shared" si="142"/>
        <v>-98.109392857142851</v>
      </c>
      <c r="J618" s="19">
        <f t="shared" si="143"/>
        <v>0.73035221877408663</v>
      </c>
      <c r="K618" s="19">
        <f t="shared" si="144"/>
        <v>99.981742634097202</v>
      </c>
    </row>
    <row r="619" spans="1:11" ht="63.75">
      <c r="A619" s="25" t="s">
        <v>249</v>
      </c>
      <c r="B619" s="17" t="s">
        <v>250</v>
      </c>
      <c r="C619" s="18">
        <v>420000</v>
      </c>
      <c r="D619" s="18">
        <v>7942</v>
      </c>
      <c r="E619" s="18">
        <v>1087222</v>
      </c>
      <c r="F619" s="18">
        <v>7940.55</v>
      </c>
      <c r="G619" s="18">
        <f t="shared" si="140"/>
        <v>-412059.45</v>
      </c>
      <c r="H619" s="18">
        <f t="shared" si="141"/>
        <v>1079281.45</v>
      </c>
      <c r="I619" s="19">
        <f t="shared" si="142"/>
        <v>-98.109392857142851</v>
      </c>
      <c r="J619" s="19">
        <f t="shared" si="143"/>
        <v>0.73035221877408663</v>
      </c>
      <c r="K619" s="19">
        <f t="shared" si="144"/>
        <v>99.981742634097202</v>
      </c>
    </row>
    <row r="620" spans="1:11">
      <c r="A620" s="22" t="s">
        <v>58</v>
      </c>
      <c r="B620" s="17" t="s">
        <v>59</v>
      </c>
      <c r="C620" s="18">
        <v>451883.27</v>
      </c>
      <c r="D620" s="18">
        <v>2178547</v>
      </c>
      <c r="E620" s="18">
        <v>318190</v>
      </c>
      <c r="F620" s="18">
        <v>2078647.86</v>
      </c>
      <c r="G620" s="18">
        <f t="shared" si="140"/>
        <v>1626764.59</v>
      </c>
      <c r="H620" s="18">
        <f t="shared" si="141"/>
        <v>-1760457.86</v>
      </c>
      <c r="I620" s="19">
        <f t="shared" si="142"/>
        <v>359.99664028278806</v>
      </c>
      <c r="J620" s="19">
        <f t="shared" si="143"/>
        <v>653.27252899211169</v>
      </c>
      <c r="K620" s="19">
        <f t="shared" si="144"/>
        <v>95.414414286219213</v>
      </c>
    </row>
    <row r="621" spans="1:11">
      <c r="A621" s="23" t="s">
        <v>60</v>
      </c>
      <c r="B621" s="17" t="s">
        <v>61</v>
      </c>
      <c r="C621" s="18">
        <v>451883.27</v>
      </c>
      <c r="D621" s="18">
        <v>544284</v>
      </c>
      <c r="E621" s="18">
        <v>318190</v>
      </c>
      <c r="F621" s="18">
        <v>446914.26</v>
      </c>
      <c r="G621" s="18">
        <f t="shared" si="140"/>
        <v>-4969.0100000000093</v>
      </c>
      <c r="H621" s="18">
        <f t="shared" si="141"/>
        <v>-128724.26000000001</v>
      </c>
      <c r="I621" s="19">
        <f t="shared" si="142"/>
        <v>-1.0996224755123194</v>
      </c>
      <c r="J621" s="19">
        <f t="shared" si="143"/>
        <v>140.45515572456708</v>
      </c>
      <c r="K621" s="19">
        <f t="shared" si="144"/>
        <v>82.110490111779882</v>
      </c>
    </row>
    <row r="622" spans="1:11">
      <c r="A622" s="23" t="s">
        <v>183</v>
      </c>
      <c r="B622" s="17" t="s">
        <v>184</v>
      </c>
      <c r="C622" s="18">
        <v>0</v>
      </c>
      <c r="D622" s="18">
        <v>1634263</v>
      </c>
      <c r="E622" s="18">
        <v>0</v>
      </c>
      <c r="F622" s="18">
        <v>1631733.6</v>
      </c>
      <c r="G622" s="18">
        <f t="shared" si="140"/>
        <v>1631733.6</v>
      </c>
      <c r="H622" s="18">
        <f t="shared" si="141"/>
        <v>-1631733.6</v>
      </c>
      <c r="I622" s="19">
        <f t="shared" si="142"/>
        <v>0</v>
      </c>
      <c r="J622" s="19">
        <f t="shared" si="143"/>
        <v>0</v>
      </c>
      <c r="K622" s="19">
        <f t="shared" si="144"/>
        <v>99.845226869848986</v>
      </c>
    </row>
    <row r="623" spans="1:11" ht="51">
      <c r="A623" s="24" t="s">
        <v>296</v>
      </c>
      <c r="B623" s="17" t="s">
        <v>297</v>
      </c>
      <c r="C623" s="18">
        <v>0</v>
      </c>
      <c r="D623" s="18">
        <v>1634263</v>
      </c>
      <c r="E623" s="18">
        <v>0</v>
      </c>
      <c r="F623" s="18">
        <v>1631733.6</v>
      </c>
      <c r="G623" s="18">
        <f t="shared" si="140"/>
        <v>1631733.6</v>
      </c>
      <c r="H623" s="18">
        <f t="shared" si="141"/>
        <v>-1631733.6</v>
      </c>
      <c r="I623" s="19">
        <f t="shared" si="142"/>
        <v>0</v>
      </c>
      <c r="J623" s="19">
        <f t="shared" si="143"/>
        <v>0</v>
      </c>
      <c r="K623" s="19">
        <f t="shared" si="144"/>
        <v>99.845226869848986</v>
      </c>
    </row>
    <row r="624" spans="1:11" ht="63.75">
      <c r="A624" s="25" t="s">
        <v>300</v>
      </c>
      <c r="B624" s="17" t="s">
        <v>301</v>
      </c>
      <c r="C624" s="18">
        <v>0</v>
      </c>
      <c r="D624" s="18">
        <v>1634263</v>
      </c>
      <c r="E624" s="18">
        <v>0</v>
      </c>
      <c r="F624" s="18">
        <v>1631733.6</v>
      </c>
      <c r="G624" s="18">
        <f t="shared" si="140"/>
        <v>1631733.6</v>
      </c>
      <c r="H624" s="18">
        <f t="shared" si="141"/>
        <v>-1631733.6</v>
      </c>
      <c r="I624" s="19">
        <f t="shared" si="142"/>
        <v>0</v>
      </c>
      <c r="J624" s="19">
        <f t="shared" si="143"/>
        <v>0</v>
      </c>
      <c r="K624" s="19">
        <f t="shared" si="144"/>
        <v>99.845226869848986</v>
      </c>
    </row>
    <row r="625" spans="1:11" ht="25.5">
      <c r="A625" s="27" t="s">
        <v>111</v>
      </c>
      <c r="B625" s="28" t="s">
        <v>112</v>
      </c>
      <c r="C625" s="29"/>
      <c r="D625" s="29"/>
      <c r="E625" s="29"/>
      <c r="F625" s="29"/>
      <c r="G625" s="29"/>
      <c r="H625" s="29"/>
      <c r="I625" s="30"/>
      <c r="J625" s="30"/>
      <c r="K625" s="30"/>
    </row>
    <row r="626" spans="1:11">
      <c r="A626" s="16" t="s">
        <v>24</v>
      </c>
      <c r="B626" s="17" t="s">
        <v>25</v>
      </c>
      <c r="C626" s="18">
        <v>10418256.26</v>
      </c>
      <c r="D626" s="18">
        <v>7726548</v>
      </c>
      <c r="E626" s="18">
        <v>6808698</v>
      </c>
      <c r="F626" s="18">
        <v>6565818.0999999996</v>
      </c>
      <c r="G626" s="18">
        <f t="shared" ref="G626:G649" si="145">F626-C626</f>
        <v>-3852438.16</v>
      </c>
      <c r="H626" s="18">
        <f t="shared" ref="H626:H649" si="146">E626-F626</f>
        <v>242879.90000000037</v>
      </c>
      <c r="I626" s="19">
        <f t="shared" ref="I626:I649" si="147">IF(ISERROR(F626/C626),0,F626/C626*100-100)</f>
        <v>-36.977763493792196</v>
      </c>
      <c r="J626" s="19">
        <f t="shared" ref="J626:J649" si="148">IF(ISERROR(F626/E626),0,F626/E626*100)</f>
        <v>96.432799633645075</v>
      </c>
      <c r="K626" s="19">
        <f t="shared" ref="K626:K649" si="149">IF(ISERROR(F626/D626),0,F626/D626*100)</f>
        <v>84.977380584447275</v>
      </c>
    </row>
    <row r="627" spans="1:11">
      <c r="A627" s="22" t="s">
        <v>89</v>
      </c>
      <c r="B627" s="17" t="s">
        <v>90</v>
      </c>
      <c r="C627" s="18">
        <v>35786</v>
      </c>
      <c r="D627" s="18">
        <v>19332</v>
      </c>
      <c r="E627" s="18">
        <v>0</v>
      </c>
      <c r="F627" s="18">
        <v>11911.59</v>
      </c>
      <c r="G627" s="18">
        <f t="shared" si="145"/>
        <v>-23874.41</v>
      </c>
      <c r="H627" s="18">
        <f t="shared" si="146"/>
        <v>-11911.59</v>
      </c>
      <c r="I627" s="19">
        <f t="shared" si="147"/>
        <v>-66.714385513888118</v>
      </c>
      <c r="J627" s="19">
        <f t="shared" si="148"/>
        <v>0</v>
      </c>
      <c r="K627" s="19">
        <f t="shared" si="149"/>
        <v>61.615921787709496</v>
      </c>
    </row>
    <row r="628" spans="1:11">
      <c r="A628" s="23" t="s">
        <v>91</v>
      </c>
      <c r="B628" s="17" t="s">
        <v>92</v>
      </c>
      <c r="C628" s="18">
        <v>35786</v>
      </c>
      <c r="D628" s="18">
        <v>19332</v>
      </c>
      <c r="E628" s="18">
        <v>0</v>
      </c>
      <c r="F628" s="18">
        <v>11911.59</v>
      </c>
      <c r="G628" s="18">
        <f t="shared" si="145"/>
        <v>-23874.41</v>
      </c>
      <c r="H628" s="18">
        <f t="shared" si="146"/>
        <v>-11911.59</v>
      </c>
      <c r="I628" s="19">
        <f t="shared" si="147"/>
        <v>-66.714385513888118</v>
      </c>
      <c r="J628" s="19">
        <f t="shared" si="148"/>
        <v>0</v>
      </c>
      <c r="K628" s="19">
        <f t="shared" si="149"/>
        <v>61.615921787709496</v>
      </c>
    </row>
    <row r="629" spans="1:11">
      <c r="A629" s="24" t="s">
        <v>93</v>
      </c>
      <c r="B629" s="17" t="s">
        <v>94</v>
      </c>
      <c r="C629" s="18">
        <v>35786</v>
      </c>
      <c r="D629" s="18">
        <v>19332</v>
      </c>
      <c r="E629" s="18">
        <v>0</v>
      </c>
      <c r="F629" s="18">
        <v>11911.59</v>
      </c>
      <c r="G629" s="18">
        <f t="shared" si="145"/>
        <v>-23874.41</v>
      </c>
      <c r="H629" s="18">
        <f t="shared" si="146"/>
        <v>-11911.59</v>
      </c>
      <c r="I629" s="19">
        <f t="shared" si="147"/>
        <v>-66.714385513888118</v>
      </c>
      <c r="J629" s="19">
        <f t="shared" si="148"/>
        <v>0</v>
      </c>
      <c r="K629" s="19">
        <f t="shared" si="149"/>
        <v>61.615921787709496</v>
      </c>
    </row>
    <row r="630" spans="1:11" ht="25.5">
      <c r="A630" s="25" t="s">
        <v>95</v>
      </c>
      <c r="B630" s="17" t="s">
        <v>96</v>
      </c>
      <c r="C630" s="18">
        <v>35786</v>
      </c>
      <c r="D630" s="18">
        <v>19332</v>
      </c>
      <c r="E630" s="18">
        <v>0</v>
      </c>
      <c r="F630" s="18">
        <v>11911.59</v>
      </c>
      <c r="G630" s="18">
        <f t="shared" si="145"/>
        <v>-23874.41</v>
      </c>
      <c r="H630" s="18">
        <f t="shared" si="146"/>
        <v>-11911.59</v>
      </c>
      <c r="I630" s="19">
        <f t="shared" si="147"/>
        <v>-66.714385513888118</v>
      </c>
      <c r="J630" s="19">
        <f t="shared" si="148"/>
        <v>0</v>
      </c>
      <c r="K630" s="19">
        <f t="shared" si="149"/>
        <v>61.615921787709496</v>
      </c>
    </row>
    <row r="631" spans="1:11" ht="25.5">
      <c r="A631" s="26" t="s">
        <v>97</v>
      </c>
      <c r="B631" s="17" t="s">
        <v>98</v>
      </c>
      <c r="C631" s="18">
        <v>35786</v>
      </c>
      <c r="D631" s="18">
        <v>19332</v>
      </c>
      <c r="E631" s="18">
        <v>0</v>
      </c>
      <c r="F631" s="18">
        <v>11911.59</v>
      </c>
      <c r="G631" s="18">
        <f t="shared" si="145"/>
        <v>-23874.41</v>
      </c>
      <c r="H631" s="18">
        <f t="shared" si="146"/>
        <v>-11911.59</v>
      </c>
      <c r="I631" s="19">
        <f t="shared" si="147"/>
        <v>-66.714385513888118</v>
      </c>
      <c r="J631" s="19">
        <f t="shared" si="148"/>
        <v>0</v>
      </c>
      <c r="K631" s="19">
        <f t="shared" si="149"/>
        <v>61.615921787709496</v>
      </c>
    </row>
    <row r="632" spans="1:11">
      <c r="A632" s="22" t="s">
        <v>28</v>
      </c>
      <c r="B632" s="17" t="s">
        <v>29</v>
      </c>
      <c r="C632" s="18">
        <v>10382470.26</v>
      </c>
      <c r="D632" s="18">
        <v>7707216</v>
      </c>
      <c r="E632" s="18">
        <v>6808698</v>
      </c>
      <c r="F632" s="18">
        <v>6553906.5099999998</v>
      </c>
      <c r="G632" s="18">
        <f t="shared" si="145"/>
        <v>-3828563.75</v>
      </c>
      <c r="H632" s="18">
        <f t="shared" si="146"/>
        <v>254791.49000000022</v>
      </c>
      <c r="I632" s="19">
        <f t="shared" si="147"/>
        <v>-36.875268159930172</v>
      </c>
      <c r="J632" s="19">
        <f t="shared" si="148"/>
        <v>96.257852969833579</v>
      </c>
      <c r="K632" s="19">
        <f t="shared" si="149"/>
        <v>85.035978101560929</v>
      </c>
    </row>
    <row r="633" spans="1:11">
      <c r="A633" s="23" t="s">
        <v>30</v>
      </c>
      <c r="B633" s="17" t="s">
        <v>31</v>
      </c>
      <c r="C633" s="18">
        <v>10382470.26</v>
      </c>
      <c r="D633" s="18">
        <v>7707216</v>
      </c>
      <c r="E633" s="18">
        <v>6808698</v>
      </c>
      <c r="F633" s="18">
        <v>6553906.5099999998</v>
      </c>
      <c r="G633" s="18">
        <f t="shared" si="145"/>
        <v>-3828563.75</v>
      </c>
      <c r="H633" s="18">
        <f t="shared" si="146"/>
        <v>254791.49000000022</v>
      </c>
      <c r="I633" s="19">
        <f t="shared" si="147"/>
        <v>-36.875268159930172</v>
      </c>
      <c r="J633" s="19">
        <f t="shared" si="148"/>
        <v>96.257852969833579</v>
      </c>
      <c r="K633" s="19">
        <f t="shared" si="149"/>
        <v>85.035978101560929</v>
      </c>
    </row>
    <row r="634" spans="1:11">
      <c r="A634" s="16" t="s">
        <v>32</v>
      </c>
      <c r="B634" s="17" t="s">
        <v>33</v>
      </c>
      <c r="C634" s="18">
        <v>10418256.26</v>
      </c>
      <c r="D634" s="18">
        <v>7726548</v>
      </c>
      <c r="E634" s="18">
        <v>6808698</v>
      </c>
      <c r="F634" s="18">
        <v>6565818.0999999996</v>
      </c>
      <c r="G634" s="18">
        <f t="shared" si="145"/>
        <v>-3852438.16</v>
      </c>
      <c r="H634" s="18">
        <f t="shared" si="146"/>
        <v>242879.90000000037</v>
      </c>
      <c r="I634" s="19">
        <f t="shared" si="147"/>
        <v>-36.977763493792196</v>
      </c>
      <c r="J634" s="19">
        <f t="shared" si="148"/>
        <v>96.432799633645075</v>
      </c>
      <c r="K634" s="19">
        <f t="shared" si="149"/>
        <v>84.977380584447275</v>
      </c>
    </row>
    <row r="635" spans="1:11">
      <c r="A635" s="22" t="s">
        <v>34</v>
      </c>
      <c r="B635" s="17" t="s">
        <v>35</v>
      </c>
      <c r="C635" s="18">
        <v>2291817.9700000002</v>
      </c>
      <c r="D635" s="18">
        <v>2811839</v>
      </c>
      <c r="E635" s="18">
        <v>2412012</v>
      </c>
      <c r="F635" s="18">
        <v>2092631.36</v>
      </c>
      <c r="G635" s="18">
        <f t="shared" si="145"/>
        <v>-199186.6100000001</v>
      </c>
      <c r="H635" s="18">
        <f t="shared" si="146"/>
        <v>319380.6399999999</v>
      </c>
      <c r="I635" s="19">
        <f t="shared" si="147"/>
        <v>-8.6912055236219317</v>
      </c>
      <c r="J635" s="19">
        <f t="shared" si="148"/>
        <v>86.758745810551531</v>
      </c>
      <c r="K635" s="19">
        <f t="shared" si="149"/>
        <v>74.422161439541881</v>
      </c>
    </row>
    <row r="636" spans="1:11">
      <c r="A636" s="23" t="s">
        <v>36</v>
      </c>
      <c r="B636" s="17" t="s">
        <v>37</v>
      </c>
      <c r="C636" s="18">
        <v>2206859.9700000002</v>
      </c>
      <c r="D636" s="18">
        <v>2778089</v>
      </c>
      <c r="E636" s="18">
        <v>2412012</v>
      </c>
      <c r="F636" s="18">
        <v>2085379.48</v>
      </c>
      <c r="G636" s="18">
        <f t="shared" si="145"/>
        <v>-121480.49000000022</v>
      </c>
      <c r="H636" s="18">
        <f t="shared" si="146"/>
        <v>326632.52</v>
      </c>
      <c r="I636" s="19">
        <f t="shared" si="147"/>
        <v>-5.5046759491496005</v>
      </c>
      <c r="J636" s="19">
        <f t="shared" si="148"/>
        <v>86.458088931564191</v>
      </c>
      <c r="K636" s="19">
        <f t="shared" si="149"/>
        <v>75.065250969281408</v>
      </c>
    </row>
    <row r="637" spans="1:11">
      <c r="A637" s="24" t="s">
        <v>38</v>
      </c>
      <c r="B637" s="17" t="s">
        <v>39</v>
      </c>
      <c r="C637" s="18">
        <v>1724019.53</v>
      </c>
      <c r="D637" s="18">
        <v>1818512</v>
      </c>
      <c r="E637" s="18">
        <v>1452481</v>
      </c>
      <c r="F637" s="18">
        <v>1547710.25</v>
      </c>
      <c r="G637" s="18">
        <f t="shared" si="145"/>
        <v>-176309.28000000003</v>
      </c>
      <c r="H637" s="18">
        <f t="shared" si="146"/>
        <v>-95229.25</v>
      </c>
      <c r="I637" s="19">
        <f t="shared" si="147"/>
        <v>-10.226640529994455</v>
      </c>
      <c r="J637" s="19">
        <f t="shared" si="148"/>
        <v>106.55631639931951</v>
      </c>
      <c r="K637" s="19">
        <f t="shared" si="149"/>
        <v>85.108608026782335</v>
      </c>
    </row>
    <row r="638" spans="1:11">
      <c r="A638" s="24" t="s">
        <v>40</v>
      </c>
      <c r="B638" s="17" t="s">
        <v>41</v>
      </c>
      <c r="C638" s="18">
        <v>482840.44</v>
      </c>
      <c r="D638" s="18">
        <v>959577</v>
      </c>
      <c r="E638" s="18">
        <v>959531</v>
      </c>
      <c r="F638" s="18">
        <v>537669.23</v>
      </c>
      <c r="G638" s="18">
        <f t="shared" si="145"/>
        <v>54828.789999999979</v>
      </c>
      <c r="H638" s="18">
        <f t="shared" si="146"/>
        <v>421861.77</v>
      </c>
      <c r="I638" s="19">
        <f t="shared" si="147"/>
        <v>11.355467657182984</v>
      </c>
      <c r="J638" s="19">
        <f t="shared" si="148"/>
        <v>56.034586688705211</v>
      </c>
      <c r="K638" s="19">
        <f t="shared" si="149"/>
        <v>56.031900514497536</v>
      </c>
    </row>
    <row r="639" spans="1:11">
      <c r="A639" s="25" t="s">
        <v>42</v>
      </c>
      <c r="B639" s="17" t="s">
        <v>43</v>
      </c>
      <c r="C639" s="18">
        <v>1280</v>
      </c>
      <c r="D639" s="18">
        <v>0</v>
      </c>
      <c r="E639" s="18">
        <v>0</v>
      </c>
      <c r="F639" s="18">
        <v>6570.65</v>
      </c>
      <c r="G639" s="18">
        <f t="shared" si="145"/>
        <v>5290.65</v>
      </c>
      <c r="H639" s="18">
        <f t="shared" si="146"/>
        <v>-6570.65</v>
      </c>
      <c r="I639" s="19">
        <f t="shared" si="147"/>
        <v>413.33203125</v>
      </c>
      <c r="J639" s="19">
        <f t="shared" si="148"/>
        <v>0</v>
      </c>
      <c r="K639" s="19">
        <f t="shared" si="149"/>
        <v>0</v>
      </c>
    </row>
    <row r="640" spans="1:11">
      <c r="A640" s="23" t="s">
        <v>44</v>
      </c>
      <c r="B640" s="17" t="s">
        <v>45</v>
      </c>
      <c r="C640" s="18">
        <v>0</v>
      </c>
      <c r="D640" s="18">
        <v>25410</v>
      </c>
      <c r="E640" s="18">
        <v>0</v>
      </c>
      <c r="F640" s="18">
        <v>0</v>
      </c>
      <c r="G640" s="18">
        <f t="shared" si="145"/>
        <v>0</v>
      </c>
      <c r="H640" s="18">
        <f t="shared" si="146"/>
        <v>0</v>
      </c>
      <c r="I640" s="19">
        <f t="shared" si="147"/>
        <v>0</v>
      </c>
      <c r="J640" s="19">
        <f t="shared" si="148"/>
        <v>0</v>
      </c>
      <c r="K640" s="19">
        <f t="shared" si="149"/>
        <v>0</v>
      </c>
    </row>
    <row r="641" spans="1:11">
      <c r="A641" s="24" t="s">
        <v>46</v>
      </c>
      <c r="B641" s="17" t="s">
        <v>47</v>
      </c>
      <c r="C641" s="18">
        <v>0</v>
      </c>
      <c r="D641" s="18">
        <v>25410</v>
      </c>
      <c r="E641" s="18">
        <v>0</v>
      </c>
      <c r="F641" s="18">
        <v>0</v>
      </c>
      <c r="G641" s="18">
        <f t="shared" si="145"/>
        <v>0</v>
      </c>
      <c r="H641" s="18">
        <f t="shared" si="146"/>
        <v>0</v>
      </c>
      <c r="I641" s="19">
        <f t="shared" si="147"/>
        <v>0</v>
      </c>
      <c r="J641" s="19">
        <f t="shared" si="148"/>
        <v>0</v>
      </c>
      <c r="K641" s="19">
        <f t="shared" si="149"/>
        <v>0</v>
      </c>
    </row>
    <row r="642" spans="1:11" ht="25.5">
      <c r="A642" s="23" t="s">
        <v>50</v>
      </c>
      <c r="B642" s="17" t="s">
        <v>51</v>
      </c>
      <c r="C642" s="18">
        <v>84958</v>
      </c>
      <c r="D642" s="18">
        <v>8340</v>
      </c>
      <c r="E642" s="18">
        <v>0</v>
      </c>
      <c r="F642" s="18">
        <v>7251.88</v>
      </c>
      <c r="G642" s="18">
        <f t="shared" si="145"/>
        <v>-77706.12</v>
      </c>
      <c r="H642" s="18">
        <f t="shared" si="146"/>
        <v>-7251.88</v>
      </c>
      <c r="I642" s="19">
        <f t="shared" si="147"/>
        <v>-91.46415876079945</v>
      </c>
      <c r="J642" s="19">
        <f t="shared" si="148"/>
        <v>0</v>
      </c>
      <c r="K642" s="19">
        <f t="shared" si="149"/>
        <v>86.952997601918469</v>
      </c>
    </row>
    <row r="643" spans="1:11">
      <c r="A643" s="24" t="s">
        <v>52</v>
      </c>
      <c r="B643" s="17" t="s">
        <v>53</v>
      </c>
      <c r="C643" s="18">
        <v>84958</v>
      </c>
      <c r="D643" s="18">
        <v>0</v>
      </c>
      <c r="E643" s="18">
        <v>0</v>
      </c>
      <c r="F643" s="18">
        <v>0</v>
      </c>
      <c r="G643" s="18">
        <f t="shared" si="145"/>
        <v>-84958</v>
      </c>
      <c r="H643" s="18">
        <f t="shared" si="146"/>
        <v>0</v>
      </c>
      <c r="I643" s="19">
        <f t="shared" si="147"/>
        <v>-100</v>
      </c>
      <c r="J643" s="19">
        <f t="shared" si="148"/>
        <v>0</v>
      </c>
      <c r="K643" s="19">
        <f t="shared" si="149"/>
        <v>0</v>
      </c>
    </row>
    <row r="644" spans="1:11" ht="25.5">
      <c r="A644" s="25" t="s">
        <v>54</v>
      </c>
      <c r="B644" s="17" t="s">
        <v>55</v>
      </c>
      <c r="C644" s="18">
        <v>84958</v>
      </c>
      <c r="D644" s="18">
        <v>0</v>
      </c>
      <c r="E644" s="18">
        <v>0</v>
      </c>
      <c r="F644" s="18">
        <v>0</v>
      </c>
      <c r="G644" s="18">
        <f t="shared" si="145"/>
        <v>-84958</v>
      </c>
      <c r="H644" s="18">
        <f t="shared" si="146"/>
        <v>0</v>
      </c>
      <c r="I644" s="19">
        <f t="shared" si="147"/>
        <v>-100</v>
      </c>
      <c r="J644" s="19">
        <f t="shared" si="148"/>
        <v>0</v>
      </c>
      <c r="K644" s="19">
        <f t="shared" si="149"/>
        <v>0</v>
      </c>
    </row>
    <row r="645" spans="1:11" ht="25.5">
      <c r="A645" s="26" t="s">
        <v>56</v>
      </c>
      <c r="B645" s="17" t="s">
        <v>57</v>
      </c>
      <c r="C645" s="18">
        <v>84958</v>
      </c>
      <c r="D645" s="18">
        <v>0</v>
      </c>
      <c r="E645" s="18">
        <v>0</v>
      </c>
      <c r="F645" s="18">
        <v>0</v>
      </c>
      <c r="G645" s="18">
        <f t="shared" si="145"/>
        <v>-84958</v>
      </c>
      <c r="H645" s="18">
        <f t="shared" si="146"/>
        <v>0</v>
      </c>
      <c r="I645" s="19">
        <f t="shared" si="147"/>
        <v>-100</v>
      </c>
      <c r="J645" s="19">
        <f t="shared" si="148"/>
        <v>0</v>
      </c>
      <c r="K645" s="19">
        <f t="shared" si="149"/>
        <v>0</v>
      </c>
    </row>
    <row r="646" spans="1:11" ht="51">
      <c r="A646" s="24" t="s">
        <v>153</v>
      </c>
      <c r="B646" s="17" t="s">
        <v>154</v>
      </c>
      <c r="C646" s="18">
        <v>0</v>
      </c>
      <c r="D646" s="18">
        <v>8340</v>
      </c>
      <c r="E646" s="18">
        <v>0</v>
      </c>
      <c r="F646" s="18">
        <v>7251.88</v>
      </c>
      <c r="G646" s="18">
        <f t="shared" si="145"/>
        <v>7251.88</v>
      </c>
      <c r="H646" s="18">
        <f t="shared" si="146"/>
        <v>-7251.88</v>
      </c>
      <c r="I646" s="19">
        <f t="shared" si="147"/>
        <v>0</v>
      </c>
      <c r="J646" s="19">
        <f t="shared" si="148"/>
        <v>0</v>
      </c>
      <c r="K646" s="19">
        <f t="shared" si="149"/>
        <v>86.952997601918469</v>
      </c>
    </row>
    <row r="647" spans="1:11" ht="38.25">
      <c r="A647" s="25" t="s">
        <v>155</v>
      </c>
      <c r="B647" s="17" t="s">
        <v>156</v>
      </c>
      <c r="C647" s="18">
        <v>0</v>
      </c>
      <c r="D647" s="18">
        <v>8340</v>
      </c>
      <c r="E647" s="18">
        <v>0</v>
      </c>
      <c r="F647" s="18">
        <v>7251.88</v>
      </c>
      <c r="G647" s="18">
        <f t="shared" si="145"/>
        <v>7251.88</v>
      </c>
      <c r="H647" s="18">
        <f t="shared" si="146"/>
        <v>-7251.88</v>
      </c>
      <c r="I647" s="19">
        <f t="shared" si="147"/>
        <v>0</v>
      </c>
      <c r="J647" s="19">
        <f t="shared" si="148"/>
        <v>0</v>
      </c>
      <c r="K647" s="19">
        <f t="shared" si="149"/>
        <v>86.952997601918469</v>
      </c>
    </row>
    <row r="648" spans="1:11">
      <c r="A648" s="22" t="s">
        <v>58</v>
      </c>
      <c r="B648" s="17" t="s">
        <v>59</v>
      </c>
      <c r="C648" s="18">
        <v>8126438.29</v>
      </c>
      <c r="D648" s="18">
        <v>4914709</v>
      </c>
      <c r="E648" s="18">
        <v>4396686</v>
      </c>
      <c r="F648" s="18">
        <v>4473186.74</v>
      </c>
      <c r="G648" s="18">
        <f t="shared" si="145"/>
        <v>-3653251.55</v>
      </c>
      <c r="H648" s="18">
        <f t="shared" si="146"/>
        <v>-76500.740000000224</v>
      </c>
      <c r="I648" s="19">
        <f t="shared" si="147"/>
        <v>-44.955138027634</v>
      </c>
      <c r="J648" s="19">
        <f t="shared" si="148"/>
        <v>101.73996369083443</v>
      </c>
      <c r="K648" s="19">
        <f t="shared" si="149"/>
        <v>91.016309205692551</v>
      </c>
    </row>
    <row r="649" spans="1:11">
      <c r="A649" s="23" t="s">
        <v>60</v>
      </c>
      <c r="B649" s="17" t="s">
        <v>61</v>
      </c>
      <c r="C649" s="18">
        <v>8126438.29</v>
      </c>
      <c r="D649" s="18">
        <v>4914709</v>
      </c>
      <c r="E649" s="18">
        <v>4396686</v>
      </c>
      <c r="F649" s="18">
        <v>4473186.74</v>
      </c>
      <c r="G649" s="18">
        <f t="shared" si="145"/>
        <v>-3653251.55</v>
      </c>
      <c r="H649" s="18">
        <f t="shared" si="146"/>
        <v>-76500.740000000224</v>
      </c>
      <c r="I649" s="19">
        <f t="shared" si="147"/>
        <v>-44.955138027634</v>
      </c>
      <c r="J649" s="19">
        <f t="shared" si="148"/>
        <v>101.73996369083443</v>
      </c>
      <c r="K649" s="19">
        <f t="shared" si="149"/>
        <v>91.016309205692551</v>
      </c>
    </row>
    <row r="650" spans="1:11" ht="25.5">
      <c r="A650" s="39" t="s">
        <v>213</v>
      </c>
      <c r="B650" s="28" t="s">
        <v>114</v>
      </c>
      <c r="C650" s="29"/>
      <c r="D650" s="29"/>
      <c r="E650" s="29"/>
      <c r="F650" s="29"/>
      <c r="G650" s="29"/>
      <c r="H650" s="29"/>
      <c r="I650" s="30"/>
      <c r="J650" s="30"/>
      <c r="K650" s="30"/>
    </row>
    <row r="651" spans="1:11">
      <c r="A651" s="16" t="s">
        <v>24</v>
      </c>
      <c r="B651" s="17" t="s">
        <v>25</v>
      </c>
      <c r="C651" s="18">
        <v>9484484.7400000002</v>
      </c>
      <c r="D651" s="18">
        <v>6670021</v>
      </c>
      <c r="E651" s="18">
        <v>5782171</v>
      </c>
      <c r="F651" s="18">
        <v>5586933.0599999996</v>
      </c>
      <c r="G651" s="18">
        <f t="shared" ref="G651:G674" si="150">F651-C651</f>
        <v>-3897551.6800000006</v>
      </c>
      <c r="H651" s="18">
        <f t="shared" ref="H651:H674" si="151">E651-F651</f>
        <v>195237.94000000041</v>
      </c>
      <c r="I651" s="19">
        <f t="shared" ref="I651:I674" si="152">IF(ISERROR(F651/C651),0,F651/C651*100-100)</f>
        <v>-41.093973861989689</v>
      </c>
      <c r="J651" s="19">
        <f t="shared" ref="J651:J674" si="153">IF(ISERROR(F651/E651),0,F651/E651*100)</f>
        <v>96.623449220024796</v>
      </c>
      <c r="K651" s="19">
        <f t="shared" ref="K651:K674" si="154">IF(ISERROR(F651/D651),0,F651/D651*100)</f>
        <v>83.76185112460665</v>
      </c>
    </row>
    <row r="652" spans="1:11">
      <c r="A652" s="22" t="s">
        <v>89</v>
      </c>
      <c r="B652" s="17" t="s">
        <v>90</v>
      </c>
      <c r="C652" s="18">
        <v>35786</v>
      </c>
      <c r="D652" s="18">
        <v>19332</v>
      </c>
      <c r="E652" s="18">
        <v>0</v>
      </c>
      <c r="F652" s="18">
        <v>11911.59</v>
      </c>
      <c r="G652" s="18">
        <f t="shared" si="150"/>
        <v>-23874.41</v>
      </c>
      <c r="H652" s="18">
        <f t="shared" si="151"/>
        <v>-11911.59</v>
      </c>
      <c r="I652" s="19">
        <f t="shared" si="152"/>
        <v>-66.714385513888118</v>
      </c>
      <c r="J652" s="19">
        <f t="shared" si="153"/>
        <v>0</v>
      </c>
      <c r="K652" s="19">
        <f t="shared" si="154"/>
        <v>61.615921787709496</v>
      </c>
    </row>
    <row r="653" spans="1:11">
      <c r="A653" s="23" t="s">
        <v>91</v>
      </c>
      <c r="B653" s="17" t="s">
        <v>92</v>
      </c>
      <c r="C653" s="18">
        <v>35786</v>
      </c>
      <c r="D653" s="18">
        <v>19332</v>
      </c>
      <c r="E653" s="18">
        <v>0</v>
      </c>
      <c r="F653" s="18">
        <v>11911.59</v>
      </c>
      <c r="G653" s="18">
        <f t="shared" si="150"/>
        <v>-23874.41</v>
      </c>
      <c r="H653" s="18">
        <f t="shared" si="151"/>
        <v>-11911.59</v>
      </c>
      <c r="I653" s="19">
        <f t="shared" si="152"/>
        <v>-66.714385513888118</v>
      </c>
      <c r="J653" s="19">
        <f t="shared" si="153"/>
        <v>0</v>
      </c>
      <c r="K653" s="19">
        <f t="shared" si="154"/>
        <v>61.615921787709496</v>
      </c>
    </row>
    <row r="654" spans="1:11">
      <c r="A654" s="24" t="s">
        <v>93</v>
      </c>
      <c r="B654" s="17" t="s">
        <v>94</v>
      </c>
      <c r="C654" s="18">
        <v>35786</v>
      </c>
      <c r="D654" s="18">
        <v>19332</v>
      </c>
      <c r="E654" s="18">
        <v>0</v>
      </c>
      <c r="F654" s="18">
        <v>11911.59</v>
      </c>
      <c r="G654" s="18">
        <f t="shared" si="150"/>
        <v>-23874.41</v>
      </c>
      <c r="H654" s="18">
        <f t="shared" si="151"/>
        <v>-11911.59</v>
      </c>
      <c r="I654" s="19">
        <f t="shared" si="152"/>
        <v>-66.714385513888118</v>
      </c>
      <c r="J654" s="19">
        <f t="shared" si="153"/>
        <v>0</v>
      </c>
      <c r="K654" s="19">
        <f t="shared" si="154"/>
        <v>61.615921787709496</v>
      </c>
    </row>
    <row r="655" spans="1:11" ht="25.5">
      <c r="A655" s="25" t="s">
        <v>95</v>
      </c>
      <c r="B655" s="17" t="s">
        <v>96</v>
      </c>
      <c r="C655" s="18">
        <v>35786</v>
      </c>
      <c r="D655" s="18">
        <v>19332</v>
      </c>
      <c r="E655" s="18">
        <v>0</v>
      </c>
      <c r="F655" s="18">
        <v>11911.59</v>
      </c>
      <c r="G655" s="18">
        <f t="shared" si="150"/>
        <v>-23874.41</v>
      </c>
      <c r="H655" s="18">
        <f t="shared" si="151"/>
        <v>-11911.59</v>
      </c>
      <c r="I655" s="19">
        <f t="shared" si="152"/>
        <v>-66.714385513888118</v>
      </c>
      <c r="J655" s="19">
        <f t="shared" si="153"/>
        <v>0</v>
      </c>
      <c r="K655" s="19">
        <f t="shared" si="154"/>
        <v>61.615921787709496</v>
      </c>
    </row>
    <row r="656" spans="1:11" ht="25.5">
      <c r="A656" s="26" t="s">
        <v>97</v>
      </c>
      <c r="B656" s="17" t="s">
        <v>98</v>
      </c>
      <c r="C656" s="18">
        <v>35786</v>
      </c>
      <c r="D656" s="18">
        <v>19332</v>
      </c>
      <c r="E656" s="18">
        <v>0</v>
      </c>
      <c r="F656" s="18">
        <v>11911.59</v>
      </c>
      <c r="G656" s="18">
        <f t="shared" si="150"/>
        <v>-23874.41</v>
      </c>
      <c r="H656" s="18">
        <f t="shared" si="151"/>
        <v>-11911.59</v>
      </c>
      <c r="I656" s="19">
        <f t="shared" si="152"/>
        <v>-66.714385513888118</v>
      </c>
      <c r="J656" s="19">
        <f t="shared" si="153"/>
        <v>0</v>
      </c>
      <c r="K656" s="19">
        <f t="shared" si="154"/>
        <v>61.615921787709496</v>
      </c>
    </row>
    <row r="657" spans="1:11">
      <c r="A657" s="22" t="s">
        <v>28</v>
      </c>
      <c r="B657" s="17" t="s">
        <v>29</v>
      </c>
      <c r="C657" s="18">
        <v>9448698.7400000002</v>
      </c>
      <c r="D657" s="18">
        <v>6650689</v>
      </c>
      <c r="E657" s="18">
        <v>5782171</v>
      </c>
      <c r="F657" s="18">
        <v>5575021.4699999997</v>
      </c>
      <c r="G657" s="18">
        <f t="shared" si="150"/>
        <v>-3873677.2700000005</v>
      </c>
      <c r="H657" s="18">
        <f t="shared" si="151"/>
        <v>207149.53000000026</v>
      </c>
      <c r="I657" s="19">
        <f t="shared" si="152"/>
        <v>-40.996939119259089</v>
      </c>
      <c r="J657" s="19">
        <f t="shared" si="153"/>
        <v>96.41744372485698</v>
      </c>
      <c r="K657" s="19">
        <f t="shared" si="154"/>
        <v>83.826224170157403</v>
      </c>
    </row>
    <row r="658" spans="1:11">
      <c r="A658" s="23" t="s">
        <v>30</v>
      </c>
      <c r="B658" s="17" t="s">
        <v>31</v>
      </c>
      <c r="C658" s="18">
        <v>9448698.7400000002</v>
      </c>
      <c r="D658" s="18">
        <v>6650689</v>
      </c>
      <c r="E658" s="18">
        <v>5782171</v>
      </c>
      <c r="F658" s="18">
        <v>5575021.4699999997</v>
      </c>
      <c r="G658" s="18">
        <f t="shared" si="150"/>
        <v>-3873677.2700000005</v>
      </c>
      <c r="H658" s="18">
        <f t="shared" si="151"/>
        <v>207149.53000000026</v>
      </c>
      <c r="I658" s="19">
        <f t="shared" si="152"/>
        <v>-40.996939119259089</v>
      </c>
      <c r="J658" s="19">
        <f t="shared" si="153"/>
        <v>96.41744372485698</v>
      </c>
      <c r="K658" s="19">
        <f t="shared" si="154"/>
        <v>83.826224170157403</v>
      </c>
    </row>
    <row r="659" spans="1:11">
      <c r="A659" s="16" t="s">
        <v>32</v>
      </c>
      <c r="B659" s="17" t="s">
        <v>33</v>
      </c>
      <c r="C659" s="18">
        <v>9484484.7400000002</v>
      </c>
      <c r="D659" s="18">
        <v>6670021</v>
      </c>
      <c r="E659" s="18">
        <v>5782171</v>
      </c>
      <c r="F659" s="18">
        <v>5586933.0599999996</v>
      </c>
      <c r="G659" s="18">
        <f t="shared" si="150"/>
        <v>-3897551.6800000006</v>
      </c>
      <c r="H659" s="18">
        <f t="shared" si="151"/>
        <v>195237.94000000041</v>
      </c>
      <c r="I659" s="19">
        <f t="shared" si="152"/>
        <v>-41.093973861989689</v>
      </c>
      <c r="J659" s="19">
        <f t="shared" si="153"/>
        <v>96.623449220024796</v>
      </c>
      <c r="K659" s="19">
        <f t="shared" si="154"/>
        <v>83.76185112460665</v>
      </c>
    </row>
    <row r="660" spans="1:11">
      <c r="A660" s="22" t="s">
        <v>34</v>
      </c>
      <c r="B660" s="17" t="s">
        <v>35</v>
      </c>
      <c r="C660" s="18">
        <v>1379545.49</v>
      </c>
      <c r="D660" s="18">
        <v>1785177</v>
      </c>
      <c r="E660" s="18">
        <v>1402485</v>
      </c>
      <c r="F660" s="18">
        <v>1137533.0900000001</v>
      </c>
      <c r="G660" s="18">
        <f t="shared" si="150"/>
        <v>-242012.39999999991</v>
      </c>
      <c r="H660" s="18">
        <f t="shared" si="151"/>
        <v>264951.90999999992</v>
      </c>
      <c r="I660" s="19">
        <f t="shared" si="152"/>
        <v>-17.54290828061059</v>
      </c>
      <c r="J660" s="19">
        <f t="shared" si="153"/>
        <v>81.108396168229973</v>
      </c>
      <c r="K660" s="19">
        <f t="shared" si="154"/>
        <v>63.721025422129017</v>
      </c>
    </row>
    <row r="661" spans="1:11">
      <c r="A661" s="23" t="s">
        <v>36</v>
      </c>
      <c r="B661" s="17" t="s">
        <v>37</v>
      </c>
      <c r="C661" s="18">
        <v>1294587.49</v>
      </c>
      <c r="D661" s="18">
        <v>1751427</v>
      </c>
      <c r="E661" s="18">
        <v>1402485</v>
      </c>
      <c r="F661" s="18">
        <v>1130281.21</v>
      </c>
      <c r="G661" s="18">
        <f t="shared" si="150"/>
        <v>-164306.28000000003</v>
      </c>
      <c r="H661" s="18">
        <f t="shared" si="151"/>
        <v>272203.79000000004</v>
      </c>
      <c r="I661" s="19">
        <f t="shared" si="152"/>
        <v>-12.691786477868717</v>
      </c>
      <c r="J661" s="19">
        <f t="shared" si="153"/>
        <v>80.591322545339168</v>
      </c>
      <c r="K661" s="19">
        <f t="shared" si="154"/>
        <v>64.534874134063244</v>
      </c>
    </row>
    <row r="662" spans="1:11">
      <c r="A662" s="24" t="s">
        <v>38</v>
      </c>
      <c r="B662" s="17" t="s">
        <v>39</v>
      </c>
      <c r="C662" s="18">
        <v>857456.81</v>
      </c>
      <c r="D662" s="18">
        <v>865440</v>
      </c>
      <c r="E662" s="18">
        <v>601409</v>
      </c>
      <c r="F662" s="18">
        <v>662952.23</v>
      </c>
      <c r="G662" s="18">
        <f t="shared" si="150"/>
        <v>-194504.58000000007</v>
      </c>
      <c r="H662" s="18">
        <f t="shared" si="151"/>
        <v>-61543.229999999981</v>
      </c>
      <c r="I662" s="19">
        <f t="shared" si="152"/>
        <v>-22.683892381704922</v>
      </c>
      <c r="J662" s="19">
        <f t="shared" si="153"/>
        <v>110.23317409616418</v>
      </c>
      <c r="K662" s="19">
        <f t="shared" si="154"/>
        <v>76.602910658162315</v>
      </c>
    </row>
    <row r="663" spans="1:11">
      <c r="A663" s="24" t="s">
        <v>40</v>
      </c>
      <c r="B663" s="17" t="s">
        <v>41</v>
      </c>
      <c r="C663" s="18">
        <v>437130.68</v>
      </c>
      <c r="D663" s="18">
        <v>885987</v>
      </c>
      <c r="E663" s="18">
        <v>801076</v>
      </c>
      <c r="F663" s="18">
        <v>467328.98</v>
      </c>
      <c r="G663" s="18">
        <f t="shared" si="150"/>
        <v>30198.299999999988</v>
      </c>
      <c r="H663" s="18">
        <f t="shared" si="151"/>
        <v>333747.02</v>
      </c>
      <c r="I663" s="19">
        <f t="shared" si="152"/>
        <v>6.908300282194773</v>
      </c>
      <c r="J663" s="19">
        <f t="shared" si="153"/>
        <v>58.337658349519891</v>
      </c>
      <c r="K663" s="19">
        <f t="shared" si="154"/>
        <v>52.746708473149148</v>
      </c>
    </row>
    <row r="664" spans="1:11">
      <c r="A664" s="25" t="s">
        <v>42</v>
      </c>
      <c r="B664" s="17" t="s">
        <v>43</v>
      </c>
      <c r="C664" s="18">
        <v>0</v>
      </c>
      <c r="D664" s="18">
        <v>0</v>
      </c>
      <c r="E664" s="18">
        <v>0</v>
      </c>
      <c r="F664" s="18">
        <v>4572.6499999999996</v>
      </c>
      <c r="G664" s="18">
        <f t="shared" si="150"/>
        <v>4572.6499999999996</v>
      </c>
      <c r="H664" s="18">
        <f t="shared" si="151"/>
        <v>-4572.6499999999996</v>
      </c>
      <c r="I664" s="19">
        <f t="shared" si="152"/>
        <v>0</v>
      </c>
      <c r="J664" s="19">
        <f t="shared" si="153"/>
        <v>0</v>
      </c>
      <c r="K664" s="19">
        <f t="shared" si="154"/>
        <v>0</v>
      </c>
    </row>
    <row r="665" spans="1:11">
      <c r="A665" s="23" t="s">
        <v>44</v>
      </c>
      <c r="B665" s="17" t="s">
        <v>45</v>
      </c>
      <c r="C665" s="18">
        <v>0</v>
      </c>
      <c r="D665" s="18">
        <v>25410</v>
      </c>
      <c r="E665" s="18">
        <v>0</v>
      </c>
      <c r="F665" s="18">
        <v>0</v>
      </c>
      <c r="G665" s="18">
        <f t="shared" si="150"/>
        <v>0</v>
      </c>
      <c r="H665" s="18">
        <f t="shared" si="151"/>
        <v>0</v>
      </c>
      <c r="I665" s="19">
        <f t="shared" si="152"/>
        <v>0</v>
      </c>
      <c r="J665" s="19">
        <f t="shared" si="153"/>
        <v>0</v>
      </c>
      <c r="K665" s="19">
        <f t="shared" si="154"/>
        <v>0</v>
      </c>
    </row>
    <row r="666" spans="1:11">
      <c r="A666" s="24" t="s">
        <v>46</v>
      </c>
      <c r="B666" s="17" t="s">
        <v>47</v>
      </c>
      <c r="C666" s="18">
        <v>0</v>
      </c>
      <c r="D666" s="18">
        <v>25410</v>
      </c>
      <c r="E666" s="18">
        <v>0</v>
      </c>
      <c r="F666" s="18">
        <v>0</v>
      </c>
      <c r="G666" s="18">
        <f t="shared" si="150"/>
        <v>0</v>
      </c>
      <c r="H666" s="18">
        <f t="shared" si="151"/>
        <v>0</v>
      </c>
      <c r="I666" s="19">
        <f t="shared" si="152"/>
        <v>0</v>
      </c>
      <c r="J666" s="19">
        <f t="shared" si="153"/>
        <v>0</v>
      </c>
      <c r="K666" s="19">
        <f t="shared" si="154"/>
        <v>0</v>
      </c>
    </row>
    <row r="667" spans="1:11" ht="25.5">
      <c r="A667" s="23" t="s">
        <v>50</v>
      </c>
      <c r="B667" s="17" t="s">
        <v>51</v>
      </c>
      <c r="C667" s="18">
        <v>84958</v>
      </c>
      <c r="D667" s="18">
        <v>8340</v>
      </c>
      <c r="E667" s="18">
        <v>0</v>
      </c>
      <c r="F667" s="18">
        <v>7251.88</v>
      </c>
      <c r="G667" s="18">
        <f t="shared" si="150"/>
        <v>-77706.12</v>
      </c>
      <c r="H667" s="18">
        <f t="shared" si="151"/>
        <v>-7251.88</v>
      </c>
      <c r="I667" s="19">
        <f t="shared" si="152"/>
        <v>-91.46415876079945</v>
      </c>
      <c r="J667" s="19">
        <f t="shared" si="153"/>
        <v>0</v>
      </c>
      <c r="K667" s="19">
        <f t="shared" si="154"/>
        <v>86.952997601918469</v>
      </c>
    </row>
    <row r="668" spans="1:11">
      <c r="A668" s="24" t="s">
        <v>52</v>
      </c>
      <c r="B668" s="17" t="s">
        <v>53</v>
      </c>
      <c r="C668" s="18">
        <v>84958</v>
      </c>
      <c r="D668" s="18">
        <v>0</v>
      </c>
      <c r="E668" s="18">
        <v>0</v>
      </c>
      <c r="F668" s="18">
        <v>0</v>
      </c>
      <c r="G668" s="18">
        <f t="shared" si="150"/>
        <v>-84958</v>
      </c>
      <c r="H668" s="18">
        <f t="shared" si="151"/>
        <v>0</v>
      </c>
      <c r="I668" s="19">
        <f t="shared" si="152"/>
        <v>-100</v>
      </c>
      <c r="J668" s="19">
        <f t="shared" si="153"/>
        <v>0</v>
      </c>
      <c r="K668" s="19">
        <f t="shared" si="154"/>
        <v>0</v>
      </c>
    </row>
    <row r="669" spans="1:11" ht="25.5">
      <c r="A669" s="25" t="s">
        <v>54</v>
      </c>
      <c r="B669" s="17" t="s">
        <v>55</v>
      </c>
      <c r="C669" s="18">
        <v>84958</v>
      </c>
      <c r="D669" s="18">
        <v>0</v>
      </c>
      <c r="E669" s="18">
        <v>0</v>
      </c>
      <c r="F669" s="18">
        <v>0</v>
      </c>
      <c r="G669" s="18">
        <f t="shared" si="150"/>
        <v>-84958</v>
      </c>
      <c r="H669" s="18">
        <f t="shared" si="151"/>
        <v>0</v>
      </c>
      <c r="I669" s="19">
        <f t="shared" si="152"/>
        <v>-100</v>
      </c>
      <c r="J669" s="19">
        <f t="shared" si="153"/>
        <v>0</v>
      </c>
      <c r="K669" s="19">
        <f t="shared" si="154"/>
        <v>0</v>
      </c>
    </row>
    <row r="670" spans="1:11" ht="25.5">
      <c r="A670" s="26" t="s">
        <v>56</v>
      </c>
      <c r="B670" s="17" t="s">
        <v>57</v>
      </c>
      <c r="C670" s="18">
        <v>84958</v>
      </c>
      <c r="D670" s="18">
        <v>0</v>
      </c>
      <c r="E670" s="18">
        <v>0</v>
      </c>
      <c r="F670" s="18">
        <v>0</v>
      </c>
      <c r="G670" s="18">
        <f t="shared" si="150"/>
        <v>-84958</v>
      </c>
      <c r="H670" s="18">
        <f t="shared" si="151"/>
        <v>0</v>
      </c>
      <c r="I670" s="19">
        <f t="shared" si="152"/>
        <v>-100</v>
      </c>
      <c r="J670" s="19">
        <f t="shared" si="153"/>
        <v>0</v>
      </c>
      <c r="K670" s="19">
        <f t="shared" si="154"/>
        <v>0</v>
      </c>
    </row>
    <row r="671" spans="1:11" ht="51">
      <c r="A671" s="24" t="s">
        <v>153</v>
      </c>
      <c r="B671" s="17" t="s">
        <v>154</v>
      </c>
      <c r="C671" s="18">
        <v>0</v>
      </c>
      <c r="D671" s="18">
        <v>8340</v>
      </c>
      <c r="E671" s="18">
        <v>0</v>
      </c>
      <c r="F671" s="18">
        <v>7251.88</v>
      </c>
      <c r="G671" s="18">
        <f t="shared" si="150"/>
        <v>7251.88</v>
      </c>
      <c r="H671" s="18">
        <f t="shared" si="151"/>
        <v>-7251.88</v>
      </c>
      <c r="I671" s="19">
        <f t="shared" si="152"/>
        <v>0</v>
      </c>
      <c r="J671" s="19">
        <f t="shared" si="153"/>
        <v>0</v>
      </c>
      <c r="K671" s="19">
        <f t="shared" si="154"/>
        <v>86.952997601918469</v>
      </c>
    </row>
    <row r="672" spans="1:11" ht="38.25">
      <c r="A672" s="25" t="s">
        <v>155</v>
      </c>
      <c r="B672" s="17" t="s">
        <v>156</v>
      </c>
      <c r="C672" s="18">
        <v>0</v>
      </c>
      <c r="D672" s="18">
        <v>8340</v>
      </c>
      <c r="E672" s="18">
        <v>0</v>
      </c>
      <c r="F672" s="18">
        <v>7251.88</v>
      </c>
      <c r="G672" s="18">
        <f t="shared" si="150"/>
        <v>7251.88</v>
      </c>
      <c r="H672" s="18">
        <f t="shared" si="151"/>
        <v>-7251.88</v>
      </c>
      <c r="I672" s="19">
        <f t="shared" si="152"/>
        <v>0</v>
      </c>
      <c r="J672" s="19">
        <f t="shared" si="153"/>
        <v>0</v>
      </c>
      <c r="K672" s="19">
        <f t="shared" si="154"/>
        <v>86.952997601918469</v>
      </c>
    </row>
    <row r="673" spans="1:11">
      <c r="A673" s="22" t="s">
        <v>58</v>
      </c>
      <c r="B673" s="17" t="s">
        <v>59</v>
      </c>
      <c r="C673" s="18">
        <v>8104939.25</v>
      </c>
      <c r="D673" s="18">
        <v>4884844</v>
      </c>
      <c r="E673" s="18">
        <v>4379686</v>
      </c>
      <c r="F673" s="18">
        <v>4449399.97</v>
      </c>
      <c r="G673" s="18">
        <f t="shared" si="150"/>
        <v>-3655539.2800000003</v>
      </c>
      <c r="H673" s="18">
        <f t="shared" si="151"/>
        <v>-69713.969999999739</v>
      </c>
      <c r="I673" s="19">
        <f t="shared" si="152"/>
        <v>-45.102611719143979</v>
      </c>
      <c r="J673" s="19">
        <f t="shared" si="153"/>
        <v>101.59175726296358</v>
      </c>
      <c r="K673" s="19">
        <f t="shared" si="154"/>
        <v>91.085815022956723</v>
      </c>
    </row>
    <row r="674" spans="1:11">
      <c r="A674" s="23" t="s">
        <v>60</v>
      </c>
      <c r="B674" s="17" t="s">
        <v>61</v>
      </c>
      <c r="C674" s="18">
        <v>8104939.25</v>
      </c>
      <c r="D674" s="18">
        <v>4884844</v>
      </c>
      <c r="E674" s="18">
        <v>4379686</v>
      </c>
      <c r="F674" s="18">
        <v>4449399.97</v>
      </c>
      <c r="G674" s="18">
        <f t="shared" si="150"/>
        <v>-3655539.2800000003</v>
      </c>
      <c r="H674" s="18">
        <f t="shared" si="151"/>
        <v>-69713.969999999739</v>
      </c>
      <c r="I674" s="19">
        <f t="shared" si="152"/>
        <v>-45.102611719143979</v>
      </c>
      <c r="J674" s="19">
        <f t="shared" si="153"/>
        <v>101.59175726296358</v>
      </c>
      <c r="K674" s="19">
        <f t="shared" si="154"/>
        <v>91.085815022956723</v>
      </c>
    </row>
    <row r="675" spans="1:11" ht="25.5">
      <c r="A675" s="39" t="s">
        <v>115</v>
      </c>
      <c r="B675" s="28" t="s">
        <v>116</v>
      </c>
      <c r="C675" s="29"/>
      <c r="D675" s="29"/>
      <c r="E675" s="29"/>
      <c r="F675" s="29"/>
      <c r="G675" s="29"/>
      <c r="H675" s="29"/>
      <c r="I675" s="30"/>
      <c r="J675" s="30"/>
      <c r="K675" s="30"/>
    </row>
    <row r="676" spans="1:11">
      <c r="A676" s="16" t="s">
        <v>24</v>
      </c>
      <c r="B676" s="17" t="s">
        <v>25</v>
      </c>
      <c r="C676" s="18">
        <v>933771.52</v>
      </c>
      <c r="D676" s="18">
        <v>1056527</v>
      </c>
      <c r="E676" s="18">
        <v>1026527</v>
      </c>
      <c r="F676" s="18">
        <v>978885.04</v>
      </c>
      <c r="G676" s="18">
        <f t="shared" ref="G676:G686" si="155">F676-C676</f>
        <v>45113.520000000019</v>
      </c>
      <c r="H676" s="18">
        <f t="shared" ref="H676:H686" si="156">E676-F676</f>
        <v>47641.959999999963</v>
      </c>
      <c r="I676" s="19">
        <f t="shared" ref="I676:I686" si="157">IF(ISERROR(F676/C676),0,F676/C676*100-100)</f>
        <v>4.8313231913519985</v>
      </c>
      <c r="J676" s="19">
        <f t="shared" ref="J676:J686" si="158">IF(ISERROR(F676/E676),0,F676/E676*100)</f>
        <v>95.358917982673617</v>
      </c>
      <c r="K676" s="19">
        <f t="shared" ref="K676:K686" si="159">IF(ISERROR(F676/D676),0,F676/D676*100)</f>
        <v>92.651209103032855</v>
      </c>
    </row>
    <row r="677" spans="1:11">
      <c r="A677" s="22" t="s">
        <v>28</v>
      </c>
      <c r="B677" s="17" t="s">
        <v>29</v>
      </c>
      <c r="C677" s="18">
        <v>933771.52</v>
      </c>
      <c r="D677" s="18">
        <v>1056527</v>
      </c>
      <c r="E677" s="18">
        <v>1026527</v>
      </c>
      <c r="F677" s="18">
        <v>978885.04</v>
      </c>
      <c r="G677" s="18">
        <f t="shared" si="155"/>
        <v>45113.520000000019</v>
      </c>
      <c r="H677" s="18">
        <f t="shared" si="156"/>
        <v>47641.959999999963</v>
      </c>
      <c r="I677" s="19">
        <f t="shared" si="157"/>
        <v>4.8313231913519985</v>
      </c>
      <c r="J677" s="19">
        <f t="shared" si="158"/>
        <v>95.358917982673617</v>
      </c>
      <c r="K677" s="19">
        <f t="shared" si="159"/>
        <v>92.651209103032855</v>
      </c>
    </row>
    <row r="678" spans="1:11">
      <c r="A678" s="23" t="s">
        <v>30</v>
      </c>
      <c r="B678" s="17" t="s">
        <v>31</v>
      </c>
      <c r="C678" s="18">
        <v>933771.52</v>
      </c>
      <c r="D678" s="18">
        <v>1056527</v>
      </c>
      <c r="E678" s="18">
        <v>1026527</v>
      </c>
      <c r="F678" s="18">
        <v>978885.04</v>
      </c>
      <c r="G678" s="18">
        <f t="shared" si="155"/>
        <v>45113.520000000019</v>
      </c>
      <c r="H678" s="18">
        <f t="shared" si="156"/>
        <v>47641.959999999963</v>
      </c>
      <c r="I678" s="19">
        <f t="shared" si="157"/>
        <v>4.8313231913519985</v>
      </c>
      <c r="J678" s="19">
        <f t="shared" si="158"/>
        <v>95.358917982673617</v>
      </c>
      <c r="K678" s="19">
        <f t="shared" si="159"/>
        <v>92.651209103032855</v>
      </c>
    </row>
    <row r="679" spans="1:11">
      <c r="A679" s="16" t="s">
        <v>32</v>
      </c>
      <c r="B679" s="17" t="s">
        <v>33</v>
      </c>
      <c r="C679" s="18">
        <v>933771.52</v>
      </c>
      <c r="D679" s="18">
        <v>1056527</v>
      </c>
      <c r="E679" s="18">
        <v>1026527</v>
      </c>
      <c r="F679" s="18">
        <v>978885.04</v>
      </c>
      <c r="G679" s="18">
        <f t="shared" si="155"/>
        <v>45113.520000000019</v>
      </c>
      <c r="H679" s="18">
        <f t="shared" si="156"/>
        <v>47641.959999999963</v>
      </c>
      <c r="I679" s="19">
        <f t="shared" si="157"/>
        <v>4.8313231913519985</v>
      </c>
      <c r="J679" s="19">
        <f t="shared" si="158"/>
        <v>95.358917982673617</v>
      </c>
      <c r="K679" s="19">
        <f t="shared" si="159"/>
        <v>92.651209103032855</v>
      </c>
    </row>
    <row r="680" spans="1:11">
      <c r="A680" s="22" t="s">
        <v>34</v>
      </c>
      <c r="B680" s="17" t="s">
        <v>35</v>
      </c>
      <c r="C680" s="18">
        <v>912272.48</v>
      </c>
      <c r="D680" s="18">
        <v>1026662</v>
      </c>
      <c r="E680" s="18">
        <v>1009527</v>
      </c>
      <c r="F680" s="18">
        <v>955098.27</v>
      </c>
      <c r="G680" s="18">
        <f t="shared" si="155"/>
        <v>42825.790000000037</v>
      </c>
      <c r="H680" s="18">
        <f t="shared" si="156"/>
        <v>54428.729999999981</v>
      </c>
      <c r="I680" s="19">
        <f t="shared" si="157"/>
        <v>4.694407749754788</v>
      </c>
      <c r="J680" s="19">
        <f t="shared" si="158"/>
        <v>94.608491897690712</v>
      </c>
      <c r="K680" s="19">
        <f t="shared" si="159"/>
        <v>93.029475133977883</v>
      </c>
    </row>
    <row r="681" spans="1:11">
      <c r="A681" s="23" t="s">
        <v>36</v>
      </c>
      <c r="B681" s="17" t="s">
        <v>37</v>
      </c>
      <c r="C681" s="18">
        <v>912272.48</v>
      </c>
      <c r="D681" s="18">
        <v>1026662</v>
      </c>
      <c r="E681" s="18">
        <v>1009527</v>
      </c>
      <c r="F681" s="18">
        <v>955098.27</v>
      </c>
      <c r="G681" s="18">
        <f t="shared" si="155"/>
        <v>42825.790000000037</v>
      </c>
      <c r="H681" s="18">
        <f t="shared" si="156"/>
        <v>54428.729999999981</v>
      </c>
      <c r="I681" s="19">
        <f t="shared" si="157"/>
        <v>4.694407749754788</v>
      </c>
      <c r="J681" s="19">
        <f t="shared" si="158"/>
        <v>94.608491897690712</v>
      </c>
      <c r="K681" s="19">
        <f t="shared" si="159"/>
        <v>93.029475133977883</v>
      </c>
    </row>
    <row r="682" spans="1:11">
      <c r="A682" s="24" t="s">
        <v>38</v>
      </c>
      <c r="B682" s="17" t="s">
        <v>39</v>
      </c>
      <c r="C682" s="18">
        <v>866562.72</v>
      </c>
      <c r="D682" s="18">
        <v>953072</v>
      </c>
      <c r="E682" s="18">
        <v>851072</v>
      </c>
      <c r="F682" s="18">
        <v>884758.02</v>
      </c>
      <c r="G682" s="18">
        <f t="shared" si="155"/>
        <v>18195.300000000047</v>
      </c>
      <c r="H682" s="18">
        <f t="shared" si="156"/>
        <v>-33686.020000000019</v>
      </c>
      <c r="I682" s="19">
        <f t="shared" si="157"/>
        <v>2.0997095282381935</v>
      </c>
      <c r="J682" s="19">
        <f t="shared" si="158"/>
        <v>103.95806935253422</v>
      </c>
      <c r="K682" s="19">
        <f t="shared" si="159"/>
        <v>92.832233031712192</v>
      </c>
    </row>
    <row r="683" spans="1:11">
      <c r="A683" s="24" t="s">
        <v>40</v>
      </c>
      <c r="B683" s="17" t="s">
        <v>41</v>
      </c>
      <c r="C683" s="18">
        <v>45709.760000000002</v>
      </c>
      <c r="D683" s="18">
        <v>73590</v>
      </c>
      <c r="E683" s="18">
        <v>158455</v>
      </c>
      <c r="F683" s="18">
        <v>70340.25</v>
      </c>
      <c r="G683" s="18">
        <f t="shared" si="155"/>
        <v>24630.489999999998</v>
      </c>
      <c r="H683" s="18">
        <f t="shared" si="156"/>
        <v>88114.75</v>
      </c>
      <c r="I683" s="19">
        <f t="shared" si="157"/>
        <v>53.884531443612929</v>
      </c>
      <c r="J683" s="19">
        <f t="shared" si="158"/>
        <v>44.391309835600012</v>
      </c>
      <c r="K683" s="19">
        <f t="shared" si="159"/>
        <v>95.583978801467595</v>
      </c>
    </row>
    <row r="684" spans="1:11">
      <c r="A684" s="25" t="s">
        <v>42</v>
      </c>
      <c r="B684" s="17" t="s">
        <v>43</v>
      </c>
      <c r="C684" s="18">
        <v>1280</v>
      </c>
      <c r="D684" s="18">
        <v>0</v>
      </c>
      <c r="E684" s="18">
        <v>0</v>
      </c>
      <c r="F684" s="18">
        <v>1998</v>
      </c>
      <c r="G684" s="18">
        <f t="shared" si="155"/>
        <v>718</v>
      </c>
      <c r="H684" s="18">
        <f t="shared" si="156"/>
        <v>-1998</v>
      </c>
      <c r="I684" s="19">
        <f t="shared" si="157"/>
        <v>56.09375</v>
      </c>
      <c r="J684" s="19">
        <f t="shared" si="158"/>
        <v>0</v>
      </c>
      <c r="K684" s="19">
        <f t="shared" si="159"/>
        <v>0</v>
      </c>
    </row>
    <row r="685" spans="1:11">
      <c r="A685" s="22" t="s">
        <v>58</v>
      </c>
      <c r="B685" s="17" t="s">
        <v>59</v>
      </c>
      <c r="C685" s="18">
        <v>21499.040000000001</v>
      </c>
      <c r="D685" s="18">
        <v>29865</v>
      </c>
      <c r="E685" s="18">
        <v>17000</v>
      </c>
      <c r="F685" s="18">
        <v>23786.77</v>
      </c>
      <c r="G685" s="18">
        <f t="shared" si="155"/>
        <v>2287.7299999999996</v>
      </c>
      <c r="H685" s="18">
        <f t="shared" si="156"/>
        <v>-6786.77</v>
      </c>
      <c r="I685" s="19">
        <f t="shared" si="157"/>
        <v>10.641079787748666</v>
      </c>
      <c r="J685" s="19">
        <f t="shared" si="158"/>
        <v>139.92217647058825</v>
      </c>
      <c r="K685" s="19">
        <f t="shared" si="159"/>
        <v>79.647647748200228</v>
      </c>
    </row>
    <row r="686" spans="1:11">
      <c r="A686" s="23" t="s">
        <v>60</v>
      </c>
      <c r="B686" s="17" t="s">
        <v>61</v>
      </c>
      <c r="C686" s="18">
        <v>21499.040000000001</v>
      </c>
      <c r="D686" s="18">
        <v>29865</v>
      </c>
      <c r="E686" s="18">
        <v>17000</v>
      </c>
      <c r="F686" s="18">
        <v>23786.77</v>
      </c>
      <c r="G686" s="18">
        <f t="shared" si="155"/>
        <v>2287.7299999999996</v>
      </c>
      <c r="H686" s="18">
        <f t="shared" si="156"/>
        <v>-6786.77</v>
      </c>
      <c r="I686" s="19">
        <f t="shared" si="157"/>
        <v>10.641079787748666</v>
      </c>
      <c r="J686" s="19">
        <f t="shared" si="158"/>
        <v>139.92217647058825</v>
      </c>
      <c r="K686" s="19">
        <f t="shared" si="159"/>
        <v>79.647647748200228</v>
      </c>
    </row>
    <row r="687" spans="1:11" ht="25.5">
      <c r="A687" s="27" t="s">
        <v>117</v>
      </c>
      <c r="B687" s="28" t="s">
        <v>118</v>
      </c>
      <c r="C687" s="29"/>
      <c r="D687" s="29"/>
      <c r="E687" s="29"/>
      <c r="F687" s="29"/>
      <c r="G687" s="29"/>
      <c r="H687" s="29"/>
      <c r="I687" s="30"/>
      <c r="J687" s="30"/>
      <c r="K687" s="30"/>
    </row>
    <row r="688" spans="1:11">
      <c r="A688" s="16" t="s">
        <v>24</v>
      </c>
      <c r="B688" s="17" t="s">
        <v>25</v>
      </c>
      <c r="C688" s="18">
        <v>2942720.82</v>
      </c>
      <c r="D688" s="18">
        <v>2593777</v>
      </c>
      <c r="E688" s="18">
        <v>6086042</v>
      </c>
      <c r="F688" s="18">
        <v>2506298.41</v>
      </c>
      <c r="G688" s="18">
        <f t="shared" ref="G688:G703" si="160">F688-C688</f>
        <v>-436422.40999999968</v>
      </c>
      <c r="H688" s="18">
        <f t="shared" ref="H688:H703" si="161">E688-F688</f>
        <v>3579743.59</v>
      </c>
      <c r="I688" s="19">
        <f t="shared" ref="I688:I703" si="162">IF(ISERROR(F688/C688),0,F688/C688*100-100)</f>
        <v>-14.830574719622902</v>
      </c>
      <c r="J688" s="19">
        <f t="shared" ref="J688:J703" si="163">IF(ISERROR(F688/E688),0,F688/E688*100)</f>
        <v>41.181089614563945</v>
      </c>
      <c r="K688" s="19">
        <f t="shared" ref="K688:K703" si="164">IF(ISERROR(F688/D688),0,F688/D688*100)</f>
        <v>96.627366577774424</v>
      </c>
    </row>
    <row r="689" spans="1:11">
      <c r="A689" s="22" t="s">
        <v>28</v>
      </c>
      <c r="B689" s="17" t="s">
        <v>29</v>
      </c>
      <c r="C689" s="18">
        <v>2942720.82</v>
      </c>
      <c r="D689" s="18">
        <v>2593777</v>
      </c>
      <c r="E689" s="18">
        <v>6086042</v>
      </c>
      <c r="F689" s="18">
        <v>2506298.41</v>
      </c>
      <c r="G689" s="18">
        <f t="shared" si="160"/>
        <v>-436422.40999999968</v>
      </c>
      <c r="H689" s="18">
        <f t="shared" si="161"/>
        <v>3579743.59</v>
      </c>
      <c r="I689" s="19">
        <f t="shared" si="162"/>
        <v>-14.830574719622902</v>
      </c>
      <c r="J689" s="19">
        <f t="shared" si="163"/>
        <v>41.181089614563945</v>
      </c>
      <c r="K689" s="19">
        <f t="shared" si="164"/>
        <v>96.627366577774424</v>
      </c>
    </row>
    <row r="690" spans="1:11">
      <c r="A690" s="23" t="s">
        <v>30</v>
      </c>
      <c r="B690" s="17" t="s">
        <v>31</v>
      </c>
      <c r="C690" s="18">
        <v>2942720.82</v>
      </c>
      <c r="D690" s="18">
        <v>2593777</v>
      </c>
      <c r="E690" s="18">
        <v>6086042</v>
      </c>
      <c r="F690" s="18">
        <v>2506298.41</v>
      </c>
      <c r="G690" s="18">
        <f t="shared" si="160"/>
        <v>-436422.40999999968</v>
      </c>
      <c r="H690" s="18">
        <f t="shared" si="161"/>
        <v>3579743.59</v>
      </c>
      <c r="I690" s="19">
        <f t="shared" si="162"/>
        <v>-14.830574719622902</v>
      </c>
      <c r="J690" s="19">
        <f t="shared" si="163"/>
        <v>41.181089614563945</v>
      </c>
      <c r="K690" s="19">
        <f t="shared" si="164"/>
        <v>96.627366577774424</v>
      </c>
    </row>
    <row r="691" spans="1:11">
      <c r="A691" s="16" t="s">
        <v>32</v>
      </c>
      <c r="B691" s="17" t="s">
        <v>33</v>
      </c>
      <c r="C691" s="18">
        <v>2942720.82</v>
      </c>
      <c r="D691" s="18">
        <v>2593777</v>
      </c>
      <c r="E691" s="18">
        <v>6086042</v>
      </c>
      <c r="F691" s="18">
        <v>2506298.41</v>
      </c>
      <c r="G691" s="18">
        <f t="shared" si="160"/>
        <v>-436422.40999999968</v>
      </c>
      <c r="H691" s="18">
        <f t="shared" si="161"/>
        <v>3579743.59</v>
      </c>
      <c r="I691" s="19">
        <f t="shared" si="162"/>
        <v>-14.830574719622902</v>
      </c>
      <c r="J691" s="19">
        <f t="shared" si="163"/>
        <v>41.181089614563945</v>
      </c>
      <c r="K691" s="19">
        <f t="shared" si="164"/>
        <v>96.627366577774424</v>
      </c>
    </row>
    <row r="692" spans="1:11">
      <c r="A692" s="22" t="s">
        <v>34</v>
      </c>
      <c r="B692" s="17" t="s">
        <v>35</v>
      </c>
      <c r="C692" s="18">
        <v>2924066.25</v>
      </c>
      <c r="D692" s="18">
        <v>2507626</v>
      </c>
      <c r="E692" s="18">
        <v>6066042</v>
      </c>
      <c r="F692" s="18">
        <v>2425460.66</v>
      </c>
      <c r="G692" s="18">
        <f t="shared" si="160"/>
        <v>-498605.58999999985</v>
      </c>
      <c r="H692" s="18">
        <f t="shared" si="161"/>
        <v>3640581.34</v>
      </c>
      <c r="I692" s="19">
        <f t="shared" si="162"/>
        <v>-17.051788412796725</v>
      </c>
      <c r="J692" s="19">
        <f t="shared" si="163"/>
        <v>39.984237827565323</v>
      </c>
      <c r="K692" s="19">
        <f t="shared" si="164"/>
        <v>96.723381397385424</v>
      </c>
    </row>
    <row r="693" spans="1:11">
      <c r="A693" s="23" t="s">
        <v>36</v>
      </c>
      <c r="B693" s="17" t="s">
        <v>37</v>
      </c>
      <c r="C693" s="18">
        <v>487156.25</v>
      </c>
      <c r="D693" s="18">
        <v>437563</v>
      </c>
      <c r="E693" s="18">
        <v>280890</v>
      </c>
      <c r="F693" s="18">
        <v>355397.66</v>
      </c>
      <c r="G693" s="18">
        <f t="shared" si="160"/>
        <v>-131758.59000000003</v>
      </c>
      <c r="H693" s="18">
        <f t="shared" si="161"/>
        <v>-74507.659999999974</v>
      </c>
      <c r="I693" s="19">
        <f t="shared" si="162"/>
        <v>-27.046474308807504</v>
      </c>
      <c r="J693" s="19">
        <f t="shared" si="163"/>
        <v>126.52556516785928</v>
      </c>
      <c r="K693" s="19">
        <f t="shared" si="164"/>
        <v>81.222054881239956</v>
      </c>
    </row>
    <row r="694" spans="1:11">
      <c r="A694" s="24" t="s">
        <v>38</v>
      </c>
      <c r="B694" s="17" t="s">
        <v>39</v>
      </c>
      <c r="C694" s="18">
        <v>153972.63</v>
      </c>
      <c r="D694" s="18">
        <v>194327</v>
      </c>
      <c r="E694" s="18">
        <v>127652</v>
      </c>
      <c r="F694" s="18">
        <v>164835.21</v>
      </c>
      <c r="G694" s="18">
        <f t="shared" si="160"/>
        <v>10862.579999999987</v>
      </c>
      <c r="H694" s="18">
        <f t="shared" si="161"/>
        <v>-37183.209999999992</v>
      </c>
      <c r="I694" s="19">
        <f t="shared" si="162"/>
        <v>7.0548772207112336</v>
      </c>
      <c r="J694" s="19">
        <f t="shared" si="163"/>
        <v>129.12857612885031</v>
      </c>
      <c r="K694" s="19">
        <f t="shared" si="164"/>
        <v>84.823627185105508</v>
      </c>
    </row>
    <row r="695" spans="1:11">
      <c r="A695" s="24" t="s">
        <v>40</v>
      </c>
      <c r="B695" s="17" t="s">
        <v>41</v>
      </c>
      <c r="C695" s="18">
        <v>333183.62</v>
      </c>
      <c r="D695" s="18">
        <v>243236</v>
      </c>
      <c r="E695" s="18">
        <v>153238</v>
      </c>
      <c r="F695" s="18">
        <v>190562.45</v>
      </c>
      <c r="G695" s="18">
        <f t="shared" si="160"/>
        <v>-142621.16999999998</v>
      </c>
      <c r="H695" s="18">
        <f t="shared" si="161"/>
        <v>-37324.450000000012</v>
      </c>
      <c r="I695" s="19">
        <f t="shared" si="162"/>
        <v>-42.805576696717566</v>
      </c>
      <c r="J695" s="19">
        <f t="shared" si="163"/>
        <v>124.35717641838187</v>
      </c>
      <c r="K695" s="19">
        <f t="shared" si="164"/>
        <v>78.344673485832701</v>
      </c>
    </row>
    <row r="696" spans="1:11" ht="25.5">
      <c r="A696" s="23" t="s">
        <v>50</v>
      </c>
      <c r="B696" s="17" t="s">
        <v>51</v>
      </c>
      <c r="C696" s="18">
        <v>2436910</v>
      </c>
      <c r="D696" s="18">
        <v>2070063</v>
      </c>
      <c r="E696" s="18">
        <v>5785152</v>
      </c>
      <c r="F696" s="18">
        <v>2070063</v>
      </c>
      <c r="G696" s="18">
        <f t="shared" si="160"/>
        <v>-366847</v>
      </c>
      <c r="H696" s="18">
        <f t="shared" si="161"/>
        <v>3715089</v>
      </c>
      <c r="I696" s="19">
        <f t="shared" si="162"/>
        <v>-15.05377711938479</v>
      </c>
      <c r="J696" s="19">
        <f t="shared" si="163"/>
        <v>35.782344180412203</v>
      </c>
      <c r="K696" s="19">
        <f t="shared" si="164"/>
        <v>100</v>
      </c>
    </row>
    <row r="697" spans="1:11" ht="51">
      <c r="A697" s="24" t="s">
        <v>153</v>
      </c>
      <c r="B697" s="17" t="s">
        <v>154</v>
      </c>
      <c r="C697" s="18">
        <v>2436910</v>
      </c>
      <c r="D697" s="18">
        <v>2070063</v>
      </c>
      <c r="E697" s="18">
        <v>5785152</v>
      </c>
      <c r="F697" s="18">
        <v>2070063</v>
      </c>
      <c r="G697" s="18">
        <f t="shared" si="160"/>
        <v>-366847</v>
      </c>
      <c r="H697" s="18">
        <f t="shared" si="161"/>
        <v>3715089</v>
      </c>
      <c r="I697" s="19">
        <f t="shared" si="162"/>
        <v>-15.05377711938479</v>
      </c>
      <c r="J697" s="19">
        <f t="shared" si="163"/>
        <v>35.782344180412203</v>
      </c>
      <c r="K697" s="19">
        <f t="shared" si="164"/>
        <v>100</v>
      </c>
    </row>
    <row r="698" spans="1:11" ht="63.75">
      <c r="A698" s="25" t="s">
        <v>249</v>
      </c>
      <c r="B698" s="17" t="s">
        <v>250</v>
      </c>
      <c r="C698" s="18">
        <v>2436910</v>
      </c>
      <c r="D698" s="18">
        <v>2070063</v>
      </c>
      <c r="E698" s="18">
        <v>5785152</v>
      </c>
      <c r="F698" s="18">
        <v>2070063</v>
      </c>
      <c r="G698" s="18">
        <f t="shared" si="160"/>
        <v>-366847</v>
      </c>
      <c r="H698" s="18">
        <f t="shared" si="161"/>
        <v>3715089</v>
      </c>
      <c r="I698" s="19">
        <f t="shared" si="162"/>
        <v>-15.05377711938479</v>
      </c>
      <c r="J698" s="19">
        <f t="shared" si="163"/>
        <v>35.782344180412203</v>
      </c>
      <c r="K698" s="19">
        <f t="shared" si="164"/>
        <v>100</v>
      </c>
    </row>
    <row r="699" spans="1:11">
      <c r="A699" s="22" t="s">
        <v>58</v>
      </c>
      <c r="B699" s="17" t="s">
        <v>59</v>
      </c>
      <c r="C699" s="18">
        <v>18654.57</v>
      </c>
      <c r="D699" s="18">
        <v>86151</v>
      </c>
      <c r="E699" s="18">
        <v>20000</v>
      </c>
      <c r="F699" s="18">
        <v>80837.75</v>
      </c>
      <c r="G699" s="18">
        <f t="shared" si="160"/>
        <v>62183.18</v>
      </c>
      <c r="H699" s="18">
        <f t="shared" si="161"/>
        <v>-60837.75</v>
      </c>
      <c r="I699" s="19">
        <f t="shared" si="162"/>
        <v>333.34019492274552</v>
      </c>
      <c r="J699" s="19">
        <f t="shared" si="163"/>
        <v>404.18874999999997</v>
      </c>
      <c r="K699" s="19">
        <f t="shared" si="164"/>
        <v>93.832631077990968</v>
      </c>
    </row>
    <row r="700" spans="1:11">
      <c r="A700" s="23" t="s">
        <v>60</v>
      </c>
      <c r="B700" s="17" t="s">
        <v>61</v>
      </c>
      <c r="C700" s="18">
        <v>18654.57</v>
      </c>
      <c r="D700" s="18">
        <v>29000</v>
      </c>
      <c r="E700" s="18">
        <v>20000</v>
      </c>
      <c r="F700" s="18">
        <v>23686.75</v>
      </c>
      <c r="G700" s="18">
        <f t="shared" si="160"/>
        <v>5032.18</v>
      </c>
      <c r="H700" s="18">
        <f t="shared" si="161"/>
        <v>-3686.75</v>
      </c>
      <c r="I700" s="19">
        <f t="shared" si="162"/>
        <v>26.975588287481301</v>
      </c>
      <c r="J700" s="19">
        <f t="shared" si="163"/>
        <v>118.43375</v>
      </c>
      <c r="K700" s="19">
        <f t="shared" si="164"/>
        <v>81.678448275862067</v>
      </c>
    </row>
    <row r="701" spans="1:11">
      <c r="A701" s="23" t="s">
        <v>183</v>
      </c>
      <c r="B701" s="17" t="s">
        <v>184</v>
      </c>
      <c r="C701" s="18">
        <v>0</v>
      </c>
      <c r="D701" s="18">
        <v>57151</v>
      </c>
      <c r="E701" s="18">
        <v>0</v>
      </c>
      <c r="F701" s="18">
        <v>57151</v>
      </c>
      <c r="G701" s="18">
        <f t="shared" si="160"/>
        <v>57151</v>
      </c>
      <c r="H701" s="18">
        <f t="shared" si="161"/>
        <v>-57151</v>
      </c>
      <c r="I701" s="19">
        <f t="shared" si="162"/>
        <v>0</v>
      </c>
      <c r="J701" s="19">
        <f t="shared" si="163"/>
        <v>0</v>
      </c>
      <c r="K701" s="19">
        <f t="shared" si="164"/>
        <v>100</v>
      </c>
    </row>
    <row r="702" spans="1:11" ht="51">
      <c r="A702" s="24" t="s">
        <v>296</v>
      </c>
      <c r="B702" s="17" t="s">
        <v>297</v>
      </c>
      <c r="C702" s="18">
        <v>0</v>
      </c>
      <c r="D702" s="18">
        <v>57151</v>
      </c>
      <c r="E702" s="18">
        <v>0</v>
      </c>
      <c r="F702" s="18">
        <v>57151</v>
      </c>
      <c r="G702" s="18">
        <f t="shared" si="160"/>
        <v>57151</v>
      </c>
      <c r="H702" s="18">
        <f t="shared" si="161"/>
        <v>-57151</v>
      </c>
      <c r="I702" s="19">
        <f t="shared" si="162"/>
        <v>0</v>
      </c>
      <c r="J702" s="19">
        <f t="shared" si="163"/>
        <v>0</v>
      </c>
      <c r="K702" s="19">
        <f t="shared" si="164"/>
        <v>100</v>
      </c>
    </row>
    <row r="703" spans="1:11" ht="63.75">
      <c r="A703" s="25" t="s">
        <v>300</v>
      </c>
      <c r="B703" s="17" t="s">
        <v>301</v>
      </c>
      <c r="C703" s="18">
        <v>0</v>
      </c>
      <c r="D703" s="18">
        <v>57151</v>
      </c>
      <c r="E703" s="18">
        <v>0</v>
      </c>
      <c r="F703" s="18">
        <v>57151</v>
      </c>
      <c r="G703" s="18">
        <f t="shared" si="160"/>
        <v>57151</v>
      </c>
      <c r="H703" s="18">
        <f t="shared" si="161"/>
        <v>-57151</v>
      </c>
      <c r="I703" s="19">
        <f t="shared" si="162"/>
        <v>0</v>
      </c>
      <c r="J703" s="19">
        <f t="shared" si="163"/>
        <v>0</v>
      </c>
      <c r="K703" s="19">
        <f t="shared" si="164"/>
        <v>100</v>
      </c>
    </row>
    <row r="704" spans="1:11">
      <c r="A704" s="39" t="s">
        <v>166</v>
      </c>
      <c r="B704" s="28" t="s">
        <v>120</v>
      </c>
      <c r="C704" s="29"/>
      <c r="D704" s="29"/>
      <c r="E704" s="29"/>
      <c r="F704" s="29"/>
      <c r="G704" s="29"/>
      <c r="H704" s="29"/>
      <c r="I704" s="30"/>
      <c r="J704" s="30"/>
      <c r="K704" s="30"/>
    </row>
    <row r="705" spans="1:11">
      <c r="A705" s="16" t="s">
        <v>24</v>
      </c>
      <c r="B705" s="17" t="s">
        <v>25</v>
      </c>
      <c r="C705" s="18">
        <v>2613176.04</v>
      </c>
      <c r="D705" s="18">
        <v>2207394</v>
      </c>
      <c r="E705" s="18">
        <v>5785152</v>
      </c>
      <c r="F705" s="18">
        <v>2204741.7200000002</v>
      </c>
      <c r="G705" s="18">
        <f t="shared" ref="G705:G719" si="165">F705-C705</f>
        <v>-408434.31999999983</v>
      </c>
      <c r="H705" s="18">
        <f t="shared" ref="H705:H719" si="166">E705-F705</f>
        <v>3580410.28</v>
      </c>
      <c r="I705" s="19">
        <f t="shared" ref="I705:I719" si="167">IF(ISERROR(F705/C705),0,F705/C705*100-100)</f>
        <v>-15.629805024540161</v>
      </c>
      <c r="J705" s="19">
        <f t="shared" ref="J705:J719" si="168">IF(ISERROR(F705/E705),0,F705/E705*100)</f>
        <v>38.110350773843109</v>
      </c>
      <c r="K705" s="19">
        <f t="shared" ref="K705:K719" si="169">IF(ISERROR(F705/D705),0,F705/D705*100)</f>
        <v>99.879845646042355</v>
      </c>
    </row>
    <row r="706" spans="1:11">
      <c r="A706" s="22" t="s">
        <v>28</v>
      </c>
      <c r="B706" s="17" t="s">
        <v>29</v>
      </c>
      <c r="C706" s="18">
        <v>2613176.04</v>
      </c>
      <c r="D706" s="18">
        <v>2207394</v>
      </c>
      <c r="E706" s="18">
        <v>5785152</v>
      </c>
      <c r="F706" s="18">
        <v>2204741.7200000002</v>
      </c>
      <c r="G706" s="18">
        <f t="shared" si="165"/>
        <v>-408434.31999999983</v>
      </c>
      <c r="H706" s="18">
        <f t="shared" si="166"/>
        <v>3580410.28</v>
      </c>
      <c r="I706" s="19">
        <f t="shared" si="167"/>
        <v>-15.629805024540161</v>
      </c>
      <c r="J706" s="19">
        <f t="shared" si="168"/>
        <v>38.110350773843109</v>
      </c>
      <c r="K706" s="19">
        <f t="shared" si="169"/>
        <v>99.879845646042355</v>
      </c>
    </row>
    <row r="707" spans="1:11">
      <c r="A707" s="23" t="s">
        <v>30</v>
      </c>
      <c r="B707" s="17" t="s">
        <v>31</v>
      </c>
      <c r="C707" s="18">
        <v>2613176.04</v>
      </c>
      <c r="D707" s="18">
        <v>2207394</v>
      </c>
      <c r="E707" s="18">
        <v>5785152</v>
      </c>
      <c r="F707" s="18">
        <v>2204741.7200000002</v>
      </c>
      <c r="G707" s="18">
        <f t="shared" si="165"/>
        <v>-408434.31999999983</v>
      </c>
      <c r="H707" s="18">
        <f t="shared" si="166"/>
        <v>3580410.28</v>
      </c>
      <c r="I707" s="19">
        <f t="shared" si="167"/>
        <v>-15.629805024540161</v>
      </c>
      <c r="J707" s="19">
        <f t="shared" si="168"/>
        <v>38.110350773843109</v>
      </c>
      <c r="K707" s="19">
        <f t="shared" si="169"/>
        <v>99.879845646042355</v>
      </c>
    </row>
    <row r="708" spans="1:11">
      <c r="A708" s="16" t="s">
        <v>32</v>
      </c>
      <c r="B708" s="17" t="s">
        <v>33</v>
      </c>
      <c r="C708" s="18">
        <v>2613176.04</v>
      </c>
      <c r="D708" s="18">
        <v>2207394</v>
      </c>
      <c r="E708" s="18">
        <v>5785152</v>
      </c>
      <c r="F708" s="18">
        <v>2204741.7200000002</v>
      </c>
      <c r="G708" s="18">
        <f t="shared" si="165"/>
        <v>-408434.31999999983</v>
      </c>
      <c r="H708" s="18">
        <f t="shared" si="166"/>
        <v>3580410.28</v>
      </c>
      <c r="I708" s="19">
        <f t="shared" si="167"/>
        <v>-15.629805024540161</v>
      </c>
      <c r="J708" s="19">
        <f t="shared" si="168"/>
        <v>38.110350773843109</v>
      </c>
      <c r="K708" s="19">
        <f t="shared" si="169"/>
        <v>99.879845646042355</v>
      </c>
    </row>
    <row r="709" spans="1:11">
      <c r="A709" s="22" t="s">
        <v>34</v>
      </c>
      <c r="B709" s="17" t="s">
        <v>35</v>
      </c>
      <c r="C709" s="18">
        <v>2613176.04</v>
      </c>
      <c r="D709" s="18">
        <v>2150243</v>
      </c>
      <c r="E709" s="18">
        <v>5785152</v>
      </c>
      <c r="F709" s="18">
        <v>2147590.7200000002</v>
      </c>
      <c r="G709" s="18">
        <f t="shared" si="165"/>
        <v>-465585.31999999983</v>
      </c>
      <c r="H709" s="18">
        <f t="shared" si="166"/>
        <v>3637561.28</v>
      </c>
      <c r="I709" s="19">
        <f t="shared" si="167"/>
        <v>-17.81683716953107</v>
      </c>
      <c r="J709" s="19">
        <f t="shared" si="168"/>
        <v>37.122459703738123</v>
      </c>
      <c r="K709" s="19">
        <f t="shared" si="169"/>
        <v>99.87665208071833</v>
      </c>
    </row>
    <row r="710" spans="1:11">
      <c r="A710" s="23" t="s">
        <v>36</v>
      </c>
      <c r="B710" s="17" t="s">
        <v>37</v>
      </c>
      <c r="C710" s="18">
        <v>176266.04</v>
      </c>
      <c r="D710" s="18">
        <v>80180</v>
      </c>
      <c r="E710" s="18">
        <v>0</v>
      </c>
      <c r="F710" s="18">
        <v>77527.72</v>
      </c>
      <c r="G710" s="18">
        <f t="shared" si="165"/>
        <v>-98738.32</v>
      </c>
      <c r="H710" s="18">
        <f t="shared" si="166"/>
        <v>-77527.72</v>
      </c>
      <c r="I710" s="19">
        <f t="shared" si="167"/>
        <v>-56.016643932092649</v>
      </c>
      <c r="J710" s="19">
        <f t="shared" si="168"/>
        <v>0</v>
      </c>
      <c r="K710" s="19">
        <f t="shared" si="169"/>
        <v>96.69209279121975</v>
      </c>
    </row>
    <row r="711" spans="1:11">
      <c r="A711" s="24" t="s">
        <v>38</v>
      </c>
      <c r="B711" s="17" t="s">
        <v>39</v>
      </c>
      <c r="C711" s="18">
        <v>49355.040000000001</v>
      </c>
      <c r="D711" s="18">
        <v>29475</v>
      </c>
      <c r="E711" s="18">
        <v>0</v>
      </c>
      <c r="F711" s="18">
        <v>26916.84</v>
      </c>
      <c r="G711" s="18">
        <f t="shared" si="165"/>
        <v>-22438.2</v>
      </c>
      <c r="H711" s="18">
        <f t="shared" si="166"/>
        <v>-26916.84</v>
      </c>
      <c r="I711" s="19">
        <f t="shared" si="167"/>
        <v>-45.462834190793885</v>
      </c>
      <c r="J711" s="19">
        <f t="shared" si="168"/>
        <v>0</v>
      </c>
      <c r="K711" s="19">
        <f t="shared" si="169"/>
        <v>91.320916030534349</v>
      </c>
    </row>
    <row r="712" spans="1:11">
      <c r="A712" s="24" t="s">
        <v>40</v>
      </c>
      <c r="B712" s="17" t="s">
        <v>41</v>
      </c>
      <c r="C712" s="18">
        <v>126911</v>
      </c>
      <c r="D712" s="18">
        <v>50705</v>
      </c>
      <c r="E712" s="18">
        <v>0</v>
      </c>
      <c r="F712" s="18">
        <v>50610.879999999997</v>
      </c>
      <c r="G712" s="18">
        <f t="shared" si="165"/>
        <v>-76300.12</v>
      </c>
      <c r="H712" s="18">
        <f t="shared" si="166"/>
        <v>-50610.879999999997</v>
      </c>
      <c r="I712" s="19">
        <f t="shared" si="167"/>
        <v>-60.120966661676292</v>
      </c>
      <c r="J712" s="19">
        <f t="shared" si="168"/>
        <v>0</v>
      </c>
      <c r="K712" s="19">
        <f t="shared" si="169"/>
        <v>99.814377280347102</v>
      </c>
    </row>
    <row r="713" spans="1:11" ht="25.5">
      <c r="A713" s="23" t="s">
        <v>50</v>
      </c>
      <c r="B713" s="17" t="s">
        <v>51</v>
      </c>
      <c r="C713" s="18">
        <v>2436910</v>
      </c>
      <c r="D713" s="18">
        <v>2070063</v>
      </c>
      <c r="E713" s="18">
        <v>5785152</v>
      </c>
      <c r="F713" s="18">
        <v>2070063</v>
      </c>
      <c r="G713" s="18">
        <f t="shared" si="165"/>
        <v>-366847</v>
      </c>
      <c r="H713" s="18">
        <f t="shared" si="166"/>
        <v>3715089</v>
      </c>
      <c r="I713" s="19">
        <f t="shared" si="167"/>
        <v>-15.05377711938479</v>
      </c>
      <c r="J713" s="19">
        <f t="shared" si="168"/>
        <v>35.782344180412203</v>
      </c>
      <c r="K713" s="19">
        <f t="shared" si="169"/>
        <v>100</v>
      </c>
    </row>
    <row r="714" spans="1:11" ht="51">
      <c r="A714" s="24" t="s">
        <v>153</v>
      </c>
      <c r="B714" s="17" t="s">
        <v>154</v>
      </c>
      <c r="C714" s="18">
        <v>2436910</v>
      </c>
      <c r="D714" s="18">
        <v>2070063</v>
      </c>
      <c r="E714" s="18">
        <v>5785152</v>
      </c>
      <c r="F714" s="18">
        <v>2070063</v>
      </c>
      <c r="G714" s="18">
        <f t="shared" si="165"/>
        <v>-366847</v>
      </c>
      <c r="H714" s="18">
        <f t="shared" si="166"/>
        <v>3715089</v>
      </c>
      <c r="I714" s="19">
        <f t="shared" si="167"/>
        <v>-15.05377711938479</v>
      </c>
      <c r="J714" s="19">
        <f t="shared" si="168"/>
        <v>35.782344180412203</v>
      </c>
      <c r="K714" s="19">
        <f t="shared" si="169"/>
        <v>100</v>
      </c>
    </row>
    <row r="715" spans="1:11" ht="63.75">
      <c r="A715" s="25" t="s">
        <v>249</v>
      </c>
      <c r="B715" s="17" t="s">
        <v>250</v>
      </c>
      <c r="C715" s="18">
        <v>2436910</v>
      </c>
      <c r="D715" s="18">
        <v>2070063</v>
      </c>
      <c r="E715" s="18">
        <v>5785152</v>
      </c>
      <c r="F715" s="18">
        <v>2070063</v>
      </c>
      <c r="G715" s="18">
        <f t="shared" si="165"/>
        <v>-366847</v>
      </c>
      <c r="H715" s="18">
        <f t="shared" si="166"/>
        <v>3715089</v>
      </c>
      <c r="I715" s="19">
        <f t="shared" si="167"/>
        <v>-15.05377711938479</v>
      </c>
      <c r="J715" s="19">
        <f t="shared" si="168"/>
        <v>35.782344180412203</v>
      </c>
      <c r="K715" s="19">
        <f t="shared" si="169"/>
        <v>100</v>
      </c>
    </row>
    <row r="716" spans="1:11">
      <c r="A716" s="22" t="s">
        <v>58</v>
      </c>
      <c r="B716" s="17" t="s">
        <v>59</v>
      </c>
      <c r="C716" s="18">
        <v>0</v>
      </c>
      <c r="D716" s="18">
        <v>57151</v>
      </c>
      <c r="E716" s="18">
        <v>0</v>
      </c>
      <c r="F716" s="18">
        <v>57151</v>
      </c>
      <c r="G716" s="18">
        <f t="shared" si="165"/>
        <v>57151</v>
      </c>
      <c r="H716" s="18">
        <f t="shared" si="166"/>
        <v>-57151</v>
      </c>
      <c r="I716" s="19">
        <f t="shared" si="167"/>
        <v>0</v>
      </c>
      <c r="J716" s="19">
        <f t="shared" si="168"/>
        <v>0</v>
      </c>
      <c r="K716" s="19">
        <f t="shared" si="169"/>
        <v>100</v>
      </c>
    </row>
    <row r="717" spans="1:11">
      <c r="A717" s="23" t="s">
        <v>183</v>
      </c>
      <c r="B717" s="17" t="s">
        <v>184</v>
      </c>
      <c r="C717" s="18">
        <v>0</v>
      </c>
      <c r="D717" s="18">
        <v>57151</v>
      </c>
      <c r="E717" s="18">
        <v>0</v>
      </c>
      <c r="F717" s="18">
        <v>57151</v>
      </c>
      <c r="G717" s="18">
        <f t="shared" si="165"/>
        <v>57151</v>
      </c>
      <c r="H717" s="18">
        <f t="shared" si="166"/>
        <v>-57151</v>
      </c>
      <c r="I717" s="19">
        <f t="shared" si="167"/>
        <v>0</v>
      </c>
      <c r="J717" s="19">
        <f t="shared" si="168"/>
        <v>0</v>
      </c>
      <c r="K717" s="19">
        <f t="shared" si="169"/>
        <v>100</v>
      </c>
    </row>
    <row r="718" spans="1:11" ht="51">
      <c r="A718" s="24" t="s">
        <v>296</v>
      </c>
      <c r="B718" s="17" t="s">
        <v>297</v>
      </c>
      <c r="C718" s="18">
        <v>0</v>
      </c>
      <c r="D718" s="18">
        <v>57151</v>
      </c>
      <c r="E718" s="18">
        <v>0</v>
      </c>
      <c r="F718" s="18">
        <v>57151</v>
      </c>
      <c r="G718" s="18">
        <f t="shared" si="165"/>
        <v>57151</v>
      </c>
      <c r="H718" s="18">
        <f t="shared" si="166"/>
        <v>-57151</v>
      </c>
      <c r="I718" s="19">
        <f t="shared" si="167"/>
        <v>0</v>
      </c>
      <c r="J718" s="19">
        <f t="shared" si="168"/>
        <v>0</v>
      </c>
      <c r="K718" s="19">
        <f t="shared" si="169"/>
        <v>100</v>
      </c>
    </row>
    <row r="719" spans="1:11" ht="63.75">
      <c r="A719" s="25" t="s">
        <v>300</v>
      </c>
      <c r="B719" s="17" t="s">
        <v>301</v>
      </c>
      <c r="C719" s="18">
        <v>0</v>
      </c>
      <c r="D719" s="18">
        <v>57151</v>
      </c>
      <c r="E719" s="18">
        <v>0</v>
      </c>
      <c r="F719" s="18">
        <v>57151</v>
      </c>
      <c r="G719" s="18">
        <f t="shared" si="165"/>
        <v>57151</v>
      </c>
      <c r="H719" s="18">
        <f t="shared" si="166"/>
        <v>-57151</v>
      </c>
      <c r="I719" s="19">
        <f t="shared" si="167"/>
        <v>0</v>
      </c>
      <c r="J719" s="19">
        <f t="shared" si="168"/>
        <v>0</v>
      </c>
      <c r="K719" s="19">
        <f t="shared" si="169"/>
        <v>100</v>
      </c>
    </row>
    <row r="720" spans="1:11" ht="25.5">
      <c r="A720" s="39" t="s">
        <v>121</v>
      </c>
      <c r="B720" s="28" t="s">
        <v>122</v>
      </c>
      <c r="C720" s="29"/>
      <c r="D720" s="29"/>
      <c r="E720" s="29"/>
      <c r="F720" s="29"/>
      <c r="G720" s="29"/>
      <c r="H720" s="29"/>
      <c r="I720" s="30"/>
      <c r="J720" s="30"/>
      <c r="K720" s="30"/>
    </row>
    <row r="721" spans="1:11">
      <c r="A721" s="16" t="s">
        <v>24</v>
      </c>
      <c r="B721" s="17" t="s">
        <v>25</v>
      </c>
      <c r="C721" s="18">
        <v>329544.78000000003</v>
      </c>
      <c r="D721" s="18">
        <v>386383</v>
      </c>
      <c r="E721" s="18">
        <v>300890</v>
      </c>
      <c r="F721" s="18">
        <v>301556.69</v>
      </c>
      <c r="G721" s="18">
        <f t="shared" ref="G721:G730" si="170">F721-C721</f>
        <v>-27988.090000000026</v>
      </c>
      <c r="H721" s="18">
        <f t="shared" ref="H721:H730" si="171">E721-F721</f>
        <v>-666.69000000000233</v>
      </c>
      <c r="I721" s="19">
        <f t="shared" ref="I721:I730" si="172">IF(ISERROR(F721/C721),0,F721/C721*100-100)</f>
        <v>-8.4929550393728022</v>
      </c>
      <c r="J721" s="19">
        <f t="shared" ref="J721:J730" si="173">IF(ISERROR(F721/E721),0,F721/E721*100)</f>
        <v>100.22157266775234</v>
      </c>
      <c r="K721" s="19">
        <f t="shared" ref="K721:K730" si="174">IF(ISERROR(F721/D721),0,F721/D721*100)</f>
        <v>78.046055338873614</v>
      </c>
    </row>
    <row r="722" spans="1:11">
      <c r="A722" s="22" t="s">
        <v>28</v>
      </c>
      <c r="B722" s="17" t="s">
        <v>29</v>
      </c>
      <c r="C722" s="18">
        <v>329544.78000000003</v>
      </c>
      <c r="D722" s="18">
        <v>386383</v>
      </c>
      <c r="E722" s="18">
        <v>300890</v>
      </c>
      <c r="F722" s="18">
        <v>301556.69</v>
      </c>
      <c r="G722" s="18">
        <f t="shared" si="170"/>
        <v>-27988.090000000026</v>
      </c>
      <c r="H722" s="18">
        <f t="shared" si="171"/>
        <v>-666.69000000000233</v>
      </c>
      <c r="I722" s="19">
        <f t="shared" si="172"/>
        <v>-8.4929550393728022</v>
      </c>
      <c r="J722" s="19">
        <f t="shared" si="173"/>
        <v>100.22157266775234</v>
      </c>
      <c r="K722" s="19">
        <f t="shared" si="174"/>
        <v>78.046055338873614</v>
      </c>
    </row>
    <row r="723" spans="1:11">
      <c r="A723" s="23" t="s">
        <v>30</v>
      </c>
      <c r="B723" s="17" t="s">
        <v>31</v>
      </c>
      <c r="C723" s="18">
        <v>329544.78000000003</v>
      </c>
      <c r="D723" s="18">
        <v>386383</v>
      </c>
      <c r="E723" s="18">
        <v>300890</v>
      </c>
      <c r="F723" s="18">
        <v>301556.69</v>
      </c>
      <c r="G723" s="18">
        <f t="shared" si="170"/>
        <v>-27988.090000000026</v>
      </c>
      <c r="H723" s="18">
        <f t="shared" si="171"/>
        <v>-666.69000000000233</v>
      </c>
      <c r="I723" s="19">
        <f t="shared" si="172"/>
        <v>-8.4929550393728022</v>
      </c>
      <c r="J723" s="19">
        <f t="shared" si="173"/>
        <v>100.22157266775234</v>
      </c>
      <c r="K723" s="19">
        <f t="shared" si="174"/>
        <v>78.046055338873614</v>
      </c>
    </row>
    <row r="724" spans="1:11">
      <c r="A724" s="16" t="s">
        <v>32</v>
      </c>
      <c r="B724" s="17" t="s">
        <v>33</v>
      </c>
      <c r="C724" s="18">
        <v>329544.78000000003</v>
      </c>
      <c r="D724" s="18">
        <v>386383</v>
      </c>
      <c r="E724" s="18">
        <v>300890</v>
      </c>
      <c r="F724" s="18">
        <v>301556.69</v>
      </c>
      <c r="G724" s="18">
        <f t="shared" si="170"/>
        <v>-27988.090000000026</v>
      </c>
      <c r="H724" s="18">
        <f t="shared" si="171"/>
        <v>-666.69000000000233</v>
      </c>
      <c r="I724" s="19">
        <f t="shared" si="172"/>
        <v>-8.4929550393728022</v>
      </c>
      <c r="J724" s="19">
        <f t="shared" si="173"/>
        <v>100.22157266775234</v>
      </c>
      <c r="K724" s="19">
        <f t="shared" si="174"/>
        <v>78.046055338873614</v>
      </c>
    </row>
    <row r="725" spans="1:11">
      <c r="A725" s="22" t="s">
        <v>34</v>
      </c>
      <c r="B725" s="17" t="s">
        <v>35</v>
      </c>
      <c r="C725" s="18">
        <v>310890.21000000002</v>
      </c>
      <c r="D725" s="18">
        <v>357383</v>
      </c>
      <c r="E725" s="18">
        <v>280890</v>
      </c>
      <c r="F725" s="18">
        <v>277869.94</v>
      </c>
      <c r="G725" s="18">
        <f t="shared" si="170"/>
        <v>-33020.270000000019</v>
      </c>
      <c r="H725" s="18">
        <f t="shared" si="171"/>
        <v>3020.0599999999977</v>
      </c>
      <c r="I725" s="19">
        <f t="shared" si="172"/>
        <v>-10.621199683322288</v>
      </c>
      <c r="J725" s="19">
        <f t="shared" si="173"/>
        <v>98.924824664459393</v>
      </c>
      <c r="K725" s="19">
        <f t="shared" si="174"/>
        <v>77.75130322371237</v>
      </c>
    </row>
    <row r="726" spans="1:11">
      <c r="A726" s="23" t="s">
        <v>36</v>
      </c>
      <c r="B726" s="17" t="s">
        <v>37</v>
      </c>
      <c r="C726" s="18">
        <v>310890.21000000002</v>
      </c>
      <c r="D726" s="18">
        <v>357383</v>
      </c>
      <c r="E726" s="18">
        <v>280890</v>
      </c>
      <c r="F726" s="18">
        <v>277869.94</v>
      </c>
      <c r="G726" s="18">
        <f t="shared" si="170"/>
        <v>-33020.270000000019</v>
      </c>
      <c r="H726" s="18">
        <f t="shared" si="171"/>
        <v>3020.0599999999977</v>
      </c>
      <c r="I726" s="19">
        <f t="shared" si="172"/>
        <v>-10.621199683322288</v>
      </c>
      <c r="J726" s="19">
        <f t="shared" si="173"/>
        <v>98.924824664459393</v>
      </c>
      <c r="K726" s="19">
        <f t="shared" si="174"/>
        <v>77.75130322371237</v>
      </c>
    </row>
    <row r="727" spans="1:11">
      <c r="A727" s="24" t="s">
        <v>38</v>
      </c>
      <c r="B727" s="17" t="s">
        <v>39</v>
      </c>
      <c r="C727" s="18">
        <v>104617.59</v>
      </c>
      <c r="D727" s="18">
        <v>164852</v>
      </c>
      <c r="E727" s="18">
        <v>127652</v>
      </c>
      <c r="F727" s="18">
        <v>137918.37</v>
      </c>
      <c r="G727" s="18">
        <f t="shared" si="170"/>
        <v>33300.78</v>
      </c>
      <c r="H727" s="18">
        <f t="shared" si="171"/>
        <v>-10266.369999999995</v>
      </c>
      <c r="I727" s="19">
        <f t="shared" si="172"/>
        <v>31.830956916518545</v>
      </c>
      <c r="J727" s="19">
        <f t="shared" si="173"/>
        <v>108.04246701970983</v>
      </c>
      <c r="K727" s="19">
        <f t="shared" si="174"/>
        <v>83.661933127896532</v>
      </c>
    </row>
    <row r="728" spans="1:11">
      <c r="A728" s="24" t="s">
        <v>40</v>
      </c>
      <c r="B728" s="17" t="s">
        <v>41</v>
      </c>
      <c r="C728" s="18">
        <v>206272.62</v>
      </c>
      <c r="D728" s="18">
        <v>192531</v>
      </c>
      <c r="E728" s="18">
        <v>153238</v>
      </c>
      <c r="F728" s="18">
        <v>139951.57</v>
      </c>
      <c r="G728" s="18">
        <f t="shared" si="170"/>
        <v>-66321.049999999988</v>
      </c>
      <c r="H728" s="18">
        <f t="shared" si="171"/>
        <v>13286.429999999993</v>
      </c>
      <c r="I728" s="19">
        <f t="shared" si="172"/>
        <v>-32.152134393794</v>
      </c>
      <c r="J728" s="19">
        <f t="shared" si="173"/>
        <v>91.329546196113242</v>
      </c>
      <c r="K728" s="19">
        <f t="shared" si="174"/>
        <v>72.690408297884503</v>
      </c>
    </row>
    <row r="729" spans="1:11">
      <c r="A729" s="22" t="s">
        <v>58</v>
      </c>
      <c r="B729" s="17" t="s">
        <v>59</v>
      </c>
      <c r="C729" s="18">
        <v>18654.57</v>
      </c>
      <c r="D729" s="18">
        <v>29000</v>
      </c>
      <c r="E729" s="18">
        <v>20000</v>
      </c>
      <c r="F729" s="18">
        <v>23686.75</v>
      </c>
      <c r="G729" s="18">
        <f t="shared" si="170"/>
        <v>5032.18</v>
      </c>
      <c r="H729" s="18">
        <f t="shared" si="171"/>
        <v>-3686.75</v>
      </c>
      <c r="I729" s="19">
        <f t="shared" si="172"/>
        <v>26.975588287481301</v>
      </c>
      <c r="J729" s="19">
        <f t="shared" si="173"/>
        <v>118.43375</v>
      </c>
      <c r="K729" s="19">
        <f t="shared" si="174"/>
        <v>81.678448275862067</v>
      </c>
    </row>
    <row r="730" spans="1:11">
      <c r="A730" s="23" t="s">
        <v>60</v>
      </c>
      <c r="B730" s="17" t="s">
        <v>61</v>
      </c>
      <c r="C730" s="18">
        <v>18654.57</v>
      </c>
      <c r="D730" s="18">
        <v>29000</v>
      </c>
      <c r="E730" s="18">
        <v>20000</v>
      </c>
      <c r="F730" s="18">
        <v>23686.75</v>
      </c>
      <c r="G730" s="18">
        <f t="shared" si="170"/>
        <v>5032.18</v>
      </c>
      <c r="H730" s="18">
        <f t="shared" si="171"/>
        <v>-3686.75</v>
      </c>
      <c r="I730" s="19">
        <f t="shared" si="172"/>
        <v>26.975588287481301</v>
      </c>
      <c r="J730" s="19">
        <f t="shared" si="173"/>
        <v>118.43375</v>
      </c>
      <c r="K730" s="19">
        <f t="shared" si="174"/>
        <v>81.678448275862067</v>
      </c>
    </row>
    <row r="731" spans="1:11" ht="25.5">
      <c r="A731" s="27" t="s">
        <v>544</v>
      </c>
      <c r="B731" s="28" t="s">
        <v>545</v>
      </c>
      <c r="C731" s="29"/>
      <c r="D731" s="29"/>
      <c r="E731" s="29"/>
      <c r="F731" s="29"/>
      <c r="G731" s="29"/>
      <c r="H731" s="29"/>
      <c r="I731" s="30"/>
      <c r="J731" s="30"/>
      <c r="K731" s="30"/>
    </row>
    <row r="732" spans="1:11">
      <c r="A732" s="16" t="s">
        <v>24</v>
      </c>
      <c r="B732" s="17" t="s">
        <v>25</v>
      </c>
      <c r="C732" s="18">
        <v>23333.200000000001</v>
      </c>
      <c r="D732" s="18">
        <v>55926</v>
      </c>
      <c r="E732" s="18">
        <v>0</v>
      </c>
      <c r="F732" s="18">
        <v>44917.7</v>
      </c>
      <c r="G732" s="18">
        <f t="shared" ref="G732:G741" si="175">F732-C732</f>
        <v>21584.499999999996</v>
      </c>
      <c r="H732" s="18">
        <f t="shared" ref="H732:H741" si="176">E732-F732</f>
        <v>-44917.7</v>
      </c>
      <c r="I732" s="19">
        <f t="shared" ref="I732:I741" si="177">IF(ISERROR(F732/C732),0,F732/C732*100-100)</f>
        <v>92.505528603020565</v>
      </c>
      <c r="J732" s="19">
        <f t="shared" ref="J732:J741" si="178">IF(ISERROR(F732/E732),0,F732/E732*100)</f>
        <v>0</v>
      </c>
      <c r="K732" s="19">
        <f t="shared" ref="K732:K741" si="179">IF(ISERROR(F732/D732),0,F732/D732*100)</f>
        <v>80.316310839323393</v>
      </c>
    </row>
    <row r="733" spans="1:11">
      <c r="A733" s="22" t="s">
        <v>89</v>
      </c>
      <c r="B733" s="17" t="s">
        <v>90</v>
      </c>
      <c r="C733" s="18">
        <v>23333.200000000001</v>
      </c>
      <c r="D733" s="18">
        <v>55926</v>
      </c>
      <c r="E733" s="18">
        <v>0</v>
      </c>
      <c r="F733" s="18">
        <v>44917.7</v>
      </c>
      <c r="G733" s="18">
        <f t="shared" si="175"/>
        <v>21584.499999999996</v>
      </c>
      <c r="H733" s="18">
        <f t="shared" si="176"/>
        <v>-44917.7</v>
      </c>
      <c r="I733" s="19">
        <f t="shared" si="177"/>
        <v>92.505528603020565</v>
      </c>
      <c r="J733" s="19">
        <f t="shared" si="178"/>
        <v>0</v>
      </c>
      <c r="K733" s="19">
        <f t="shared" si="179"/>
        <v>80.316310839323393</v>
      </c>
    </row>
    <row r="734" spans="1:11">
      <c r="A734" s="23" t="s">
        <v>91</v>
      </c>
      <c r="B734" s="17" t="s">
        <v>92</v>
      </c>
      <c r="C734" s="18">
        <v>23333.200000000001</v>
      </c>
      <c r="D734" s="18">
        <v>55926</v>
      </c>
      <c r="E734" s="18">
        <v>0</v>
      </c>
      <c r="F734" s="18">
        <v>44917.7</v>
      </c>
      <c r="G734" s="18">
        <f t="shared" si="175"/>
        <v>21584.499999999996</v>
      </c>
      <c r="H734" s="18">
        <f t="shared" si="176"/>
        <v>-44917.7</v>
      </c>
      <c r="I734" s="19">
        <f t="shared" si="177"/>
        <v>92.505528603020565</v>
      </c>
      <c r="J734" s="19">
        <f t="shared" si="178"/>
        <v>0</v>
      </c>
      <c r="K734" s="19">
        <f t="shared" si="179"/>
        <v>80.316310839323393</v>
      </c>
    </row>
    <row r="735" spans="1:11">
      <c r="A735" s="24" t="s">
        <v>93</v>
      </c>
      <c r="B735" s="17" t="s">
        <v>94</v>
      </c>
      <c r="C735" s="18">
        <v>23333.200000000001</v>
      </c>
      <c r="D735" s="18">
        <v>55926</v>
      </c>
      <c r="E735" s="18">
        <v>0</v>
      </c>
      <c r="F735" s="18">
        <v>44917.7</v>
      </c>
      <c r="G735" s="18">
        <f t="shared" si="175"/>
        <v>21584.499999999996</v>
      </c>
      <c r="H735" s="18">
        <f t="shared" si="176"/>
        <v>-44917.7</v>
      </c>
      <c r="I735" s="19">
        <f t="shared" si="177"/>
        <v>92.505528603020565</v>
      </c>
      <c r="J735" s="19">
        <f t="shared" si="178"/>
        <v>0</v>
      </c>
      <c r="K735" s="19">
        <f t="shared" si="179"/>
        <v>80.316310839323393</v>
      </c>
    </row>
    <row r="736" spans="1:11" ht="25.5">
      <c r="A736" s="25" t="s">
        <v>95</v>
      </c>
      <c r="B736" s="17" t="s">
        <v>96</v>
      </c>
      <c r="C736" s="18">
        <v>23333.200000000001</v>
      </c>
      <c r="D736" s="18">
        <v>55926</v>
      </c>
      <c r="E736" s="18">
        <v>0</v>
      </c>
      <c r="F736" s="18">
        <v>44917.7</v>
      </c>
      <c r="G736" s="18">
        <f t="shared" si="175"/>
        <v>21584.499999999996</v>
      </c>
      <c r="H736" s="18">
        <f t="shared" si="176"/>
        <v>-44917.7</v>
      </c>
      <c r="I736" s="19">
        <f t="shared" si="177"/>
        <v>92.505528603020565</v>
      </c>
      <c r="J736" s="19">
        <f t="shared" si="178"/>
        <v>0</v>
      </c>
      <c r="K736" s="19">
        <f t="shared" si="179"/>
        <v>80.316310839323393</v>
      </c>
    </row>
    <row r="737" spans="1:11" ht="25.5">
      <c r="A737" s="26" t="s">
        <v>97</v>
      </c>
      <c r="B737" s="17" t="s">
        <v>98</v>
      </c>
      <c r="C737" s="18">
        <v>23333.200000000001</v>
      </c>
      <c r="D737" s="18">
        <v>55926</v>
      </c>
      <c r="E737" s="18">
        <v>0</v>
      </c>
      <c r="F737" s="18">
        <v>44917.7</v>
      </c>
      <c r="G737" s="18">
        <f t="shared" si="175"/>
        <v>21584.499999999996</v>
      </c>
      <c r="H737" s="18">
        <f t="shared" si="176"/>
        <v>-44917.7</v>
      </c>
      <c r="I737" s="19">
        <f t="shared" si="177"/>
        <v>92.505528603020565</v>
      </c>
      <c r="J737" s="19">
        <f t="shared" si="178"/>
        <v>0</v>
      </c>
      <c r="K737" s="19">
        <f t="shared" si="179"/>
        <v>80.316310839323393</v>
      </c>
    </row>
    <row r="738" spans="1:11">
      <c r="A738" s="16" t="s">
        <v>32</v>
      </c>
      <c r="B738" s="17" t="s">
        <v>33</v>
      </c>
      <c r="C738" s="18">
        <v>23333.200000000001</v>
      </c>
      <c r="D738" s="18">
        <v>55926</v>
      </c>
      <c r="E738" s="18">
        <v>0</v>
      </c>
      <c r="F738" s="18">
        <v>44917.7</v>
      </c>
      <c r="G738" s="18">
        <f t="shared" si="175"/>
        <v>21584.499999999996</v>
      </c>
      <c r="H738" s="18">
        <f t="shared" si="176"/>
        <v>-44917.7</v>
      </c>
      <c r="I738" s="19">
        <f t="shared" si="177"/>
        <v>92.505528603020565</v>
      </c>
      <c r="J738" s="19">
        <f t="shared" si="178"/>
        <v>0</v>
      </c>
      <c r="K738" s="19">
        <f t="shared" si="179"/>
        <v>80.316310839323393</v>
      </c>
    </row>
    <row r="739" spans="1:11">
      <c r="A739" s="22" t="s">
        <v>34</v>
      </c>
      <c r="B739" s="17" t="s">
        <v>35</v>
      </c>
      <c r="C739" s="18">
        <v>23333.200000000001</v>
      </c>
      <c r="D739" s="18">
        <v>55926</v>
      </c>
      <c r="E739" s="18">
        <v>0</v>
      </c>
      <c r="F739" s="18">
        <v>44917.7</v>
      </c>
      <c r="G739" s="18">
        <f t="shared" si="175"/>
        <v>21584.499999999996</v>
      </c>
      <c r="H739" s="18">
        <f t="shared" si="176"/>
        <v>-44917.7</v>
      </c>
      <c r="I739" s="19">
        <f t="shared" si="177"/>
        <v>92.505528603020565</v>
      </c>
      <c r="J739" s="19">
        <f t="shared" si="178"/>
        <v>0</v>
      </c>
      <c r="K739" s="19">
        <f t="shared" si="179"/>
        <v>80.316310839323393</v>
      </c>
    </row>
    <row r="740" spans="1:11">
      <c r="A740" s="23" t="s">
        <v>36</v>
      </c>
      <c r="B740" s="17" t="s">
        <v>37</v>
      </c>
      <c r="C740" s="18">
        <v>23333.200000000001</v>
      </c>
      <c r="D740" s="18">
        <v>55926</v>
      </c>
      <c r="E740" s="18">
        <v>0</v>
      </c>
      <c r="F740" s="18">
        <v>44917.7</v>
      </c>
      <c r="G740" s="18">
        <f t="shared" si="175"/>
        <v>21584.499999999996</v>
      </c>
      <c r="H740" s="18">
        <f t="shared" si="176"/>
        <v>-44917.7</v>
      </c>
      <c r="I740" s="19">
        <f t="shared" si="177"/>
        <v>92.505528603020565</v>
      </c>
      <c r="J740" s="19">
        <f t="shared" si="178"/>
        <v>0</v>
      </c>
      <c r="K740" s="19">
        <f t="shared" si="179"/>
        <v>80.316310839323393</v>
      </c>
    </row>
    <row r="741" spans="1:11">
      <c r="A741" s="24" t="s">
        <v>40</v>
      </c>
      <c r="B741" s="17" t="s">
        <v>41</v>
      </c>
      <c r="C741" s="18">
        <v>23333.200000000001</v>
      </c>
      <c r="D741" s="18">
        <v>55926</v>
      </c>
      <c r="E741" s="18">
        <v>0</v>
      </c>
      <c r="F741" s="18">
        <v>44917.7</v>
      </c>
      <c r="G741" s="18">
        <f t="shared" si="175"/>
        <v>21584.499999999996</v>
      </c>
      <c r="H741" s="18">
        <f t="shared" si="176"/>
        <v>-44917.7</v>
      </c>
      <c r="I741" s="19">
        <f t="shared" si="177"/>
        <v>92.505528603020565</v>
      </c>
      <c r="J741" s="19">
        <f t="shared" si="178"/>
        <v>0</v>
      </c>
      <c r="K741" s="19">
        <f t="shared" si="179"/>
        <v>80.316310839323393</v>
      </c>
    </row>
    <row r="742" spans="1:11" ht="25.5">
      <c r="A742" s="39" t="s">
        <v>546</v>
      </c>
      <c r="B742" s="28" t="s">
        <v>547</v>
      </c>
      <c r="C742" s="29"/>
      <c r="D742" s="29"/>
      <c r="E742" s="29"/>
      <c r="F742" s="29"/>
      <c r="G742" s="29"/>
      <c r="H742" s="29"/>
      <c r="I742" s="30"/>
      <c r="J742" s="30"/>
      <c r="K742" s="30"/>
    </row>
    <row r="743" spans="1:11">
      <c r="A743" s="16" t="s">
        <v>24</v>
      </c>
      <c r="B743" s="17" t="s">
        <v>25</v>
      </c>
      <c r="C743" s="18">
        <v>23333.200000000001</v>
      </c>
      <c r="D743" s="18">
        <v>55926</v>
      </c>
      <c r="E743" s="18">
        <v>0</v>
      </c>
      <c r="F743" s="18">
        <v>44917.7</v>
      </c>
      <c r="G743" s="18">
        <f t="shared" ref="G743:G752" si="180">F743-C743</f>
        <v>21584.499999999996</v>
      </c>
      <c r="H743" s="18">
        <f t="shared" ref="H743:H752" si="181">E743-F743</f>
        <v>-44917.7</v>
      </c>
      <c r="I743" s="19">
        <f t="shared" ref="I743:I752" si="182">IF(ISERROR(F743/C743),0,F743/C743*100-100)</f>
        <v>92.505528603020565</v>
      </c>
      <c r="J743" s="19">
        <f t="shared" ref="J743:J752" si="183">IF(ISERROR(F743/E743),0,F743/E743*100)</f>
        <v>0</v>
      </c>
      <c r="K743" s="19">
        <f t="shared" ref="K743:K752" si="184">IF(ISERROR(F743/D743),0,F743/D743*100)</f>
        <v>80.316310839323393</v>
      </c>
    </row>
    <row r="744" spans="1:11">
      <c r="A744" s="22" t="s">
        <v>89</v>
      </c>
      <c r="B744" s="17" t="s">
        <v>90</v>
      </c>
      <c r="C744" s="18">
        <v>23333.200000000001</v>
      </c>
      <c r="D744" s="18">
        <v>55926</v>
      </c>
      <c r="E744" s="18">
        <v>0</v>
      </c>
      <c r="F744" s="18">
        <v>44917.7</v>
      </c>
      <c r="G744" s="18">
        <f t="shared" si="180"/>
        <v>21584.499999999996</v>
      </c>
      <c r="H744" s="18">
        <f t="shared" si="181"/>
        <v>-44917.7</v>
      </c>
      <c r="I744" s="19">
        <f t="shared" si="182"/>
        <v>92.505528603020565</v>
      </c>
      <c r="J744" s="19">
        <f t="shared" si="183"/>
        <v>0</v>
      </c>
      <c r="K744" s="19">
        <f t="shared" si="184"/>
        <v>80.316310839323393</v>
      </c>
    </row>
    <row r="745" spans="1:11">
      <c r="A745" s="23" t="s">
        <v>91</v>
      </c>
      <c r="B745" s="17" t="s">
        <v>92</v>
      </c>
      <c r="C745" s="18">
        <v>23333.200000000001</v>
      </c>
      <c r="D745" s="18">
        <v>55926</v>
      </c>
      <c r="E745" s="18">
        <v>0</v>
      </c>
      <c r="F745" s="18">
        <v>44917.7</v>
      </c>
      <c r="G745" s="18">
        <f t="shared" si="180"/>
        <v>21584.499999999996</v>
      </c>
      <c r="H745" s="18">
        <f t="shared" si="181"/>
        <v>-44917.7</v>
      </c>
      <c r="I745" s="19">
        <f t="shared" si="182"/>
        <v>92.505528603020565</v>
      </c>
      <c r="J745" s="19">
        <f t="shared" si="183"/>
        <v>0</v>
      </c>
      <c r="K745" s="19">
        <f t="shared" si="184"/>
        <v>80.316310839323393</v>
      </c>
    </row>
    <row r="746" spans="1:11">
      <c r="A746" s="24" t="s">
        <v>93</v>
      </c>
      <c r="B746" s="17" t="s">
        <v>94</v>
      </c>
      <c r="C746" s="18">
        <v>23333.200000000001</v>
      </c>
      <c r="D746" s="18">
        <v>55926</v>
      </c>
      <c r="E746" s="18">
        <v>0</v>
      </c>
      <c r="F746" s="18">
        <v>44917.7</v>
      </c>
      <c r="G746" s="18">
        <f t="shared" si="180"/>
        <v>21584.499999999996</v>
      </c>
      <c r="H746" s="18">
        <f t="shared" si="181"/>
        <v>-44917.7</v>
      </c>
      <c r="I746" s="19">
        <f t="shared" si="182"/>
        <v>92.505528603020565</v>
      </c>
      <c r="J746" s="19">
        <f t="shared" si="183"/>
        <v>0</v>
      </c>
      <c r="K746" s="19">
        <f t="shared" si="184"/>
        <v>80.316310839323393</v>
      </c>
    </row>
    <row r="747" spans="1:11" ht="25.5">
      <c r="A747" s="25" t="s">
        <v>95</v>
      </c>
      <c r="B747" s="17" t="s">
        <v>96</v>
      </c>
      <c r="C747" s="18">
        <v>23333.200000000001</v>
      </c>
      <c r="D747" s="18">
        <v>55926</v>
      </c>
      <c r="E747" s="18">
        <v>0</v>
      </c>
      <c r="F747" s="18">
        <v>44917.7</v>
      </c>
      <c r="G747" s="18">
        <f t="shared" si="180"/>
        <v>21584.499999999996</v>
      </c>
      <c r="H747" s="18">
        <f t="shared" si="181"/>
        <v>-44917.7</v>
      </c>
      <c r="I747" s="19">
        <f t="shared" si="182"/>
        <v>92.505528603020565</v>
      </c>
      <c r="J747" s="19">
        <f t="shared" si="183"/>
        <v>0</v>
      </c>
      <c r="K747" s="19">
        <f t="shared" si="184"/>
        <v>80.316310839323393</v>
      </c>
    </row>
    <row r="748" spans="1:11" ht="25.5">
      <c r="A748" s="26" t="s">
        <v>97</v>
      </c>
      <c r="B748" s="17" t="s">
        <v>98</v>
      </c>
      <c r="C748" s="18">
        <v>23333.200000000001</v>
      </c>
      <c r="D748" s="18">
        <v>55926</v>
      </c>
      <c r="E748" s="18">
        <v>0</v>
      </c>
      <c r="F748" s="18">
        <v>44917.7</v>
      </c>
      <c r="G748" s="18">
        <f t="shared" si="180"/>
        <v>21584.499999999996</v>
      </c>
      <c r="H748" s="18">
        <f t="shared" si="181"/>
        <v>-44917.7</v>
      </c>
      <c r="I748" s="19">
        <f t="shared" si="182"/>
        <v>92.505528603020565</v>
      </c>
      <c r="J748" s="19">
        <f t="shared" si="183"/>
        <v>0</v>
      </c>
      <c r="K748" s="19">
        <f t="shared" si="184"/>
        <v>80.316310839323393</v>
      </c>
    </row>
    <row r="749" spans="1:11">
      <c r="A749" s="16" t="s">
        <v>32</v>
      </c>
      <c r="B749" s="17" t="s">
        <v>33</v>
      </c>
      <c r="C749" s="18">
        <v>23333.200000000001</v>
      </c>
      <c r="D749" s="18">
        <v>55926</v>
      </c>
      <c r="E749" s="18">
        <v>0</v>
      </c>
      <c r="F749" s="18">
        <v>44917.7</v>
      </c>
      <c r="G749" s="18">
        <f t="shared" si="180"/>
        <v>21584.499999999996</v>
      </c>
      <c r="H749" s="18">
        <f t="shared" si="181"/>
        <v>-44917.7</v>
      </c>
      <c r="I749" s="19">
        <f t="shared" si="182"/>
        <v>92.505528603020565</v>
      </c>
      <c r="J749" s="19">
        <f t="shared" si="183"/>
        <v>0</v>
      </c>
      <c r="K749" s="19">
        <f t="shared" si="184"/>
        <v>80.316310839323393</v>
      </c>
    </row>
    <row r="750" spans="1:11">
      <c r="A750" s="22" t="s">
        <v>34</v>
      </c>
      <c r="B750" s="17" t="s">
        <v>35</v>
      </c>
      <c r="C750" s="18">
        <v>23333.200000000001</v>
      </c>
      <c r="D750" s="18">
        <v>55926</v>
      </c>
      <c r="E750" s="18">
        <v>0</v>
      </c>
      <c r="F750" s="18">
        <v>44917.7</v>
      </c>
      <c r="G750" s="18">
        <f t="shared" si="180"/>
        <v>21584.499999999996</v>
      </c>
      <c r="H750" s="18">
        <f t="shared" si="181"/>
        <v>-44917.7</v>
      </c>
      <c r="I750" s="19">
        <f t="shared" si="182"/>
        <v>92.505528603020565</v>
      </c>
      <c r="J750" s="19">
        <f t="shared" si="183"/>
        <v>0</v>
      </c>
      <c r="K750" s="19">
        <f t="shared" si="184"/>
        <v>80.316310839323393</v>
      </c>
    </row>
    <row r="751" spans="1:11">
      <c r="A751" s="23" t="s">
        <v>36</v>
      </c>
      <c r="B751" s="17" t="s">
        <v>37</v>
      </c>
      <c r="C751" s="18">
        <v>23333.200000000001</v>
      </c>
      <c r="D751" s="18">
        <v>55926</v>
      </c>
      <c r="E751" s="18">
        <v>0</v>
      </c>
      <c r="F751" s="18">
        <v>44917.7</v>
      </c>
      <c r="G751" s="18">
        <f t="shared" si="180"/>
        <v>21584.499999999996</v>
      </c>
      <c r="H751" s="18">
        <f t="shared" si="181"/>
        <v>-44917.7</v>
      </c>
      <c r="I751" s="19">
        <f t="shared" si="182"/>
        <v>92.505528603020565</v>
      </c>
      <c r="J751" s="19">
        <f t="shared" si="183"/>
        <v>0</v>
      </c>
      <c r="K751" s="19">
        <f t="shared" si="184"/>
        <v>80.316310839323393</v>
      </c>
    </row>
    <row r="752" spans="1:11">
      <c r="A752" s="24" t="s">
        <v>40</v>
      </c>
      <c r="B752" s="17" t="s">
        <v>41</v>
      </c>
      <c r="C752" s="18">
        <v>23333.200000000001</v>
      </c>
      <c r="D752" s="18">
        <v>55926</v>
      </c>
      <c r="E752" s="18">
        <v>0</v>
      </c>
      <c r="F752" s="18">
        <v>44917.7</v>
      </c>
      <c r="G752" s="18">
        <f t="shared" si="180"/>
        <v>21584.499999999996</v>
      </c>
      <c r="H752" s="18">
        <f t="shared" si="181"/>
        <v>-44917.7</v>
      </c>
      <c r="I752" s="19">
        <f t="shared" si="182"/>
        <v>92.505528603020565</v>
      </c>
      <c r="J752" s="19">
        <f t="shared" si="183"/>
        <v>0</v>
      </c>
      <c r="K752" s="19">
        <f t="shared" si="184"/>
        <v>80.316310839323393</v>
      </c>
    </row>
    <row r="753" spans="1:11" ht="25.5">
      <c r="A753" s="27" t="s">
        <v>548</v>
      </c>
      <c r="B753" s="28" t="s">
        <v>549</v>
      </c>
      <c r="C753" s="29"/>
      <c r="D753" s="29"/>
      <c r="E753" s="29"/>
      <c r="F753" s="29"/>
      <c r="G753" s="29"/>
      <c r="H753" s="29"/>
      <c r="I753" s="30"/>
      <c r="J753" s="30"/>
      <c r="K753" s="30"/>
    </row>
    <row r="754" spans="1:11">
      <c r="A754" s="16" t="s">
        <v>24</v>
      </c>
      <c r="B754" s="17" t="s">
        <v>25</v>
      </c>
      <c r="C754" s="18">
        <v>11404.48</v>
      </c>
      <c r="D754" s="18">
        <v>1929</v>
      </c>
      <c r="E754" s="18">
        <v>0</v>
      </c>
      <c r="F754" s="18">
        <v>1928.48</v>
      </c>
      <c r="G754" s="18">
        <f t="shared" ref="G754:G764" si="185">F754-C754</f>
        <v>-9476</v>
      </c>
      <c r="H754" s="18">
        <f t="shared" ref="H754:H764" si="186">E754-F754</f>
        <v>-1928.48</v>
      </c>
      <c r="I754" s="19">
        <f t="shared" ref="I754:I764" si="187">IF(ISERROR(F754/C754),0,F754/C754*100-100)</f>
        <v>-83.09015404472629</v>
      </c>
      <c r="J754" s="19">
        <f t="shared" ref="J754:J764" si="188">IF(ISERROR(F754/E754),0,F754/E754*100)</f>
        <v>0</v>
      </c>
      <c r="K754" s="19">
        <f t="shared" ref="K754:K764" si="189">IF(ISERROR(F754/D754),0,F754/D754*100)</f>
        <v>99.97304302747537</v>
      </c>
    </row>
    <row r="755" spans="1:11">
      <c r="A755" s="22" t="s">
        <v>89</v>
      </c>
      <c r="B755" s="17" t="s">
        <v>90</v>
      </c>
      <c r="C755" s="18">
        <v>11404.48</v>
      </c>
      <c r="D755" s="18">
        <v>1929</v>
      </c>
      <c r="E755" s="18">
        <v>0</v>
      </c>
      <c r="F755" s="18">
        <v>1928.48</v>
      </c>
      <c r="G755" s="18">
        <f t="shared" si="185"/>
        <v>-9476</v>
      </c>
      <c r="H755" s="18">
        <f t="shared" si="186"/>
        <v>-1928.48</v>
      </c>
      <c r="I755" s="19">
        <f t="shared" si="187"/>
        <v>-83.09015404472629</v>
      </c>
      <c r="J755" s="19">
        <f t="shared" si="188"/>
        <v>0</v>
      </c>
      <c r="K755" s="19">
        <f t="shared" si="189"/>
        <v>99.97304302747537</v>
      </c>
    </row>
    <row r="756" spans="1:11">
      <c r="A756" s="23" t="s">
        <v>91</v>
      </c>
      <c r="B756" s="17" t="s">
        <v>92</v>
      </c>
      <c r="C756" s="18">
        <v>11404.48</v>
      </c>
      <c r="D756" s="18">
        <v>1929</v>
      </c>
      <c r="E756" s="18">
        <v>0</v>
      </c>
      <c r="F756" s="18">
        <v>1928.48</v>
      </c>
      <c r="G756" s="18">
        <f t="shared" si="185"/>
        <v>-9476</v>
      </c>
      <c r="H756" s="18">
        <f t="shared" si="186"/>
        <v>-1928.48</v>
      </c>
      <c r="I756" s="19">
        <f t="shared" si="187"/>
        <v>-83.09015404472629</v>
      </c>
      <c r="J756" s="19">
        <f t="shared" si="188"/>
        <v>0</v>
      </c>
      <c r="K756" s="19">
        <f t="shared" si="189"/>
        <v>99.97304302747537</v>
      </c>
    </row>
    <row r="757" spans="1:11">
      <c r="A757" s="24" t="s">
        <v>93</v>
      </c>
      <c r="B757" s="17" t="s">
        <v>94</v>
      </c>
      <c r="C757" s="18">
        <v>11404.48</v>
      </c>
      <c r="D757" s="18">
        <v>1929</v>
      </c>
      <c r="E757" s="18">
        <v>0</v>
      </c>
      <c r="F757" s="18">
        <v>1928.48</v>
      </c>
      <c r="G757" s="18">
        <f t="shared" si="185"/>
        <v>-9476</v>
      </c>
      <c r="H757" s="18">
        <f t="shared" si="186"/>
        <v>-1928.48</v>
      </c>
      <c r="I757" s="19">
        <f t="shared" si="187"/>
        <v>-83.09015404472629</v>
      </c>
      <c r="J757" s="19">
        <f t="shared" si="188"/>
        <v>0</v>
      </c>
      <c r="K757" s="19">
        <f t="shared" si="189"/>
        <v>99.97304302747537</v>
      </c>
    </row>
    <row r="758" spans="1:11" ht="25.5">
      <c r="A758" s="25" t="s">
        <v>95</v>
      </c>
      <c r="B758" s="17" t="s">
        <v>96</v>
      </c>
      <c r="C758" s="18">
        <v>11404.48</v>
      </c>
      <c r="D758" s="18">
        <v>1929</v>
      </c>
      <c r="E758" s="18">
        <v>0</v>
      </c>
      <c r="F758" s="18">
        <v>1928.48</v>
      </c>
      <c r="G758" s="18">
        <f t="shared" si="185"/>
        <v>-9476</v>
      </c>
      <c r="H758" s="18">
        <f t="shared" si="186"/>
        <v>-1928.48</v>
      </c>
      <c r="I758" s="19">
        <f t="shared" si="187"/>
        <v>-83.09015404472629</v>
      </c>
      <c r="J758" s="19">
        <f t="shared" si="188"/>
        <v>0</v>
      </c>
      <c r="K758" s="19">
        <f t="shared" si="189"/>
        <v>99.97304302747537</v>
      </c>
    </row>
    <row r="759" spans="1:11" ht="25.5">
      <c r="A759" s="26" t="s">
        <v>97</v>
      </c>
      <c r="B759" s="17" t="s">
        <v>98</v>
      </c>
      <c r="C759" s="18">
        <v>11404.48</v>
      </c>
      <c r="D759" s="18">
        <v>1929</v>
      </c>
      <c r="E759" s="18">
        <v>0</v>
      </c>
      <c r="F759" s="18">
        <v>1928.48</v>
      </c>
      <c r="G759" s="18">
        <f t="shared" si="185"/>
        <v>-9476</v>
      </c>
      <c r="H759" s="18">
        <f t="shared" si="186"/>
        <v>-1928.48</v>
      </c>
      <c r="I759" s="19">
        <f t="shared" si="187"/>
        <v>-83.09015404472629</v>
      </c>
      <c r="J759" s="19">
        <f t="shared" si="188"/>
        <v>0</v>
      </c>
      <c r="K759" s="19">
        <f t="shared" si="189"/>
        <v>99.97304302747537</v>
      </c>
    </row>
    <row r="760" spans="1:11">
      <c r="A760" s="16" t="s">
        <v>32</v>
      </c>
      <c r="B760" s="17" t="s">
        <v>33</v>
      </c>
      <c r="C760" s="18">
        <v>11404.48</v>
      </c>
      <c r="D760" s="18">
        <v>1929</v>
      </c>
      <c r="E760" s="18">
        <v>0</v>
      </c>
      <c r="F760" s="18">
        <v>1928.48</v>
      </c>
      <c r="G760" s="18">
        <f t="shared" si="185"/>
        <v>-9476</v>
      </c>
      <c r="H760" s="18">
        <f t="shared" si="186"/>
        <v>-1928.48</v>
      </c>
      <c r="I760" s="19">
        <f t="shared" si="187"/>
        <v>-83.09015404472629</v>
      </c>
      <c r="J760" s="19">
        <f t="shared" si="188"/>
        <v>0</v>
      </c>
      <c r="K760" s="19">
        <f t="shared" si="189"/>
        <v>99.97304302747537</v>
      </c>
    </row>
    <row r="761" spans="1:11">
      <c r="A761" s="22" t="s">
        <v>34</v>
      </c>
      <c r="B761" s="17" t="s">
        <v>35</v>
      </c>
      <c r="C761" s="18">
        <v>11404.48</v>
      </c>
      <c r="D761" s="18">
        <v>1929</v>
      </c>
      <c r="E761" s="18">
        <v>0</v>
      </c>
      <c r="F761" s="18">
        <v>1928.48</v>
      </c>
      <c r="G761" s="18">
        <f t="shared" si="185"/>
        <v>-9476</v>
      </c>
      <c r="H761" s="18">
        <f t="shared" si="186"/>
        <v>-1928.48</v>
      </c>
      <c r="I761" s="19">
        <f t="shared" si="187"/>
        <v>-83.09015404472629</v>
      </c>
      <c r="J761" s="19">
        <f t="shared" si="188"/>
        <v>0</v>
      </c>
      <c r="K761" s="19">
        <f t="shared" si="189"/>
        <v>99.97304302747537</v>
      </c>
    </row>
    <row r="762" spans="1:11">
      <c r="A762" s="23" t="s">
        <v>36</v>
      </c>
      <c r="B762" s="17" t="s">
        <v>37</v>
      </c>
      <c r="C762" s="18">
        <v>11404.48</v>
      </c>
      <c r="D762" s="18">
        <v>1929</v>
      </c>
      <c r="E762" s="18">
        <v>0</v>
      </c>
      <c r="F762" s="18">
        <v>1928.48</v>
      </c>
      <c r="G762" s="18">
        <f t="shared" si="185"/>
        <v>-9476</v>
      </c>
      <c r="H762" s="18">
        <f t="shared" si="186"/>
        <v>-1928.48</v>
      </c>
      <c r="I762" s="19">
        <f t="shared" si="187"/>
        <v>-83.09015404472629</v>
      </c>
      <c r="J762" s="19">
        <f t="shared" si="188"/>
        <v>0</v>
      </c>
      <c r="K762" s="19">
        <f t="shared" si="189"/>
        <v>99.97304302747537</v>
      </c>
    </row>
    <row r="763" spans="1:11">
      <c r="A763" s="24" t="s">
        <v>38</v>
      </c>
      <c r="B763" s="17" t="s">
        <v>39</v>
      </c>
      <c r="C763" s="18">
        <v>9476</v>
      </c>
      <c r="D763" s="18">
        <v>0</v>
      </c>
      <c r="E763" s="18">
        <v>0</v>
      </c>
      <c r="F763" s="18">
        <v>0</v>
      </c>
      <c r="G763" s="18">
        <f t="shared" si="185"/>
        <v>-9476</v>
      </c>
      <c r="H763" s="18">
        <f t="shared" si="186"/>
        <v>0</v>
      </c>
      <c r="I763" s="19">
        <f t="shared" si="187"/>
        <v>-100</v>
      </c>
      <c r="J763" s="19">
        <f t="shared" si="188"/>
        <v>0</v>
      </c>
      <c r="K763" s="19">
        <f t="shared" si="189"/>
        <v>0</v>
      </c>
    </row>
    <row r="764" spans="1:11">
      <c r="A764" s="24" t="s">
        <v>40</v>
      </c>
      <c r="B764" s="17" t="s">
        <v>41</v>
      </c>
      <c r="C764" s="18">
        <v>1928.48</v>
      </c>
      <c r="D764" s="18">
        <v>1929</v>
      </c>
      <c r="E764" s="18">
        <v>0</v>
      </c>
      <c r="F764" s="18">
        <v>1928.48</v>
      </c>
      <c r="G764" s="18">
        <f t="shared" si="185"/>
        <v>0</v>
      </c>
      <c r="H764" s="18">
        <f t="shared" si="186"/>
        <v>-1928.48</v>
      </c>
      <c r="I764" s="19">
        <f t="shared" si="187"/>
        <v>0</v>
      </c>
      <c r="J764" s="19">
        <f t="shared" si="188"/>
        <v>0</v>
      </c>
      <c r="K764" s="19">
        <f t="shared" si="189"/>
        <v>99.97304302747537</v>
      </c>
    </row>
    <row r="765" spans="1:11" ht="25.5">
      <c r="A765" s="39" t="s">
        <v>610</v>
      </c>
      <c r="B765" s="28" t="s">
        <v>813</v>
      </c>
      <c r="C765" s="29"/>
      <c r="D765" s="29"/>
      <c r="E765" s="29"/>
      <c r="F765" s="29"/>
      <c r="G765" s="29"/>
      <c r="H765" s="29"/>
      <c r="I765" s="30"/>
      <c r="J765" s="30"/>
      <c r="K765" s="30"/>
    </row>
    <row r="766" spans="1:11">
      <c r="A766" s="16" t="s">
        <v>24</v>
      </c>
      <c r="B766" s="17" t="s">
        <v>25</v>
      </c>
      <c r="C766" s="18">
        <v>1928.48</v>
      </c>
      <c r="D766" s="18">
        <v>1929</v>
      </c>
      <c r="E766" s="18">
        <v>0</v>
      </c>
      <c r="F766" s="18">
        <v>1928.48</v>
      </c>
      <c r="G766" s="18">
        <f t="shared" ref="G766:G775" si="190">F766-C766</f>
        <v>0</v>
      </c>
      <c r="H766" s="18">
        <f t="shared" ref="H766:H775" si="191">E766-F766</f>
        <v>-1928.48</v>
      </c>
      <c r="I766" s="19">
        <f t="shared" ref="I766:I775" si="192">IF(ISERROR(F766/C766),0,F766/C766*100-100)</f>
        <v>0</v>
      </c>
      <c r="J766" s="19">
        <f t="shared" ref="J766:J775" si="193">IF(ISERROR(F766/E766),0,F766/E766*100)</f>
        <v>0</v>
      </c>
      <c r="K766" s="19">
        <f t="shared" ref="K766:K775" si="194">IF(ISERROR(F766/D766),0,F766/D766*100)</f>
        <v>99.97304302747537</v>
      </c>
    </row>
    <row r="767" spans="1:11">
      <c r="A767" s="22" t="s">
        <v>89</v>
      </c>
      <c r="B767" s="17" t="s">
        <v>90</v>
      </c>
      <c r="C767" s="18">
        <v>1928.48</v>
      </c>
      <c r="D767" s="18">
        <v>1929</v>
      </c>
      <c r="E767" s="18">
        <v>0</v>
      </c>
      <c r="F767" s="18">
        <v>1928.48</v>
      </c>
      <c r="G767" s="18">
        <f t="shared" si="190"/>
        <v>0</v>
      </c>
      <c r="H767" s="18">
        <f t="shared" si="191"/>
        <v>-1928.48</v>
      </c>
      <c r="I767" s="19">
        <f t="shared" si="192"/>
        <v>0</v>
      </c>
      <c r="J767" s="19">
        <f t="shared" si="193"/>
        <v>0</v>
      </c>
      <c r="K767" s="19">
        <f t="shared" si="194"/>
        <v>99.97304302747537</v>
      </c>
    </row>
    <row r="768" spans="1:11">
      <c r="A768" s="23" t="s">
        <v>91</v>
      </c>
      <c r="B768" s="17" t="s">
        <v>92</v>
      </c>
      <c r="C768" s="18">
        <v>1928.48</v>
      </c>
      <c r="D768" s="18">
        <v>1929</v>
      </c>
      <c r="E768" s="18">
        <v>0</v>
      </c>
      <c r="F768" s="18">
        <v>1928.48</v>
      </c>
      <c r="G768" s="18">
        <f t="shared" si="190"/>
        <v>0</v>
      </c>
      <c r="H768" s="18">
        <f t="shared" si="191"/>
        <v>-1928.48</v>
      </c>
      <c r="I768" s="19">
        <f t="shared" si="192"/>
        <v>0</v>
      </c>
      <c r="J768" s="19">
        <f t="shared" si="193"/>
        <v>0</v>
      </c>
      <c r="K768" s="19">
        <f t="shared" si="194"/>
        <v>99.97304302747537</v>
      </c>
    </row>
    <row r="769" spans="1:11">
      <c r="A769" s="24" t="s">
        <v>93</v>
      </c>
      <c r="B769" s="17" t="s">
        <v>94</v>
      </c>
      <c r="C769" s="18">
        <v>1928.48</v>
      </c>
      <c r="D769" s="18">
        <v>1929</v>
      </c>
      <c r="E769" s="18">
        <v>0</v>
      </c>
      <c r="F769" s="18">
        <v>1928.48</v>
      </c>
      <c r="G769" s="18">
        <f t="shared" si="190"/>
        <v>0</v>
      </c>
      <c r="H769" s="18">
        <f t="shared" si="191"/>
        <v>-1928.48</v>
      </c>
      <c r="I769" s="19">
        <f t="shared" si="192"/>
        <v>0</v>
      </c>
      <c r="J769" s="19">
        <f t="shared" si="193"/>
        <v>0</v>
      </c>
      <c r="K769" s="19">
        <f t="shared" si="194"/>
        <v>99.97304302747537</v>
      </c>
    </row>
    <row r="770" spans="1:11" ht="25.5">
      <c r="A770" s="25" t="s">
        <v>95</v>
      </c>
      <c r="B770" s="17" t="s">
        <v>96</v>
      </c>
      <c r="C770" s="18">
        <v>1928.48</v>
      </c>
      <c r="D770" s="18">
        <v>1929</v>
      </c>
      <c r="E770" s="18">
        <v>0</v>
      </c>
      <c r="F770" s="18">
        <v>1928.48</v>
      </c>
      <c r="G770" s="18">
        <f t="shared" si="190"/>
        <v>0</v>
      </c>
      <c r="H770" s="18">
        <f t="shared" si="191"/>
        <v>-1928.48</v>
      </c>
      <c r="I770" s="19">
        <f t="shared" si="192"/>
        <v>0</v>
      </c>
      <c r="J770" s="19">
        <f t="shared" si="193"/>
        <v>0</v>
      </c>
      <c r="K770" s="19">
        <f t="shared" si="194"/>
        <v>99.97304302747537</v>
      </c>
    </row>
    <row r="771" spans="1:11" ht="25.5">
      <c r="A771" s="26" t="s">
        <v>97</v>
      </c>
      <c r="B771" s="17" t="s">
        <v>98</v>
      </c>
      <c r="C771" s="18">
        <v>1928.48</v>
      </c>
      <c r="D771" s="18">
        <v>1929</v>
      </c>
      <c r="E771" s="18">
        <v>0</v>
      </c>
      <c r="F771" s="18">
        <v>1928.48</v>
      </c>
      <c r="G771" s="18">
        <f t="shared" si="190"/>
        <v>0</v>
      </c>
      <c r="H771" s="18">
        <f t="shared" si="191"/>
        <v>-1928.48</v>
      </c>
      <c r="I771" s="19">
        <f t="shared" si="192"/>
        <v>0</v>
      </c>
      <c r="J771" s="19">
        <f t="shared" si="193"/>
        <v>0</v>
      </c>
      <c r="K771" s="19">
        <f t="shared" si="194"/>
        <v>99.97304302747537</v>
      </c>
    </row>
    <row r="772" spans="1:11">
      <c r="A772" s="16" t="s">
        <v>32</v>
      </c>
      <c r="B772" s="17" t="s">
        <v>33</v>
      </c>
      <c r="C772" s="18">
        <v>1928.48</v>
      </c>
      <c r="D772" s="18">
        <v>1929</v>
      </c>
      <c r="E772" s="18">
        <v>0</v>
      </c>
      <c r="F772" s="18">
        <v>1928.48</v>
      </c>
      <c r="G772" s="18">
        <f t="shared" si="190"/>
        <v>0</v>
      </c>
      <c r="H772" s="18">
        <f t="shared" si="191"/>
        <v>-1928.48</v>
      </c>
      <c r="I772" s="19">
        <f t="shared" si="192"/>
        <v>0</v>
      </c>
      <c r="J772" s="19">
        <f t="shared" si="193"/>
        <v>0</v>
      </c>
      <c r="K772" s="19">
        <f t="shared" si="194"/>
        <v>99.97304302747537</v>
      </c>
    </row>
    <row r="773" spans="1:11">
      <c r="A773" s="22" t="s">
        <v>34</v>
      </c>
      <c r="B773" s="17" t="s">
        <v>35</v>
      </c>
      <c r="C773" s="18">
        <v>1928.48</v>
      </c>
      <c r="D773" s="18">
        <v>1929</v>
      </c>
      <c r="E773" s="18">
        <v>0</v>
      </c>
      <c r="F773" s="18">
        <v>1928.48</v>
      </c>
      <c r="G773" s="18">
        <f t="shared" si="190"/>
        <v>0</v>
      </c>
      <c r="H773" s="18">
        <f t="shared" si="191"/>
        <v>-1928.48</v>
      </c>
      <c r="I773" s="19">
        <f t="shared" si="192"/>
        <v>0</v>
      </c>
      <c r="J773" s="19">
        <f t="shared" si="193"/>
        <v>0</v>
      </c>
      <c r="K773" s="19">
        <f t="shared" si="194"/>
        <v>99.97304302747537</v>
      </c>
    </row>
    <row r="774" spans="1:11">
      <c r="A774" s="23" t="s">
        <v>36</v>
      </c>
      <c r="B774" s="17" t="s">
        <v>37</v>
      </c>
      <c r="C774" s="18">
        <v>1928.48</v>
      </c>
      <c r="D774" s="18">
        <v>1929</v>
      </c>
      <c r="E774" s="18">
        <v>0</v>
      </c>
      <c r="F774" s="18">
        <v>1928.48</v>
      </c>
      <c r="G774" s="18">
        <f t="shared" si="190"/>
        <v>0</v>
      </c>
      <c r="H774" s="18">
        <f t="shared" si="191"/>
        <v>-1928.48</v>
      </c>
      <c r="I774" s="19">
        <f t="shared" si="192"/>
        <v>0</v>
      </c>
      <c r="J774" s="19">
        <f t="shared" si="193"/>
        <v>0</v>
      </c>
      <c r="K774" s="19">
        <f t="shared" si="194"/>
        <v>99.97304302747537</v>
      </c>
    </row>
    <row r="775" spans="1:11">
      <c r="A775" s="24" t="s">
        <v>40</v>
      </c>
      <c r="B775" s="17" t="s">
        <v>41</v>
      </c>
      <c r="C775" s="18">
        <v>1928.48</v>
      </c>
      <c r="D775" s="18">
        <v>1929</v>
      </c>
      <c r="E775" s="18">
        <v>0</v>
      </c>
      <c r="F775" s="18">
        <v>1928.48</v>
      </c>
      <c r="G775" s="18">
        <f t="shared" si="190"/>
        <v>0</v>
      </c>
      <c r="H775" s="18">
        <f t="shared" si="191"/>
        <v>-1928.48</v>
      </c>
      <c r="I775" s="19">
        <f t="shared" si="192"/>
        <v>0</v>
      </c>
      <c r="J775" s="19">
        <f t="shared" si="193"/>
        <v>0</v>
      </c>
      <c r="K775" s="19">
        <f t="shared" si="194"/>
        <v>99.97304302747537</v>
      </c>
    </row>
    <row r="776" spans="1:11" ht="25.5">
      <c r="A776" s="39" t="s">
        <v>614</v>
      </c>
      <c r="B776" s="28" t="s">
        <v>615</v>
      </c>
      <c r="C776" s="29"/>
      <c r="D776" s="29"/>
      <c r="E776" s="29"/>
      <c r="F776" s="29"/>
      <c r="G776" s="29"/>
      <c r="H776" s="29"/>
      <c r="I776" s="30"/>
      <c r="J776" s="30"/>
      <c r="K776" s="30"/>
    </row>
    <row r="777" spans="1:11">
      <c r="A777" s="16" t="s">
        <v>24</v>
      </c>
      <c r="B777" s="17" t="s">
        <v>25</v>
      </c>
      <c r="C777" s="18">
        <v>9476</v>
      </c>
      <c r="D777" s="18">
        <v>0</v>
      </c>
      <c r="E777" s="18">
        <v>0</v>
      </c>
      <c r="F777" s="18">
        <v>0</v>
      </c>
      <c r="G777" s="18">
        <f t="shared" ref="G777:G786" si="195">F777-C777</f>
        <v>-9476</v>
      </c>
      <c r="H777" s="18">
        <f t="shared" ref="H777:H786" si="196">E777-F777</f>
        <v>0</v>
      </c>
      <c r="I777" s="19">
        <f t="shared" ref="I777:I786" si="197">IF(ISERROR(F777/C777),0,F777/C777*100-100)</f>
        <v>-100</v>
      </c>
      <c r="J777" s="19">
        <f t="shared" ref="J777:J786" si="198">IF(ISERROR(F777/E777),0,F777/E777*100)</f>
        <v>0</v>
      </c>
      <c r="K777" s="19">
        <f t="shared" ref="K777:K786" si="199">IF(ISERROR(F777/D777),0,F777/D777*100)</f>
        <v>0</v>
      </c>
    </row>
    <row r="778" spans="1:11">
      <c r="A778" s="22" t="s">
        <v>89</v>
      </c>
      <c r="B778" s="17" t="s">
        <v>90</v>
      </c>
      <c r="C778" s="18">
        <v>9476</v>
      </c>
      <c r="D778" s="18">
        <v>0</v>
      </c>
      <c r="E778" s="18">
        <v>0</v>
      </c>
      <c r="F778" s="18">
        <v>0</v>
      </c>
      <c r="G778" s="18">
        <f t="shared" si="195"/>
        <v>-9476</v>
      </c>
      <c r="H778" s="18">
        <f t="shared" si="196"/>
        <v>0</v>
      </c>
      <c r="I778" s="19">
        <f t="shared" si="197"/>
        <v>-100</v>
      </c>
      <c r="J778" s="19">
        <f t="shared" si="198"/>
        <v>0</v>
      </c>
      <c r="K778" s="19">
        <f t="shared" si="199"/>
        <v>0</v>
      </c>
    </row>
    <row r="779" spans="1:11">
      <c r="A779" s="23" t="s">
        <v>91</v>
      </c>
      <c r="B779" s="17" t="s">
        <v>92</v>
      </c>
      <c r="C779" s="18">
        <v>9476</v>
      </c>
      <c r="D779" s="18">
        <v>0</v>
      </c>
      <c r="E779" s="18">
        <v>0</v>
      </c>
      <c r="F779" s="18">
        <v>0</v>
      </c>
      <c r="G779" s="18">
        <f t="shared" si="195"/>
        <v>-9476</v>
      </c>
      <c r="H779" s="18">
        <f t="shared" si="196"/>
        <v>0</v>
      </c>
      <c r="I779" s="19">
        <f t="shared" si="197"/>
        <v>-100</v>
      </c>
      <c r="J779" s="19">
        <f t="shared" si="198"/>
        <v>0</v>
      </c>
      <c r="K779" s="19">
        <f t="shared" si="199"/>
        <v>0</v>
      </c>
    </row>
    <row r="780" spans="1:11">
      <c r="A780" s="24" t="s">
        <v>93</v>
      </c>
      <c r="B780" s="17" t="s">
        <v>94</v>
      </c>
      <c r="C780" s="18">
        <v>9476</v>
      </c>
      <c r="D780" s="18">
        <v>0</v>
      </c>
      <c r="E780" s="18">
        <v>0</v>
      </c>
      <c r="F780" s="18">
        <v>0</v>
      </c>
      <c r="G780" s="18">
        <f t="shared" si="195"/>
        <v>-9476</v>
      </c>
      <c r="H780" s="18">
        <f t="shared" si="196"/>
        <v>0</v>
      </c>
      <c r="I780" s="19">
        <f t="shared" si="197"/>
        <v>-100</v>
      </c>
      <c r="J780" s="19">
        <f t="shared" si="198"/>
        <v>0</v>
      </c>
      <c r="K780" s="19">
        <f t="shared" si="199"/>
        <v>0</v>
      </c>
    </row>
    <row r="781" spans="1:11" ht="25.5">
      <c r="A781" s="25" t="s">
        <v>95</v>
      </c>
      <c r="B781" s="17" t="s">
        <v>96</v>
      </c>
      <c r="C781" s="18">
        <v>9476</v>
      </c>
      <c r="D781" s="18">
        <v>0</v>
      </c>
      <c r="E781" s="18">
        <v>0</v>
      </c>
      <c r="F781" s="18">
        <v>0</v>
      </c>
      <c r="G781" s="18">
        <f t="shared" si="195"/>
        <v>-9476</v>
      </c>
      <c r="H781" s="18">
        <f t="shared" si="196"/>
        <v>0</v>
      </c>
      <c r="I781" s="19">
        <f t="shared" si="197"/>
        <v>-100</v>
      </c>
      <c r="J781" s="19">
        <f t="shared" si="198"/>
        <v>0</v>
      </c>
      <c r="K781" s="19">
        <f t="shared" si="199"/>
        <v>0</v>
      </c>
    </row>
    <row r="782" spans="1:11" ht="25.5">
      <c r="A782" s="26" t="s">
        <v>97</v>
      </c>
      <c r="B782" s="17" t="s">
        <v>98</v>
      </c>
      <c r="C782" s="18">
        <v>9476</v>
      </c>
      <c r="D782" s="18">
        <v>0</v>
      </c>
      <c r="E782" s="18">
        <v>0</v>
      </c>
      <c r="F782" s="18">
        <v>0</v>
      </c>
      <c r="G782" s="18">
        <f t="shared" si="195"/>
        <v>-9476</v>
      </c>
      <c r="H782" s="18">
        <f t="shared" si="196"/>
        <v>0</v>
      </c>
      <c r="I782" s="19">
        <f t="shared" si="197"/>
        <v>-100</v>
      </c>
      <c r="J782" s="19">
        <f t="shared" si="198"/>
        <v>0</v>
      </c>
      <c r="K782" s="19">
        <f t="shared" si="199"/>
        <v>0</v>
      </c>
    </row>
    <row r="783" spans="1:11">
      <c r="A783" s="16" t="s">
        <v>32</v>
      </c>
      <c r="B783" s="17" t="s">
        <v>33</v>
      </c>
      <c r="C783" s="18">
        <v>9476</v>
      </c>
      <c r="D783" s="18">
        <v>0</v>
      </c>
      <c r="E783" s="18">
        <v>0</v>
      </c>
      <c r="F783" s="18">
        <v>0</v>
      </c>
      <c r="G783" s="18">
        <f t="shared" si="195"/>
        <v>-9476</v>
      </c>
      <c r="H783" s="18">
        <f t="shared" si="196"/>
        <v>0</v>
      </c>
      <c r="I783" s="19">
        <f t="shared" si="197"/>
        <v>-100</v>
      </c>
      <c r="J783" s="19">
        <f t="shared" si="198"/>
        <v>0</v>
      </c>
      <c r="K783" s="19">
        <f t="shared" si="199"/>
        <v>0</v>
      </c>
    </row>
    <row r="784" spans="1:11">
      <c r="A784" s="22" t="s">
        <v>34</v>
      </c>
      <c r="B784" s="17" t="s">
        <v>35</v>
      </c>
      <c r="C784" s="18">
        <v>9476</v>
      </c>
      <c r="D784" s="18">
        <v>0</v>
      </c>
      <c r="E784" s="18">
        <v>0</v>
      </c>
      <c r="F784" s="18">
        <v>0</v>
      </c>
      <c r="G784" s="18">
        <f t="shared" si="195"/>
        <v>-9476</v>
      </c>
      <c r="H784" s="18">
        <f t="shared" si="196"/>
        <v>0</v>
      </c>
      <c r="I784" s="19">
        <f t="shared" si="197"/>
        <v>-100</v>
      </c>
      <c r="J784" s="19">
        <f t="shared" si="198"/>
        <v>0</v>
      </c>
      <c r="K784" s="19">
        <f t="shared" si="199"/>
        <v>0</v>
      </c>
    </row>
    <row r="785" spans="1:11">
      <c r="A785" s="23" t="s">
        <v>36</v>
      </c>
      <c r="B785" s="17" t="s">
        <v>37</v>
      </c>
      <c r="C785" s="18">
        <v>9476</v>
      </c>
      <c r="D785" s="18">
        <v>0</v>
      </c>
      <c r="E785" s="18">
        <v>0</v>
      </c>
      <c r="F785" s="18">
        <v>0</v>
      </c>
      <c r="G785" s="18">
        <f t="shared" si="195"/>
        <v>-9476</v>
      </c>
      <c r="H785" s="18">
        <f t="shared" si="196"/>
        <v>0</v>
      </c>
      <c r="I785" s="19">
        <f t="shared" si="197"/>
        <v>-100</v>
      </c>
      <c r="J785" s="19">
        <f t="shared" si="198"/>
        <v>0</v>
      </c>
      <c r="K785" s="19">
        <f t="shared" si="199"/>
        <v>0</v>
      </c>
    </row>
    <row r="786" spans="1:11">
      <c r="A786" s="24" t="s">
        <v>38</v>
      </c>
      <c r="B786" s="17" t="s">
        <v>39</v>
      </c>
      <c r="C786" s="18">
        <v>9476</v>
      </c>
      <c r="D786" s="18">
        <v>0</v>
      </c>
      <c r="E786" s="18">
        <v>0</v>
      </c>
      <c r="F786" s="18">
        <v>0</v>
      </c>
      <c r="G786" s="18">
        <f t="shared" si="195"/>
        <v>-9476</v>
      </c>
      <c r="H786" s="18">
        <f t="shared" si="196"/>
        <v>0</v>
      </c>
      <c r="I786" s="19">
        <f t="shared" si="197"/>
        <v>-100</v>
      </c>
      <c r="J786" s="19">
        <f t="shared" si="198"/>
        <v>0</v>
      </c>
      <c r="K786" s="19">
        <f t="shared" si="199"/>
        <v>0</v>
      </c>
    </row>
    <row r="787" spans="1:11" ht="38.25">
      <c r="A787" s="27" t="s">
        <v>618</v>
      </c>
      <c r="B787" s="28" t="s">
        <v>814</v>
      </c>
      <c r="C787" s="29"/>
      <c r="D787" s="29"/>
      <c r="E787" s="29"/>
      <c r="F787" s="29"/>
      <c r="G787" s="29"/>
      <c r="H787" s="29"/>
      <c r="I787" s="30"/>
      <c r="J787" s="30"/>
      <c r="K787" s="30"/>
    </row>
    <row r="788" spans="1:11">
      <c r="A788" s="16" t="s">
        <v>24</v>
      </c>
      <c r="B788" s="17" t="s">
        <v>25</v>
      </c>
      <c r="C788" s="18">
        <v>431321.54</v>
      </c>
      <c r="D788" s="18">
        <v>1134265</v>
      </c>
      <c r="E788" s="18">
        <v>631033</v>
      </c>
      <c r="F788" s="18">
        <v>1099335.42</v>
      </c>
      <c r="G788" s="18">
        <f t="shared" ref="G788:G797" si="200">F788-C788</f>
        <v>668013.87999999989</v>
      </c>
      <c r="H788" s="18">
        <f t="shared" ref="H788:H797" si="201">E788-F788</f>
        <v>-468302.41999999993</v>
      </c>
      <c r="I788" s="19">
        <f t="shared" ref="I788:I797" si="202">IF(ISERROR(F788/C788),0,F788/C788*100-100)</f>
        <v>154.87607690541029</v>
      </c>
      <c r="J788" s="19">
        <f t="shared" ref="J788:J797" si="203">IF(ISERROR(F788/E788),0,F788/E788*100)</f>
        <v>174.21203328510552</v>
      </c>
      <c r="K788" s="19">
        <f t="shared" ref="K788:K797" si="204">IF(ISERROR(F788/D788),0,F788/D788*100)</f>
        <v>96.920509757419993</v>
      </c>
    </row>
    <row r="789" spans="1:11">
      <c r="A789" s="22" t="s">
        <v>28</v>
      </c>
      <c r="B789" s="17" t="s">
        <v>29</v>
      </c>
      <c r="C789" s="18">
        <v>431321.54</v>
      </c>
      <c r="D789" s="18">
        <v>1134265</v>
      </c>
      <c r="E789" s="18">
        <v>631033</v>
      </c>
      <c r="F789" s="18">
        <v>1099335.42</v>
      </c>
      <c r="G789" s="18">
        <f t="shared" si="200"/>
        <v>668013.87999999989</v>
      </c>
      <c r="H789" s="18">
        <f t="shared" si="201"/>
        <v>-468302.41999999993</v>
      </c>
      <c r="I789" s="19">
        <f t="shared" si="202"/>
        <v>154.87607690541029</v>
      </c>
      <c r="J789" s="19">
        <f t="shared" si="203"/>
        <v>174.21203328510552</v>
      </c>
      <c r="K789" s="19">
        <f t="shared" si="204"/>
        <v>96.920509757419993</v>
      </c>
    </row>
    <row r="790" spans="1:11">
      <c r="A790" s="23" t="s">
        <v>30</v>
      </c>
      <c r="B790" s="17" t="s">
        <v>31</v>
      </c>
      <c r="C790" s="18">
        <v>431321.54</v>
      </c>
      <c r="D790" s="18">
        <v>1134265</v>
      </c>
      <c r="E790" s="18">
        <v>631033</v>
      </c>
      <c r="F790" s="18">
        <v>1099335.42</v>
      </c>
      <c r="G790" s="18">
        <f t="shared" si="200"/>
        <v>668013.87999999989</v>
      </c>
      <c r="H790" s="18">
        <f t="shared" si="201"/>
        <v>-468302.41999999993</v>
      </c>
      <c r="I790" s="19">
        <f t="shared" si="202"/>
        <v>154.87607690541029</v>
      </c>
      <c r="J790" s="19">
        <f t="shared" si="203"/>
        <v>174.21203328510552</v>
      </c>
      <c r="K790" s="19">
        <f t="shared" si="204"/>
        <v>96.920509757419993</v>
      </c>
    </row>
    <row r="791" spans="1:11">
      <c r="A791" s="16" t="s">
        <v>32</v>
      </c>
      <c r="B791" s="17" t="s">
        <v>33</v>
      </c>
      <c r="C791" s="18">
        <v>431321.54</v>
      </c>
      <c r="D791" s="18">
        <v>1134265</v>
      </c>
      <c r="E791" s="18">
        <v>631033</v>
      </c>
      <c r="F791" s="18">
        <v>1099335.42</v>
      </c>
      <c r="G791" s="18">
        <f t="shared" si="200"/>
        <v>668013.87999999989</v>
      </c>
      <c r="H791" s="18">
        <f t="shared" si="201"/>
        <v>-468302.41999999993</v>
      </c>
      <c r="I791" s="19">
        <f t="shared" si="202"/>
        <v>154.87607690541029</v>
      </c>
      <c r="J791" s="19">
        <f t="shared" si="203"/>
        <v>174.21203328510552</v>
      </c>
      <c r="K791" s="19">
        <f t="shared" si="204"/>
        <v>96.920509757419993</v>
      </c>
    </row>
    <row r="792" spans="1:11">
      <c r="A792" s="22" t="s">
        <v>34</v>
      </c>
      <c r="B792" s="17" t="s">
        <v>35</v>
      </c>
      <c r="C792" s="18">
        <v>362967.31</v>
      </c>
      <c r="D792" s="18">
        <v>671681</v>
      </c>
      <c r="E792" s="18">
        <v>631033</v>
      </c>
      <c r="F792" s="18">
        <v>636753.24</v>
      </c>
      <c r="G792" s="18">
        <f t="shared" si="200"/>
        <v>273785.93</v>
      </c>
      <c r="H792" s="18">
        <f t="shared" si="201"/>
        <v>-5720.2399999999907</v>
      </c>
      <c r="I792" s="19">
        <f t="shared" si="202"/>
        <v>75.429914060304782</v>
      </c>
      <c r="J792" s="19">
        <f t="shared" si="203"/>
        <v>100.90648825021829</v>
      </c>
      <c r="K792" s="19">
        <f t="shared" si="204"/>
        <v>94.799948189691236</v>
      </c>
    </row>
    <row r="793" spans="1:11">
      <c r="A793" s="23" t="s">
        <v>36</v>
      </c>
      <c r="B793" s="17" t="s">
        <v>37</v>
      </c>
      <c r="C793" s="18">
        <v>362967.31</v>
      </c>
      <c r="D793" s="18">
        <v>671681</v>
      </c>
      <c r="E793" s="18">
        <v>631033</v>
      </c>
      <c r="F793" s="18">
        <v>636753.24</v>
      </c>
      <c r="G793" s="18">
        <f t="shared" si="200"/>
        <v>273785.93</v>
      </c>
      <c r="H793" s="18">
        <f t="shared" si="201"/>
        <v>-5720.2399999999907</v>
      </c>
      <c r="I793" s="19">
        <f t="shared" si="202"/>
        <v>75.429914060304782</v>
      </c>
      <c r="J793" s="19">
        <f t="shared" si="203"/>
        <v>100.90648825021829</v>
      </c>
      <c r="K793" s="19">
        <f t="shared" si="204"/>
        <v>94.799948189691236</v>
      </c>
    </row>
    <row r="794" spans="1:11">
      <c r="A794" s="24" t="s">
        <v>40</v>
      </c>
      <c r="B794" s="17" t="s">
        <v>41</v>
      </c>
      <c r="C794" s="18">
        <v>362967.31</v>
      </c>
      <c r="D794" s="18">
        <v>671681</v>
      </c>
      <c r="E794" s="18">
        <v>631033</v>
      </c>
      <c r="F794" s="18">
        <v>636753.24</v>
      </c>
      <c r="G794" s="18">
        <f t="shared" si="200"/>
        <v>273785.93</v>
      </c>
      <c r="H794" s="18">
        <f t="shared" si="201"/>
        <v>-5720.2399999999907</v>
      </c>
      <c r="I794" s="19">
        <f t="shared" si="202"/>
        <v>75.429914060304782</v>
      </c>
      <c r="J794" s="19">
        <f t="shared" si="203"/>
        <v>100.90648825021829</v>
      </c>
      <c r="K794" s="19">
        <f t="shared" si="204"/>
        <v>94.799948189691236</v>
      </c>
    </row>
    <row r="795" spans="1:11">
      <c r="A795" s="25" t="s">
        <v>42</v>
      </c>
      <c r="B795" s="17" t="s">
        <v>43</v>
      </c>
      <c r="C795" s="18">
        <v>0</v>
      </c>
      <c r="D795" s="18">
        <v>0</v>
      </c>
      <c r="E795" s="18">
        <v>0</v>
      </c>
      <c r="F795" s="18">
        <v>8347.5</v>
      </c>
      <c r="G795" s="18">
        <f t="shared" si="200"/>
        <v>8347.5</v>
      </c>
      <c r="H795" s="18">
        <f t="shared" si="201"/>
        <v>-8347.5</v>
      </c>
      <c r="I795" s="19">
        <f t="shared" si="202"/>
        <v>0</v>
      </c>
      <c r="J795" s="19">
        <f t="shared" si="203"/>
        <v>0</v>
      </c>
      <c r="K795" s="19">
        <f t="shared" si="204"/>
        <v>0</v>
      </c>
    </row>
    <row r="796" spans="1:11">
      <c r="A796" s="22" t="s">
        <v>58</v>
      </c>
      <c r="B796" s="17" t="s">
        <v>59</v>
      </c>
      <c r="C796" s="18">
        <v>68354.23</v>
      </c>
      <c r="D796" s="18">
        <v>462584</v>
      </c>
      <c r="E796" s="18">
        <v>0</v>
      </c>
      <c r="F796" s="18">
        <v>462582.18</v>
      </c>
      <c r="G796" s="18">
        <f t="shared" si="200"/>
        <v>394227.95</v>
      </c>
      <c r="H796" s="18">
        <f t="shared" si="201"/>
        <v>-462582.18</v>
      </c>
      <c r="I796" s="19">
        <f t="shared" si="202"/>
        <v>576.74258052500932</v>
      </c>
      <c r="J796" s="19">
        <f t="shared" si="203"/>
        <v>0</v>
      </c>
      <c r="K796" s="19">
        <f t="shared" si="204"/>
        <v>99.999606557944063</v>
      </c>
    </row>
    <row r="797" spans="1:11">
      <c r="A797" s="23" t="s">
        <v>60</v>
      </c>
      <c r="B797" s="17" t="s">
        <v>61</v>
      </c>
      <c r="C797" s="18">
        <v>68354.23</v>
      </c>
      <c r="D797" s="18">
        <v>462584</v>
      </c>
      <c r="E797" s="18">
        <v>0</v>
      </c>
      <c r="F797" s="18">
        <v>462582.18</v>
      </c>
      <c r="G797" s="18">
        <f t="shared" si="200"/>
        <v>394227.95</v>
      </c>
      <c r="H797" s="18">
        <f t="shared" si="201"/>
        <v>-462582.18</v>
      </c>
      <c r="I797" s="19">
        <f t="shared" si="202"/>
        <v>576.74258052500932</v>
      </c>
      <c r="J797" s="19">
        <f t="shared" si="203"/>
        <v>0</v>
      </c>
      <c r="K797" s="19">
        <f t="shared" si="204"/>
        <v>99.999606557944063</v>
      </c>
    </row>
    <row r="798" spans="1:11" ht="38.25">
      <c r="A798" s="39" t="s">
        <v>815</v>
      </c>
      <c r="B798" s="28" t="s">
        <v>816</v>
      </c>
      <c r="C798" s="29"/>
      <c r="D798" s="29"/>
      <c r="E798" s="29"/>
      <c r="F798" s="29"/>
      <c r="G798" s="29"/>
      <c r="H798" s="29"/>
      <c r="I798" s="30"/>
      <c r="J798" s="30"/>
      <c r="K798" s="30"/>
    </row>
    <row r="799" spans="1:11">
      <c r="A799" s="16" t="s">
        <v>24</v>
      </c>
      <c r="B799" s="17" t="s">
        <v>25</v>
      </c>
      <c r="C799" s="18">
        <v>431321.54</v>
      </c>
      <c r="D799" s="18">
        <v>1134265</v>
      </c>
      <c r="E799" s="18">
        <v>631033</v>
      </c>
      <c r="F799" s="18">
        <v>1099335.42</v>
      </c>
      <c r="G799" s="18">
        <f t="shared" ref="G799:G808" si="205">F799-C799</f>
        <v>668013.87999999989</v>
      </c>
      <c r="H799" s="18">
        <f t="shared" ref="H799:H808" si="206">E799-F799</f>
        <v>-468302.41999999993</v>
      </c>
      <c r="I799" s="19">
        <f t="shared" ref="I799:I808" si="207">IF(ISERROR(F799/C799),0,F799/C799*100-100)</f>
        <v>154.87607690541029</v>
      </c>
      <c r="J799" s="19">
        <f t="shared" ref="J799:J808" si="208">IF(ISERROR(F799/E799),0,F799/E799*100)</f>
        <v>174.21203328510552</v>
      </c>
      <c r="K799" s="19">
        <f t="shared" ref="K799:K808" si="209">IF(ISERROR(F799/D799),0,F799/D799*100)</f>
        <v>96.920509757419993</v>
      </c>
    </row>
    <row r="800" spans="1:11">
      <c r="A800" s="22" t="s">
        <v>28</v>
      </c>
      <c r="B800" s="17" t="s">
        <v>29</v>
      </c>
      <c r="C800" s="18">
        <v>431321.54</v>
      </c>
      <c r="D800" s="18">
        <v>1134265</v>
      </c>
      <c r="E800" s="18">
        <v>631033</v>
      </c>
      <c r="F800" s="18">
        <v>1099335.42</v>
      </c>
      <c r="G800" s="18">
        <f t="shared" si="205"/>
        <v>668013.87999999989</v>
      </c>
      <c r="H800" s="18">
        <f t="shared" si="206"/>
        <v>-468302.41999999993</v>
      </c>
      <c r="I800" s="19">
        <f t="shared" si="207"/>
        <v>154.87607690541029</v>
      </c>
      <c r="J800" s="19">
        <f t="shared" si="208"/>
        <v>174.21203328510552</v>
      </c>
      <c r="K800" s="19">
        <f t="shared" si="209"/>
        <v>96.920509757419993</v>
      </c>
    </row>
    <row r="801" spans="1:11">
      <c r="A801" s="23" t="s">
        <v>30</v>
      </c>
      <c r="B801" s="17" t="s">
        <v>31</v>
      </c>
      <c r="C801" s="18">
        <v>431321.54</v>
      </c>
      <c r="D801" s="18">
        <v>1134265</v>
      </c>
      <c r="E801" s="18">
        <v>631033</v>
      </c>
      <c r="F801" s="18">
        <v>1099335.42</v>
      </c>
      <c r="G801" s="18">
        <f t="shared" si="205"/>
        <v>668013.87999999989</v>
      </c>
      <c r="H801" s="18">
        <f t="shared" si="206"/>
        <v>-468302.41999999993</v>
      </c>
      <c r="I801" s="19">
        <f t="shared" si="207"/>
        <v>154.87607690541029</v>
      </c>
      <c r="J801" s="19">
        <f t="shared" si="208"/>
        <v>174.21203328510552</v>
      </c>
      <c r="K801" s="19">
        <f t="shared" si="209"/>
        <v>96.920509757419993</v>
      </c>
    </row>
    <row r="802" spans="1:11">
      <c r="A802" s="16" t="s">
        <v>32</v>
      </c>
      <c r="B802" s="17" t="s">
        <v>33</v>
      </c>
      <c r="C802" s="18">
        <v>431321.54</v>
      </c>
      <c r="D802" s="18">
        <v>1134265</v>
      </c>
      <c r="E802" s="18">
        <v>631033</v>
      </c>
      <c r="F802" s="18">
        <v>1099335.42</v>
      </c>
      <c r="G802" s="18">
        <f t="shared" si="205"/>
        <v>668013.87999999989</v>
      </c>
      <c r="H802" s="18">
        <f t="shared" si="206"/>
        <v>-468302.41999999993</v>
      </c>
      <c r="I802" s="19">
        <f t="shared" si="207"/>
        <v>154.87607690541029</v>
      </c>
      <c r="J802" s="19">
        <f t="shared" si="208"/>
        <v>174.21203328510552</v>
      </c>
      <c r="K802" s="19">
        <f t="shared" si="209"/>
        <v>96.920509757419993</v>
      </c>
    </row>
    <row r="803" spans="1:11">
      <c r="A803" s="22" t="s">
        <v>34</v>
      </c>
      <c r="B803" s="17" t="s">
        <v>35</v>
      </c>
      <c r="C803" s="18">
        <v>362967.31</v>
      </c>
      <c r="D803" s="18">
        <v>671681</v>
      </c>
      <c r="E803" s="18">
        <v>631033</v>
      </c>
      <c r="F803" s="18">
        <v>636753.24</v>
      </c>
      <c r="G803" s="18">
        <f t="shared" si="205"/>
        <v>273785.93</v>
      </c>
      <c r="H803" s="18">
        <f t="shared" si="206"/>
        <v>-5720.2399999999907</v>
      </c>
      <c r="I803" s="19">
        <f t="shared" si="207"/>
        <v>75.429914060304782</v>
      </c>
      <c r="J803" s="19">
        <f t="shared" si="208"/>
        <v>100.90648825021829</v>
      </c>
      <c r="K803" s="19">
        <f t="shared" si="209"/>
        <v>94.799948189691236</v>
      </c>
    </row>
    <row r="804" spans="1:11">
      <c r="A804" s="23" t="s">
        <v>36</v>
      </c>
      <c r="B804" s="17" t="s">
        <v>37</v>
      </c>
      <c r="C804" s="18">
        <v>362967.31</v>
      </c>
      <c r="D804" s="18">
        <v>671681</v>
      </c>
      <c r="E804" s="18">
        <v>631033</v>
      </c>
      <c r="F804" s="18">
        <v>636753.24</v>
      </c>
      <c r="G804" s="18">
        <f t="shared" si="205"/>
        <v>273785.93</v>
      </c>
      <c r="H804" s="18">
        <f t="shared" si="206"/>
        <v>-5720.2399999999907</v>
      </c>
      <c r="I804" s="19">
        <f t="shared" si="207"/>
        <v>75.429914060304782</v>
      </c>
      <c r="J804" s="19">
        <f t="shared" si="208"/>
        <v>100.90648825021829</v>
      </c>
      <c r="K804" s="19">
        <f t="shared" si="209"/>
        <v>94.799948189691236</v>
      </c>
    </row>
    <row r="805" spans="1:11">
      <c r="A805" s="24" t="s">
        <v>40</v>
      </c>
      <c r="B805" s="17" t="s">
        <v>41</v>
      </c>
      <c r="C805" s="18">
        <v>362967.31</v>
      </c>
      <c r="D805" s="18">
        <v>671681</v>
      </c>
      <c r="E805" s="18">
        <v>631033</v>
      </c>
      <c r="F805" s="18">
        <v>636753.24</v>
      </c>
      <c r="G805" s="18">
        <f t="shared" si="205"/>
        <v>273785.93</v>
      </c>
      <c r="H805" s="18">
        <f t="shared" si="206"/>
        <v>-5720.2399999999907</v>
      </c>
      <c r="I805" s="19">
        <f t="shared" si="207"/>
        <v>75.429914060304782</v>
      </c>
      <c r="J805" s="19">
        <f t="shared" si="208"/>
        <v>100.90648825021829</v>
      </c>
      <c r="K805" s="19">
        <f t="shared" si="209"/>
        <v>94.799948189691236</v>
      </c>
    </row>
    <row r="806" spans="1:11">
      <c r="A806" s="25" t="s">
        <v>42</v>
      </c>
      <c r="B806" s="17" t="s">
        <v>43</v>
      </c>
      <c r="C806" s="18">
        <v>0</v>
      </c>
      <c r="D806" s="18">
        <v>0</v>
      </c>
      <c r="E806" s="18">
        <v>0</v>
      </c>
      <c r="F806" s="18">
        <v>8347.5</v>
      </c>
      <c r="G806" s="18">
        <f t="shared" si="205"/>
        <v>8347.5</v>
      </c>
      <c r="H806" s="18">
        <f t="shared" si="206"/>
        <v>-8347.5</v>
      </c>
      <c r="I806" s="19">
        <f t="shared" si="207"/>
        <v>0</v>
      </c>
      <c r="J806" s="19">
        <f t="shared" si="208"/>
        <v>0</v>
      </c>
      <c r="K806" s="19">
        <f t="shared" si="209"/>
        <v>0</v>
      </c>
    </row>
    <row r="807" spans="1:11">
      <c r="A807" s="22" t="s">
        <v>58</v>
      </c>
      <c r="B807" s="17" t="s">
        <v>59</v>
      </c>
      <c r="C807" s="18">
        <v>68354.23</v>
      </c>
      <c r="D807" s="18">
        <v>462584</v>
      </c>
      <c r="E807" s="18">
        <v>0</v>
      </c>
      <c r="F807" s="18">
        <v>462582.18</v>
      </c>
      <c r="G807" s="18">
        <f t="shared" si="205"/>
        <v>394227.95</v>
      </c>
      <c r="H807" s="18">
        <f t="shared" si="206"/>
        <v>-462582.18</v>
      </c>
      <c r="I807" s="19">
        <f t="shared" si="207"/>
        <v>576.74258052500932</v>
      </c>
      <c r="J807" s="19">
        <f t="shared" si="208"/>
        <v>0</v>
      </c>
      <c r="K807" s="19">
        <f t="shared" si="209"/>
        <v>99.999606557944063</v>
      </c>
    </row>
    <row r="808" spans="1:11">
      <c r="A808" s="23" t="s">
        <v>60</v>
      </c>
      <c r="B808" s="17" t="s">
        <v>61</v>
      </c>
      <c r="C808" s="18">
        <v>68354.23</v>
      </c>
      <c r="D808" s="18">
        <v>462584</v>
      </c>
      <c r="E808" s="18">
        <v>0</v>
      </c>
      <c r="F808" s="18">
        <v>462582.18</v>
      </c>
      <c r="G808" s="18">
        <f t="shared" si="205"/>
        <v>394227.95</v>
      </c>
      <c r="H808" s="18">
        <f t="shared" si="206"/>
        <v>-462582.18</v>
      </c>
      <c r="I808" s="19">
        <f t="shared" si="207"/>
        <v>576.74258052500932</v>
      </c>
      <c r="J808" s="19">
        <f t="shared" si="208"/>
        <v>0</v>
      </c>
      <c r="K808" s="19">
        <f t="shared" si="209"/>
        <v>99.999606557944063</v>
      </c>
    </row>
    <row r="809" spans="1:11" ht="25.5">
      <c r="A809" s="27" t="s">
        <v>215</v>
      </c>
      <c r="B809" s="28" t="s">
        <v>216</v>
      </c>
      <c r="C809" s="29"/>
      <c r="D809" s="29"/>
      <c r="E809" s="29"/>
      <c r="F809" s="29"/>
      <c r="G809" s="29"/>
      <c r="H809" s="29"/>
      <c r="I809" s="30"/>
      <c r="J809" s="30"/>
      <c r="K809" s="30"/>
    </row>
    <row r="810" spans="1:11">
      <c r="A810" s="16" t="s">
        <v>24</v>
      </c>
      <c r="B810" s="17" t="s">
        <v>25</v>
      </c>
      <c r="C810" s="18">
        <v>22705135.640000001</v>
      </c>
      <c r="D810" s="18">
        <v>26440585</v>
      </c>
      <c r="E810" s="18">
        <v>25375650</v>
      </c>
      <c r="F810" s="18">
        <v>18274944.859999999</v>
      </c>
      <c r="G810" s="18">
        <f t="shared" ref="G810:G846" si="210">F810-C810</f>
        <v>-4430190.7800000012</v>
      </c>
      <c r="H810" s="18">
        <f t="shared" ref="H810:H846" si="211">E810-F810</f>
        <v>7100705.1400000006</v>
      </c>
      <c r="I810" s="19">
        <f t="shared" ref="I810:I846" si="212">IF(ISERROR(F810/C810),0,F810/C810*100-100)</f>
        <v>-19.511844589887687</v>
      </c>
      <c r="J810" s="19">
        <f t="shared" ref="J810:J846" si="213">IF(ISERROR(F810/E810),0,F810/E810*100)</f>
        <v>72.017642346107394</v>
      </c>
      <c r="K810" s="19">
        <f t="shared" ref="K810:K846" si="214">IF(ISERROR(F810/D810),0,F810/D810*100)</f>
        <v>69.117021654399863</v>
      </c>
    </row>
    <row r="811" spans="1:11">
      <c r="A811" s="22" t="s">
        <v>87</v>
      </c>
      <c r="B811" s="17" t="s">
        <v>88</v>
      </c>
      <c r="C811" s="18">
        <v>15535086.539999999</v>
      </c>
      <c r="D811" s="18">
        <v>19115080</v>
      </c>
      <c r="E811" s="18">
        <v>19015715</v>
      </c>
      <c r="F811" s="18">
        <v>12054502.59</v>
      </c>
      <c r="G811" s="18">
        <f t="shared" si="210"/>
        <v>-3480583.9499999993</v>
      </c>
      <c r="H811" s="18">
        <f t="shared" si="211"/>
        <v>6961212.4100000001</v>
      </c>
      <c r="I811" s="19">
        <f t="shared" si="212"/>
        <v>-22.404664055382852</v>
      </c>
      <c r="J811" s="19">
        <f t="shared" si="213"/>
        <v>63.392318353530221</v>
      </c>
      <c r="K811" s="19">
        <f t="shared" si="214"/>
        <v>63.062789117283316</v>
      </c>
    </row>
    <row r="812" spans="1:11">
      <c r="A812" s="23" t="s">
        <v>245</v>
      </c>
      <c r="B812" s="17" t="s">
        <v>246</v>
      </c>
      <c r="C812" s="18">
        <v>439470.96</v>
      </c>
      <c r="D812" s="18">
        <v>0</v>
      </c>
      <c r="E812" s="18">
        <v>0</v>
      </c>
      <c r="F812" s="18">
        <v>0</v>
      </c>
      <c r="G812" s="18">
        <f t="shared" si="210"/>
        <v>-439470.96</v>
      </c>
      <c r="H812" s="18">
        <f t="shared" si="211"/>
        <v>0</v>
      </c>
      <c r="I812" s="19">
        <f t="shared" si="212"/>
        <v>-100</v>
      </c>
      <c r="J812" s="19">
        <f t="shared" si="213"/>
        <v>0</v>
      </c>
      <c r="K812" s="19">
        <f t="shared" si="214"/>
        <v>0</v>
      </c>
    </row>
    <row r="813" spans="1:11">
      <c r="A813" s="22" t="s">
        <v>89</v>
      </c>
      <c r="B813" s="17" t="s">
        <v>90</v>
      </c>
      <c r="C813" s="18">
        <v>2142216.37</v>
      </c>
      <c r="D813" s="18">
        <v>2302975</v>
      </c>
      <c r="E813" s="18">
        <v>2302975</v>
      </c>
      <c r="F813" s="18">
        <v>2104184.41</v>
      </c>
      <c r="G813" s="18">
        <f t="shared" si="210"/>
        <v>-38031.959999999963</v>
      </c>
      <c r="H813" s="18">
        <f t="shared" si="211"/>
        <v>198790.58999999985</v>
      </c>
      <c r="I813" s="19">
        <f t="shared" si="212"/>
        <v>-1.7753556798746644</v>
      </c>
      <c r="J813" s="19">
        <f t="shared" si="213"/>
        <v>91.36809604967489</v>
      </c>
      <c r="K813" s="19">
        <f t="shared" si="214"/>
        <v>91.36809604967489</v>
      </c>
    </row>
    <row r="814" spans="1:11" ht="25.5">
      <c r="A814" s="23" t="s">
        <v>147</v>
      </c>
      <c r="B814" s="17" t="s">
        <v>148</v>
      </c>
      <c r="C814" s="18">
        <v>2142216.37</v>
      </c>
      <c r="D814" s="18">
        <v>2302975</v>
      </c>
      <c r="E814" s="18">
        <v>2302975</v>
      </c>
      <c r="F814" s="18">
        <v>2104184.41</v>
      </c>
      <c r="G814" s="18">
        <f t="shared" si="210"/>
        <v>-38031.959999999963</v>
      </c>
      <c r="H814" s="18">
        <f t="shared" si="211"/>
        <v>198790.58999999985</v>
      </c>
      <c r="I814" s="19">
        <f t="shared" si="212"/>
        <v>-1.7753556798746644</v>
      </c>
      <c r="J814" s="19">
        <f t="shared" si="213"/>
        <v>91.36809604967489</v>
      </c>
      <c r="K814" s="19">
        <f t="shared" si="214"/>
        <v>91.36809604967489</v>
      </c>
    </row>
    <row r="815" spans="1:11" ht="38.25">
      <c r="A815" s="24" t="s">
        <v>149</v>
      </c>
      <c r="B815" s="17" t="s">
        <v>150</v>
      </c>
      <c r="C815" s="18">
        <v>2142216.37</v>
      </c>
      <c r="D815" s="18">
        <v>2302975</v>
      </c>
      <c r="E815" s="18">
        <v>2302975</v>
      </c>
      <c r="F815" s="18">
        <v>2104184.41</v>
      </c>
      <c r="G815" s="18">
        <f t="shared" si="210"/>
        <v>-38031.959999999963</v>
      </c>
      <c r="H815" s="18">
        <f t="shared" si="211"/>
        <v>198790.58999999985</v>
      </c>
      <c r="I815" s="19">
        <f t="shared" si="212"/>
        <v>-1.7753556798746644</v>
      </c>
      <c r="J815" s="19">
        <f t="shared" si="213"/>
        <v>91.36809604967489</v>
      </c>
      <c r="K815" s="19">
        <f t="shared" si="214"/>
        <v>91.36809604967489</v>
      </c>
    </row>
    <row r="816" spans="1:11" ht="89.25">
      <c r="A816" s="25" t="s">
        <v>440</v>
      </c>
      <c r="B816" s="17" t="s">
        <v>441</v>
      </c>
      <c r="C816" s="18">
        <v>2134890.09</v>
      </c>
      <c r="D816" s="18">
        <v>2302975</v>
      </c>
      <c r="E816" s="18">
        <v>2302975</v>
      </c>
      <c r="F816" s="18">
        <v>2104184.41</v>
      </c>
      <c r="G816" s="18">
        <f t="shared" si="210"/>
        <v>-30705.679999999702</v>
      </c>
      <c r="H816" s="18">
        <f t="shared" si="211"/>
        <v>198790.58999999985</v>
      </c>
      <c r="I816" s="19">
        <f t="shared" si="212"/>
        <v>-1.4382791949725089</v>
      </c>
      <c r="J816" s="19">
        <f t="shared" si="213"/>
        <v>91.36809604967489</v>
      </c>
      <c r="K816" s="19">
        <f t="shared" si="214"/>
        <v>91.36809604967489</v>
      </c>
    </row>
    <row r="817" spans="1:11" ht="89.25">
      <c r="A817" s="25" t="s">
        <v>442</v>
      </c>
      <c r="B817" s="17" t="s">
        <v>443</v>
      </c>
      <c r="C817" s="18">
        <v>7326.28</v>
      </c>
      <c r="D817" s="18">
        <v>0</v>
      </c>
      <c r="E817" s="18">
        <v>0</v>
      </c>
      <c r="F817" s="18">
        <v>0</v>
      </c>
      <c r="G817" s="18">
        <f t="shared" si="210"/>
        <v>-7326.28</v>
      </c>
      <c r="H817" s="18">
        <f t="shared" si="211"/>
        <v>0</v>
      </c>
      <c r="I817" s="19">
        <f t="shared" si="212"/>
        <v>-100</v>
      </c>
      <c r="J817" s="19">
        <f t="shared" si="213"/>
        <v>0</v>
      </c>
      <c r="K817" s="19">
        <f t="shared" si="214"/>
        <v>0</v>
      </c>
    </row>
    <row r="818" spans="1:11">
      <c r="A818" s="22" t="s">
        <v>28</v>
      </c>
      <c r="B818" s="17" t="s">
        <v>29</v>
      </c>
      <c r="C818" s="18">
        <v>5027832.7300000004</v>
      </c>
      <c r="D818" s="18">
        <v>5022530</v>
      </c>
      <c r="E818" s="18">
        <v>4056960</v>
      </c>
      <c r="F818" s="18">
        <v>4116257.86</v>
      </c>
      <c r="G818" s="18">
        <f t="shared" si="210"/>
        <v>-911574.87000000058</v>
      </c>
      <c r="H818" s="18">
        <f t="shared" si="211"/>
        <v>-59297.85999999987</v>
      </c>
      <c r="I818" s="19">
        <f t="shared" si="212"/>
        <v>-18.130572732876104</v>
      </c>
      <c r="J818" s="19">
        <f t="shared" si="213"/>
        <v>101.46163284824104</v>
      </c>
      <c r="K818" s="19">
        <f t="shared" si="214"/>
        <v>81.955864076471414</v>
      </c>
    </row>
    <row r="819" spans="1:11">
      <c r="A819" s="23" t="s">
        <v>30</v>
      </c>
      <c r="B819" s="17" t="s">
        <v>31</v>
      </c>
      <c r="C819" s="18">
        <v>5027832.7300000004</v>
      </c>
      <c r="D819" s="18">
        <v>5022530</v>
      </c>
      <c r="E819" s="18">
        <v>4056960</v>
      </c>
      <c r="F819" s="18">
        <v>4116257.86</v>
      </c>
      <c r="G819" s="18">
        <f t="shared" si="210"/>
        <v>-911574.87000000058</v>
      </c>
      <c r="H819" s="18">
        <f t="shared" si="211"/>
        <v>-59297.85999999987</v>
      </c>
      <c r="I819" s="19">
        <f t="shared" si="212"/>
        <v>-18.130572732876104</v>
      </c>
      <c r="J819" s="19">
        <f t="shared" si="213"/>
        <v>101.46163284824104</v>
      </c>
      <c r="K819" s="19">
        <f t="shared" si="214"/>
        <v>81.955864076471414</v>
      </c>
    </row>
    <row r="820" spans="1:11">
      <c r="A820" s="16" t="s">
        <v>32</v>
      </c>
      <c r="B820" s="17" t="s">
        <v>33</v>
      </c>
      <c r="C820" s="18">
        <v>25092998.609999999</v>
      </c>
      <c r="D820" s="18">
        <v>38383110</v>
      </c>
      <c r="E820" s="18">
        <v>25579950</v>
      </c>
      <c r="F820" s="18">
        <v>20529096.949999999</v>
      </c>
      <c r="G820" s="18">
        <f t="shared" si="210"/>
        <v>-4563901.66</v>
      </c>
      <c r="H820" s="18">
        <f t="shared" si="211"/>
        <v>5050853.0500000007</v>
      </c>
      <c r="I820" s="19">
        <f t="shared" si="212"/>
        <v>-18.187948482893574</v>
      </c>
      <c r="J820" s="19">
        <f t="shared" si="213"/>
        <v>80.254640646287427</v>
      </c>
      <c r="K820" s="19">
        <f t="shared" si="214"/>
        <v>53.4847148915239</v>
      </c>
    </row>
    <row r="821" spans="1:11">
      <c r="A821" s="22" t="s">
        <v>34</v>
      </c>
      <c r="B821" s="17" t="s">
        <v>35</v>
      </c>
      <c r="C821" s="18">
        <v>25027681.300000001</v>
      </c>
      <c r="D821" s="18">
        <v>37966956</v>
      </c>
      <c r="E821" s="18">
        <v>25554056</v>
      </c>
      <c r="F821" s="18">
        <v>20179351.850000001</v>
      </c>
      <c r="G821" s="18">
        <f t="shared" si="210"/>
        <v>-4848329.4499999993</v>
      </c>
      <c r="H821" s="18">
        <f t="shared" si="211"/>
        <v>5374704.1499999985</v>
      </c>
      <c r="I821" s="19">
        <f t="shared" si="212"/>
        <v>-19.37186826012524</v>
      </c>
      <c r="J821" s="19">
        <f t="shared" si="213"/>
        <v>78.967314816872914</v>
      </c>
      <c r="K821" s="19">
        <f t="shared" si="214"/>
        <v>53.149775425767608</v>
      </c>
    </row>
    <row r="822" spans="1:11">
      <c r="A822" s="23" t="s">
        <v>36</v>
      </c>
      <c r="B822" s="17" t="s">
        <v>37</v>
      </c>
      <c r="C822" s="18">
        <v>2085993.59</v>
      </c>
      <c r="D822" s="18">
        <v>3511549</v>
      </c>
      <c r="E822" s="18">
        <v>2889142</v>
      </c>
      <c r="F822" s="18">
        <v>2014701.19</v>
      </c>
      <c r="G822" s="18">
        <f t="shared" si="210"/>
        <v>-71292.40000000014</v>
      </c>
      <c r="H822" s="18">
        <f t="shared" si="211"/>
        <v>874440.81</v>
      </c>
      <c r="I822" s="19">
        <f t="shared" si="212"/>
        <v>-3.4176710964869272</v>
      </c>
      <c r="J822" s="19">
        <f t="shared" si="213"/>
        <v>69.733546845395622</v>
      </c>
      <c r="K822" s="19">
        <f t="shared" si="214"/>
        <v>57.373574738669454</v>
      </c>
    </row>
    <row r="823" spans="1:11">
      <c r="A823" s="24" t="s">
        <v>38</v>
      </c>
      <c r="B823" s="17" t="s">
        <v>39</v>
      </c>
      <c r="C823" s="18">
        <v>1819653.78</v>
      </c>
      <c r="D823" s="18">
        <v>2099607</v>
      </c>
      <c r="E823" s="18">
        <v>1896444</v>
      </c>
      <c r="F823" s="18">
        <v>1691793.76</v>
      </c>
      <c r="G823" s="18">
        <f t="shared" si="210"/>
        <v>-127860.02000000002</v>
      </c>
      <c r="H823" s="18">
        <f t="shared" si="211"/>
        <v>204650.23999999999</v>
      </c>
      <c r="I823" s="19">
        <f t="shared" si="212"/>
        <v>-7.0266125020771852</v>
      </c>
      <c r="J823" s="19">
        <f t="shared" si="213"/>
        <v>89.208738038138748</v>
      </c>
      <c r="K823" s="19">
        <f t="shared" si="214"/>
        <v>80.576686970466383</v>
      </c>
    </row>
    <row r="824" spans="1:11">
      <c r="A824" s="24" t="s">
        <v>40</v>
      </c>
      <c r="B824" s="17" t="s">
        <v>41</v>
      </c>
      <c r="C824" s="18">
        <v>266339.81</v>
      </c>
      <c r="D824" s="18">
        <v>1411942</v>
      </c>
      <c r="E824" s="18">
        <v>992698</v>
      </c>
      <c r="F824" s="18">
        <v>322907.43</v>
      </c>
      <c r="G824" s="18">
        <f t="shared" si="210"/>
        <v>56567.619999999995</v>
      </c>
      <c r="H824" s="18">
        <f t="shared" si="211"/>
        <v>669790.57000000007</v>
      </c>
      <c r="I824" s="19">
        <f t="shared" si="212"/>
        <v>21.238890273294103</v>
      </c>
      <c r="J824" s="19">
        <f t="shared" si="213"/>
        <v>32.528264386550596</v>
      </c>
      <c r="K824" s="19">
        <f t="shared" si="214"/>
        <v>22.869737567123863</v>
      </c>
    </row>
    <row r="825" spans="1:11">
      <c r="A825" s="25" t="s">
        <v>42</v>
      </c>
      <c r="B825" s="17" t="s">
        <v>43</v>
      </c>
      <c r="C825" s="18">
        <v>6153.28</v>
      </c>
      <c r="D825" s="18">
        <v>0</v>
      </c>
      <c r="E825" s="18">
        <v>0</v>
      </c>
      <c r="F825" s="18">
        <v>2212.6999999999998</v>
      </c>
      <c r="G825" s="18">
        <f t="shared" si="210"/>
        <v>-3940.58</v>
      </c>
      <c r="H825" s="18">
        <f t="shared" si="211"/>
        <v>-2212.6999999999998</v>
      </c>
      <c r="I825" s="19">
        <f t="shared" si="212"/>
        <v>-64.040316709137244</v>
      </c>
      <c r="J825" s="19">
        <f t="shared" si="213"/>
        <v>0</v>
      </c>
      <c r="K825" s="19">
        <f t="shared" si="214"/>
        <v>0</v>
      </c>
    </row>
    <row r="826" spans="1:11">
      <c r="A826" s="23" t="s">
        <v>44</v>
      </c>
      <c r="B826" s="17" t="s">
        <v>45</v>
      </c>
      <c r="C826" s="18">
        <v>5152931.25</v>
      </c>
      <c r="D826" s="18">
        <v>4551041</v>
      </c>
      <c r="E826" s="18">
        <v>7802914</v>
      </c>
      <c r="F826" s="18">
        <v>2696114.97</v>
      </c>
      <c r="G826" s="18">
        <f t="shared" si="210"/>
        <v>-2456816.2799999998</v>
      </c>
      <c r="H826" s="18">
        <f t="shared" si="211"/>
        <v>5106799.0299999993</v>
      </c>
      <c r="I826" s="19">
        <f t="shared" si="212"/>
        <v>-47.678033352375891</v>
      </c>
      <c r="J826" s="19">
        <f t="shared" si="213"/>
        <v>34.552668016077078</v>
      </c>
      <c r="K826" s="19">
        <f t="shared" si="214"/>
        <v>59.241720081185825</v>
      </c>
    </row>
    <row r="827" spans="1:11">
      <c r="A827" s="24" t="s">
        <v>46</v>
      </c>
      <c r="B827" s="17" t="s">
        <v>47</v>
      </c>
      <c r="C827" s="18">
        <v>5152931.25</v>
      </c>
      <c r="D827" s="18">
        <v>4551041</v>
      </c>
      <c r="E827" s="18">
        <v>7802914</v>
      </c>
      <c r="F827" s="18">
        <v>2696114.97</v>
      </c>
      <c r="G827" s="18">
        <f t="shared" si="210"/>
        <v>-2456816.2799999998</v>
      </c>
      <c r="H827" s="18">
        <f t="shared" si="211"/>
        <v>5106799.0299999993</v>
      </c>
      <c r="I827" s="19">
        <f t="shared" si="212"/>
        <v>-47.678033352375891</v>
      </c>
      <c r="J827" s="19">
        <f t="shared" si="213"/>
        <v>34.552668016077078</v>
      </c>
      <c r="K827" s="19">
        <f t="shared" si="214"/>
        <v>59.241720081185825</v>
      </c>
    </row>
    <row r="828" spans="1:11" ht="25.5">
      <c r="A828" s="23" t="s">
        <v>73</v>
      </c>
      <c r="B828" s="17" t="s">
        <v>74</v>
      </c>
      <c r="C828" s="18">
        <v>5634736.3700000001</v>
      </c>
      <c r="D828" s="18">
        <v>12268558</v>
      </c>
      <c r="E828" s="18">
        <v>7994025</v>
      </c>
      <c r="F828" s="18">
        <v>6089523.8300000001</v>
      </c>
      <c r="G828" s="18">
        <f t="shared" si="210"/>
        <v>454787.45999999996</v>
      </c>
      <c r="H828" s="18">
        <f t="shared" si="211"/>
        <v>1904501.17</v>
      </c>
      <c r="I828" s="19">
        <f t="shared" si="212"/>
        <v>8.0711399813013713</v>
      </c>
      <c r="J828" s="19">
        <f t="shared" si="213"/>
        <v>76.175941781518077</v>
      </c>
      <c r="K828" s="19">
        <f t="shared" si="214"/>
        <v>49.635204316595313</v>
      </c>
    </row>
    <row r="829" spans="1:11">
      <c r="A829" s="24" t="s">
        <v>75</v>
      </c>
      <c r="B829" s="17" t="s">
        <v>76</v>
      </c>
      <c r="C829" s="18">
        <v>5634736.3700000001</v>
      </c>
      <c r="D829" s="18">
        <v>12268558</v>
      </c>
      <c r="E829" s="18">
        <v>7994025</v>
      </c>
      <c r="F829" s="18">
        <v>6089523.8300000001</v>
      </c>
      <c r="G829" s="18">
        <f t="shared" si="210"/>
        <v>454787.45999999996</v>
      </c>
      <c r="H829" s="18">
        <f t="shared" si="211"/>
        <v>1904501.17</v>
      </c>
      <c r="I829" s="19">
        <f t="shared" si="212"/>
        <v>8.0711399813013713</v>
      </c>
      <c r="J829" s="19">
        <f t="shared" si="213"/>
        <v>76.175941781518077</v>
      </c>
      <c r="K829" s="19">
        <f t="shared" si="214"/>
        <v>49.635204316595313</v>
      </c>
    </row>
    <row r="830" spans="1:11" ht="25.5">
      <c r="A830" s="23" t="s">
        <v>50</v>
      </c>
      <c r="B830" s="17" t="s">
        <v>51</v>
      </c>
      <c r="C830" s="18">
        <v>12154020.09</v>
      </c>
      <c r="D830" s="18">
        <v>17635808</v>
      </c>
      <c r="E830" s="18">
        <v>6867975</v>
      </c>
      <c r="F830" s="18">
        <v>9379011.8599999994</v>
      </c>
      <c r="G830" s="18">
        <f t="shared" si="210"/>
        <v>-2775008.2300000004</v>
      </c>
      <c r="H830" s="18">
        <f t="shared" si="211"/>
        <v>-2511036.8599999994</v>
      </c>
      <c r="I830" s="19">
        <f t="shared" si="212"/>
        <v>-22.832019442548088</v>
      </c>
      <c r="J830" s="19">
        <f t="shared" si="213"/>
        <v>136.56153174698508</v>
      </c>
      <c r="K830" s="19">
        <f t="shared" si="214"/>
        <v>53.181639650420323</v>
      </c>
    </row>
    <row r="831" spans="1:11">
      <c r="A831" s="24" t="s">
        <v>52</v>
      </c>
      <c r="B831" s="17" t="s">
        <v>53</v>
      </c>
      <c r="C831" s="18">
        <v>1124332.3899999999</v>
      </c>
      <c r="D831" s="18">
        <v>3490611</v>
      </c>
      <c r="E831" s="18">
        <v>11186</v>
      </c>
      <c r="F831" s="18">
        <v>2225771.9</v>
      </c>
      <c r="G831" s="18">
        <f t="shared" si="210"/>
        <v>1101439.51</v>
      </c>
      <c r="H831" s="18">
        <f t="shared" si="211"/>
        <v>-2214585.9</v>
      </c>
      <c r="I831" s="19">
        <f t="shared" si="212"/>
        <v>97.963869029869386</v>
      </c>
      <c r="J831" s="19">
        <f t="shared" si="213"/>
        <v>19897.835687466475</v>
      </c>
      <c r="K831" s="19">
        <f t="shared" si="214"/>
        <v>63.764535778979671</v>
      </c>
    </row>
    <row r="832" spans="1:11" ht="25.5">
      <c r="A832" s="25" t="s">
        <v>54</v>
      </c>
      <c r="B832" s="17" t="s">
        <v>55</v>
      </c>
      <c r="C832" s="18">
        <v>1124332.3899999999</v>
      </c>
      <c r="D832" s="18">
        <v>3490611</v>
      </c>
      <c r="E832" s="18">
        <v>11186</v>
      </c>
      <c r="F832" s="18">
        <v>2225771.9</v>
      </c>
      <c r="G832" s="18">
        <f t="shared" si="210"/>
        <v>1101439.51</v>
      </c>
      <c r="H832" s="18">
        <f t="shared" si="211"/>
        <v>-2214585.9</v>
      </c>
      <c r="I832" s="19">
        <f t="shared" si="212"/>
        <v>97.963869029869386</v>
      </c>
      <c r="J832" s="19">
        <f t="shared" si="213"/>
        <v>19897.835687466475</v>
      </c>
      <c r="K832" s="19">
        <f t="shared" si="214"/>
        <v>63.764535778979671</v>
      </c>
    </row>
    <row r="833" spans="1:11" ht="25.5">
      <c r="A833" s="26" t="s">
        <v>231</v>
      </c>
      <c r="B833" s="17" t="s">
        <v>232</v>
      </c>
      <c r="C833" s="18">
        <v>1124332.3899999999</v>
      </c>
      <c r="D833" s="18">
        <v>3490611</v>
      </c>
      <c r="E833" s="18">
        <v>11186</v>
      </c>
      <c r="F833" s="18">
        <v>2225771.9</v>
      </c>
      <c r="G833" s="18">
        <f t="shared" si="210"/>
        <v>1101439.51</v>
      </c>
      <c r="H833" s="18">
        <f t="shared" si="211"/>
        <v>-2214585.9</v>
      </c>
      <c r="I833" s="19">
        <f t="shared" si="212"/>
        <v>97.963869029869386</v>
      </c>
      <c r="J833" s="19">
        <f t="shared" si="213"/>
        <v>19897.835687466475</v>
      </c>
      <c r="K833" s="19">
        <f t="shared" si="214"/>
        <v>63.764535778979671</v>
      </c>
    </row>
    <row r="834" spans="1:11" ht="51">
      <c r="A834" s="24" t="s">
        <v>153</v>
      </c>
      <c r="B834" s="17" t="s">
        <v>154</v>
      </c>
      <c r="C834" s="18">
        <v>10590216.74</v>
      </c>
      <c r="D834" s="18">
        <v>13404433</v>
      </c>
      <c r="E834" s="18">
        <v>6190510</v>
      </c>
      <c r="F834" s="18">
        <v>6679109.5599999996</v>
      </c>
      <c r="G834" s="18">
        <f t="shared" si="210"/>
        <v>-3911107.1800000006</v>
      </c>
      <c r="H834" s="18">
        <f t="shared" si="211"/>
        <v>-488599.55999999959</v>
      </c>
      <c r="I834" s="19">
        <f t="shared" si="212"/>
        <v>-36.931323277147584</v>
      </c>
      <c r="J834" s="19">
        <f t="shared" si="213"/>
        <v>107.89271901668845</v>
      </c>
      <c r="K834" s="19">
        <f t="shared" si="214"/>
        <v>49.827617177093572</v>
      </c>
    </row>
    <row r="835" spans="1:11" ht="38.25">
      <c r="A835" s="25" t="s">
        <v>155</v>
      </c>
      <c r="B835" s="17" t="s">
        <v>156</v>
      </c>
      <c r="C835" s="18">
        <v>4779455.76</v>
      </c>
      <c r="D835" s="18">
        <v>8386000</v>
      </c>
      <c r="E835" s="18">
        <v>3135000</v>
      </c>
      <c r="F835" s="18">
        <v>3735001.92</v>
      </c>
      <c r="G835" s="18">
        <f t="shared" si="210"/>
        <v>-1044453.8399999999</v>
      </c>
      <c r="H835" s="18">
        <f t="shared" si="211"/>
        <v>-600001.91999999993</v>
      </c>
      <c r="I835" s="19">
        <f t="shared" si="212"/>
        <v>-21.852986876480685</v>
      </c>
      <c r="J835" s="19">
        <f t="shared" si="213"/>
        <v>119.13881722488038</v>
      </c>
      <c r="K835" s="19">
        <f t="shared" si="214"/>
        <v>44.538539470546148</v>
      </c>
    </row>
    <row r="836" spans="1:11" ht="63.75">
      <c r="A836" s="25" t="s">
        <v>249</v>
      </c>
      <c r="B836" s="17" t="s">
        <v>250</v>
      </c>
      <c r="C836" s="18">
        <v>5810760.9800000004</v>
      </c>
      <c r="D836" s="18">
        <v>5018433</v>
      </c>
      <c r="E836" s="18">
        <v>3055510</v>
      </c>
      <c r="F836" s="18">
        <v>2944107.64</v>
      </c>
      <c r="G836" s="18">
        <f t="shared" si="210"/>
        <v>-2866653.3400000003</v>
      </c>
      <c r="H836" s="18">
        <f t="shared" si="211"/>
        <v>111402.35999999987</v>
      </c>
      <c r="I836" s="19">
        <f t="shared" si="212"/>
        <v>-49.333527052079852</v>
      </c>
      <c r="J836" s="19">
        <f t="shared" si="213"/>
        <v>96.35405022402152</v>
      </c>
      <c r="K836" s="19">
        <f t="shared" si="214"/>
        <v>58.66587518454466</v>
      </c>
    </row>
    <row r="837" spans="1:11">
      <c r="A837" s="24" t="s">
        <v>181</v>
      </c>
      <c r="B837" s="17" t="s">
        <v>182</v>
      </c>
      <c r="C837" s="18">
        <v>439470.96</v>
      </c>
      <c r="D837" s="18">
        <v>740764</v>
      </c>
      <c r="E837" s="18">
        <v>666279</v>
      </c>
      <c r="F837" s="18">
        <v>474130.4</v>
      </c>
      <c r="G837" s="18">
        <f t="shared" si="210"/>
        <v>34659.440000000002</v>
      </c>
      <c r="H837" s="18">
        <f t="shared" si="211"/>
        <v>192148.59999999998</v>
      </c>
      <c r="I837" s="19">
        <f t="shared" si="212"/>
        <v>7.8866280493254948</v>
      </c>
      <c r="J837" s="19">
        <f t="shared" si="213"/>
        <v>71.160940086660389</v>
      </c>
      <c r="K837" s="19">
        <f t="shared" si="214"/>
        <v>64.005594224341351</v>
      </c>
    </row>
    <row r="838" spans="1:11">
      <c r="A838" s="22" t="s">
        <v>58</v>
      </c>
      <c r="B838" s="17" t="s">
        <v>59</v>
      </c>
      <c r="C838" s="18">
        <v>65317.31</v>
      </c>
      <c r="D838" s="18">
        <v>416154</v>
      </c>
      <c r="E838" s="18">
        <v>25894</v>
      </c>
      <c r="F838" s="18">
        <v>349745.1</v>
      </c>
      <c r="G838" s="18">
        <f t="shared" si="210"/>
        <v>284427.78999999998</v>
      </c>
      <c r="H838" s="18">
        <f t="shared" si="211"/>
        <v>-323851.09999999998</v>
      </c>
      <c r="I838" s="19">
        <f t="shared" si="212"/>
        <v>435.45545583552052</v>
      </c>
      <c r="J838" s="19">
        <f t="shared" si="213"/>
        <v>1350.6800803274889</v>
      </c>
      <c r="K838" s="19">
        <f t="shared" si="214"/>
        <v>84.042229559249691</v>
      </c>
    </row>
    <row r="839" spans="1:11">
      <c r="A839" s="23" t="s">
        <v>60</v>
      </c>
      <c r="B839" s="17" t="s">
        <v>61</v>
      </c>
      <c r="C839" s="18">
        <v>65317.31</v>
      </c>
      <c r="D839" s="18">
        <v>96077</v>
      </c>
      <c r="E839" s="18">
        <v>25894</v>
      </c>
      <c r="F839" s="18">
        <v>29668.1</v>
      </c>
      <c r="G839" s="18">
        <f t="shared" si="210"/>
        <v>-35649.21</v>
      </c>
      <c r="H839" s="18">
        <f t="shared" si="211"/>
        <v>-3774.0999999999985</v>
      </c>
      <c r="I839" s="19">
        <f t="shared" si="212"/>
        <v>-54.578503003262071</v>
      </c>
      <c r="J839" s="19">
        <f t="shared" si="213"/>
        <v>114.57519116397621</v>
      </c>
      <c r="K839" s="19">
        <f t="shared" si="214"/>
        <v>30.879502898716655</v>
      </c>
    </row>
    <row r="840" spans="1:11">
      <c r="A840" s="23" t="s">
        <v>183</v>
      </c>
      <c r="B840" s="17" t="s">
        <v>184</v>
      </c>
      <c r="C840" s="18">
        <v>0</v>
      </c>
      <c r="D840" s="18">
        <v>320077</v>
      </c>
      <c r="E840" s="18">
        <v>0</v>
      </c>
      <c r="F840" s="18">
        <v>320077</v>
      </c>
      <c r="G840" s="18">
        <f t="shared" si="210"/>
        <v>320077</v>
      </c>
      <c r="H840" s="18">
        <f t="shared" si="211"/>
        <v>-320077</v>
      </c>
      <c r="I840" s="19">
        <f t="shared" si="212"/>
        <v>0</v>
      </c>
      <c r="J840" s="19">
        <f t="shared" si="213"/>
        <v>0</v>
      </c>
      <c r="K840" s="19">
        <f t="shared" si="214"/>
        <v>100</v>
      </c>
    </row>
    <row r="841" spans="1:11" ht="51">
      <c r="A841" s="24" t="s">
        <v>296</v>
      </c>
      <c r="B841" s="17" t="s">
        <v>297</v>
      </c>
      <c r="C841" s="18">
        <v>0</v>
      </c>
      <c r="D841" s="18">
        <v>320077</v>
      </c>
      <c r="E841" s="18">
        <v>0</v>
      </c>
      <c r="F841" s="18">
        <v>320077</v>
      </c>
      <c r="G841" s="18">
        <f t="shared" si="210"/>
        <v>320077</v>
      </c>
      <c r="H841" s="18">
        <f t="shared" si="211"/>
        <v>-320077</v>
      </c>
      <c r="I841" s="19">
        <f t="shared" si="212"/>
        <v>0</v>
      </c>
      <c r="J841" s="19">
        <f t="shared" si="213"/>
        <v>0</v>
      </c>
      <c r="K841" s="19">
        <f t="shared" si="214"/>
        <v>100</v>
      </c>
    </row>
    <row r="842" spans="1:11" ht="63.75">
      <c r="A842" s="25" t="s">
        <v>300</v>
      </c>
      <c r="B842" s="17" t="s">
        <v>301</v>
      </c>
      <c r="C842" s="18">
        <v>0</v>
      </c>
      <c r="D842" s="18">
        <v>320077</v>
      </c>
      <c r="E842" s="18">
        <v>0</v>
      </c>
      <c r="F842" s="18">
        <v>320077</v>
      </c>
      <c r="G842" s="18">
        <f t="shared" si="210"/>
        <v>320077</v>
      </c>
      <c r="H842" s="18">
        <f t="shared" si="211"/>
        <v>-320077</v>
      </c>
      <c r="I842" s="19">
        <f t="shared" si="212"/>
        <v>0</v>
      </c>
      <c r="J842" s="19">
        <f t="shared" si="213"/>
        <v>0</v>
      </c>
      <c r="K842" s="19">
        <f t="shared" si="214"/>
        <v>100</v>
      </c>
    </row>
    <row r="843" spans="1:11">
      <c r="A843" s="16"/>
      <c r="B843" s="17" t="s">
        <v>62</v>
      </c>
      <c r="C843" s="18">
        <v>-2387862.9700000002</v>
      </c>
      <c r="D843" s="18">
        <v>-11942525</v>
      </c>
      <c r="E843" s="18">
        <v>-204300</v>
      </c>
      <c r="F843" s="18">
        <v>-2254152.09</v>
      </c>
      <c r="G843" s="18">
        <f t="shared" si="210"/>
        <v>133710.88000000035</v>
      </c>
      <c r="H843" s="18">
        <f t="shared" si="211"/>
        <v>2049852.0899999999</v>
      </c>
      <c r="I843" s="19">
        <f t="shared" si="212"/>
        <v>-5.5996044027601926</v>
      </c>
      <c r="J843" s="19">
        <f t="shared" si="213"/>
        <v>1103.3539353891335</v>
      </c>
      <c r="K843" s="19">
        <f t="shared" si="214"/>
        <v>18.875004155318912</v>
      </c>
    </row>
    <row r="844" spans="1:11">
      <c r="A844" s="16" t="s">
        <v>63</v>
      </c>
      <c r="B844" s="17" t="s">
        <v>64</v>
      </c>
      <c r="C844" s="18">
        <v>2387862.9700000002</v>
      </c>
      <c r="D844" s="18">
        <v>11942525</v>
      </c>
      <c r="E844" s="18">
        <v>204300</v>
      </c>
      <c r="F844" s="18">
        <v>2254152.09</v>
      </c>
      <c r="G844" s="18">
        <f t="shared" si="210"/>
        <v>-133710.88000000035</v>
      </c>
      <c r="H844" s="18">
        <f t="shared" si="211"/>
        <v>-2049852.0899999999</v>
      </c>
      <c r="I844" s="19">
        <f t="shared" si="212"/>
        <v>-5.5996044027601926</v>
      </c>
      <c r="J844" s="19">
        <f t="shared" si="213"/>
        <v>1103.3539353891335</v>
      </c>
      <c r="K844" s="19">
        <f t="shared" si="214"/>
        <v>18.875004155318912</v>
      </c>
    </row>
    <row r="845" spans="1:11">
      <c r="A845" s="22" t="s">
        <v>65</v>
      </c>
      <c r="B845" s="17" t="s">
        <v>66</v>
      </c>
      <c r="C845" s="18">
        <v>2387862.9700000002</v>
      </c>
      <c r="D845" s="18">
        <v>11942525</v>
      </c>
      <c r="E845" s="18">
        <v>204300</v>
      </c>
      <c r="F845" s="18">
        <v>2254152.09</v>
      </c>
      <c r="G845" s="18">
        <f t="shared" si="210"/>
        <v>-133710.88000000035</v>
      </c>
      <c r="H845" s="18">
        <f t="shared" si="211"/>
        <v>-2049852.0899999999</v>
      </c>
      <c r="I845" s="19">
        <f t="shared" si="212"/>
        <v>-5.5996044027601926</v>
      </c>
      <c r="J845" s="19">
        <f t="shared" si="213"/>
        <v>1103.3539353891335</v>
      </c>
      <c r="K845" s="19">
        <f t="shared" si="214"/>
        <v>18.875004155318912</v>
      </c>
    </row>
    <row r="846" spans="1:11" ht="25.5">
      <c r="A846" s="23" t="s">
        <v>103</v>
      </c>
      <c r="B846" s="17" t="s">
        <v>104</v>
      </c>
      <c r="C846" s="18">
        <v>-14330383.779999999</v>
      </c>
      <c r="D846" s="18">
        <v>11942525</v>
      </c>
      <c r="E846" s="18">
        <v>204300</v>
      </c>
      <c r="F846" s="18">
        <v>-11942520.810000001</v>
      </c>
      <c r="G846" s="18">
        <f t="shared" si="210"/>
        <v>2387862.9699999988</v>
      </c>
      <c r="H846" s="18">
        <f t="shared" si="211"/>
        <v>12146820.810000001</v>
      </c>
      <c r="I846" s="19">
        <f t="shared" si="212"/>
        <v>-16.66293803891412</v>
      </c>
      <c r="J846" s="19">
        <f t="shared" si="213"/>
        <v>-5845.5804258443468</v>
      </c>
      <c r="K846" s="19">
        <f t="shared" si="214"/>
        <v>-99.99996491529221</v>
      </c>
    </row>
    <row r="847" spans="1:11" ht="25.5">
      <c r="A847" s="39" t="s">
        <v>414</v>
      </c>
      <c r="B847" s="28" t="s">
        <v>817</v>
      </c>
      <c r="C847" s="29"/>
      <c r="D847" s="29"/>
      <c r="E847" s="29"/>
      <c r="F847" s="29"/>
      <c r="G847" s="29"/>
      <c r="H847" s="29"/>
      <c r="I847" s="30"/>
      <c r="J847" s="30"/>
      <c r="K847" s="30"/>
    </row>
    <row r="848" spans="1:11">
      <c r="A848" s="16" t="s">
        <v>32</v>
      </c>
      <c r="B848" s="17" t="s">
        <v>33</v>
      </c>
      <c r="C848" s="18">
        <v>464347.09</v>
      </c>
      <c r="D848" s="18">
        <v>0</v>
      </c>
      <c r="E848" s="18">
        <v>0</v>
      </c>
      <c r="F848" s="18">
        <v>0</v>
      </c>
      <c r="G848" s="18">
        <f t="shared" ref="G848:G855" si="215">F848-C848</f>
        <v>-464347.09</v>
      </c>
      <c r="H848" s="18">
        <f t="shared" ref="H848:H855" si="216">E848-F848</f>
        <v>0</v>
      </c>
      <c r="I848" s="19">
        <f t="shared" ref="I848:I855" si="217">IF(ISERROR(F848/C848),0,F848/C848*100-100)</f>
        <v>-100</v>
      </c>
      <c r="J848" s="19">
        <f t="shared" ref="J848:J855" si="218">IF(ISERROR(F848/E848),0,F848/E848*100)</f>
        <v>0</v>
      </c>
      <c r="K848" s="19">
        <f t="shared" ref="K848:K855" si="219">IF(ISERROR(F848/D848),0,F848/D848*100)</f>
        <v>0</v>
      </c>
    </row>
    <row r="849" spans="1:11">
      <c r="A849" s="22" t="s">
        <v>34</v>
      </c>
      <c r="B849" s="17" t="s">
        <v>35</v>
      </c>
      <c r="C849" s="18">
        <v>464347.09</v>
      </c>
      <c r="D849" s="18">
        <v>0</v>
      </c>
      <c r="E849" s="18">
        <v>0</v>
      </c>
      <c r="F849" s="18">
        <v>0</v>
      </c>
      <c r="G849" s="18">
        <f t="shared" si="215"/>
        <v>-464347.09</v>
      </c>
      <c r="H849" s="18">
        <f t="shared" si="216"/>
        <v>0</v>
      </c>
      <c r="I849" s="19">
        <f t="shared" si="217"/>
        <v>-100</v>
      </c>
      <c r="J849" s="19">
        <f t="shared" si="218"/>
        <v>0</v>
      </c>
      <c r="K849" s="19">
        <f t="shared" si="219"/>
        <v>0</v>
      </c>
    </row>
    <row r="850" spans="1:11" ht="25.5">
      <c r="A850" s="23" t="s">
        <v>73</v>
      </c>
      <c r="B850" s="17" t="s">
        <v>74</v>
      </c>
      <c r="C850" s="18">
        <v>464347.09</v>
      </c>
      <c r="D850" s="18">
        <v>0</v>
      </c>
      <c r="E850" s="18">
        <v>0</v>
      </c>
      <c r="F850" s="18">
        <v>0</v>
      </c>
      <c r="G850" s="18">
        <f t="shared" si="215"/>
        <v>-464347.09</v>
      </c>
      <c r="H850" s="18">
        <f t="shared" si="216"/>
        <v>0</v>
      </c>
      <c r="I850" s="19">
        <f t="shared" si="217"/>
        <v>-100</v>
      </c>
      <c r="J850" s="19">
        <f t="shared" si="218"/>
        <v>0</v>
      </c>
      <c r="K850" s="19">
        <f t="shared" si="219"/>
        <v>0</v>
      </c>
    </row>
    <row r="851" spans="1:11">
      <c r="A851" s="24" t="s">
        <v>75</v>
      </c>
      <c r="B851" s="17" t="s">
        <v>76</v>
      </c>
      <c r="C851" s="18">
        <v>464347.09</v>
      </c>
      <c r="D851" s="18">
        <v>0</v>
      </c>
      <c r="E851" s="18">
        <v>0</v>
      </c>
      <c r="F851" s="18">
        <v>0</v>
      </c>
      <c r="G851" s="18">
        <f t="shared" si="215"/>
        <v>-464347.09</v>
      </c>
      <c r="H851" s="18">
        <f t="shared" si="216"/>
        <v>0</v>
      </c>
      <c r="I851" s="19">
        <f t="shared" si="217"/>
        <v>-100</v>
      </c>
      <c r="J851" s="19">
        <f t="shared" si="218"/>
        <v>0</v>
      </c>
      <c r="K851" s="19">
        <f t="shared" si="219"/>
        <v>0</v>
      </c>
    </row>
    <row r="852" spans="1:11">
      <c r="A852" s="16"/>
      <c r="B852" s="17" t="s">
        <v>62</v>
      </c>
      <c r="C852" s="18">
        <v>-464347.09</v>
      </c>
      <c r="D852" s="18">
        <v>0</v>
      </c>
      <c r="E852" s="18">
        <v>0</v>
      </c>
      <c r="F852" s="18">
        <v>0</v>
      </c>
      <c r="G852" s="18">
        <f t="shared" si="215"/>
        <v>464347.09</v>
      </c>
      <c r="H852" s="18">
        <f t="shared" si="216"/>
        <v>0</v>
      </c>
      <c r="I852" s="19">
        <f t="shared" si="217"/>
        <v>-100</v>
      </c>
      <c r="J852" s="19">
        <f t="shared" si="218"/>
        <v>0</v>
      </c>
      <c r="K852" s="19">
        <f t="shared" si="219"/>
        <v>0</v>
      </c>
    </row>
    <row r="853" spans="1:11">
      <c r="A853" s="16" t="s">
        <v>63</v>
      </c>
      <c r="B853" s="17" t="s">
        <v>64</v>
      </c>
      <c r="C853" s="18">
        <v>464347.09</v>
      </c>
      <c r="D853" s="18">
        <v>0</v>
      </c>
      <c r="E853" s="18">
        <v>0</v>
      </c>
      <c r="F853" s="18">
        <v>0</v>
      </c>
      <c r="G853" s="18">
        <f t="shared" si="215"/>
        <v>-464347.09</v>
      </c>
      <c r="H853" s="18">
        <f t="shared" si="216"/>
        <v>0</v>
      </c>
      <c r="I853" s="19">
        <f t="shared" si="217"/>
        <v>-100</v>
      </c>
      <c r="J853" s="19">
        <f t="shared" si="218"/>
        <v>0</v>
      </c>
      <c r="K853" s="19">
        <f t="shared" si="219"/>
        <v>0</v>
      </c>
    </row>
    <row r="854" spans="1:11">
      <c r="A854" s="22" t="s">
        <v>65</v>
      </c>
      <c r="B854" s="17" t="s">
        <v>66</v>
      </c>
      <c r="C854" s="18">
        <v>464347.09</v>
      </c>
      <c r="D854" s="18">
        <v>0</v>
      </c>
      <c r="E854" s="18">
        <v>0</v>
      </c>
      <c r="F854" s="18">
        <v>0</v>
      </c>
      <c r="G854" s="18">
        <f t="shared" si="215"/>
        <v>-464347.09</v>
      </c>
      <c r="H854" s="18">
        <f t="shared" si="216"/>
        <v>0</v>
      </c>
      <c r="I854" s="19">
        <f t="shared" si="217"/>
        <v>-100</v>
      </c>
      <c r="J854" s="19">
        <f t="shared" si="218"/>
        <v>0</v>
      </c>
      <c r="K854" s="19">
        <f t="shared" si="219"/>
        <v>0</v>
      </c>
    </row>
    <row r="855" spans="1:11" ht="25.5">
      <c r="A855" s="23" t="s">
        <v>103</v>
      </c>
      <c r="B855" s="17" t="s">
        <v>104</v>
      </c>
      <c r="C855" s="18">
        <v>-464347.09</v>
      </c>
      <c r="D855" s="18">
        <v>0</v>
      </c>
      <c r="E855" s="18">
        <v>0</v>
      </c>
      <c r="F855" s="18">
        <v>0</v>
      </c>
      <c r="G855" s="18">
        <f t="shared" si="215"/>
        <v>464347.09</v>
      </c>
      <c r="H855" s="18">
        <f t="shared" si="216"/>
        <v>0</v>
      </c>
      <c r="I855" s="19">
        <f t="shared" si="217"/>
        <v>-100</v>
      </c>
      <c r="J855" s="19">
        <f t="shared" si="218"/>
        <v>0</v>
      </c>
      <c r="K855" s="19">
        <f t="shared" si="219"/>
        <v>0</v>
      </c>
    </row>
    <row r="856" spans="1:11" ht="25.5">
      <c r="A856" s="39" t="s">
        <v>818</v>
      </c>
      <c r="B856" s="28" t="s">
        <v>819</v>
      </c>
      <c r="C856" s="29"/>
      <c r="D856" s="29"/>
      <c r="E856" s="29"/>
      <c r="F856" s="29"/>
      <c r="G856" s="29"/>
      <c r="H856" s="29"/>
      <c r="I856" s="30"/>
      <c r="J856" s="30"/>
      <c r="K856" s="30"/>
    </row>
    <row r="857" spans="1:11">
      <c r="A857" s="16" t="s">
        <v>24</v>
      </c>
      <c r="B857" s="17" t="s">
        <v>25</v>
      </c>
      <c r="C857" s="18">
        <v>20123448.309999999</v>
      </c>
      <c r="D857" s="18">
        <v>23396846</v>
      </c>
      <c r="E857" s="18">
        <v>22406396</v>
      </c>
      <c r="F857" s="18">
        <v>15696630.050000001</v>
      </c>
      <c r="G857" s="18">
        <f t="shared" ref="G857:G886" si="220">F857-C857</f>
        <v>-4426818.2599999979</v>
      </c>
      <c r="H857" s="18">
        <f t="shared" ref="H857:H886" si="221">E857-F857</f>
        <v>6709765.9499999993</v>
      </c>
      <c r="I857" s="19">
        <f t="shared" ref="I857:I886" si="222">IF(ISERROR(F857/C857),0,F857/C857*100-100)</f>
        <v>-21.998308599029556</v>
      </c>
      <c r="J857" s="19">
        <f t="shared" ref="J857:J886" si="223">IF(ISERROR(F857/E857),0,F857/E857*100)</f>
        <v>70.054238307668939</v>
      </c>
      <c r="K857" s="19">
        <f t="shared" ref="K857:K886" si="224">IF(ISERROR(F857/D857),0,F857/D857*100)</f>
        <v>67.088658231968537</v>
      </c>
    </row>
    <row r="858" spans="1:11">
      <c r="A858" s="22" t="s">
        <v>87</v>
      </c>
      <c r="B858" s="17" t="s">
        <v>88</v>
      </c>
      <c r="C858" s="18">
        <v>15095615.58</v>
      </c>
      <c r="D858" s="18">
        <v>18374316</v>
      </c>
      <c r="E858" s="18">
        <v>18349436</v>
      </c>
      <c r="F858" s="18">
        <v>11580372.189999999</v>
      </c>
      <c r="G858" s="18">
        <f t="shared" si="220"/>
        <v>-3515243.3900000006</v>
      </c>
      <c r="H858" s="18">
        <f t="shared" si="221"/>
        <v>6769063.8100000005</v>
      </c>
      <c r="I858" s="19">
        <f t="shared" si="222"/>
        <v>-23.286518998650877</v>
      </c>
      <c r="J858" s="19">
        <f t="shared" si="223"/>
        <v>63.110235050276195</v>
      </c>
      <c r="K858" s="19">
        <f t="shared" si="224"/>
        <v>63.024779752345609</v>
      </c>
    </row>
    <row r="859" spans="1:11">
      <c r="A859" s="22" t="s">
        <v>28</v>
      </c>
      <c r="B859" s="17" t="s">
        <v>29</v>
      </c>
      <c r="C859" s="18">
        <v>5027832.7300000004</v>
      </c>
      <c r="D859" s="18">
        <v>5022530</v>
      </c>
      <c r="E859" s="18">
        <v>4056960</v>
      </c>
      <c r="F859" s="18">
        <v>4116257.86</v>
      </c>
      <c r="G859" s="18">
        <f t="shared" si="220"/>
        <v>-911574.87000000058</v>
      </c>
      <c r="H859" s="18">
        <f t="shared" si="221"/>
        <v>-59297.85999999987</v>
      </c>
      <c r="I859" s="19">
        <f t="shared" si="222"/>
        <v>-18.130572732876104</v>
      </c>
      <c r="J859" s="19">
        <f t="shared" si="223"/>
        <v>101.46163284824104</v>
      </c>
      <c r="K859" s="19">
        <f t="shared" si="224"/>
        <v>81.955864076471414</v>
      </c>
    </row>
    <row r="860" spans="1:11">
      <c r="A860" s="23" t="s">
        <v>30</v>
      </c>
      <c r="B860" s="17" t="s">
        <v>31</v>
      </c>
      <c r="C860" s="18">
        <v>5027832.7300000004</v>
      </c>
      <c r="D860" s="18">
        <v>5022530</v>
      </c>
      <c r="E860" s="18">
        <v>4056960</v>
      </c>
      <c r="F860" s="18">
        <v>4116257.86</v>
      </c>
      <c r="G860" s="18">
        <f t="shared" si="220"/>
        <v>-911574.87000000058</v>
      </c>
      <c r="H860" s="18">
        <f t="shared" si="221"/>
        <v>-59297.85999999987</v>
      </c>
      <c r="I860" s="19">
        <f t="shared" si="222"/>
        <v>-18.130572732876104</v>
      </c>
      <c r="J860" s="19">
        <f t="shared" si="223"/>
        <v>101.46163284824104</v>
      </c>
      <c r="K860" s="19">
        <f t="shared" si="224"/>
        <v>81.955864076471414</v>
      </c>
    </row>
    <row r="861" spans="1:11">
      <c r="A861" s="16" t="s">
        <v>32</v>
      </c>
      <c r="B861" s="17" t="s">
        <v>33</v>
      </c>
      <c r="C861" s="18">
        <v>22046964.190000001</v>
      </c>
      <c r="D861" s="18">
        <v>35339371</v>
      </c>
      <c r="E861" s="18">
        <v>22610696</v>
      </c>
      <c r="F861" s="18">
        <v>17950782.140000001</v>
      </c>
      <c r="G861" s="18">
        <f t="shared" si="220"/>
        <v>-4096182.0500000007</v>
      </c>
      <c r="H861" s="18">
        <f t="shared" si="221"/>
        <v>4659913.8599999994</v>
      </c>
      <c r="I861" s="19">
        <f t="shared" si="222"/>
        <v>-18.579347318293983</v>
      </c>
      <c r="J861" s="19">
        <f t="shared" si="223"/>
        <v>79.39066599276731</v>
      </c>
      <c r="K861" s="19">
        <f t="shared" si="224"/>
        <v>50.795420608929341</v>
      </c>
    </row>
    <row r="862" spans="1:11">
      <c r="A862" s="22" t="s">
        <v>34</v>
      </c>
      <c r="B862" s="17" t="s">
        <v>35</v>
      </c>
      <c r="C862" s="18">
        <v>21981646.879999999</v>
      </c>
      <c r="D862" s="18">
        <v>34923217</v>
      </c>
      <c r="E862" s="18">
        <v>22584802</v>
      </c>
      <c r="F862" s="18">
        <v>17601037.039999999</v>
      </c>
      <c r="G862" s="18">
        <f t="shared" si="220"/>
        <v>-4380609.84</v>
      </c>
      <c r="H862" s="18">
        <f t="shared" si="221"/>
        <v>4983764.9600000009</v>
      </c>
      <c r="I862" s="19">
        <f t="shared" si="222"/>
        <v>-19.928487905907076</v>
      </c>
      <c r="J862" s="19">
        <f t="shared" si="223"/>
        <v>77.933103154944632</v>
      </c>
      <c r="K862" s="19">
        <f t="shared" si="224"/>
        <v>50.399243116692247</v>
      </c>
    </row>
    <row r="863" spans="1:11">
      <c r="A863" s="23" t="s">
        <v>36</v>
      </c>
      <c r="B863" s="17" t="s">
        <v>37</v>
      </c>
      <c r="C863" s="18">
        <v>2085993.59</v>
      </c>
      <c r="D863" s="18">
        <v>3511549</v>
      </c>
      <c r="E863" s="18">
        <v>2889142</v>
      </c>
      <c r="F863" s="18">
        <v>2014701.19</v>
      </c>
      <c r="G863" s="18">
        <f t="shared" si="220"/>
        <v>-71292.40000000014</v>
      </c>
      <c r="H863" s="18">
        <f t="shared" si="221"/>
        <v>874440.81</v>
      </c>
      <c r="I863" s="19">
        <f t="shared" si="222"/>
        <v>-3.4176710964869272</v>
      </c>
      <c r="J863" s="19">
        <f t="shared" si="223"/>
        <v>69.733546845395622</v>
      </c>
      <c r="K863" s="19">
        <f t="shared" si="224"/>
        <v>57.373574738669454</v>
      </c>
    </row>
    <row r="864" spans="1:11">
      <c r="A864" s="24" t="s">
        <v>38</v>
      </c>
      <c r="B864" s="17" t="s">
        <v>39</v>
      </c>
      <c r="C864" s="18">
        <v>1819653.78</v>
      </c>
      <c r="D864" s="18">
        <v>2099607</v>
      </c>
      <c r="E864" s="18">
        <v>1896444</v>
      </c>
      <c r="F864" s="18">
        <v>1691793.76</v>
      </c>
      <c r="G864" s="18">
        <f t="shared" si="220"/>
        <v>-127860.02000000002</v>
      </c>
      <c r="H864" s="18">
        <f t="shared" si="221"/>
        <v>204650.23999999999</v>
      </c>
      <c r="I864" s="19">
        <f t="shared" si="222"/>
        <v>-7.0266125020771852</v>
      </c>
      <c r="J864" s="19">
        <f t="shared" si="223"/>
        <v>89.208738038138748</v>
      </c>
      <c r="K864" s="19">
        <f t="shared" si="224"/>
        <v>80.576686970466383</v>
      </c>
    </row>
    <row r="865" spans="1:11">
      <c r="A865" s="24" t="s">
        <v>40</v>
      </c>
      <c r="B865" s="17" t="s">
        <v>41</v>
      </c>
      <c r="C865" s="18">
        <v>266339.81</v>
      </c>
      <c r="D865" s="18">
        <v>1411942</v>
      </c>
      <c r="E865" s="18">
        <v>992698</v>
      </c>
      <c r="F865" s="18">
        <v>322907.43</v>
      </c>
      <c r="G865" s="18">
        <f t="shared" si="220"/>
        <v>56567.619999999995</v>
      </c>
      <c r="H865" s="18">
        <f t="shared" si="221"/>
        <v>669790.57000000007</v>
      </c>
      <c r="I865" s="19">
        <f t="shared" si="222"/>
        <v>21.238890273294103</v>
      </c>
      <c r="J865" s="19">
        <f t="shared" si="223"/>
        <v>32.528264386550596</v>
      </c>
      <c r="K865" s="19">
        <f t="shared" si="224"/>
        <v>22.869737567123863</v>
      </c>
    </row>
    <row r="866" spans="1:11">
      <c r="A866" s="25" t="s">
        <v>42</v>
      </c>
      <c r="B866" s="17" t="s">
        <v>43</v>
      </c>
      <c r="C866" s="18">
        <v>6153.28</v>
      </c>
      <c r="D866" s="18">
        <v>0</v>
      </c>
      <c r="E866" s="18">
        <v>0</v>
      </c>
      <c r="F866" s="18">
        <v>2212.6999999999998</v>
      </c>
      <c r="G866" s="18">
        <f t="shared" si="220"/>
        <v>-3940.58</v>
      </c>
      <c r="H866" s="18">
        <f t="shared" si="221"/>
        <v>-2212.6999999999998</v>
      </c>
      <c r="I866" s="19">
        <f t="shared" si="222"/>
        <v>-64.040316709137244</v>
      </c>
      <c r="J866" s="19">
        <f t="shared" si="223"/>
        <v>0</v>
      </c>
      <c r="K866" s="19">
        <f t="shared" si="224"/>
        <v>0</v>
      </c>
    </row>
    <row r="867" spans="1:11">
      <c r="A867" s="23" t="s">
        <v>44</v>
      </c>
      <c r="B867" s="17" t="s">
        <v>45</v>
      </c>
      <c r="C867" s="18">
        <v>3010714.88</v>
      </c>
      <c r="D867" s="18">
        <v>2248066</v>
      </c>
      <c r="E867" s="18">
        <v>5499939</v>
      </c>
      <c r="F867" s="18">
        <v>591930.56000000006</v>
      </c>
      <c r="G867" s="18">
        <f t="shared" si="220"/>
        <v>-2418784.3199999998</v>
      </c>
      <c r="H867" s="18">
        <f t="shared" si="221"/>
        <v>4908008.4399999995</v>
      </c>
      <c r="I867" s="19">
        <f t="shared" si="222"/>
        <v>-80.339202362463496</v>
      </c>
      <c r="J867" s="19">
        <f t="shared" si="223"/>
        <v>10.762493184015314</v>
      </c>
      <c r="K867" s="19">
        <f t="shared" si="224"/>
        <v>26.330657551869031</v>
      </c>
    </row>
    <row r="868" spans="1:11">
      <c r="A868" s="24" t="s">
        <v>46</v>
      </c>
      <c r="B868" s="17" t="s">
        <v>47</v>
      </c>
      <c r="C868" s="18">
        <v>3010714.88</v>
      </c>
      <c r="D868" s="18">
        <v>2248066</v>
      </c>
      <c r="E868" s="18">
        <v>5499939</v>
      </c>
      <c r="F868" s="18">
        <v>591930.56000000006</v>
      </c>
      <c r="G868" s="18">
        <f t="shared" si="220"/>
        <v>-2418784.3199999998</v>
      </c>
      <c r="H868" s="18">
        <f t="shared" si="221"/>
        <v>4908008.4399999995</v>
      </c>
      <c r="I868" s="19">
        <f t="shared" si="222"/>
        <v>-80.339202362463496</v>
      </c>
      <c r="J868" s="19">
        <f t="shared" si="223"/>
        <v>10.762493184015314</v>
      </c>
      <c r="K868" s="19">
        <f t="shared" si="224"/>
        <v>26.330657551869031</v>
      </c>
    </row>
    <row r="869" spans="1:11" ht="25.5">
      <c r="A869" s="23" t="s">
        <v>73</v>
      </c>
      <c r="B869" s="17" t="s">
        <v>74</v>
      </c>
      <c r="C869" s="18">
        <v>5170389.28</v>
      </c>
      <c r="D869" s="18">
        <v>12268558</v>
      </c>
      <c r="E869" s="18">
        <v>7994025</v>
      </c>
      <c r="F869" s="18">
        <v>6089523.8300000001</v>
      </c>
      <c r="G869" s="18">
        <f t="shared" si="220"/>
        <v>919134.54999999981</v>
      </c>
      <c r="H869" s="18">
        <f t="shared" si="221"/>
        <v>1904501.17</v>
      </c>
      <c r="I869" s="19">
        <f t="shared" si="222"/>
        <v>17.776892613393329</v>
      </c>
      <c r="J869" s="19">
        <f t="shared" si="223"/>
        <v>76.175941781518077</v>
      </c>
      <c r="K869" s="19">
        <f t="shared" si="224"/>
        <v>49.635204316595313</v>
      </c>
    </row>
    <row r="870" spans="1:11">
      <c r="A870" s="24" t="s">
        <v>75</v>
      </c>
      <c r="B870" s="17" t="s">
        <v>76</v>
      </c>
      <c r="C870" s="18">
        <v>5170389.28</v>
      </c>
      <c r="D870" s="18">
        <v>12268558</v>
      </c>
      <c r="E870" s="18">
        <v>7994025</v>
      </c>
      <c r="F870" s="18">
        <v>6089523.8300000001</v>
      </c>
      <c r="G870" s="18">
        <f t="shared" si="220"/>
        <v>919134.54999999981</v>
      </c>
      <c r="H870" s="18">
        <f t="shared" si="221"/>
        <v>1904501.17</v>
      </c>
      <c r="I870" s="19">
        <f t="shared" si="222"/>
        <v>17.776892613393329</v>
      </c>
      <c r="J870" s="19">
        <f t="shared" si="223"/>
        <v>76.175941781518077</v>
      </c>
      <c r="K870" s="19">
        <f t="shared" si="224"/>
        <v>49.635204316595313</v>
      </c>
    </row>
    <row r="871" spans="1:11" ht="25.5">
      <c r="A871" s="23" t="s">
        <v>50</v>
      </c>
      <c r="B871" s="17" t="s">
        <v>51</v>
      </c>
      <c r="C871" s="18">
        <v>11714549.130000001</v>
      </c>
      <c r="D871" s="18">
        <v>16895044</v>
      </c>
      <c r="E871" s="18">
        <v>6201696</v>
      </c>
      <c r="F871" s="18">
        <v>8904881.4600000009</v>
      </c>
      <c r="G871" s="18">
        <f t="shared" si="220"/>
        <v>-2809667.67</v>
      </c>
      <c r="H871" s="18">
        <f t="shared" si="221"/>
        <v>-2703185.4600000009</v>
      </c>
      <c r="I871" s="19">
        <f t="shared" si="222"/>
        <v>-23.984428583808409</v>
      </c>
      <c r="J871" s="19">
        <f t="shared" si="223"/>
        <v>143.5878420999675</v>
      </c>
      <c r="K871" s="19">
        <f t="shared" si="224"/>
        <v>52.707062852277865</v>
      </c>
    </row>
    <row r="872" spans="1:11">
      <c r="A872" s="24" t="s">
        <v>52</v>
      </c>
      <c r="B872" s="17" t="s">
        <v>53</v>
      </c>
      <c r="C872" s="18">
        <v>1124332.3899999999</v>
      </c>
      <c r="D872" s="18">
        <v>3490611</v>
      </c>
      <c r="E872" s="18">
        <v>11186</v>
      </c>
      <c r="F872" s="18">
        <v>2225771.9</v>
      </c>
      <c r="G872" s="18">
        <f t="shared" si="220"/>
        <v>1101439.51</v>
      </c>
      <c r="H872" s="18">
        <f t="shared" si="221"/>
        <v>-2214585.9</v>
      </c>
      <c r="I872" s="19">
        <f t="shared" si="222"/>
        <v>97.963869029869386</v>
      </c>
      <c r="J872" s="19">
        <f t="shared" si="223"/>
        <v>19897.835687466475</v>
      </c>
      <c r="K872" s="19">
        <f t="shared" si="224"/>
        <v>63.764535778979671</v>
      </c>
    </row>
    <row r="873" spans="1:11" ht="25.5">
      <c r="A873" s="25" t="s">
        <v>54</v>
      </c>
      <c r="B873" s="17" t="s">
        <v>55</v>
      </c>
      <c r="C873" s="18">
        <v>1124332.3899999999</v>
      </c>
      <c r="D873" s="18">
        <v>3490611</v>
      </c>
      <c r="E873" s="18">
        <v>11186</v>
      </c>
      <c r="F873" s="18">
        <v>2225771.9</v>
      </c>
      <c r="G873" s="18">
        <f t="shared" si="220"/>
        <v>1101439.51</v>
      </c>
      <c r="H873" s="18">
        <f t="shared" si="221"/>
        <v>-2214585.9</v>
      </c>
      <c r="I873" s="19">
        <f t="shared" si="222"/>
        <v>97.963869029869386</v>
      </c>
      <c r="J873" s="19">
        <f t="shared" si="223"/>
        <v>19897.835687466475</v>
      </c>
      <c r="K873" s="19">
        <f t="shared" si="224"/>
        <v>63.764535778979671</v>
      </c>
    </row>
    <row r="874" spans="1:11" ht="25.5">
      <c r="A874" s="26" t="s">
        <v>231</v>
      </c>
      <c r="B874" s="17" t="s">
        <v>232</v>
      </c>
      <c r="C874" s="18">
        <v>1124332.3899999999</v>
      </c>
      <c r="D874" s="18">
        <v>3490611</v>
      </c>
      <c r="E874" s="18">
        <v>11186</v>
      </c>
      <c r="F874" s="18">
        <v>2225771.9</v>
      </c>
      <c r="G874" s="18">
        <f t="shared" si="220"/>
        <v>1101439.51</v>
      </c>
      <c r="H874" s="18">
        <f t="shared" si="221"/>
        <v>-2214585.9</v>
      </c>
      <c r="I874" s="19">
        <f t="shared" si="222"/>
        <v>97.963869029869386</v>
      </c>
      <c r="J874" s="19">
        <f t="shared" si="223"/>
        <v>19897.835687466475</v>
      </c>
      <c r="K874" s="19">
        <f t="shared" si="224"/>
        <v>63.764535778979671</v>
      </c>
    </row>
    <row r="875" spans="1:11" ht="51">
      <c r="A875" s="24" t="s">
        <v>153</v>
      </c>
      <c r="B875" s="17" t="s">
        <v>154</v>
      </c>
      <c r="C875" s="18">
        <v>10590216.74</v>
      </c>
      <c r="D875" s="18">
        <v>13404433</v>
      </c>
      <c r="E875" s="18">
        <v>6190510</v>
      </c>
      <c r="F875" s="18">
        <v>6679109.5599999996</v>
      </c>
      <c r="G875" s="18">
        <f t="shared" si="220"/>
        <v>-3911107.1800000006</v>
      </c>
      <c r="H875" s="18">
        <f t="shared" si="221"/>
        <v>-488599.55999999959</v>
      </c>
      <c r="I875" s="19">
        <f t="shared" si="222"/>
        <v>-36.931323277147584</v>
      </c>
      <c r="J875" s="19">
        <f t="shared" si="223"/>
        <v>107.89271901668845</v>
      </c>
      <c r="K875" s="19">
        <f t="shared" si="224"/>
        <v>49.827617177093572</v>
      </c>
    </row>
    <row r="876" spans="1:11" ht="38.25">
      <c r="A876" s="25" t="s">
        <v>155</v>
      </c>
      <c r="B876" s="17" t="s">
        <v>156</v>
      </c>
      <c r="C876" s="18">
        <v>4779455.76</v>
      </c>
      <c r="D876" s="18">
        <v>8386000</v>
      </c>
      <c r="E876" s="18">
        <v>3135000</v>
      </c>
      <c r="F876" s="18">
        <v>3735001.92</v>
      </c>
      <c r="G876" s="18">
        <f t="shared" si="220"/>
        <v>-1044453.8399999999</v>
      </c>
      <c r="H876" s="18">
        <f t="shared" si="221"/>
        <v>-600001.91999999993</v>
      </c>
      <c r="I876" s="19">
        <f t="shared" si="222"/>
        <v>-21.852986876480685</v>
      </c>
      <c r="J876" s="19">
        <f t="shared" si="223"/>
        <v>119.13881722488038</v>
      </c>
      <c r="K876" s="19">
        <f t="shared" si="224"/>
        <v>44.538539470546148</v>
      </c>
    </row>
    <row r="877" spans="1:11" ht="63.75">
      <c r="A877" s="25" t="s">
        <v>249</v>
      </c>
      <c r="B877" s="17" t="s">
        <v>250</v>
      </c>
      <c r="C877" s="18">
        <v>5810760.9800000004</v>
      </c>
      <c r="D877" s="18">
        <v>5018433</v>
      </c>
      <c r="E877" s="18">
        <v>3055510</v>
      </c>
      <c r="F877" s="18">
        <v>2944107.64</v>
      </c>
      <c r="G877" s="18">
        <f t="shared" si="220"/>
        <v>-2866653.3400000003</v>
      </c>
      <c r="H877" s="18">
        <f t="shared" si="221"/>
        <v>111402.35999999987</v>
      </c>
      <c r="I877" s="19">
        <f t="shared" si="222"/>
        <v>-49.333527052079852</v>
      </c>
      <c r="J877" s="19">
        <f t="shared" si="223"/>
        <v>96.35405022402152</v>
      </c>
      <c r="K877" s="19">
        <f t="shared" si="224"/>
        <v>58.66587518454466</v>
      </c>
    </row>
    <row r="878" spans="1:11">
      <c r="A878" s="22" t="s">
        <v>58</v>
      </c>
      <c r="B878" s="17" t="s">
        <v>59</v>
      </c>
      <c r="C878" s="18">
        <v>65317.31</v>
      </c>
      <c r="D878" s="18">
        <v>416154</v>
      </c>
      <c r="E878" s="18">
        <v>25894</v>
      </c>
      <c r="F878" s="18">
        <v>349745.1</v>
      </c>
      <c r="G878" s="18">
        <f t="shared" si="220"/>
        <v>284427.78999999998</v>
      </c>
      <c r="H878" s="18">
        <f t="shared" si="221"/>
        <v>-323851.09999999998</v>
      </c>
      <c r="I878" s="19">
        <f t="shared" si="222"/>
        <v>435.45545583552052</v>
      </c>
      <c r="J878" s="19">
        <f t="shared" si="223"/>
        <v>1350.6800803274889</v>
      </c>
      <c r="K878" s="19">
        <f t="shared" si="224"/>
        <v>84.042229559249691</v>
      </c>
    </row>
    <row r="879" spans="1:11">
      <c r="A879" s="23" t="s">
        <v>60</v>
      </c>
      <c r="B879" s="17" t="s">
        <v>61</v>
      </c>
      <c r="C879" s="18">
        <v>65317.31</v>
      </c>
      <c r="D879" s="18">
        <v>96077</v>
      </c>
      <c r="E879" s="18">
        <v>25894</v>
      </c>
      <c r="F879" s="18">
        <v>29668.1</v>
      </c>
      <c r="G879" s="18">
        <f t="shared" si="220"/>
        <v>-35649.21</v>
      </c>
      <c r="H879" s="18">
        <f t="shared" si="221"/>
        <v>-3774.0999999999985</v>
      </c>
      <c r="I879" s="19">
        <f t="shared" si="222"/>
        <v>-54.578503003262071</v>
      </c>
      <c r="J879" s="19">
        <f t="shared" si="223"/>
        <v>114.57519116397621</v>
      </c>
      <c r="K879" s="19">
        <f t="shared" si="224"/>
        <v>30.879502898716655</v>
      </c>
    </row>
    <row r="880" spans="1:11">
      <c r="A880" s="23" t="s">
        <v>183</v>
      </c>
      <c r="B880" s="17" t="s">
        <v>184</v>
      </c>
      <c r="C880" s="18">
        <v>0</v>
      </c>
      <c r="D880" s="18">
        <v>320077</v>
      </c>
      <c r="E880" s="18">
        <v>0</v>
      </c>
      <c r="F880" s="18">
        <v>320077</v>
      </c>
      <c r="G880" s="18">
        <f t="shared" si="220"/>
        <v>320077</v>
      </c>
      <c r="H880" s="18">
        <f t="shared" si="221"/>
        <v>-320077</v>
      </c>
      <c r="I880" s="19">
        <f t="shared" si="222"/>
        <v>0</v>
      </c>
      <c r="J880" s="19">
        <f t="shared" si="223"/>
        <v>0</v>
      </c>
      <c r="K880" s="19">
        <f t="shared" si="224"/>
        <v>100</v>
      </c>
    </row>
    <row r="881" spans="1:11" ht="51">
      <c r="A881" s="24" t="s">
        <v>296</v>
      </c>
      <c r="B881" s="17" t="s">
        <v>297</v>
      </c>
      <c r="C881" s="18">
        <v>0</v>
      </c>
      <c r="D881" s="18">
        <v>320077</v>
      </c>
      <c r="E881" s="18">
        <v>0</v>
      </c>
      <c r="F881" s="18">
        <v>320077</v>
      </c>
      <c r="G881" s="18">
        <f t="shared" si="220"/>
        <v>320077</v>
      </c>
      <c r="H881" s="18">
        <f t="shared" si="221"/>
        <v>-320077</v>
      </c>
      <c r="I881" s="19">
        <f t="shared" si="222"/>
        <v>0</v>
      </c>
      <c r="J881" s="19">
        <f t="shared" si="223"/>
        <v>0</v>
      </c>
      <c r="K881" s="19">
        <f t="shared" si="224"/>
        <v>100</v>
      </c>
    </row>
    <row r="882" spans="1:11" ht="63.75">
      <c r="A882" s="25" t="s">
        <v>300</v>
      </c>
      <c r="B882" s="17" t="s">
        <v>301</v>
      </c>
      <c r="C882" s="18">
        <v>0</v>
      </c>
      <c r="D882" s="18">
        <v>320077</v>
      </c>
      <c r="E882" s="18">
        <v>0</v>
      </c>
      <c r="F882" s="18">
        <v>320077</v>
      </c>
      <c r="G882" s="18">
        <f t="shared" si="220"/>
        <v>320077</v>
      </c>
      <c r="H882" s="18">
        <f t="shared" si="221"/>
        <v>-320077</v>
      </c>
      <c r="I882" s="19">
        <f t="shared" si="222"/>
        <v>0</v>
      </c>
      <c r="J882" s="19">
        <f t="shared" si="223"/>
        <v>0</v>
      </c>
      <c r="K882" s="19">
        <f t="shared" si="224"/>
        <v>100</v>
      </c>
    </row>
    <row r="883" spans="1:11">
      <c r="A883" s="16"/>
      <c r="B883" s="17" t="s">
        <v>62</v>
      </c>
      <c r="C883" s="18">
        <v>-1923515.88</v>
      </c>
      <c r="D883" s="18">
        <v>-11942525</v>
      </c>
      <c r="E883" s="18">
        <v>-204300</v>
      </c>
      <c r="F883" s="18">
        <v>-2254152.09</v>
      </c>
      <c r="G883" s="18">
        <f t="shared" si="220"/>
        <v>-330636.20999999996</v>
      </c>
      <c r="H883" s="18">
        <f t="shared" si="221"/>
        <v>2049852.0899999999</v>
      </c>
      <c r="I883" s="19">
        <f t="shared" si="222"/>
        <v>17.189159363737616</v>
      </c>
      <c r="J883" s="19">
        <f t="shared" si="223"/>
        <v>1103.3539353891335</v>
      </c>
      <c r="K883" s="19">
        <f t="shared" si="224"/>
        <v>18.875004155318912</v>
      </c>
    </row>
    <row r="884" spans="1:11">
      <c r="A884" s="16" t="s">
        <v>63</v>
      </c>
      <c r="B884" s="17" t="s">
        <v>64</v>
      </c>
      <c r="C884" s="18">
        <v>1923515.88</v>
      </c>
      <c r="D884" s="18">
        <v>11942525</v>
      </c>
      <c r="E884" s="18">
        <v>204300</v>
      </c>
      <c r="F884" s="18">
        <v>2254152.09</v>
      </c>
      <c r="G884" s="18">
        <f t="shared" si="220"/>
        <v>330636.20999999996</v>
      </c>
      <c r="H884" s="18">
        <f t="shared" si="221"/>
        <v>-2049852.0899999999</v>
      </c>
      <c r="I884" s="19">
        <f t="shared" si="222"/>
        <v>17.189159363737616</v>
      </c>
      <c r="J884" s="19">
        <f t="shared" si="223"/>
        <v>1103.3539353891335</v>
      </c>
      <c r="K884" s="19">
        <f t="shared" si="224"/>
        <v>18.875004155318912</v>
      </c>
    </row>
    <row r="885" spans="1:11">
      <c r="A885" s="22" t="s">
        <v>65</v>
      </c>
      <c r="B885" s="17" t="s">
        <v>66</v>
      </c>
      <c r="C885" s="18">
        <v>1923515.88</v>
      </c>
      <c r="D885" s="18">
        <v>11942525</v>
      </c>
      <c r="E885" s="18">
        <v>204300</v>
      </c>
      <c r="F885" s="18">
        <v>2254152.09</v>
      </c>
      <c r="G885" s="18">
        <f t="shared" si="220"/>
        <v>330636.20999999996</v>
      </c>
      <c r="H885" s="18">
        <f t="shared" si="221"/>
        <v>-2049852.0899999999</v>
      </c>
      <c r="I885" s="19">
        <f t="shared" si="222"/>
        <v>17.189159363737616</v>
      </c>
      <c r="J885" s="19">
        <f t="shared" si="223"/>
        <v>1103.3539353891335</v>
      </c>
      <c r="K885" s="19">
        <f t="shared" si="224"/>
        <v>18.875004155318912</v>
      </c>
    </row>
    <row r="886" spans="1:11" ht="25.5">
      <c r="A886" s="23" t="s">
        <v>103</v>
      </c>
      <c r="B886" s="17" t="s">
        <v>104</v>
      </c>
      <c r="C886" s="18">
        <v>-13866036.689999999</v>
      </c>
      <c r="D886" s="18">
        <v>11942525</v>
      </c>
      <c r="E886" s="18">
        <v>204300</v>
      </c>
      <c r="F886" s="18">
        <v>-11942520.810000001</v>
      </c>
      <c r="G886" s="18">
        <f t="shared" si="220"/>
        <v>1923515.879999999</v>
      </c>
      <c r="H886" s="18">
        <f t="shared" si="221"/>
        <v>12146820.810000001</v>
      </c>
      <c r="I886" s="19">
        <f t="shared" si="222"/>
        <v>-13.872138975279171</v>
      </c>
      <c r="J886" s="19">
        <f t="shared" si="223"/>
        <v>-5845.5804258443468</v>
      </c>
      <c r="K886" s="19">
        <f t="shared" si="224"/>
        <v>-99.99996491529221</v>
      </c>
    </row>
    <row r="887" spans="1:11" ht="25.5">
      <c r="A887" s="39" t="s">
        <v>416</v>
      </c>
      <c r="B887" s="28" t="s">
        <v>417</v>
      </c>
      <c r="C887" s="29"/>
      <c r="D887" s="29"/>
      <c r="E887" s="29"/>
      <c r="F887" s="29"/>
      <c r="G887" s="29"/>
      <c r="H887" s="29"/>
      <c r="I887" s="30"/>
      <c r="J887" s="30"/>
      <c r="K887" s="30"/>
    </row>
    <row r="888" spans="1:11">
      <c r="A888" s="16" t="s">
        <v>24</v>
      </c>
      <c r="B888" s="17" t="s">
        <v>25</v>
      </c>
      <c r="C888" s="18">
        <v>2581687.33</v>
      </c>
      <c r="D888" s="18">
        <v>3043739</v>
      </c>
      <c r="E888" s="18">
        <v>2969254</v>
      </c>
      <c r="F888" s="18">
        <v>2578314.81</v>
      </c>
      <c r="G888" s="18">
        <f t="shared" ref="G888:G901" si="225">F888-C888</f>
        <v>-3372.5200000000186</v>
      </c>
      <c r="H888" s="18">
        <f t="shared" ref="H888:H901" si="226">E888-F888</f>
        <v>390939.18999999994</v>
      </c>
      <c r="I888" s="19">
        <f t="shared" ref="I888:I901" si="227">IF(ISERROR(F888/C888),0,F888/C888*100-100)</f>
        <v>-0.13063239536447213</v>
      </c>
      <c r="J888" s="19">
        <f t="shared" ref="J888:J901" si="228">IF(ISERROR(F888/E888),0,F888/E888*100)</f>
        <v>86.833757233298343</v>
      </c>
      <c r="K888" s="19">
        <f t="shared" ref="K888:K901" si="229">IF(ISERROR(F888/D888),0,F888/D888*100)</f>
        <v>84.708800918869855</v>
      </c>
    </row>
    <row r="889" spans="1:11">
      <c r="A889" s="22" t="s">
        <v>87</v>
      </c>
      <c r="B889" s="17" t="s">
        <v>88</v>
      </c>
      <c r="C889" s="18">
        <v>439470.96</v>
      </c>
      <c r="D889" s="18">
        <v>740764</v>
      </c>
      <c r="E889" s="18">
        <v>666279</v>
      </c>
      <c r="F889" s="18">
        <v>474130.4</v>
      </c>
      <c r="G889" s="18">
        <f t="shared" si="225"/>
        <v>34659.440000000002</v>
      </c>
      <c r="H889" s="18">
        <f t="shared" si="226"/>
        <v>192148.59999999998</v>
      </c>
      <c r="I889" s="19">
        <f t="shared" si="227"/>
        <v>7.8866280493254948</v>
      </c>
      <c r="J889" s="19">
        <f t="shared" si="228"/>
        <v>71.160940086660389</v>
      </c>
      <c r="K889" s="19">
        <f t="shared" si="229"/>
        <v>64.005594224341351</v>
      </c>
    </row>
    <row r="890" spans="1:11">
      <c r="A890" s="23" t="s">
        <v>245</v>
      </c>
      <c r="B890" s="17" t="s">
        <v>246</v>
      </c>
      <c r="C890" s="18">
        <v>439470.96</v>
      </c>
      <c r="D890" s="18">
        <v>0</v>
      </c>
      <c r="E890" s="18">
        <v>0</v>
      </c>
      <c r="F890" s="18">
        <v>0</v>
      </c>
      <c r="G890" s="18">
        <f t="shared" si="225"/>
        <v>-439470.96</v>
      </c>
      <c r="H890" s="18">
        <f t="shared" si="226"/>
        <v>0</v>
      </c>
      <c r="I890" s="19">
        <f t="shared" si="227"/>
        <v>-100</v>
      </c>
      <c r="J890" s="19">
        <f t="shared" si="228"/>
        <v>0</v>
      </c>
      <c r="K890" s="19">
        <f t="shared" si="229"/>
        <v>0</v>
      </c>
    </row>
    <row r="891" spans="1:11">
      <c r="A891" s="22" t="s">
        <v>89</v>
      </c>
      <c r="B891" s="17" t="s">
        <v>90</v>
      </c>
      <c r="C891" s="18">
        <v>2142216.37</v>
      </c>
      <c r="D891" s="18">
        <v>2302975</v>
      </c>
      <c r="E891" s="18">
        <v>2302975</v>
      </c>
      <c r="F891" s="18">
        <v>2104184.41</v>
      </c>
      <c r="G891" s="18">
        <f t="shared" si="225"/>
        <v>-38031.959999999963</v>
      </c>
      <c r="H891" s="18">
        <f t="shared" si="226"/>
        <v>198790.58999999985</v>
      </c>
      <c r="I891" s="19">
        <f t="shared" si="227"/>
        <v>-1.7753556798746644</v>
      </c>
      <c r="J891" s="19">
        <f t="shared" si="228"/>
        <v>91.36809604967489</v>
      </c>
      <c r="K891" s="19">
        <f t="shared" si="229"/>
        <v>91.36809604967489</v>
      </c>
    </row>
    <row r="892" spans="1:11" ht="25.5">
      <c r="A892" s="23" t="s">
        <v>147</v>
      </c>
      <c r="B892" s="17" t="s">
        <v>148</v>
      </c>
      <c r="C892" s="18">
        <v>2142216.37</v>
      </c>
      <c r="D892" s="18">
        <v>2302975</v>
      </c>
      <c r="E892" s="18">
        <v>2302975</v>
      </c>
      <c r="F892" s="18">
        <v>2104184.41</v>
      </c>
      <c r="G892" s="18">
        <f t="shared" si="225"/>
        <v>-38031.959999999963</v>
      </c>
      <c r="H892" s="18">
        <f t="shared" si="226"/>
        <v>198790.58999999985</v>
      </c>
      <c r="I892" s="19">
        <f t="shared" si="227"/>
        <v>-1.7753556798746644</v>
      </c>
      <c r="J892" s="19">
        <f t="shared" si="228"/>
        <v>91.36809604967489</v>
      </c>
      <c r="K892" s="19">
        <f t="shared" si="229"/>
        <v>91.36809604967489</v>
      </c>
    </row>
    <row r="893" spans="1:11" ht="38.25">
      <c r="A893" s="24" t="s">
        <v>149</v>
      </c>
      <c r="B893" s="17" t="s">
        <v>150</v>
      </c>
      <c r="C893" s="18">
        <v>2142216.37</v>
      </c>
      <c r="D893" s="18">
        <v>2302975</v>
      </c>
      <c r="E893" s="18">
        <v>2302975</v>
      </c>
      <c r="F893" s="18">
        <v>2104184.41</v>
      </c>
      <c r="G893" s="18">
        <f t="shared" si="225"/>
        <v>-38031.959999999963</v>
      </c>
      <c r="H893" s="18">
        <f t="shared" si="226"/>
        <v>198790.58999999985</v>
      </c>
      <c r="I893" s="19">
        <f t="shared" si="227"/>
        <v>-1.7753556798746644</v>
      </c>
      <c r="J893" s="19">
        <f t="shared" si="228"/>
        <v>91.36809604967489</v>
      </c>
      <c r="K893" s="19">
        <f t="shared" si="229"/>
        <v>91.36809604967489</v>
      </c>
    </row>
    <row r="894" spans="1:11" ht="89.25">
      <c r="A894" s="25" t="s">
        <v>440</v>
      </c>
      <c r="B894" s="17" t="s">
        <v>441</v>
      </c>
      <c r="C894" s="18">
        <v>2134890.09</v>
      </c>
      <c r="D894" s="18">
        <v>2302975</v>
      </c>
      <c r="E894" s="18">
        <v>2302975</v>
      </c>
      <c r="F894" s="18">
        <v>2104184.41</v>
      </c>
      <c r="G894" s="18">
        <f t="shared" si="225"/>
        <v>-30705.679999999702</v>
      </c>
      <c r="H894" s="18">
        <f t="shared" si="226"/>
        <v>198790.58999999985</v>
      </c>
      <c r="I894" s="19">
        <f t="shared" si="227"/>
        <v>-1.4382791949725089</v>
      </c>
      <c r="J894" s="19">
        <f t="shared" si="228"/>
        <v>91.36809604967489</v>
      </c>
      <c r="K894" s="19">
        <f t="shared" si="229"/>
        <v>91.36809604967489</v>
      </c>
    </row>
    <row r="895" spans="1:11" ht="89.25">
      <c r="A895" s="25" t="s">
        <v>442</v>
      </c>
      <c r="B895" s="17" t="s">
        <v>443</v>
      </c>
      <c r="C895" s="18">
        <v>7326.28</v>
      </c>
      <c r="D895" s="18">
        <v>0</v>
      </c>
      <c r="E895" s="18">
        <v>0</v>
      </c>
      <c r="F895" s="18">
        <v>0</v>
      </c>
      <c r="G895" s="18">
        <f t="shared" si="225"/>
        <v>-7326.28</v>
      </c>
      <c r="H895" s="18">
        <f t="shared" si="226"/>
        <v>0</v>
      </c>
      <c r="I895" s="19">
        <f t="shared" si="227"/>
        <v>-100</v>
      </c>
      <c r="J895" s="19">
        <f t="shared" si="228"/>
        <v>0</v>
      </c>
      <c r="K895" s="19">
        <f t="shared" si="229"/>
        <v>0</v>
      </c>
    </row>
    <row r="896" spans="1:11">
      <c r="A896" s="16" t="s">
        <v>32</v>
      </c>
      <c r="B896" s="17" t="s">
        <v>33</v>
      </c>
      <c r="C896" s="18">
        <v>2581687.33</v>
      </c>
      <c r="D896" s="18">
        <v>3043739</v>
      </c>
      <c r="E896" s="18">
        <v>2969254</v>
      </c>
      <c r="F896" s="18">
        <v>2578314.81</v>
      </c>
      <c r="G896" s="18">
        <f t="shared" si="225"/>
        <v>-3372.5200000000186</v>
      </c>
      <c r="H896" s="18">
        <f t="shared" si="226"/>
        <v>390939.18999999994</v>
      </c>
      <c r="I896" s="19">
        <f t="shared" si="227"/>
        <v>-0.13063239536447213</v>
      </c>
      <c r="J896" s="19">
        <f t="shared" si="228"/>
        <v>86.833757233298343</v>
      </c>
      <c r="K896" s="19">
        <f t="shared" si="229"/>
        <v>84.708800918869855</v>
      </c>
    </row>
    <row r="897" spans="1:11">
      <c r="A897" s="22" t="s">
        <v>34</v>
      </c>
      <c r="B897" s="17" t="s">
        <v>35</v>
      </c>
      <c r="C897" s="18">
        <v>2581687.33</v>
      </c>
      <c r="D897" s="18">
        <v>3043739</v>
      </c>
      <c r="E897" s="18">
        <v>2969254</v>
      </c>
      <c r="F897" s="18">
        <v>2578314.81</v>
      </c>
      <c r="G897" s="18">
        <f t="shared" si="225"/>
        <v>-3372.5200000000186</v>
      </c>
      <c r="H897" s="18">
        <f t="shared" si="226"/>
        <v>390939.18999999994</v>
      </c>
      <c r="I897" s="19">
        <f t="shared" si="227"/>
        <v>-0.13063239536447213</v>
      </c>
      <c r="J897" s="19">
        <f t="shared" si="228"/>
        <v>86.833757233298343</v>
      </c>
      <c r="K897" s="19">
        <f t="shared" si="229"/>
        <v>84.708800918869855</v>
      </c>
    </row>
    <row r="898" spans="1:11">
      <c r="A898" s="23" t="s">
        <v>44</v>
      </c>
      <c r="B898" s="17" t="s">
        <v>45</v>
      </c>
      <c r="C898" s="18">
        <v>2142216.37</v>
      </c>
      <c r="D898" s="18">
        <v>2302975</v>
      </c>
      <c r="E898" s="18">
        <v>2302975</v>
      </c>
      <c r="F898" s="18">
        <v>2104184.41</v>
      </c>
      <c r="G898" s="18">
        <f t="shared" si="225"/>
        <v>-38031.959999999963</v>
      </c>
      <c r="H898" s="18">
        <f t="shared" si="226"/>
        <v>198790.58999999985</v>
      </c>
      <c r="I898" s="19">
        <f t="shared" si="227"/>
        <v>-1.7753556798746644</v>
      </c>
      <c r="J898" s="19">
        <f t="shared" si="228"/>
        <v>91.36809604967489</v>
      </c>
      <c r="K898" s="19">
        <f t="shared" si="229"/>
        <v>91.36809604967489</v>
      </c>
    </row>
    <row r="899" spans="1:11">
      <c r="A899" s="24" t="s">
        <v>46</v>
      </c>
      <c r="B899" s="17" t="s">
        <v>47</v>
      </c>
      <c r="C899" s="18">
        <v>2142216.37</v>
      </c>
      <c r="D899" s="18">
        <v>2302975</v>
      </c>
      <c r="E899" s="18">
        <v>2302975</v>
      </c>
      <c r="F899" s="18">
        <v>2104184.41</v>
      </c>
      <c r="G899" s="18">
        <f t="shared" si="225"/>
        <v>-38031.959999999963</v>
      </c>
      <c r="H899" s="18">
        <f t="shared" si="226"/>
        <v>198790.58999999985</v>
      </c>
      <c r="I899" s="19">
        <f t="shared" si="227"/>
        <v>-1.7753556798746644</v>
      </c>
      <c r="J899" s="19">
        <f t="shared" si="228"/>
        <v>91.36809604967489</v>
      </c>
      <c r="K899" s="19">
        <f t="shared" si="229"/>
        <v>91.36809604967489</v>
      </c>
    </row>
    <row r="900" spans="1:11" ht="25.5">
      <c r="A900" s="23" t="s">
        <v>50</v>
      </c>
      <c r="B900" s="17" t="s">
        <v>51</v>
      </c>
      <c r="C900" s="18">
        <v>439470.96</v>
      </c>
      <c r="D900" s="18">
        <v>740764</v>
      </c>
      <c r="E900" s="18">
        <v>666279</v>
      </c>
      <c r="F900" s="18">
        <v>474130.4</v>
      </c>
      <c r="G900" s="18">
        <f t="shared" si="225"/>
        <v>34659.440000000002</v>
      </c>
      <c r="H900" s="18">
        <f t="shared" si="226"/>
        <v>192148.59999999998</v>
      </c>
      <c r="I900" s="19">
        <f t="shared" si="227"/>
        <v>7.8866280493254948</v>
      </c>
      <c r="J900" s="19">
        <f t="shared" si="228"/>
        <v>71.160940086660389</v>
      </c>
      <c r="K900" s="19">
        <f t="shared" si="229"/>
        <v>64.005594224341351</v>
      </c>
    </row>
    <row r="901" spans="1:11">
      <c r="A901" s="24" t="s">
        <v>181</v>
      </c>
      <c r="B901" s="17" t="s">
        <v>182</v>
      </c>
      <c r="C901" s="18">
        <v>439470.96</v>
      </c>
      <c r="D901" s="18">
        <v>740764</v>
      </c>
      <c r="E901" s="18">
        <v>666279</v>
      </c>
      <c r="F901" s="18">
        <v>474130.4</v>
      </c>
      <c r="G901" s="18">
        <f t="shared" si="225"/>
        <v>34659.440000000002</v>
      </c>
      <c r="H901" s="18">
        <f t="shared" si="226"/>
        <v>192148.59999999998</v>
      </c>
      <c r="I901" s="19">
        <f t="shared" si="227"/>
        <v>7.8866280493254948</v>
      </c>
      <c r="J901" s="19">
        <f t="shared" si="228"/>
        <v>71.160940086660389</v>
      </c>
      <c r="K901" s="19">
        <f t="shared" si="229"/>
        <v>64.005594224341351</v>
      </c>
    </row>
    <row r="902" spans="1:11" ht="25.5">
      <c r="A902" s="27" t="s">
        <v>123</v>
      </c>
      <c r="B902" s="28" t="s">
        <v>124</v>
      </c>
      <c r="C902" s="29"/>
      <c r="D902" s="29"/>
      <c r="E902" s="29"/>
      <c r="F902" s="29"/>
      <c r="G902" s="29"/>
      <c r="H902" s="29"/>
      <c r="I902" s="30"/>
      <c r="J902" s="30"/>
      <c r="K902" s="30"/>
    </row>
    <row r="903" spans="1:11">
      <c r="A903" s="16" t="s">
        <v>24</v>
      </c>
      <c r="B903" s="17" t="s">
        <v>25</v>
      </c>
      <c r="C903" s="18">
        <v>2818667.47</v>
      </c>
      <c r="D903" s="18">
        <v>6104209</v>
      </c>
      <c r="E903" s="18">
        <v>2127261</v>
      </c>
      <c r="F903" s="18">
        <v>5734727.4199999999</v>
      </c>
      <c r="G903" s="18">
        <f t="shared" ref="G903:G941" si="230">F903-C903</f>
        <v>2916059.9499999997</v>
      </c>
      <c r="H903" s="18">
        <f t="shared" ref="H903:H941" si="231">E903-F903</f>
        <v>-3607466.42</v>
      </c>
      <c r="I903" s="19">
        <f t="shared" ref="I903:I941" si="232">IF(ISERROR(F903/C903),0,F903/C903*100-100)</f>
        <v>103.45526675411625</v>
      </c>
      <c r="J903" s="19">
        <f t="shared" ref="J903:J941" si="233">IF(ISERROR(F903/E903),0,F903/E903*100)</f>
        <v>269.58268966525497</v>
      </c>
      <c r="K903" s="19">
        <f t="shared" ref="K903:K941" si="234">IF(ISERROR(F903/D903),0,F903/D903*100)</f>
        <v>93.947101418054331</v>
      </c>
    </row>
    <row r="904" spans="1:11">
      <c r="A904" s="22" t="s">
        <v>87</v>
      </c>
      <c r="B904" s="17" t="s">
        <v>88</v>
      </c>
      <c r="C904" s="18">
        <v>1041855.81</v>
      </c>
      <c r="D904" s="18">
        <v>2449917</v>
      </c>
      <c r="E904" s="18">
        <v>392233</v>
      </c>
      <c r="F904" s="18">
        <v>2298477.0699999998</v>
      </c>
      <c r="G904" s="18">
        <f t="shared" si="230"/>
        <v>1256621.2599999998</v>
      </c>
      <c r="H904" s="18">
        <f t="shared" si="231"/>
        <v>-1906244.0699999998</v>
      </c>
      <c r="I904" s="19">
        <f t="shared" si="232"/>
        <v>120.61374020652624</v>
      </c>
      <c r="J904" s="19">
        <f t="shared" si="233"/>
        <v>585.99788136133361</v>
      </c>
      <c r="K904" s="19">
        <f t="shared" si="234"/>
        <v>93.81856895560135</v>
      </c>
    </row>
    <row r="905" spans="1:11">
      <c r="A905" s="23" t="s">
        <v>245</v>
      </c>
      <c r="B905" s="17" t="s">
        <v>246</v>
      </c>
      <c r="C905" s="18">
        <v>413283.03</v>
      </c>
      <c r="D905" s="18">
        <v>0</v>
      </c>
      <c r="E905" s="18">
        <v>0</v>
      </c>
      <c r="F905" s="18">
        <v>0</v>
      </c>
      <c r="G905" s="18">
        <f t="shared" si="230"/>
        <v>-413283.03</v>
      </c>
      <c r="H905" s="18">
        <f t="shared" si="231"/>
        <v>0</v>
      </c>
      <c r="I905" s="19">
        <f t="shared" si="232"/>
        <v>-100</v>
      </c>
      <c r="J905" s="19">
        <f t="shared" si="233"/>
        <v>0</v>
      </c>
      <c r="K905" s="19">
        <f t="shared" si="234"/>
        <v>0</v>
      </c>
    </row>
    <row r="906" spans="1:11">
      <c r="A906" s="22" t="s">
        <v>89</v>
      </c>
      <c r="B906" s="17" t="s">
        <v>90</v>
      </c>
      <c r="C906" s="18">
        <v>29105.52</v>
      </c>
      <c r="D906" s="18">
        <v>175529</v>
      </c>
      <c r="E906" s="18">
        <v>97700</v>
      </c>
      <c r="F906" s="18">
        <v>55253.31</v>
      </c>
      <c r="G906" s="18">
        <f t="shared" si="230"/>
        <v>26147.789999999997</v>
      </c>
      <c r="H906" s="18">
        <f t="shared" si="231"/>
        <v>42446.69</v>
      </c>
      <c r="I906" s="19">
        <f t="shared" si="232"/>
        <v>89.837907036191069</v>
      </c>
      <c r="J906" s="19">
        <f t="shared" si="233"/>
        <v>56.554053224155574</v>
      </c>
      <c r="K906" s="19">
        <f t="shared" si="234"/>
        <v>31.478166001059655</v>
      </c>
    </row>
    <row r="907" spans="1:11">
      <c r="A907" s="23" t="s">
        <v>91</v>
      </c>
      <c r="B907" s="17" t="s">
        <v>92</v>
      </c>
      <c r="C907" s="18">
        <v>16087.52</v>
      </c>
      <c r="D907" s="18">
        <v>97700</v>
      </c>
      <c r="E907" s="18">
        <v>97700</v>
      </c>
      <c r="F907" s="18">
        <v>13703.31</v>
      </c>
      <c r="G907" s="18">
        <f t="shared" si="230"/>
        <v>-2384.2100000000009</v>
      </c>
      <c r="H907" s="18">
        <f t="shared" si="231"/>
        <v>83996.69</v>
      </c>
      <c r="I907" s="19">
        <f t="shared" si="232"/>
        <v>-14.820245755716229</v>
      </c>
      <c r="J907" s="19">
        <f t="shared" si="233"/>
        <v>14.025905834186284</v>
      </c>
      <c r="K907" s="19">
        <f t="shared" si="234"/>
        <v>14.025905834186284</v>
      </c>
    </row>
    <row r="908" spans="1:11">
      <c r="A908" s="24" t="s">
        <v>93</v>
      </c>
      <c r="B908" s="17" t="s">
        <v>94</v>
      </c>
      <c r="C908" s="18">
        <v>16087.52</v>
      </c>
      <c r="D908" s="18">
        <v>97700</v>
      </c>
      <c r="E908" s="18">
        <v>97700</v>
      </c>
      <c r="F908" s="18">
        <v>13703.31</v>
      </c>
      <c r="G908" s="18">
        <f t="shared" si="230"/>
        <v>-2384.2100000000009</v>
      </c>
      <c r="H908" s="18">
        <f t="shared" si="231"/>
        <v>83996.69</v>
      </c>
      <c r="I908" s="19">
        <f t="shared" si="232"/>
        <v>-14.820245755716229</v>
      </c>
      <c r="J908" s="19">
        <f t="shared" si="233"/>
        <v>14.025905834186284</v>
      </c>
      <c r="K908" s="19">
        <f t="shared" si="234"/>
        <v>14.025905834186284</v>
      </c>
    </row>
    <row r="909" spans="1:11" ht="25.5">
      <c r="A909" s="25" t="s">
        <v>95</v>
      </c>
      <c r="B909" s="17" t="s">
        <v>96</v>
      </c>
      <c r="C909" s="18">
        <v>16087.52</v>
      </c>
      <c r="D909" s="18">
        <v>97700</v>
      </c>
      <c r="E909" s="18">
        <v>97700</v>
      </c>
      <c r="F909" s="18">
        <v>13703.31</v>
      </c>
      <c r="G909" s="18">
        <f t="shared" si="230"/>
        <v>-2384.2100000000009</v>
      </c>
      <c r="H909" s="18">
        <f t="shared" si="231"/>
        <v>83996.69</v>
      </c>
      <c r="I909" s="19">
        <f t="shared" si="232"/>
        <v>-14.820245755716229</v>
      </c>
      <c r="J909" s="19">
        <f t="shared" si="233"/>
        <v>14.025905834186284</v>
      </c>
      <c r="K909" s="19">
        <f t="shared" si="234"/>
        <v>14.025905834186284</v>
      </c>
    </row>
    <row r="910" spans="1:11" ht="25.5">
      <c r="A910" s="26" t="s">
        <v>99</v>
      </c>
      <c r="B910" s="17" t="s">
        <v>100</v>
      </c>
      <c r="C910" s="18">
        <v>16087.52</v>
      </c>
      <c r="D910" s="18">
        <v>97700</v>
      </c>
      <c r="E910" s="18">
        <v>97700</v>
      </c>
      <c r="F910" s="18">
        <v>13703.31</v>
      </c>
      <c r="G910" s="18">
        <f t="shared" si="230"/>
        <v>-2384.2100000000009</v>
      </c>
      <c r="H910" s="18">
        <f t="shared" si="231"/>
        <v>83996.69</v>
      </c>
      <c r="I910" s="19">
        <f t="shared" si="232"/>
        <v>-14.820245755716229</v>
      </c>
      <c r="J910" s="19">
        <f t="shared" si="233"/>
        <v>14.025905834186284</v>
      </c>
      <c r="K910" s="19">
        <f t="shared" si="234"/>
        <v>14.025905834186284</v>
      </c>
    </row>
    <row r="911" spans="1:11">
      <c r="A911" s="23" t="s">
        <v>372</v>
      </c>
      <c r="B911" s="17" t="s">
        <v>373</v>
      </c>
      <c r="C911" s="18">
        <v>13018</v>
      </c>
      <c r="D911" s="18">
        <v>36279</v>
      </c>
      <c r="E911" s="18">
        <v>0</v>
      </c>
      <c r="F911" s="18">
        <v>0</v>
      </c>
      <c r="G911" s="18">
        <f t="shared" si="230"/>
        <v>-13018</v>
      </c>
      <c r="H911" s="18">
        <f t="shared" si="231"/>
        <v>0</v>
      </c>
      <c r="I911" s="19">
        <f t="shared" si="232"/>
        <v>-100</v>
      </c>
      <c r="J911" s="19">
        <f t="shared" si="233"/>
        <v>0</v>
      </c>
      <c r="K911" s="19">
        <f t="shared" si="234"/>
        <v>0</v>
      </c>
    </row>
    <row r="912" spans="1:11">
      <c r="A912" s="24" t="s">
        <v>374</v>
      </c>
      <c r="B912" s="17" t="s">
        <v>375</v>
      </c>
      <c r="C912" s="18">
        <v>13018</v>
      </c>
      <c r="D912" s="18">
        <v>36279</v>
      </c>
      <c r="E912" s="18">
        <v>0</v>
      </c>
      <c r="F912" s="18">
        <v>0</v>
      </c>
      <c r="G912" s="18">
        <f t="shared" si="230"/>
        <v>-13018</v>
      </c>
      <c r="H912" s="18">
        <f t="shared" si="231"/>
        <v>0</v>
      </c>
      <c r="I912" s="19">
        <f t="shared" si="232"/>
        <v>-100</v>
      </c>
      <c r="J912" s="19">
        <f t="shared" si="233"/>
        <v>0</v>
      </c>
      <c r="K912" s="19">
        <f t="shared" si="234"/>
        <v>0</v>
      </c>
    </row>
    <row r="913" spans="1:11" ht="25.5">
      <c r="A913" s="25" t="s">
        <v>376</v>
      </c>
      <c r="B913" s="17" t="s">
        <v>377</v>
      </c>
      <c r="C913" s="18">
        <v>13018</v>
      </c>
      <c r="D913" s="18">
        <v>0</v>
      </c>
      <c r="E913" s="18">
        <v>0</v>
      </c>
      <c r="F913" s="18">
        <v>0</v>
      </c>
      <c r="G913" s="18">
        <f t="shared" si="230"/>
        <v>-13018</v>
      </c>
      <c r="H913" s="18">
        <f t="shared" si="231"/>
        <v>0</v>
      </c>
      <c r="I913" s="19">
        <f t="shared" si="232"/>
        <v>-100</v>
      </c>
      <c r="J913" s="19">
        <f t="shared" si="233"/>
        <v>0</v>
      </c>
      <c r="K913" s="19">
        <f t="shared" si="234"/>
        <v>0</v>
      </c>
    </row>
    <row r="914" spans="1:11" ht="51">
      <c r="A914" s="25" t="s">
        <v>436</v>
      </c>
      <c r="B914" s="17" t="s">
        <v>437</v>
      </c>
      <c r="C914" s="18">
        <v>0</v>
      </c>
      <c r="D914" s="18">
        <v>36279</v>
      </c>
      <c r="E914" s="18">
        <v>0</v>
      </c>
      <c r="F914" s="18">
        <v>0</v>
      </c>
      <c r="G914" s="18">
        <f t="shared" si="230"/>
        <v>0</v>
      </c>
      <c r="H914" s="18">
        <f t="shared" si="231"/>
        <v>0</v>
      </c>
      <c r="I914" s="19">
        <f t="shared" si="232"/>
        <v>0</v>
      </c>
      <c r="J914" s="19">
        <f t="shared" si="233"/>
        <v>0</v>
      </c>
      <c r="K914" s="19">
        <f t="shared" si="234"/>
        <v>0</v>
      </c>
    </row>
    <row r="915" spans="1:11" ht="25.5">
      <c r="A915" s="23" t="s">
        <v>147</v>
      </c>
      <c r="B915" s="17" t="s">
        <v>148</v>
      </c>
      <c r="C915" s="18">
        <v>0</v>
      </c>
      <c r="D915" s="18">
        <v>41550</v>
      </c>
      <c r="E915" s="18">
        <v>0</v>
      </c>
      <c r="F915" s="18">
        <v>41550</v>
      </c>
      <c r="G915" s="18">
        <f t="shared" si="230"/>
        <v>41550</v>
      </c>
      <c r="H915" s="18">
        <f t="shared" si="231"/>
        <v>-41550</v>
      </c>
      <c r="I915" s="19">
        <f t="shared" si="232"/>
        <v>0</v>
      </c>
      <c r="J915" s="19">
        <f t="shared" si="233"/>
        <v>0</v>
      </c>
      <c r="K915" s="19">
        <f t="shared" si="234"/>
        <v>100</v>
      </c>
    </row>
    <row r="916" spans="1:11" ht="38.25">
      <c r="A916" s="24" t="s">
        <v>149</v>
      </c>
      <c r="B916" s="17" t="s">
        <v>150</v>
      </c>
      <c r="C916" s="18">
        <v>0</v>
      </c>
      <c r="D916" s="18">
        <v>41550</v>
      </c>
      <c r="E916" s="18">
        <v>0</v>
      </c>
      <c r="F916" s="18">
        <v>41550</v>
      </c>
      <c r="G916" s="18">
        <f t="shared" si="230"/>
        <v>41550</v>
      </c>
      <c r="H916" s="18">
        <f t="shared" si="231"/>
        <v>-41550</v>
      </c>
      <c r="I916" s="19">
        <f t="shared" si="232"/>
        <v>0</v>
      </c>
      <c r="J916" s="19">
        <f t="shared" si="233"/>
        <v>0</v>
      </c>
      <c r="K916" s="19">
        <f t="shared" si="234"/>
        <v>100</v>
      </c>
    </row>
    <row r="917" spans="1:11" ht="51">
      <c r="A917" s="25" t="s">
        <v>151</v>
      </c>
      <c r="B917" s="17" t="s">
        <v>152</v>
      </c>
      <c r="C917" s="18">
        <v>0</v>
      </c>
      <c r="D917" s="18">
        <v>41550</v>
      </c>
      <c r="E917" s="18">
        <v>0</v>
      </c>
      <c r="F917" s="18">
        <v>41550</v>
      </c>
      <c r="G917" s="18">
        <f t="shared" si="230"/>
        <v>41550</v>
      </c>
      <c r="H917" s="18">
        <f t="shared" si="231"/>
        <v>-41550</v>
      </c>
      <c r="I917" s="19">
        <f t="shared" si="232"/>
        <v>0</v>
      </c>
      <c r="J917" s="19">
        <f t="shared" si="233"/>
        <v>0</v>
      </c>
      <c r="K917" s="19">
        <f t="shared" si="234"/>
        <v>100</v>
      </c>
    </row>
    <row r="918" spans="1:11">
      <c r="A918" s="22" t="s">
        <v>28</v>
      </c>
      <c r="B918" s="17" t="s">
        <v>29</v>
      </c>
      <c r="C918" s="18">
        <v>1747706.14</v>
      </c>
      <c r="D918" s="18">
        <v>3478763</v>
      </c>
      <c r="E918" s="18">
        <v>1637328</v>
      </c>
      <c r="F918" s="18">
        <v>3380997.04</v>
      </c>
      <c r="G918" s="18">
        <f t="shared" si="230"/>
        <v>1633290.9000000001</v>
      </c>
      <c r="H918" s="18">
        <f t="shared" si="231"/>
        <v>-1743669.04</v>
      </c>
      <c r="I918" s="19">
        <f t="shared" si="232"/>
        <v>93.453405158832965</v>
      </c>
      <c r="J918" s="19">
        <f t="shared" si="233"/>
        <v>206.4947915139789</v>
      </c>
      <c r="K918" s="19">
        <f t="shared" si="234"/>
        <v>97.189634361409503</v>
      </c>
    </row>
    <row r="919" spans="1:11">
      <c r="A919" s="23" t="s">
        <v>30</v>
      </c>
      <c r="B919" s="17" t="s">
        <v>31</v>
      </c>
      <c r="C919" s="18">
        <v>1747706.14</v>
      </c>
      <c r="D919" s="18">
        <v>3478763</v>
      </c>
      <c r="E919" s="18">
        <v>1637328</v>
      </c>
      <c r="F919" s="18">
        <v>3380997.04</v>
      </c>
      <c r="G919" s="18">
        <f t="shared" si="230"/>
        <v>1633290.9000000001</v>
      </c>
      <c r="H919" s="18">
        <f t="shared" si="231"/>
        <v>-1743669.04</v>
      </c>
      <c r="I919" s="19">
        <f t="shared" si="232"/>
        <v>93.453405158832965</v>
      </c>
      <c r="J919" s="19">
        <f t="shared" si="233"/>
        <v>206.4947915139789</v>
      </c>
      <c r="K919" s="19">
        <f t="shared" si="234"/>
        <v>97.189634361409503</v>
      </c>
    </row>
    <row r="920" spans="1:11">
      <c r="A920" s="16" t="s">
        <v>32</v>
      </c>
      <c r="B920" s="17" t="s">
        <v>33</v>
      </c>
      <c r="C920" s="18">
        <v>2851526.87</v>
      </c>
      <c r="D920" s="18">
        <v>6243720</v>
      </c>
      <c r="E920" s="18">
        <v>2127261</v>
      </c>
      <c r="F920" s="18">
        <v>4338996.82</v>
      </c>
      <c r="G920" s="18">
        <f t="shared" si="230"/>
        <v>1487469.9500000002</v>
      </c>
      <c r="H920" s="18">
        <f t="shared" si="231"/>
        <v>-2211735.8200000003</v>
      </c>
      <c r="I920" s="19">
        <f t="shared" si="232"/>
        <v>52.163981537371939</v>
      </c>
      <c r="J920" s="19">
        <f t="shared" si="233"/>
        <v>203.971060438752</v>
      </c>
      <c r="K920" s="19">
        <f t="shared" si="234"/>
        <v>69.493776466593644</v>
      </c>
    </row>
    <row r="921" spans="1:11">
      <c r="A921" s="22" t="s">
        <v>34</v>
      </c>
      <c r="B921" s="17" t="s">
        <v>35</v>
      </c>
      <c r="C921" s="18">
        <v>2749929</v>
      </c>
      <c r="D921" s="18">
        <v>5776365</v>
      </c>
      <c r="E921" s="18">
        <v>2127261</v>
      </c>
      <c r="F921" s="18">
        <v>4146795.39</v>
      </c>
      <c r="G921" s="18">
        <f t="shared" si="230"/>
        <v>1396866.3900000001</v>
      </c>
      <c r="H921" s="18">
        <f t="shared" si="231"/>
        <v>-2019534.3900000001</v>
      </c>
      <c r="I921" s="19">
        <f t="shared" si="232"/>
        <v>50.796452926602853</v>
      </c>
      <c r="J921" s="19">
        <f t="shared" si="233"/>
        <v>194.93590067227294</v>
      </c>
      <c r="K921" s="19">
        <f t="shared" si="234"/>
        <v>71.789012467183085</v>
      </c>
    </row>
    <row r="922" spans="1:11">
      <c r="A922" s="23" t="s">
        <v>36</v>
      </c>
      <c r="B922" s="17" t="s">
        <v>37</v>
      </c>
      <c r="C922" s="18">
        <v>452092.77</v>
      </c>
      <c r="D922" s="18">
        <v>2347272</v>
      </c>
      <c r="E922" s="18">
        <v>153232</v>
      </c>
      <c r="F922" s="18">
        <v>1266134.52</v>
      </c>
      <c r="G922" s="18">
        <f t="shared" si="230"/>
        <v>814041.75</v>
      </c>
      <c r="H922" s="18">
        <f t="shared" si="231"/>
        <v>-1112902.52</v>
      </c>
      <c r="I922" s="19">
        <f t="shared" si="232"/>
        <v>180.06077602170012</v>
      </c>
      <c r="J922" s="19">
        <f t="shared" si="233"/>
        <v>826.2859715986217</v>
      </c>
      <c r="K922" s="19">
        <f t="shared" si="234"/>
        <v>53.940681778677543</v>
      </c>
    </row>
    <row r="923" spans="1:11">
      <c r="A923" s="24" t="s">
        <v>38</v>
      </c>
      <c r="B923" s="17" t="s">
        <v>39</v>
      </c>
      <c r="C923" s="18">
        <v>350779.54</v>
      </c>
      <c r="D923" s="18">
        <v>1468739</v>
      </c>
      <c r="E923" s="18">
        <v>35977</v>
      </c>
      <c r="F923" s="18">
        <v>1089288.46</v>
      </c>
      <c r="G923" s="18">
        <f t="shared" si="230"/>
        <v>738508.91999999993</v>
      </c>
      <c r="H923" s="18">
        <f t="shared" si="231"/>
        <v>-1053311.46</v>
      </c>
      <c r="I923" s="19">
        <f t="shared" si="232"/>
        <v>210.53363602677626</v>
      </c>
      <c r="J923" s="19">
        <f t="shared" si="233"/>
        <v>3027.7356644522888</v>
      </c>
      <c r="K923" s="19">
        <f t="shared" si="234"/>
        <v>74.164876128433974</v>
      </c>
    </row>
    <row r="924" spans="1:11">
      <c r="A924" s="24" t="s">
        <v>40</v>
      </c>
      <c r="B924" s="17" t="s">
        <v>41</v>
      </c>
      <c r="C924" s="18">
        <v>101313.23</v>
      </c>
      <c r="D924" s="18">
        <v>878533</v>
      </c>
      <c r="E924" s="18">
        <v>117255</v>
      </c>
      <c r="F924" s="18">
        <v>176846.06</v>
      </c>
      <c r="G924" s="18">
        <f t="shared" si="230"/>
        <v>75532.83</v>
      </c>
      <c r="H924" s="18">
        <f t="shared" si="231"/>
        <v>-59591.06</v>
      </c>
      <c r="I924" s="19">
        <f t="shared" si="232"/>
        <v>74.553767558294226</v>
      </c>
      <c r="J924" s="19">
        <f t="shared" si="233"/>
        <v>150.8217645302972</v>
      </c>
      <c r="K924" s="19">
        <f t="shared" si="234"/>
        <v>20.129700307216687</v>
      </c>
    </row>
    <row r="925" spans="1:11">
      <c r="A925" s="25" t="s">
        <v>42</v>
      </c>
      <c r="B925" s="17" t="s">
        <v>43</v>
      </c>
      <c r="C925" s="18">
        <v>1754.5</v>
      </c>
      <c r="D925" s="18">
        <v>0</v>
      </c>
      <c r="E925" s="18">
        <v>0</v>
      </c>
      <c r="F925" s="18">
        <v>10003.620000000001</v>
      </c>
      <c r="G925" s="18">
        <f t="shared" si="230"/>
        <v>8249.1200000000008</v>
      </c>
      <c r="H925" s="18">
        <f t="shared" si="231"/>
        <v>-10003.620000000001</v>
      </c>
      <c r="I925" s="19">
        <f t="shared" si="232"/>
        <v>470.16927899686527</v>
      </c>
      <c r="J925" s="19">
        <f t="shared" si="233"/>
        <v>0</v>
      </c>
      <c r="K925" s="19">
        <f t="shared" si="234"/>
        <v>0</v>
      </c>
    </row>
    <row r="926" spans="1:11">
      <c r="A926" s="23" t="s">
        <v>44</v>
      </c>
      <c r="B926" s="17" t="s">
        <v>45</v>
      </c>
      <c r="C926" s="18">
        <v>1338128.74</v>
      </c>
      <c r="D926" s="18">
        <v>1814861</v>
      </c>
      <c r="E926" s="18">
        <v>1261230</v>
      </c>
      <c r="F926" s="18">
        <v>1639027.3</v>
      </c>
      <c r="G926" s="18">
        <f t="shared" si="230"/>
        <v>300898.56000000006</v>
      </c>
      <c r="H926" s="18">
        <f t="shared" si="231"/>
        <v>-377797.30000000005</v>
      </c>
      <c r="I926" s="19">
        <f t="shared" si="232"/>
        <v>22.486518001250005</v>
      </c>
      <c r="J926" s="19">
        <f t="shared" si="233"/>
        <v>129.95467123363699</v>
      </c>
      <c r="K926" s="19">
        <f t="shared" si="234"/>
        <v>90.311450849403897</v>
      </c>
    </row>
    <row r="927" spans="1:11">
      <c r="A927" s="24" t="s">
        <v>46</v>
      </c>
      <c r="B927" s="17" t="s">
        <v>47</v>
      </c>
      <c r="C927" s="18">
        <v>1338128.74</v>
      </c>
      <c r="D927" s="18">
        <v>1814861</v>
      </c>
      <c r="E927" s="18">
        <v>1261230</v>
      </c>
      <c r="F927" s="18">
        <v>1639027.3</v>
      </c>
      <c r="G927" s="18">
        <f t="shared" si="230"/>
        <v>300898.56000000006</v>
      </c>
      <c r="H927" s="18">
        <f t="shared" si="231"/>
        <v>-377797.30000000005</v>
      </c>
      <c r="I927" s="19">
        <f t="shared" si="232"/>
        <v>22.486518001250005</v>
      </c>
      <c r="J927" s="19">
        <f t="shared" si="233"/>
        <v>129.95467123363699</v>
      </c>
      <c r="K927" s="19">
        <f t="shared" si="234"/>
        <v>90.311450849403897</v>
      </c>
    </row>
    <row r="928" spans="1:11" ht="25.5">
      <c r="A928" s="23" t="s">
        <v>73</v>
      </c>
      <c r="B928" s="17" t="s">
        <v>74</v>
      </c>
      <c r="C928" s="18">
        <v>9293.1</v>
      </c>
      <c r="D928" s="18">
        <v>0</v>
      </c>
      <c r="E928" s="18">
        <v>0</v>
      </c>
      <c r="F928" s="18">
        <v>0</v>
      </c>
      <c r="G928" s="18">
        <f t="shared" si="230"/>
        <v>-9293.1</v>
      </c>
      <c r="H928" s="18">
        <f t="shared" si="231"/>
        <v>0</v>
      </c>
      <c r="I928" s="19">
        <f t="shared" si="232"/>
        <v>-100</v>
      </c>
      <c r="J928" s="19">
        <f t="shared" si="233"/>
        <v>0</v>
      </c>
      <c r="K928" s="19">
        <f t="shared" si="234"/>
        <v>0</v>
      </c>
    </row>
    <row r="929" spans="1:11">
      <c r="A929" s="24" t="s">
        <v>75</v>
      </c>
      <c r="B929" s="17" t="s">
        <v>76</v>
      </c>
      <c r="C929" s="18">
        <v>9293.1</v>
      </c>
      <c r="D929" s="18">
        <v>0</v>
      </c>
      <c r="E929" s="18">
        <v>0</v>
      </c>
      <c r="F929" s="18">
        <v>0</v>
      </c>
      <c r="G929" s="18">
        <f t="shared" si="230"/>
        <v>-9293.1</v>
      </c>
      <c r="H929" s="18">
        <f t="shared" si="231"/>
        <v>0</v>
      </c>
      <c r="I929" s="19">
        <f t="shared" si="232"/>
        <v>-100</v>
      </c>
      <c r="J929" s="19">
        <f t="shared" si="233"/>
        <v>0</v>
      </c>
      <c r="K929" s="19">
        <f t="shared" si="234"/>
        <v>0</v>
      </c>
    </row>
    <row r="930" spans="1:11" ht="25.5">
      <c r="A930" s="23" t="s">
        <v>50</v>
      </c>
      <c r="B930" s="17" t="s">
        <v>51</v>
      </c>
      <c r="C930" s="18">
        <v>950414.39</v>
      </c>
      <c r="D930" s="18">
        <v>1614232</v>
      </c>
      <c r="E930" s="18">
        <v>712799</v>
      </c>
      <c r="F930" s="18">
        <v>1241633.57</v>
      </c>
      <c r="G930" s="18">
        <f t="shared" si="230"/>
        <v>291219.18000000005</v>
      </c>
      <c r="H930" s="18">
        <f t="shared" si="231"/>
        <v>-528834.57000000007</v>
      </c>
      <c r="I930" s="19">
        <f t="shared" si="232"/>
        <v>30.641284797886954</v>
      </c>
      <c r="J930" s="19">
        <f t="shared" si="233"/>
        <v>174.19126149166877</v>
      </c>
      <c r="K930" s="19">
        <f t="shared" si="234"/>
        <v>76.91791328631821</v>
      </c>
    </row>
    <row r="931" spans="1:11" ht="51">
      <c r="A931" s="24" t="s">
        <v>153</v>
      </c>
      <c r="B931" s="17" t="s">
        <v>154</v>
      </c>
      <c r="C931" s="18">
        <v>537131.36</v>
      </c>
      <c r="D931" s="18">
        <v>1313810</v>
      </c>
      <c r="E931" s="18">
        <v>376098</v>
      </c>
      <c r="F931" s="18">
        <v>1037118.5</v>
      </c>
      <c r="G931" s="18">
        <f t="shared" si="230"/>
        <v>499987.14</v>
      </c>
      <c r="H931" s="18">
        <f t="shared" si="231"/>
        <v>-661020.5</v>
      </c>
      <c r="I931" s="19">
        <f t="shared" si="232"/>
        <v>93.084704642827035</v>
      </c>
      <c r="J931" s="19">
        <f t="shared" si="233"/>
        <v>275.75751532845163</v>
      </c>
      <c r="K931" s="19">
        <f t="shared" si="234"/>
        <v>78.939762979426249</v>
      </c>
    </row>
    <row r="932" spans="1:11" ht="38.25">
      <c r="A932" s="25" t="s">
        <v>155</v>
      </c>
      <c r="B932" s="17" t="s">
        <v>156</v>
      </c>
      <c r="C932" s="18">
        <v>23847.759999999998</v>
      </c>
      <c r="D932" s="18">
        <v>56464</v>
      </c>
      <c r="E932" s="18">
        <v>13776</v>
      </c>
      <c r="F932" s="18">
        <v>56464</v>
      </c>
      <c r="G932" s="18">
        <f t="shared" si="230"/>
        <v>32616.240000000002</v>
      </c>
      <c r="H932" s="18">
        <f t="shared" si="231"/>
        <v>-42688</v>
      </c>
      <c r="I932" s="19">
        <f t="shared" si="232"/>
        <v>136.76856862028134</v>
      </c>
      <c r="J932" s="19">
        <f t="shared" si="233"/>
        <v>409.8722415795587</v>
      </c>
      <c r="K932" s="19">
        <f t="shared" si="234"/>
        <v>100</v>
      </c>
    </row>
    <row r="933" spans="1:11" ht="63.75">
      <c r="A933" s="25" t="s">
        <v>249</v>
      </c>
      <c r="B933" s="17" t="s">
        <v>250</v>
      </c>
      <c r="C933" s="18">
        <v>513283.6</v>
      </c>
      <c r="D933" s="18">
        <v>1257346</v>
      </c>
      <c r="E933" s="18">
        <v>362322</v>
      </c>
      <c r="F933" s="18">
        <v>980654.5</v>
      </c>
      <c r="G933" s="18">
        <f t="shared" si="230"/>
        <v>467370.9</v>
      </c>
      <c r="H933" s="18">
        <f t="shared" si="231"/>
        <v>-618332.5</v>
      </c>
      <c r="I933" s="19">
        <f t="shared" si="232"/>
        <v>91.055100922764751</v>
      </c>
      <c r="J933" s="19">
        <f t="shared" si="233"/>
        <v>270.65828185978222</v>
      </c>
      <c r="K933" s="19">
        <f t="shared" si="234"/>
        <v>77.994004832400947</v>
      </c>
    </row>
    <row r="934" spans="1:11">
      <c r="A934" s="24" t="s">
        <v>181</v>
      </c>
      <c r="B934" s="17" t="s">
        <v>182</v>
      </c>
      <c r="C934" s="18">
        <v>413283.03</v>
      </c>
      <c r="D934" s="18">
        <v>300422</v>
      </c>
      <c r="E934" s="18">
        <v>336701</v>
      </c>
      <c r="F934" s="18">
        <v>204515.07</v>
      </c>
      <c r="G934" s="18">
        <f t="shared" si="230"/>
        <v>-208767.96000000002</v>
      </c>
      <c r="H934" s="18">
        <f t="shared" si="231"/>
        <v>132185.93</v>
      </c>
      <c r="I934" s="19">
        <f t="shared" si="232"/>
        <v>-50.51452511853681</v>
      </c>
      <c r="J934" s="19">
        <f t="shared" si="233"/>
        <v>60.740856130513421</v>
      </c>
      <c r="K934" s="19">
        <f t="shared" si="234"/>
        <v>68.075929858665489</v>
      </c>
    </row>
    <row r="935" spans="1:11">
      <c r="A935" s="22" t="s">
        <v>58</v>
      </c>
      <c r="B935" s="17" t="s">
        <v>59</v>
      </c>
      <c r="C935" s="18">
        <v>101597.87</v>
      </c>
      <c r="D935" s="18">
        <v>467355</v>
      </c>
      <c r="E935" s="18">
        <v>0</v>
      </c>
      <c r="F935" s="18">
        <v>192201.43</v>
      </c>
      <c r="G935" s="18">
        <f t="shared" si="230"/>
        <v>90603.56</v>
      </c>
      <c r="H935" s="18">
        <f t="shared" si="231"/>
        <v>-192201.43</v>
      </c>
      <c r="I935" s="19">
        <f t="shared" si="232"/>
        <v>89.178601874232214</v>
      </c>
      <c r="J935" s="19">
        <f t="shared" si="233"/>
        <v>0</v>
      </c>
      <c r="K935" s="19">
        <f t="shared" si="234"/>
        <v>41.125360807095248</v>
      </c>
    </row>
    <row r="936" spans="1:11">
      <c r="A936" s="23" t="s">
        <v>60</v>
      </c>
      <c r="B936" s="17" t="s">
        <v>61</v>
      </c>
      <c r="C936" s="18">
        <v>101597.87</v>
      </c>
      <c r="D936" s="18">
        <v>467355</v>
      </c>
      <c r="E936" s="18">
        <v>0</v>
      </c>
      <c r="F936" s="18">
        <v>192201.43</v>
      </c>
      <c r="G936" s="18">
        <f t="shared" si="230"/>
        <v>90603.56</v>
      </c>
      <c r="H936" s="18">
        <f t="shared" si="231"/>
        <v>-192201.43</v>
      </c>
      <c r="I936" s="19">
        <f t="shared" si="232"/>
        <v>89.178601874232214</v>
      </c>
      <c r="J936" s="19">
        <f t="shared" si="233"/>
        <v>0</v>
      </c>
      <c r="K936" s="19">
        <f t="shared" si="234"/>
        <v>41.125360807095248</v>
      </c>
    </row>
    <row r="937" spans="1:11">
      <c r="A937" s="16"/>
      <c r="B937" s="17" t="s">
        <v>62</v>
      </c>
      <c r="C937" s="18">
        <v>-32859.4</v>
      </c>
      <c r="D937" s="18">
        <v>-139511</v>
      </c>
      <c r="E937" s="18">
        <v>0</v>
      </c>
      <c r="F937" s="18">
        <v>1395730.6</v>
      </c>
      <c r="G937" s="18">
        <f t="shared" si="230"/>
        <v>1428590</v>
      </c>
      <c r="H937" s="18">
        <f t="shared" si="231"/>
        <v>-1395730.6</v>
      </c>
      <c r="I937" s="19">
        <f t="shared" si="232"/>
        <v>-4347.5839485809238</v>
      </c>
      <c r="J937" s="19">
        <f t="shared" si="233"/>
        <v>0</v>
      </c>
      <c r="K937" s="19">
        <f t="shared" si="234"/>
        <v>-1000.4448394750236</v>
      </c>
    </row>
    <row r="938" spans="1:11">
      <c r="A938" s="16" t="s">
        <v>63</v>
      </c>
      <c r="B938" s="17" t="s">
        <v>64</v>
      </c>
      <c r="C938" s="18">
        <v>32859.4</v>
      </c>
      <c r="D938" s="18">
        <v>139511</v>
      </c>
      <c r="E938" s="18">
        <v>0</v>
      </c>
      <c r="F938" s="18">
        <v>-1395730.6</v>
      </c>
      <c r="G938" s="18">
        <f t="shared" si="230"/>
        <v>-1428590</v>
      </c>
      <c r="H938" s="18">
        <f t="shared" si="231"/>
        <v>1395730.6</v>
      </c>
      <c r="I938" s="19">
        <f t="shared" si="232"/>
        <v>-4347.5839485809238</v>
      </c>
      <c r="J938" s="19">
        <f t="shared" si="233"/>
        <v>0</v>
      </c>
      <c r="K938" s="19">
        <f t="shared" si="234"/>
        <v>-1000.4448394750236</v>
      </c>
    </row>
    <row r="939" spans="1:11">
      <c r="A939" s="22" t="s">
        <v>65</v>
      </c>
      <c r="B939" s="17" t="s">
        <v>66</v>
      </c>
      <c r="C939" s="18">
        <v>32859.4</v>
      </c>
      <c r="D939" s="18">
        <v>139511</v>
      </c>
      <c r="E939" s="18">
        <v>0</v>
      </c>
      <c r="F939" s="18">
        <v>-1395730.6</v>
      </c>
      <c r="G939" s="18">
        <f t="shared" si="230"/>
        <v>-1428590</v>
      </c>
      <c r="H939" s="18">
        <f t="shared" si="231"/>
        <v>1395730.6</v>
      </c>
      <c r="I939" s="19">
        <f t="shared" si="232"/>
        <v>-4347.5839485809238</v>
      </c>
      <c r="J939" s="19">
        <f t="shared" si="233"/>
        <v>0</v>
      </c>
      <c r="K939" s="19">
        <f t="shared" si="234"/>
        <v>-1000.4448394750236</v>
      </c>
    </row>
    <row r="940" spans="1:11" ht="25.5">
      <c r="A940" s="23" t="s">
        <v>79</v>
      </c>
      <c r="B940" s="17" t="s">
        <v>80</v>
      </c>
      <c r="C940" s="18">
        <v>-16475</v>
      </c>
      <c r="D940" s="18">
        <v>5522</v>
      </c>
      <c r="E940" s="18">
        <v>0</v>
      </c>
      <c r="F940" s="18">
        <v>-5521.19</v>
      </c>
      <c r="G940" s="18">
        <f t="shared" si="230"/>
        <v>10953.810000000001</v>
      </c>
      <c r="H940" s="18">
        <f t="shared" si="231"/>
        <v>5521.19</v>
      </c>
      <c r="I940" s="19">
        <f t="shared" si="232"/>
        <v>-66.487465857359638</v>
      </c>
      <c r="J940" s="19">
        <f t="shared" si="233"/>
        <v>0</v>
      </c>
      <c r="K940" s="19">
        <f t="shared" si="234"/>
        <v>-99.985331401666059</v>
      </c>
    </row>
    <row r="941" spans="1:11" ht="25.5">
      <c r="A941" s="23" t="s">
        <v>103</v>
      </c>
      <c r="B941" s="17" t="s">
        <v>104</v>
      </c>
      <c r="C941" s="18">
        <v>-156868.31</v>
      </c>
      <c r="D941" s="18">
        <v>133989</v>
      </c>
      <c r="E941" s="18">
        <v>0</v>
      </c>
      <c r="F941" s="18">
        <v>-133987.45000000001</v>
      </c>
      <c r="G941" s="18">
        <f t="shared" si="230"/>
        <v>22880.859999999986</v>
      </c>
      <c r="H941" s="18">
        <f t="shared" si="231"/>
        <v>133987.45000000001</v>
      </c>
      <c r="I941" s="19">
        <f t="shared" si="232"/>
        <v>-14.586030792325104</v>
      </c>
      <c r="J941" s="19">
        <f t="shared" si="233"/>
        <v>0</v>
      </c>
      <c r="K941" s="19">
        <f t="shared" si="234"/>
        <v>-99.998843188619972</v>
      </c>
    </row>
    <row r="942" spans="1:11" ht="38.25">
      <c r="A942" s="39" t="s">
        <v>221</v>
      </c>
      <c r="B942" s="28" t="s">
        <v>820</v>
      </c>
      <c r="C942" s="29"/>
      <c r="D942" s="29"/>
      <c r="E942" s="29"/>
      <c r="F942" s="29"/>
      <c r="G942" s="29"/>
      <c r="H942" s="29"/>
      <c r="I942" s="30"/>
      <c r="J942" s="30"/>
      <c r="K942" s="30"/>
    </row>
    <row r="943" spans="1:11">
      <c r="A943" s="16" t="s">
        <v>24</v>
      </c>
      <c r="B943" s="17" t="s">
        <v>25</v>
      </c>
      <c r="C943" s="18">
        <v>413283.03</v>
      </c>
      <c r="D943" s="18">
        <v>336701</v>
      </c>
      <c r="E943" s="18">
        <v>336701</v>
      </c>
      <c r="F943" s="18">
        <v>204515.07</v>
      </c>
      <c r="G943" s="18">
        <f t="shared" ref="G943:G955" si="235">F943-C943</f>
        <v>-208767.96000000002</v>
      </c>
      <c r="H943" s="18">
        <f t="shared" ref="H943:H955" si="236">E943-F943</f>
        <v>132185.93</v>
      </c>
      <c r="I943" s="19">
        <f t="shared" ref="I943:I955" si="237">IF(ISERROR(F943/C943),0,F943/C943*100-100)</f>
        <v>-50.51452511853681</v>
      </c>
      <c r="J943" s="19">
        <f t="shared" ref="J943:J955" si="238">IF(ISERROR(F943/E943),0,F943/E943*100)</f>
        <v>60.740856130513421</v>
      </c>
      <c r="K943" s="19">
        <f t="shared" ref="K943:K955" si="239">IF(ISERROR(F943/D943),0,F943/D943*100)</f>
        <v>60.740856130513421</v>
      </c>
    </row>
    <row r="944" spans="1:11">
      <c r="A944" s="22" t="s">
        <v>87</v>
      </c>
      <c r="B944" s="17" t="s">
        <v>88</v>
      </c>
      <c r="C944" s="18">
        <v>413283.03</v>
      </c>
      <c r="D944" s="18">
        <v>300422</v>
      </c>
      <c r="E944" s="18">
        <v>336701</v>
      </c>
      <c r="F944" s="18">
        <v>204515.07</v>
      </c>
      <c r="G944" s="18">
        <f t="shared" si="235"/>
        <v>-208767.96000000002</v>
      </c>
      <c r="H944" s="18">
        <f t="shared" si="236"/>
        <v>132185.93</v>
      </c>
      <c r="I944" s="19">
        <f t="shared" si="237"/>
        <v>-50.51452511853681</v>
      </c>
      <c r="J944" s="19">
        <f t="shared" si="238"/>
        <v>60.740856130513421</v>
      </c>
      <c r="K944" s="19">
        <f t="shared" si="239"/>
        <v>68.075929858665489</v>
      </c>
    </row>
    <row r="945" spans="1:11">
      <c r="A945" s="23" t="s">
        <v>245</v>
      </c>
      <c r="B945" s="17" t="s">
        <v>246</v>
      </c>
      <c r="C945" s="18">
        <v>413283.03</v>
      </c>
      <c r="D945" s="18">
        <v>0</v>
      </c>
      <c r="E945" s="18">
        <v>0</v>
      </c>
      <c r="F945" s="18">
        <v>0</v>
      </c>
      <c r="G945" s="18">
        <f t="shared" si="235"/>
        <v>-413283.03</v>
      </c>
      <c r="H945" s="18">
        <f t="shared" si="236"/>
        <v>0</v>
      </c>
      <c r="I945" s="19">
        <f t="shared" si="237"/>
        <v>-100</v>
      </c>
      <c r="J945" s="19">
        <f t="shared" si="238"/>
        <v>0</v>
      </c>
      <c r="K945" s="19">
        <f t="shared" si="239"/>
        <v>0</v>
      </c>
    </row>
    <row r="946" spans="1:11">
      <c r="A946" s="22" t="s">
        <v>89</v>
      </c>
      <c r="B946" s="17" t="s">
        <v>90</v>
      </c>
      <c r="C946" s="18">
        <v>0</v>
      </c>
      <c r="D946" s="18">
        <v>36279</v>
      </c>
      <c r="E946" s="18">
        <v>0</v>
      </c>
      <c r="F946" s="18">
        <v>0</v>
      </c>
      <c r="G946" s="18">
        <f t="shared" si="235"/>
        <v>0</v>
      </c>
      <c r="H946" s="18">
        <f t="shared" si="236"/>
        <v>0</v>
      </c>
      <c r="I946" s="19">
        <f t="shared" si="237"/>
        <v>0</v>
      </c>
      <c r="J946" s="19">
        <f t="shared" si="238"/>
        <v>0</v>
      </c>
      <c r="K946" s="19">
        <f t="shared" si="239"/>
        <v>0</v>
      </c>
    </row>
    <row r="947" spans="1:11">
      <c r="A947" s="23" t="s">
        <v>372</v>
      </c>
      <c r="B947" s="17" t="s">
        <v>373</v>
      </c>
      <c r="C947" s="18">
        <v>0</v>
      </c>
      <c r="D947" s="18">
        <v>36279</v>
      </c>
      <c r="E947" s="18">
        <v>0</v>
      </c>
      <c r="F947" s="18">
        <v>0</v>
      </c>
      <c r="G947" s="18">
        <f t="shared" si="235"/>
        <v>0</v>
      </c>
      <c r="H947" s="18">
        <f t="shared" si="236"/>
        <v>0</v>
      </c>
      <c r="I947" s="19">
        <f t="shared" si="237"/>
        <v>0</v>
      </c>
      <c r="J947" s="19">
        <f t="shared" si="238"/>
        <v>0</v>
      </c>
      <c r="K947" s="19">
        <f t="shared" si="239"/>
        <v>0</v>
      </c>
    </row>
    <row r="948" spans="1:11">
      <c r="A948" s="24" t="s">
        <v>374</v>
      </c>
      <c r="B948" s="17" t="s">
        <v>375</v>
      </c>
      <c r="C948" s="18">
        <v>0</v>
      </c>
      <c r="D948" s="18">
        <v>36279</v>
      </c>
      <c r="E948" s="18">
        <v>0</v>
      </c>
      <c r="F948" s="18">
        <v>0</v>
      </c>
      <c r="G948" s="18">
        <f t="shared" si="235"/>
        <v>0</v>
      </c>
      <c r="H948" s="18">
        <f t="shared" si="236"/>
        <v>0</v>
      </c>
      <c r="I948" s="19">
        <f t="shared" si="237"/>
        <v>0</v>
      </c>
      <c r="J948" s="19">
        <f t="shared" si="238"/>
        <v>0</v>
      </c>
      <c r="K948" s="19">
        <f t="shared" si="239"/>
        <v>0</v>
      </c>
    </row>
    <row r="949" spans="1:11" ht="51">
      <c r="A949" s="25" t="s">
        <v>436</v>
      </c>
      <c r="B949" s="17" t="s">
        <v>437</v>
      </c>
      <c r="C949" s="18">
        <v>0</v>
      </c>
      <c r="D949" s="18">
        <v>36279</v>
      </c>
      <c r="E949" s="18">
        <v>0</v>
      </c>
      <c r="F949" s="18">
        <v>0</v>
      </c>
      <c r="G949" s="18">
        <f t="shared" si="235"/>
        <v>0</v>
      </c>
      <c r="H949" s="18">
        <f t="shared" si="236"/>
        <v>0</v>
      </c>
      <c r="I949" s="19">
        <f t="shared" si="237"/>
        <v>0</v>
      </c>
      <c r="J949" s="19">
        <f t="shared" si="238"/>
        <v>0</v>
      </c>
      <c r="K949" s="19">
        <f t="shared" si="239"/>
        <v>0</v>
      </c>
    </row>
    <row r="950" spans="1:11">
      <c r="A950" s="16" t="s">
        <v>32</v>
      </c>
      <c r="B950" s="17" t="s">
        <v>33</v>
      </c>
      <c r="C950" s="18">
        <v>413283.03</v>
      </c>
      <c r="D950" s="18">
        <v>336701</v>
      </c>
      <c r="E950" s="18">
        <v>336701</v>
      </c>
      <c r="F950" s="18">
        <v>204515.07</v>
      </c>
      <c r="G950" s="18">
        <f t="shared" si="235"/>
        <v>-208767.96000000002</v>
      </c>
      <c r="H950" s="18">
        <f t="shared" si="236"/>
        <v>132185.93</v>
      </c>
      <c r="I950" s="19">
        <f t="shared" si="237"/>
        <v>-50.51452511853681</v>
      </c>
      <c r="J950" s="19">
        <f t="shared" si="238"/>
        <v>60.740856130513421</v>
      </c>
      <c r="K950" s="19">
        <f t="shared" si="239"/>
        <v>60.740856130513421</v>
      </c>
    </row>
    <row r="951" spans="1:11">
      <c r="A951" s="22" t="s">
        <v>34</v>
      </c>
      <c r="B951" s="17" t="s">
        <v>35</v>
      </c>
      <c r="C951" s="18">
        <v>413283.03</v>
      </c>
      <c r="D951" s="18">
        <v>336701</v>
      </c>
      <c r="E951" s="18">
        <v>336701</v>
      </c>
      <c r="F951" s="18">
        <v>204515.07</v>
      </c>
      <c r="G951" s="18">
        <f t="shared" si="235"/>
        <v>-208767.96000000002</v>
      </c>
      <c r="H951" s="18">
        <f t="shared" si="236"/>
        <v>132185.93</v>
      </c>
      <c r="I951" s="19">
        <f t="shared" si="237"/>
        <v>-50.51452511853681</v>
      </c>
      <c r="J951" s="19">
        <f t="shared" si="238"/>
        <v>60.740856130513421</v>
      </c>
      <c r="K951" s="19">
        <f t="shared" si="239"/>
        <v>60.740856130513421</v>
      </c>
    </row>
    <row r="952" spans="1:11">
      <c r="A952" s="23" t="s">
        <v>44</v>
      </c>
      <c r="B952" s="17" t="s">
        <v>45</v>
      </c>
      <c r="C952" s="18">
        <v>0</v>
      </c>
      <c r="D952" s="18">
        <v>36279</v>
      </c>
      <c r="E952" s="18">
        <v>0</v>
      </c>
      <c r="F952" s="18">
        <v>0</v>
      </c>
      <c r="G952" s="18">
        <f t="shared" si="235"/>
        <v>0</v>
      </c>
      <c r="H952" s="18">
        <f t="shared" si="236"/>
        <v>0</v>
      </c>
      <c r="I952" s="19">
        <f t="shared" si="237"/>
        <v>0</v>
      </c>
      <c r="J952" s="19">
        <f t="shared" si="238"/>
        <v>0</v>
      </c>
      <c r="K952" s="19">
        <f t="shared" si="239"/>
        <v>0</v>
      </c>
    </row>
    <row r="953" spans="1:11">
      <c r="A953" s="24" t="s">
        <v>46</v>
      </c>
      <c r="B953" s="17" t="s">
        <v>47</v>
      </c>
      <c r="C953" s="18">
        <v>0</v>
      </c>
      <c r="D953" s="18">
        <v>36279</v>
      </c>
      <c r="E953" s="18">
        <v>0</v>
      </c>
      <c r="F953" s="18">
        <v>0</v>
      </c>
      <c r="G953" s="18">
        <f t="shared" si="235"/>
        <v>0</v>
      </c>
      <c r="H953" s="18">
        <f t="shared" si="236"/>
        <v>0</v>
      </c>
      <c r="I953" s="19">
        <f t="shared" si="237"/>
        <v>0</v>
      </c>
      <c r="J953" s="19">
        <f t="shared" si="238"/>
        <v>0</v>
      </c>
      <c r="K953" s="19">
        <f t="shared" si="239"/>
        <v>0</v>
      </c>
    </row>
    <row r="954" spans="1:11" ht="25.5">
      <c r="A954" s="23" t="s">
        <v>50</v>
      </c>
      <c r="B954" s="17" t="s">
        <v>51</v>
      </c>
      <c r="C954" s="18">
        <v>413283.03</v>
      </c>
      <c r="D954" s="18">
        <v>300422</v>
      </c>
      <c r="E954" s="18">
        <v>336701</v>
      </c>
      <c r="F954" s="18">
        <v>204515.07</v>
      </c>
      <c r="G954" s="18">
        <f t="shared" si="235"/>
        <v>-208767.96000000002</v>
      </c>
      <c r="H954" s="18">
        <f t="shared" si="236"/>
        <v>132185.93</v>
      </c>
      <c r="I954" s="19">
        <f t="shared" si="237"/>
        <v>-50.51452511853681</v>
      </c>
      <c r="J954" s="19">
        <f t="shared" si="238"/>
        <v>60.740856130513421</v>
      </c>
      <c r="K954" s="19">
        <f t="shared" si="239"/>
        <v>68.075929858665489</v>
      </c>
    </row>
    <row r="955" spans="1:11">
      <c r="A955" s="24" t="s">
        <v>181</v>
      </c>
      <c r="B955" s="17" t="s">
        <v>182</v>
      </c>
      <c r="C955" s="18">
        <v>413283.03</v>
      </c>
      <c r="D955" s="18">
        <v>300422</v>
      </c>
      <c r="E955" s="18">
        <v>336701</v>
      </c>
      <c r="F955" s="18">
        <v>204515.07</v>
      </c>
      <c r="G955" s="18">
        <f t="shared" si="235"/>
        <v>-208767.96000000002</v>
      </c>
      <c r="H955" s="18">
        <f t="shared" si="236"/>
        <v>132185.93</v>
      </c>
      <c r="I955" s="19">
        <f t="shared" si="237"/>
        <v>-50.51452511853681</v>
      </c>
      <c r="J955" s="19">
        <f t="shared" si="238"/>
        <v>60.740856130513421</v>
      </c>
      <c r="K955" s="19">
        <f t="shared" si="239"/>
        <v>68.075929858665489</v>
      </c>
    </row>
    <row r="956" spans="1:11">
      <c r="A956" s="39" t="s">
        <v>223</v>
      </c>
      <c r="B956" s="28" t="s">
        <v>821</v>
      </c>
      <c r="C956" s="29"/>
      <c r="D956" s="29"/>
      <c r="E956" s="29"/>
      <c r="F956" s="29"/>
      <c r="G956" s="29"/>
      <c r="H956" s="29"/>
      <c r="I956" s="30"/>
      <c r="J956" s="30"/>
      <c r="K956" s="30"/>
    </row>
    <row r="957" spans="1:11">
      <c r="A957" s="16" t="s">
        <v>24</v>
      </c>
      <c r="B957" s="17" t="s">
        <v>25</v>
      </c>
      <c r="C957" s="18">
        <v>2286996.11</v>
      </c>
      <c r="D957" s="18">
        <v>5128057</v>
      </c>
      <c r="E957" s="18">
        <v>1692860</v>
      </c>
      <c r="F957" s="18">
        <v>5010894.03</v>
      </c>
      <c r="G957" s="18">
        <f t="shared" ref="G957:G986" si="240">F957-C957</f>
        <v>2723897.9200000004</v>
      </c>
      <c r="H957" s="18">
        <f t="shared" ref="H957:H986" si="241">E957-F957</f>
        <v>-3318034.0300000003</v>
      </c>
      <c r="I957" s="19">
        <f t="shared" ref="I957:I986" si="242">IF(ISERROR(F957/C957),0,F957/C957*100-100)</f>
        <v>119.10374084545339</v>
      </c>
      <c r="J957" s="19">
        <f t="shared" ref="J957:J986" si="243">IF(ISERROR(F957/E957),0,F957/E957*100)</f>
        <v>296.00167940644826</v>
      </c>
      <c r="K957" s="19">
        <f t="shared" ref="K957:K986" si="244">IF(ISERROR(F957/D957),0,F957/D957*100)</f>
        <v>97.715256090172161</v>
      </c>
    </row>
    <row r="958" spans="1:11">
      <c r="A958" s="22" t="s">
        <v>87</v>
      </c>
      <c r="B958" s="17" t="s">
        <v>88</v>
      </c>
      <c r="C958" s="18">
        <v>628572.78</v>
      </c>
      <c r="D958" s="18">
        <v>1766874</v>
      </c>
      <c r="E958" s="18">
        <v>55532</v>
      </c>
      <c r="F958" s="18">
        <v>1711342</v>
      </c>
      <c r="G958" s="18">
        <f t="shared" si="240"/>
        <v>1082769.22</v>
      </c>
      <c r="H958" s="18">
        <f t="shared" si="241"/>
        <v>-1655810</v>
      </c>
      <c r="I958" s="19">
        <f t="shared" si="242"/>
        <v>172.25836918996077</v>
      </c>
      <c r="J958" s="19">
        <f t="shared" si="243"/>
        <v>3081.7222502340992</v>
      </c>
      <c r="K958" s="19">
        <f t="shared" si="244"/>
        <v>96.857048097374232</v>
      </c>
    </row>
    <row r="959" spans="1:11">
      <c r="A959" s="22" t="s">
        <v>89</v>
      </c>
      <c r="B959" s="17" t="s">
        <v>90</v>
      </c>
      <c r="C959" s="18">
        <v>13018</v>
      </c>
      <c r="D959" s="18">
        <v>41550</v>
      </c>
      <c r="E959" s="18">
        <v>0</v>
      </c>
      <c r="F959" s="18">
        <v>41550</v>
      </c>
      <c r="G959" s="18">
        <f t="shared" si="240"/>
        <v>28532</v>
      </c>
      <c r="H959" s="18">
        <f t="shared" si="241"/>
        <v>-41550</v>
      </c>
      <c r="I959" s="19">
        <f t="shared" si="242"/>
        <v>219.17345214318635</v>
      </c>
      <c r="J959" s="19">
        <f t="shared" si="243"/>
        <v>0</v>
      </c>
      <c r="K959" s="19">
        <f t="shared" si="244"/>
        <v>100</v>
      </c>
    </row>
    <row r="960" spans="1:11">
      <c r="A960" s="23" t="s">
        <v>372</v>
      </c>
      <c r="B960" s="17" t="s">
        <v>373</v>
      </c>
      <c r="C960" s="18">
        <v>13018</v>
      </c>
      <c r="D960" s="18">
        <v>0</v>
      </c>
      <c r="E960" s="18">
        <v>0</v>
      </c>
      <c r="F960" s="18">
        <v>0</v>
      </c>
      <c r="G960" s="18">
        <f t="shared" si="240"/>
        <v>-13018</v>
      </c>
      <c r="H960" s="18">
        <f t="shared" si="241"/>
        <v>0</v>
      </c>
      <c r="I960" s="19">
        <f t="shared" si="242"/>
        <v>-100</v>
      </c>
      <c r="J960" s="19">
        <f t="shared" si="243"/>
        <v>0</v>
      </c>
      <c r="K960" s="19">
        <f t="shared" si="244"/>
        <v>0</v>
      </c>
    </row>
    <row r="961" spans="1:11">
      <c r="A961" s="24" t="s">
        <v>374</v>
      </c>
      <c r="B961" s="17" t="s">
        <v>375</v>
      </c>
      <c r="C961" s="18">
        <v>13018</v>
      </c>
      <c r="D961" s="18">
        <v>0</v>
      </c>
      <c r="E961" s="18">
        <v>0</v>
      </c>
      <c r="F961" s="18">
        <v>0</v>
      </c>
      <c r="G961" s="18">
        <f t="shared" si="240"/>
        <v>-13018</v>
      </c>
      <c r="H961" s="18">
        <f t="shared" si="241"/>
        <v>0</v>
      </c>
      <c r="I961" s="19">
        <f t="shared" si="242"/>
        <v>-100</v>
      </c>
      <c r="J961" s="19">
        <f t="shared" si="243"/>
        <v>0</v>
      </c>
      <c r="K961" s="19">
        <f t="shared" si="244"/>
        <v>0</v>
      </c>
    </row>
    <row r="962" spans="1:11" ht="25.5">
      <c r="A962" s="25" t="s">
        <v>376</v>
      </c>
      <c r="B962" s="17" t="s">
        <v>377</v>
      </c>
      <c r="C962" s="18">
        <v>13018</v>
      </c>
      <c r="D962" s="18">
        <v>0</v>
      </c>
      <c r="E962" s="18">
        <v>0</v>
      </c>
      <c r="F962" s="18">
        <v>0</v>
      </c>
      <c r="G962" s="18">
        <f t="shared" si="240"/>
        <v>-13018</v>
      </c>
      <c r="H962" s="18">
        <f t="shared" si="241"/>
        <v>0</v>
      </c>
      <c r="I962" s="19">
        <f t="shared" si="242"/>
        <v>-100</v>
      </c>
      <c r="J962" s="19">
        <f t="shared" si="243"/>
        <v>0</v>
      </c>
      <c r="K962" s="19">
        <f t="shared" si="244"/>
        <v>0</v>
      </c>
    </row>
    <row r="963" spans="1:11" ht="25.5">
      <c r="A963" s="23" t="s">
        <v>147</v>
      </c>
      <c r="B963" s="17" t="s">
        <v>148</v>
      </c>
      <c r="C963" s="18">
        <v>0</v>
      </c>
      <c r="D963" s="18">
        <v>41550</v>
      </c>
      <c r="E963" s="18">
        <v>0</v>
      </c>
      <c r="F963" s="18">
        <v>41550</v>
      </c>
      <c r="G963" s="18">
        <f t="shared" si="240"/>
        <v>41550</v>
      </c>
      <c r="H963" s="18">
        <f t="shared" si="241"/>
        <v>-41550</v>
      </c>
      <c r="I963" s="19">
        <f t="shared" si="242"/>
        <v>0</v>
      </c>
      <c r="J963" s="19">
        <f t="shared" si="243"/>
        <v>0</v>
      </c>
      <c r="K963" s="19">
        <f t="shared" si="244"/>
        <v>100</v>
      </c>
    </row>
    <row r="964" spans="1:11" ht="38.25">
      <c r="A964" s="24" t="s">
        <v>149</v>
      </c>
      <c r="B964" s="17" t="s">
        <v>150</v>
      </c>
      <c r="C964" s="18">
        <v>0</v>
      </c>
      <c r="D964" s="18">
        <v>41550</v>
      </c>
      <c r="E964" s="18">
        <v>0</v>
      </c>
      <c r="F964" s="18">
        <v>41550</v>
      </c>
      <c r="G964" s="18">
        <f t="shared" si="240"/>
        <v>41550</v>
      </c>
      <c r="H964" s="18">
        <f t="shared" si="241"/>
        <v>-41550</v>
      </c>
      <c r="I964" s="19">
        <f t="shared" si="242"/>
        <v>0</v>
      </c>
      <c r="J964" s="19">
        <f t="shared" si="243"/>
        <v>0</v>
      </c>
      <c r="K964" s="19">
        <f t="shared" si="244"/>
        <v>100</v>
      </c>
    </row>
    <row r="965" spans="1:11" ht="51">
      <c r="A965" s="25" t="s">
        <v>151</v>
      </c>
      <c r="B965" s="17" t="s">
        <v>152</v>
      </c>
      <c r="C965" s="18">
        <v>0</v>
      </c>
      <c r="D965" s="18">
        <v>41550</v>
      </c>
      <c r="E965" s="18">
        <v>0</v>
      </c>
      <c r="F965" s="18">
        <v>41550</v>
      </c>
      <c r="G965" s="18">
        <f t="shared" si="240"/>
        <v>41550</v>
      </c>
      <c r="H965" s="18">
        <f t="shared" si="241"/>
        <v>-41550</v>
      </c>
      <c r="I965" s="19">
        <f t="shared" si="242"/>
        <v>0</v>
      </c>
      <c r="J965" s="19">
        <f t="shared" si="243"/>
        <v>0</v>
      </c>
      <c r="K965" s="19">
        <f t="shared" si="244"/>
        <v>100</v>
      </c>
    </row>
    <row r="966" spans="1:11">
      <c r="A966" s="22" t="s">
        <v>28</v>
      </c>
      <c r="B966" s="17" t="s">
        <v>29</v>
      </c>
      <c r="C966" s="18">
        <v>1645405.33</v>
      </c>
      <c r="D966" s="18">
        <v>3319633</v>
      </c>
      <c r="E966" s="18">
        <v>1637328</v>
      </c>
      <c r="F966" s="18">
        <v>3258002.03</v>
      </c>
      <c r="G966" s="18">
        <f t="shared" si="240"/>
        <v>1612596.6999999997</v>
      </c>
      <c r="H966" s="18">
        <f t="shared" si="241"/>
        <v>-1620674.0299999998</v>
      </c>
      <c r="I966" s="19">
        <f t="shared" si="242"/>
        <v>98.006045720053635</v>
      </c>
      <c r="J966" s="19">
        <f t="shared" si="243"/>
        <v>198.98285682526654</v>
      </c>
      <c r="K966" s="19">
        <f t="shared" si="244"/>
        <v>98.143440253787091</v>
      </c>
    </row>
    <row r="967" spans="1:11">
      <c r="A967" s="23" t="s">
        <v>30</v>
      </c>
      <c r="B967" s="17" t="s">
        <v>31</v>
      </c>
      <c r="C967" s="18">
        <v>1645405.33</v>
      </c>
      <c r="D967" s="18">
        <v>3319633</v>
      </c>
      <c r="E967" s="18">
        <v>1637328</v>
      </c>
      <c r="F967" s="18">
        <v>3258002.03</v>
      </c>
      <c r="G967" s="18">
        <f t="shared" si="240"/>
        <v>1612596.6999999997</v>
      </c>
      <c r="H967" s="18">
        <f t="shared" si="241"/>
        <v>-1620674.0299999998</v>
      </c>
      <c r="I967" s="19">
        <f t="shared" si="242"/>
        <v>98.006045720053635</v>
      </c>
      <c r="J967" s="19">
        <f t="shared" si="243"/>
        <v>198.98285682526654</v>
      </c>
      <c r="K967" s="19">
        <f t="shared" si="244"/>
        <v>98.143440253787091</v>
      </c>
    </row>
    <row r="968" spans="1:11">
      <c r="A968" s="16" t="s">
        <v>32</v>
      </c>
      <c r="B968" s="17" t="s">
        <v>33</v>
      </c>
      <c r="C968" s="18">
        <v>2207355.5099999998</v>
      </c>
      <c r="D968" s="18">
        <v>5267568</v>
      </c>
      <c r="E968" s="18">
        <v>1692860</v>
      </c>
      <c r="F968" s="18">
        <v>3904365.15</v>
      </c>
      <c r="G968" s="18">
        <f t="shared" si="240"/>
        <v>1697009.6400000001</v>
      </c>
      <c r="H968" s="18">
        <f t="shared" si="241"/>
        <v>-2211505.15</v>
      </c>
      <c r="I968" s="19">
        <f t="shared" si="242"/>
        <v>76.879760976971056</v>
      </c>
      <c r="J968" s="19">
        <f t="shared" si="243"/>
        <v>230.63721453634676</v>
      </c>
      <c r="K968" s="19">
        <f t="shared" si="244"/>
        <v>74.120830523687587</v>
      </c>
    </row>
    <row r="969" spans="1:11">
      <c r="A969" s="22" t="s">
        <v>34</v>
      </c>
      <c r="B969" s="17" t="s">
        <v>35</v>
      </c>
      <c r="C969" s="18">
        <v>2178951.61</v>
      </c>
      <c r="D969" s="18">
        <v>4905213</v>
      </c>
      <c r="E969" s="18">
        <v>1692860</v>
      </c>
      <c r="F969" s="18">
        <v>3779536.91</v>
      </c>
      <c r="G969" s="18">
        <f t="shared" si="240"/>
        <v>1600585.3000000003</v>
      </c>
      <c r="H969" s="18">
        <f t="shared" si="241"/>
        <v>-2086676.9100000001</v>
      </c>
      <c r="I969" s="19">
        <f t="shared" si="242"/>
        <v>73.456670292921302</v>
      </c>
      <c r="J969" s="19">
        <f t="shared" si="243"/>
        <v>223.26340689720357</v>
      </c>
      <c r="K969" s="19">
        <f t="shared" si="244"/>
        <v>77.051433036648973</v>
      </c>
    </row>
    <row r="970" spans="1:11">
      <c r="A970" s="23" t="s">
        <v>36</v>
      </c>
      <c r="B970" s="17" t="s">
        <v>37</v>
      </c>
      <c r="C970" s="18">
        <v>436005.25</v>
      </c>
      <c r="D970" s="18">
        <v>1896821</v>
      </c>
      <c r="E970" s="18">
        <v>55532</v>
      </c>
      <c r="F970" s="18">
        <v>1187391.1100000001</v>
      </c>
      <c r="G970" s="18">
        <f t="shared" si="240"/>
        <v>751385.8600000001</v>
      </c>
      <c r="H970" s="18">
        <f t="shared" si="241"/>
        <v>-1131859.1100000001</v>
      </c>
      <c r="I970" s="19">
        <f t="shared" si="242"/>
        <v>172.33413129773095</v>
      </c>
      <c r="J970" s="19">
        <f t="shared" si="243"/>
        <v>2138.210599294101</v>
      </c>
      <c r="K970" s="19">
        <f t="shared" si="244"/>
        <v>62.599006970083103</v>
      </c>
    </row>
    <row r="971" spans="1:11">
      <c r="A971" s="24" t="s">
        <v>38</v>
      </c>
      <c r="B971" s="17" t="s">
        <v>39</v>
      </c>
      <c r="C971" s="18">
        <v>350779.54</v>
      </c>
      <c r="D971" s="18">
        <v>1154988</v>
      </c>
      <c r="E971" s="18">
        <v>35977</v>
      </c>
      <c r="F971" s="18">
        <v>1032705.93</v>
      </c>
      <c r="G971" s="18">
        <f t="shared" si="240"/>
        <v>681926.39000000013</v>
      </c>
      <c r="H971" s="18">
        <f t="shared" si="241"/>
        <v>-996728.93</v>
      </c>
      <c r="I971" s="19">
        <f t="shared" si="242"/>
        <v>194.40312567831069</v>
      </c>
      <c r="J971" s="19">
        <f t="shared" si="243"/>
        <v>2870.4614892848208</v>
      </c>
      <c r="K971" s="19">
        <f t="shared" si="244"/>
        <v>89.412697794262797</v>
      </c>
    </row>
    <row r="972" spans="1:11">
      <c r="A972" s="24" t="s">
        <v>40</v>
      </c>
      <c r="B972" s="17" t="s">
        <v>41</v>
      </c>
      <c r="C972" s="18">
        <v>85225.71</v>
      </c>
      <c r="D972" s="18">
        <v>741833</v>
      </c>
      <c r="E972" s="18">
        <v>19555</v>
      </c>
      <c r="F972" s="18">
        <v>154685.18</v>
      </c>
      <c r="G972" s="18">
        <f t="shared" si="240"/>
        <v>69459.469999999987</v>
      </c>
      <c r="H972" s="18">
        <f t="shared" si="241"/>
        <v>-135130.18</v>
      </c>
      <c r="I972" s="19">
        <f t="shared" si="242"/>
        <v>81.500605861775711</v>
      </c>
      <c r="J972" s="19">
        <f t="shared" si="243"/>
        <v>791.02623369982098</v>
      </c>
      <c r="K972" s="19">
        <f t="shared" si="244"/>
        <v>20.851752348574408</v>
      </c>
    </row>
    <row r="973" spans="1:11">
      <c r="A973" s="25" t="s">
        <v>42</v>
      </c>
      <c r="B973" s="17" t="s">
        <v>43</v>
      </c>
      <c r="C973" s="18">
        <v>1754.5</v>
      </c>
      <c r="D973" s="18">
        <v>0</v>
      </c>
      <c r="E973" s="18">
        <v>0</v>
      </c>
      <c r="F973" s="18">
        <v>10003.620000000001</v>
      </c>
      <c r="G973" s="18">
        <f t="shared" si="240"/>
        <v>8249.1200000000008</v>
      </c>
      <c r="H973" s="18">
        <f t="shared" si="241"/>
        <v>-10003.620000000001</v>
      </c>
      <c r="I973" s="19">
        <f t="shared" si="242"/>
        <v>470.16927899686527</v>
      </c>
      <c r="J973" s="19">
        <f t="shared" si="243"/>
        <v>0</v>
      </c>
      <c r="K973" s="19">
        <f t="shared" si="244"/>
        <v>0</v>
      </c>
    </row>
    <row r="974" spans="1:11">
      <c r="A974" s="23" t="s">
        <v>44</v>
      </c>
      <c r="B974" s="17" t="s">
        <v>45</v>
      </c>
      <c r="C974" s="18">
        <v>1227790</v>
      </c>
      <c r="D974" s="18">
        <v>1694582</v>
      </c>
      <c r="E974" s="18">
        <v>1261230</v>
      </c>
      <c r="F974" s="18">
        <v>1555027.3</v>
      </c>
      <c r="G974" s="18">
        <f t="shared" si="240"/>
        <v>327237.30000000005</v>
      </c>
      <c r="H974" s="18">
        <f t="shared" si="241"/>
        <v>-293797.30000000005</v>
      </c>
      <c r="I974" s="19">
        <f t="shared" si="242"/>
        <v>26.652546445238997</v>
      </c>
      <c r="J974" s="19">
        <f t="shared" si="243"/>
        <v>123.29450615668831</v>
      </c>
      <c r="K974" s="19">
        <f t="shared" si="244"/>
        <v>91.764653466164532</v>
      </c>
    </row>
    <row r="975" spans="1:11">
      <c r="A975" s="24" t="s">
        <v>46</v>
      </c>
      <c r="B975" s="17" t="s">
        <v>47</v>
      </c>
      <c r="C975" s="18">
        <v>1227790</v>
      </c>
      <c r="D975" s="18">
        <v>1694582</v>
      </c>
      <c r="E975" s="18">
        <v>1261230</v>
      </c>
      <c r="F975" s="18">
        <v>1555027.3</v>
      </c>
      <c r="G975" s="18">
        <f t="shared" si="240"/>
        <v>327237.30000000005</v>
      </c>
      <c r="H975" s="18">
        <f t="shared" si="241"/>
        <v>-293797.30000000005</v>
      </c>
      <c r="I975" s="19">
        <f t="shared" si="242"/>
        <v>26.652546445238997</v>
      </c>
      <c r="J975" s="19">
        <f t="shared" si="243"/>
        <v>123.29450615668831</v>
      </c>
      <c r="K975" s="19">
        <f t="shared" si="244"/>
        <v>91.764653466164532</v>
      </c>
    </row>
    <row r="976" spans="1:11" ht="25.5">
      <c r="A976" s="23" t="s">
        <v>50</v>
      </c>
      <c r="B976" s="17" t="s">
        <v>51</v>
      </c>
      <c r="C976" s="18">
        <v>515156.36</v>
      </c>
      <c r="D976" s="18">
        <v>1313810</v>
      </c>
      <c r="E976" s="18">
        <v>376098</v>
      </c>
      <c r="F976" s="18">
        <v>1037118.5</v>
      </c>
      <c r="G976" s="18">
        <f t="shared" si="240"/>
        <v>521962.14</v>
      </c>
      <c r="H976" s="18">
        <f t="shared" si="241"/>
        <v>-661020.5</v>
      </c>
      <c r="I976" s="19">
        <f t="shared" si="242"/>
        <v>101.32110957535301</v>
      </c>
      <c r="J976" s="19">
        <f t="shared" si="243"/>
        <v>275.75751532845163</v>
      </c>
      <c r="K976" s="19">
        <f t="shared" si="244"/>
        <v>78.939762979426249</v>
      </c>
    </row>
    <row r="977" spans="1:11" ht="51">
      <c r="A977" s="24" t="s">
        <v>153</v>
      </c>
      <c r="B977" s="17" t="s">
        <v>154</v>
      </c>
      <c r="C977" s="18">
        <v>515156.36</v>
      </c>
      <c r="D977" s="18">
        <v>1313810</v>
      </c>
      <c r="E977" s="18">
        <v>376098</v>
      </c>
      <c r="F977" s="18">
        <v>1037118.5</v>
      </c>
      <c r="G977" s="18">
        <f t="shared" si="240"/>
        <v>521962.14</v>
      </c>
      <c r="H977" s="18">
        <f t="shared" si="241"/>
        <v>-661020.5</v>
      </c>
      <c r="I977" s="19">
        <f t="shared" si="242"/>
        <v>101.32110957535301</v>
      </c>
      <c r="J977" s="19">
        <f t="shared" si="243"/>
        <v>275.75751532845163</v>
      </c>
      <c r="K977" s="19">
        <f t="shared" si="244"/>
        <v>78.939762979426249</v>
      </c>
    </row>
    <row r="978" spans="1:11" ht="38.25">
      <c r="A978" s="25" t="s">
        <v>155</v>
      </c>
      <c r="B978" s="17" t="s">
        <v>156</v>
      </c>
      <c r="C978" s="18">
        <v>23847.759999999998</v>
      </c>
      <c r="D978" s="18">
        <v>56464</v>
      </c>
      <c r="E978" s="18">
        <v>13776</v>
      </c>
      <c r="F978" s="18">
        <v>56464</v>
      </c>
      <c r="G978" s="18">
        <f t="shared" si="240"/>
        <v>32616.240000000002</v>
      </c>
      <c r="H978" s="18">
        <f t="shared" si="241"/>
        <v>-42688</v>
      </c>
      <c r="I978" s="19">
        <f t="shared" si="242"/>
        <v>136.76856862028134</v>
      </c>
      <c r="J978" s="19">
        <f t="shared" si="243"/>
        <v>409.8722415795587</v>
      </c>
      <c r="K978" s="19">
        <f t="shared" si="244"/>
        <v>100</v>
      </c>
    </row>
    <row r="979" spans="1:11" ht="63.75">
      <c r="A979" s="25" t="s">
        <v>249</v>
      </c>
      <c r="B979" s="17" t="s">
        <v>250</v>
      </c>
      <c r="C979" s="18">
        <v>491308.6</v>
      </c>
      <c r="D979" s="18">
        <v>1257346</v>
      </c>
      <c r="E979" s="18">
        <v>362322</v>
      </c>
      <c r="F979" s="18">
        <v>980654.5</v>
      </c>
      <c r="G979" s="18">
        <f t="shared" si="240"/>
        <v>489345.9</v>
      </c>
      <c r="H979" s="18">
        <f t="shared" si="241"/>
        <v>-618332.5</v>
      </c>
      <c r="I979" s="19">
        <f t="shared" si="242"/>
        <v>99.600515846862834</v>
      </c>
      <c r="J979" s="19">
        <f t="shared" si="243"/>
        <v>270.65828185978222</v>
      </c>
      <c r="K979" s="19">
        <f t="shared" si="244"/>
        <v>77.994004832400947</v>
      </c>
    </row>
    <row r="980" spans="1:11">
      <c r="A980" s="22" t="s">
        <v>58</v>
      </c>
      <c r="B980" s="17" t="s">
        <v>59</v>
      </c>
      <c r="C980" s="18">
        <v>28403.9</v>
      </c>
      <c r="D980" s="18">
        <v>362355</v>
      </c>
      <c r="E980" s="18">
        <v>0</v>
      </c>
      <c r="F980" s="18">
        <v>124828.24</v>
      </c>
      <c r="G980" s="18">
        <f t="shared" si="240"/>
        <v>96424.34</v>
      </c>
      <c r="H980" s="18">
        <f t="shared" si="241"/>
        <v>-124828.24</v>
      </c>
      <c r="I980" s="19">
        <f t="shared" si="242"/>
        <v>339.47570580096391</v>
      </c>
      <c r="J980" s="19">
        <f t="shared" si="243"/>
        <v>0</v>
      </c>
      <c r="K980" s="19">
        <f t="shared" si="244"/>
        <v>34.449156214209822</v>
      </c>
    </row>
    <row r="981" spans="1:11">
      <c r="A981" s="23" t="s">
        <v>60</v>
      </c>
      <c r="B981" s="17" t="s">
        <v>61</v>
      </c>
      <c r="C981" s="18">
        <v>28403.9</v>
      </c>
      <c r="D981" s="18">
        <v>362355</v>
      </c>
      <c r="E981" s="18">
        <v>0</v>
      </c>
      <c r="F981" s="18">
        <v>124828.24</v>
      </c>
      <c r="G981" s="18">
        <f t="shared" si="240"/>
        <v>96424.34</v>
      </c>
      <c r="H981" s="18">
        <f t="shared" si="241"/>
        <v>-124828.24</v>
      </c>
      <c r="I981" s="19">
        <f t="shared" si="242"/>
        <v>339.47570580096391</v>
      </c>
      <c r="J981" s="19">
        <f t="shared" si="243"/>
        <v>0</v>
      </c>
      <c r="K981" s="19">
        <f t="shared" si="244"/>
        <v>34.449156214209822</v>
      </c>
    </row>
    <row r="982" spans="1:11">
      <c r="A982" s="16"/>
      <c r="B982" s="17" t="s">
        <v>62</v>
      </c>
      <c r="C982" s="18">
        <v>79640.600000000006</v>
      </c>
      <c r="D982" s="18">
        <v>-139511</v>
      </c>
      <c r="E982" s="18">
        <v>0</v>
      </c>
      <c r="F982" s="18">
        <v>1106528.8799999999</v>
      </c>
      <c r="G982" s="18">
        <f t="shared" si="240"/>
        <v>1026888.2799999999</v>
      </c>
      <c r="H982" s="18">
        <f t="shared" si="241"/>
        <v>-1106528.8799999999</v>
      </c>
      <c r="I982" s="19">
        <f t="shared" si="242"/>
        <v>1289.4029929458088</v>
      </c>
      <c r="J982" s="19">
        <f t="shared" si="243"/>
        <v>0</v>
      </c>
      <c r="K982" s="19">
        <f t="shared" si="244"/>
        <v>-793.148124520647</v>
      </c>
    </row>
    <row r="983" spans="1:11">
      <c r="A983" s="16" t="s">
        <v>63</v>
      </c>
      <c r="B983" s="17" t="s">
        <v>64</v>
      </c>
      <c r="C983" s="18">
        <v>-79640.600000000006</v>
      </c>
      <c r="D983" s="18">
        <v>139511</v>
      </c>
      <c r="E983" s="18">
        <v>0</v>
      </c>
      <c r="F983" s="18">
        <v>-1106528.8799999999</v>
      </c>
      <c r="G983" s="18">
        <f t="shared" si="240"/>
        <v>-1026888.2799999999</v>
      </c>
      <c r="H983" s="18">
        <f t="shared" si="241"/>
        <v>1106528.8799999999</v>
      </c>
      <c r="I983" s="19">
        <f t="shared" si="242"/>
        <v>1289.4029929458088</v>
      </c>
      <c r="J983" s="19">
        <f t="shared" si="243"/>
        <v>0</v>
      </c>
      <c r="K983" s="19">
        <f t="shared" si="244"/>
        <v>-793.148124520647</v>
      </c>
    </row>
    <row r="984" spans="1:11">
      <c r="A984" s="22" t="s">
        <v>65</v>
      </c>
      <c r="B984" s="17" t="s">
        <v>66</v>
      </c>
      <c r="C984" s="18">
        <v>-79640.600000000006</v>
      </c>
      <c r="D984" s="18">
        <v>139511</v>
      </c>
      <c r="E984" s="18">
        <v>0</v>
      </c>
      <c r="F984" s="18">
        <v>-1106528.8799999999</v>
      </c>
      <c r="G984" s="18">
        <f t="shared" si="240"/>
        <v>-1026888.2799999999</v>
      </c>
      <c r="H984" s="18">
        <f t="shared" si="241"/>
        <v>1106528.8799999999</v>
      </c>
      <c r="I984" s="19">
        <f t="shared" si="242"/>
        <v>1289.4029929458088</v>
      </c>
      <c r="J984" s="19">
        <f t="shared" si="243"/>
        <v>0</v>
      </c>
      <c r="K984" s="19">
        <f t="shared" si="244"/>
        <v>-793.148124520647</v>
      </c>
    </row>
    <row r="985" spans="1:11" ht="25.5">
      <c r="A985" s="23" t="s">
        <v>79</v>
      </c>
      <c r="B985" s="17" t="s">
        <v>80</v>
      </c>
      <c r="C985" s="18">
        <v>-16475</v>
      </c>
      <c r="D985" s="18">
        <v>5522</v>
      </c>
      <c r="E985" s="18">
        <v>0</v>
      </c>
      <c r="F985" s="18">
        <v>-5521.19</v>
      </c>
      <c r="G985" s="18">
        <f t="shared" si="240"/>
        <v>10953.810000000001</v>
      </c>
      <c r="H985" s="18">
        <f t="shared" si="241"/>
        <v>5521.19</v>
      </c>
      <c r="I985" s="19">
        <f t="shared" si="242"/>
        <v>-66.487465857359638</v>
      </c>
      <c r="J985" s="19">
        <f t="shared" si="243"/>
        <v>0</v>
      </c>
      <c r="K985" s="19">
        <f t="shared" si="244"/>
        <v>-99.985331401666059</v>
      </c>
    </row>
    <row r="986" spans="1:11" ht="25.5">
      <c r="A986" s="23" t="s">
        <v>103</v>
      </c>
      <c r="B986" s="17" t="s">
        <v>104</v>
      </c>
      <c r="C986" s="18">
        <v>-44368.31</v>
      </c>
      <c r="D986" s="18">
        <v>133989</v>
      </c>
      <c r="E986" s="18">
        <v>0</v>
      </c>
      <c r="F986" s="18">
        <v>-133987.45000000001</v>
      </c>
      <c r="G986" s="18">
        <f t="shared" si="240"/>
        <v>-89619.140000000014</v>
      </c>
      <c r="H986" s="18">
        <f t="shared" si="241"/>
        <v>133987.45000000001</v>
      </c>
      <c r="I986" s="19">
        <f t="shared" si="242"/>
        <v>201.98907733920908</v>
      </c>
      <c r="J986" s="19">
        <f t="shared" si="243"/>
        <v>0</v>
      </c>
      <c r="K986" s="19">
        <f t="shared" si="244"/>
        <v>-99.998843188619972</v>
      </c>
    </row>
    <row r="987" spans="1:11" ht="25.5">
      <c r="A987" s="39" t="s">
        <v>354</v>
      </c>
      <c r="B987" s="28" t="s">
        <v>426</v>
      </c>
      <c r="C987" s="29"/>
      <c r="D987" s="29"/>
      <c r="E987" s="29"/>
      <c r="F987" s="29"/>
      <c r="G987" s="29"/>
      <c r="H987" s="29"/>
      <c r="I987" s="30"/>
      <c r="J987" s="30"/>
      <c r="K987" s="30"/>
    </row>
    <row r="988" spans="1:11">
      <c r="A988" s="16" t="s">
        <v>24</v>
      </c>
      <c r="B988" s="17" t="s">
        <v>25</v>
      </c>
      <c r="C988" s="18">
        <v>102300.81</v>
      </c>
      <c r="D988" s="18">
        <v>541751</v>
      </c>
      <c r="E988" s="18">
        <v>0</v>
      </c>
      <c r="F988" s="18">
        <v>505615.01</v>
      </c>
      <c r="G988" s="18">
        <f t="shared" ref="G988:G1009" si="245">F988-C988</f>
        <v>403314.2</v>
      </c>
      <c r="H988" s="18">
        <f t="shared" ref="H988:H1009" si="246">E988-F988</f>
        <v>-505615.01</v>
      </c>
      <c r="I988" s="19">
        <f t="shared" ref="I988:I1009" si="247">IF(ISERROR(F988/C988),0,F988/C988*100-100)</f>
        <v>394.24340823889861</v>
      </c>
      <c r="J988" s="19">
        <f t="shared" ref="J988:J1009" si="248">IF(ISERROR(F988/E988),0,F988/E988*100)</f>
        <v>0</v>
      </c>
      <c r="K988" s="19">
        <f t="shared" ref="K988:K1009" si="249">IF(ISERROR(F988/D988),0,F988/D988*100)</f>
        <v>93.32977880982223</v>
      </c>
    </row>
    <row r="989" spans="1:11">
      <c r="A989" s="22" t="s">
        <v>87</v>
      </c>
      <c r="B989" s="17" t="s">
        <v>88</v>
      </c>
      <c r="C989" s="18">
        <v>0</v>
      </c>
      <c r="D989" s="18">
        <v>382621</v>
      </c>
      <c r="E989" s="18">
        <v>0</v>
      </c>
      <c r="F989" s="18">
        <v>382620</v>
      </c>
      <c r="G989" s="18">
        <f t="shared" si="245"/>
        <v>382620</v>
      </c>
      <c r="H989" s="18">
        <f t="shared" si="246"/>
        <v>-382620</v>
      </c>
      <c r="I989" s="19">
        <f t="shared" si="247"/>
        <v>0</v>
      </c>
      <c r="J989" s="19">
        <f t="shared" si="248"/>
        <v>0</v>
      </c>
      <c r="K989" s="19">
        <f t="shared" si="249"/>
        <v>99.999738644768584</v>
      </c>
    </row>
    <row r="990" spans="1:11">
      <c r="A990" s="22" t="s">
        <v>28</v>
      </c>
      <c r="B990" s="17" t="s">
        <v>29</v>
      </c>
      <c r="C990" s="18">
        <v>102300.81</v>
      </c>
      <c r="D990" s="18">
        <v>159130</v>
      </c>
      <c r="E990" s="18">
        <v>0</v>
      </c>
      <c r="F990" s="18">
        <v>122995.01</v>
      </c>
      <c r="G990" s="18">
        <f t="shared" si="245"/>
        <v>20694.199999999997</v>
      </c>
      <c r="H990" s="18">
        <f t="shared" si="246"/>
        <v>-122995.01</v>
      </c>
      <c r="I990" s="19">
        <f t="shared" si="247"/>
        <v>20.228774337172894</v>
      </c>
      <c r="J990" s="19">
        <f t="shared" si="248"/>
        <v>0</v>
      </c>
      <c r="K990" s="19">
        <f t="shared" si="249"/>
        <v>77.292157355621185</v>
      </c>
    </row>
    <row r="991" spans="1:11">
      <c r="A991" s="23" t="s">
        <v>30</v>
      </c>
      <c r="B991" s="17" t="s">
        <v>31</v>
      </c>
      <c r="C991" s="18">
        <v>102300.81</v>
      </c>
      <c r="D991" s="18">
        <v>159130</v>
      </c>
      <c r="E991" s="18">
        <v>0</v>
      </c>
      <c r="F991" s="18">
        <v>122995.01</v>
      </c>
      <c r="G991" s="18">
        <f t="shared" si="245"/>
        <v>20694.199999999997</v>
      </c>
      <c r="H991" s="18">
        <f t="shared" si="246"/>
        <v>-122995.01</v>
      </c>
      <c r="I991" s="19">
        <f t="shared" si="247"/>
        <v>20.228774337172894</v>
      </c>
      <c r="J991" s="19">
        <f t="shared" si="248"/>
        <v>0</v>
      </c>
      <c r="K991" s="19">
        <f t="shared" si="249"/>
        <v>77.292157355621185</v>
      </c>
    </row>
    <row r="992" spans="1:11">
      <c r="A992" s="16" t="s">
        <v>32</v>
      </c>
      <c r="B992" s="17" t="s">
        <v>33</v>
      </c>
      <c r="C992" s="18">
        <v>214800.81</v>
      </c>
      <c r="D992" s="18">
        <v>541751</v>
      </c>
      <c r="E992" s="18">
        <v>0</v>
      </c>
      <c r="F992" s="18">
        <v>216413.29</v>
      </c>
      <c r="G992" s="18">
        <f t="shared" si="245"/>
        <v>1612.4800000000105</v>
      </c>
      <c r="H992" s="18">
        <f t="shared" si="246"/>
        <v>-216413.29</v>
      </c>
      <c r="I992" s="19">
        <f t="shared" si="247"/>
        <v>0.75068618223552619</v>
      </c>
      <c r="J992" s="19">
        <f t="shared" si="248"/>
        <v>0</v>
      </c>
      <c r="K992" s="19">
        <f t="shared" si="249"/>
        <v>39.947003328097225</v>
      </c>
    </row>
    <row r="993" spans="1:11">
      <c r="A993" s="22" t="s">
        <v>34</v>
      </c>
      <c r="B993" s="17" t="s">
        <v>35</v>
      </c>
      <c r="C993" s="18">
        <v>141606.84</v>
      </c>
      <c r="D993" s="18">
        <v>436751</v>
      </c>
      <c r="E993" s="18">
        <v>0</v>
      </c>
      <c r="F993" s="18">
        <v>149040.1</v>
      </c>
      <c r="G993" s="18">
        <f t="shared" si="245"/>
        <v>7433.2600000000093</v>
      </c>
      <c r="H993" s="18">
        <f t="shared" si="246"/>
        <v>-149040.1</v>
      </c>
      <c r="I993" s="19">
        <f t="shared" si="247"/>
        <v>5.2492238369276549</v>
      </c>
      <c r="J993" s="19">
        <f t="shared" si="248"/>
        <v>0</v>
      </c>
      <c r="K993" s="19">
        <f t="shared" si="249"/>
        <v>34.124730109375825</v>
      </c>
    </row>
    <row r="994" spans="1:11">
      <c r="A994" s="23" t="s">
        <v>36</v>
      </c>
      <c r="B994" s="17" t="s">
        <v>37</v>
      </c>
      <c r="C994" s="18">
        <v>0</v>
      </c>
      <c r="D994" s="18">
        <v>352751</v>
      </c>
      <c r="E994" s="18">
        <v>0</v>
      </c>
      <c r="F994" s="18">
        <v>65040.1</v>
      </c>
      <c r="G994" s="18">
        <f t="shared" si="245"/>
        <v>65040.1</v>
      </c>
      <c r="H994" s="18">
        <f t="shared" si="246"/>
        <v>-65040.1</v>
      </c>
      <c r="I994" s="19">
        <f t="shared" si="247"/>
        <v>0</v>
      </c>
      <c r="J994" s="19">
        <f t="shared" si="248"/>
        <v>0</v>
      </c>
      <c r="K994" s="19">
        <f t="shared" si="249"/>
        <v>18.437963322570312</v>
      </c>
    </row>
    <row r="995" spans="1:11">
      <c r="A995" s="24" t="s">
        <v>38</v>
      </c>
      <c r="B995" s="17" t="s">
        <v>39</v>
      </c>
      <c r="C995" s="18">
        <v>0</v>
      </c>
      <c r="D995" s="18">
        <v>313751</v>
      </c>
      <c r="E995" s="18">
        <v>0</v>
      </c>
      <c r="F995" s="18">
        <v>56582.53</v>
      </c>
      <c r="G995" s="18">
        <f t="shared" si="245"/>
        <v>56582.53</v>
      </c>
      <c r="H995" s="18">
        <f t="shared" si="246"/>
        <v>-56582.53</v>
      </c>
      <c r="I995" s="19">
        <f t="shared" si="247"/>
        <v>0</v>
      </c>
      <c r="J995" s="19">
        <f t="shared" si="248"/>
        <v>0</v>
      </c>
      <c r="K995" s="19">
        <f t="shared" si="249"/>
        <v>18.034215030390342</v>
      </c>
    </row>
    <row r="996" spans="1:11">
      <c r="A996" s="24" t="s">
        <v>40</v>
      </c>
      <c r="B996" s="17" t="s">
        <v>41</v>
      </c>
      <c r="C996" s="18">
        <v>0</v>
      </c>
      <c r="D996" s="18">
        <v>39000</v>
      </c>
      <c r="E996" s="18">
        <v>0</v>
      </c>
      <c r="F996" s="18">
        <v>8457.57</v>
      </c>
      <c r="G996" s="18">
        <f t="shared" si="245"/>
        <v>8457.57</v>
      </c>
      <c r="H996" s="18">
        <f t="shared" si="246"/>
        <v>-8457.57</v>
      </c>
      <c r="I996" s="19">
        <f t="shared" si="247"/>
        <v>0</v>
      </c>
      <c r="J996" s="19">
        <f t="shared" si="248"/>
        <v>0</v>
      </c>
      <c r="K996" s="19">
        <f t="shared" si="249"/>
        <v>21.686076923076921</v>
      </c>
    </row>
    <row r="997" spans="1:11">
      <c r="A997" s="23" t="s">
        <v>44</v>
      </c>
      <c r="B997" s="17" t="s">
        <v>45</v>
      </c>
      <c r="C997" s="18">
        <v>110338.74</v>
      </c>
      <c r="D997" s="18">
        <v>84000</v>
      </c>
      <c r="E997" s="18">
        <v>0</v>
      </c>
      <c r="F997" s="18">
        <v>84000</v>
      </c>
      <c r="G997" s="18">
        <f t="shared" si="245"/>
        <v>-26338.740000000005</v>
      </c>
      <c r="H997" s="18">
        <f t="shared" si="246"/>
        <v>-84000</v>
      </c>
      <c r="I997" s="19">
        <f t="shared" si="247"/>
        <v>-23.870800047200106</v>
      </c>
      <c r="J997" s="19">
        <f t="shared" si="248"/>
        <v>0</v>
      </c>
      <c r="K997" s="19">
        <f t="shared" si="249"/>
        <v>100</v>
      </c>
    </row>
    <row r="998" spans="1:11">
      <c r="A998" s="24" t="s">
        <v>46</v>
      </c>
      <c r="B998" s="17" t="s">
        <v>47</v>
      </c>
      <c r="C998" s="18">
        <v>110338.74</v>
      </c>
      <c r="D998" s="18">
        <v>84000</v>
      </c>
      <c r="E998" s="18">
        <v>0</v>
      </c>
      <c r="F998" s="18">
        <v>84000</v>
      </c>
      <c r="G998" s="18">
        <f t="shared" si="245"/>
        <v>-26338.740000000005</v>
      </c>
      <c r="H998" s="18">
        <f t="shared" si="246"/>
        <v>-84000</v>
      </c>
      <c r="I998" s="19">
        <f t="shared" si="247"/>
        <v>-23.870800047200106</v>
      </c>
      <c r="J998" s="19">
        <f t="shared" si="248"/>
        <v>0</v>
      </c>
      <c r="K998" s="19">
        <f t="shared" si="249"/>
        <v>100</v>
      </c>
    </row>
    <row r="999" spans="1:11" ht="25.5">
      <c r="A999" s="23" t="s">
        <v>73</v>
      </c>
      <c r="B999" s="17" t="s">
        <v>74</v>
      </c>
      <c r="C999" s="18">
        <v>9293.1</v>
      </c>
      <c r="D999" s="18">
        <v>0</v>
      </c>
      <c r="E999" s="18">
        <v>0</v>
      </c>
      <c r="F999" s="18">
        <v>0</v>
      </c>
      <c r="G999" s="18">
        <f t="shared" si="245"/>
        <v>-9293.1</v>
      </c>
      <c r="H999" s="18">
        <f t="shared" si="246"/>
        <v>0</v>
      </c>
      <c r="I999" s="19">
        <f t="shared" si="247"/>
        <v>-100</v>
      </c>
      <c r="J999" s="19">
        <f t="shared" si="248"/>
        <v>0</v>
      </c>
      <c r="K999" s="19">
        <f t="shared" si="249"/>
        <v>0</v>
      </c>
    </row>
    <row r="1000" spans="1:11">
      <c r="A1000" s="24" t="s">
        <v>75</v>
      </c>
      <c r="B1000" s="17" t="s">
        <v>76</v>
      </c>
      <c r="C1000" s="18">
        <v>9293.1</v>
      </c>
      <c r="D1000" s="18">
        <v>0</v>
      </c>
      <c r="E1000" s="18">
        <v>0</v>
      </c>
      <c r="F1000" s="18">
        <v>0</v>
      </c>
      <c r="G1000" s="18">
        <f t="shared" si="245"/>
        <v>-9293.1</v>
      </c>
      <c r="H1000" s="18">
        <f t="shared" si="246"/>
        <v>0</v>
      </c>
      <c r="I1000" s="19">
        <f t="shared" si="247"/>
        <v>-100</v>
      </c>
      <c r="J1000" s="19">
        <f t="shared" si="248"/>
        <v>0</v>
      </c>
      <c r="K1000" s="19">
        <f t="shared" si="249"/>
        <v>0</v>
      </c>
    </row>
    <row r="1001" spans="1:11" ht="25.5">
      <c r="A1001" s="23" t="s">
        <v>50</v>
      </c>
      <c r="B1001" s="17" t="s">
        <v>51</v>
      </c>
      <c r="C1001" s="18">
        <v>21975</v>
      </c>
      <c r="D1001" s="18">
        <v>0</v>
      </c>
      <c r="E1001" s="18">
        <v>0</v>
      </c>
      <c r="F1001" s="18">
        <v>0</v>
      </c>
      <c r="G1001" s="18">
        <f t="shared" si="245"/>
        <v>-21975</v>
      </c>
      <c r="H1001" s="18">
        <f t="shared" si="246"/>
        <v>0</v>
      </c>
      <c r="I1001" s="19">
        <f t="shared" si="247"/>
        <v>-100</v>
      </c>
      <c r="J1001" s="19">
        <f t="shared" si="248"/>
        <v>0</v>
      </c>
      <c r="K1001" s="19">
        <f t="shared" si="249"/>
        <v>0</v>
      </c>
    </row>
    <row r="1002" spans="1:11" ht="51">
      <c r="A1002" s="24" t="s">
        <v>153</v>
      </c>
      <c r="B1002" s="17" t="s">
        <v>154</v>
      </c>
      <c r="C1002" s="18">
        <v>21975</v>
      </c>
      <c r="D1002" s="18">
        <v>0</v>
      </c>
      <c r="E1002" s="18">
        <v>0</v>
      </c>
      <c r="F1002" s="18">
        <v>0</v>
      </c>
      <c r="G1002" s="18">
        <f t="shared" si="245"/>
        <v>-21975</v>
      </c>
      <c r="H1002" s="18">
        <f t="shared" si="246"/>
        <v>0</v>
      </c>
      <c r="I1002" s="19">
        <f t="shared" si="247"/>
        <v>-100</v>
      </c>
      <c r="J1002" s="19">
        <f t="shared" si="248"/>
        <v>0</v>
      </c>
      <c r="K1002" s="19">
        <f t="shared" si="249"/>
        <v>0</v>
      </c>
    </row>
    <row r="1003" spans="1:11" ht="63.75">
      <c r="A1003" s="25" t="s">
        <v>249</v>
      </c>
      <c r="B1003" s="17" t="s">
        <v>250</v>
      </c>
      <c r="C1003" s="18">
        <v>21975</v>
      </c>
      <c r="D1003" s="18">
        <v>0</v>
      </c>
      <c r="E1003" s="18">
        <v>0</v>
      </c>
      <c r="F1003" s="18">
        <v>0</v>
      </c>
      <c r="G1003" s="18">
        <f t="shared" si="245"/>
        <v>-21975</v>
      </c>
      <c r="H1003" s="18">
        <f t="shared" si="246"/>
        <v>0</v>
      </c>
      <c r="I1003" s="19">
        <f t="shared" si="247"/>
        <v>-100</v>
      </c>
      <c r="J1003" s="19">
        <f t="shared" si="248"/>
        <v>0</v>
      </c>
      <c r="K1003" s="19">
        <f t="shared" si="249"/>
        <v>0</v>
      </c>
    </row>
    <row r="1004" spans="1:11">
      <c r="A1004" s="22" t="s">
        <v>58</v>
      </c>
      <c r="B1004" s="17" t="s">
        <v>59</v>
      </c>
      <c r="C1004" s="18">
        <v>73193.97</v>
      </c>
      <c r="D1004" s="18">
        <v>105000</v>
      </c>
      <c r="E1004" s="18">
        <v>0</v>
      </c>
      <c r="F1004" s="18">
        <v>67373.19</v>
      </c>
      <c r="G1004" s="18">
        <f t="shared" si="245"/>
        <v>-5820.7799999999988</v>
      </c>
      <c r="H1004" s="18">
        <f t="shared" si="246"/>
        <v>-67373.19</v>
      </c>
      <c r="I1004" s="19">
        <f t="shared" si="247"/>
        <v>-7.9525403527093772</v>
      </c>
      <c r="J1004" s="19">
        <f t="shared" si="248"/>
        <v>0</v>
      </c>
      <c r="K1004" s="19">
        <f t="shared" si="249"/>
        <v>64.164942857142861</v>
      </c>
    </row>
    <row r="1005" spans="1:11">
      <c r="A1005" s="23" t="s">
        <v>60</v>
      </c>
      <c r="B1005" s="17" t="s">
        <v>61</v>
      </c>
      <c r="C1005" s="18">
        <v>73193.97</v>
      </c>
      <c r="D1005" s="18">
        <v>105000</v>
      </c>
      <c r="E1005" s="18">
        <v>0</v>
      </c>
      <c r="F1005" s="18">
        <v>67373.19</v>
      </c>
      <c r="G1005" s="18">
        <f t="shared" si="245"/>
        <v>-5820.7799999999988</v>
      </c>
      <c r="H1005" s="18">
        <f t="shared" si="246"/>
        <v>-67373.19</v>
      </c>
      <c r="I1005" s="19">
        <f t="shared" si="247"/>
        <v>-7.9525403527093772</v>
      </c>
      <c r="J1005" s="19">
        <f t="shared" si="248"/>
        <v>0</v>
      </c>
      <c r="K1005" s="19">
        <f t="shared" si="249"/>
        <v>64.164942857142861</v>
      </c>
    </row>
    <row r="1006" spans="1:11">
      <c r="A1006" s="16"/>
      <c r="B1006" s="17" t="s">
        <v>62</v>
      </c>
      <c r="C1006" s="18">
        <v>-112500</v>
      </c>
      <c r="D1006" s="18">
        <v>0</v>
      </c>
      <c r="E1006" s="18">
        <v>0</v>
      </c>
      <c r="F1006" s="18">
        <v>289201.71999999997</v>
      </c>
      <c r="G1006" s="18">
        <f t="shared" si="245"/>
        <v>401701.72</v>
      </c>
      <c r="H1006" s="18">
        <f t="shared" si="246"/>
        <v>-289201.71999999997</v>
      </c>
      <c r="I1006" s="19">
        <f t="shared" si="247"/>
        <v>-357.06819555555552</v>
      </c>
      <c r="J1006" s="19">
        <f t="shared" si="248"/>
        <v>0</v>
      </c>
      <c r="K1006" s="19">
        <f t="shared" si="249"/>
        <v>0</v>
      </c>
    </row>
    <row r="1007" spans="1:11">
      <c r="A1007" s="16" t="s">
        <v>63</v>
      </c>
      <c r="B1007" s="17" t="s">
        <v>64</v>
      </c>
      <c r="C1007" s="18">
        <v>112500</v>
      </c>
      <c r="D1007" s="18">
        <v>0</v>
      </c>
      <c r="E1007" s="18">
        <v>0</v>
      </c>
      <c r="F1007" s="18">
        <v>-289201.71999999997</v>
      </c>
      <c r="G1007" s="18">
        <f t="shared" si="245"/>
        <v>-401701.72</v>
      </c>
      <c r="H1007" s="18">
        <f t="shared" si="246"/>
        <v>289201.71999999997</v>
      </c>
      <c r="I1007" s="19">
        <f t="shared" si="247"/>
        <v>-357.06819555555552</v>
      </c>
      <c r="J1007" s="19">
        <f t="shared" si="248"/>
        <v>0</v>
      </c>
      <c r="K1007" s="19">
        <f t="shared" si="249"/>
        <v>0</v>
      </c>
    </row>
    <row r="1008" spans="1:11">
      <c r="A1008" s="22" t="s">
        <v>65</v>
      </c>
      <c r="B1008" s="17" t="s">
        <v>66</v>
      </c>
      <c r="C1008" s="18">
        <v>112500</v>
      </c>
      <c r="D1008" s="18">
        <v>0</v>
      </c>
      <c r="E1008" s="18">
        <v>0</v>
      </c>
      <c r="F1008" s="18">
        <v>-289201.71999999997</v>
      </c>
      <c r="G1008" s="18">
        <f t="shared" si="245"/>
        <v>-401701.72</v>
      </c>
      <c r="H1008" s="18">
        <f t="shared" si="246"/>
        <v>289201.71999999997</v>
      </c>
      <c r="I1008" s="19">
        <f t="shared" si="247"/>
        <v>-357.06819555555552</v>
      </c>
      <c r="J1008" s="19">
        <f t="shared" si="248"/>
        <v>0</v>
      </c>
      <c r="K1008" s="19">
        <f t="shared" si="249"/>
        <v>0</v>
      </c>
    </row>
    <row r="1009" spans="1:11" ht="25.5">
      <c r="A1009" s="23" t="s">
        <v>103</v>
      </c>
      <c r="B1009" s="17" t="s">
        <v>104</v>
      </c>
      <c r="C1009" s="18">
        <v>-112500</v>
      </c>
      <c r="D1009" s="18">
        <v>0</v>
      </c>
      <c r="E1009" s="18">
        <v>0</v>
      </c>
      <c r="F1009" s="18">
        <v>0</v>
      </c>
      <c r="G1009" s="18">
        <f t="shared" si="245"/>
        <v>112500</v>
      </c>
      <c r="H1009" s="18">
        <f t="shared" si="246"/>
        <v>0</v>
      </c>
      <c r="I1009" s="19">
        <f t="shared" si="247"/>
        <v>-100</v>
      </c>
      <c r="J1009" s="19">
        <f t="shared" si="248"/>
        <v>0</v>
      </c>
      <c r="K1009" s="19">
        <f t="shared" si="249"/>
        <v>0</v>
      </c>
    </row>
    <row r="1010" spans="1:11" ht="38.25">
      <c r="A1010" s="39" t="s">
        <v>127</v>
      </c>
      <c r="B1010" s="28" t="s">
        <v>126</v>
      </c>
      <c r="C1010" s="29"/>
      <c r="D1010" s="29"/>
      <c r="E1010" s="29"/>
      <c r="F1010" s="29"/>
      <c r="G1010" s="29"/>
      <c r="H1010" s="29"/>
      <c r="I1010" s="30"/>
      <c r="J1010" s="30"/>
      <c r="K1010" s="30"/>
    </row>
    <row r="1011" spans="1:11">
      <c r="A1011" s="16" t="s">
        <v>24</v>
      </c>
      <c r="B1011" s="17" t="s">
        <v>25</v>
      </c>
      <c r="C1011" s="18">
        <v>16087.52</v>
      </c>
      <c r="D1011" s="18">
        <v>97700</v>
      </c>
      <c r="E1011" s="18">
        <v>97700</v>
      </c>
      <c r="F1011" s="18">
        <v>13703.31</v>
      </c>
      <c r="G1011" s="18">
        <f t="shared" ref="G1011:G1020" si="250">F1011-C1011</f>
        <v>-2384.2100000000009</v>
      </c>
      <c r="H1011" s="18">
        <f t="shared" ref="H1011:H1020" si="251">E1011-F1011</f>
        <v>83996.69</v>
      </c>
      <c r="I1011" s="19">
        <f t="shared" ref="I1011:I1020" si="252">IF(ISERROR(F1011/C1011),0,F1011/C1011*100-100)</f>
        <v>-14.820245755716229</v>
      </c>
      <c r="J1011" s="19">
        <f t="shared" ref="J1011:J1020" si="253">IF(ISERROR(F1011/E1011),0,F1011/E1011*100)</f>
        <v>14.025905834186284</v>
      </c>
      <c r="K1011" s="19">
        <f t="shared" ref="K1011:K1020" si="254">IF(ISERROR(F1011/D1011),0,F1011/D1011*100)</f>
        <v>14.025905834186284</v>
      </c>
    </row>
    <row r="1012" spans="1:11">
      <c r="A1012" s="22" t="s">
        <v>89</v>
      </c>
      <c r="B1012" s="17" t="s">
        <v>90</v>
      </c>
      <c r="C1012" s="18">
        <v>16087.52</v>
      </c>
      <c r="D1012" s="18">
        <v>97700</v>
      </c>
      <c r="E1012" s="18">
        <v>97700</v>
      </c>
      <c r="F1012" s="18">
        <v>13703.31</v>
      </c>
      <c r="G1012" s="18">
        <f t="shared" si="250"/>
        <v>-2384.2100000000009</v>
      </c>
      <c r="H1012" s="18">
        <f t="shared" si="251"/>
        <v>83996.69</v>
      </c>
      <c r="I1012" s="19">
        <f t="shared" si="252"/>
        <v>-14.820245755716229</v>
      </c>
      <c r="J1012" s="19">
        <f t="shared" si="253"/>
        <v>14.025905834186284</v>
      </c>
      <c r="K1012" s="19">
        <f t="shared" si="254"/>
        <v>14.025905834186284</v>
      </c>
    </row>
    <row r="1013" spans="1:11">
      <c r="A1013" s="23" t="s">
        <v>91</v>
      </c>
      <c r="B1013" s="17" t="s">
        <v>92</v>
      </c>
      <c r="C1013" s="18">
        <v>16087.52</v>
      </c>
      <c r="D1013" s="18">
        <v>97700</v>
      </c>
      <c r="E1013" s="18">
        <v>97700</v>
      </c>
      <c r="F1013" s="18">
        <v>13703.31</v>
      </c>
      <c r="G1013" s="18">
        <f t="shared" si="250"/>
        <v>-2384.2100000000009</v>
      </c>
      <c r="H1013" s="18">
        <f t="shared" si="251"/>
        <v>83996.69</v>
      </c>
      <c r="I1013" s="19">
        <f t="shared" si="252"/>
        <v>-14.820245755716229</v>
      </c>
      <c r="J1013" s="19">
        <f t="shared" si="253"/>
        <v>14.025905834186284</v>
      </c>
      <c r="K1013" s="19">
        <f t="shared" si="254"/>
        <v>14.025905834186284</v>
      </c>
    </row>
    <row r="1014" spans="1:11">
      <c r="A1014" s="24" t="s">
        <v>93</v>
      </c>
      <c r="B1014" s="17" t="s">
        <v>94</v>
      </c>
      <c r="C1014" s="18">
        <v>16087.52</v>
      </c>
      <c r="D1014" s="18">
        <v>97700</v>
      </c>
      <c r="E1014" s="18">
        <v>97700</v>
      </c>
      <c r="F1014" s="18">
        <v>13703.31</v>
      </c>
      <c r="G1014" s="18">
        <f t="shared" si="250"/>
        <v>-2384.2100000000009</v>
      </c>
      <c r="H1014" s="18">
        <f t="shared" si="251"/>
        <v>83996.69</v>
      </c>
      <c r="I1014" s="19">
        <f t="shared" si="252"/>
        <v>-14.820245755716229</v>
      </c>
      <c r="J1014" s="19">
        <f t="shared" si="253"/>
        <v>14.025905834186284</v>
      </c>
      <c r="K1014" s="19">
        <f t="shared" si="254"/>
        <v>14.025905834186284</v>
      </c>
    </row>
    <row r="1015" spans="1:11" ht="25.5">
      <c r="A1015" s="25" t="s">
        <v>95</v>
      </c>
      <c r="B1015" s="17" t="s">
        <v>96</v>
      </c>
      <c r="C1015" s="18">
        <v>16087.52</v>
      </c>
      <c r="D1015" s="18">
        <v>97700</v>
      </c>
      <c r="E1015" s="18">
        <v>97700</v>
      </c>
      <c r="F1015" s="18">
        <v>13703.31</v>
      </c>
      <c r="G1015" s="18">
        <f t="shared" si="250"/>
        <v>-2384.2100000000009</v>
      </c>
      <c r="H1015" s="18">
        <f t="shared" si="251"/>
        <v>83996.69</v>
      </c>
      <c r="I1015" s="19">
        <f t="shared" si="252"/>
        <v>-14.820245755716229</v>
      </c>
      <c r="J1015" s="19">
        <f t="shared" si="253"/>
        <v>14.025905834186284</v>
      </c>
      <c r="K1015" s="19">
        <f t="shared" si="254"/>
        <v>14.025905834186284</v>
      </c>
    </row>
    <row r="1016" spans="1:11" ht="25.5">
      <c r="A1016" s="26" t="s">
        <v>99</v>
      </c>
      <c r="B1016" s="17" t="s">
        <v>100</v>
      </c>
      <c r="C1016" s="18">
        <v>16087.52</v>
      </c>
      <c r="D1016" s="18">
        <v>97700</v>
      </c>
      <c r="E1016" s="18">
        <v>97700</v>
      </c>
      <c r="F1016" s="18">
        <v>13703.31</v>
      </c>
      <c r="G1016" s="18">
        <f t="shared" si="250"/>
        <v>-2384.2100000000009</v>
      </c>
      <c r="H1016" s="18">
        <f t="shared" si="251"/>
        <v>83996.69</v>
      </c>
      <c r="I1016" s="19">
        <f t="shared" si="252"/>
        <v>-14.820245755716229</v>
      </c>
      <c r="J1016" s="19">
        <f t="shared" si="253"/>
        <v>14.025905834186284</v>
      </c>
      <c r="K1016" s="19">
        <f t="shared" si="254"/>
        <v>14.025905834186284</v>
      </c>
    </row>
    <row r="1017" spans="1:11">
      <c r="A1017" s="16" t="s">
        <v>32</v>
      </c>
      <c r="B1017" s="17" t="s">
        <v>33</v>
      </c>
      <c r="C1017" s="18">
        <v>16087.52</v>
      </c>
      <c r="D1017" s="18">
        <v>97700</v>
      </c>
      <c r="E1017" s="18">
        <v>97700</v>
      </c>
      <c r="F1017" s="18">
        <v>13703.31</v>
      </c>
      <c r="G1017" s="18">
        <f t="shared" si="250"/>
        <v>-2384.2100000000009</v>
      </c>
      <c r="H1017" s="18">
        <f t="shared" si="251"/>
        <v>83996.69</v>
      </c>
      <c r="I1017" s="19">
        <f t="shared" si="252"/>
        <v>-14.820245755716229</v>
      </c>
      <c r="J1017" s="19">
        <f t="shared" si="253"/>
        <v>14.025905834186284</v>
      </c>
      <c r="K1017" s="19">
        <f t="shared" si="254"/>
        <v>14.025905834186284</v>
      </c>
    </row>
    <row r="1018" spans="1:11">
      <c r="A1018" s="22" t="s">
        <v>34</v>
      </c>
      <c r="B1018" s="17" t="s">
        <v>35</v>
      </c>
      <c r="C1018" s="18">
        <v>16087.52</v>
      </c>
      <c r="D1018" s="18">
        <v>97700</v>
      </c>
      <c r="E1018" s="18">
        <v>97700</v>
      </c>
      <c r="F1018" s="18">
        <v>13703.31</v>
      </c>
      <c r="G1018" s="18">
        <f t="shared" si="250"/>
        <v>-2384.2100000000009</v>
      </c>
      <c r="H1018" s="18">
        <f t="shared" si="251"/>
        <v>83996.69</v>
      </c>
      <c r="I1018" s="19">
        <f t="shared" si="252"/>
        <v>-14.820245755716229</v>
      </c>
      <c r="J1018" s="19">
        <f t="shared" si="253"/>
        <v>14.025905834186284</v>
      </c>
      <c r="K1018" s="19">
        <f t="shared" si="254"/>
        <v>14.025905834186284</v>
      </c>
    </row>
    <row r="1019" spans="1:11">
      <c r="A1019" s="23" t="s">
        <v>36</v>
      </c>
      <c r="B1019" s="17" t="s">
        <v>37</v>
      </c>
      <c r="C1019" s="18">
        <v>16087.52</v>
      </c>
      <c r="D1019" s="18">
        <v>97700</v>
      </c>
      <c r="E1019" s="18">
        <v>97700</v>
      </c>
      <c r="F1019" s="18">
        <v>13703.31</v>
      </c>
      <c r="G1019" s="18">
        <f t="shared" si="250"/>
        <v>-2384.2100000000009</v>
      </c>
      <c r="H1019" s="18">
        <f t="shared" si="251"/>
        <v>83996.69</v>
      </c>
      <c r="I1019" s="19">
        <f t="shared" si="252"/>
        <v>-14.820245755716229</v>
      </c>
      <c r="J1019" s="19">
        <f t="shared" si="253"/>
        <v>14.025905834186284</v>
      </c>
      <c r="K1019" s="19">
        <f t="shared" si="254"/>
        <v>14.025905834186284</v>
      </c>
    </row>
    <row r="1020" spans="1:11">
      <c r="A1020" s="24" t="s">
        <v>40</v>
      </c>
      <c r="B1020" s="17" t="s">
        <v>41</v>
      </c>
      <c r="C1020" s="18">
        <v>16087.52</v>
      </c>
      <c r="D1020" s="18">
        <v>97700</v>
      </c>
      <c r="E1020" s="18">
        <v>97700</v>
      </c>
      <c r="F1020" s="18">
        <v>13703.31</v>
      </c>
      <c r="G1020" s="18">
        <f t="shared" si="250"/>
        <v>-2384.2100000000009</v>
      </c>
      <c r="H1020" s="18">
        <f t="shared" si="251"/>
        <v>83996.69</v>
      </c>
      <c r="I1020" s="19">
        <f t="shared" si="252"/>
        <v>-14.820245755716229</v>
      </c>
      <c r="J1020" s="19">
        <f t="shared" si="253"/>
        <v>14.025905834186284</v>
      </c>
      <c r="K1020" s="19">
        <f t="shared" si="254"/>
        <v>14.025905834186284</v>
      </c>
    </row>
    <row r="1021" spans="1:11" ht="38.25">
      <c r="A1021" s="27" t="s">
        <v>129</v>
      </c>
      <c r="B1021" s="28" t="s">
        <v>130</v>
      </c>
      <c r="C1021" s="29"/>
      <c r="D1021" s="29"/>
      <c r="E1021" s="29"/>
      <c r="F1021" s="29"/>
      <c r="G1021" s="29"/>
      <c r="H1021" s="29"/>
      <c r="I1021" s="30"/>
      <c r="J1021" s="30"/>
      <c r="K1021" s="30"/>
    </row>
    <row r="1022" spans="1:11">
      <c r="A1022" s="16" t="s">
        <v>24</v>
      </c>
      <c r="B1022" s="17" t="s">
        <v>25</v>
      </c>
      <c r="C1022" s="18">
        <v>162882</v>
      </c>
      <c r="D1022" s="18">
        <v>4537483</v>
      </c>
      <c r="E1022" s="18">
        <v>420214</v>
      </c>
      <c r="F1022" s="18">
        <v>3983923.19</v>
      </c>
      <c r="G1022" s="18">
        <f t="shared" ref="G1022:G1047" si="255">F1022-C1022</f>
        <v>3821041.19</v>
      </c>
      <c r="H1022" s="18">
        <f t="shared" ref="H1022:H1047" si="256">E1022-F1022</f>
        <v>-3563709.19</v>
      </c>
      <c r="I1022" s="19">
        <f t="shared" ref="I1022:I1047" si="257">IF(ISERROR(F1022/C1022),0,F1022/C1022*100-100)</f>
        <v>2345.8953045763192</v>
      </c>
      <c r="J1022" s="19">
        <f t="shared" ref="J1022:J1047" si="258">IF(ISERROR(F1022/E1022),0,F1022/E1022*100)</f>
        <v>948.07007619926992</v>
      </c>
      <c r="K1022" s="19">
        <f t="shared" ref="K1022:K1047" si="259">IF(ISERROR(F1022/D1022),0,F1022/D1022*100)</f>
        <v>87.800289058934212</v>
      </c>
    </row>
    <row r="1023" spans="1:11">
      <c r="A1023" s="22" t="s">
        <v>28</v>
      </c>
      <c r="B1023" s="17" t="s">
        <v>29</v>
      </c>
      <c r="C1023" s="18">
        <v>162882</v>
      </c>
      <c r="D1023" s="18">
        <v>4537483</v>
      </c>
      <c r="E1023" s="18">
        <v>420214</v>
      </c>
      <c r="F1023" s="18">
        <v>3983923.19</v>
      </c>
      <c r="G1023" s="18">
        <f t="shared" si="255"/>
        <v>3821041.19</v>
      </c>
      <c r="H1023" s="18">
        <f t="shared" si="256"/>
        <v>-3563709.19</v>
      </c>
      <c r="I1023" s="19">
        <f t="shared" si="257"/>
        <v>2345.8953045763192</v>
      </c>
      <c r="J1023" s="19">
        <f t="shared" si="258"/>
        <v>948.07007619926992</v>
      </c>
      <c r="K1023" s="19">
        <f t="shared" si="259"/>
        <v>87.800289058934212</v>
      </c>
    </row>
    <row r="1024" spans="1:11">
      <c r="A1024" s="23" t="s">
        <v>30</v>
      </c>
      <c r="B1024" s="17" t="s">
        <v>31</v>
      </c>
      <c r="C1024" s="18">
        <v>162882</v>
      </c>
      <c r="D1024" s="18">
        <v>4537483</v>
      </c>
      <c r="E1024" s="18">
        <v>420214</v>
      </c>
      <c r="F1024" s="18">
        <v>3983923.19</v>
      </c>
      <c r="G1024" s="18">
        <f t="shared" si="255"/>
        <v>3821041.19</v>
      </c>
      <c r="H1024" s="18">
        <f t="shared" si="256"/>
        <v>-3563709.19</v>
      </c>
      <c r="I1024" s="19">
        <f t="shared" si="257"/>
        <v>2345.8953045763192</v>
      </c>
      <c r="J1024" s="19">
        <f t="shared" si="258"/>
        <v>948.07007619926992</v>
      </c>
      <c r="K1024" s="19">
        <f t="shared" si="259"/>
        <v>87.800289058934212</v>
      </c>
    </row>
    <row r="1025" spans="1:11">
      <c r="A1025" s="16" t="s">
        <v>32</v>
      </c>
      <c r="B1025" s="17" t="s">
        <v>33</v>
      </c>
      <c r="C1025" s="18">
        <v>162882</v>
      </c>
      <c r="D1025" s="18">
        <v>4537483</v>
      </c>
      <c r="E1025" s="18">
        <v>420214</v>
      </c>
      <c r="F1025" s="18">
        <v>3983923.19</v>
      </c>
      <c r="G1025" s="18">
        <f t="shared" si="255"/>
        <v>3821041.19</v>
      </c>
      <c r="H1025" s="18">
        <f t="shared" si="256"/>
        <v>-3563709.19</v>
      </c>
      <c r="I1025" s="19">
        <f t="shared" si="257"/>
        <v>2345.8953045763192</v>
      </c>
      <c r="J1025" s="19">
        <f t="shared" si="258"/>
        <v>948.07007619926992</v>
      </c>
      <c r="K1025" s="19">
        <f t="shared" si="259"/>
        <v>87.800289058934212</v>
      </c>
    </row>
    <row r="1026" spans="1:11">
      <c r="A1026" s="22" t="s">
        <v>34</v>
      </c>
      <c r="B1026" s="17" t="s">
        <v>35</v>
      </c>
      <c r="C1026" s="18">
        <v>153102.17000000001</v>
      </c>
      <c r="D1026" s="18">
        <v>4230974</v>
      </c>
      <c r="E1026" s="18">
        <v>410214</v>
      </c>
      <c r="F1026" s="18">
        <v>3683910.18</v>
      </c>
      <c r="G1026" s="18">
        <f t="shared" si="255"/>
        <v>3530808.0100000002</v>
      </c>
      <c r="H1026" s="18">
        <f t="shared" si="256"/>
        <v>-3273696.18</v>
      </c>
      <c r="I1026" s="19">
        <f t="shared" si="257"/>
        <v>2306.1776394155613</v>
      </c>
      <c r="J1026" s="19">
        <f t="shared" si="258"/>
        <v>898.04594187424129</v>
      </c>
      <c r="K1026" s="19">
        <f t="shared" si="259"/>
        <v>87.070026428902665</v>
      </c>
    </row>
    <row r="1027" spans="1:11">
      <c r="A1027" s="23" t="s">
        <v>36</v>
      </c>
      <c r="B1027" s="17" t="s">
        <v>37</v>
      </c>
      <c r="C1027" s="18">
        <v>149672.17000000001</v>
      </c>
      <c r="D1027" s="18">
        <v>614632</v>
      </c>
      <c r="E1027" s="18">
        <v>395214</v>
      </c>
      <c r="F1027" s="18">
        <v>314329.81</v>
      </c>
      <c r="G1027" s="18">
        <f t="shared" si="255"/>
        <v>164657.63999999998</v>
      </c>
      <c r="H1027" s="18">
        <f t="shared" si="256"/>
        <v>80884.19</v>
      </c>
      <c r="I1027" s="19">
        <f t="shared" si="257"/>
        <v>110.01219531994488</v>
      </c>
      <c r="J1027" s="19">
        <f t="shared" si="258"/>
        <v>79.534077740161024</v>
      </c>
      <c r="K1027" s="19">
        <f t="shared" si="259"/>
        <v>51.141139738900677</v>
      </c>
    </row>
    <row r="1028" spans="1:11">
      <c r="A1028" s="24" t="s">
        <v>38</v>
      </c>
      <c r="B1028" s="17" t="s">
        <v>39</v>
      </c>
      <c r="C1028" s="18">
        <v>136309.62</v>
      </c>
      <c r="D1028" s="18">
        <v>335974</v>
      </c>
      <c r="E1028" s="18">
        <v>233400</v>
      </c>
      <c r="F1028" s="18">
        <v>235326.83</v>
      </c>
      <c r="G1028" s="18">
        <f t="shared" si="255"/>
        <v>99017.209999999992</v>
      </c>
      <c r="H1028" s="18">
        <f t="shared" si="256"/>
        <v>-1926.8299999999872</v>
      </c>
      <c r="I1028" s="19">
        <f t="shared" si="257"/>
        <v>72.641395376203093</v>
      </c>
      <c r="J1028" s="19">
        <f t="shared" si="258"/>
        <v>100.82554841473863</v>
      </c>
      <c r="K1028" s="19">
        <f t="shared" si="259"/>
        <v>70.043167030782143</v>
      </c>
    </row>
    <row r="1029" spans="1:11">
      <c r="A1029" s="24" t="s">
        <v>40</v>
      </c>
      <c r="B1029" s="17" t="s">
        <v>41</v>
      </c>
      <c r="C1029" s="18">
        <v>13362.55</v>
      </c>
      <c r="D1029" s="18">
        <v>278658</v>
      </c>
      <c r="E1029" s="18">
        <v>161814</v>
      </c>
      <c r="F1029" s="18">
        <v>79002.98</v>
      </c>
      <c r="G1029" s="18">
        <f t="shared" si="255"/>
        <v>65640.429999999993</v>
      </c>
      <c r="H1029" s="18">
        <f t="shared" si="256"/>
        <v>82811.02</v>
      </c>
      <c r="I1029" s="19">
        <f t="shared" si="257"/>
        <v>491.22682422142475</v>
      </c>
      <c r="J1029" s="19">
        <f t="shared" si="258"/>
        <v>48.823328018589237</v>
      </c>
      <c r="K1029" s="19">
        <f t="shared" si="259"/>
        <v>28.351233411565431</v>
      </c>
    </row>
    <row r="1030" spans="1:11">
      <c r="A1030" s="25" t="s">
        <v>42</v>
      </c>
      <c r="B1030" s="17" t="s">
        <v>43</v>
      </c>
      <c r="C1030" s="18">
        <v>533</v>
      </c>
      <c r="D1030" s="18">
        <v>0</v>
      </c>
      <c r="E1030" s="18">
        <v>0</v>
      </c>
      <c r="F1030" s="18">
        <v>2235.35</v>
      </c>
      <c r="G1030" s="18">
        <f t="shared" si="255"/>
        <v>1702.35</v>
      </c>
      <c r="H1030" s="18">
        <f t="shared" si="256"/>
        <v>-2235.35</v>
      </c>
      <c r="I1030" s="19">
        <f t="shared" si="257"/>
        <v>319.39024390243895</v>
      </c>
      <c r="J1030" s="19">
        <f t="shared" si="258"/>
        <v>0</v>
      </c>
      <c r="K1030" s="19">
        <f t="shared" si="259"/>
        <v>0</v>
      </c>
    </row>
    <row r="1031" spans="1:11">
      <c r="A1031" s="23" t="s">
        <v>44</v>
      </c>
      <c r="B1031" s="17" t="s">
        <v>45</v>
      </c>
      <c r="C1031" s="18">
        <v>0</v>
      </c>
      <c r="D1031" s="18">
        <v>2523265</v>
      </c>
      <c r="E1031" s="18">
        <v>0</v>
      </c>
      <c r="F1031" s="18">
        <v>2409059.5099999998</v>
      </c>
      <c r="G1031" s="18">
        <f t="shared" si="255"/>
        <v>2409059.5099999998</v>
      </c>
      <c r="H1031" s="18">
        <f t="shared" si="256"/>
        <v>-2409059.5099999998</v>
      </c>
      <c r="I1031" s="19">
        <f t="shared" si="257"/>
        <v>0</v>
      </c>
      <c r="J1031" s="19">
        <f t="shared" si="258"/>
        <v>0</v>
      </c>
      <c r="K1031" s="19">
        <f t="shared" si="259"/>
        <v>95.473900283957477</v>
      </c>
    </row>
    <row r="1032" spans="1:11">
      <c r="A1032" s="24" t="s">
        <v>46</v>
      </c>
      <c r="B1032" s="17" t="s">
        <v>47</v>
      </c>
      <c r="C1032" s="18">
        <v>0</v>
      </c>
      <c r="D1032" s="18">
        <v>2523265</v>
      </c>
      <c r="E1032" s="18">
        <v>0</v>
      </c>
      <c r="F1032" s="18">
        <v>2409059.5099999998</v>
      </c>
      <c r="G1032" s="18">
        <f t="shared" si="255"/>
        <v>2409059.5099999998</v>
      </c>
      <c r="H1032" s="18">
        <f t="shared" si="256"/>
        <v>-2409059.5099999998</v>
      </c>
      <c r="I1032" s="19">
        <f t="shared" si="257"/>
        <v>0</v>
      </c>
      <c r="J1032" s="19">
        <f t="shared" si="258"/>
        <v>0</v>
      </c>
      <c r="K1032" s="19">
        <f t="shared" si="259"/>
        <v>95.473900283957477</v>
      </c>
    </row>
    <row r="1033" spans="1:11" ht="25.5">
      <c r="A1033" s="23" t="s">
        <v>73</v>
      </c>
      <c r="B1033" s="17" t="s">
        <v>74</v>
      </c>
      <c r="C1033" s="18">
        <v>0</v>
      </c>
      <c r="D1033" s="18">
        <v>64992</v>
      </c>
      <c r="E1033" s="18">
        <v>5000</v>
      </c>
      <c r="F1033" s="18">
        <v>7178.48</v>
      </c>
      <c r="G1033" s="18">
        <f t="shared" si="255"/>
        <v>7178.48</v>
      </c>
      <c r="H1033" s="18">
        <f t="shared" si="256"/>
        <v>-2178.4799999999996</v>
      </c>
      <c r="I1033" s="19">
        <f t="shared" si="257"/>
        <v>0</v>
      </c>
      <c r="J1033" s="19">
        <f t="shared" si="258"/>
        <v>143.56959999999998</v>
      </c>
      <c r="K1033" s="19">
        <f t="shared" si="259"/>
        <v>11.045174790743475</v>
      </c>
    </row>
    <row r="1034" spans="1:11">
      <c r="A1034" s="24" t="s">
        <v>75</v>
      </c>
      <c r="B1034" s="17" t="s">
        <v>76</v>
      </c>
      <c r="C1034" s="18">
        <v>0</v>
      </c>
      <c r="D1034" s="18">
        <v>64992</v>
      </c>
      <c r="E1034" s="18">
        <v>5000</v>
      </c>
      <c r="F1034" s="18">
        <v>7178.48</v>
      </c>
      <c r="G1034" s="18">
        <f t="shared" si="255"/>
        <v>7178.48</v>
      </c>
      <c r="H1034" s="18">
        <f t="shared" si="256"/>
        <v>-2178.4799999999996</v>
      </c>
      <c r="I1034" s="19">
        <f t="shared" si="257"/>
        <v>0</v>
      </c>
      <c r="J1034" s="19">
        <f t="shared" si="258"/>
        <v>143.56959999999998</v>
      </c>
      <c r="K1034" s="19">
        <f t="shared" si="259"/>
        <v>11.045174790743475</v>
      </c>
    </row>
    <row r="1035" spans="1:11" ht="25.5">
      <c r="A1035" s="23" t="s">
        <v>50</v>
      </c>
      <c r="B1035" s="17" t="s">
        <v>51</v>
      </c>
      <c r="C1035" s="18">
        <v>3430</v>
      </c>
      <c r="D1035" s="18">
        <v>1028085</v>
      </c>
      <c r="E1035" s="18">
        <v>10000</v>
      </c>
      <c r="F1035" s="18">
        <v>953342.38</v>
      </c>
      <c r="G1035" s="18">
        <f t="shared" si="255"/>
        <v>949912.38</v>
      </c>
      <c r="H1035" s="18">
        <f t="shared" si="256"/>
        <v>-943342.38</v>
      </c>
      <c r="I1035" s="19">
        <f t="shared" si="257"/>
        <v>27694.238483965019</v>
      </c>
      <c r="J1035" s="19">
        <f t="shared" si="258"/>
        <v>9533.4238000000005</v>
      </c>
      <c r="K1035" s="19">
        <f t="shared" si="259"/>
        <v>92.729918246059412</v>
      </c>
    </row>
    <row r="1036" spans="1:11">
      <c r="A1036" s="24" t="s">
        <v>52</v>
      </c>
      <c r="B1036" s="17" t="s">
        <v>53</v>
      </c>
      <c r="C1036" s="18">
        <v>0</v>
      </c>
      <c r="D1036" s="18">
        <v>47229</v>
      </c>
      <c r="E1036" s="18">
        <v>0</v>
      </c>
      <c r="F1036" s="18">
        <v>42274.46</v>
      </c>
      <c r="G1036" s="18">
        <f t="shared" si="255"/>
        <v>42274.46</v>
      </c>
      <c r="H1036" s="18">
        <f t="shared" si="256"/>
        <v>-42274.46</v>
      </c>
      <c r="I1036" s="19">
        <f t="shared" si="257"/>
        <v>0</v>
      </c>
      <c r="J1036" s="19">
        <f t="shared" si="258"/>
        <v>0</v>
      </c>
      <c r="K1036" s="19">
        <f t="shared" si="259"/>
        <v>89.509538630925917</v>
      </c>
    </row>
    <row r="1037" spans="1:11" ht="25.5">
      <c r="A1037" s="25" t="s">
        <v>54</v>
      </c>
      <c r="B1037" s="17" t="s">
        <v>55</v>
      </c>
      <c r="C1037" s="18">
        <v>0</v>
      </c>
      <c r="D1037" s="18">
        <v>47229</v>
      </c>
      <c r="E1037" s="18">
        <v>0</v>
      </c>
      <c r="F1037" s="18">
        <v>42274.46</v>
      </c>
      <c r="G1037" s="18">
        <f t="shared" si="255"/>
        <v>42274.46</v>
      </c>
      <c r="H1037" s="18">
        <f t="shared" si="256"/>
        <v>-42274.46</v>
      </c>
      <c r="I1037" s="19">
        <f t="shared" si="257"/>
        <v>0</v>
      </c>
      <c r="J1037" s="19">
        <f t="shared" si="258"/>
        <v>0</v>
      </c>
      <c r="K1037" s="19">
        <f t="shared" si="259"/>
        <v>89.509538630925917</v>
      </c>
    </row>
    <row r="1038" spans="1:11" ht="25.5">
      <c r="A1038" s="26" t="s">
        <v>56</v>
      </c>
      <c r="B1038" s="17" t="s">
        <v>57</v>
      </c>
      <c r="C1038" s="18">
        <v>0</v>
      </c>
      <c r="D1038" s="18">
        <v>47229</v>
      </c>
      <c r="E1038" s="18">
        <v>0</v>
      </c>
      <c r="F1038" s="18">
        <v>42274.46</v>
      </c>
      <c r="G1038" s="18">
        <f t="shared" si="255"/>
        <v>42274.46</v>
      </c>
      <c r="H1038" s="18">
        <f t="shared" si="256"/>
        <v>-42274.46</v>
      </c>
      <c r="I1038" s="19">
        <f t="shared" si="257"/>
        <v>0</v>
      </c>
      <c r="J1038" s="19">
        <f t="shared" si="258"/>
        <v>0</v>
      </c>
      <c r="K1038" s="19">
        <f t="shared" si="259"/>
        <v>89.509538630925917</v>
      </c>
    </row>
    <row r="1039" spans="1:11" ht="51">
      <c r="A1039" s="24" t="s">
        <v>153</v>
      </c>
      <c r="B1039" s="17" t="s">
        <v>154</v>
      </c>
      <c r="C1039" s="18">
        <v>3430</v>
      </c>
      <c r="D1039" s="18">
        <v>980856</v>
      </c>
      <c r="E1039" s="18">
        <v>10000</v>
      </c>
      <c r="F1039" s="18">
        <v>911067.92</v>
      </c>
      <c r="G1039" s="18">
        <f t="shared" si="255"/>
        <v>907637.92</v>
      </c>
      <c r="H1039" s="18">
        <f t="shared" si="256"/>
        <v>-901067.92</v>
      </c>
      <c r="I1039" s="19">
        <f t="shared" si="257"/>
        <v>26461.746938775512</v>
      </c>
      <c r="J1039" s="19">
        <f t="shared" si="258"/>
        <v>9110.6792000000005</v>
      </c>
      <c r="K1039" s="19">
        <f t="shared" si="259"/>
        <v>92.884982097270139</v>
      </c>
    </row>
    <row r="1040" spans="1:11" ht="38.25">
      <c r="A1040" s="25" t="s">
        <v>155</v>
      </c>
      <c r="B1040" s="17" t="s">
        <v>156</v>
      </c>
      <c r="C1040" s="18">
        <v>0</v>
      </c>
      <c r="D1040" s="18">
        <v>335973</v>
      </c>
      <c r="E1040" s="18">
        <v>0</v>
      </c>
      <c r="F1040" s="18">
        <v>266184.92</v>
      </c>
      <c r="G1040" s="18">
        <f t="shared" si="255"/>
        <v>266184.92</v>
      </c>
      <c r="H1040" s="18">
        <f t="shared" si="256"/>
        <v>-266184.92</v>
      </c>
      <c r="I1040" s="19">
        <f t="shared" si="257"/>
        <v>0</v>
      </c>
      <c r="J1040" s="19">
        <f t="shared" si="258"/>
        <v>0</v>
      </c>
      <c r="K1040" s="19">
        <f t="shared" si="259"/>
        <v>79.228068922205054</v>
      </c>
    </row>
    <row r="1041" spans="1:11" ht="63.75">
      <c r="A1041" s="25" t="s">
        <v>249</v>
      </c>
      <c r="B1041" s="17" t="s">
        <v>250</v>
      </c>
      <c r="C1041" s="18">
        <v>3430</v>
      </c>
      <c r="D1041" s="18">
        <v>644883</v>
      </c>
      <c r="E1041" s="18">
        <v>10000</v>
      </c>
      <c r="F1041" s="18">
        <v>644883</v>
      </c>
      <c r="G1041" s="18">
        <f t="shared" si="255"/>
        <v>641453</v>
      </c>
      <c r="H1041" s="18">
        <f t="shared" si="256"/>
        <v>-634883</v>
      </c>
      <c r="I1041" s="19">
        <f t="shared" si="257"/>
        <v>18701.253644314867</v>
      </c>
      <c r="J1041" s="19">
        <f t="shared" si="258"/>
        <v>6448.83</v>
      </c>
      <c r="K1041" s="19">
        <f t="shared" si="259"/>
        <v>100</v>
      </c>
    </row>
    <row r="1042" spans="1:11">
      <c r="A1042" s="22" t="s">
        <v>58</v>
      </c>
      <c r="B1042" s="17" t="s">
        <v>59</v>
      </c>
      <c r="C1042" s="18">
        <v>9779.83</v>
      </c>
      <c r="D1042" s="18">
        <v>306509</v>
      </c>
      <c r="E1042" s="18">
        <v>10000</v>
      </c>
      <c r="F1042" s="18">
        <v>300013.01</v>
      </c>
      <c r="G1042" s="18">
        <f t="shared" si="255"/>
        <v>290233.18</v>
      </c>
      <c r="H1042" s="18">
        <f t="shared" si="256"/>
        <v>-290013.01</v>
      </c>
      <c r="I1042" s="19">
        <f t="shared" si="257"/>
        <v>2967.6710126863145</v>
      </c>
      <c r="J1042" s="19">
        <f t="shared" si="258"/>
        <v>3000.1301000000003</v>
      </c>
      <c r="K1042" s="19">
        <f t="shared" si="259"/>
        <v>97.880652770391734</v>
      </c>
    </row>
    <row r="1043" spans="1:11">
      <c r="A1043" s="23" t="s">
        <v>60</v>
      </c>
      <c r="B1043" s="17" t="s">
        <v>61</v>
      </c>
      <c r="C1043" s="18">
        <v>9779.83</v>
      </c>
      <c r="D1043" s="18">
        <v>16650</v>
      </c>
      <c r="E1043" s="18">
        <v>10000</v>
      </c>
      <c r="F1043" s="18">
        <v>10154.01</v>
      </c>
      <c r="G1043" s="18">
        <f t="shared" si="255"/>
        <v>374.18000000000029</v>
      </c>
      <c r="H1043" s="18">
        <f t="shared" si="256"/>
        <v>-154.01000000000022</v>
      </c>
      <c r="I1043" s="19">
        <f t="shared" si="257"/>
        <v>3.8260378759139968</v>
      </c>
      <c r="J1043" s="19">
        <f t="shared" si="258"/>
        <v>101.5401</v>
      </c>
      <c r="K1043" s="19">
        <f t="shared" si="259"/>
        <v>60.985045045045048</v>
      </c>
    </row>
    <row r="1044" spans="1:11">
      <c r="A1044" s="23" t="s">
        <v>183</v>
      </c>
      <c r="B1044" s="17" t="s">
        <v>184</v>
      </c>
      <c r="C1044" s="18">
        <v>0</v>
      </c>
      <c r="D1044" s="18">
        <v>289859</v>
      </c>
      <c r="E1044" s="18">
        <v>0</v>
      </c>
      <c r="F1044" s="18">
        <v>289859</v>
      </c>
      <c r="G1044" s="18">
        <f t="shared" si="255"/>
        <v>289859</v>
      </c>
      <c r="H1044" s="18">
        <f t="shared" si="256"/>
        <v>-289859</v>
      </c>
      <c r="I1044" s="19">
        <f t="shared" si="257"/>
        <v>0</v>
      </c>
      <c r="J1044" s="19">
        <f t="shared" si="258"/>
        <v>0</v>
      </c>
      <c r="K1044" s="19">
        <f t="shared" si="259"/>
        <v>100</v>
      </c>
    </row>
    <row r="1045" spans="1:11" ht="51">
      <c r="A1045" s="24" t="s">
        <v>296</v>
      </c>
      <c r="B1045" s="17" t="s">
        <v>297</v>
      </c>
      <c r="C1045" s="18">
        <v>0</v>
      </c>
      <c r="D1045" s="18">
        <v>289859</v>
      </c>
      <c r="E1045" s="18">
        <v>0</v>
      </c>
      <c r="F1045" s="18">
        <v>289859</v>
      </c>
      <c r="G1045" s="18">
        <f t="shared" si="255"/>
        <v>289859</v>
      </c>
      <c r="H1045" s="18">
        <f t="shared" si="256"/>
        <v>-289859</v>
      </c>
      <c r="I1045" s="19">
        <f t="shared" si="257"/>
        <v>0</v>
      </c>
      <c r="J1045" s="19">
        <f t="shared" si="258"/>
        <v>0</v>
      </c>
      <c r="K1045" s="19">
        <f t="shared" si="259"/>
        <v>100</v>
      </c>
    </row>
    <row r="1046" spans="1:11" ht="38.25">
      <c r="A1046" s="25" t="s">
        <v>298</v>
      </c>
      <c r="B1046" s="17" t="s">
        <v>299</v>
      </c>
      <c r="C1046" s="18">
        <v>0</v>
      </c>
      <c r="D1046" s="18">
        <v>250000</v>
      </c>
      <c r="E1046" s="18">
        <v>0</v>
      </c>
      <c r="F1046" s="18">
        <v>250000</v>
      </c>
      <c r="G1046" s="18">
        <f t="shared" si="255"/>
        <v>250000</v>
      </c>
      <c r="H1046" s="18">
        <f t="shared" si="256"/>
        <v>-250000</v>
      </c>
      <c r="I1046" s="19">
        <f t="shared" si="257"/>
        <v>0</v>
      </c>
      <c r="J1046" s="19">
        <f t="shared" si="258"/>
        <v>0</v>
      </c>
      <c r="K1046" s="19">
        <f t="shared" si="259"/>
        <v>100</v>
      </c>
    </row>
    <row r="1047" spans="1:11" ht="63.75">
      <c r="A1047" s="25" t="s">
        <v>300</v>
      </c>
      <c r="B1047" s="17" t="s">
        <v>301</v>
      </c>
      <c r="C1047" s="18">
        <v>0</v>
      </c>
      <c r="D1047" s="18">
        <v>39859</v>
      </c>
      <c r="E1047" s="18">
        <v>0</v>
      </c>
      <c r="F1047" s="18">
        <v>39859</v>
      </c>
      <c r="G1047" s="18">
        <f t="shared" si="255"/>
        <v>39859</v>
      </c>
      <c r="H1047" s="18">
        <f t="shared" si="256"/>
        <v>-39859</v>
      </c>
      <c r="I1047" s="19">
        <f t="shared" si="257"/>
        <v>0</v>
      </c>
      <c r="J1047" s="19">
        <f t="shared" si="258"/>
        <v>0</v>
      </c>
      <c r="K1047" s="19">
        <f t="shared" si="259"/>
        <v>100</v>
      </c>
    </row>
    <row r="1048" spans="1:11" ht="38.25">
      <c r="A1048" s="39" t="s">
        <v>131</v>
      </c>
      <c r="B1048" s="28" t="s">
        <v>822</v>
      </c>
      <c r="C1048" s="29"/>
      <c r="D1048" s="29"/>
      <c r="E1048" s="29"/>
      <c r="F1048" s="29"/>
      <c r="G1048" s="29"/>
      <c r="H1048" s="29"/>
      <c r="I1048" s="30"/>
      <c r="J1048" s="30"/>
      <c r="K1048" s="30"/>
    </row>
    <row r="1049" spans="1:11">
      <c r="A1049" s="16" t="s">
        <v>24</v>
      </c>
      <c r="B1049" s="17" t="s">
        <v>25</v>
      </c>
      <c r="C1049" s="18">
        <v>117193.27</v>
      </c>
      <c r="D1049" s="18">
        <v>2948752</v>
      </c>
      <c r="E1049" s="18">
        <v>244419</v>
      </c>
      <c r="F1049" s="18">
        <v>2528003.62</v>
      </c>
      <c r="G1049" s="18">
        <f t="shared" ref="G1049:G1070" si="260">F1049-C1049</f>
        <v>2410810.35</v>
      </c>
      <c r="H1049" s="18">
        <f t="shared" ref="H1049:H1070" si="261">E1049-F1049</f>
        <v>-2283584.62</v>
      </c>
      <c r="I1049" s="19">
        <f t="shared" ref="I1049:I1070" si="262">IF(ISERROR(F1049/C1049),0,F1049/C1049*100-100)</f>
        <v>2057.1235447223207</v>
      </c>
      <c r="J1049" s="19">
        <f t="shared" ref="J1049:J1070" si="263">IF(ISERROR(F1049/E1049),0,F1049/E1049*100)</f>
        <v>1034.2909593771353</v>
      </c>
      <c r="K1049" s="19">
        <f t="shared" ref="K1049:K1070" si="264">IF(ISERROR(F1049/D1049),0,F1049/D1049*100)</f>
        <v>85.731306668041256</v>
      </c>
    </row>
    <row r="1050" spans="1:11">
      <c r="A1050" s="22" t="s">
        <v>28</v>
      </c>
      <c r="B1050" s="17" t="s">
        <v>29</v>
      </c>
      <c r="C1050" s="18">
        <v>117193.27</v>
      </c>
      <c r="D1050" s="18">
        <v>2948752</v>
      </c>
      <c r="E1050" s="18">
        <v>244419</v>
      </c>
      <c r="F1050" s="18">
        <v>2528003.62</v>
      </c>
      <c r="G1050" s="18">
        <f t="shared" si="260"/>
        <v>2410810.35</v>
      </c>
      <c r="H1050" s="18">
        <f t="shared" si="261"/>
        <v>-2283584.62</v>
      </c>
      <c r="I1050" s="19">
        <f t="shared" si="262"/>
        <v>2057.1235447223207</v>
      </c>
      <c r="J1050" s="19">
        <f t="shared" si="263"/>
        <v>1034.2909593771353</v>
      </c>
      <c r="K1050" s="19">
        <f t="shared" si="264"/>
        <v>85.731306668041256</v>
      </c>
    </row>
    <row r="1051" spans="1:11">
      <c r="A1051" s="23" t="s">
        <v>30</v>
      </c>
      <c r="B1051" s="17" t="s">
        <v>31</v>
      </c>
      <c r="C1051" s="18">
        <v>117193.27</v>
      </c>
      <c r="D1051" s="18">
        <v>2948752</v>
      </c>
      <c r="E1051" s="18">
        <v>244419</v>
      </c>
      <c r="F1051" s="18">
        <v>2528003.62</v>
      </c>
      <c r="G1051" s="18">
        <f t="shared" si="260"/>
        <v>2410810.35</v>
      </c>
      <c r="H1051" s="18">
        <f t="shared" si="261"/>
        <v>-2283584.62</v>
      </c>
      <c r="I1051" s="19">
        <f t="shared" si="262"/>
        <v>2057.1235447223207</v>
      </c>
      <c r="J1051" s="19">
        <f t="shared" si="263"/>
        <v>1034.2909593771353</v>
      </c>
      <c r="K1051" s="19">
        <f t="shared" si="264"/>
        <v>85.731306668041256</v>
      </c>
    </row>
    <row r="1052" spans="1:11">
      <c r="A1052" s="16" t="s">
        <v>32</v>
      </c>
      <c r="B1052" s="17" t="s">
        <v>33</v>
      </c>
      <c r="C1052" s="18">
        <v>117193.27</v>
      </c>
      <c r="D1052" s="18">
        <v>2948752</v>
      </c>
      <c r="E1052" s="18">
        <v>244419</v>
      </c>
      <c r="F1052" s="18">
        <v>2528003.62</v>
      </c>
      <c r="G1052" s="18">
        <f t="shared" si="260"/>
        <v>2410810.35</v>
      </c>
      <c r="H1052" s="18">
        <f t="shared" si="261"/>
        <v>-2283584.62</v>
      </c>
      <c r="I1052" s="19">
        <f t="shared" si="262"/>
        <v>2057.1235447223207</v>
      </c>
      <c r="J1052" s="19">
        <f t="shared" si="263"/>
        <v>1034.2909593771353</v>
      </c>
      <c r="K1052" s="19">
        <f t="shared" si="264"/>
        <v>85.731306668041256</v>
      </c>
    </row>
    <row r="1053" spans="1:11">
      <c r="A1053" s="22" t="s">
        <v>34</v>
      </c>
      <c r="B1053" s="17" t="s">
        <v>35</v>
      </c>
      <c r="C1053" s="18">
        <v>109724.54</v>
      </c>
      <c r="D1053" s="18">
        <v>2936102</v>
      </c>
      <c r="E1053" s="18">
        <v>238419</v>
      </c>
      <c r="F1053" s="18">
        <v>2519603.7000000002</v>
      </c>
      <c r="G1053" s="18">
        <f t="shared" si="260"/>
        <v>2409879.16</v>
      </c>
      <c r="H1053" s="18">
        <f t="shared" si="261"/>
        <v>-2281184.7000000002</v>
      </c>
      <c r="I1053" s="19">
        <f t="shared" si="262"/>
        <v>2196.2991688094571</v>
      </c>
      <c r="J1053" s="19">
        <f t="shared" si="263"/>
        <v>1056.7965220892631</v>
      </c>
      <c r="K1053" s="19">
        <f t="shared" si="264"/>
        <v>85.814583417061129</v>
      </c>
    </row>
    <row r="1054" spans="1:11">
      <c r="A1054" s="23" t="s">
        <v>36</v>
      </c>
      <c r="B1054" s="17" t="s">
        <v>37</v>
      </c>
      <c r="C1054" s="18">
        <v>109724.54</v>
      </c>
      <c r="D1054" s="18">
        <v>444271</v>
      </c>
      <c r="E1054" s="18">
        <v>233419</v>
      </c>
      <c r="F1054" s="18">
        <v>234534.33</v>
      </c>
      <c r="G1054" s="18">
        <f t="shared" si="260"/>
        <v>124809.79</v>
      </c>
      <c r="H1054" s="18">
        <f t="shared" si="261"/>
        <v>-1115.3299999999872</v>
      </c>
      <c r="I1054" s="19">
        <f t="shared" si="262"/>
        <v>113.74829185886765</v>
      </c>
      <c r="J1054" s="19">
        <f t="shared" si="263"/>
        <v>100.47782314207498</v>
      </c>
      <c r="K1054" s="19">
        <f t="shared" si="264"/>
        <v>52.79082586979569</v>
      </c>
    </row>
    <row r="1055" spans="1:11">
      <c r="A1055" s="24" t="s">
        <v>38</v>
      </c>
      <c r="B1055" s="17" t="s">
        <v>39</v>
      </c>
      <c r="C1055" s="18">
        <v>99750.29</v>
      </c>
      <c r="D1055" s="18">
        <v>224358</v>
      </c>
      <c r="E1055" s="18">
        <v>142500</v>
      </c>
      <c r="F1055" s="18">
        <v>169707.38</v>
      </c>
      <c r="G1055" s="18">
        <f t="shared" si="260"/>
        <v>69957.090000000011</v>
      </c>
      <c r="H1055" s="18">
        <f t="shared" si="261"/>
        <v>-27207.380000000005</v>
      </c>
      <c r="I1055" s="19">
        <f t="shared" si="262"/>
        <v>70.132217159468922</v>
      </c>
      <c r="J1055" s="19">
        <f t="shared" si="263"/>
        <v>119.09289824561404</v>
      </c>
      <c r="K1055" s="19">
        <f t="shared" si="264"/>
        <v>75.64133215664252</v>
      </c>
    </row>
    <row r="1056" spans="1:11">
      <c r="A1056" s="24" t="s">
        <v>40</v>
      </c>
      <c r="B1056" s="17" t="s">
        <v>41</v>
      </c>
      <c r="C1056" s="18">
        <v>9974.25</v>
      </c>
      <c r="D1056" s="18">
        <v>219913</v>
      </c>
      <c r="E1056" s="18">
        <v>90919</v>
      </c>
      <c r="F1056" s="18">
        <v>64826.95</v>
      </c>
      <c r="G1056" s="18">
        <f t="shared" si="260"/>
        <v>54852.7</v>
      </c>
      <c r="H1056" s="18">
        <f t="shared" si="261"/>
        <v>26092.050000000003</v>
      </c>
      <c r="I1056" s="19">
        <f t="shared" si="262"/>
        <v>549.94310349149055</v>
      </c>
      <c r="J1056" s="19">
        <f t="shared" si="263"/>
        <v>71.301873095832548</v>
      </c>
      <c r="K1056" s="19">
        <f t="shared" si="264"/>
        <v>29.478452842715075</v>
      </c>
    </row>
    <row r="1057" spans="1:11">
      <c r="A1057" s="25" t="s">
        <v>42</v>
      </c>
      <c r="B1057" s="17" t="s">
        <v>43</v>
      </c>
      <c r="C1057" s="18">
        <v>458</v>
      </c>
      <c r="D1057" s="18">
        <v>0</v>
      </c>
      <c r="E1057" s="18">
        <v>0</v>
      </c>
      <c r="F1057" s="18">
        <v>1582.35</v>
      </c>
      <c r="G1057" s="18">
        <f t="shared" si="260"/>
        <v>1124.3499999999999</v>
      </c>
      <c r="H1057" s="18">
        <f t="shared" si="261"/>
        <v>-1582.35</v>
      </c>
      <c r="I1057" s="19">
        <f t="shared" si="262"/>
        <v>245.49126637554582</v>
      </c>
      <c r="J1057" s="19">
        <f t="shared" si="263"/>
        <v>0</v>
      </c>
      <c r="K1057" s="19">
        <f t="shared" si="264"/>
        <v>0</v>
      </c>
    </row>
    <row r="1058" spans="1:11">
      <c r="A1058" s="23" t="s">
        <v>44</v>
      </c>
      <c r="B1058" s="17" t="s">
        <v>45</v>
      </c>
      <c r="C1058" s="18">
        <v>0</v>
      </c>
      <c r="D1058" s="18">
        <v>2023265</v>
      </c>
      <c r="E1058" s="18">
        <v>0</v>
      </c>
      <c r="F1058" s="18">
        <v>1949059.51</v>
      </c>
      <c r="G1058" s="18">
        <f t="shared" si="260"/>
        <v>1949059.51</v>
      </c>
      <c r="H1058" s="18">
        <f t="shared" si="261"/>
        <v>-1949059.51</v>
      </c>
      <c r="I1058" s="19">
        <f t="shared" si="262"/>
        <v>0</v>
      </c>
      <c r="J1058" s="19">
        <f t="shared" si="263"/>
        <v>0</v>
      </c>
      <c r="K1058" s="19">
        <f t="shared" si="264"/>
        <v>96.332388985130464</v>
      </c>
    </row>
    <row r="1059" spans="1:11">
      <c r="A1059" s="24" t="s">
        <v>46</v>
      </c>
      <c r="B1059" s="17" t="s">
        <v>47</v>
      </c>
      <c r="C1059" s="18">
        <v>0</v>
      </c>
      <c r="D1059" s="18">
        <v>2023265</v>
      </c>
      <c r="E1059" s="18">
        <v>0</v>
      </c>
      <c r="F1059" s="18">
        <v>1949059.51</v>
      </c>
      <c r="G1059" s="18">
        <f t="shared" si="260"/>
        <v>1949059.51</v>
      </c>
      <c r="H1059" s="18">
        <f t="shared" si="261"/>
        <v>-1949059.51</v>
      </c>
      <c r="I1059" s="19">
        <f t="shared" si="262"/>
        <v>0</v>
      </c>
      <c r="J1059" s="19">
        <f t="shared" si="263"/>
        <v>0</v>
      </c>
      <c r="K1059" s="19">
        <f t="shared" si="264"/>
        <v>96.332388985130464</v>
      </c>
    </row>
    <row r="1060" spans="1:11" ht="25.5">
      <c r="A1060" s="23" t="s">
        <v>73</v>
      </c>
      <c r="B1060" s="17" t="s">
        <v>74</v>
      </c>
      <c r="C1060" s="18">
        <v>0</v>
      </c>
      <c r="D1060" s="18">
        <v>64992</v>
      </c>
      <c r="E1060" s="18">
        <v>5000</v>
      </c>
      <c r="F1060" s="18">
        <v>7178.48</v>
      </c>
      <c r="G1060" s="18">
        <f t="shared" si="260"/>
        <v>7178.48</v>
      </c>
      <c r="H1060" s="18">
        <f t="shared" si="261"/>
        <v>-2178.4799999999996</v>
      </c>
      <c r="I1060" s="19">
        <f t="shared" si="262"/>
        <v>0</v>
      </c>
      <c r="J1060" s="19">
        <f t="shared" si="263"/>
        <v>143.56959999999998</v>
      </c>
      <c r="K1060" s="19">
        <f t="shared" si="264"/>
        <v>11.045174790743475</v>
      </c>
    </row>
    <row r="1061" spans="1:11">
      <c r="A1061" s="24" t="s">
        <v>75</v>
      </c>
      <c r="B1061" s="17" t="s">
        <v>76</v>
      </c>
      <c r="C1061" s="18">
        <v>0</v>
      </c>
      <c r="D1061" s="18">
        <v>64992</v>
      </c>
      <c r="E1061" s="18">
        <v>5000</v>
      </c>
      <c r="F1061" s="18">
        <v>7178.48</v>
      </c>
      <c r="G1061" s="18">
        <f t="shared" si="260"/>
        <v>7178.48</v>
      </c>
      <c r="H1061" s="18">
        <f t="shared" si="261"/>
        <v>-2178.4799999999996</v>
      </c>
      <c r="I1061" s="19">
        <f t="shared" si="262"/>
        <v>0</v>
      </c>
      <c r="J1061" s="19">
        <f t="shared" si="263"/>
        <v>143.56959999999998</v>
      </c>
      <c r="K1061" s="19">
        <f t="shared" si="264"/>
        <v>11.045174790743475</v>
      </c>
    </row>
    <row r="1062" spans="1:11" ht="25.5">
      <c r="A1062" s="23" t="s">
        <v>50</v>
      </c>
      <c r="B1062" s="17" t="s">
        <v>51</v>
      </c>
      <c r="C1062" s="18">
        <v>0</v>
      </c>
      <c r="D1062" s="18">
        <v>403574</v>
      </c>
      <c r="E1062" s="18">
        <v>0</v>
      </c>
      <c r="F1062" s="18">
        <v>328831.38</v>
      </c>
      <c r="G1062" s="18">
        <f t="shared" si="260"/>
        <v>328831.38</v>
      </c>
      <c r="H1062" s="18">
        <f t="shared" si="261"/>
        <v>-328831.38</v>
      </c>
      <c r="I1062" s="19">
        <f t="shared" si="262"/>
        <v>0</v>
      </c>
      <c r="J1062" s="19">
        <f t="shared" si="263"/>
        <v>0</v>
      </c>
      <c r="K1062" s="19">
        <f t="shared" si="264"/>
        <v>81.479822783430052</v>
      </c>
    </row>
    <row r="1063" spans="1:11">
      <c r="A1063" s="24" t="s">
        <v>52</v>
      </c>
      <c r="B1063" s="17" t="s">
        <v>53</v>
      </c>
      <c r="C1063" s="18">
        <v>0</v>
      </c>
      <c r="D1063" s="18">
        <v>47229</v>
      </c>
      <c r="E1063" s="18">
        <v>0</v>
      </c>
      <c r="F1063" s="18">
        <v>42274.46</v>
      </c>
      <c r="G1063" s="18">
        <f t="shared" si="260"/>
        <v>42274.46</v>
      </c>
      <c r="H1063" s="18">
        <f t="shared" si="261"/>
        <v>-42274.46</v>
      </c>
      <c r="I1063" s="19">
        <f t="shared" si="262"/>
        <v>0</v>
      </c>
      <c r="J1063" s="19">
        <f t="shared" si="263"/>
        <v>0</v>
      </c>
      <c r="K1063" s="19">
        <f t="shared" si="264"/>
        <v>89.509538630925917</v>
      </c>
    </row>
    <row r="1064" spans="1:11" ht="25.5">
      <c r="A1064" s="25" t="s">
        <v>54</v>
      </c>
      <c r="B1064" s="17" t="s">
        <v>55</v>
      </c>
      <c r="C1064" s="18">
        <v>0</v>
      </c>
      <c r="D1064" s="18">
        <v>47229</v>
      </c>
      <c r="E1064" s="18">
        <v>0</v>
      </c>
      <c r="F1064" s="18">
        <v>42274.46</v>
      </c>
      <c r="G1064" s="18">
        <f t="shared" si="260"/>
        <v>42274.46</v>
      </c>
      <c r="H1064" s="18">
        <f t="shared" si="261"/>
        <v>-42274.46</v>
      </c>
      <c r="I1064" s="19">
        <f t="shared" si="262"/>
        <v>0</v>
      </c>
      <c r="J1064" s="19">
        <f t="shared" si="263"/>
        <v>0</v>
      </c>
      <c r="K1064" s="19">
        <f t="shared" si="264"/>
        <v>89.509538630925917</v>
      </c>
    </row>
    <row r="1065" spans="1:11" ht="25.5">
      <c r="A1065" s="26" t="s">
        <v>56</v>
      </c>
      <c r="B1065" s="17" t="s">
        <v>57</v>
      </c>
      <c r="C1065" s="18">
        <v>0</v>
      </c>
      <c r="D1065" s="18">
        <v>47229</v>
      </c>
      <c r="E1065" s="18">
        <v>0</v>
      </c>
      <c r="F1065" s="18">
        <v>42274.46</v>
      </c>
      <c r="G1065" s="18">
        <f t="shared" si="260"/>
        <v>42274.46</v>
      </c>
      <c r="H1065" s="18">
        <f t="shared" si="261"/>
        <v>-42274.46</v>
      </c>
      <c r="I1065" s="19">
        <f t="shared" si="262"/>
        <v>0</v>
      </c>
      <c r="J1065" s="19">
        <f t="shared" si="263"/>
        <v>0</v>
      </c>
      <c r="K1065" s="19">
        <f t="shared" si="264"/>
        <v>89.509538630925917</v>
      </c>
    </row>
    <row r="1066" spans="1:11" ht="51">
      <c r="A1066" s="24" t="s">
        <v>153</v>
      </c>
      <c r="B1066" s="17" t="s">
        <v>154</v>
      </c>
      <c r="C1066" s="18">
        <v>0</v>
      </c>
      <c r="D1066" s="18">
        <v>356345</v>
      </c>
      <c r="E1066" s="18">
        <v>0</v>
      </c>
      <c r="F1066" s="18">
        <v>286556.92</v>
      </c>
      <c r="G1066" s="18">
        <f t="shared" si="260"/>
        <v>286556.92</v>
      </c>
      <c r="H1066" s="18">
        <f t="shared" si="261"/>
        <v>-286556.92</v>
      </c>
      <c r="I1066" s="19">
        <f t="shared" si="262"/>
        <v>0</v>
      </c>
      <c r="J1066" s="19">
        <f t="shared" si="263"/>
        <v>0</v>
      </c>
      <c r="K1066" s="19">
        <f t="shared" si="264"/>
        <v>80.415586019166824</v>
      </c>
    </row>
    <row r="1067" spans="1:11" ht="38.25">
      <c r="A1067" s="25" t="s">
        <v>155</v>
      </c>
      <c r="B1067" s="17" t="s">
        <v>156</v>
      </c>
      <c r="C1067" s="18">
        <v>0</v>
      </c>
      <c r="D1067" s="18">
        <v>285973</v>
      </c>
      <c r="E1067" s="18">
        <v>0</v>
      </c>
      <c r="F1067" s="18">
        <v>216184.92</v>
      </c>
      <c r="G1067" s="18">
        <f t="shared" si="260"/>
        <v>216184.92</v>
      </c>
      <c r="H1067" s="18">
        <f t="shared" si="261"/>
        <v>-216184.92</v>
      </c>
      <c r="I1067" s="19">
        <f t="shared" si="262"/>
        <v>0</v>
      </c>
      <c r="J1067" s="19">
        <f t="shared" si="263"/>
        <v>0</v>
      </c>
      <c r="K1067" s="19">
        <f t="shared" si="264"/>
        <v>75.596269577897218</v>
      </c>
    </row>
    <row r="1068" spans="1:11" ht="63.75">
      <c r="A1068" s="25" t="s">
        <v>249</v>
      </c>
      <c r="B1068" s="17" t="s">
        <v>250</v>
      </c>
      <c r="C1068" s="18">
        <v>0</v>
      </c>
      <c r="D1068" s="18">
        <v>70372</v>
      </c>
      <c r="E1068" s="18">
        <v>0</v>
      </c>
      <c r="F1068" s="18">
        <v>70372</v>
      </c>
      <c r="G1068" s="18">
        <f t="shared" si="260"/>
        <v>70372</v>
      </c>
      <c r="H1068" s="18">
        <f t="shared" si="261"/>
        <v>-70372</v>
      </c>
      <c r="I1068" s="19">
        <f t="shared" si="262"/>
        <v>0</v>
      </c>
      <c r="J1068" s="19">
        <f t="shared" si="263"/>
        <v>0</v>
      </c>
      <c r="K1068" s="19">
        <f t="shared" si="264"/>
        <v>100</v>
      </c>
    </row>
    <row r="1069" spans="1:11">
      <c r="A1069" s="22" t="s">
        <v>58</v>
      </c>
      <c r="B1069" s="17" t="s">
        <v>59</v>
      </c>
      <c r="C1069" s="18">
        <v>7468.73</v>
      </c>
      <c r="D1069" s="18">
        <v>12650</v>
      </c>
      <c r="E1069" s="18">
        <v>6000</v>
      </c>
      <c r="F1069" s="18">
        <v>8399.92</v>
      </c>
      <c r="G1069" s="18">
        <f t="shared" si="260"/>
        <v>931.19000000000051</v>
      </c>
      <c r="H1069" s="18">
        <f t="shared" si="261"/>
        <v>-2399.92</v>
      </c>
      <c r="I1069" s="19">
        <f t="shared" si="262"/>
        <v>12.467849286290985</v>
      </c>
      <c r="J1069" s="19">
        <f t="shared" si="263"/>
        <v>139.99866666666668</v>
      </c>
      <c r="K1069" s="19">
        <f t="shared" si="264"/>
        <v>66.402529644268768</v>
      </c>
    </row>
    <row r="1070" spans="1:11">
      <c r="A1070" s="23" t="s">
        <v>60</v>
      </c>
      <c r="B1070" s="17" t="s">
        <v>61</v>
      </c>
      <c r="C1070" s="18">
        <v>7468.73</v>
      </c>
      <c r="D1070" s="18">
        <v>12650</v>
      </c>
      <c r="E1070" s="18">
        <v>6000</v>
      </c>
      <c r="F1070" s="18">
        <v>8399.92</v>
      </c>
      <c r="G1070" s="18">
        <f t="shared" si="260"/>
        <v>931.19000000000051</v>
      </c>
      <c r="H1070" s="18">
        <f t="shared" si="261"/>
        <v>-2399.92</v>
      </c>
      <c r="I1070" s="19">
        <f t="shared" si="262"/>
        <v>12.467849286290985</v>
      </c>
      <c r="J1070" s="19">
        <f t="shared" si="263"/>
        <v>139.99866666666668</v>
      </c>
      <c r="K1070" s="19">
        <f t="shared" si="264"/>
        <v>66.402529644268768</v>
      </c>
    </row>
    <row r="1071" spans="1:11" ht="38.25">
      <c r="A1071" s="39" t="s">
        <v>823</v>
      </c>
      <c r="B1071" s="28" t="s">
        <v>824</v>
      </c>
      <c r="C1071" s="29"/>
      <c r="D1071" s="29"/>
      <c r="E1071" s="29"/>
      <c r="F1071" s="29"/>
      <c r="G1071" s="29"/>
      <c r="H1071" s="29"/>
      <c r="I1071" s="30"/>
      <c r="J1071" s="30"/>
      <c r="K1071" s="30"/>
    </row>
    <row r="1072" spans="1:11">
      <c r="A1072" s="16" t="s">
        <v>24</v>
      </c>
      <c r="B1072" s="17" t="s">
        <v>25</v>
      </c>
      <c r="C1072" s="18">
        <v>45688.73</v>
      </c>
      <c r="D1072" s="18">
        <v>1588731</v>
      </c>
      <c r="E1072" s="18">
        <v>175795</v>
      </c>
      <c r="F1072" s="18">
        <v>1455919.57</v>
      </c>
      <c r="G1072" s="18">
        <f t="shared" ref="G1072:G1092" si="265">F1072-C1072</f>
        <v>1410230.84</v>
      </c>
      <c r="H1072" s="18">
        <f t="shared" ref="H1072:H1092" si="266">E1072-F1072</f>
        <v>-1280124.57</v>
      </c>
      <c r="I1072" s="19">
        <f t="shared" ref="I1072:I1092" si="267">IF(ISERROR(F1072/C1072),0,F1072/C1072*100-100)</f>
        <v>3086.6054714149418</v>
      </c>
      <c r="J1072" s="19">
        <f t="shared" ref="J1072:J1092" si="268">IF(ISERROR(F1072/E1072),0,F1072/E1072*100)</f>
        <v>828.19168349498011</v>
      </c>
      <c r="K1072" s="19">
        <f t="shared" ref="K1072:K1092" si="269">IF(ISERROR(F1072/D1072),0,F1072/D1072*100)</f>
        <v>91.640407973407719</v>
      </c>
    </row>
    <row r="1073" spans="1:11">
      <c r="A1073" s="22" t="s">
        <v>28</v>
      </c>
      <c r="B1073" s="17" t="s">
        <v>29</v>
      </c>
      <c r="C1073" s="18">
        <v>45688.73</v>
      </c>
      <c r="D1073" s="18">
        <v>1588731</v>
      </c>
      <c r="E1073" s="18">
        <v>175795</v>
      </c>
      <c r="F1073" s="18">
        <v>1455919.57</v>
      </c>
      <c r="G1073" s="18">
        <f t="shared" si="265"/>
        <v>1410230.84</v>
      </c>
      <c r="H1073" s="18">
        <f t="shared" si="266"/>
        <v>-1280124.57</v>
      </c>
      <c r="I1073" s="19">
        <f t="shared" si="267"/>
        <v>3086.6054714149418</v>
      </c>
      <c r="J1073" s="19">
        <f t="shared" si="268"/>
        <v>828.19168349498011</v>
      </c>
      <c r="K1073" s="19">
        <f t="shared" si="269"/>
        <v>91.640407973407719</v>
      </c>
    </row>
    <row r="1074" spans="1:11">
      <c r="A1074" s="23" t="s">
        <v>30</v>
      </c>
      <c r="B1074" s="17" t="s">
        <v>31</v>
      </c>
      <c r="C1074" s="18">
        <v>45688.73</v>
      </c>
      <c r="D1074" s="18">
        <v>1588731</v>
      </c>
      <c r="E1074" s="18">
        <v>175795</v>
      </c>
      <c r="F1074" s="18">
        <v>1455919.57</v>
      </c>
      <c r="G1074" s="18">
        <f t="shared" si="265"/>
        <v>1410230.84</v>
      </c>
      <c r="H1074" s="18">
        <f t="shared" si="266"/>
        <v>-1280124.57</v>
      </c>
      <c r="I1074" s="19">
        <f t="shared" si="267"/>
        <v>3086.6054714149418</v>
      </c>
      <c r="J1074" s="19">
        <f t="shared" si="268"/>
        <v>828.19168349498011</v>
      </c>
      <c r="K1074" s="19">
        <f t="shared" si="269"/>
        <v>91.640407973407719</v>
      </c>
    </row>
    <row r="1075" spans="1:11">
      <c r="A1075" s="16" t="s">
        <v>32</v>
      </c>
      <c r="B1075" s="17" t="s">
        <v>33</v>
      </c>
      <c r="C1075" s="18">
        <v>45688.73</v>
      </c>
      <c r="D1075" s="18">
        <v>1588731</v>
      </c>
      <c r="E1075" s="18">
        <v>175795</v>
      </c>
      <c r="F1075" s="18">
        <v>1455919.57</v>
      </c>
      <c r="G1075" s="18">
        <f t="shared" si="265"/>
        <v>1410230.84</v>
      </c>
      <c r="H1075" s="18">
        <f t="shared" si="266"/>
        <v>-1280124.57</v>
      </c>
      <c r="I1075" s="19">
        <f t="shared" si="267"/>
        <v>3086.6054714149418</v>
      </c>
      <c r="J1075" s="19">
        <f t="shared" si="268"/>
        <v>828.19168349498011</v>
      </c>
      <c r="K1075" s="19">
        <f t="shared" si="269"/>
        <v>91.640407973407719</v>
      </c>
    </row>
    <row r="1076" spans="1:11">
      <c r="A1076" s="22" t="s">
        <v>34</v>
      </c>
      <c r="B1076" s="17" t="s">
        <v>35</v>
      </c>
      <c r="C1076" s="18">
        <v>43377.63</v>
      </c>
      <c r="D1076" s="18">
        <v>1294872</v>
      </c>
      <c r="E1076" s="18">
        <v>171795</v>
      </c>
      <c r="F1076" s="18">
        <v>1164306.48</v>
      </c>
      <c r="G1076" s="18">
        <f t="shared" si="265"/>
        <v>1120928.8500000001</v>
      </c>
      <c r="H1076" s="18">
        <f t="shared" si="266"/>
        <v>-992511.48</v>
      </c>
      <c r="I1076" s="19">
        <f t="shared" si="267"/>
        <v>2584.1173203791909</v>
      </c>
      <c r="J1076" s="19">
        <f t="shared" si="268"/>
        <v>677.73013184318518</v>
      </c>
      <c r="K1076" s="19">
        <f t="shared" si="269"/>
        <v>89.91672381517246</v>
      </c>
    </row>
    <row r="1077" spans="1:11">
      <c r="A1077" s="23" t="s">
        <v>36</v>
      </c>
      <c r="B1077" s="17" t="s">
        <v>37</v>
      </c>
      <c r="C1077" s="18">
        <v>39947.629999999997</v>
      </c>
      <c r="D1077" s="18">
        <v>170361</v>
      </c>
      <c r="E1077" s="18">
        <v>161795</v>
      </c>
      <c r="F1077" s="18">
        <v>79795.48</v>
      </c>
      <c r="G1077" s="18">
        <f t="shared" si="265"/>
        <v>39847.85</v>
      </c>
      <c r="H1077" s="18">
        <f t="shared" si="266"/>
        <v>81999.520000000004</v>
      </c>
      <c r="I1077" s="19">
        <f t="shared" si="267"/>
        <v>99.750222979435819</v>
      </c>
      <c r="J1077" s="19">
        <f t="shared" si="268"/>
        <v>49.31887882814673</v>
      </c>
      <c r="K1077" s="19">
        <f t="shared" si="269"/>
        <v>46.839053539249001</v>
      </c>
    </row>
    <row r="1078" spans="1:11">
      <c r="A1078" s="24" t="s">
        <v>38</v>
      </c>
      <c r="B1078" s="17" t="s">
        <v>39</v>
      </c>
      <c r="C1078" s="18">
        <v>36559.33</v>
      </c>
      <c r="D1078" s="18">
        <v>111616</v>
      </c>
      <c r="E1078" s="18">
        <v>90900</v>
      </c>
      <c r="F1078" s="18">
        <v>65619.45</v>
      </c>
      <c r="G1078" s="18">
        <f t="shared" si="265"/>
        <v>29060.119999999995</v>
      </c>
      <c r="H1078" s="18">
        <f t="shared" si="266"/>
        <v>25280.550000000003</v>
      </c>
      <c r="I1078" s="19">
        <f t="shared" si="267"/>
        <v>79.487561725009698</v>
      </c>
      <c r="J1078" s="19">
        <f t="shared" si="268"/>
        <v>72.188613861386131</v>
      </c>
      <c r="K1078" s="19">
        <f t="shared" si="269"/>
        <v>58.790361596903665</v>
      </c>
    </row>
    <row r="1079" spans="1:11">
      <c r="A1079" s="24" t="s">
        <v>40</v>
      </c>
      <c r="B1079" s="17" t="s">
        <v>41</v>
      </c>
      <c r="C1079" s="18">
        <v>3388.3</v>
      </c>
      <c r="D1079" s="18">
        <v>58745</v>
      </c>
      <c r="E1079" s="18">
        <v>70895</v>
      </c>
      <c r="F1079" s="18">
        <v>14176.03</v>
      </c>
      <c r="G1079" s="18">
        <f t="shared" si="265"/>
        <v>10787.73</v>
      </c>
      <c r="H1079" s="18">
        <f t="shared" si="266"/>
        <v>56718.97</v>
      </c>
      <c r="I1079" s="19">
        <f t="shared" si="267"/>
        <v>318.38178437564562</v>
      </c>
      <c r="J1079" s="19">
        <f t="shared" si="268"/>
        <v>19.995810705973625</v>
      </c>
      <c r="K1079" s="19">
        <f t="shared" si="269"/>
        <v>24.131466507787898</v>
      </c>
    </row>
    <row r="1080" spans="1:11">
      <c r="A1080" s="25" t="s">
        <v>42</v>
      </c>
      <c r="B1080" s="17" t="s">
        <v>43</v>
      </c>
      <c r="C1080" s="18">
        <v>75</v>
      </c>
      <c r="D1080" s="18">
        <v>0</v>
      </c>
      <c r="E1080" s="18">
        <v>0</v>
      </c>
      <c r="F1080" s="18">
        <v>653</v>
      </c>
      <c r="G1080" s="18">
        <f t="shared" si="265"/>
        <v>578</v>
      </c>
      <c r="H1080" s="18">
        <f t="shared" si="266"/>
        <v>-653</v>
      </c>
      <c r="I1080" s="19">
        <f t="shared" si="267"/>
        <v>770.66666666666674</v>
      </c>
      <c r="J1080" s="19">
        <f t="shared" si="268"/>
        <v>0</v>
      </c>
      <c r="K1080" s="19">
        <f t="shared" si="269"/>
        <v>0</v>
      </c>
    </row>
    <row r="1081" spans="1:11">
      <c r="A1081" s="23" t="s">
        <v>44</v>
      </c>
      <c r="B1081" s="17" t="s">
        <v>45</v>
      </c>
      <c r="C1081" s="18">
        <v>0</v>
      </c>
      <c r="D1081" s="18">
        <v>500000</v>
      </c>
      <c r="E1081" s="18">
        <v>0</v>
      </c>
      <c r="F1081" s="18">
        <v>460000</v>
      </c>
      <c r="G1081" s="18">
        <f t="shared" si="265"/>
        <v>460000</v>
      </c>
      <c r="H1081" s="18">
        <f t="shared" si="266"/>
        <v>-460000</v>
      </c>
      <c r="I1081" s="19">
        <f t="shared" si="267"/>
        <v>0</v>
      </c>
      <c r="J1081" s="19">
        <f t="shared" si="268"/>
        <v>0</v>
      </c>
      <c r="K1081" s="19">
        <f t="shared" si="269"/>
        <v>92</v>
      </c>
    </row>
    <row r="1082" spans="1:11">
      <c r="A1082" s="24" t="s">
        <v>46</v>
      </c>
      <c r="B1082" s="17" t="s">
        <v>47</v>
      </c>
      <c r="C1082" s="18">
        <v>0</v>
      </c>
      <c r="D1082" s="18">
        <v>500000</v>
      </c>
      <c r="E1082" s="18">
        <v>0</v>
      </c>
      <c r="F1082" s="18">
        <v>460000</v>
      </c>
      <c r="G1082" s="18">
        <f t="shared" si="265"/>
        <v>460000</v>
      </c>
      <c r="H1082" s="18">
        <f t="shared" si="266"/>
        <v>-460000</v>
      </c>
      <c r="I1082" s="19">
        <f t="shared" si="267"/>
        <v>0</v>
      </c>
      <c r="J1082" s="19">
        <f t="shared" si="268"/>
        <v>0</v>
      </c>
      <c r="K1082" s="19">
        <f t="shared" si="269"/>
        <v>92</v>
      </c>
    </row>
    <row r="1083" spans="1:11" ht="25.5">
      <c r="A1083" s="23" t="s">
        <v>50</v>
      </c>
      <c r="B1083" s="17" t="s">
        <v>51</v>
      </c>
      <c r="C1083" s="18">
        <v>3430</v>
      </c>
      <c r="D1083" s="18">
        <v>624511</v>
      </c>
      <c r="E1083" s="18">
        <v>10000</v>
      </c>
      <c r="F1083" s="18">
        <v>624511</v>
      </c>
      <c r="G1083" s="18">
        <f t="shared" si="265"/>
        <v>621081</v>
      </c>
      <c r="H1083" s="18">
        <f t="shared" si="266"/>
        <v>-614511</v>
      </c>
      <c r="I1083" s="19">
        <f t="shared" si="267"/>
        <v>18107.31778425656</v>
      </c>
      <c r="J1083" s="19">
        <f t="shared" si="268"/>
        <v>6245.11</v>
      </c>
      <c r="K1083" s="19">
        <f t="shared" si="269"/>
        <v>100</v>
      </c>
    </row>
    <row r="1084" spans="1:11" ht="51">
      <c r="A1084" s="24" t="s">
        <v>153</v>
      </c>
      <c r="B1084" s="17" t="s">
        <v>154</v>
      </c>
      <c r="C1084" s="18">
        <v>3430</v>
      </c>
      <c r="D1084" s="18">
        <v>624511</v>
      </c>
      <c r="E1084" s="18">
        <v>10000</v>
      </c>
      <c r="F1084" s="18">
        <v>624511</v>
      </c>
      <c r="G1084" s="18">
        <f t="shared" si="265"/>
        <v>621081</v>
      </c>
      <c r="H1084" s="18">
        <f t="shared" si="266"/>
        <v>-614511</v>
      </c>
      <c r="I1084" s="19">
        <f t="shared" si="267"/>
        <v>18107.31778425656</v>
      </c>
      <c r="J1084" s="19">
        <f t="shared" si="268"/>
        <v>6245.11</v>
      </c>
      <c r="K1084" s="19">
        <f t="shared" si="269"/>
        <v>100</v>
      </c>
    </row>
    <row r="1085" spans="1:11" ht="38.25">
      <c r="A1085" s="25" t="s">
        <v>155</v>
      </c>
      <c r="B1085" s="17" t="s">
        <v>156</v>
      </c>
      <c r="C1085" s="18">
        <v>0</v>
      </c>
      <c r="D1085" s="18">
        <v>50000</v>
      </c>
      <c r="E1085" s="18">
        <v>0</v>
      </c>
      <c r="F1085" s="18">
        <v>50000</v>
      </c>
      <c r="G1085" s="18">
        <f t="shared" si="265"/>
        <v>50000</v>
      </c>
      <c r="H1085" s="18">
        <f t="shared" si="266"/>
        <v>-50000</v>
      </c>
      <c r="I1085" s="19">
        <f t="shared" si="267"/>
        <v>0</v>
      </c>
      <c r="J1085" s="19">
        <f t="shared" si="268"/>
        <v>0</v>
      </c>
      <c r="K1085" s="19">
        <f t="shared" si="269"/>
        <v>100</v>
      </c>
    </row>
    <row r="1086" spans="1:11" ht="63.75">
      <c r="A1086" s="25" t="s">
        <v>249</v>
      </c>
      <c r="B1086" s="17" t="s">
        <v>250</v>
      </c>
      <c r="C1086" s="18">
        <v>3430</v>
      </c>
      <c r="D1086" s="18">
        <v>574511</v>
      </c>
      <c r="E1086" s="18">
        <v>10000</v>
      </c>
      <c r="F1086" s="18">
        <v>574511</v>
      </c>
      <c r="G1086" s="18">
        <f t="shared" si="265"/>
        <v>571081</v>
      </c>
      <c r="H1086" s="18">
        <f t="shared" si="266"/>
        <v>-564511</v>
      </c>
      <c r="I1086" s="19">
        <f t="shared" si="267"/>
        <v>16649.591836734693</v>
      </c>
      <c r="J1086" s="19">
        <f t="shared" si="268"/>
        <v>5745.11</v>
      </c>
      <c r="K1086" s="19">
        <f t="shared" si="269"/>
        <v>100</v>
      </c>
    </row>
    <row r="1087" spans="1:11">
      <c r="A1087" s="22" t="s">
        <v>58</v>
      </c>
      <c r="B1087" s="17" t="s">
        <v>59</v>
      </c>
      <c r="C1087" s="18">
        <v>2311.1</v>
      </c>
      <c r="D1087" s="18">
        <v>293859</v>
      </c>
      <c r="E1087" s="18">
        <v>4000</v>
      </c>
      <c r="F1087" s="18">
        <v>291613.09000000003</v>
      </c>
      <c r="G1087" s="18">
        <f t="shared" si="265"/>
        <v>289301.99000000005</v>
      </c>
      <c r="H1087" s="18">
        <f t="shared" si="266"/>
        <v>-287613.09000000003</v>
      </c>
      <c r="I1087" s="19">
        <f t="shared" si="267"/>
        <v>12517.934749686299</v>
      </c>
      <c r="J1087" s="19">
        <f t="shared" si="268"/>
        <v>7290.3272500000003</v>
      </c>
      <c r="K1087" s="19">
        <f t="shared" si="269"/>
        <v>99.235718490840853</v>
      </c>
    </row>
    <row r="1088" spans="1:11">
      <c r="A1088" s="23" t="s">
        <v>60</v>
      </c>
      <c r="B1088" s="17" t="s">
        <v>61</v>
      </c>
      <c r="C1088" s="18">
        <v>2311.1</v>
      </c>
      <c r="D1088" s="18">
        <v>4000</v>
      </c>
      <c r="E1088" s="18">
        <v>4000</v>
      </c>
      <c r="F1088" s="18">
        <v>1754.09</v>
      </c>
      <c r="G1088" s="18">
        <f t="shared" si="265"/>
        <v>-557.01</v>
      </c>
      <c r="H1088" s="18">
        <f t="shared" si="266"/>
        <v>2245.91</v>
      </c>
      <c r="I1088" s="19">
        <f t="shared" si="267"/>
        <v>-24.101510103413958</v>
      </c>
      <c r="J1088" s="19">
        <f t="shared" si="268"/>
        <v>43.852249999999998</v>
      </c>
      <c r="K1088" s="19">
        <f t="shared" si="269"/>
        <v>43.852249999999998</v>
      </c>
    </row>
    <row r="1089" spans="1:11">
      <c r="A1089" s="23" t="s">
        <v>183</v>
      </c>
      <c r="B1089" s="17" t="s">
        <v>184</v>
      </c>
      <c r="C1089" s="18">
        <v>0</v>
      </c>
      <c r="D1089" s="18">
        <v>289859</v>
      </c>
      <c r="E1089" s="18">
        <v>0</v>
      </c>
      <c r="F1089" s="18">
        <v>289859</v>
      </c>
      <c r="G1089" s="18">
        <f t="shared" si="265"/>
        <v>289859</v>
      </c>
      <c r="H1089" s="18">
        <f t="shared" si="266"/>
        <v>-289859</v>
      </c>
      <c r="I1089" s="19">
        <f t="shared" si="267"/>
        <v>0</v>
      </c>
      <c r="J1089" s="19">
        <f t="shared" si="268"/>
        <v>0</v>
      </c>
      <c r="K1089" s="19">
        <f t="shared" si="269"/>
        <v>100</v>
      </c>
    </row>
    <row r="1090" spans="1:11" ht="51">
      <c r="A1090" s="24" t="s">
        <v>296</v>
      </c>
      <c r="B1090" s="17" t="s">
        <v>297</v>
      </c>
      <c r="C1090" s="18">
        <v>0</v>
      </c>
      <c r="D1090" s="18">
        <v>289859</v>
      </c>
      <c r="E1090" s="18">
        <v>0</v>
      </c>
      <c r="F1090" s="18">
        <v>289859</v>
      </c>
      <c r="G1090" s="18">
        <f t="shared" si="265"/>
        <v>289859</v>
      </c>
      <c r="H1090" s="18">
        <f t="shared" si="266"/>
        <v>-289859</v>
      </c>
      <c r="I1090" s="19">
        <f t="shared" si="267"/>
        <v>0</v>
      </c>
      <c r="J1090" s="19">
        <f t="shared" si="268"/>
        <v>0</v>
      </c>
      <c r="K1090" s="19">
        <f t="shared" si="269"/>
        <v>100</v>
      </c>
    </row>
    <row r="1091" spans="1:11" ht="38.25">
      <c r="A1091" s="25" t="s">
        <v>298</v>
      </c>
      <c r="B1091" s="17" t="s">
        <v>299</v>
      </c>
      <c r="C1091" s="18">
        <v>0</v>
      </c>
      <c r="D1091" s="18">
        <v>250000</v>
      </c>
      <c r="E1091" s="18">
        <v>0</v>
      </c>
      <c r="F1091" s="18">
        <v>250000</v>
      </c>
      <c r="G1091" s="18">
        <f t="shared" si="265"/>
        <v>250000</v>
      </c>
      <c r="H1091" s="18">
        <f t="shared" si="266"/>
        <v>-250000</v>
      </c>
      <c r="I1091" s="19">
        <f t="shared" si="267"/>
        <v>0</v>
      </c>
      <c r="J1091" s="19">
        <f t="shared" si="268"/>
        <v>0</v>
      </c>
      <c r="K1091" s="19">
        <f t="shared" si="269"/>
        <v>100</v>
      </c>
    </row>
    <row r="1092" spans="1:11" ht="63.75">
      <c r="A1092" s="25" t="s">
        <v>300</v>
      </c>
      <c r="B1092" s="17" t="s">
        <v>301</v>
      </c>
      <c r="C1092" s="18">
        <v>0</v>
      </c>
      <c r="D1092" s="18">
        <v>39859</v>
      </c>
      <c r="E1092" s="18">
        <v>0</v>
      </c>
      <c r="F1092" s="18">
        <v>39859</v>
      </c>
      <c r="G1092" s="18">
        <f t="shared" si="265"/>
        <v>39859</v>
      </c>
      <c r="H1092" s="18">
        <f t="shared" si="266"/>
        <v>-39859</v>
      </c>
      <c r="I1092" s="19">
        <f t="shared" si="267"/>
        <v>0</v>
      </c>
      <c r="J1092" s="19">
        <f t="shared" si="268"/>
        <v>0</v>
      </c>
      <c r="K1092" s="19">
        <f t="shared" si="269"/>
        <v>100</v>
      </c>
    </row>
    <row r="1093" spans="1:11">
      <c r="A1093" s="27" t="s">
        <v>133</v>
      </c>
      <c r="B1093" s="28" t="s">
        <v>134</v>
      </c>
      <c r="C1093" s="29"/>
      <c r="D1093" s="29"/>
      <c r="E1093" s="29"/>
      <c r="F1093" s="29"/>
      <c r="G1093" s="29"/>
      <c r="H1093" s="29"/>
      <c r="I1093" s="30"/>
      <c r="J1093" s="30"/>
      <c r="K1093" s="30"/>
    </row>
    <row r="1094" spans="1:11">
      <c r="A1094" s="16" t="s">
        <v>24</v>
      </c>
      <c r="B1094" s="17" t="s">
        <v>25</v>
      </c>
      <c r="C1094" s="18">
        <v>426342.1</v>
      </c>
      <c r="D1094" s="18">
        <v>751584</v>
      </c>
      <c r="E1094" s="18">
        <v>356886</v>
      </c>
      <c r="F1094" s="18">
        <v>668633.18000000005</v>
      </c>
      <c r="G1094" s="18">
        <f t="shared" ref="G1094:G1110" si="270">F1094-C1094</f>
        <v>242291.08000000007</v>
      </c>
      <c r="H1094" s="18">
        <f t="shared" ref="H1094:H1110" si="271">E1094-F1094</f>
        <v>-311747.18000000005</v>
      </c>
      <c r="I1094" s="19">
        <f t="shared" ref="I1094:I1110" si="272">IF(ISERROR(F1094/C1094),0,F1094/C1094*100-100)</f>
        <v>56.830202787855143</v>
      </c>
      <c r="J1094" s="19">
        <f t="shared" ref="J1094:J1110" si="273">IF(ISERROR(F1094/E1094),0,F1094/E1094*100)</f>
        <v>187.35203398284048</v>
      </c>
      <c r="K1094" s="19">
        <f t="shared" ref="K1094:K1110" si="274">IF(ISERROR(F1094/D1094),0,F1094/D1094*100)</f>
        <v>88.963200387448381</v>
      </c>
    </row>
    <row r="1095" spans="1:11">
      <c r="A1095" s="22" t="s">
        <v>87</v>
      </c>
      <c r="B1095" s="17" t="s">
        <v>88</v>
      </c>
      <c r="C1095" s="18">
        <v>426342.1</v>
      </c>
      <c r="D1095" s="18">
        <v>751584</v>
      </c>
      <c r="E1095" s="18">
        <v>356886</v>
      </c>
      <c r="F1095" s="18">
        <v>668633.18000000005</v>
      </c>
      <c r="G1095" s="18">
        <f t="shared" si="270"/>
        <v>242291.08000000007</v>
      </c>
      <c r="H1095" s="18">
        <f t="shared" si="271"/>
        <v>-311747.18000000005</v>
      </c>
      <c r="I1095" s="19">
        <f t="shared" si="272"/>
        <v>56.830202787855143</v>
      </c>
      <c r="J1095" s="19">
        <f t="shared" si="273"/>
        <v>187.35203398284048</v>
      </c>
      <c r="K1095" s="19">
        <f t="shared" si="274"/>
        <v>88.963200387448381</v>
      </c>
    </row>
    <row r="1096" spans="1:11">
      <c r="A1096" s="16" t="s">
        <v>32</v>
      </c>
      <c r="B1096" s="17" t="s">
        <v>33</v>
      </c>
      <c r="C1096" s="18">
        <v>404224.45</v>
      </c>
      <c r="D1096" s="18">
        <v>858834</v>
      </c>
      <c r="E1096" s="18">
        <v>506886</v>
      </c>
      <c r="F1096" s="18">
        <v>610219.68000000005</v>
      </c>
      <c r="G1096" s="18">
        <f t="shared" si="270"/>
        <v>205995.23000000004</v>
      </c>
      <c r="H1096" s="18">
        <f t="shared" si="271"/>
        <v>-103333.68000000005</v>
      </c>
      <c r="I1096" s="19">
        <f t="shared" si="272"/>
        <v>50.960606168182068</v>
      </c>
      <c r="J1096" s="19">
        <f t="shared" si="273"/>
        <v>120.38598027958952</v>
      </c>
      <c r="K1096" s="19">
        <f t="shared" si="274"/>
        <v>71.052110186601837</v>
      </c>
    </row>
    <row r="1097" spans="1:11">
      <c r="A1097" s="22" t="s">
        <v>34</v>
      </c>
      <c r="B1097" s="17" t="s">
        <v>35</v>
      </c>
      <c r="C1097" s="18">
        <v>400112.97</v>
      </c>
      <c r="D1097" s="18">
        <v>851834</v>
      </c>
      <c r="E1097" s="18">
        <v>499886</v>
      </c>
      <c r="F1097" s="18">
        <v>606229.1</v>
      </c>
      <c r="G1097" s="18">
        <f t="shared" si="270"/>
        <v>206116.13</v>
      </c>
      <c r="H1097" s="18">
        <f t="shared" si="271"/>
        <v>-106343.09999999998</v>
      </c>
      <c r="I1097" s="19">
        <f t="shared" si="272"/>
        <v>51.514483521991309</v>
      </c>
      <c r="J1097" s="19">
        <f t="shared" si="273"/>
        <v>121.27347035124008</v>
      </c>
      <c r="K1097" s="19">
        <f t="shared" si="274"/>
        <v>71.167516206209186</v>
      </c>
    </row>
    <row r="1098" spans="1:11">
      <c r="A1098" s="23" t="s">
        <v>36</v>
      </c>
      <c r="B1098" s="17" t="s">
        <v>37</v>
      </c>
      <c r="C1098" s="18">
        <v>272818.24</v>
      </c>
      <c r="D1098" s="18">
        <v>456636</v>
      </c>
      <c r="E1098" s="18">
        <v>448886</v>
      </c>
      <c r="F1098" s="18">
        <v>327065.94</v>
      </c>
      <c r="G1098" s="18">
        <f t="shared" si="270"/>
        <v>54247.700000000012</v>
      </c>
      <c r="H1098" s="18">
        <f t="shared" si="271"/>
        <v>121820.06</v>
      </c>
      <c r="I1098" s="19">
        <f t="shared" si="272"/>
        <v>19.884191027696701</v>
      </c>
      <c r="J1098" s="19">
        <f t="shared" si="273"/>
        <v>72.861693169312474</v>
      </c>
      <c r="K1098" s="19">
        <f t="shared" si="274"/>
        <v>71.62508869208736</v>
      </c>
    </row>
    <row r="1099" spans="1:11">
      <c r="A1099" s="24" t="s">
        <v>38</v>
      </c>
      <c r="B1099" s="17" t="s">
        <v>39</v>
      </c>
      <c r="C1099" s="18">
        <v>255500</v>
      </c>
      <c r="D1099" s="18">
        <v>260000</v>
      </c>
      <c r="E1099" s="18">
        <v>209500</v>
      </c>
      <c r="F1099" s="18">
        <v>258961.17</v>
      </c>
      <c r="G1099" s="18">
        <f t="shared" si="270"/>
        <v>3461.1700000000128</v>
      </c>
      <c r="H1099" s="18">
        <f t="shared" si="271"/>
        <v>-49461.170000000013</v>
      </c>
      <c r="I1099" s="19">
        <f t="shared" si="272"/>
        <v>1.3546653620352345</v>
      </c>
      <c r="J1099" s="19">
        <f t="shared" si="273"/>
        <v>123.60915035799522</v>
      </c>
      <c r="K1099" s="19">
        <f t="shared" si="274"/>
        <v>99.600450000000009</v>
      </c>
    </row>
    <row r="1100" spans="1:11">
      <c r="A1100" s="24" t="s">
        <v>40</v>
      </c>
      <c r="B1100" s="17" t="s">
        <v>41</v>
      </c>
      <c r="C1100" s="18">
        <v>17318.240000000002</v>
      </c>
      <c r="D1100" s="18">
        <v>196636</v>
      </c>
      <c r="E1100" s="18">
        <v>239386</v>
      </c>
      <c r="F1100" s="18">
        <v>68104.77</v>
      </c>
      <c r="G1100" s="18">
        <f t="shared" si="270"/>
        <v>50786.53</v>
      </c>
      <c r="H1100" s="18">
        <f t="shared" si="271"/>
        <v>171281.22999999998</v>
      </c>
      <c r="I1100" s="19">
        <f t="shared" si="272"/>
        <v>293.2545685935753</v>
      </c>
      <c r="J1100" s="19">
        <f t="shared" si="273"/>
        <v>28.449771498750977</v>
      </c>
      <c r="K1100" s="19">
        <f t="shared" si="274"/>
        <v>34.634944771049049</v>
      </c>
    </row>
    <row r="1101" spans="1:11" ht="25.5">
      <c r="A1101" s="23" t="s">
        <v>73</v>
      </c>
      <c r="B1101" s="17" t="s">
        <v>74</v>
      </c>
      <c r="C1101" s="18">
        <v>127294.73</v>
      </c>
      <c r="D1101" s="18">
        <v>262801</v>
      </c>
      <c r="E1101" s="18">
        <v>51000</v>
      </c>
      <c r="F1101" s="18">
        <v>228860.21</v>
      </c>
      <c r="G1101" s="18">
        <f t="shared" si="270"/>
        <v>101565.48</v>
      </c>
      <c r="H1101" s="18">
        <f t="shared" si="271"/>
        <v>-177860.21</v>
      </c>
      <c r="I1101" s="19">
        <f t="shared" si="272"/>
        <v>79.787654995615299</v>
      </c>
      <c r="J1101" s="19">
        <f t="shared" si="273"/>
        <v>448.74550980392155</v>
      </c>
      <c r="K1101" s="19">
        <f t="shared" si="274"/>
        <v>87.084984455919113</v>
      </c>
    </row>
    <row r="1102" spans="1:11">
      <c r="A1102" s="24" t="s">
        <v>75</v>
      </c>
      <c r="B1102" s="17" t="s">
        <v>76</v>
      </c>
      <c r="C1102" s="18">
        <v>127294.73</v>
      </c>
      <c r="D1102" s="18">
        <v>262801</v>
      </c>
      <c r="E1102" s="18">
        <v>51000</v>
      </c>
      <c r="F1102" s="18">
        <v>228860.21</v>
      </c>
      <c r="G1102" s="18">
        <f t="shared" si="270"/>
        <v>101565.48</v>
      </c>
      <c r="H1102" s="18">
        <f t="shared" si="271"/>
        <v>-177860.21</v>
      </c>
      <c r="I1102" s="19">
        <f t="shared" si="272"/>
        <v>79.787654995615299</v>
      </c>
      <c r="J1102" s="19">
        <f t="shared" si="273"/>
        <v>448.74550980392155</v>
      </c>
      <c r="K1102" s="19">
        <f t="shared" si="274"/>
        <v>87.084984455919113</v>
      </c>
    </row>
    <row r="1103" spans="1:11" ht="25.5">
      <c r="A1103" s="23" t="s">
        <v>50</v>
      </c>
      <c r="B1103" s="17" t="s">
        <v>51</v>
      </c>
      <c r="C1103" s="18">
        <v>0</v>
      </c>
      <c r="D1103" s="18">
        <v>132397</v>
      </c>
      <c r="E1103" s="18">
        <v>0</v>
      </c>
      <c r="F1103" s="18">
        <v>50302.95</v>
      </c>
      <c r="G1103" s="18">
        <f t="shared" si="270"/>
        <v>50302.95</v>
      </c>
      <c r="H1103" s="18">
        <f t="shared" si="271"/>
        <v>-50302.95</v>
      </c>
      <c r="I1103" s="19">
        <f t="shared" si="272"/>
        <v>0</v>
      </c>
      <c r="J1103" s="19">
        <f t="shared" si="273"/>
        <v>0</v>
      </c>
      <c r="K1103" s="19">
        <f t="shared" si="274"/>
        <v>37.994025544385444</v>
      </c>
    </row>
    <row r="1104" spans="1:11">
      <c r="A1104" s="24" t="s">
        <v>181</v>
      </c>
      <c r="B1104" s="17" t="s">
        <v>182</v>
      </c>
      <c r="C1104" s="18">
        <v>0</v>
      </c>
      <c r="D1104" s="18">
        <v>132397</v>
      </c>
      <c r="E1104" s="18">
        <v>0</v>
      </c>
      <c r="F1104" s="18">
        <v>50302.95</v>
      </c>
      <c r="G1104" s="18">
        <f t="shared" si="270"/>
        <v>50302.95</v>
      </c>
      <c r="H1104" s="18">
        <f t="shared" si="271"/>
        <v>-50302.95</v>
      </c>
      <c r="I1104" s="19">
        <f t="shared" si="272"/>
        <v>0</v>
      </c>
      <c r="J1104" s="19">
        <f t="shared" si="273"/>
        <v>0</v>
      </c>
      <c r="K1104" s="19">
        <f t="shared" si="274"/>
        <v>37.994025544385444</v>
      </c>
    </row>
    <row r="1105" spans="1:11">
      <c r="A1105" s="22" t="s">
        <v>58</v>
      </c>
      <c r="B1105" s="17" t="s">
        <v>59</v>
      </c>
      <c r="C1105" s="18">
        <v>4111.4799999999996</v>
      </c>
      <c r="D1105" s="18">
        <v>7000</v>
      </c>
      <c r="E1105" s="18">
        <v>7000</v>
      </c>
      <c r="F1105" s="18">
        <v>3990.58</v>
      </c>
      <c r="G1105" s="18">
        <f t="shared" si="270"/>
        <v>-120.89999999999964</v>
      </c>
      <c r="H1105" s="18">
        <f t="shared" si="271"/>
        <v>3009.42</v>
      </c>
      <c r="I1105" s="19">
        <f t="shared" si="272"/>
        <v>-2.9405469563271538</v>
      </c>
      <c r="J1105" s="19">
        <f t="shared" si="273"/>
        <v>57.008285714285712</v>
      </c>
      <c r="K1105" s="19">
        <f t="shared" si="274"/>
        <v>57.008285714285712</v>
      </c>
    </row>
    <row r="1106" spans="1:11">
      <c r="A1106" s="23" t="s">
        <v>60</v>
      </c>
      <c r="B1106" s="17" t="s">
        <v>61</v>
      </c>
      <c r="C1106" s="18">
        <v>4111.4799999999996</v>
      </c>
      <c r="D1106" s="18">
        <v>7000</v>
      </c>
      <c r="E1106" s="18">
        <v>7000</v>
      </c>
      <c r="F1106" s="18">
        <v>3990.58</v>
      </c>
      <c r="G1106" s="18">
        <f t="shared" si="270"/>
        <v>-120.89999999999964</v>
      </c>
      <c r="H1106" s="18">
        <f t="shared" si="271"/>
        <v>3009.42</v>
      </c>
      <c r="I1106" s="19">
        <f t="shared" si="272"/>
        <v>-2.9405469563271538</v>
      </c>
      <c r="J1106" s="19">
        <f t="shared" si="273"/>
        <v>57.008285714285712</v>
      </c>
      <c r="K1106" s="19">
        <f t="shared" si="274"/>
        <v>57.008285714285712</v>
      </c>
    </row>
    <row r="1107" spans="1:11">
      <c r="A1107" s="16"/>
      <c r="B1107" s="17" t="s">
        <v>62</v>
      </c>
      <c r="C1107" s="18">
        <v>22117.65</v>
      </c>
      <c r="D1107" s="18">
        <v>-107250</v>
      </c>
      <c r="E1107" s="18">
        <v>-150000</v>
      </c>
      <c r="F1107" s="18">
        <v>58413.5</v>
      </c>
      <c r="G1107" s="18">
        <f t="shared" si="270"/>
        <v>36295.85</v>
      </c>
      <c r="H1107" s="18">
        <f t="shared" si="271"/>
        <v>-208413.5</v>
      </c>
      <c r="I1107" s="19">
        <f t="shared" si="272"/>
        <v>164.10355530537828</v>
      </c>
      <c r="J1107" s="19">
        <f t="shared" si="273"/>
        <v>-38.942333333333337</v>
      </c>
      <c r="K1107" s="19">
        <f t="shared" si="274"/>
        <v>-54.464801864801856</v>
      </c>
    </row>
    <row r="1108" spans="1:11">
      <c r="A1108" s="16" t="s">
        <v>63</v>
      </c>
      <c r="B1108" s="17" t="s">
        <v>64</v>
      </c>
      <c r="C1108" s="18">
        <v>-22117.65</v>
      </c>
      <c r="D1108" s="18">
        <v>107250</v>
      </c>
      <c r="E1108" s="18">
        <v>150000</v>
      </c>
      <c r="F1108" s="18">
        <v>-58413.5</v>
      </c>
      <c r="G1108" s="18">
        <f t="shared" si="270"/>
        <v>-36295.85</v>
      </c>
      <c r="H1108" s="18">
        <f t="shared" si="271"/>
        <v>208413.5</v>
      </c>
      <c r="I1108" s="19">
        <f t="shared" si="272"/>
        <v>164.10355530537828</v>
      </c>
      <c r="J1108" s="19">
        <f t="shared" si="273"/>
        <v>-38.942333333333337</v>
      </c>
      <c r="K1108" s="19">
        <f t="shared" si="274"/>
        <v>-54.464801864801856</v>
      </c>
    </row>
    <row r="1109" spans="1:11">
      <c r="A1109" s="22" t="s">
        <v>65</v>
      </c>
      <c r="B1109" s="17" t="s">
        <v>66</v>
      </c>
      <c r="C1109" s="18">
        <v>-22117.65</v>
      </c>
      <c r="D1109" s="18">
        <v>107250</v>
      </c>
      <c r="E1109" s="18">
        <v>150000</v>
      </c>
      <c r="F1109" s="18">
        <v>-58413.5</v>
      </c>
      <c r="G1109" s="18">
        <f t="shared" si="270"/>
        <v>-36295.85</v>
      </c>
      <c r="H1109" s="18">
        <f t="shared" si="271"/>
        <v>208413.5</v>
      </c>
      <c r="I1109" s="19">
        <f t="shared" si="272"/>
        <v>164.10355530537828</v>
      </c>
      <c r="J1109" s="19">
        <f t="shared" si="273"/>
        <v>-38.942333333333337</v>
      </c>
      <c r="K1109" s="19">
        <f t="shared" si="274"/>
        <v>-54.464801864801856</v>
      </c>
    </row>
    <row r="1110" spans="1:11" ht="25.5">
      <c r="A1110" s="23" t="s">
        <v>103</v>
      </c>
      <c r="B1110" s="17" t="s">
        <v>104</v>
      </c>
      <c r="C1110" s="18">
        <v>-96661.71</v>
      </c>
      <c r="D1110" s="18">
        <v>107250</v>
      </c>
      <c r="E1110" s="18">
        <v>150000</v>
      </c>
      <c r="F1110" s="18">
        <v>-107249.12</v>
      </c>
      <c r="G1110" s="18">
        <f t="shared" si="270"/>
        <v>-10587.409999999989</v>
      </c>
      <c r="H1110" s="18">
        <f t="shared" si="271"/>
        <v>257249.12</v>
      </c>
      <c r="I1110" s="19">
        <f t="shared" si="272"/>
        <v>10.953054730771882</v>
      </c>
      <c r="J1110" s="19">
        <f t="shared" si="273"/>
        <v>-71.499413333333322</v>
      </c>
      <c r="K1110" s="19">
        <f t="shared" si="274"/>
        <v>-99.999179487179475</v>
      </c>
    </row>
    <row r="1111" spans="1:11" ht="25.5">
      <c r="A1111" s="39" t="s">
        <v>360</v>
      </c>
      <c r="B1111" s="28" t="s">
        <v>427</v>
      </c>
      <c r="C1111" s="29"/>
      <c r="D1111" s="29"/>
      <c r="E1111" s="29"/>
      <c r="F1111" s="29"/>
      <c r="G1111" s="29"/>
      <c r="H1111" s="29"/>
      <c r="I1111" s="30"/>
      <c r="J1111" s="30"/>
      <c r="K1111" s="30"/>
    </row>
    <row r="1112" spans="1:11">
      <c r="A1112" s="16" t="s">
        <v>24</v>
      </c>
      <c r="B1112" s="17" t="s">
        <v>25</v>
      </c>
      <c r="C1112" s="18">
        <v>0</v>
      </c>
      <c r="D1112" s="18">
        <v>132397</v>
      </c>
      <c r="E1112" s="18">
        <v>0</v>
      </c>
      <c r="F1112" s="18">
        <v>50302.95</v>
      </c>
      <c r="G1112" s="18">
        <f t="shared" ref="G1112:G1117" si="275">F1112-C1112</f>
        <v>50302.95</v>
      </c>
      <c r="H1112" s="18">
        <f t="shared" ref="H1112:H1117" si="276">E1112-F1112</f>
        <v>-50302.95</v>
      </c>
      <c r="I1112" s="19">
        <f t="shared" ref="I1112:I1117" si="277">IF(ISERROR(F1112/C1112),0,F1112/C1112*100-100)</f>
        <v>0</v>
      </c>
      <c r="J1112" s="19">
        <f t="shared" ref="J1112:J1117" si="278">IF(ISERROR(F1112/E1112),0,F1112/E1112*100)</f>
        <v>0</v>
      </c>
      <c r="K1112" s="19">
        <f t="shared" ref="K1112:K1117" si="279">IF(ISERROR(F1112/D1112),0,F1112/D1112*100)</f>
        <v>37.994025544385444</v>
      </c>
    </row>
    <row r="1113" spans="1:11">
      <c r="A1113" s="22" t="s">
        <v>87</v>
      </c>
      <c r="B1113" s="17" t="s">
        <v>88</v>
      </c>
      <c r="C1113" s="18">
        <v>0</v>
      </c>
      <c r="D1113" s="18">
        <v>132397</v>
      </c>
      <c r="E1113" s="18">
        <v>0</v>
      </c>
      <c r="F1113" s="18">
        <v>50302.95</v>
      </c>
      <c r="G1113" s="18">
        <f t="shared" si="275"/>
        <v>50302.95</v>
      </c>
      <c r="H1113" s="18">
        <f t="shared" si="276"/>
        <v>-50302.95</v>
      </c>
      <c r="I1113" s="19">
        <f t="shared" si="277"/>
        <v>0</v>
      </c>
      <c r="J1113" s="19">
        <f t="shared" si="278"/>
        <v>0</v>
      </c>
      <c r="K1113" s="19">
        <f t="shared" si="279"/>
        <v>37.994025544385444</v>
      </c>
    </row>
    <row r="1114" spans="1:11">
      <c r="A1114" s="16" t="s">
        <v>32</v>
      </c>
      <c r="B1114" s="17" t="s">
        <v>33</v>
      </c>
      <c r="C1114" s="18">
        <v>0</v>
      </c>
      <c r="D1114" s="18">
        <v>132397</v>
      </c>
      <c r="E1114" s="18">
        <v>0</v>
      </c>
      <c r="F1114" s="18">
        <v>50302.95</v>
      </c>
      <c r="G1114" s="18">
        <f t="shared" si="275"/>
        <v>50302.95</v>
      </c>
      <c r="H1114" s="18">
        <f t="shared" si="276"/>
        <v>-50302.95</v>
      </c>
      <c r="I1114" s="19">
        <f t="shared" si="277"/>
        <v>0</v>
      </c>
      <c r="J1114" s="19">
        <f t="shared" si="278"/>
        <v>0</v>
      </c>
      <c r="K1114" s="19">
        <f t="shared" si="279"/>
        <v>37.994025544385444</v>
      </c>
    </row>
    <row r="1115" spans="1:11">
      <c r="A1115" s="22" t="s">
        <v>34</v>
      </c>
      <c r="B1115" s="17" t="s">
        <v>35</v>
      </c>
      <c r="C1115" s="18">
        <v>0</v>
      </c>
      <c r="D1115" s="18">
        <v>132397</v>
      </c>
      <c r="E1115" s="18">
        <v>0</v>
      </c>
      <c r="F1115" s="18">
        <v>50302.95</v>
      </c>
      <c r="G1115" s="18">
        <f t="shared" si="275"/>
        <v>50302.95</v>
      </c>
      <c r="H1115" s="18">
        <f t="shared" si="276"/>
        <v>-50302.95</v>
      </c>
      <c r="I1115" s="19">
        <f t="shared" si="277"/>
        <v>0</v>
      </c>
      <c r="J1115" s="19">
        <f t="shared" si="278"/>
        <v>0</v>
      </c>
      <c r="K1115" s="19">
        <f t="shared" si="279"/>
        <v>37.994025544385444</v>
      </c>
    </row>
    <row r="1116" spans="1:11" ht="25.5">
      <c r="A1116" s="23" t="s">
        <v>50</v>
      </c>
      <c r="B1116" s="17" t="s">
        <v>51</v>
      </c>
      <c r="C1116" s="18">
        <v>0</v>
      </c>
      <c r="D1116" s="18">
        <v>132397</v>
      </c>
      <c r="E1116" s="18">
        <v>0</v>
      </c>
      <c r="F1116" s="18">
        <v>50302.95</v>
      </c>
      <c r="G1116" s="18">
        <f t="shared" si="275"/>
        <v>50302.95</v>
      </c>
      <c r="H1116" s="18">
        <f t="shared" si="276"/>
        <v>-50302.95</v>
      </c>
      <c r="I1116" s="19">
        <f t="shared" si="277"/>
        <v>0</v>
      </c>
      <c r="J1116" s="19">
        <f t="shared" si="278"/>
        <v>0</v>
      </c>
      <c r="K1116" s="19">
        <f t="shared" si="279"/>
        <v>37.994025544385444</v>
      </c>
    </row>
    <row r="1117" spans="1:11">
      <c r="A1117" s="24" t="s">
        <v>181</v>
      </c>
      <c r="B1117" s="17" t="s">
        <v>182</v>
      </c>
      <c r="C1117" s="18">
        <v>0</v>
      </c>
      <c r="D1117" s="18">
        <v>132397</v>
      </c>
      <c r="E1117" s="18">
        <v>0</v>
      </c>
      <c r="F1117" s="18">
        <v>50302.95</v>
      </c>
      <c r="G1117" s="18">
        <f t="shared" si="275"/>
        <v>50302.95</v>
      </c>
      <c r="H1117" s="18">
        <f t="shared" si="276"/>
        <v>-50302.95</v>
      </c>
      <c r="I1117" s="19">
        <f t="shared" si="277"/>
        <v>0</v>
      </c>
      <c r="J1117" s="19">
        <f t="shared" si="278"/>
        <v>0</v>
      </c>
      <c r="K1117" s="19">
        <f t="shared" si="279"/>
        <v>37.994025544385444</v>
      </c>
    </row>
    <row r="1118" spans="1:11" ht="25.5">
      <c r="A1118" s="39" t="s">
        <v>135</v>
      </c>
      <c r="B1118" s="28" t="s">
        <v>825</v>
      </c>
      <c r="C1118" s="29"/>
      <c r="D1118" s="29"/>
      <c r="E1118" s="29"/>
      <c r="F1118" s="29"/>
      <c r="G1118" s="29"/>
      <c r="H1118" s="29"/>
      <c r="I1118" s="30"/>
      <c r="J1118" s="30"/>
      <c r="K1118" s="30"/>
    </row>
    <row r="1119" spans="1:11">
      <c r="A1119" s="16" t="s">
        <v>24</v>
      </c>
      <c r="B1119" s="17" t="s">
        <v>25</v>
      </c>
      <c r="C1119" s="18">
        <v>426342.1</v>
      </c>
      <c r="D1119" s="18">
        <v>619187</v>
      </c>
      <c r="E1119" s="18">
        <v>356886</v>
      </c>
      <c r="F1119" s="18">
        <v>618330.23</v>
      </c>
      <c r="G1119" s="18">
        <f t="shared" ref="G1119:G1133" si="280">F1119-C1119</f>
        <v>191988.13</v>
      </c>
      <c r="H1119" s="18">
        <f t="shared" ref="H1119:H1133" si="281">E1119-F1119</f>
        <v>-261444.22999999998</v>
      </c>
      <c r="I1119" s="19">
        <f t="shared" ref="I1119:I1133" si="282">IF(ISERROR(F1119/C1119),0,F1119/C1119*100-100)</f>
        <v>45.031473551403906</v>
      </c>
      <c r="J1119" s="19">
        <f t="shared" ref="J1119:J1133" si="283">IF(ISERROR(F1119/E1119),0,F1119/E1119*100)</f>
        <v>173.25707088538076</v>
      </c>
      <c r="K1119" s="19">
        <f t="shared" ref="K1119:K1133" si="284">IF(ISERROR(F1119/D1119),0,F1119/D1119*100)</f>
        <v>99.861629846879865</v>
      </c>
    </row>
    <row r="1120" spans="1:11">
      <c r="A1120" s="22" t="s">
        <v>87</v>
      </c>
      <c r="B1120" s="17" t="s">
        <v>88</v>
      </c>
      <c r="C1120" s="18">
        <v>426342.1</v>
      </c>
      <c r="D1120" s="18">
        <v>619187</v>
      </c>
      <c r="E1120" s="18">
        <v>356886</v>
      </c>
      <c r="F1120" s="18">
        <v>618330.23</v>
      </c>
      <c r="G1120" s="18">
        <f t="shared" si="280"/>
        <v>191988.13</v>
      </c>
      <c r="H1120" s="18">
        <f t="shared" si="281"/>
        <v>-261444.22999999998</v>
      </c>
      <c r="I1120" s="19">
        <f t="shared" si="282"/>
        <v>45.031473551403906</v>
      </c>
      <c r="J1120" s="19">
        <f t="shared" si="283"/>
        <v>173.25707088538076</v>
      </c>
      <c r="K1120" s="19">
        <f t="shared" si="284"/>
        <v>99.861629846879865</v>
      </c>
    </row>
    <row r="1121" spans="1:11">
      <c r="A1121" s="16" t="s">
        <v>32</v>
      </c>
      <c r="B1121" s="17" t="s">
        <v>33</v>
      </c>
      <c r="C1121" s="18">
        <v>404224.45</v>
      </c>
      <c r="D1121" s="18">
        <v>726437</v>
      </c>
      <c r="E1121" s="18">
        <v>506886</v>
      </c>
      <c r="F1121" s="18">
        <v>559916.73</v>
      </c>
      <c r="G1121" s="18">
        <f t="shared" si="280"/>
        <v>155692.27999999997</v>
      </c>
      <c r="H1121" s="18">
        <f t="shared" si="281"/>
        <v>-53030.729999999981</v>
      </c>
      <c r="I1121" s="19">
        <f t="shared" si="282"/>
        <v>38.516294598211459</v>
      </c>
      <c r="J1121" s="19">
        <f t="shared" si="283"/>
        <v>110.46206247558624</v>
      </c>
      <c r="K1121" s="19">
        <f t="shared" si="284"/>
        <v>77.077121622384311</v>
      </c>
    </row>
    <row r="1122" spans="1:11">
      <c r="A1122" s="22" t="s">
        <v>34</v>
      </c>
      <c r="B1122" s="17" t="s">
        <v>35</v>
      </c>
      <c r="C1122" s="18">
        <v>400112.97</v>
      </c>
      <c r="D1122" s="18">
        <v>719437</v>
      </c>
      <c r="E1122" s="18">
        <v>499886</v>
      </c>
      <c r="F1122" s="18">
        <v>555926.15</v>
      </c>
      <c r="G1122" s="18">
        <f t="shared" si="280"/>
        <v>155813.18000000005</v>
      </c>
      <c r="H1122" s="18">
        <f t="shared" si="281"/>
        <v>-56040.150000000023</v>
      </c>
      <c r="I1122" s="19">
        <f t="shared" si="282"/>
        <v>38.942296721848351</v>
      </c>
      <c r="J1122" s="19">
        <f t="shared" si="283"/>
        <v>111.21058601361111</v>
      </c>
      <c r="K1122" s="19">
        <f t="shared" si="284"/>
        <v>77.272387992277302</v>
      </c>
    </row>
    <row r="1123" spans="1:11">
      <c r="A1123" s="23" t="s">
        <v>36</v>
      </c>
      <c r="B1123" s="17" t="s">
        <v>37</v>
      </c>
      <c r="C1123" s="18">
        <v>272818.24</v>
      </c>
      <c r="D1123" s="18">
        <v>456636</v>
      </c>
      <c r="E1123" s="18">
        <v>448886</v>
      </c>
      <c r="F1123" s="18">
        <v>327065.94</v>
      </c>
      <c r="G1123" s="18">
        <f t="shared" si="280"/>
        <v>54247.700000000012</v>
      </c>
      <c r="H1123" s="18">
        <f t="shared" si="281"/>
        <v>121820.06</v>
      </c>
      <c r="I1123" s="19">
        <f t="shared" si="282"/>
        <v>19.884191027696701</v>
      </c>
      <c r="J1123" s="19">
        <f t="shared" si="283"/>
        <v>72.861693169312474</v>
      </c>
      <c r="K1123" s="19">
        <f t="shared" si="284"/>
        <v>71.62508869208736</v>
      </c>
    </row>
    <row r="1124" spans="1:11">
      <c r="A1124" s="24" t="s">
        <v>38</v>
      </c>
      <c r="B1124" s="17" t="s">
        <v>39</v>
      </c>
      <c r="C1124" s="18">
        <v>255500</v>
      </c>
      <c r="D1124" s="18">
        <v>260000</v>
      </c>
      <c r="E1124" s="18">
        <v>209500</v>
      </c>
      <c r="F1124" s="18">
        <v>258961.17</v>
      </c>
      <c r="G1124" s="18">
        <f t="shared" si="280"/>
        <v>3461.1700000000128</v>
      </c>
      <c r="H1124" s="18">
        <f t="shared" si="281"/>
        <v>-49461.170000000013</v>
      </c>
      <c r="I1124" s="19">
        <f t="shared" si="282"/>
        <v>1.3546653620352345</v>
      </c>
      <c r="J1124" s="19">
        <f t="shared" si="283"/>
        <v>123.60915035799522</v>
      </c>
      <c r="K1124" s="19">
        <f t="shared" si="284"/>
        <v>99.600450000000009</v>
      </c>
    </row>
    <row r="1125" spans="1:11">
      <c r="A1125" s="24" t="s">
        <v>40</v>
      </c>
      <c r="B1125" s="17" t="s">
        <v>41</v>
      </c>
      <c r="C1125" s="18">
        <v>17318.240000000002</v>
      </c>
      <c r="D1125" s="18">
        <v>196636</v>
      </c>
      <c r="E1125" s="18">
        <v>239386</v>
      </c>
      <c r="F1125" s="18">
        <v>68104.77</v>
      </c>
      <c r="G1125" s="18">
        <f t="shared" si="280"/>
        <v>50786.53</v>
      </c>
      <c r="H1125" s="18">
        <f t="shared" si="281"/>
        <v>171281.22999999998</v>
      </c>
      <c r="I1125" s="19">
        <f t="shared" si="282"/>
        <v>293.2545685935753</v>
      </c>
      <c r="J1125" s="19">
        <f t="shared" si="283"/>
        <v>28.449771498750977</v>
      </c>
      <c r="K1125" s="19">
        <f t="shared" si="284"/>
        <v>34.634944771049049</v>
      </c>
    </row>
    <row r="1126" spans="1:11" ht="25.5">
      <c r="A1126" s="23" t="s">
        <v>73</v>
      </c>
      <c r="B1126" s="17" t="s">
        <v>74</v>
      </c>
      <c r="C1126" s="18">
        <v>127294.73</v>
      </c>
      <c r="D1126" s="18">
        <v>262801</v>
      </c>
      <c r="E1126" s="18">
        <v>51000</v>
      </c>
      <c r="F1126" s="18">
        <v>228860.21</v>
      </c>
      <c r="G1126" s="18">
        <f t="shared" si="280"/>
        <v>101565.48</v>
      </c>
      <c r="H1126" s="18">
        <f t="shared" si="281"/>
        <v>-177860.21</v>
      </c>
      <c r="I1126" s="19">
        <f t="shared" si="282"/>
        <v>79.787654995615299</v>
      </c>
      <c r="J1126" s="19">
        <f t="shared" si="283"/>
        <v>448.74550980392155</v>
      </c>
      <c r="K1126" s="19">
        <f t="shared" si="284"/>
        <v>87.084984455919113</v>
      </c>
    </row>
    <row r="1127" spans="1:11">
      <c r="A1127" s="24" t="s">
        <v>75</v>
      </c>
      <c r="B1127" s="17" t="s">
        <v>76</v>
      </c>
      <c r="C1127" s="18">
        <v>127294.73</v>
      </c>
      <c r="D1127" s="18">
        <v>262801</v>
      </c>
      <c r="E1127" s="18">
        <v>51000</v>
      </c>
      <c r="F1127" s="18">
        <v>228860.21</v>
      </c>
      <c r="G1127" s="18">
        <f t="shared" si="280"/>
        <v>101565.48</v>
      </c>
      <c r="H1127" s="18">
        <f t="shared" si="281"/>
        <v>-177860.21</v>
      </c>
      <c r="I1127" s="19">
        <f t="shared" si="282"/>
        <v>79.787654995615299</v>
      </c>
      <c r="J1127" s="19">
        <f t="shared" si="283"/>
        <v>448.74550980392155</v>
      </c>
      <c r="K1127" s="19">
        <f t="shared" si="284"/>
        <v>87.084984455919113</v>
      </c>
    </row>
    <row r="1128" spans="1:11">
      <c r="A1128" s="22" t="s">
        <v>58</v>
      </c>
      <c r="B1128" s="17" t="s">
        <v>59</v>
      </c>
      <c r="C1128" s="18">
        <v>4111.4799999999996</v>
      </c>
      <c r="D1128" s="18">
        <v>7000</v>
      </c>
      <c r="E1128" s="18">
        <v>7000</v>
      </c>
      <c r="F1128" s="18">
        <v>3990.58</v>
      </c>
      <c r="G1128" s="18">
        <f t="shared" si="280"/>
        <v>-120.89999999999964</v>
      </c>
      <c r="H1128" s="18">
        <f t="shared" si="281"/>
        <v>3009.42</v>
      </c>
      <c r="I1128" s="19">
        <f t="shared" si="282"/>
        <v>-2.9405469563271538</v>
      </c>
      <c r="J1128" s="19">
        <f t="shared" si="283"/>
        <v>57.008285714285712</v>
      </c>
      <c r="K1128" s="19">
        <f t="shared" si="284"/>
        <v>57.008285714285712</v>
      </c>
    </row>
    <row r="1129" spans="1:11">
      <c r="A1129" s="23" t="s">
        <v>60</v>
      </c>
      <c r="B1129" s="17" t="s">
        <v>61</v>
      </c>
      <c r="C1129" s="18">
        <v>4111.4799999999996</v>
      </c>
      <c r="D1129" s="18">
        <v>7000</v>
      </c>
      <c r="E1129" s="18">
        <v>7000</v>
      </c>
      <c r="F1129" s="18">
        <v>3990.58</v>
      </c>
      <c r="G1129" s="18">
        <f t="shared" si="280"/>
        <v>-120.89999999999964</v>
      </c>
      <c r="H1129" s="18">
        <f t="shared" si="281"/>
        <v>3009.42</v>
      </c>
      <c r="I1129" s="19">
        <f t="shared" si="282"/>
        <v>-2.9405469563271538</v>
      </c>
      <c r="J1129" s="19">
        <f t="shared" si="283"/>
        <v>57.008285714285712</v>
      </c>
      <c r="K1129" s="19">
        <f t="shared" si="284"/>
        <v>57.008285714285712</v>
      </c>
    </row>
    <row r="1130" spans="1:11">
      <c r="A1130" s="16"/>
      <c r="B1130" s="17" t="s">
        <v>62</v>
      </c>
      <c r="C1130" s="18">
        <v>22117.65</v>
      </c>
      <c r="D1130" s="18">
        <v>-107250</v>
      </c>
      <c r="E1130" s="18">
        <v>-150000</v>
      </c>
      <c r="F1130" s="18">
        <v>58413.5</v>
      </c>
      <c r="G1130" s="18">
        <f t="shared" si="280"/>
        <v>36295.85</v>
      </c>
      <c r="H1130" s="18">
        <f t="shared" si="281"/>
        <v>-208413.5</v>
      </c>
      <c r="I1130" s="19">
        <f t="shared" si="282"/>
        <v>164.10355530537828</v>
      </c>
      <c r="J1130" s="19">
        <f t="shared" si="283"/>
        <v>-38.942333333333337</v>
      </c>
      <c r="K1130" s="19">
        <f t="shared" si="284"/>
        <v>-54.464801864801856</v>
      </c>
    </row>
    <row r="1131" spans="1:11">
      <c r="A1131" s="16" t="s">
        <v>63</v>
      </c>
      <c r="B1131" s="17" t="s">
        <v>64</v>
      </c>
      <c r="C1131" s="18">
        <v>-22117.65</v>
      </c>
      <c r="D1131" s="18">
        <v>107250</v>
      </c>
      <c r="E1131" s="18">
        <v>150000</v>
      </c>
      <c r="F1131" s="18">
        <v>-58413.5</v>
      </c>
      <c r="G1131" s="18">
        <f t="shared" si="280"/>
        <v>-36295.85</v>
      </c>
      <c r="H1131" s="18">
        <f t="shared" si="281"/>
        <v>208413.5</v>
      </c>
      <c r="I1131" s="19">
        <f t="shared" si="282"/>
        <v>164.10355530537828</v>
      </c>
      <c r="J1131" s="19">
        <f t="shared" si="283"/>
        <v>-38.942333333333337</v>
      </c>
      <c r="K1131" s="19">
        <f t="shared" si="284"/>
        <v>-54.464801864801856</v>
      </c>
    </row>
    <row r="1132" spans="1:11">
      <c r="A1132" s="22" t="s">
        <v>65</v>
      </c>
      <c r="B1132" s="17" t="s">
        <v>66</v>
      </c>
      <c r="C1132" s="18">
        <v>-22117.65</v>
      </c>
      <c r="D1132" s="18">
        <v>107250</v>
      </c>
      <c r="E1132" s="18">
        <v>150000</v>
      </c>
      <c r="F1132" s="18">
        <v>-58413.5</v>
      </c>
      <c r="G1132" s="18">
        <f t="shared" si="280"/>
        <v>-36295.85</v>
      </c>
      <c r="H1132" s="18">
        <f t="shared" si="281"/>
        <v>208413.5</v>
      </c>
      <c r="I1132" s="19">
        <f t="shared" si="282"/>
        <v>164.10355530537828</v>
      </c>
      <c r="J1132" s="19">
        <f t="shared" si="283"/>
        <v>-38.942333333333337</v>
      </c>
      <c r="K1132" s="19">
        <f t="shared" si="284"/>
        <v>-54.464801864801856</v>
      </c>
    </row>
    <row r="1133" spans="1:11" ht="25.5">
      <c r="A1133" s="23" t="s">
        <v>103</v>
      </c>
      <c r="B1133" s="17" t="s">
        <v>104</v>
      </c>
      <c r="C1133" s="18">
        <v>-96661.71</v>
      </c>
      <c r="D1133" s="18">
        <v>107250</v>
      </c>
      <c r="E1133" s="18">
        <v>150000</v>
      </c>
      <c r="F1133" s="18">
        <v>-107249.12</v>
      </c>
      <c r="G1133" s="18">
        <f t="shared" si="280"/>
        <v>-10587.409999999989</v>
      </c>
      <c r="H1133" s="18">
        <f t="shared" si="281"/>
        <v>257249.12</v>
      </c>
      <c r="I1133" s="19">
        <f t="shared" si="282"/>
        <v>10.953054730771882</v>
      </c>
      <c r="J1133" s="19">
        <f t="shared" si="283"/>
        <v>-71.499413333333322</v>
      </c>
      <c r="K1133" s="19">
        <f t="shared" si="284"/>
        <v>-99.999179487179475</v>
      </c>
    </row>
    <row r="1138" spans="1:11" ht="15.75">
      <c r="A1138" s="32"/>
      <c r="E1138" s="35"/>
      <c r="K1138" s="37"/>
    </row>
    <row r="1140" spans="1:11" ht="15.75">
      <c r="A1140"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41"/>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826</v>
      </c>
      <c r="B15" s="21" t="s">
        <v>827</v>
      </c>
      <c r="C15" s="18"/>
      <c r="D15" s="18"/>
      <c r="E15" s="18"/>
      <c r="F15" s="18"/>
      <c r="G15" s="18"/>
      <c r="H15" s="18"/>
      <c r="I15" s="19"/>
      <c r="J15" s="19"/>
      <c r="K15" s="19"/>
    </row>
    <row r="16" spans="1:11">
      <c r="A16" s="16" t="s">
        <v>24</v>
      </c>
      <c r="B16" s="17" t="s">
        <v>25</v>
      </c>
      <c r="C16" s="18">
        <v>201150999.53</v>
      </c>
      <c r="D16" s="18">
        <v>239218398</v>
      </c>
      <c r="E16" s="18">
        <v>191871663</v>
      </c>
      <c r="F16" s="18">
        <v>231643695.28</v>
      </c>
      <c r="G16" s="18">
        <f t="shared" ref="G16:G66" si="0">F16-C16</f>
        <v>30492695.75</v>
      </c>
      <c r="H16" s="18">
        <f t="shared" ref="H16:H66" si="1">E16-F16</f>
        <v>-39772032.280000001</v>
      </c>
      <c r="I16" s="19">
        <f t="shared" ref="I16:I66" si="2">IF(ISERROR(F16/C16),0,F16/C16*100-100)</f>
        <v>15.159107248409299</v>
      </c>
      <c r="J16" s="19">
        <f t="shared" ref="J16:J66" si="3">IF(ISERROR(F16/E16),0,F16/E16*100)</f>
        <v>120.72845549892376</v>
      </c>
      <c r="K16" s="19">
        <f t="shared" ref="K16:K66" si="4">IF(ISERROR(F16/D16),0,F16/D16*100)</f>
        <v>96.833561806563054</v>
      </c>
    </row>
    <row r="17" spans="1:11" ht="25.5">
      <c r="A17" s="22" t="s">
        <v>26</v>
      </c>
      <c r="B17" s="17" t="s">
        <v>27</v>
      </c>
      <c r="C17" s="18">
        <v>4238513.95</v>
      </c>
      <c r="D17" s="18">
        <v>7660699</v>
      </c>
      <c r="E17" s="18">
        <v>7660699</v>
      </c>
      <c r="F17" s="18">
        <v>3769379.14</v>
      </c>
      <c r="G17" s="18">
        <f t="shared" si="0"/>
        <v>-469134.81000000006</v>
      </c>
      <c r="H17" s="18">
        <f t="shared" si="1"/>
        <v>3891319.86</v>
      </c>
      <c r="I17" s="19">
        <f t="shared" si="2"/>
        <v>-11.06837952013818</v>
      </c>
      <c r="J17" s="19">
        <f t="shared" si="3"/>
        <v>49.204114924760781</v>
      </c>
      <c r="K17" s="19">
        <f t="shared" si="4"/>
        <v>49.204114924760781</v>
      </c>
    </row>
    <row r="18" spans="1:11">
      <c r="A18" s="22" t="s">
        <v>87</v>
      </c>
      <c r="B18" s="17" t="s">
        <v>88</v>
      </c>
      <c r="C18" s="18">
        <v>369780.88</v>
      </c>
      <c r="D18" s="18">
        <v>525836</v>
      </c>
      <c r="E18" s="18">
        <v>137633</v>
      </c>
      <c r="F18" s="18">
        <v>433356.67</v>
      </c>
      <c r="G18" s="18">
        <f t="shared" si="0"/>
        <v>63575.789999999979</v>
      </c>
      <c r="H18" s="18">
        <f t="shared" si="1"/>
        <v>-295723.67</v>
      </c>
      <c r="I18" s="19">
        <f t="shared" si="2"/>
        <v>17.19282781738201</v>
      </c>
      <c r="J18" s="19">
        <f t="shared" si="3"/>
        <v>314.86392798238796</v>
      </c>
      <c r="K18" s="19">
        <f t="shared" si="4"/>
        <v>82.412894894986266</v>
      </c>
    </row>
    <row r="19" spans="1:11">
      <c r="A19" s="23" t="s">
        <v>245</v>
      </c>
      <c r="B19" s="17" t="s">
        <v>246</v>
      </c>
      <c r="C19" s="18">
        <v>24952.54</v>
      </c>
      <c r="D19" s="18">
        <v>0</v>
      </c>
      <c r="E19" s="18">
        <v>0</v>
      </c>
      <c r="F19" s="18">
        <v>0</v>
      </c>
      <c r="G19" s="18">
        <f t="shared" si="0"/>
        <v>-24952.54</v>
      </c>
      <c r="H19" s="18">
        <f t="shared" si="1"/>
        <v>0</v>
      </c>
      <c r="I19" s="19">
        <f t="shared" si="2"/>
        <v>-100</v>
      </c>
      <c r="J19" s="19">
        <f t="shared" si="3"/>
        <v>0</v>
      </c>
      <c r="K19" s="19">
        <f t="shared" si="4"/>
        <v>0</v>
      </c>
    </row>
    <row r="20" spans="1:11">
      <c r="A20" s="22" t="s">
        <v>89</v>
      </c>
      <c r="B20" s="17" t="s">
        <v>90</v>
      </c>
      <c r="C20" s="18">
        <v>1099249.29</v>
      </c>
      <c r="D20" s="18">
        <v>1260482</v>
      </c>
      <c r="E20" s="18">
        <v>431428</v>
      </c>
      <c r="F20" s="18">
        <v>1132569.43</v>
      </c>
      <c r="G20" s="18">
        <f t="shared" si="0"/>
        <v>33320.139999999898</v>
      </c>
      <c r="H20" s="18">
        <f t="shared" si="1"/>
        <v>-701141.42999999993</v>
      </c>
      <c r="I20" s="19">
        <f t="shared" si="2"/>
        <v>3.0311723012347755</v>
      </c>
      <c r="J20" s="19">
        <f t="shared" si="3"/>
        <v>262.51644075025263</v>
      </c>
      <c r="K20" s="19">
        <f t="shared" si="4"/>
        <v>89.852090708157675</v>
      </c>
    </row>
    <row r="21" spans="1:11">
      <c r="A21" s="23" t="s">
        <v>91</v>
      </c>
      <c r="B21" s="17" t="s">
        <v>92</v>
      </c>
      <c r="C21" s="18">
        <v>827293.84</v>
      </c>
      <c r="D21" s="18">
        <v>889701</v>
      </c>
      <c r="E21" s="18">
        <v>375627</v>
      </c>
      <c r="F21" s="18">
        <v>766114.57</v>
      </c>
      <c r="G21" s="18">
        <f t="shared" si="0"/>
        <v>-61179.270000000019</v>
      </c>
      <c r="H21" s="18">
        <f t="shared" si="1"/>
        <v>-390487.56999999995</v>
      </c>
      <c r="I21" s="19">
        <f t="shared" si="2"/>
        <v>-7.3951076439781076</v>
      </c>
      <c r="J21" s="19">
        <f t="shared" si="3"/>
        <v>203.95620389375631</v>
      </c>
      <c r="K21" s="19">
        <f t="shared" si="4"/>
        <v>86.109217591078348</v>
      </c>
    </row>
    <row r="22" spans="1:11">
      <c r="A22" s="24" t="s">
        <v>93</v>
      </c>
      <c r="B22" s="17" t="s">
        <v>94</v>
      </c>
      <c r="C22" s="18">
        <v>824455.84</v>
      </c>
      <c r="D22" s="18">
        <v>875041</v>
      </c>
      <c r="E22" s="18">
        <v>375627</v>
      </c>
      <c r="F22" s="18">
        <v>752041.84</v>
      </c>
      <c r="G22" s="18">
        <f t="shared" si="0"/>
        <v>-72414</v>
      </c>
      <c r="H22" s="18">
        <f t="shared" si="1"/>
        <v>-376414.83999999997</v>
      </c>
      <c r="I22" s="19">
        <f t="shared" si="2"/>
        <v>-8.7832478692855176</v>
      </c>
      <c r="J22" s="19">
        <f t="shared" si="3"/>
        <v>200.20973998141773</v>
      </c>
      <c r="K22" s="19">
        <f t="shared" si="4"/>
        <v>85.943611785047779</v>
      </c>
    </row>
    <row r="23" spans="1:11" ht="25.5">
      <c r="A23" s="25" t="s">
        <v>95</v>
      </c>
      <c r="B23" s="17" t="s">
        <v>96</v>
      </c>
      <c r="C23" s="18">
        <v>824455.84</v>
      </c>
      <c r="D23" s="18">
        <v>875041</v>
      </c>
      <c r="E23" s="18">
        <v>375627</v>
      </c>
      <c r="F23" s="18">
        <v>752041.84</v>
      </c>
      <c r="G23" s="18">
        <f t="shared" si="0"/>
        <v>-72414</v>
      </c>
      <c r="H23" s="18">
        <f t="shared" si="1"/>
        <v>-376414.83999999997</v>
      </c>
      <c r="I23" s="19">
        <f t="shared" si="2"/>
        <v>-8.7832478692855176</v>
      </c>
      <c r="J23" s="19">
        <f t="shared" si="3"/>
        <v>200.20973998141773</v>
      </c>
      <c r="K23" s="19">
        <f t="shared" si="4"/>
        <v>85.943611785047779</v>
      </c>
    </row>
    <row r="24" spans="1:11" ht="25.5">
      <c r="A24" s="26" t="s">
        <v>97</v>
      </c>
      <c r="B24" s="17" t="s">
        <v>98</v>
      </c>
      <c r="C24" s="18">
        <v>597556.25</v>
      </c>
      <c r="D24" s="18">
        <v>498418</v>
      </c>
      <c r="E24" s="18">
        <v>356753</v>
      </c>
      <c r="F24" s="18">
        <v>440296.41</v>
      </c>
      <c r="G24" s="18">
        <f t="shared" si="0"/>
        <v>-157259.84000000003</v>
      </c>
      <c r="H24" s="18">
        <f t="shared" si="1"/>
        <v>-83543.409999999974</v>
      </c>
      <c r="I24" s="19">
        <f t="shared" si="2"/>
        <v>-26.317160936731895</v>
      </c>
      <c r="J24" s="19">
        <f t="shared" si="3"/>
        <v>123.41771758051088</v>
      </c>
      <c r="K24" s="19">
        <f t="shared" si="4"/>
        <v>88.338785918646593</v>
      </c>
    </row>
    <row r="25" spans="1:11" ht="25.5">
      <c r="A25" s="26" t="s">
        <v>99</v>
      </c>
      <c r="B25" s="17" t="s">
        <v>100</v>
      </c>
      <c r="C25" s="18">
        <v>226899.59</v>
      </c>
      <c r="D25" s="18">
        <v>376623</v>
      </c>
      <c r="E25" s="18">
        <v>18874</v>
      </c>
      <c r="F25" s="18">
        <v>311745.43</v>
      </c>
      <c r="G25" s="18">
        <f t="shared" si="0"/>
        <v>84845.84</v>
      </c>
      <c r="H25" s="18">
        <f t="shared" si="1"/>
        <v>-292871.43</v>
      </c>
      <c r="I25" s="19">
        <f t="shared" si="2"/>
        <v>37.393562500487548</v>
      </c>
      <c r="J25" s="19">
        <f t="shared" si="3"/>
        <v>1651.7189255059873</v>
      </c>
      <c r="K25" s="19">
        <f t="shared" si="4"/>
        <v>82.773869360076262</v>
      </c>
    </row>
    <row r="26" spans="1:11" ht="25.5">
      <c r="A26" s="24" t="s">
        <v>434</v>
      </c>
      <c r="B26" s="17" t="s">
        <v>435</v>
      </c>
      <c r="C26" s="18">
        <v>2838</v>
      </c>
      <c r="D26" s="18">
        <v>14660</v>
      </c>
      <c r="E26" s="18">
        <v>0</v>
      </c>
      <c r="F26" s="18">
        <v>14072.73</v>
      </c>
      <c r="G26" s="18">
        <f t="shared" si="0"/>
        <v>11234.73</v>
      </c>
      <c r="H26" s="18">
        <f t="shared" si="1"/>
        <v>-14072.73</v>
      </c>
      <c r="I26" s="19">
        <f t="shared" si="2"/>
        <v>395.86786469344605</v>
      </c>
      <c r="J26" s="19">
        <f t="shared" si="3"/>
        <v>0</v>
      </c>
      <c r="K26" s="19">
        <f t="shared" si="4"/>
        <v>95.994065484311051</v>
      </c>
    </row>
    <row r="27" spans="1:11">
      <c r="A27" s="23" t="s">
        <v>372</v>
      </c>
      <c r="B27" s="17" t="s">
        <v>373</v>
      </c>
      <c r="C27" s="18">
        <v>236870.45</v>
      </c>
      <c r="D27" s="18">
        <v>176205</v>
      </c>
      <c r="E27" s="18">
        <v>55801</v>
      </c>
      <c r="F27" s="18">
        <v>171879.16</v>
      </c>
      <c r="G27" s="18">
        <f t="shared" si="0"/>
        <v>-64991.290000000008</v>
      </c>
      <c r="H27" s="18">
        <f t="shared" si="1"/>
        <v>-116078.16</v>
      </c>
      <c r="I27" s="19">
        <f t="shared" si="2"/>
        <v>-27.437483231867887</v>
      </c>
      <c r="J27" s="19">
        <f t="shared" si="3"/>
        <v>308.02164835755633</v>
      </c>
      <c r="K27" s="19">
        <f t="shared" si="4"/>
        <v>97.544995885474307</v>
      </c>
    </row>
    <row r="28" spans="1:11">
      <c r="A28" s="24" t="s">
        <v>374</v>
      </c>
      <c r="B28" s="17" t="s">
        <v>375</v>
      </c>
      <c r="C28" s="18">
        <v>236870.45</v>
      </c>
      <c r="D28" s="18">
        <v>176205</v>
      </c>
      <c r="E28" s="18">
        <v>55801</v>
      </c>
      <c r="F28" s="18">
        <v>171879.16</v>
      </c>
      <c r="G28" s="18">
        <f t="shared" si="0"/>
        <v>-64991.290000000008</v>
      </c>
      <c r="H28" s="18">
        <f t="shared" si="1"/>
        <v>-116078.16</v>
      </c>
      <c r="I28" s="19">
        <f t="shared" si="2"/>
        <v>-27.437483231867887</v>
      </c>
      <c r="J28" s="19">
        <f t="shared" si="3"/>
        <v>308.02164835755633</v>
      </c>
      <c r="K28" s="19">
        <f t="shared" si="4"/>
        <v>97.544995885474307</v>
      </c>
    </row>
    <row r="29" spans="1:11" ht="25.5">
      <c r="A29" s="25" t="s">
        <v>376</v>
      </c>
      <c r="B29" s="17" t="s">
        <v>377</v>
      </c>
      <c r="C29" s="18">
        <v>208652.79999999999</v>
      </c>
      <c r="D29" s="18">
        <v>164589</v>
      </c>
      <c r="E29" s="18">
        <v>55801</v>
      </c>
      <c r="F29" s="18">
        <v>160264.01</v>
      </c>
      <c r="G29" s="18">
        <f t="shared" si="0"/>
        <v>-48388.789999999979</v>
      </c>
      <c r="H29" s="18">
        <f t="shared" si="1"/>
        <v>-104463.01000000001</v>
      </c>
      <c r="I29" s="19">
        <f t="shared" si="2"/>
        <v>-23.191057105392304</v>
      </c>
      <c r="J29" s="19">
        <f t="shared" si="3"/>
        <v>287.20634038816513</v>
      </c>
      <c r="K29" s="19">
        <f t="shared" si="4"/>
        <v>97.372248449167316</v>
      </c>
    </row>
    <row r="30" spans="1:11" ht="51">
      <c r="A30" s="25" t="s">
        <v>436</v>
      </c>
      <c r="B30" s="17" t="s">
        <v>437</v>
      </c>
      <c r="C30" s="18">
        <v>28217.65</v>
      </c>
      <c r="D30" s="18">
        <v>11616</v>
      </c>
      <c r="E30" s="18">
        <v>0</v>
      </c>
      <c r="F30" s="18">
        <v>11615.15</v>
      </c>
      <c r="G30" s="18">
        <f t="shared" si="0"/>
        <v>-16602.5</v>
      </c>
      <c r="H30" s="18">
        <f t="shared" si="1"/>
        <v>-11615.15</v>
      </c>
      <c r="I30" s="19">
        <f t="shared" si="2"/>
        <v>-58.837288009455079</v>
      </c>
      <c r="J30" s="19">
        <f t="shared" si="3"/>
        <v>0</v>
      </c>
      <c r="K30" s="19">
        <f t="shared" si="4"/>
        <v>99.99268250688705</v>
      </c>
    </row>
    <row r="31" spans="1:11" ht="25.5">
      <c r="A31" s="23" t="s">
        <v>147</v>
      </c>
      <c r="B31" s="17" t="s">
        <v>148</v>
      </c>
      <c r="C31" s="18">
        <v>35085</v>
      </c>
      <c r="D31" s="18">
        <v>194576</v>
      </c>
      <c r="E31" s="18">
        <v>0</v>
      </c>
      <c r="F31" s="18">
        <v>194575.7</v>
      </c>
      <c r="G31" s="18">
        <f t="shared" si="0"/>
        <v>159490.70000000001</v>
      </c>
      <c r="H31" s="18">
        <f t="shared" si="1"/>
        <v>-194575.7</v>
      </c>
      <c r="I31" s="19">
        <f t="shared" si="2"/>
        <v>454.58372523870605</v>
      </c>
      <c r="J31" s="19">
        <f t="shared" si="3"/>
        <v>0</v>
      </c>
      <c r="K31" s="19">
        <f t="shared" si="4"/>
        <v>99.999845818600448</v>
      </c>
    </row>
    <row r="32" spans="1:11" ht="38.25">
      <c r="A32" s="24" t="s">
        <v>149</v>
      </c>
      <c r="B32" s="17" t="s">
        <v>150</v>
      </c>
      <c r="C32" s="18">
        <v>35085</v>
      </c>
      <c r="D32" s="18">
        <v>194576</v>
      </c>
      <c r="E32" s="18">
        <v>0</v>
      </c>
      <c r="F32" s="18">
        <v>194575.7</v>
      </c>
      <c r="G32" s="18">
        <f t="shared" si="0"/>
        <v>159490.70000000001</v>
      </c>
      <c r="H32" s="18">
        <f t="shared" si="1"/>
        <v>-194575.7</v>
      </c>
      <c r="I32" s="19">
        <f t="shared" si="2"/>
        <v>454.58372523870605</v>
      </c>
      <c r="J32" s="19">
        <f t="shared" si="3"/>
        <v>0</v>
      </c>
      <c r="K32" s="19">
        <f t="shared" si="4"/>
        <v>99.999845818600448</v>
      </c>
    </row>
    <row r="33" spans="1:11" ht="51">
      <c r="A33" s="25" t="s">
        <v>438</v>
      </c>
      <c r="B33" s="17" t="s">
        <v>439</v>
      </c>
      <c r="C33" s="18">
        <v>13170</v>
      </c>
      <c r="D33" s="18">
        <v>77501</v>
      </c>
      <c r="E33" s="18">
        <v>0</v>
      </c>
      <c r="F33" s="18">
        <v>77501</v>
      </c>
      <c r="G33" s="18">
        <f t="shared" si="0"/>
        <v>64331</v>
      </c>
      <c r="H33" s="18">
        <f t="shared" si="1"/>
        <v>-77501</v>
      </c>
      <c r="I33" s="19">
        <f t="shared" si="2"/>
        <v>488.46621108580109</v>
      </c>
      <c r="J33" s="19">
        <f t="shared" si="3"/>
        <v>0</v>
      </c>
      <c r="K33" s="19">
        <f t="shared" si="4"/>
        <v>100</v>
      </c>
    </row>
    <row r="34" spans="1:11" ht="51">
      <c r="A34" s="25" t="s">
        <v>151</v>
      </c>
      <c r="B34" s="17" t="s">
        <v>152</v>
      </c>
      <c r="C34" s="18">
        <v>21915</v>
      </c>
      <c r="D34" s="18">
        <v>117075</v>
      </c>
      <c r="E34" s="18">
        <v>0</v>
      </c>
      <c r="F34" s="18">
        <v>117074.7</v>
      </c>
      <c r="G34" s="18">
        <f t="shared" si="0"/>
        <v>95159.7</v>
      </c>
      <c r="H34" s="18">
        <f t="shared" si="1"/>
        <v>-117074.7</v>
      </c>
      <c r="I34" s="19">
        <f t="shared" si="2"/>
        <v>434.22176591375774</v>
      </c>
      <c r="J34" s="19">
        <f t="shared" si="3"/>
        <v>0</v>
      </c>
      <c r="K34" s="19">
        <f t="shared" si="4"/>
        <v>99.999743754003845</v>
      </c>
    </row>
    <row r="35" spans="1:11">
      <c r="A35" s="22" t="s">
        <v>28</v>
      </c>
      <c r="B35" s="17" t="s">
        <v>29</v>
      </c>
      <c r="C35" s="18">
        <v>195443455.41</v>
      </c>
      <c r="D35" s="18">
        <v>229771381</v>
      </c>
      <c r="E35" s="18">
        <v>183641903</v>
      </c>
      <c r="F35" s="18">
        <v>226308390.03999999</v>
      </c>
      <c r="G35" s="18">
        <f t="shared" si="0"/>
        <v>30864934.629999995</v>
      </c>
      <c r="H35" s="18">
        <f t="shared" si="1"/>
        <v>-42666487.039999992</v>
      </c>
      <c r="I35" s="19">
        <f t="shared" si="2"/>
        <v>15.792257952691102</v>
      </c>
      <c r="J35" s="19">
        <f t="shared" si="3"/>
        <v>123.23352478001712</v>
      </c>
      <c r="K35" s="19">
        <f t="shared" si="4"/>
        <v>98.492853659612194</v>
      </c>
    </row>
    <row r="36" spans="1:11">
      <c r="A36" s="23" t="s">
        <v>30</v>
      </c>
      <c r="B36" s="17" t="s">
        <v>31</v>
      </c>
      <c r="C36" s="18">
        <v>195443455.41</v>
      </c>
      <c r="D36" s="18">
        <v>229771381</v>
      </c>
      <c r="E36" s="18">
        <v>183641903</v>
      </c>
      <c r="F36" s="18">
        <v>226308390.03999999</v>
      </c>
      <c r="G36" s="18">
        <f t="shared" si="0"/>
        <v>30864934.629999995</v>
      </c>
      <c r="H36" s="18">
        <f t="shared" si="1"/>
        <v>-42666487.039999992</v>
      </c>
      <c r="I36" s="19">
        <f t="shared" si="2"/>
        <v>15.792257952691102</v>
      </c>
      <c r="J36" s="19">
        <f t="shared" si="3"/>
        <v>123.23352478001712</v>
      </c>
      <c r="K36" s="19">
        <f t="shared" si="4"/>
        <v>98.492853659612194</v>
      </c>
    </row>
    <row r="37" spans="1:11">
      <c r="A37" s="16" t="s">
        <v>32</v>
      </c>
      <c r="B37" s="17" t="s">
        <v>33</v>
      </c>
      <c r="C37" s="18">
        <v>200357516.05000001</v>
      </c>
      <c r="D37" s="18">
        <v>238764599</v>
      </c>
      <c r="E37" s="18">
        <v>192008583</v>
      </c>
      <c r="F37" s="18">
        <v>229699300.69999999</v>
      </c>
      <c r="G37" s="18">
        <f t="shared" si="0"/>
        <v>29341784.649999976</v>
      </c>
      <c r="H37" s="18">
        <f t="shared" si="1"/>
        <v>-37690717.699999988</v>
      </c>
      <c r="I37" s="19">
        <f t="shared" si="2"/>
        <v>14.644713723980104</v>
      </c>
      <c r="J37" s="19">
        <f t="shared" si="3"/>
        <v>119.62970462627705</v>
      </c>
      <c r="K37" s="19">
        <f t="shared" si="4"/>
        <v>96.203248581252183</v>
      </c>
    </row>
    <row r="38" spans="1:11">
      <c r="A38" s="22" t="s">
        <v>34</v>
      </c>
      <c r="B38" s="17" t="s">
        <v>35</v>
      </c>
      <c r="C38" s="18">
        <v>186065082.68000001</v>
      </c>
      <c r="D38" s="18">
        <v>217319503</v>
      </c>
      <c r="E38" s="18">
        <v>187135915</v>
      </c>
      <c r="F38" s="18">
        <v>209647717.09999999</v>
      </c>
      <c r="G38" s="18">
        <f t="shared" si="0"/>
        <v>23582634.419999987</v>
      </c>
      <c r="H38" s="18">
        <f t="shared" si="1"/>
        <v>-22511802.099999994</v>
      </c>
      <c r="I38" s="19">
        <f t="shared" si="2"/>
        <v>12.674400849598456</v>
      </c>
      <c r="J38" s="19">
        <f t="shared" si="3"/>
        <v>112.02965347405387</v>
      </c>
      <c r="K38" s="19">
        <f t="shared" si="4"/>
        <v>96.46981251378989</v>
      </c>
    </row>
    <row r="39" spans="1:11">
      <c r="A39" s="23" t="s">
        <v>36</v>
      </c>
      <c r="B39" s="17" t="s">
        <v>37</v>
      </c>
      <c r="C39" s="18">
        <v>75814431.530000001</v>
      </c>
      <c r="D39" s="18">
        <v>85420897</v>
      </c>
      <c r="E39" s="18">
        <v>79298678</v>
      </c>
      <c r="F39" s="18">
        <v>79884673.140000001</v>
      </c>
      <c r="G39" s="18">
        <f t="shared" si="0"/>
        <v>4070241.6099999994</v>
      </c>
      <c r="H39" s="18">
        <f t="shared" si="1"/>
        <v>-585995.1400000006</v>
      </c>
      <c r="I39" s="19">
        <f t="shared" si="2"/>
        <v>5.3686897439696395</v>
      </c>
      <c r="J39" s="19">
        <f t="shared" si="3"/>
        <v>100.73897214276384</v>
      </c>
      <c r="K39" s="19">
        <f t="shared" si="4"/>
        <v>93.518888170888687</v>
      </c>
    </row>
    <row r="40" spans="1:11">
      <c r="A40" s="24" t="s">
        <v>38</v>
      </c>
      <c r="B40" s="17" t="s">
        <v>39</v>
      </c>
      <c r="C40" s="18">
        <v>52634182.049999997</v>
      </c>
      <c r="D40" s="18">
        <v>56469003</v>
      </c>
      <c r="E40" s="18">
        <v>54071678</v>
      </c>
      <c r="F40" s="18">
        <v>54240026.75</v>
      </c>
      <c r="G40" s="18">
        <f t="shared" si="0"/>
        <v>1605844.700000003</v>
      </c>
      <c r="H40" s="18">
        <f t="shared" si="1"/>
        <v>-168348.75</v>
      </c>
      <c r="I40" s="19">
        <f t="shared" si="2"/>
        <v>3.0509540330170353</v>
      </c>
      <c r="J40" s="19">
        <f t="shared" si="3"/>
        <v>100.31134367607382</v>
      </c>
      <c r="K40" s="19">
        <f t="shared" si="4"/>
        <v>96.052743750407629</v>
      </c>
    </row>
    <row r="41" spans="1:11">
      <c r="A41" s="24" t="s">
        <v>40</v>
      </c>
      <c r="B41" s="17" t="s">
        <v>41</v>
      </c>
      <c r="C41" s="18">
        <v>23180249.48</v>
      </c>
      <c r="D41" s="18">
        <v>28951894</v>
      </c>
      <c r="E41" s="18">
        <v>25227000</v>
      </c>
      <c r="F41" s="18">
        <v>25644646.390000001</v>
      </c>
      <c r="G41" s="18">
        <f t="shared" si="0"/>
        <v>2464396.91</v>
      </c>
      <c r="H41" s="18">
        <f t="shared" si="1"/>
        <v>-417646.3900000006</v>
      </c>
      <c r="I41" s="19">
        <f t="shared" si="2"/>
        <v>10.631451193509761</v>
      </c>
      <c r="J41" s="19">
        <f t="shared" si="3"/>
        <v>101.6555531375114</v>
      </c>
      <c r="K41" s="19">
        <f t="shared" si="4"/>
        <v>88.576748692158105</v>
      </c>
    </row>
    <row r="42" spans="1:11">
      <c r="A42" s="25" t="s">
        <v>42</v>
      </c>
      <c r="B42" s="17" t="s">
        <v>43</v>
      </c>
      <c r="C42" s="18">
        <v>54548.92</v>
      </c>
      <c r="D42" s="18">
        <v>0</v>
      </c>
      <c r="E42" s="18">
        <v>0</v>
      </c>
      <c r="F42" s="18">
        <v>56115.6</v>
      </c>
      <c r="G42" s="18">
        <f t="shared" si="0"/>
        <v>1566.6800000000003</v>
      </c>
      <c r="H42" s="18">
        <f t="shared" si="1"/>
        <v>-56115.6</v>
      </c>
      <c r="I42" s="19">
        <f t="shared" si="2"/>
        <v>2.8720641948548149</v>
      </c>
      <c r="J42" s="19">
        <f t="shared" si="3"/>
        <v>0</v>
      </c>
      <c r="K42" s="19">
        <f t="shared" si="4"/>
        <v>0</v>
      </c>
    </row>
    <row r="43" spans="1:11">
      <c r="A43" s="23" t="s">
        <v>44</v>
      </c>
      <c r="B43" s="17" t="s">
        <v>45</v>
      </c>
      <c r="C43" s="18">
        <v>70344448.439999998</v>
      </c>
      <c r="D43" s="18">
        <v>85542900</v>
      </c>
      <c r="E43" s="18">
        <v>66174964</v>
      </c>
      <c r="F43" s="18">
        <v>83757627.099999994</v>
      </c>
      <c r="G43" s="18">
        <f t="shared" si="0"/>
        <v>13413178.659999996</v>
      </c>
      <c r="H43" s="18">
        <f t="shared" si="1"/>
        <v>-17582663.099999994</v>
      </c>
      <c r="I43" s="19">
        <f t="shared" si="2"/>
        <v>19.067856749833936</v>
      </c>
      <c r="J43" s="19">
        <f t="shared" si="3"/>
        <v>126.56996247100338</v>
      </c>
      <c r="K43" s="19">
        <f t="shared" si="4"/>
        <v>97.913008677517354</v>
      </c>
    </row>
    <row r="44" spans="1:11">
      <c r="A44" s="24" t="s">
        <v>46</v>
      </c>
      <c r="B44" s="17" t="s">
        <v>47</v>
      </c>
      <c r="C44" s="18">
        <v>69267185.209999993</v>
      </c>
      <c r="D44" s="18">
        <v>83615183</v>
      </c>
      <c r="E44" s="18">
        <v>65119669</v>
      </c>
      <c r="F44" s="18">
        <v>81838206.359999999</v>
      </c>
      <c r="G44" s="18">
        <f t="shared" si="0"/>
        <v>12571021.150000006</v>
      </c>
      <c r="H44" s="18">
        <f t="shared" si="1"/>
        <v>-16718537.359999999</v>
      </c>
      <c r="I44" s="19">
        <f t="shared" si="2"/>
        <v>18.148595344083859</v>
      </c>
      <c r="J44" s="19">
        <f t="shared" si="3"/>
        <v>125.67356010363014</v>
      </c>
      <c r="K44" s="19">
        <f t="shared" si="4"/>
        <v>97.874815821428029</v>
      </c>
    </row>
    <row r="45" spans="1:11">
      <c r="A45" s="24" t="s">
        <v>48</v>
      </c>
      <c r="B45" s="17" t="s">
        <v>49</v>
      </c>
      <c r="C45" s="18">
        <v>1077263.23</v>
      </c>
      <c r="D45" s="18">
        <v>1927717</v>
      </c>
      <c r="E45" s="18">
        <v>1055295</v>
      </c>
      <c r="F45" s="18">
        <v>1919420.74</v>
      </c>
      <c r="G45" s="18">
        <f t="shared" si="0"/>
        <v>842157.51</v>
      </c>
      <c r="H45" s="18">
        <f t="shared" si="1"/>
        <v>-864125.74</v>
      </c>
      <c r="I45" s="19">
        <f t="shared" si="2"/>
        <v>78.175647933328236</v>
      </c>
      <c r="J45" s="19">
        <f t="shared" si="3"/>
        <v>181.88475639513121</v>
      </c>
      <c r="K45" s="19">
        <f t="shared" si="4"/>
        <v>99.569632886984976</v>
      </c>
    </row>
    <row r="46" spans="1:11" ht="25.5">
      <c r="A46" s="23" t="s">
        <v>73</v>
      </c>
      <c r="B46" s="17" t="s">
        <v>74</v>
      </c>
      <c r="C46" s="18">
        <v>215214.93</v>
      </c>
      <c r="D46" s="18">
        <v>254252</v>
      </c>
      <c r="E46" s="18">
        <v>214252</v>
      </c>
      <c r="F46" s="18">
        <v>202624.14</v>
      </c>
      <c r="G46" s="18">
        <f t="shared" si="0"/>
        <v>-12590.789999999979</v>
      </c>
      <c r="H46" s="18">
        <f t="shared" si="1"/>
        <v>11627.859999999986</v>
      </c>
      <c r="I46" s="19">
        <f t="shared" si="2"/>
        <v>-5.8503329671412558</v>
      </c>
      <c r="J46" s="19">
        <f t="shared" si="3"/>
        <v>94.57281145566904</v>
      </c>
      <c r="K46" s="19">
        <f t="shared" si="4"/>
        <v>79.694216761323418</v>
      </c>
    </row>
    <row r="47" spans="1:11">
      <c r="A47" s="24" t="s">
        <v>75</v>
      </c>
      <c r="B47" s="17" t="s">
        <v>76</v>
      </c>
      <c r="C47" s="18">
        <v>215214.93</v>
      </c>
      <c r="D47" s="18">
        <v>254252</v>
      </c>
      <c r="E47" s="18">
        <v>214252</v>
      </c>
      <c r="F47" s="18">
        <v>202624.14</v>
      </c>
      <c r="G47" s="18">
        <f t="shared" si="0"/>
        <v>-12590.789999999979</v>
      </c>
      <c r="H47" s="18">
        <f t="shared" si="1"/>
        <v>11627.859999999986</v>
      </c>
      <c r="I47" s="19">
        <f t="shared" si="2"/>
        <v>-5.8503329671412558</v>
      </c>
      <c r="J47" s="19">
        <f t="shared" si="3"/>
        <v>94.57281145566904</v>
      </c>
      <c r="K47" s="19">
        <f t="shared" si="4"/>
        <v>79.694216761323418</v>
      </c>
    </row>
    <row r="48" spans="1:11" ht="25.5">
      <c r="A48" s="23" t="s">
        <v>50</v>
      </c>
      <c r="B48" s="17" t="s">
        <v>51</v>
      </c>
      <c r="C48" s="18">
        <v>39690987.780000001</v>
      </c>
      <c r="D48" s="18">
        <v>46101454</v>
      </c>
      <c r="E48" s="18">
        <v>41448021</v>
      </c>
      <c r="F48" s="18">
        <v>45802792.719999999</v>
      </c>
      <c r="G48" s="18">
        <f t="shared" si="0"/>
        <v>6111804.9399999976</v>
      </c>
      <c r="H48" s="18">
        <f t="shared" si="1"/>
        <v>-4354771.7199999988</v>
      </c>
      <c r="I48" s="19">
        <f t="shared" si="2"/>
        <v>15.398470236812017</v>
      </c>
      <c r="J48" s="19">
        <f t="shared" si="3"/>
        <v>110.5065853928225</v>
      </c>
      <c r="K48" s="19">
        <f t="shared" si="4"/>
        <v>99.352165161645445</v>
      </c>
    </row>
    <row r="49" spans="1:11">
      <c r="A49" s="24" t="s">
        <v>52</v>
      </c>
      <c r="B49" s="17" t="s">
        <v>53</v>
      </c>
      <c r="C49" s="18">
        <v>3467990.06</v>
      </c>
      <c r="D49" s="18">
        <v>7422231</v>
      </c>
      <c r="E49" s="18">
        <v>3739575</v>
      </c>
      <c r="F49" s="18">
        <v>7137518.3099999996</v>
      </c>
      <c r="G49" s="18">
        <f t="shared" si="0"/>
        <v>3669528.2499999995</v>
      </c>
      <c r="H49" s="18">
        <f t="shared" si="1"/>
        <v>-3397943.3099999996</v>
      </c>
      <c r="I49" s="19">
        <f t="shared" si="2"/>
        <v>105.81138315027349</v>
      </c>
      <c r="J49" s="19">
        <f t="shared" si="3"/>
        <v>190.86442470066785</v>
      </c>
      <c r="K49" s="19">
        <f t="shared" si="4"/>
        <v>96.164055120353964</v>
      </c>
    </row>
    <row r="50" spans="1:11" ht="25.5">
      <c r="A50" s="25" t="s">
        <v>54</v>
      </c>
      <c r="B50" s="17" t="s">
        <v>55</v>
      </c>
      <c r="C50" s="18">
        <v>3467990.06</v>
      </c>
      <c r="D50" s="18">
        <v>7422231</v>
      </c>
      <c r="E50" s="18">
        <v>3739575</v>
      </c>
      <c r="F50" s="18">
        <v>7137518.3099999996</v>
      </c>
      <c r="G50" s="18">
        <f t="shared" si="0"/>
        <v>3669528.2499999995</v>
      </c>
      <c r="H50" s="18">
        <f t="shared" si="1"/>
        <v>-3397943.3099999996</v>
      </c>
      <c r="I50" s="19">
        <f t="shared" si="2"/>
        <v>105.81138315027349</v>
      </c>
      <c r="J50" s="19">
        <f t="shared" si="3"/>
        <v>190.86442470066785</v>
      </c>
      <c r="K50" s="19">
        <f t="shared" si="4"/>
        <v>96.164055120353964</v>
      </c>
    </row>
    <row r="51" spans="1:11" ht="25.5">
      <c r="A51" s="26" t="s">
        <v>56</v>
      </c>
      <c r="B51" s="17" t="s">
        <v>57</v>
      </c>
      <c r="C51" s="18">
        <v>3461777.66</v>
      </c>
      <c r="D51" s="18">
        <v>7422231</v>
      </c>
      <c r="E51" s="18">
        <v>3739575</v>
      </c>
      <c r="F51" s="18">
        <v>7137518.3099999996</v>
      </c>
      <c r="G51" s="18">
        <f t="shared" si="0"/>
        <v>3675740.6499999994</v>
      </c>
      <c r="H51" s="18">
        <f t="shared" si="1"/>
        <v>-3397943.3099999996</v>
      </c>
      <c r="I51" s="19">
        <f t="shared" si="2"/>
        <v>106.18072594529363</v>
      </c>
      <c r="J51" s="19">
        <f t="shared" si="3"/>
        <v>190.86442470066785</v>
      </c>
      <c r="K51" s="19">
        <f t="shared" si="4"/>
        <v>96.164055120353964</v>
      </c>
    </row>
    <row r="52" spans="1:11" ht="25.5">
      <c r="A52" s="26" t="s">
        <v>231</v>
      </c>
      <c r="B52" s="17" t="s">
        <v>232</v>
      </c>
      <c r="C52" s="18">
        <v>6212.4</v>
      </c>
      <c r="D52" s="18">
        <v>0</v>
      </c>
      <c r="E52" s="18">
        <v>0</v>
      </c>
      <c r="F52" s="18">
        <v>0</v>
      </c>
      <c r="G52" s="18">
        <f t="shared" si="0"/>
        <v>-6212.4</v>
      </c>
      <c r="H52" s="18">
        <f t="shared" si="1"/>
        <v>0</v>
      </c>
      <c r="I52" s="19">
        <f t="shared" si="2"/>
        <v>-100</v>
      </c>
      <c r="J52" s="19">
        <f t="shared" si="3"/>
        <v>0</v>
      </c>
      <c r="K52" s="19">
        <f t="shared" si="4"/>
        <v>0</v>
      </c>
    </row>
    <row r="53" spans="1:11" ht="51">
      <c r="A53" s="24" t="s">
        <v>153</v>
      </c>
      <c r="B53" s="17" t="s">
        <v>154</v>
      </c>
      <c r="C53" s="18">
        <v>143394.65</v>
      </c>
      <c r="D53" s="18">
        <v>46219</v>
      </c>
      <c r="E53" s="18">
        <v>46219</v>
      </c>
      <c r="F53" s="18">
        <v>46219</v>
      </c>
      <c r="G53" s="18">
        <f t="shared" si="0"/>
        <v>-97175.65</v>
      </c>
      <c r="H53" s="18">
        <f t="shared" si="1"/>
        <v>0</v>
      </c>
      <c r="I53" s="19">
        <f t="shared" si="2"/>
        <v>-67.767974607141895</v>
      </c>
      <c r="J53" s="19">
        <f t="shared" si="3"/>
        <v>100</v>
      </c>
      <c r="K53" s="19">
        <f t="shared" si="4"/>
        <v>100</v>
      </c>
    </row>
    <row r="54" spans="1:11" ht="63.75">
      <c r="A54" s="25" t="s">
        <v>249</v>
      </c>
      <c r="B54" s="17" t="s">
        <v>250</v>
      </c>
      <c r="C54" s="18">
        <v>143394.65</v>
      </c>
      <c r="D54" s="18">
        <v>46219</v>
      </c>
      <c r="E54" s="18">
        <v>46219</v>
      </c>
      <c r="F54" s="18">
        <v>46219</v>
      </c>
      <c r="G54" s="18">
        <f t="shared" si="0"/>
        <v>-97175.65</v>
      </c>
      <c r="H54" s="18">
        <f t="shared" si="1"/>
        <v>0</v>
      </c>
      <c r="I54" s="19">
        <f t="shared" si="2"/>
        <v>-67.767974607141895</v>
      </c>
      <c r="J54" s="19">
        <f t="shared" si="3"/>
        <v>100</v>
      </c>
      <c r="K54" s="19">
        <f t="shared" si="4"/>
        <v>100</v>
      </c>
    </row>
    <row r="55" spans="1:11" ht="25.5">
      <c r="A55" s="24" t="s">
        <v>157</v>
      </c>
      <c r="B55" s="17" t="s">
        <v>158</v>
      </c>
      <c r="C55" s="18">
        <v>36054650.530000001</v>
      </c>
      <c r="D55" s="18">
        <v>38612724</v>
      </c>
      <c r="E55" s="18">
        <v>37662227</v>
      </c>
      <c r="F55" s="18">
        <v>38598776.020000003</v>
      </c>
      <c r="G55" s="18">
        <f t="shared" si="0"/>
        <v>2544125.4900000021</v>
      </c>
      <c r="H55" s="18">
        <f t="shared" si="1"/>
        <v>-936549.02000000328</v>
      </c>
      <c r="I55" s="19">
        <f t="shared" si="2"/>
        <v>7.0563032857109818</v>
      </c>
      <c r="J55" s="19">
        <f t="shared" si="3"/>
        <v>102.48670642869845</v>
      </c>
      <c r="K55" s="19">
        <f t="shared" si="4"/>
        <v>99.963877244195473</v>
      </c>
    </row>
    <row r="56" spans="1:11" ht="25.5">
      <c r="A56" s="25" t="s">
        <v>159</v>
      </c>
      <c r="B56" s="17" t="s">
        <v>160</v>
      </c>
      <c r="C56" s="18">
        <v>24270495.27</v>
      </c>
      <c r="D56" s="18">
        <v>26065565</v>
      </c>
      <c r="E56" s="18">
        <v>26177142</v>
      </c>
      <c r="F56" s="18">
        <v>26051726.77</v>
      </c>
      <c r="G56" s="18">
        <f t="shared" si="0"/>
        <v>1781231.5</v>
      </c>
      <c r="H56" s="18">
        <f t="shared" si="1"/>
        <v>125415.23000000045</v>
      </c>
      <c r="I56" s="19">
        <f t="shared" si="2"/>
        <v>7.3390817953423664</v>
      </c>
      <c r="J56" s="19">
        <f t="shared" si="3"/>
        <v>99.52089792690127</v>
      </c>
      <c r="K56" s="19">
        <f t="shared" si="4"/>
        <v>99.946909917356479</v>
      </c>
    </row>
    <row r="57" spans="1:11" ht="38.25">
      <c r="A57" s="25" t="s">
        <v>179</v>
      </c>
      <c r="B57" s="17" t="s">
        <v>180</v>
      </c>
      <c r="C57" s="18">
        <v>11784155.26</v>
      </c>
      <c r="D57" s="18">
        <v>12547159</v>
      </c>
      <c r="E57" s="18">
        <v>11485085</v>
      </c>
      <c r="F57" s="18">
        <v>12547049.25</v>
      </c>
      <c r="G57" s="18">
        <f t="shared" si="0"/>
        <v>762893.99000000022</v>
      </c>
      <c r="H57" s="18">
        <f t="shared" si="1"/>
        <v>-1061964.25</v>
      </c>
      <c r="I57" s="19">
        <f t="shared" si="2"/>
        <v>6.473896288430268</v>
      </c>
      <c r="J57" s="19">
        <f t="shared" si="3"/>
        <v>109.24646400091946</v>
      </c>
      <c r="K57" s="19">
        <f t="shared" si="4"/>
        <v>99.999125299998198</v>
      </c>
    </row>
    <row r="58" spans="1:11">
      <c r="A58" s="24" t="s">
        <v>181</v>
      </c>
      <c r="B58" s="17" t="s">
        <v>182</v>
      </c>
      <c r="C58" s="18">
        <v>24952.54</v>
      </c>
      <c r="D58" s="18">
        <v>20280</v>
      </c>
      <c r="E58" s="18">
        <v>0</v>
      </c>
      <c r="F58" s="18">
        <v>20279.39</v>
      </c>
      <c r="G58" s="18">
        <f t="shared" si="0"/>
        <v>-4673.1500000000015</v>
      </c>
      <c r="H58" s="18">
        <f t="shared" si="1"/>
        <v>-20279.39</v>
      </c>
      <c r="I58" s="19">
        <f t="shared" si="2"/>
        <v>-18.728153526655007</v>
      </c>
      <c r="J58" s="19">
        <f t="shared" si="3"/>
        <v>0</v>
      </c>
      <c r="K58" s="19">
        <f t="shared" si="4"/>
        <v>99.996992110453647</v>
      </c>
    </row>
    <row r="59" spans="1:11">
      <c r="A59" s="22" t="s">
        <v>58</v>
      </c>
      <c r="B59" s="17" t="s">
        <v>59</v>
      </c>
      <c r="C59" s="18">
        <v>14292433.369999999</v>
      </c>
      <c r="D59" s="18">
        <v>21445096</v>
      </c>
      <c r="E59" s="18">
        <v>4872668</v>
      </c>
      <c r="F59" s="18">
        <v>20051583.600000001</v>
      </c>
      <c r="G59" s="18">
        <f t="shared" si="0"/>
        <v>5759150.2300000023</v>
      </c>
      <c r="H59" s="18">
        <f t="shared" si="1"/>
        <v>-15178915.600000001</v>
      </c>
      <c r="I59" s="19">
        <f t="shared" si="2"/>
        <v>40.295099378168402</v>
      </c>
      <c r="J59" s="19">
        <f t="shared" si="3"/>
        <v>411.51138554894368</v>
      </c>
      <c r="K59" s="19">
        <f t="shared" si="4"/>
        <v>93.501953080555111</v>
      </c>
    </row>
    <row r="60" spans="1:11">
      <c r="A60" s="23" t="s">
        <v>60</v>
      </c>
      <c r="B60" s="17" t="s">
        <v>61</v>
      </c>
      <c r="C60" s="18">
        <v>14292433.369999999</v>
      </c>
      <c r="D60" s="18">
        <v>21445096</v>
      </c>
      <c r="E60" s="18">
        <v>4872668</v>
      </c>
      <c r="F60" s="18">
        <v>20051583.600000001</v>
      </c>
      <c r="G60" s="18">
        <f t="shared" si="0"/>
        <v>5759150.2300000023</v>
      </c>
      <c r="H60" s="18">
        <f t="shared" si="1"/>
        <v>-15178915.600000001</v>
      </c>
      <c r="I60" s="19">
        <f t="shared" si="2"/>
        <v>40.295099378168402</v>
      </c>
      <c r="J60" s="19">
        <f t="shared" si="3"/>
        <v>411.51138554894368</v>
      </c>
      <c r="K60" s="19">
        <f t="shared" si="4"/>
        <v>93.501953080555111</v>
      </c>
    </row>
    <row r="61" spans="1:11">
      <c r="A61" s="16"/>
      <c r="B61" s="17" t="s">
        <v>62</v>
      </c>
      <c r="C61" s="18">
        <v>793483.48</v>
      </c>
      <c r="D61" s="18">
        <v>453799</v>
      </c>
      <c r="E61" s="18">
        <v>-136920</v>
      </c>
      <c r="F61" s="18">
        <v>1944394.58</v>
      </c>
      <c r="G61" s="18">
        <f t="shared" si="0"/>
        <v>1150911.1000000001</v>
      </c>
      <c r="H61" s="18">
        <f t="shared" si="1"/>
        <v>-2081314.58</v>
      </c>
      <c r="I61" s="19">
        <f t="shared" si="2"/>
        <v>145.04537637002852</v>
      </c>
      <c r="J61" s="19">
        <f t="shared" si="3"/>
        <v>-1420.0953695588667</v>
      </c>
      <c r="K61" s="19">
        <f t="shared" si="4"/>
        <v>428.47044175945734</v>
      </c>
    </row>
    <row r="62" spans="1:11">
      <c r="A62" s="16" t="s">
        <v>63</v>
      </c>
      <c r="B62" s="17" t="s">
        <v>64</v>
      </c>
      <c r="C62" s="18">
        <v>-793483.48</v>
      </c>
      <c r="D62" s="18">
        <v>-453799</v>
      </c>
      <c r="E62" s="18">
        <v>136920</v>
      </c>
      <c r="F62" s="18">
        <v>-1944394.58</v>
      </c>
      <c r="G62" s="18">
        <f t="shared" si="0"/>
        <v>-1150911.1000000001</v>
      </c>
      <c r="H62" s="18">
        <f t="shared" si="1"/>
        <v>2081314.58</v>
      </c>
      <c r="I62" s="19">
        <f t="shared" si="2"/>
        <v>145.04537637002852</v>
      </c>
      <c r="J62" s="19">
        <f t="shared" si="3"/>
        <v>-1420.0953695588667</v>
      </c>
      <c r="K62" s="19">
        <f t="shared" si="4"/>
        <v>428.47044175945734</v>
      </c>
    </row>
    <row r="63" spans="1:11">
      <c r="A63" s="22" t="s">
        <v>65</v>
      </c>
      <c r="B63" s="17" t="s">
        <v>66</v>
      </c>
      <c r="C63" s="18">
        <v>-573483.48</v>
      </c>
      <c r="D63" s="18">
        <v>1454857</v>
      </c>
      <c r="E63" s="18">
        <v>136920</v>
      </c>
      <c r="F63" s="18">
        <v>-35738.58</v>
      </c>
      <c r="G63" s="18">
        <f t="shared" si="0"/>
        <v>537744.9</v>
      </c>
      <c r="H63" s="18">
        <f t="shared" si="1"/>
        <v>172658.58000000002</v>
      </c>
      <c r="I63" s="19">
        <f t="shared" si="2"/>
        <v>-93.768158761957707</v>
      </c>
      <c r="J63" s="19">
        <f t="shared" si="3"/>
        <v>-26.101796669588083</v>
      </c>
      <c r="K63" s="19">
        <f t="shared" si="4"/>
        <v>-2.4565012231442678</v>
      </c>
    </row>
    <row r="64" spans="1:11" ht="25.5">
      <c r="A64" s="23" t="s">
        <v>79</v>
      </c>
      <c r="B64" s="17" t="s">
        <v>80</v>
      </c>
      <c r="C64" s="18">
        <v>-700560.07</v>
      </c>
      <c r="D64" s="18">
        <v>849008</v>
      </c>
      <c r="E64" s="18">
        <v>136920</v>
      </c>
      <c r="F64" s="18">
        <v>-846574.8</v>
      </c>
      <c r="G64" s="18">
        <f t="shared" si="0"/>
        <v>-146014.7300000001</v>
      </c>
      <c r="H64" s="18">
        <f t="shared" si="1"/>
        <v>983494.8</v>
      </c>
      <c r="I64" s="19">
        <f t="shared" si="2"/>
        <v>20.842571001798632</v>
      </c>
      <c r="J64" s="19">
        <f t="shared" si="3"/>
        <v>-618.29886064855395</v>
      </c>
      <c r="K64" s="19">
        <f t="shared" si="4"/>
        <v>-99.713406705237176</v>
      </c>
    </row>
    <row r="65" spans="1:11" ht="25.5">
      <c r="A65" s="23" t="s">
        <v>103</v>
      </c>
      <c r="B65" s="17" t="s">
        <v>104</v>
      </c>
      <c r="C65" s="18">
        <v>-302263.53000000003</v>
      </c>
      <c r="D65" s="18">
        <v>605849</v>
      </c>
      <c r="E65" s="18">
        <v>0</v>
      </c>
      <c r="F65" s="18">
        <v>-562162</v>
      </c>
      <c r="G65" s="18">
        <f t="shared" si="0"/>
        <v>-259898.46999999997</v>
      </c>
      <c r="H65" s="18">
        <f t="shared" si="1"/>
        <v>562162</v>
      </c>
      <c r="I65" s="19">
        <f t="shared" si="2"/>
        <v>85.98406496476764</v>
      </c>
      <c r="J65" s="19">
        <f t="shared" si="3"/>
        <v>0</v>
      </c>
      <c r="K65" s="19">
        <f t="shared" si="4"/>
        <v>-92.789127323805104</v>
      </c>
    </row>
    <row r="66" spans="1:11">
      <c r="A66" s="22" t="s">
        <v>310</v>
      </c>
      <c r="B66" s="17" t="s">
        <v>311</v>
      </c>
      <c r="C66" s="18">
        <v>-220000</v>
      </c>
      <c r="D66" s="18">
        <v>-1908656</v>
      </c>
      <c r="E66" s="18">
        <v>0</v>
      </c>
      <c r="F66" s="18">
        <v>-1908656</v>
      </c>
      <c r="G66" s="18">
        <f t="shared" si="0"/>
        <v>-1688656</v>
      </c>
      <c r="H66" s="18">
        <f t="shared" si="1"/>
        <v>1908656</v>
      </c>
      <c r="I66" s="19">
        <f t="shared" si="2"/>
        <v>767.57090909090914</v>
      </c>
      <c r="J66" s="19">
        <f t="shared" si="3"/>
        <v>0</v>
      </c>
      <c r="K66" s="19">
        <f t="shared" si="4"/>
        <v>100</v>
      </c>
    </row>
    <row r="67" spans="1:11">
      <c r="A67" s="16"/>
      <c r="B67" s="17"/>
      <c r="C67" s="18"/>
      <c r="D67" s="18"/>
      <c r="E67" s="18"/>
      <c r="F67" s="18"/>
      <c r="G67" s="18"/>
      <c r="H67" s="18"/>
      <c r="I67" s="19"/>
      <c r="J67" s="19"/>
      <c r="K67" s="19"/>
    </row>
    <row r="68" spans="1:11">
      <c r="A68" s="27"/>
      <c r="B68" s="28" t="s">
        <v>67</v>
      </c>
      <c r="C68" s="29"/>
      <c r="D68" s="29"/>
      <c r="E68" s="29"/>
      <c r="F68" s="29"/>
      <c r="G68" s="29"/>
      <c r="H68" s="29"/>
      <c r="I68" s="30"/>
      <c r="J68" s="30"/>
      <c r="K68" s="30"/>
    </row>
    <row r="69" spans="1:11">
      <c r="A69" s="16" t="s">
        <v>24</v>
      </c>
      <c r="B69" s="17" t="s">
        <v>25</v>
      </c>
      <c r="C69" s="18">
        <v>191384882.38999999</v>
      </c>
      <c r="D69" s="18">
        <v>230733659</v>
      </c>
      <c r="E69" s="18">
        <v>188994605</v>
      </c>
      <c r="F69" s="18">
        <v>224274411.50999999</v>
      </c>
      <c r="G69" s="18">
        <f t="shared" ref="G69:G110" si="5">F69-C69</f>
        <v>32889529.120000005</v>
      </c>
      <c r="H69" s="18">
        <f t="shared" ref="H69:H110" si="6">E69-F69</f>
        <v>-35279806.50999999</v>
      </c>
      <c r="I69" s="19">
        <f t="shared" ref="I69:I110" si="7">IF(ISERROR(F69/C69),0,F69/C69*100-100)</f>
        <v>17.185019375239065</v>
      </c>
      <c r="J69" s="19">
        <f t="shared" ref="J69:J110" si="8">IF(ISERROR(F69/E69),0,F69/E69*100)</f>
        <v>118.66709714279939</v>
      </c>
      <c r="K69" s="19">
        <f t="shared" ref="K69:K110" si="9">IF(ISERROR(F69/D69),0,F69/D69*100)</f>
        <v>97.200561236711451</v>
      </c>
    </row>
    <row r="70" spans="1:11" ht="25.5">
      <c r="A70" s="22" t="s">
        <v>26</v>
      </c>
      <c r="B70" s="17" t="s">
        <v>27</v>
      </c>
      <c r="C70" s="18">
        <v>4238513.95</v>
      </c>
      <c r="D70" s="18">
        <v>7660699</v>
      </c>
      <c r="E70" s="18">
        <v>7660699</v>
      </c>
      <c r="F70" s="18">
        <v>3769379.14</v>
      </c>
      <c r="G70" s="18">
        <f t="shared" si="5"/>
        <v>-469134.81000000006</v>
      </c>
      <c r="H70" s="18">
        <f t="shared" si="6"/>
        <v>3891319.86</v>
      </c>
      <c r="I70" s="19">
        <f t="shared" si="7"/>
        <v>-11.06837952013818</v>
      </c>
      <c r="J70" s="19">
        <f t="shared" si="8"/>
        <v>49.204114924760781</v>
      </c>
      <c r="K70" s="19">
        <f t="shared" si="9"/>
        <v>49.204114924760781</v>
      </c>
    </row>
    <row r="71" spans="1:11">
      <c r="A71" s="22" t="s">
        <v>89</v>
      </c>
      <c r="B71" s="17" t="s">
        <v>90</v>
      </c>
      <c r="C71" s="18">
        <v>575338.55000000005</v>
      </c>
      <c r="D71" s="18">
        <v>691661</v>
      </c>
      <c r="E71" s="18">
        <v>371774</v>
      </c>
      <c r="F71" s="18">
        <v>684745.35</v>
      </c>
      <c r="G71" s="18">
        <f t="shared" si="5"/>
        <v>109406.79999999993</v>
      </c>
      <c r="H71" s="18">
        <f t="shared" si="6"/>
        <v>-312971.34999999998</v>
      </c>
      <c r="I71" s="19">
        <f t="shared" si="7"/>
        <v>19.016073232012687</v>
      </c>
      <c r="J71" s="19">
        <f t="shared" si="8"/>
        <v>184.18322690666912</v>
      </c>
      <c r="K71" s="19">
        <f t="shared" si="9"/>
        <v>99.000138796317856</v>
      </c>
    </row>
    <row r="72" spans="1:11">
      <c r="A72" s="23" t="s">
        <v>91</v>
      </c>
      <c r="B72" s="17" t="s">
        <v>92</v>
      </c>
      <c r="C72" s="18">
        <v>345446.75</v>
      </c>
      <c r="D72" s="18">
        <v>346007</v>
      </c>
      <c r="E72" s="18">
        <v>315973</v>
      </c>
      <c r="F72" s="18">
        <v>343416.34</v>
      </c>
      <c r="G72" s="18">
        <f t="shared" si="5"/>
        <v>-2030.4099999999744</v>
      </c>
      <c r="H72" s="18">
        <f t="shared" si="6"/>
        <v>-27443.340000000026</v>
      </c>
      <c r="I72" s="19">
        <f t="shared" si="7"/>
        <v>-0.58776352650589558</v>
      </c>
      <c r="J72" s="19">
        <f t="shared" si="8"/>
        <v>108.68534336794599</v>
      </c>
      <c r="K72" s="19">
        <f t="shared" si="9"/>
        <v>99.251269482987354</v>
      </c>
    </row>
    <row r="73" spans="1:11">
      <c r="A73" s="24" t="s">
        <v>93</v>
      </c>
      <c r="B73" s="17" t="s">
        <v>94</v>
      </c>
      <c r="C73" s="18">
        <v>342608.75</v>
      </c>
      <c r="D73" s="18">
        <v>331347</v>
      </c>
      <c r="E73" s="18">
        <v>315973</v>
      </c>
      <c r="F73" s="18">
        <v>329343.61</v>
      </c>
      <c r="G73" s="18">
        <f t="shared" si="5"/>
        <v>-13265.140000000014</v>
      </c>
      <c r="H73" s="18">
        <f t="shared" si="6"/>
        <v>-13370.609999999986</v>
      </c>
      <c r="I73" s="19">
        <f t="shared" si="7"/>
        <v>-3.8718042081528807</v>
      </c>
      <c r="J73" s="19">
        <f t="shared" si="8"/>
        <v>104.23156725416412</v>
      </c>
      <c r="K73" s="19">
        <f t="shared" si="9"/>
        <v>99.39538006983615</v>
      </c>
    </row>
    <row r="74" spans="1:11" ht="25.5">
      <c r="A74" s="25" t="s">
        <v>95</v>
      </c>
      <c r="B74" s="17" t="s">
        <v>96</v>
      </c>
      <c r="C74" s="18">
        <v>342608.75</v>
      </c>
      <c r="D74" s="18">
        <v>331347</v>
      </c>
      <c r="E74" s="18">
        <v>315973</v>
      </c>
      <c r="F74" s="18">
        <v>329343.61</v>
      </c>
      <c r="G74" s="18">
        <f t="shared" si="5"/>
        <v>-13265.140000000014</v>
      </c>
      <c r="H74" s="18">
        <f t="shared" si="6"/>
        <v>-13370.609999999986</v>
      </c>
      <c r="I74" s="19">
        <f t="shared" si="7"/>
        <v>-3.8718042081528807</v>
      </c>
      <c r="J74" s="19">
        <f t="shared" si="8"/>
        <v>104.23156725416412</v>
      </c>
      <c r="K74" s="19">
        <f t="shared" si="9"/>
        <v>99.39538006983615</v>
      </c>
    </row>
    <row r="75" spans="1:11" ht="25.5">
      <c r="A75" s="26" t="s">
        <v>97</v>
      </c>
      <c r="B75" s="17" t="s">
        <v>98</v>
      </c>
      <c r="C75" s="18">
        <v>342608.75</v>
      </c>
      <c r="D75" s="18">
        <v>331347</v>
      </c>
      <c r="E75" s="18">
        <v>315973</v>
      </c>
      <c r="F75" s="18">
        <v>329343.61</v>
      </c>
      <c r="G75" s="18">
        <f t="shared" si="5"/>
        <v>-13265.140000000014</v>
      </c>
      <c r="H75" s="18">
        <f t="shared" si="6"/>
        <v>-13370.609999999986</v>
      </c>
      <c r="I75" s="19">
        <f t="shared" si="7"/>
        <v>-3.8718042081528807</v>
      </c>
      <c r="J75" s="19">
        <f t="shared" si="8"/>
        <v>104.23156725416412</v>
      </c>
      <c r="K75" s="19">
        <f t="shared" si="9"/>
        <v>99.39538006983615</v>
      </c>
    </row>
    <row r="76" spans="1:11" ht="25.5">
      <c r="A76" s="24" t="s">
        <v>434</v>
      </c>
      <c r="B76" s="17" t="s">
        <v>435</v>
      </c>
      <c r="C76" s="18">
        <v>2838</v>
      </c>
      <c r="D76" s="18">
        <v>14660</v>
      </c>
      <c r="E76" s="18">
        <v>0</v>
      </c>
      <c r="F76" s="18">
        <v>14072.73</v>
      </c>
      <c r="G76" s="18">
        <f t="shared" si="5"/>
        <v>11234.73</v>
      </c>
      <c r="H76" s="18">
        <f t="shared" si="6"/>
        <v>-14072.73</v>
      </c>
      <c r="I76" s="19">
        <f t="shared" si="7"/>
        <v>395.86786469344605</v>
      </c>
      <c r="J76" s="19">
        <f t="shared" si="8"/>
        <v>0</v>
      </c>
      <c r="K76" s="19">
        <f t="shared" si="9"/>
        <v>95.994065484311051</v>
      </c>
    </row>
    <row r="77" spans="1:11">
      <c r="A77" s="23" t="s">
        <v>372</v>
      </c>
      <c r="B77" s="17" t="s">
        <v>373</v>
      </c>
      <c r="C77" s="18">
        <v>208652.79999999999</v>
      </c>
      <c r="D77" s="18">
        <v>164589</v>
      </c>
      <c r="E77" s="18">
        <v>55801</v>
      </c>
      <c r="F77" s="18">
        <v>160264.01</v>
      </c>
      <c r="G77" s="18">
        <f t="shared" si="5"/>
        <v>-48388.789999999979</v>
      </c>
      <c r="H77" s="18">
        <f t="shared" si="6"/>
        <v>-104463.01000000001</v>
      </c>
      <c r="I77" s="19">
        <f t="shared" si="7"/>
        <v>-23.191057105392304</v>
      </c>
      <c r="J77" s="19">
        <f t="shared" si="8"/>
        <v>287.20634038816513</v>
      </c>
      <c r="K77" s="19">
        <f t="shared" si="9"/>
        <v>97.372248449167316</v>
      </c>
    </row>
    <row r="78" spans="1:11">
      <c r="A78" s="24" t="s">
        <v>374</v>
      </c>
      <c r="B78" s="17" t="s">
        <v>375</v>
      </c>
      <c r="C78" s="18">
        <v>208652.79999999999</v>
      </c>
      <c r="D78" s="18">
        <v>164589</v>
      </c>
      <c r="E78" s="18">
        <v>55801</v>
      </c>
      <c r="F78" s="18">
        <v>160264.01</v>
      </c>
      <c r="G78" s="18">
        <f t="shared" si="5"/>
        <v>-48388.789999999979</v>
      </c>
      <c r="H78" s="18">
        <f t="shared" si="6"/>
        <v>-104463.01000000001</v>
      </c>
      <c r="I78" s="19">
        <f t="shared" si="7"/>
        <v>-23.191057105392304</v>
      </c>
      <c r="J78" s="19">
        <f t="shared" si="8"/>
        <v>287.20634038816513</v>
      </c>
      <c r="K78" s="19">
        <f t="shared" si="9"/>
        <v>97.372248449167316</v>
      </c>
    </row>
    <row r="79" spans="1:11" ht="25.5">
      <c r="A79" s="25" t="s">
        <v>376</v>
      </c>
      <c r="B79" s="17" t="s">
        <v>377</v>
      </c>
      <c r="C79" s="18">
        <v>208652.79999999999</v>
      </c>
      <c r="D79" s="18">
        <v>164589</v>
      </c>
      <c r="E79" s="18">
        <v>55801</v>
      </c>
      <c r="F79" s="18">
        <v>160264.01</v>
      </c>
      <c r="G79" s="18">
        <f t="shared" si="5"/>
        <v>-48388.789999999979</v>
      </c>
      <c r="H79" s="18">
        <f t="shared" si="6"/>
        <v>-104463.01000000001</v>
      </c>
      <c r="I79" s="19">
        <f t="shared" si="7"/>
        <v>-23.191057105392304</v>
      </c>
      <c r="J79" s="19">
        <f t="shared" si="8"/>
        <v>287.20634038816513</v>
      </c>
      <c r="K79" s="19">
        <f t="shared" si="9"/>
        <v>97.372248449167316</v>
      </c>
    </row>
    <row r="80" spans="1:11" ht="25.5">
      <c r="A80" s="23" t="s">
        <v>147</v>
      </c>
      <c r="B80" s="17" t="s">
        <v>148</v>
      </c>
      <c r="C80" s="18">
        <v>21239</v>
      </c>
      <c r="D80" s="18">
        <v>181065</v>
      </c>
      <c r="E80" s="18">
        <v>0</v>
      </c>
      <c r="F80" s="18">
        <v>181065</v>
      </c>
      <c r="G80" s="18">
        <f t="shared" si="5"/>
        <v>159826</v>
      </c>
      <c r="H80" s="18">
        <f t="shared" si="6"/>
        <v>-181065</v>
      </c>
      <c r="I80" s="19">
        <f t="shared" si="7"/>
        <v>752.51188850699191</v>
      </c>
      <c r="J80" s="19">
        <f t="shared" si="8"/>
        <v>0</v>
      </c>
      <c r="K80" s="19">
        <f t="shared" si="9"/>
        <v>100</v>
      </c>
    </row>
    <row r="81" spans="1:11" ht="38.25">
      <c r="A81" s="24" t="s">
        <v>149</v>
      </c>
      <c r="B81" s="17" t="s">
        <v>150</v>
      </c>
      <c r="C81" s="18">
        <v>21239</v>
      </c>
      <c r="D81" s="18">
        <v>181065</v>
      </c>
      <c r="E81" s="18">
        <v>0</v>
      </c>
      <c r="F81" s="18">
        <v>181065</v>
      </c>
      <c r="G81" s="18">
        <f t="shared" si="5"/>
        <v>159826</v>
      </c>
      <c r="H81" s="18">
        <f t="shared" si="6"/>
        <v>-181065</v>
      </c>
      <c r="I81" s="19">
        <f t="shared" si="7"/>
        <v>752.51188850699191</v>
      </c>
      <c r="J81" s="19">
        <f t="shared" si="8"/>
        <v>0</v>
      </c>
      <c r="K81" s="19">
        <f t="shared" si="9"/>
        <v>100</v>
      </c>
    </row>
    <row r="82" spans="1:11" ht="51">
      <c r="A82" s="25" t="s">
        <v>438</v>
      </c>
      <c r="B82" s="17" t="s">
        <v>439</v>
      </c>
      <c r="C82" s="18">
        <v>13170</v>
      </c>
      <c r="D82" s="18">
        <v>77501</v>
      </c>
      <c r="E82" s="18">
        <v>0</v>
      </c>
      <c r="F82" s="18">
        <v>77501</v>
      </c>
      <c r="G82" s="18">
        <f t="shared" si="5"/>
        <v>64331</v>
      </c>
      <c r="H82" s="18">
        <f t="shared" si="6"/>
        <v>-77501</v>
      </c>
      <c r="I82" s="19">
        <f t="shared" si="7"/>
        <v>488.46621108580109</v>
      </c>
      <c r="J82" s="19">
        <f t="shared" si="8"/>
        <v>0</v>
      </c>
      <c r="K82" s="19">
        <f t="shared" si="9"/>
        <v>100</v>
      </c>
    </row>
    <row r="83" spans="1:11" ht="51">
      <c r="A83" s="25" t="s">
        <v>151</v>
      </c>
      <c r="B83" s="17" t="s">
        <v>152</v>
      </c>
      <c r="C83" s="18">
        <v>8069</v>
      </c>
      <c r="D83" s="18">
        <v>103564</v>
      </c>
      <c r="E83" s="18">
        <v>0</v>
      </c>
      <c r="F83" s="18">
        <v>103564</v>
      </c>
      <c r="G83" s="18">
        <f t="shared" si="5"/>
        <v>95495</v>
      </c>
      <c r="H83" s="18">
        <f t="shared" si="6"/>
        <v>-103564</v>
      </c>
      <c r="I83" s="19">
        <f t="shared" si="7"/>
        <v>1183.4799851282687</v>
      </c>
      <c r="J83" s="19">
        <f t="shared" si="8"/>
        <v>0</v>
      </c>
      <c r="K83" s="19">
        <f t="shared" si="9"/>
        <v>100</v>
      </c>
    </row>
    <row r="84" spans="1:11">
      <c r="A84" s="22" t="s">
        <v>28</v>
      </c>
      <c r="B84" s="17" t="s">
        <v>29</v>
      </c>
      <c r="C84" s="18">
        <v>186571029.88999999</v>
      </c>
      <c r="D84" s="18">
        <v>222381299</v>
      </c>
      <c r="E84" s="18">
        <v>180962132</v>
      </c>
      <c r="F84" s="18">
        <v>219820287.02000001</v>
      </c>
      <c r="G84" s="18">
        <f t="shared" si="5"/>
        <v>33249257.130000025</v>
      </c>
      <c r="H84" s="18">
        <f t="shared" si="6"/>
        <v>-38858155.020000011</v>
      </c>
      <c r="I84" s="19">
        <f t="shared" si="7"/>
        <v>17.821232561991749</v>
      </c>
      <c r="J84" s="19">
        <f t="shared" si="8"/>
        <v>121.47308643556434</v>
      </c>
      <c r="K84" s="19">
        <f t="shared" si="9"/>
        <v>98.84836899886983</v>
      </c>
    </row>
    <row r="85" spans="1:11">
      <c r="A85" s="23" t="s">
        <v>30</v>
      </c>
      <c r="B85" s="17" t="s">
        <v>31</v>
      </c>
      <c r="C85" s="18">
        <v>186571029.88999999</v>
      </c>
      <c r="D85" s="18">
        <v>222381299</v>
      </c>
      <c r="E85" s="18">
        <v>180962132</v>
      </c>
      <c r="F85" s="18">
        <v>219820287.02000001</v>
      </c>
      <c r="G85" s="18">
        <f t="shared" si="5"/>
        <v>33249257.130000025</v>
      </c>
      <c r="H85" s="18">
        <f t="shared" si="6"/>
        <v>-38858155.020000011</v>
      </c>
      <c r="I85" s="19">
        <f t="shared" si="7"/>
        <v>17.821232561991749</v>
      </c>
      <c r="J85" s="19">
        <f t="shared" si="8"/>
        <v>121.47308643556434</v>
      </c>
      <c r="K85" s="19">
        <f t="shared" si="9"/>
        <v>98.84836899886983</v>
      </c>
    </row>
    <row r="86" spans="1:11">
      <c r="A86" s="16" t="s">
        <v>32</v>
      </c>
      <c r="B86" s="17" t="s">
        <v>33</v>
      </c>
      <c r="C86" s="18">
        <v>190874663.47</v>
      </c>
      <c r="D86" s="18">
        <v>229674011</v>
      </c>
      <c r="E86" s="18">
        <v>189131525</v>
      </c>
      <c r="F86" s="18">
        <v>222687226.69</v>
      </c>
      <c r="G86" s="18">
        <f t="shared" si="5"/>
        <v>31812563.219999999</v>
      </c>
      <c r="H86" s="18">
        <f t="shared" si="6"/>
        <v>-33555701.689999998</v>
      </c>
      <c r="I86" s="19">
        <f t="shared" si="7"/>
        <v>16.666729172779938</v>
      </c>
      <c r="J86" s="19">
        <f t="shared" si="8"/>
        <v>117.74199287506406</v>
      </c>
      <c r="K86" s="19">
        <f t="shared" si="9"/>
        <v>96.957956070179833</v>
      </c>
    </row>
    <row r="87" spans="1:11">
      <c r="A87" s="22" t="s">
        <v>34</v>
      </c>
      <c r="B87" s="17" t="s">
        <v>35</v>
      </c>
      <c r="C87" s="18">
        <v>182819951.18000001</v>
      </c>
      <c r="D87" s="18">
        <v>212161879</v>
      </c>
      <c r="E87" s="18">
        <v>185084525</v>
      </c>
      <c r="F87" s="18">
        <v>206160109.53999999</v>
      </c>
      <c r="G87" s="18">
        <f t="shared" si="5"/>
        <v>23340158.359999985</v>
      </c>
      <c r="H87" s="18">
        <f t="shared" si="6"/>
        <v>-21075584.539999992</v>
      </c>
      <c r="I87" s="19">
        <f t="shared" si="7"/>
        <v>12.766745756878478</v>
      </c>
      <c r="J87" s="19">
        <f t="shared" si="8"/>
        <v>111.38700522909734</v>
      </c>
      <c r="K87" s="19">
        <f t="shared" si="9"/>
        <v>97.171136733757905</v>
      </c>
    </row>
    <row r="88" spans="1:11">
      <c r="A88" s="23" t="s">
        <v>36</v>
      </c>
      <c r="B88" s="17" t="s">
        <v>37</v>
      </c>
      <c r="C88" s="18">
        <v>73826914.5</v>
      </c>
      <c r="D88" s="18">
        <v>81400989</v>
      </c>
      <c r="E88" s="18">
        <v>77805286</v>
      </c>
      <c r="F88" s="18">
        <v>77489223</v>
      </c>
      <c r="G88" s="18">
        <f t="shared" si="5"/>
        <v>3662308.5</v>
      </c>
      <c r="H88" s="18">
        <f t="shared" si="6"/>
        <v>316063</v>
      </c>
      <c r="I88" s="19">
        <f t="shared" si="7"/>
        <v>4.9606685106689667</v>
      </c>
      <c r="J88" s="19">
        <f t="shared" si="8"/>
        <v>99.59377695751931</v>
      </c>
      <c r="K88" s="19">
        <f t="shared" si="9"/>
        <v>95.194449050244344</v>
      </c>
    </row>
    <row r="89" spans="1:11">
      <c r="A89" s="24" t="s">
        <v>38</v>
      </c>
      <c r="B89" s="17" t="s">
        <v>39</v>
      </c>
      <c r="C89" s="18">
        <v>51690755.119999997</v>
      </c>
      <c r="D89" s="18">
        <v>55298983</v>
      </c>
      <c r="E89" s="18">
        <v>53555421</v>
      </c>
      <c r="F89" s="18">
        <v>53416524.469999999</v>
      </c>
      <c r="G89" s="18">
        <f t="shared" si="5"/>
        <v>1725769.3500000015</v>
      </c>
      <c r="H89" s="18">
        <f t="shared" si="6"/>
        <v>138896.53000000119</v>
      </c>
      <c r="I89" s="19">
        <f t="shared" si="7"/>
        <v>3.3386421730416487</v>
      </c>
      <c r="J89" s="19">
        <f t="shared" si="8"/>
        <v>99.74064898117409</v>
      </c>
      <c r="K89" s="19">
        <f t="shared" si="9"/>
        <v>96.595853254661122</v>
      </c>
    </row>
    <row r="90" spans="1:11">
      <c r="A90" s="24" t="s">
        <v>40</v>
      </c>
      <c r="B90" s="17" t="s">
        <v>41</v>
      </c>
      <c r="C90" s="18">
        <v>22136159.379999999</v>
      </c>
      <c r="D90" s="18">
        <v>26102006</v>
      </c>
      <c r="E90" s="18">
        <v>24249865</v>
      </c>
      <c r="F90" s="18">
        <v>24072698.530000001</v>
      </c>
      <c r="G90" s="18">
        <f t="shared" si="5"/>
        <v>1936539.1500000022</v>
      </c>
      <c r="H90" s="18">
        <f t="shared" si="6"/>
        <v>177166.46999999881</v>
      </c>
      <c r="I90" s="19">
        <f t="shared" si="7"/>
        <v>8.7483068618925159</v>
      </c>
      <c r="J90" s="19">
        <f t="shared" si="8"/>
        <v>99.269412551368845</v>
      </c>
      <c r="K90" s="19">
        <f t="shared" si="9"/>
        <v>92.225473130302717</v>
      </c>
    </row>
    <row r="91" spans="1:11">
      <c r="A91" s="25" t="s">
        <v>42</v>
      </c>
      <c r="B91" s="17" t="s">
        <v>43</v>
      </c>
      <c r="C91" s="18">
        <v>54177.919999999998</v>
      </c>
      <c r="D91" s="18">
        <v>0</v>
      </c>
      <c r="E91" s="18">
        <v>0</v>
      </c>
      <c r="F91" s="18">
        <v>51092.74</v>
      </c>
      <c r="G91" s="18">
        <f t="shared" si="5"/>
        <v>-3085.1800000000003</v>
      </c>
      <c r="H91" s="18">
        <f t="shared" si="6"/>
        <v>-51092.74</v>
      </c>
      <c r="I91" s="19">
        <f t="shared" si="7"/>
        <v>-5.6945338617650947</v>
      </c>
      <c r="J91" s="19">
        <f t="shared" si="8"/>
        <v>0</v>
      </c>
      <c r="K91" s="19">
        <f t="shared" si="9"/>
        <v>0</v>
      </c>
    </row>
    <row r="92" spans="1:11">
      <c r="A92" s="23" t="s">
        <v>44</v>
      </c>
      <c r="B92" s="17" t="s">
        <v>45</v>
      </c>
      <c r="C92" s="18">
        <v>69269332.390000001</v>
      </c>
      <c r="D92" s="18">
        <v>84517240</v>
      </c>
      <c r="E92" s="18">
        <v>65668742</v>
      </c>
      <c r="F92" s="18">
        <v>82731968.069999993</v>
      </c>
      <c r="G92" s="18">
        <f t="shared" si="5"/>
        <v>13462635.679999992</v>
      </c>
      <c r="H92" s="18">
        <f t="shared" si="6"/>
        <v>-17063226.069999993</v>
      </c>
      <c r="I92" s="19">
        <f t="shared" si="7"/>
        <v>19.435203452232955</v>
      </c>
      <c r="J92" s="19">
        <f t="shared" si="8"/>
        <v>125.98378703523817</v>
      </c>
      <c r="K92" s="19">
        <f t="shared" si="9"/>
        <v>97.887683116486045</v>
      </c>
    </row>
    <row r="93" spans="1:11">
      <c r="A93" s="24" t="s">
        <v>46</v>
      </c>
      <c r="B93" s="17" t="s">
        <v>47</v>
      </c>
      <c r="C93" s="18">
        <v>68192069.159999996</v>
      </c>
      <c r="D93" s="18">
        <v>82589523</v>
      </c>
      <c r="E93" s="18">
        <v>64613447</v>
      </c>
      <c r="F93" s="18">
        <v>80812547.329999998</v>
      </c>
      <c r="G93" s="18">
        <f t="shared" si="5"/>
        <v>12620478.170000002</v>
      </c>
      <c r="H93" s="18">
        <f t="shared" si="6"/>
        <v>-16199100.329999998</v>
      </c>
      <c r="I93" s="19">
        <f t="shared" si="7"/>
        <v>18.507252126912888</v>
      </c>
      <c r="J93" s="19">
        <f t="shared" si="8"/>
        <v>125.07078802033267</v>
      </c>
      <c r="K93" s="19">
        <f t="shared" si="9"/>
        <v>97.848424829866133</v>
      </c>
    </row>
    <row r="94" spans="1:11">
      <c r="A94" s="24" t="s">
        <v>48</v>
      </c>
      <c r="B94" s="17" t="s">
        <v>49</v>
      </c>
      <c r="C94" s="18">
        <v>1077263.23</v>
      </c>
      <c r="D94" s="18">
        <v>1927717</v>
      </c>
      <c r="E94" s="18">
        <v>1055295</v>
      </c>
      <c r="F94" s="18">
        <v>1919420.74</v>
      </c>
      <c r="G94" s="18">
        <f t="shared" si="5"/>
        <v>842157.51</v>
      </c>
      <c r="H94" s="18">
        <f t="shared" si="6"/>
        <v>-864125.74</v>
      </c>
      <c r="I94" s="19">
        <f t="shared" si="7"/>
        <v>78.175647933328236</v>
      </c>
      <c r="J94" s="19">
        <f t="shared" si="8"/>
        <v>181.88475639513121</v>
      </c>
      <c r="K94" s="19">
        <f t="shared" si="9"/>
        <v>99.569632886984976</v>
      </c>
    </row>
    <row r="95" spans="1:11" ht="25.5">
      <c r="A95" s="23" t="s">
        <v>73</v>
      </c>
      <c r="B95" s="17" t="s">
        <v>74</v>
      </c>
      <c r="C95" s="18">
        <v>207276.1</v>
      </c>
      <c r="D95" s="18">
        <v>208695</v>
      </c>
      <c r="E95" s="18">
        <v>208695</v>
      </c>
      <c r="F95" s="18">
        <v>202624.14</v>
      </c>
      <c r="G95" s="18">
        <f t="shared" si="5"/>
        <v>-4651.9599999999919</v>
      </c>
      <c r="H95" s="18">
        <f t="shared" si="6"/>
        <v>6070.859999999986</v>
      </c>
      <c r="I95" s="19">
        <f t="shared" si="7"/>
        <v>-2.2443301470839998</v>
      </c>
      <c r="J95" s="19">
        <f t="shared" si="8"/>
        <v>97.091037159491137</v>
      </c>
      <c r="K95" s="19">
        <f t="shared" si="9"/>
        <v>97.091037159491137</v>
      </c>
    </row>
    <row r="96" spans="1:11">
      <c r="A96" s="24" t="s">
        <v>75</v>
      </c>
      <c r="B96" s="17" t="s">
        <v>76</v>
      </c>
      <c r="C96" s="18">
        <v>207276.1</v>
      </c>
      <c r="D96" s="18">
        <v>208695</v>
      </c>
      <c r="E96" s="18">
        <v>208695</v>
      </c>
      <c r="F96" s="18">
        <v>202624.14</v>
      </c>
      <c r="G96" s="18">
        <f t="shared" si="5"/>
        <v>-4651.9599999999919</v>
      </c>
      <c r="H96" s="18">
        <f t="shared" si="6"/>
        <v>6070.859999999986</v>
      </c>
      <c r="I96" s="19">
        <f t="shared" si="7"/>
        <v>-2.2443301470839998</v>
      </c>
      <c r="J96" s="19">
        <f t="shared" si="8"/>
        <v>97.091037159491137</v>
      </c>
      <c r="K96" s="19">
        <f t="shared" si="9"/>
        <v>97.091037159491137</v>
      </c>
    </row>
    <row r="97" spans="1:11" ht="25.5">
      <c r="A97" s="23" t="s">
        <v>50</v>
      </c>
      <c r="B97" s="17" t="s">
        <v>51</v>
      </c>
      <c r="C97" s="18">
        <v>39516428.189999998</v>
      </c>
      <c r="D97" s="18">
        <v>46034955</v>
      </c>
      <c r="E97" s="18">
        <v>41401802</v>
      </c>
      <c r="F97" s="18">
        <v>45736294.329999998</v>
      </c>
      <c r="G97" s="18">
        <f t="shared" si="5"/>
        <v>6219866.1400000006</v>
      </c>
      <c r="H97" s="18">
        <f t="shared" si="6"/>
        <v>-4334492.3299999982</v>
      </c>
      <c r="I97" s="19">
        <f t="shared" si="7"/>
        <v>15.739950255863448</v>
      </c>
      <c r="J97" s="19">
        <f t="shared" si="8"/>
        <v>110.46933254257868</v>
      </c>
      <c r="K97" s="19">
        <f t="shared" si="9"/>
        <v>99.351230668086885</v>
      </c>
    </row>
    <row r="98" spans="1:11">
      <c r="A98" s="24" t="s">
        <v>52</v>
      </c>
      <c r="B98" s="17" t="s">
        <v>53</v>
      </c>
      <c r="C98" s="18">
        <v>3461777.66</v>
      </c>
      <c r="D98" s="18">
        <v>7422231</v>
      </c>
      <c r="E98" s="18">
        <v>3739575</v>
      </c>
      <c r="F98" s="18">
        <v>7137518.3099999996</v>
      </c>
      <c r="G98" s="18">
        <f t="shared" si="5"/>
        <v>3675740.6499999994</v>
      </c>
      <c r="H98" s="18">
        <f t="shared" si="6"/>
        <v>-3397943.3099999996</v>
      </c>
      <c r="I98" s="19">
        <f t="shared" si="7"/>
        <v>106.18072594529363</v>
      </c>
      <c r="J98" s="19">
        <f t="shared" si="8"/>
        <v>190.86442470066785</v>
      </c>
      <c r="K98" s="19">
        <f t="shared" si="9"/>
        <v>96.164055120353964</v>
      </c>
    </row>
    <row r="99" spans="1:11" ht="25.5">
      <c r="A99" s="25" t="s">
        <v>54</v>
      </c>
      <c r="B99" s="17" t="s">
        <v>55</v>
      </c>
      <c r="C99" s="18">
        <v>3461777.66</v>
      </c>
      <c r="D99" s="18">
        <v>7422231</v>
      </c>
      <c r="E99" s="18">
        <v>3739575</v>
      </c>
      <c r="F99" s="18">
        <v>7137518.3099999996</v>
      </c>
      <c r="G99" s="18">
        <f t="shared" si="5"/>
        <v>3675740.6499999994</v>
      </c>
      <c r="H99" s="18">
        <f t="shared" si="6"/>
        <v>-3397943.3099999996</v>
      </c>
      <c r="I99" s="19">
        <f t="shared" si="7"/>
        <v>106.18072594529363</v>
      </c>
      <c r="J99" s="19">
        <f t="shared" si="8"/>
        <v>190.86442470066785</v>
      </c>
      <c r="K99" s="19">
        <f t="shared" si="9"/>
        <v>96.164055120353964</v>
      </c>
    </row>
    <row r="100" spans="1:11" ht="25.5">
      <c r="A100" s="26" t="s">
        <v>56</v>
      </c>
      <c r="B100" s="17" t="s">
        <v>57</v>
      </c>
      <c r="C100" s="18">
        <v>3461777.66</v>
      </c>
      <c r="D100" s="18">
        <v>7422231</v>
      </c>
      <c r="E100" s="18">
        <v>3739575</v>
      </c>
      <c r="F100" s="18">
        <v>7137518.3099999996</v>
      </c>
      <c r="G100" s="18">
        <f t="shared" si="5"/>
        <v>3675740.6499999994</v>
      </c>
      <c r="H100" s="18">
        <f t="shared" si="6"/>
        <v>-3397943.3099999996</v>
      </c>
      <c r="I100" s="19">
        <f t="shared" si="7"/>
        <v>106.18072594529363</v>
      </c>
      <c r="J100" s="19">
        <f t="shared" si="8"/>
        <v>190.86442470066785</v>
      </c>
      <c r="K100" s="19">
        <f t="shared" si="9"/>
        <v>96.164055120353964</v>
      </c>
    </row>
    <row r="101" spans="1:11" ht="25.5">
      <c r="A101" s="24" t="s">
        <v>157</v>
      </c>
      <c r="B101" s="17" t="s">
        <v>158</v>
      </c>
      <c r="C101" s="18">
        <v>36054650.530000001</v>
      </c>
      <c r="D101" s="18">
        <v>38612724</v>
      </c>
      <c r="E101" s="18">
        <v>37662227</v>
      </c>
      <c r="F101" s="18">
        <v>38598776.020000003</v>
      </c>
      <c r="G101" s="18">
        <f t="shared" si="5"/>
        <v>2544125.4900000021</v>
      </c>
      <c r="H101" s="18">
        <f t="shared" si="6"/>
        <v>-936549.02000000328</v>
      </c>
      <c r="I101" s="19">
        <f t="shared" si="7"/>
        <v>7.0563032857109818</v>
      </c>
      <c r="J101" s="19">
        <f t="shared" si="8"/>
        <v>102.48670642869845</v>
      </c>
      <c r="K101" s="19">
        <f t="shared" si="9"/>
        <v>99.963877244195473</v>
      </c>
    </row>
    <row r="102" spans="1:11" ht="25.5">
      <c r="A102" s="25" t="s">
        <v>159</v>
      </c>
      <c r="B102" s="17" t="s">
        <v>160</v>
      </c>
      <c r="C102" s="18">
        <v>24270495.27</v>
      </c>
      <c r="D102" s="18">
        <v>26065565</v>
      </c>
      <c r="E102" s="18">
        <v>26177142</v>
      </c>
      <c r="F102" s="18">
        <v>26051726.77</v>
      </c>
      <c r="G102" s="18">
        <f t="shared" si="5"/>
        <v>1781231.5</v>
      </c>
      <c r="H102" s="18">
        <f t="shared" si="6"/>
        <v>125415.23000000045</v>
      </c>
      <c r="I102" s="19">
        <f t="shared" si="7"/>
        <v>7.3390817953423664</v>
      </c>
      <c r="J102" s="19">
        <f t="shared" si="8"/>
        <v>99.52089792690127</v>
      </c>
      <c r="K102" s="19">
        <f t="shared" si="9"/>
        <v>99.946909917356479</v>
      </c>
    </row>
    <row r="103" spans="1:11" ht="38.25">
      <c r="A103" s="25" t="s">
        <v>179</v>
      </c>
      <c r="B103" s="17" t="s">
        <v>180</v>
      </c>
      <c r="C103" s="18">
        <v>11784155.26</v>
      </c>
      <c r="D103" s="18">
        <v>12547159</v>
      </c>
      <c r="E103" s="18">
        <v>11485085</v>
      </c>
      <c r="F103" s="18">
        <v>12547049.25</v>
      </c>
      <c r="G103" s="18">
        <f t="shared" si="5"/>
        <v>762893.99000000022</v>
      </c>
      <c r="H103" s="18">
        <f t="shared" si="6"/>
        <v>-1061964.25</v>
      </c>
      <c r="I103" s="19">
        <f t="shared" si="7"/>
        <v>6.473896288430268</v>
      </c>
      <c r="J103" s="19">
        <f t="shared" si="8"/>
        <v>109.24646400091946</v>
      </c>
      <c r="K103" s="19">
        <f t="shared" si="9"/>
        <v>99.999125299998198</v>
      </c>
    </row>
    <row r="104" spans="1:11">
      <c r="A104" s="22" t="s">
        <v>58</v>
      </c>
      <c r="B104" s="17" t="s">
        <v>59</v>
      </c>
      <c r="C104" s="18">
        <v>8054712.29</v>
      </c>
      <c r="D104" s="18">
        <v>17512132</v>
      </c>
      <c r="E104" s="18">
        <v>4047000</v>
      </c>
      <c r="F104" s="18">
        <v>16527117.15</v>
      </c>
      <c r="G104" s="18">
        <f t="shared" si="5"/>
        <v>8472404.8599999994</v>
      </c>
      <c r="H104" s="18">
        <f t="shared" si="6"/>
        <v>-12480117.15</v>
      </c>
      <c r="I104" s="19">
        <f t="shared" si="7"/>
        <v>105.18569198950246</v>
      </c>
      <c r="J104" s="19">
        <f t="shared" si="8"/>
        <v>408.37946997776129</v>
      </c>
      <c r="K104" s="19">
        <f t="shared" si="9"/>
        <v>94.375243117171564</v>
      </c>
    </row>
    <row r="105" spans="1:11">
      <c r="A105" s="23" t="s">
        <v>60</v>
      </c>
      <c r="B105" s="17" t="s">
        <v>61</v>
      </c>
      <c r="C105" s="18">
        <v>8054712.29</v>
      </c>
      <c r="D105" s="18">
        <v>17512132</v>
      </c>
      <c r="E105" s="18">
        <v>4047000</v>
      </c>
      <c r="F105" s="18">
        <v>16527117.15</v>
      </c>
      <c r="G105" s="18">
        <f t="shared" si="5"/>
        <v>8472404.8599999994</v>
      </c>
      <c r="H105" s="18">
        <f t="shared" si="6"/>
        <v>-12480117.15</v>
      </c>
      <c r="I105" s="19">
        <f t="shared" si="7"/>
        <v>105.18569198950246</v>
      </c>
      <c r="J105" s="19">
        <f t="shared" si="8"/>
        <v>408.37946997776129</v>
      </c>
      <c r="K105" s="19">
        <f t="shared" si="9"/>
        <v>94.375243117171564</v>
      </c>
    </row>
    <row r="106" spans="1:11">
      <c r="A106" s="16"/>
      <c r="B106" s="17" t="s">
        <v>62</v>
      </c>
      <c r="C106" s="18">
        <v>510218.92</v>
      </c>
      <c r="D106" s="18">
        <v>1059648</v>
      </c>
      <c r="E106" s="18">
        <v>-136920</v>
      </c>
      <c r="F106" s="18">
        <v>1587184.82</v>
      </c>
      <c r="G106" s="18">
        <f t="shared" si="5"/>
        <v>1076965.9000000001</v>
      </c>
      <c r="H106" s="18">
        <f t="shared" si="6"/>
        <v>-1724104.82</v>
      </c>
      <c r="I106" s="19">
        <f t="shared" si="7"/>
        <v>211.07917754206375</v>
      </c>
      <c r="J106" s="19">
        <f t="shared" si="8"/>
        <v>-1159.2059742915571</v>
      </c>
      <c r="K106" s="19">
        <f t="shared" si="9"/>
        <v>149.78415662559644</v>
      </c>
    </row>
    <row r="107" spans="1:11">
      <c r="A107" s="16" t="s">
        <v>63</v>
      </c>
      <c r="B107" s="17" t="s">
        <v>64</v>
      </c>
      <c r="C107" s="18">
        <v>-510218.92</v>
      </c>
      <c r="D107" s="18">
        <v>-1059648</v>
      </c>
      <c r="E107" s="18">
        <v>136920</v>
      </c>
      <c r="F107" s="18">
        <v>-1587184.82</v>
      </c>
      <c r="G107" s="18">
        <f t="shared" si="5"/>
        <v>-1076965.9000000001</v>
      </c>
      <c r="H107" s="18">
        <f t="shared" si="6"/>
        <v>1724104.82</v>
      </c>
      <c r="I107" s="19">
        <f t="shared" si="7"/>
        <v>211.07917754206375</v>
      </c>
      <c r="J107" s="19">
        <f t="shared" si="8"/>
        <v>-1159.2059742915571</v>
      </c>
      <c r="K107" s="19">
        <f t="shared" si="9"/>
        <v>149.78415662559644</v>
      </c>
    </row>
    <row r="108" spans="1:11">
      <c r="A108" s="22" t="s">
        <v>65</v>
      </c>
      <c r="B108" s="17" t="s">
        <v>66</v>
      </c>
      <c r="C108" s="18">
        <v>-290218.92</v>
      </c>
      <c r="D108" s="18">
        <v>849008</v>
      </c>
      <c r="E108" s="18">
        <v>136920</v>
      </c>
      <c r="F108" s="18">
        <v>321471.18</v>
      </c>
      <c r="G108" s="18">
        <f t="shared" si="5"/>
        <v>611690.1</v>
      </c>
      <c r="H108" s="18">
        <f t="shared" si="6"/>
        <v>-184551.18</v>
      </c>
      <c r="I108" s="19">
        <f t="shared" si="7"/>
        <v>-210.76851226653315</v>
      </c>
      <c r="J108" s="19">
        <f t="shared" si="8"/>
        <v>234.78759859772128</v>
      </c>
      <c r="K108" s="19">
        <f t="shared" si="9"/>
        <v>37.864328722461977</v>
      </c>
    </row>
    <row r="109" spans="1:11" ht="25.5">
      <c r="A109" s="23" t="s">
        <v>79</v>
      </c>
      <c r="B109" s="17" t="s">
        <v>80</v>
      </c>
      <c r="C109" s="18">
        <v>-700560.07</v>
      </c>
      <c r="D109" s="18">
        <v>849008</v>
      </c>
      <c r="E109" s="18">
        <v>136920</v>
      </c>
      <c r="F109" s="18">
        <v>-846574.8</v>
      </c>
      <c r="G109" s="18">
        <f t="shared" si="5"/>
        <v>-146014.7300000001</v>
      </c>
      <c r="H109" s="18">
        <f t="shared" si="6"/>
        <v>983494.8</v>
      </c>
      <c r="I109" s="19">
        <f t="shared" si="7"/>
        <v>20.842571001798632</v>
      </c>
      <c r="J109" s="19">
        <f t="shared" si="8"/>
        <v>-618.29886064855395</v>
      </c>
      <c r="K109" s="19">
        <f t="shared" si="9"/>
        <v>-99.713406705237176</v>
      </c>
    </row>
    <row r="110" spans="1:11">
      <c r="A110" s="22" t="s">
        <v>310</v>
      </c>
      <c r="B110" s="17" t="s">
        <v>311</v>
      </c>
      <c r="C110" s="18">
        <v>-220000</v>
      </c>
      <c r="D110" s="18">
        <v>-1908656</v>
      </c>
      <c r="E110" s="18">
        <v>0</v>
      </c>
      <c r="F110" s="18">
        <v>-1908656</v>
      </c>
      <c r="G110" s="18">
        <f t="shared" si="5"/>
        <v>-1688656</v>
      </c>
      <c r="H110" s="18">
        <f t="shared" si="6"/>
        <v>1908656</v>
      </c>
      <c r="I110" s="19">
        <f t="shared" si="7"/>
        <v>767.57090909090914</v>
      </c>
      <c r="J110" s="19">
        <f t="shared" si="8"/>
        <v>0</v>
      </c>
      <c r="K110" s="19">
        <f t="shared" si="9"/>
        <v>100</v>
      </c>
    </row>
    <row r="111" spans="1:11">
      <c r="A111" s="27" t="s">
        <v>106</v>
      </c>
      <c r="B111" s="28" t="s">
        <v>828</v>
      </c>
      <c r="C111" s="29"/>
      <c r="D111" s="29"/>
      <c r="E111" s="29"/>
      <c r="F111" s="29"/>
      <c r="G111" s="29"/>
      <c r="H111" s="29"/>
      <c r="I111" s="30"/>
      <c r="J111" s="30"/>
      <c r="K111" s="30"/>
    </row>
    <row r="112" spans="1:11">
      <c r="A112" s="16" t="s">
        <v>24</v>
      </c>
      <c r="B112" s="17" t="s">
        <v>25</v>
      </c>
      <c r="C112" s="18">
        <v>39617054.079999998</v>
      </c>
      <c r="D112" s="18">
        <v>46949792</v>
      </c>
      <c r="E112" s="18">
        <v>50959755</v>
      </c>
      <c r="F112" s="18">
        <v>46586017.390000001</v>
      </c>
      <c r="G112" s="18">
        <f t="shared" ref="G112:G139" si="10">F112-C112</f>
        <v>6968963.3100000024</v>
      </c>
      <c r="H112" s="18">
        <f t="shared" ref="H112:H139" si="11">E112-F112</f>
        <v>4373737.6099999994</v>
      </c>
      <c r="I112" s="19">
        <f t="shared" ref="I112:I139" si="12">IF(ISERROR(F112/C112),0,F112/C112*100-100)</f>
        <v>17.590816560785541</v>
      </c>
      <c r="J112" s="19">
        <f t="shared" ref="J112:J139" si="13">IF(ISERROR(F112/E112),0,F112/E112*100)</f>
        <v>91.417271119140977</v>
      </c>
      <c r="K112" s="19">
        <f t="shared" ref="K112:K139" si="14">IF(ISERROR(F112/D112),0,F112/D112*100)</f>
        <v>99.225183766522335</v>
      </c>
    </row>
    <row r="113" spans="1:11" ht="25.5">
      <c r="A113" s="22" t="s">
        <v>26</v>
      </c>
      <c r="B113" s="17" t="s">
        <v>27</v>
      </c>
      <c r="C113" s="18">
        <v>9.73</v>
      </c>
      <c r="D113" s="18">
        <v>10000</v>
      </c>
      <c r="E113" s="18">
        <v>10000</v>
      </c>
      <c r="F113" s="18">
        <v>647.52</v>
      </c>
      <c r="G113" s="18">
        <f t="shared" si="10"/>
        <v>637.79</v>
      </c>
      <c r="H113" s="18">
        <f t="shared" si="11"/>
        <v>9352.48</v>
      </c>
      <c r="I113" s="19">
        <f t="shared" si="12"/>
        <v>6554.8818088386424</v>
      </c>
      <c r="J113" s="19">
        <f t="shared" si="13"/>
        <v>6.4752000000000001</v>
      </c>
      <c r="K113" s="19">
        <f t="shared" si="14"/>
        <v>6.4752000000000001</v>
      </c>
    </row>
    <row r="114" spans="1:11">
      <c r="A114" s="22" t="s">
        <v>89</v>
      </c>
      <c r="B114" s="17" t="s">
        <v>90</v>
      </c>
      <c r="C114" s="18">
        <v>9500</v>
      </c>
      <c r="D114" s="18">
        <v>12258</v>
      </c>
      <c r="E114" s="18">
        <v>0</v>
      </c>
      <c r="F114" s="18">
        <v>12258</v>
      </c>
      <c r="G114" s="18">
        <f t="shared" si="10"/>
        <v>2758</v>
      </c>
      <c r="H114" s="18">
        <f t="shared" si="11"/>
        <v>-12258</v>
      </c>
      <c r="I114" s="19">
        <f t="shared" si="12"/>
        <v>29.031578947368416</v>
      </c>
      <c r="J114" s="19">
        <f t="shared" si="13"/>
        <v>0</v>
      </c>
      <c r="K114" s="19">
        <f t="shared" si="14"/>
        <v>100</v>
      </c>
    </row>
    <row r="115" spans="1:11">
      <c r="A115" s="23" t="s">
        <v>372</v>
      </c>
      <c r="B115" s="17" t="s">
        <v>373</v>
      </c>
      <c r="C115" s="18">
        <v>9500</v>
      </c>
      <c r="D115" s="18">
        <v>12258</v>
      </c>
      <c r="E115" s="18">
        <v>0</v>
      </c>
      <c r="F115" s="18">
        <v>12258</v>
      </c>
      <c r="G115" s="18">
        <f t="shared" si="10"/>
        <v>2758</v>
      </c>
      <c r="H115" s="18">
        <f t="shared" si="11"/>
        <v>-12258</v>
      </c>
      <c r="I115" s="19">
        <f t="shared" si="12"/>
        <v>29.031578947368416</v>
      </c>
      <c r="J115" s="19">
        <f t="shared" si="13"/>
        <v>0</v>
      </c>
      <c r="K115" s="19">
        <f t="shared" si="14"/>
        <v>100</v>
      </c>
    </row>
    <row r="116" spans="1:11">
      <c r="A116" s="24" t="s">
        <v>374</v>
      </c>
      <c r="B116" s="17" t="s">
        <v>375</v>
      </c>
      <c r="C116" s="18">
        <v>9500</v>
      </c>
      <c r="D116" s="18">
        <v>12258</v>
      </c>
      <c r="E116" s="18">
        <v>0</v>
      </c>
      <c r="F116" s="18">
        <v>12258</v>
      </c>
      <c r="G116" s="18">
        <f t="shared" si="10"/>
        <v>2758</v>
      </c>
      <c r="H116" s="18">
        <f t="shared" si="11"/>
        <v>-12258</v>
      </c>
      <c r="I116" s="19">
        <f t="shared" si="12"/>
        <v>29.031578947368416</v>
      </c>
      <c r="J116" s="19">
        <f t="shared" si="13"/>
        <v>0</v>
      </c>
      <c r="K116" s="19">
        <f t="shared" si="14"/>
        <v>100</v>
      </c>
    </row>
    <row r="117" spans="1:11" ht="25.5">
      <c r="A117" s="25" t="s">
        <v>376</v>
      </c>
      <c r="B117" s="17" t="s">
        <v>377</v>
      </c>
      <c r="C117" s="18">
        <v>9500</v>
      </c>
      <c r="D117" s="18">
        <v>12258</v>
      </c>
      <c r="E117" s="18">
        <v>0</v>
      </c>
      <c r="F117" s="18">
        <v>12258</v>
      </c>
      <c r="G117" s="18">
        <f t="shared" si="10"/>
        <v>2758</v>
      </c>
      <c r="H117" s="18">
        <f t="shared" si="11"/>
        <v>-12258</v>
      </c>
      <c r="I117" s="19">
        <f t="shared" si="12"/>
        <v>29.031578947368416</v>
      </c>
      <c r="J117" s="19">
        <f t="shared" si="13"/>
        <v>0</v>
      </c>
      <c r="K117" s="19">
        <f t="shared" si="14"/>
        <v>100</v>
      </c>
    </row>
    <row r="118" spans="1:11">
      <c r="A118" s="22" t="s">
        <v>28</v>
      </c>
      <c r="B118" s="17" t="s">
        <v>29</v>
      </c>
      <c r="C118" s="18">
        <v>39607544.350000001</v>
      </c>
      <c r="D118" s="18">
        <v>46927534</v>
      </c>
      <c r="E118" s="18">
        <v>50949755</v>
      </c>
      <c r="F118" s="18">
        <v>46573111.869999997</v>
      </c>
      <c r="G118" s="18">
        <f t="shared" si="10"/>
        <v>6965567.5199999958</v>
      </c>
      <c r="H118" s="18">
        <f t="shared" si="11"/>
        <v>4376643.1300000027</v>
      </c>
      <c r="I118" s="19">
        <f t="shared" si="12"/>
        <v>17.586466503571543</v>
      </c>
      <c r="J118" s="19">
        <f t="shared" si="13"/>
        <v>91.409883855182414</v>
      </c>
      <c r="K118" s="19">
        <f t="shared" si="14"/>
        <v>99.244745888415949</v>
      </c>
    </row>
    <row r="119" spans="1:11">
      <c r="A119" s="23" t="s">
        <v>30</v>
      </c>
      <c r="B119" s="17" t="s">
        <v>31</v>
      </c>
      <c r="C119" s="18">
        <v>39607544.350000001</v>
      </c>
      <c r="D119" s="18">
        <v>46927534</v>
      </c>
      <c r="E119" s="18">
        <v>50949755</v>
      </c>
      <c r="F119" s="18">
        <v>46573111.869999997</v>
      </c>
      <c r="G119" s="18">
        <f t="shared" si="10"/>
        <v>6965567.5199999958</v>
      </c>
      <c r="H119" s="18">
        <f t="shared" si="11"/>
        <v>4376643.1300000027</v>
      </c>
      <c r="I119" s="19">
        <f t="shared" si="12"/>
        <v>17.586466503571543</v>
      </c>
      <c r="J119" s="19">
        <f t="shared" si="13"/>
        <v>91.409883855182414</v>
      </c>
      <c r="K119" s="19">
        <f t="shared" si="14"/>
        <v>99.244745888415949</v>
      </c>
    </row>
    <row r="120" spans="1:11">
      <c r="A120" s="16" t="s">
        <v>32</v>
      </c>
      <c r="B120" s="17" t="s">
        <v>33</v>
      </c>
      <c r="C120" s="18">
        <v>39397054.079999998</v>
      </c>
      <c r="D120" s="18">
        <v>45041136</v>
      </c>
      <c r="E120" s="18">
        <v>50959755</v>
      </c>
      <c r="F120" s="18">
        <v>44674135.009999998</v>
      </c>
      <c r="G120" s="18">
        <f t="shared" si="10"/>
        <v>5277080.93</v>
      </c>
      <c r="H120" s="18">
        <f t="shared" si="11"/>
        <v>6285619.9900000021</v>
      </c>
      <c r="I120" s="19">
        <f t="shared" si="12"/>
        <v>13.394607930035349</v>
      </c>
      <c r="J120" s="19">
        <f t="shared" si="13"/>
        <v>87.665521566969858</v>
      </c>
      <c r="K120" s="19">
        <f t="shared" si="14"/>
        <v>99.185187092083993</v>
      </c>
    </row>
    <row r="121" spans="1:11">
      <c r="A121" s="22" t="s">
        <v>34</v>
      </c>
      <c r="B121" s="17" t="s">
        <v>35</v>
      </c>
      <c r="C121" s="18">
        <v>39394420.640000001</v>
      </c>
      <c r="D121" s="18">
        <v>45036973</v>
      </c>
      <c r="E121" s="18">
        <v>50956909</v>
      </c>
      <c r="F121" s="18">
        <v>44669972.009999998</v>
      </c>
      <c r="G121" s="18">
        <f t="shared" si="10"/>
        <v>5275551.3699999973</v>
      </c>
      <c r="H121" s="18">
        <f t="shared" si="11"/>
        <v>6286936.9900000021</v>
      </c>
      <c r="I121" s="19">
        <f t="shared" si="12"/>
        <v>13.391620651588781</v>
      </c>
      <c r="J121" s="19">
        <f t="shared" si="13"/>
        <v>87.662248135969151</v>
      </c>
      <c r="K121" s="19">
        <f t="shared" si="14"/>
        <v>99.185111774718962</v>
      </c>
    </row>
    <row r="122" spans="1:11">
      <c r="A122" s="23" t="s">
        <v>36</v>
      </c>
      <c r="B122" s="17" t="s">
        <v>37</v>
      </c>
      <c r="C122" s="18">
        <v>437288.28</v>
      </c>
      <c r="D122" s="18">
        <v>451740</v>
      </c>
      <c r="E122" s="18">
        <v>473012</v>
      </c>
      <c r="F122" s="18">
        <v>434349.33</v>
      </c>
      <c r="G122" s="18">
        <f t="shared" si="10"/>
        <v>-2938.9500000000116</v>
      </c>
      <c r="H122" s="18">
        <f t="shared" si="11"/>
        <v>38662.669999999984</v>
      </c>
      <c r="I122" s="19">
        <f t="shared" si="12"/>
        <v>-0.67208524317184981</v>
      </c>
      <c r="J122" s="19">
        <f t="shared" si="13"/>
        <v>91.826281362840689</v>
      </c>
      <c r="K122" s="19">
        <f t="shared" si="14"/>
        <v>96.150292203479879</v>
      </c>
    </row>
    <row r="123" spans="1:11">
      <c r="A123" s="24" t="s">
        <v>38</v>
      </c>
      <c r="B123" s="17" t="s">
        <v>39</v>
      </c>
      <c r="C123" s="18">
        <v>210068.62</v>
      </c>
      <c r="D123" s="18">
        <v>216498</v>
      </c>
      <c r="E123" s="18">
        <v>213698</v>
      </c>
      <c r="F123" s="18">
        <v>216498</v>
      </c>
      <c r="G123" s="18">
        <f t="shared" si="10"/>
        <v>6429.3800000000047</v>
      </c>
      <c r="H123" s="18">
        <f t="shared" si="11"/>
        <v>-2800</v>
      </c>
      <c r="I123" s="19">
        <f t="shared" si="12"/>
        <v>3.0606094332413818</v>
      </c>
      <c r="J123" s="19">
        <f t="shared" si="13"/>
        <v>101.31026027384439</v>
      </c>
      <c r="K123" s="19">
        <f t="shared" si="14"/>
        <v>100</v>
      </c>
    </row>
    <row r="124" spans="1:11">
      <c r="A124" s="24" t="s">
        <v>40</v>
      </c>
      <c r="B124" s="17" t="s">
        <v>41</v>
      </c>
      <c r="C124" s="18">
        <v>227219.66</v>
      </c>
      <c r="D124" s="18">
        <v>235242</v>
      </c>
      <c r="E124" s="18">
        <v>259314</v>
      </c>
      <c r="F124" s="18">
        <v>217851.33</v>
      </c>
      <c r="G124" s="18">
        <f t="shared" si="10"/>
        <v>-9368.3300000000163</v>
      </c>
      <c r="H124" s="18">
        <f t="shared" si="11"/>
        <v>41462.670000000013</v>
      </c>
      <c r="I124" s="19">
        <f t="shared" si="12"/>
        <v>-4.1230279105249963</v>
      </c>
      <c r="J124" s="19">
        <f t="shared" si="13"/>
        <v>84.010631898007816</v>
      </c>
      <c r="K124" s="19">
        <f t="shared" si="14"/>
        <v>92.60732777310173</v>
      </c>
    </row>
    <row r="125" spans="1:11">
      <c r="A125" s="25" t="s">
        <v>42</v>
      </c>
      <c r="B125" s="17" t="s">
        <v>43</v>
      </c>
      <c r="C125" s="18">
        <v>316</v>
      </c>
      <c r="D125" s="18">
        <v>0</v>
      </c>
      <c r="E125" s="18">
        <v>0</v>
      </c>
      <c r="F125" s="18">
        <v>125.86</v>
      </c>
      <c r="G125" s="18">
        <f t="shared" si="10"/>
        <v>-190.14</v>
      </c>
      <c r="H125" s="18">
        <f t="shared" si="11"/>
        <v>-125.86</v>
      </c>
      <c r="I125" s="19">
        <f t="shared" si="12"/>
        <v>-60.170886075949362</v>
      </c>
      <c r="J125" s="19">
        <f t="shared" si="13"/>
        <v>0</v>
      </c>
      <c r="K125" s="19">
        <f t="shared" si="14"/>
        <v>0</v>
      </c>
    </row>
    <row r="126" spans="1:11">
      <c r="A126" s="23" t="s">
        <v>44</v>
      </c>
      <c r="B126" s="17" t="s">
        <v>45</v>
      </c>
      <c r="C126" s="18">
        <v>38818671.079999998</v>
      </c>
      <c r="D126" s="18">
        <v>44274061</v>
      </c>
      <c r="E126" s="18">
        <v>50345435</v>
      </c>
      <c r="F126" s="18">
        <v>43927212.270000003</v>
      </c>
      <c r="G126" s="18">
        <f t="shared" si="10"/>
        <v>5108541.1900000051</v>
      </c>
      <c r="H126" s="18">
        <f t="shared" si="11"/>
        <v>6418222.7299999967</v>
      </c>
      <c r="I126" s="19">
        <f t="shared" si="12"/>
        <v>13.160010499772142</v>
      </c>
      <c r="J126" s="19">
        <f t="shared" si="13"/>
        <v>87.251629209281845</v>
      </c>
      <c r="K126" s="19">
        <f t="shared" si="14"/>
        <v>99.216587044048211</v>
      </c>
    </row>
    <row r="127" spans="1:11">
      <c r="A127" s="24" t="s">
        <v>46</v>
      </c>
      <c r="B127" s="17" t="s">
        <v>47</v>
      </c>
      <c r="C127" s="18">
        <v>38758739</v>
      </c>
      <c r="D127" s="18">
        <v>44172037</v>
      </c>
      <c r="E127" s="18">
        <v>50280125</v>
      </c>
      <c r="F127" s="18">
        <v>43825406.270000003</v>
      </c>
      <c r="G127" s="18">
        <f t="shared" si="10"/>
        <v>5066667.2700000033</v>
      </c>
      <c r="H127" s="18">
        <f t="shared" si="11"/>
        <v>6454718.7299999967</v>
      </c>
      <c r="I127" s="19">
        <f t="shared" si="12"/>
        <v>13.072322270340123</v>
      </c>
      <c r="J127" s="19">
        <f t="shared" si="13"/>
        <v>87.162484719359796</v>
      </c>
      <c r="K127" s="19">
        <f t="shared" si="14"/>
        <v>99.21527112276938</v>
      </c>
    </row>
    <row r="128" spans="1:11">
      <c r="A128" s="24" t="s">
        <v>48</v>
      </c>
      <c r="B128" s="17" t="s">
        <v>49</v>
      </c>
      <c r="C128" s="18">
        <v>59932.08</v>
      </c>
      <c r="D128" s="18">
        <v>102024</v>
      </c>
      <c r="E128" s="18">
        <v>65310</v>
      </c>
      <c r="F128" s="18">
        <v>101806</v>
      </c>
      <c r="G128" s="18">
        <f t="shared" si="10"/>
        <v>41873.919999999998</v>
      </c>
      <c r="H128" s="18">
        <f t="shared" si="11"/>
        <v>-36496</v>
      </c>
      <c r="I128" s="19">
        <f t="shared" si="12"/>
        <v>69.868958327493374</v>
      </c>
      <c r="J128" s="19">
        <f t="shared" si="13"/>
        <v>155.8811820548155</v>
      </c>
      <c r="K128" s="19">
        <f t="shared" si="14"/>
        <v>99.786324786324784</v>
      </c>
    </row>
    <row r="129" spans="1:11" ht="25.5">
      <c r="A129" s="23" t="s">
        <v>73</v>
      </c>
      <c r="B129" s="17" t="s">
        <v>74</v>
      </c>
      <c r="C129" s="18">
        <v>138461.28</v>
      </c>
      <c r="D129" s="18">
        <v>138462</v>
      </c>
      <c r="E129" s="18">
        <v>138462</v>
      </c>
      <c r="F129" s="18">
        <v>135700.41</v>
      </c>
      <c r="G129" s="18">
        <f t="shared" si="10"/>
        <v>-2760.8699999999953</v>
      </c>
      <c r="H129" s="18">
        <f t="shared" si="11"/>
        <v>2761.5899999999965</v>
      </c>
      <c r="I129" s="19">
        <f t="shared" si="12"/>
        <v>-1.9939653887353899</v>
      </c>
      <c r="J129" s="19">
        <f t="shared" si="13"/>
        <v>98.005524981583392</v>
      </c>
      <c r="K129" s="19">
        <f t="shared" si="14"/>
        <v>98.005524981583392</v>
      </c>
    </row>
    <row r="130" spans="1:11">
      <c r="A130" s="24" t="s">
        <v>75</v>
      </c>
      <c r="B130" s="17" t="s">
        <v>76</v>
      </c>
      <c r="C130" s="18">
        <v>138461.28</v>
      </c>
      <c r="D130" s="18">
        <v>138462</v>
      </c>
      <c r="E130" s="18">
        <v>138462</v>
      </c>
      <c r="F130" s="18">
        <v>135700.41</v>
      </c>
      <c r="G130" s="18">
        <f t="shared" si="10"/>
        <v>-2760.8699999999953</v>
      </c>
      <c r="H130" s="18">
        <f t="shared" si="11"/>
        <v>2761.5899999999965</v>
      </c>
      <c r="I130" s="19">
        <f t="shared" si="12"/>
        <v>-1.9939653887353899</v>
      </c>
      <c r="J130" s="19">
        <f t="shared" si="13"/>
        <v>98.005524981583392</v>
      </c>
      <c r="K130" s="19">
        <f t="shared" si="14"/>
        <v>98.005524981583392</v>
      </c>
    </row>
    <row r="131" spans="1:11" ht="25.5">
      <c r="A131" s="23" t="s">
        <v>50</v>
      </c>
      <c r="B131" s="17" t="s">
        <v>51</v>
      </c>
      <c r="C131" s="18">
        <v>0</v>
      </c>
      <c r="D131" s="18">
        <v>172710</v>
      </c>
      <c r="E131" s="18">
        <v>0</v>
      </c>
      <c r="F131" s="18">
        <v>172710</v>
      </c>
      <c r="G131" s="18">
        <f t="shared" si="10"/>
        <v>172710</v>
      </c>
      <c r="H131" s="18">
        <f t="shared" si="11"/>
        <v>-172710</v>
      </c>
      <c r="I131" s="19">
        <f t="shared" si="12"/>
        <v>0</v>
      </c>
      <c r="J131" s="19">
        <f t="shared" si="13"/>
        <v>0</v>
      </c>
      <c r="K131" s="19">
        <f t="shared" si="14"/>
        <v>100</v>
      </c>
    </row>
    <row r="132" spans="1:11" ht="25.5">
      <c r="A132" s="24" t="s">
        <v>157</v>
      </c>
      <c r="B132" s="17" t="s">
        <v>158</v>
      </c>
      <c r="C132" s="18">
        <v>0</v>
      </c>
      <c r="D132" s="18">
        <v>172710</v>
      </c>
      <c r="E132" s="18">
        <v>0</v>
      </c>
      <c r="F132" s="18">
        <v>172710</v>
      </c>
      <c r="G132" s="18">
        <f t="shared" si="10"/>
        <v>172710</v>
      </c>
      <c r="H132" s="18">
        <f t="shared" si="11"/>
        <v>-172710</v>
      </c>
      <c r="I132" s="19">
        <f t="shared" si="12"/>
        <v>0</v>
      </c>
      <c r="J132" s="19">
        <f t="shared" si="13"/>
        <v>0</v>
      </c>
      <c r="K132" s="19">
        <f t="shared" si="14"/>
        <v>100</v>
      </c>
    </row>
    <row r="133" spans="1:11" ht="25.5">
      <c r="A133" s="25" t="s">
        <v>159</v>
      </c>
      <c r="B133" s="17" t="s">
        <v>160</v>
      </c>
      <c r="C133" s="18">
        <v>0</v>
      </c>
      <c r="D133" s="18">
        <v>172710</v>
      </c>
      <c r="E133" s="18">
        <v>0</v>
      </c>
      <c r="F133" s="18">
        <v>172710</v>
      </c>
      <c r="G133" s="18">
        <f t="shared" si="10"/>
        <v>172710</v>
      </c>
      <c r="H133" s="18">
        <f t="shared" si="11"/>
        <v>-172710</v>
      </c>
      <c r="I133" s="19">
        <f t="shared" si="12"/>
        <v>0</v>
      </c>
      <c r="J133" s="19">
        <f t="shared" si="13"/>
        <v>0</v>
      </c>
      <c r="K133" s="19">
        <f t="shared" si="14"/>
        <v>100</v>
      </c>
    </row>
    <row r="134" spans="1:11">
      <c r="A134" s="22" t="s">
        <v>58</v>
      </c>
      <c r="B134" s="17" t="s">
        <v>59</v>
      </c>
      <c r="C134" s="18">
        <v>2633.44</v>
      </c>
      <c r="D134" s="18">
        <v>4163</v>
      </c>
      <c r="E134" s="18">
        <v>2846</v>
      </c>
      <c r="F134" s="18">
        <v>4163</v>
      </c>
      <c r="G134" s="18">
        <f t="shared" si="10"/>
        <v>1529.56</v>
      </c>
      <c r="H134" s="18">
        <f t="shared" si="11"/>
        <v>-1317</v>
      </c>
      <c r="I134" s="19">
        <f t="shared" si="12"/>
        <v>58.082204265143673</v>
      </c>
      <c r="J134" s="19">
        <f t="shared" si="13"/>
        <v>146.27547434996487</v>
      </c>
      <c r="K134" s="19">
        <f t="shared" si="14"/>
        <v>100</v>
      </c>
    </row>
    <row r="135" spans="1:11">
      <c r="A135" s="23" t="s">
        <v>60</v>
      </c>
      <c r="B135" s="17" t="s">
        <v>61</v>
      </c>
      <c r="C135" s="18">
        <v>2633.44</v>
      </c>
      <c r="D135" s="18">
        <v>4163</v>
      </c>
      <c r="E135" s="18">
        <v>2846</v>
      </c>
      <c r="F135" s="18">
        <v>4163</v>
      </c>
      <c r="G135" s="18">
        <f t="shared" si="10"/>
        <v>1529.56</v>
      </c>
      <c r="H135" s="18">
        <f t="shared" si="11"/>
        <v>-1317</v>
      </c>
      <c r="I135" s="19">
        <f t="shared" si="12"/>
        <v>58.082204265143673</v>
      </c>
      <c r="J135" s="19">
        <f t="shared" si="13"/>
        <v>146.27547434996487</v>
      </c>
      <c r="K135" s="19">
        <f t="shared" si="14"/>
        <v>100</v>
      </c>
    </row>
    <row r="136" spans="1:11">
      <c r="A136" s="16"/>
      <c r="B136" s="17" t="s">
        <v>62</v>
      </c>
      <c r="C136" s="18">
        <v>220000</v>
      </c>
      <c r="D136" s="18">
        <v>1908656</v>
      </c>
      <c r="E136" s="18">
        <v>0</v>
      </c>
      <c r="F136" s="18">
        <v>1911882.38</v>
      </c>
      <c r="G136" s="18">
        <f t="shared" si="10"/>
        <v>1691882.38</v>
      </c>
      <c r="H136" s="18">
        <f t="shared" si="11"/>
        <v>-1911882.38</v>
      </c>
      <c r="I136" s="19">
        <f t="shared" si="12"/>
        <v>769.03744545454538</v>
      </c>
      <c r="J136" s="19">
        <f t="shared" si="13"/>
        <v>0</v>
      </c>
      <c r="K136" s="19">
        <f t="shared" si="14"/>
        <v>100.1690393659203</v>
      </c>
    </row>
    <row r="137" spans="1:11">
      <c r="A137" s="16" t="s">
        <v>63</v>
      </c>
      <c r="B137" s="17" t="s">
        <v>64</v>
      </c>
      <c r="C137" s="18">
        <v>-220000</v>
      </c>
      <c r="D137" s="18">
        <v>-1908656</v>
      </c>
      <c r="E137" s="18">
        <v>0</v>
      </c>
      <c r="F137" s="18">
        <v>-1911882.38</v>
      </c>
      <c r="G137" s="18">
        <f t="shared" si="10"/>
        <v>-1691882.38</v>
      </c>
      <c r="H137" s="18">
        <f t="shared" si="11"/>
        <v>1911882.38</v>
      </c>
      <c r="I137" s="19">
        <f t="shared" si="12"/>
        <v>769.03744545454538</v>
      </c>
      <c r="J137" s="19">
        <f t="shared" si="13"/>
        <v>0</v>
      </c>
      <c r="K137" s="19">
        <f t="shared" si="14"/>
        <v>100.1690393659203</v>
      </c>
    </row>
    <row r="138" spans="1:11">
      <c r="A138" s="22" t="s">
        <v>65</v>
      </c>
      <c r="B138" s="17" t="s">
        <v>66</v>
      </c>
      <c r="C138" s="18">
        <v>0</v>
      </c>
      <c r="D138" s="18">
        <v>0</v>
      </c>
      <c r="E138" s="18">
        <v>0</v>
      </c>
      <c r="F138" s="18">
        <v>-3226.38</v>
      </c>
      <c r="G138" s="18">
        <f t="shared" si="10"/>
        <v>-3226.38</v>
      </c>
      <c r="H138" s="18">
        <f t="shared" si="11"/>
        <v>3226.38</v>
      </c>
      <c r="I138" s="19">
        <f t="shared" si="12"/>
        <v>0</v>
      </c>
      <c r="J138" s="19">
        <f t="shared" si="13"/>
        <v>0</v>
      </c>
      <c r="K138" s="19">
        <f t="shared" si="14"/>
        <v>0</v>
      </c>
    </row>
    <row r="139" spans="1:11">
      <c r="A139" s="22" t="s">
        <v>310</v>
      </c>
      <c r="B139" s="17" t="s">
        <v>311</v>
      </c>
      <c r="C139" s="18">
        <v>-220000</v>
      </c>
      <c r="D139" s="18">
        <v>-1908656</v>
      </c>
      <c r="E139" s="18">
        <v>0</v>
      </c>
      <c r="F139" s="18">
        <v>-1908656</v>
      </c>
      <c r="G139" s="18">
        <f t="shared" si="10"/>
        <v>-1688656</v>
      </c>
      <c r="H139" s="18">
        <f t="shared" si="11"/>
        <v>1908656</v>
      </c>
      <c r="I139" s="19">
        <f t="shared" si="12"/>
        <v>767.57090909090914</v>
      </c>
      <c r="J139" s="19">
        <f t="shared" si="13"/>
        <v>0</v>
      </c>
      <c r="K139" s="19">
        <f t="shared" si="14"/>
        <v>100</v>
      </c>
    </row>
    <row r="140" spans="1:11">
      <c r="A140" s="39" t="s">
        <v>829</v>
      </c>
      <c r="B140" s="28" t="s">
        <v>830</v>
      </c>
      <c r="C140" s="29"/>
      <c r="D140" s="29"/>
      <c r="E140" s="29"/>
      <c r="F140" s="29"/>
      <c r="G140" s="29"/>
      <c r="H140" s="29"/>
      <c r="I140" s="30"/>
      <c r="J140" s="30"/>
      <c r="K140" s="30"/>
    </row>
    <row r="141" spans="1:11">
      <c r="A141" s="16" t="s">
        <v>24</v>
      </c>
      <c r="B141" s="17" t="s">
        <v>25</v>
      </c>
      <c r="C141" s="18">
        <v>5733908.4000000004</v>
      </c>
      <c r="D141" s="18">
        <v>7225422</v>
      </c>
      <c r="E141" s="18">
        <v>6351139</v>
      </c>
      <c r="F141" s="18">
        <v>6871001.2999999998</v>
      </c>
      <c r="G141" s="18">
        <f t="shared" ref="G141:G163" si="15">F141-C141</f>
        <v>1137092.8999999994</v>
      </c>
      <c r="H141" s="18">
        <f t="shared" ref="H141:H163" si="16">E141-F141</f>
        <v>-519862.29999999981</v>
      </c>
      <c r="I141" s="19">
        <f t="shared" ref="I141:I163" si="17">IF(ISERROR(F141/C141),0,F141/C141*100-100)</f>
        <v>19.831026599587801</v>
      </c>
      <c r="J141" s="19">
        <f t="shared" ref="J141:J163" si="18">IF(ISERROR(F141/E141),0,F141/E141*100)</f>
        <v>108.1853396689948</v>
      </c>
      <c r="K141" s="19">
        <f t="shared" ref="K141:K163" si="19">IF(ISERROR(F141/D141),0,F141/D141*100)</f>
        <v>95.094809687240414</v>
      </c>
    </row>
    <row r="142" spans="1:11" ht="25.5">
      <c r="A142" s="22" t="s">
        <v>26</v>
      </c>
      <c r="B142" s="17" t="s">
        <v>27</v>
      </c>
      <c r="C142" s="18">
        <v>9.73</v>
      </c>
      <c r="D142" s="18">
        <v>10000</v>
      </c>
      <c r="E142" s="18">
        <v>10000</v>
      </c>
      <c r="F142" s="18">
        <v>647.52</v>
      </c>
      <c r="G142" s="18">
        <f t="shared" si="15"/>
        <v>637.79</v>
      </c>
      <c r="H142" s="18">
        <f t="shared" si="16"/>
        <v>9352.48</v>
      </c>
      <c r="I142" s="19">
        <f t="shared" si="17"/>
        <v>6554.8818088386424</v>
      </c>
      <c r="J142" s="19">
        <f t="shared" si="18"/>
        <v>6.4752000000000001</v>
      </c>
      <c r="K142" s="19">
        <f t="shared" si="19"/>
        <v>6.4752000000000001</v>
      </c>
    </row>
    <row r="143" spans="1:11">
      <c r="A143" s="22" t="s">
        <v>89</v>
      </c>
      <c r="B143" s="17" t="s">
        <v>90</v>
      </c>
      <c r="C143" s="18">
        <v>9500</v>
      </c>
      <c r="D143" s="18">
        <v>12258</v>
      </c>
      <c r="E143" s="18">
        <v>0</v>
      </c>
      <c r="F143" s="18">
        <v>12258</v>
      </c>
      <c r="G143" s="18">
        <f t="shared" si="15"/>
        <v>2758</v>
      </c>
      <c r="H143" s="18">
        <f t="shared" si="16"/>
        <v>-12258</v>
      </c>
      <c r="I143" s="19">
        <f t="shared" si="17"/>
        <v>29.031578947368416</v>
      </c>
      <c r="J143" s="19">
        <f t="shared" si="18"/>
        <v>0</v>
      </c>
      <c r="K143" s="19">
        <f t="shared" si="19"/>
        <v>100</v>
      </c>
    </row>
    <row r="144" spans="1:11">
      <c r="A144" s="23" t="s">
        <v>372</v>
      </c>
      <c r="B144" s="17" t="s">
        <v>373</v>
      </c>
      <c r="C144" s="18">
        <v>9500</v>
      </c>
      <c r="D144" s="18">
        <v>12258</v>
      </c>
      <c r="E144" s="18">
        <v>0</v>
      </c>
      <c r="F144" s="18">
        <v>12258</v>
      </c>
      <c r="G144" s="18">
        <f t="shared" si="15"/>
        <v>2758</v>
      </c>
      <c r="H144" s="18">
        <f t="shared" si="16"/>
        <v>-12258</v>
      </c>
      <c r="I144" s="19">
        <f t="shared" si="17"/>
        <v>29.031578947368416</v>
      </c>
      <c r="J144" s="19">
        <f t="shared" si="18"/>
        <v>0</v>
      </c>
      <c r="K144" s="19">
        <f t="shared" si="19"/>
        <v>100</v>
      </c>
    </row>
    <row r="145" spans="1:11">
      <c r="A145" s="24" t="s">
        <v>374</v>
      </c>
      <c r="B145" s="17" t="s">
        <v>375</v>
      </c>
      <c r="C145" s="18">
        <v>9500</v>
      </c>
      <c r="D145" s="18">
        <v>12258</v>
      </c>
      <c r="E145" s="18">
        <v>0</v>
      </c>
      <c r="F145" s="18">
        <v>12258</v>
      </c>
      <c r="G145" s="18">
        <f t="shared" si="15"/>
        <v>2758</v>
      </c>
      <c r="H145" s="18">
        <f t="shared" si="16"/>
        <v>-12258</v>
      </c>
      <c r="I145" s="19">
        <f t="shared" si="17"/>
        <v>29.031578947368416</v>
      </c>
      <c r="J145" s="19">
        <f t="shared" si="18"/>
        <v>0</v>
      </c>
      <c r="K145" s="19">
        <f t="shared" si="19"/>
        <v>100</v>
      </c>
    </row>
    <row r="146" spans="1:11" ht="25.5">
      <c r="A146" s="25" t="s">
        <v>376</v>
      </c>
      <c r="B146" s="17" t="s">
        <v>377</v>
      </c>
      <c r="C146" s="18">
        <v>9500</v>
      </c>
      <c r="D146" s="18">
        <v>12258</v>
      </c>
      <c r="E146" s="18">
        <v>0</v>
      </c>
      <c r="F146" s="18">
        <v>12258</v>
      </c>
      <c r="G146" s="18">
        <f t="shared" si="15"/>
        <v>2758</v>
      </c>
      <c r="H146" s="18">
        <f t="shared" si="16"/>
        <v>-12258</v>
      </c>
      <c r="I146" s="19">
        <f t="shared" si="17"/>
        <v>29.031578947368416</v>
      </c>
      <c r="J146" s="19">
        <f t="shared" si="18"/>
        <v>0</v>
      </c>
      <c r="K146" s="19">
        <f t="shared" si="19"/>
        <v>100</v>
      </c>
    </row>
    <row r="147" spans="1:11">
      <c r="A147" s="22" t="s">
        <v>28</v>
      </c>
      <c r="B147" s="17" t="s">
        <v>29</v>
      </c>
      <c r="C147" s="18">
        <v>5724398.6699999999</v>
      </c>
      <c r="D147" s="18">
        <v>7203164</v>
      </c>
      <c r="E147" s="18">
        <v>6341139</v>
      </c>
      <c r="F147" s="18">
        <v>6858095.7800000003</v>
      </c>
      <c r="G147" s="18">
        <f t="shared" si="15"/>
        <v>1133697.1100000003</v>
      </c>
      <c r="H147" s="18">
        <f t="shared" si="16"/>
        <v>-516956.78000000026</v>
      </c>
      <c r="I147" s="19">
        <f t="shared" si="17"/>
        <v>19.804649804378499</v>
      </c>
      <c r="J147" s="19">
        <f t="shared" si="18"/>
        <v>108.15242782093249</v>
      </c>
      <c r="K147" s="19">
        <f t="shared" si="19"/>
        <v>95.209490995901248</v>
      </c>
    </row>
    <row r="148" spans="1:11">
      <c r="A148" s="23" t="s">
        <v>30</v>
      </c>
      <c r="B148" s="17" t="s">
        <v>31</v>
      </c>
      <c r="C148" s="18">
        <v>5724398.6699999999</v>
      </c>
      <c r="D148" s="18">
        <v>7203164</v>
      </c>
      <c r="E148" s="18">
        <v>6341139</v>
      </c>
      <c r="F148" s="18">
        <v>6858095.7800000003</v>
      </c>
      <c r="G148" s="18">
        <f t="shared" si="15"/>
        <v>1133697.1100000003</v>
      </c>
      <c r="H148" s="18">
        <f t="shared" si="16"/>
        <v>-516956.78000000026</v>
      </c>
      <c r="I148" s="19">
        <f t="shared" si="17"/>
        <v>19.804649804378499</v>
      </c>
      <c r="J148" s="19">
        <f t="shared" si="18"/>
        <v>108.15242782093249</v>
      </c>
      <c r="K148" s="19">
        <f t="shared" si="19"/>
        <v>95.209490995901248</v>
      </c>
    </row>
    <row r="149" spans="1:11">
      <c r="A149" s="16" t="s">
        <v>32</v>
      </c>
      <c r="B149" s="17" t="s">
        <v>33</v>
      </c>
      <c r="C149" s="18">
        <v>5733908.4000000004</v>
      </c>
      <c r="D149" s="18">
        <v>7225422</v>
      </c>
      <c r="E149" s="18">
        <v>6351139</v>
      </c>
      <c r="F149" s="18">
        <v>6867774.9199999999</v>
      </c>
      <c r="G149" s="18">
        <f t="shared" si="15"/>
        <v>1133866.5199999996</v>
      </c>
      <c r="H149" s="18">
        <f t="shared" si="16"/>
        <v>-516635.91999999993</v>
      </c>
      <c r="I149" s="19">
        <f t="shared" si="17"/>
        <v>19.774758173674329</v>
      </c>
      <c r="J149" s="19">
        <f t="shared" si="18"/>
        <v>108.13453964714046</v>
      </c>
      <c r="K149" s="19">
        <f t="shared" si="19"/>
        <v>95.050156516809665</v>
      </c>
    </row>
    <row r="150" spans="1:11">
      <c r="A150" s="22" t="s">
        <v>34</v>
      </c>
      <c r="B150" s="17" t="s">
        <v>35</v>
      </c>
      <c r="C150" s="18">
        <v>5731274.96</v>
      </c>
      <c r="D150" s="18">
        <v>7221259</v>
      </c>
      <c r="E150" s="18">
        <v>6348293</v>
      </c>
      <c r="F150" s="18">
        <v>6863611.9199999999</v>
      </c>
      <c r="G150" s="18">
        <f t="shared" si="15"/>
        <v>1132336.96</v>
      </c>
      <c r="H150" s="18">
        <f t="shared" si="16"/>
        <v>-515318.91999999993</v>
      </c>
      <c r="I150" s="19">
        <f t="shared" si="17"/>
        <v>19.757156442551832</v>
      </c>
      <c r="J150" s="19">
        <f t="shared" si="18"/>
        <v>108.11744070413889</v>
      </c>
      <c r="K150" s="19">
        <f t="shared" si="19"/>
        <v>95.047302970299214</v>
      </c>
    </row>
    <row r="151" spans="1:11">
      <c r="A151" s="23" t="s">
        <v>36</v>
      </c>
      <c r="B151" s="17" t="s">
        <v>37</v>
      </c>
      <c r="C151" s="18">
        <v>422387.68</v>
      </c>
      <c r="D151" s="18">
        <v>405580</v>
      </c>
      <c r="E151" s="18">
        <v>394639</v>
      </c>
      <c r="F151" s="18">
        <v>397220.24</v>
      </c>
      <c r="G151" s="18">
        <f t="shared" si="15"/>
        <v>-25167.440000000002</v>
      </c>
      <c r="H151" s="18">
        <f t="shared" si="16"/>
        <v>-2581.2399999999907</v>
      </c>
      <c r="I151" s="19">
        <f t="shared" si="17"/>
        <v>-5.9583745434999429</v>
      </c>
      <c r="J151" s="19">
        <f t="shared" si="18"/>
        <v>100.6540762570349</v>
      </c>
      <c r="K151" s="19">
        <f t="shared" si="19"/>
        <v>97.938813550964056</v>
      </c>
    </row>
    <row r="152" spans="1:11">
      <c r="A152" s="24" t="s">
        <v>38</v>
      </c>
      <c r="B152" s="17" t="s">
        <v>39</v>
      </c>
      <c r="C152" s="18">
        <v>208069.42</v>
      </c>
      <c r="D152" s="18">
        <v>216498</v>
      </c>
      <c r="E152" s="18">
        <v>213698</v>
      </c>
      <c r="F152" s="18">
        <v>216498</v>
      </c>
      <c r="G152" s="18">
        <f t="shared" si="15"/>
        <v>8428.5799999999872</v>
      </c>
      <c r="H152" s="18">
        <f t="shared" si="16"/>
        <v>-2800</v>
      </c>
      <c r="I152" s="19">
        <f t="shared" si="17"/>
        <v>4.0508499519054766</v>
      </c>
      <c r="J152" s="19">
        <f t="shared" si="18"/>
        <v>101.31026027384439</v>
      </c>
      <c r="K152" s="19">
        <f t="shared" si="19"/>
        <v>100</v>
      </c>
    </row>
    <row r="153" spans="1:11">
      <c r="A153" s="24" t="s">
        <v>40</v>
      </c>
      <c r="B153" s="17" t="s">
        <v>41</v>
      </c>
      <c r="C153" s="18">
        <v>214318.26</v>
      </c>
      <c r="D153" s="18">
        <v>189082</v>
      </c>
      <c r="E153" s="18">
        <v>180941</v>
      </c>
      <c r="F153" s="18">
        <v>180722.24</v>
      </c>
      <c r="G153" s="18">
        <f t="shared" si="15"/>
        <v>-33596.020000000019</v>
      </c>
      <c r="H153" s="18">
        <f t="shared" si="16"/>
        <v>218.76000000000931</v>
      </c>
      <c r="I153" s="19">
        <f t="shared" si="17"/>
        <v>-15.675761831959633</v>
      </c>
      <c r="J153" s="19">
        <f t="shared" si="18"/>
        <v>99.879098711734756</v>
      </c>
      <c r="K153" s="19">
        <f t="shared" si="19"/>
        <v>95.578764768724682</v>
      </c>
    </row>
    <row r="154" spans="1:11">
      <c r="A154" s="25" t="s">
        <v>42</v>
      </c>
      <c r="B154" s="17" t="s">
        <v>43</v>
      </c>
      <c r="C154" s="18">
        <v>316</v>
      </c>
      <c r="D154" s="18">
        <v>0</v>
      </c>
      <c r="E154" s="18">
        <v>0</v>
      </c>
      <c r="F154" s="18">
        <v>125.86</v>
      </c>
      <c r="G154" s="18">
        <f t="shared" si="15"/>
        <v>-190.14</v>
      </c>
      <c r="H154" s="18">
        <f t="shared" si="16"/>
        <v>-125.86</v>
      </c>
      <c r="I154" s="19">
        <f t="shared" si="17"/>
        <v>-60.170886075949362</v>
      </c>
      <c r="J154" s="19">
        <f t="shared" si="18"/>
        <v>0</v>
      </c>
      <c r="K154" s="19">
        <f t="shared" si="19"/>
        <v>0</v>
      </c>
    </row>
    <row r="155" spans="1:11">
      <c r="A155" s="23" t="s">
        <v>44</v>
      </c>
      <c r="B155" s="17" t="s">
        <v>45</v>
      </c>
      <c r="C155" s="18">
        <v>5170426</v>
      </c>
      <c r="D155" s="18">
        <v>6677217</v>
      </c>
      <c r="E155" s="18">
        <v>5815192</v>
      </c>
      <c r="F155" s="18">
        <v>6330691.2699999996</v>
      </c>
      <c r="G155" s="18">
        <f t="shared" si="15"/>
        <v>1160265.2699999996</v>
      </c>
      <c r="H155" s="18">
        <f t="shared" si="16"/>
        <v>-515499.26999999955</v>
      </c>
      <c r="I155" s="19">
        <f t="shared" si="17"/>
        <v>22.440419222710076</v>
      </c>
      <c r="J155" s="19">
        <f t="shared" si="18"/>
        <v>108.8646990503495</v>
      </c>
      <c r="K155" s="19">
        <f t="shared" si="19"/>
        <v>94.810326967058273</v>
      </c>
    </row>
    <row r="156" spans="1:11">
      <c r="A156" s="24" t="s">
        <v>46</v>
      </c>
      <c r="B156" s="17" t="s">
        <v>47</v>
      </c>
      <c r="C156" s="18">
        <v>5170426</v>
      </c>
      <c r="D156" s="18">
        <v>6677217</v>
      </c>
      <c r="E156" s="18">
        <v>5815192</v>
      </c>
      <c r="F156" s="18">
        <v>6330691.2699999996</v>
      </c>
      <c r="G156" s="18">
        <f t="shared" si="15"/>
        <v>1160265.2699999996</v>
      </c>
      <c r="H156" s="18">
        <f t="shared" si="16"/>
        <v>-515499.26999999955</v>
      </c>
      <c r="I156" s="19">
        <f t="shared" si="17"/>
        <v>22.440419222710076</v>
      </c>
      <c r="J156" s="19">
        <f t="shared" si="18"/>
        <v>108.8646990503495</v>
      </c>
      <c r="K156" s="19">
        <f t="shared" si="19"/>
        <v>94.810326967058273</v>
      </c>
    </row>
    <row r="157" spans="1:11" ht="25.5">
      <c r="A157" s="23" t="s">
        <v>73</v>
      </c>
      <c r="B157" s="17" t="s">
        <v>74</v>
      </c>
      <c r="C157" s="18">
        <v>138461.28</v>
      </c>
      <c r="D157" s="18">
        <v>138462</v>
      </c>
      <c r="E157" s="18">
        <v>138462</v>
      </c>
      <c r="F157" s="18">
        <v>135700.41</v>
      </c>
      <c r="G157" s="18">
        <f t="shared" si="15"/>
        <v>-2760.8699999999953</v>
      </c>
      <c r="H157" s="18">
        <f t="shared" si="16"/>
        <v>2761.5899999999965</v>
      </c>
      <c r="I157" s="19">
        <f t="shared" si="17"/>
        <v>-1.9939653887353899</v>
      </c>
      <c r="J157" s="19">
        <f t="shared" si="18"/>
        <v>98.005524981583392</v>
      </c>
      <c r="K157" s="19">
        <f t="shared" si="19"/>
        <v>98.005524981583392</v>
      </c>
    </row>
    <row r="158" spans="1:11">
      <c r="A158" s="24" t="s">
        <v>75</v>
      </c>
      <c r="B158" s="17" t="s">
        <v>76</v>
      </c>
      <c r="C158" s="18">
        <v>138461.28</v>
      </c>
      <c r="D158" s="18">
        <v>138462</v>
      </c>
      <c r="E158" s="18">
        <v>138462</v>
      </c>
      <c r="F158" s="18">
        <v>135700.41</v>
      </c>
      <c r="G158" s="18">
        <f t="shared" si="15"/>
        <v>-2760.8699999999953</v>
      </c>
      <c r="H158" s="18">
        <f t="shared" si="16"/>
        <v>2761.5899999999965</v>
      </c>
      <c r="I158" s="19">
        <f t="shared" si="17"/>
        <v>-1.9939653887353899</v>
      </c>
      <c r="J158" s="19">
        <f t="shared" si="18"/>
        <v>98.005524981583392</v>
      </c>
      <c r="K158" s="19">
        <f t="shared" si="19"/>
        <v>98.005524981583392</v>
      </c>
    </row>
    <row r="159" spans="1:11">
      <c r="A159" s="22" t="s">
        <v>58</v>
      </c>
      <c r="B159" s="17" t="s">
        <v>59</v>
      </c>
      <c r="C159" s="18">
        <v>2633.44</v>
      </c>
      <c r="D159" s="18">
        <v>4163</v>
      </c>
      <c r="E159" s="18">
        <v>2846</v>
      </c>
      <c r="F159" s="18">
        <v>4163</v>
      </c>
      <c r="G159" s="18">
        <f t="shared" si="15"/>
        <v>1529.56</v>
      </c>
      <c r="H159" s="18">
        <f t="shared" si="16"/>
        <v>-1317</v>
      </c>
      <c r="I159" s="19">
        <f t="shared" si="17"/>
        <v>58.082204265143673</v>
      </c>
      <c r="J159" s="19">
        <f t="shared" si="18"/>
        <v>146.27547434996487</v>
      </c>
      <c r="K159" s="19">
        <f t="shared" si="19"/>
        <v>100</v>
      </c>
    </row>
    <row r="160" spans="1:11">
      <c r="A160" s="23" t="s">
        <v>60</v>
      </c>
      <c r="B160" s="17" t="s">
        <v>61</v>
      </c>
      <c r="C160" s="18">
        <v>2633.44</v>
      </c>
      <c r="D160" s="18">
        <v>4163</v>
      </c>
      <c r="E160" s="18">
        <v>2846</v>
      </c>
      <c r="F160" s="18">
        <v>4163</v>
      </c>
      <c r="G160" s="18">
        <f t="shared" si="15"/>
        <v>1529.56</v>
      </c>
      <c r="H160" s="18">
        <f t="shared" si="16"/>
        <v>-1317</v>
      </c>
      <c r="I160" s="19">
        <f t="shared" si="17"/>
        <v>58.082204265143673</v>
      </c>
      <c r="J160" s="19">
        <f t="shared" si="18"/>
        <v>146.27547434996487</v>
      </c>
      <c r="K160" s="19">
        <f t="shared" si="19"/>
        <v>100</v>
      </c>
    </row>
    <row r="161" spans="1:11">
      <c r="A161" s="16"/>
      <c r="B161" s="17" t="s">
        <v>62</v>
      </c>
      <c r="C161" s="18">
        <v>0</v>
      </c>
      <c r="D161" s="18">
        <v>0</v>
      </c>
      <c r="E161" s="18">
        <v>0</v>
      </c>
      <c r="F161" s="18">
        <v>3226.38</v>
      </c>
      <c r="G161" s="18">
        <f t="shared" si="15"/>
        <v>3226.38</v>
      </c>
      <c r="H161" s="18">
        <f t="shared" si="16"/>
        <v>-3226.38</v>
      </c>
      <c r="I161" s="19">
        <f t="shared" si="17"/>
        <v>0</v>
      </c>
      <c r="J161" s="19">
        <f t="shared" si="18"/>
        <v>0</v>
      </c>
      <c r="K161" s="19">
        <f t="shared" si="19"/>
        <v>0</v>
      </c>
    </row>
    <row r="162" spans="1:11">
      <c r="A162" s="16" t="s">
        <v>63</v>
      </c>
      <c r="B162" s="17" t="s">
        <v>64</v>
      </c>
      <c r="C162" s="18">
        <v>0</v>
      </c>
      <c r="D162" s="18">
        <v>0</v>
      </c>
      <c r="E162" s="18">
        <v>0</v>
      </c>
      <c r="F162" s="18">
        <v>-3226.38</v>
      </c>
      <c r="G162" s="18">
        <f t="shared" si="15"/>
        <v>-3226.38</v>
      </c>
      <c r="H162" s="18">
        <f t="shared" si="16"/>
        <v>3226.38</v>
      </c>
      <c r="I162" s="19">
        <f t="shared" si="17"/>
        <v>0</v>
      </c>
      <c r="J162" s="19">
        <f t="shared" si="18"/>
        <v>0</v>
      </c>
      <c r="K162" s="19">
        <f t="shared" si="19"/>
        <v>0</v>
      </c>
    </row>
    <row r="163" spans="1:11">
      <c r="A163" s="22" t="s">
        <v>65</v>
      </c>
      <c r="B163" s="17" t="s">
        <v>66</v>
      </c>
      <c r="C163" s="18">
        <v>0</v>
      </c>
      <c r="D163" s="18">
        <v>0</v>
      </c>
      <c r="E163" s="18">
        <v>0</v>
      </c>
      <c r="F163" s="18">
        <v>-3226.38</v>
      </c>
      <c r="G163" s="18">
        <f t="shared" si="15"/>
        <v>-3226.38</v>
      </c>
      <c r="H163" s="18">
        <f t="shared" si="16"/>
        <v>3226.38</v>
      </c>
      <c r="I163" s="19">
        <f t="shared" si="17"/>
        <v>0</v>
      </c>
      <c r="J163" s="19">
        <f t="shared" si="18"/>
        <v>0</v>
      </c>
      <c r="K163" s="19">
        <f t="shared" si="19"/>
        <v>0</v>
      </c>
    </row>
    <row r="164" spans="1:11">
      <c r="A164" s="39" t="s">
        <v>831</v>
      </c>
      <c r="B164" s="28" t="s">
        <v>832</v>
      </c>
      <c r="C164" s="29"/>
      <c r="D164" s="29"/>
      <c r="E164" s="29"/>
      <c r="F164" s="29"/>
      <c r="G164" s="29"/>
      <c r="H164" s="29"/>
      <c r="I164" s="30"/>
      <c r="J164" s="30"/>
      <c r="K164" s="30"/>
    </row>
    <row r="165" spans="1:11">
      <c r="A165" s="16" t="s">
        <v>24</v>
      </c>
      <c r="B165" s="17" t="s">
        <v>25</v>
      </c>
      <c r="C165" s="18">
        <v>33883145.68</v>
      </c>
      <c r="D165" s="18">
        <v>39724370</v>
      </c>
      <c r="E165" s="18">
        <v>44608616</v>
      </c>
      <c r="F165" s="18">
        <v>39715016.090000004</v>
      </c>
      <c r="G165" s="18">
        <f t="shared" ref="G165:G181" si="20">F165-C165</f>
        <v>5831870.4100000039</v>
      </c>
      <c r="H165" s="18">
        <f t="shared" ref="H165:H181" si="21">E165-F165</f>
        <v>4893599.9099999964</v>
      </c>
      <c r="I165" s="19">
        <f t="shared" ref="I165:I181" si="22">IF(ISERROR(F165/C165),0,F165/C165*100-100)</f>
        <v>17.211714830368734</v>
      </c>
      <c r="J165" s="19">
        <f t="shared" ref="J165:J181" si="23">IF(ISERROR(F165/E165),0,F165/E165*100)</f>
        <v>89.029922134324906</v>
      </c>
      <c r="K165" s="19">
        <f t="shared" ref="K165:K181" si="24">IF(ISERROR(F165/D165),0,F165/D165*100)</f>
        <v>99.976452968291269</v>
      </c>
    </row>
    <row r="166" spans="1:11">
      <c r="A166" s="22" t="s">
        <v>28</v>
      </c>
      <c r="B166" s="17" t="s">
        <v>29</v>
      </c>
      <c r="C166" s="18">
        <v>33883145.68</v>
      </c>
      <c r="D166" s="18">
        <v>39724370</v>
      </c>
      <c r="E166" s="18">
        <v>44608616</v>
      </c>
      <c r="F166" s="18">
        <v>39715016.090000004</v>
      </c>
      <c r="G166" s="18">
        <f t="shared" si="20"/>
        <v>5831870.4100000039</v>
      </c>
      <c r="H166" s="18">
        <f t="shared" si="21"/>
        <v>4893599.9099999964</v>
      </c>
      <c r="I166" s="19">
        <f t="shared" si="22"/>
        <v>17.211714830368734</v>
      </c>
      <c r="J166" s="19">
        <f t="shared" si="23"/>
        <v>89.029922134324906</v>
      </c>
      <c r="K166" s="19">
        <f t="shared" si="24"/>
        <v>99.976452968291269</v>
      </c>
    </row>
    <row r="167" spans="1:11">
      <c r="A167" s="23" t="s">
        <v>30</v>
      </c>
      <c r="B167" s="17" t="s">
        <v>31</v>
      </c>
      <c r="C167" s="18">
        <v>33883145.68</v>
      </c>
      <c r="D167" s="18">
        <v>39724370</v>
      </c>
      <c r="E167" s="18">
        <v>44608616</v>
      </c>
      <c r="F167" s="18">
        <v>39715016.090000004</v>
      </c>
      <c r="G167" s="18">
        <f t="shared" si="20"/>
        <v>5831870.4100000039</v>
      </c>
      <c r="H167" s="18">
        <f t="shared" si="21"/>
        <v>4893599.9099999964</v>
      </c>
      <c r="I167" s="19">
        <f t="shared" si="22"/>
        <v>17.211714830368734</v>
      </c>
      <c r="J167" s="19">
        <f t="shared" si="23"/>
        <v>89.029922134324906</v>
      </c>
      <c r="K167" s="19">
        <f t="shared" si="24"/>
        <v>99.976452968291269</v>
      </c>
    </row>
    <row r="168" spans="1:11">
      <c r="A168" s="16" t="s">
        <v>32</v>
      </c>
      <c r="B168" s="17" t="s">
        <v>33</v>
      </c>
      <c r="C168" s="18">
        <v>33663145.68</v>
      </c>
      <c r="D168" s="18">
        <v>37815714</v>
      </c>
      <c r="E168" s="18">
        <v>44608616</v>
      </c>
      <c r="F168" s="18">
        <v>37806360.090000004</v>
      </c>
      <c r="G168" s="18">
        <f t="shared" si="20"/>
        <v>4143214.4100000039</v>
      </c>
      <c r="H168" s="18">
        <f t="shared" si="21"/>
        <v>6802255.9099999964</v>
      </c>
      <c r="I168" s="19">
        <f t="shared" si="22"/>
        <v>12.307864658238344</v>
      </c>
      <c r="J168" s="19">
        <f t="shared" si="23"/>
        <v>84.751250946678113</v>
      </c>
      <c r="K168" s="19">
        <f t="shared" si="24"/>
        <v>99.9752644892544</v>
      </c>
    </row>
    <row r="169" spans="1:11">
      <c r="A169" s="22" t="s">
        <v>34</v>
      </c>
      <c r="B169" s="17" t="s">
        <v>35</v>
      </c>
      <c r="C169" s="18">
        <v>33663145.68</v>
      </c>
      <c r="D169" s="18">
        <v>37815714</v>
      </c>
      <c r="E169" s="18">
        <v>44608616</v>
      </c>
      <c r="F169" s="18">
        <v>37806360.090000004</v>
      </c>
      <c r="G169" s="18">
        <f t="shared" si="20"/>
        <v>4143214.4100000039</v>
      </c>
      <c r="H169" s="18">
        <f t="shared" si="21"/>
        <v>6802255.9099999964</v>
      </c>
      <c r="I169" s="19">
        <f t="shared" si="22"/>
        <v>12.307864658238344</v>
      </c>
      <c r="J169" s="19">
        <f t="shared" si="23"/>
        <v>84.751250946678113</v>
      </c>
      <c r="K169" s="19">
        <f t="shared" si="24"/>
        <v>99.9752644892544</v>
      </c>
    </row>
    <row r="170" spans="1:11">
      <c r="A170" s="23" t="s">
        <v>36</v>
      </c>
      <c r="B170" s="17" t="s">
        <v>37</v>
      </c>
      <c r="C170" s="18">
        <v>14900.6</v>
      </c>
      <c r="D170" s="18">
        <v>46160</v>
      </c>
      <c r="E170" s="18">
        <v>78373</v>
      </c>
      <c r="F170" s="18">
        <v>37129.089999999997</v>
      </c>
      <c r="G170" s="18">
        <f t="shared" si="20"/>
        <v>22228.489999999998</v>
      </c>
      <c r="H170" s="18">
        <f t="shared" si="21"/>
        <v>41243.910000000003</v>
      </c>
      <c r="I170" s="19">
        <f t="shared" si="22"/>
        <v>149.17848945680038</v>
      </c>
      <c r="J170" s="19">
        <f t="shared" si="23"/>
        <v>47.374848480981967</v>
      </c>
      <c r="K170" s="19">
        <f t="shared" si="24"/>
        <v>80.435636915077978</v>
      </c>
    </row>
    <row r="171" spans="1:11">
      <c r="A171" s="24" t="s">
        <v>38</v>
      </c>
      <c r="B171" s="17" t="s">
        <v>39</v>
      </c>
      <c r="C171" s="18">
        <v>1999.2</v>
      </c>
      <c r="D171" s="18">
        <v>0</v>
      </c>
      <c r="E171" s="18">
        <v>0</v>
      </c>
      <c r="F171" s="18">
        <v>0</v>
      </c>
      <c r="G171" s="18">
        <f t="shared" si="20"/>
        <v>-1999.2</v>
      </c>
      <c r="H171" s="18">
        <f t="shared" si="21"/>
        <v>0</v>
      </c>
      <c r="I171" s="19">
        <f t="shared" si="22"/>
        <v>-100</v>
      </c>
      <c r="J171" s="19">
        <f t="shared" si="23"/>
        <v>0</v>
      </c>
      <c r="K171" s="19">
        <f t="shared" si="24"/>
        <v>0</v>
      </c>
    </row>
    <row r="172" spans="1:11">
      <c r="A172" s="24" t="s">
        <v>40</v>
      </c>
      <c r="B172" s="17" t="s">
        <v>41</v>
      </c>
      <c r="C172" s="18">
        <v>12901.4</v>
      </c>
      <c r="D172" s="18">
        <v>46160</v>
      </c>
      <c r="E172" s="18">
        <v>78373</v>
      </c>
      <c r="F172" s="18">
        <v>37129.089999999997</v>
      </c>
      <c r="G172" s="18">
        <f t="shared" si="20"/>
        <v>24227.689999999995</v>
      </c>
      <c r="H172" s="18">
        <f t="shared" si="21"/>
        <v>41243.910000000003</v>
      </c>
      <c r="I172" s="19">
        <f t="shared" si="22"/>
        <v>187.79116995054801</v>
      </c>
      <c r="J172" s="19">
        <f t="shared" si="23"/>
        <v>47.374848480981967</v>
      </c>
      <c r="K172" s="19">
        <f t="shared" si="24"/>
        <v>80.435636915077978</v>
      </c>
    </row>
    <row r="173" spans="1:11">
      <c r="A173" s="23" t="s">
        <v>44</v>
      </c>
      <c r="B173" s="17" t="s">
        <v>45</v>
      </c>
      <c r="C173" s="18">
        <v>33648245.079999998</v>
      </c>
      <c r="D173" s="18">
        <v>37596844</v>
      </c>
      <c r="E173" s="18">
        <v>44530243</v>
      </c>
      <c r="F173" s="18">
        <v>37596521</v>
      </c>
      <c r="G173" s="18">
        <f t="shared" si="20"/>
        <v>3948275.9200000018</v>
      </c>
      <c r="H173" s="18">
        <f t="shared" si="21"/>
        <v>6933722</v>
      </c>
      <c r="I173" s="19">
        <f t="shared" si="22"/>
        <v>11.733972784057016</v>
      </c>
      <c r="J173" s="19">
        <f t="shared" si="23"/>
        <v>84.429184453361287</v>
      </c>
      <c r="K173" s="19">
        <f t="shared" si="24"/>
        <v>99.999140885336018</v>
      </c>
    </row>
    <row r="174" spans="1:11">
      <c r="A174" s="24" t="s">
        <v>46</v>
      </c>
      <c r="B174" s="17" t="s">
        <v>47</v>
      </c>
      <c r="C174" s="18">
        <v>33588313</v>
      </c>
      <c r="D174" s="18">
        <v>37494820</v>
      </c>
      <c r="E174" s="18">
        <v>44464933</v>
      </c>
      <c r="F174" s="18">
        <v>37494715</v>
      </c>
      <c r="G174" s="18">
        <f t="shared" si="20"/>
        <v>3906402</v>
      </c>
      <c r="H174" s="18">
        <f t="shared" si="21"/>
        <v>6970218</v>
      </c>
      <c r="I174" s="19">
        <f t="shared" si="22"/>
        <v>11.630241745097464</v>
      </c>
      <c r="J174" s="19">
        <f t="shared" si="23"/>
        <v>84.324235909677398</v>
      </c>
      <c r="K174" s="19">
        <f t="shared" si="24"/>
        <v>99.999719961317325</v>
      </c>
    </row>
    <row r="175" spans="1:11">
      <c r="A175" s="24" t="s">
        <v>48</v>
      </c>
      <c r="B175" s="17" t="s">
        <v>49</v>
      </c>
      <c r="C175" s="18">
        <v>59932.08</v>
      </c>
      <c r="D175" s="18">
        <v>102024</v>
      </c>
      <c r="E175" s="18">
        <v>65310</v>
      </c>
      <c r="F175" s="18">
        <v>101806</v>
      </c>
      <c r="G175" s="18">
        <f t="shared" si="20"/>
        <v>41873.919999999998</v>
      </c>
      <c r="H175" s="18">
        <f t="shared" si="21"/>
        <v>-36496</v>
      </c>
      <c r="I175" s="19">
        <f t="shared" si="22"/>
        <v>69.868958327493374</v>
      </c>
      <c r="J175" s="19">
        <f t="shared" si="23"/>
        <v>155.8811820548155</v>
      </c>
      <c r="K175" s="19">
        <f t="shared" si="24"/>
        <v>99.786324786324784</v>
      </c>
    </row>
    <row r="176" spans="1:11" ht="25.5">
      <c r="A176" s="23" t="s">
        <v>50</v>
      </c>
      <c r="B176" s="17" t="s">
        <v>51</v>
      </c>
      <c r="C176" s="18">
        <v>0</v>
      </c>
      <c r="D176" s="18">
        <v>172710</v>
      </c>
      <c r="E176" s="18">
        <v>0</v>
      </c>
      <c r="F176" s="18">
        <v>172710</v>
      </c>
      <c r="G176" s="18">
        <f t="shared" si="20"/>
        <v>172710</v>
      </c>
      <c r="H176" s="18">
        <f t="shared" si="21"/>
        <v>-172710</v>
      </c>
      <c r="I176" s="19">
        <f t="shared" si="22"/>
        <v>0</v>
      </c>
      <c r="J176" s="19">
        <f t="shared" si="23"/>
        <v>0</v>
      </c>
      <c r="K176" s="19">
        <f t="shared" si="24"/>
        <v>100</v>
      </c>
    </row>
    <row r="177" spans="1:11" ht="25.5">
      <c r="A177" s="24" t="s">
        <v>157</v>
      </c>
      <c r="B177" s="17" t="s">
        <v>158</v>
      </c>
      <c r="C177" s="18">
        <v>0</v>
      </c>
      <c r="D177" s="18">
        <v>172710</v>
      </c>
      <c r="E177" s="18">
        <v>0</v>
      </c>
      <c r="F177" s="18">
        <v>172710</v>
      </c>
      <c r="G177" s="18">
        <f t="shared" si="20"/>
        <v>172710</v>
      </c>
      <c r="H177" s="18">
        <f t="shared" si="21"/>
        <v>-172710</v>
      </c>
      <c r="I177" s="19">
        <f t="shared" si="22"/>
        <v>0</v>
      </c>
      <c r="J177" s="19">
        <f t="shared" si="23"/>
        <v>0</v>
      </c>
      <c r="K177" s="19">
        <f t="shared" si="24"/>
        <v>100</v>
      </c>
    </row>
    <row r="178" spans="1:11" ht="25.5">
      <c r="A178" s="25" t="s">
        <v>159</v>
      </c>
      <c r="B178" s="17" t="s">
        <v>160</v>
      </c>
      <c r="C178" s="18">
        <v>0</v>
      </c>
      <c r="D178" s="18">
        <v>172710</v>
      </c>
      <c r="E178" s="18">
        <v>0</v>
      </c>
      <c r="F178" s="18">
        <v>172710</v>
      </c>
      <c r="G178" s="18">
        <f t="shared" si="20"/>
        <v>172710</v>
      </c>
      <c r="H178" s="18">
        <f t="shared" si="21"/>
        <v>-172710</v>
      </c>
      <c r="I178" s="19">
        <f t="shared" si="22"/>
        <v>0</v>
      </c>
      <c r="J178" s="19">
        <f t="shared" si="23"/>
        <v>0</v>
      </c>
      <c r="K178" s="19">
        <f t="shared" si="24"/>
        <v>100</v>
      </c>
    </row>
    <row r="179" spans="1:11">
      <c r="A179" s="16"/>
      <c r="B179" s="17" t="s">
        <v>62</v>
      </c>
      <c r="C179" s="18">
        <v>220000</v>
      </c>
      <c r="D179" s="18">
        <v>1908656</v>
      </c>
      <c r="E179" s="18">
        <v>0</v>
      </c>
      <c r="F179" s="18">
        <v>1908656</v>
      </c>
      <c r="G179" s="18">
        <f t="shared" si="20"/>
        <v>1688656</v>
      </c>
      <c r="H179" s="18">
        <f t="shared" si="21"/>
        <v>-1908656</v>
      </c>
      <c r="I179" s="19">
        <f t="shared" si="22"/>
        <v>767.57090909090914</v>
      </c>
      <c r="J179" s="19">
        <f t="shared" si="23"/>
        <v>0</v>
      </c>
      <c r="K179" s="19">
        <f t="shared" si="24"/>
        <v>100</v>
      </c>
    </row>
    <row r="180" spans="1:11">
      <c r="A180" s="16" t="s">
        <v>63</v>
      </c>
      <c r="B180" s="17" t="s">
        <v>64</v>
      </c>
      <c r="C180" s="18">
        <v>-220000</v>
      </c>
      <c r="D180" s="18">
        <v>-1908656</v>
      </c>
      <c r="E180" s="18">
        <v>0</v>
      </c>
      <c r="F180" s="18">
        <v>-1908656</v>
      </c>
      <c r="G180" s="18">
        <f t="shared" si="20"/>
        <v>-1688656</v>
      </c>
      <c r="H180" s="18">
        <f t="shared" si="21"/>
        <v>1908656</v>
      </c>
      <c r="I180" s="19">
        <f t="shared" si="22"/>
        <v>767.57090909090914</v>
      </c>
      <c r="J180" s="19">
        <f t="shared" si="23"/>
        <v>0</v>
      </c>
      <c r="K180" s="19">
        <f t="shared" si="24"/>
        <v>100</v>
      </c>
    </row>
    <row r="181" spans="1:11">
      <c r="A181" s="22" t="s">
        <v>310</v>
      </c>
      <c r="B181" s="17" t="s">
        <v>311</v>
      </c>
      <c r="C181" s="18">
        <v>-220000</v>
      </c>
      <c r="D181" s="18">
        <v>-1908656</v>
      </c>
      <c r="E181" s="18">
        <v>0</v>
      </c>
      <c r="F181" s="18">
        <v>-1908656</v>
      </c>
      <c r="G181" s="18">
        <f t="shared" si="20"/>
        <v>-1688656</v>
      </c>
      <c r="H181" s="18">
        <f t="shared" si="21"/>
        <v>1908656</v>
      </c>
      <c r="I181" s="19">
        <f t="shared" si="22"/>
        <v>767.57090909090914</v>
      </c>
      <c r="J181" s="19">
        <f t="shared" si="23"/>
        <v>0</v>
      </c>
      <c r="K181" s="19">
        <f t="shared" si="24"/>
        <v>100</v>
      </c>
    </row>
    <row r="182" spans="1:11">
      <c r="A182" s="27" t="s">
        <v>251</v>
      </c>
      <c r="B182" s="28" t="s">
        <v>833</v>
      </c>
      <c r="C182" s="29"/>
      <c r="D182" s="29"/>
      <c r="E182" s="29"/>
      <c r="F182" s="29"/>
      <c r="G182" s="29"/>
      <c r="H182" s="29"/>
      <c r="I182" s="30"/>
      <c r="J182" s="30"/>
      <c r="K182" s="30"/>
    </row>
    <row r="183" spans="1:11">
      <c r="A183" s="16" t="s">
        <v>24</v>
      </c>
      <c r="B183" s="17" t="s">
        <v>25</v>
      </c>
      <c r="C183" s="18">
        <v>56235381.049999997</v>
      </c>
      <c r="D183" s="18">
        <v>61614995</v>
      </c>
      <c r="E183" s="18">
        <v>60855919</v>
      </c>
      <c r="F183" s="18">
        <v>61445527.609999999</v>
      </c>
      <c r="G183" s="18">
        <f t="shared" ref="G183:G219" si="25">F183-C183</f>
        <v>5210146.5600000024</v>
      </c>
      <c r="H183" s="18">
        <f t="shared" ref="H183:H219" si="26">E183-F183</f>
        <v>-589608.6099999994</v>
      </c>
      <c r="I183" s="19">
        <f t="shared" ref="I183:I219" si="27">IF(ISERROR(F183/C183),0,F183/C183*100-100)</f>
        <v>9.2648906484114661</v>
      </c>
      <c r="J183" s="19">
        <f t="shared" ref="J183:J219" si="28">IF(ISERROR(F183/E183),0,F183/E183*100)</f>
        <v>100.9688599230586</v>
      </c>
      <c r="K183" s="19">
        <f t="shared" ref="K183:K219" si="29">IF(ISERROR(F183/D183),0,F183/D183*100)</f>
        <v>99.724957552946321</v>
      </c>
    </row>
    <row r="184" spans="1:11" ht="25.5">
      <c r="A184" s="22" t="s">
        <v>26</v>
      </c>
      <c r="B184" s="17" t="s">
        <v>27</v>
      </c>
      <c r="C184" s="18">
        <v>498946.01</v>
      </c>
      <c r="D184" s="18">
        <v>584920</v>
      </c>
      <c r="E184" s="18">
        <v>584920</v>
      </c>
      <c r="F184" s="18">
        <v>436689.3</v>
      </c>
      <c r="G184" s="18">
        <f t="shared" si="25"/>
        <v>-62256.710000000021</v>
      </c>
      <c r="H184" s="18">
        <f t="shared" si="26"/>
        <v>148230.70000000001</v>
      </c>
      <c r="I184" s="19">
        <f t="shared" si="27"/>
        <v>-12.477644625317282</v>
      </c>
      <c r="J184" s="19">
        <f t="shared" si="28"/>
        <v>74.657953224372562</v>
      </c>
      <c r="K184" s="19">
        <f t="shared" si="29"/>
        <v>74.657953224372562</v>
      </c>
    </row>
    <row r="185" spans="1:11">
      <c r="A185" s="22" t="s">
        <v>89</v>
      </c>
      <c r="B185" s="17" t="s">
        <v>90</v>
      </c>
      <c r="C185" s="18">
        <v>209509.26</v>
      </c>
      <c r="D185" s="18">
        <v>176486</v>
      </c>
      <c r="E185" s="18">
        <v>91648</v>
      </c>
      <c r="F185" s="18">
        <v>170978.98</v>
      </c>
      <c r="G185" s="18">
        <f t="shared" si="25"/>
        <v>-38530.28</v>
      </c>
      <c r="H185" s="18">
        <f t="shared" si="26"/>
        <v>-79330.98000000001</v>
      </c>
      <c r="I185" s="19">
        <f t="shared" si="27"/>
        <v>-18.390728887114577</v>
      </c>
      <c r="J185" s="19">
        <f t="shared" si="28"/>
        <v>186.56051414106147</v>
      </c>
      <c r="K185" s="19">
        <f t="shared" si="29"/>
        <v>96.879627845834804</v>
      </c>
    </row>
    <row r="186" spans="1:11">
      <c r="A186" s="23" t="s">
        <v>91</v>
      </c>
      <c r="B186" s="17" t="s">
        <v>92</v>
      </c>
      <c r="C186" s="18">
        <v>27773.78</v>
      </c>
      <c r="D186" s="18">
        <v>35486</v>
      </c>
      <c r="E186" s="18">
        <v>35847</v>
      </c>
      <c r="F186" s="18">
        <v>34260.120000000003</v>
      </c>
      <c r="G186" s="18">
        <f t="shared" si="25"/>
        <v>6486.3400000000038</v>
      </c>
      <c r="H186" s="18">
        <f t="shared" si="26"/>
        <v>1586.8799999999974</v>
      </c>
      <c r="I186" s="19">
        <f t="shared" si="27"/>
        <v>23.354185134324553</v>
      </c>
      <c r="J186" s="19">
        <f t="shared" si="28"/>
        <v>95.573186040672866</v>
      </c>
      <c r="K186" s="19">
        <f t="shared" si="29"/>
        <v>96.545454545454561</v>
      </c>
    </row>
    <row r="187" spans="1:11">
      <c r="A187" s="24" t="s">
        <v>93</v>
      </c>
      <c r="B187" s="17" t="s">
        <v>94</v>
      </c>
      <c r="C187" s="18">
        <v>27773.78</v>
      </c>
      <c r="D187" s="18">
        <v>35486</v>
      </c>
      <c r="E187" s="18">
        <v>35847</v>
      </c>
      <c r="F187" s="18">
        <v>34260.120000000003</v>
      </c>
      <c r="G187" s="18">
        <f t="shared" si="25"/>
        <v>6486.3400000000038</v>
      </c>
      <c r="H187" s="18">
        <f t="shared" si="26"/>
        <v>1586.8799999999974</v>
      </c>
      <c r="I187" s="19">
        <f t="shared" si="27"/>
        <v>23.354185134324553</v>
      </c>
      <c r="J187" s="19">
        <f t="shared" si="28"/>
        <v>95.573186040672866</v>
      </c>
      <c r="K187" s="19">
        <f t="shared" si="29"/>
        <v>96.545454545454561</v>
      </c>
    </row>
    <row r="188" spans="1:11" ht="25.5">
      <c r="A188" s="25" t="s">
        <v>95</v>
      </c>
      <c r="B188" s="17" t="s">
        <v>96</v>
      </c>
      <c r="C188" s="18">
        <v>27773.78</v>
      </c>
      <c r="D188" s="18">
        <v>35486</v>
      </c>
      <c r="E188" s="18">
        <v>35847</v>
      </c>
      <c r="F188" s="18">
        <v>34260.120000000003</v>
      </c>
      <c r="G188" s="18">
        <f t="shared" si="25"/>
        <v>6486.3400000000038</v>
      </c>
      <c r="H188" s="18">
        <f t="shared" si="26"/>
        <v>1586.8799999999974</v>
      </c>
      <c r="I188" s="19">
        <f t="shared" si="27"/>
        <v>23.354185134324553</v>
      </c>
      <c r="J188" s="19">
        <f t="shared" si="28"/>
        <v>95.573186040672866</v>
      </c>
      <c r="K188" s="19">
        <f t="shared" si="29"/>
        <v>96.545454545454561</v>
      </c>
    </row>
    <row r="189" spans="1:11" ht="25.5">
      <c r="A189" s="26" t="s">
        <v>97</v>
      </c>
      <c r="B189" s="17" t="s">
        <v>98</v>
      </c>
      <c r="C189" s="18">
        <v>27773.78</v>
      </c>
      <c r="D189" s="18">
        <v>35486</v>
      </c>
      <c r="E189" s="18">
        <v>35847</v>
      </c>
      <c r="F189" s="18">
        <v>34260.120000000003</v>
      </c>
      <c r="G189" s="18">
        <f t="shared" si="25"/>
        <v>6486.3400000000038</v>
      </c>
      <c r="H189" s="18">
        <f t="shared" si="26"/>
        <v>1586.8799999999974</v>
      </c>
      <c r="I189" s="19">
        <f t="shared" si="27"/>
        <v>23.354185134324553</v>
      </c>
      <c r="J189" s="19">
        <f t="shared" si="28"/>
        <v>95.573186040672866</v>
      </c>
      <c r="K189" s="19">
        <f t="shared" si="29"/>
        <v>96.545454545454561</v>
      </c>
    </row>
    <row r="190" spans="1:11">
      <c r="A190" s="23" t="s">
        <v>372</v>
      </c>
      <c r="B190" s="17" t="s">
        <v>373</v>
      </c>
      <c r="C190" s="18">
        <v>181735.48</v>
      </c>
      <c r="D190" s="18">
        <v>136332</v>
      </c>
      <c r="E190" s="18">
        <v>55801</v>
      </c>
      <c r="F190" s="18">
        <v>132050.85999999999</v>
      </c>
      <c r="G190" s="18">
        <f t="shared" si="25"/>
        <v>-49684.620000000024</v>
      </c>
      <c r="H190" s="18">
        <f t="shared" si="26"/>
        <v>-76249.859999999986</v>
      </c>
      <c r="I190" s="19">
        <f t="shared" si="27"/>
        <v>-27.338976406808413</v>
      </c>
      <c r="J190" s="19">
        <f t="shared" si="28"/>
        <v>236.64604576978903</v>
      </c>
      <c r="K190" s="19">
        <f t="shared" si="29"/>
        <v>96.859768799694862</v>
      </c>
    </row>
    <row r="191" spans="1:11">
      <c r="A191" s="24" t="s">
        <v>374</v>
      </c>
      <c r="B191" s="17" t="s">
        <v>375</v>
      </c>
      <c r="C191" s="18">
        <v>181735.48</v>
      </c>
      <c r="D191" s="18">
        <v>136332</v>
      </c>
      <c r="E191" s="18">
        <v>55801</v>
      </c>
      <c r="F191" s="18">
        <v>132050.85999999999</v>
      </c>
      <c r="G191" s="18">
        <f t="shared" si="25"/>
        <v>-49684.620000000024</v>
      </c>
      <c r="H191" s="18">
        <f t="shared" si="26"/>
        <v>-76249.859999999986</v>
      </c>
      <c r="I191" s="19">
        <f t="shared" si="27"/>
        <v>-27.338976406808413</v>
      </c>
      <c r="J191" s="19">
        <f t="shared" si="28"/>
        <v>236.64604576978903</v>
      </c>
      <c r="K191" s="19">
        <f t="shared" si="29"/>
        <v>96.859768799694862</v>
      </c>
    </row>
    <row r="192" spans="1:11" ht="25.5">
      <c r="A192" s="25" t="s">
        <v>376</v>
      </c>
      <c r="B192" s="17" t="s">
        <v>377</v>
      </c>
      <c r="C192" s="18">
        <v>181735.48</v>
      </c>
      <c r="D192" s="18">
        <v>136332</v>
      </c>
      <c r="E192" s="18">
        <v>55801</v>
      </c>
      <c r="F192" s="18">
        <v>132050.85999999999</v>
      </c>
      <c r="G192" s="18">
        <f t="shared" si="25"/>
        <v>-49684.620000000024</v>
      </c>
      <c r="H192" s="18">
        <f t="shared" si="26"/>
        <v>-76249.859999999986</v>
      </c>
      <c r="I192" s="19">
        <f t="shared" si="27"/>
        <v>-27.338976406808413</v>
      </c>
      <c r="J192" s="19">
        <f t="shared" si="28"/>
        <v>236.64604576978903</v>
      </c>
      <c r="K192" s="19">
        <f t="shared" si="29"/>
        <v>96.859768799694862</v>
      </c>
    </row>
    <row r="193" spans="1:11" ht="25.5">
      <c r="A193" s="23" t="s">
        <v>147</v>
      </c>
      <c r="B193" s="17" t="s">
        <v>148</v>
      </c>
      <c r="C193" s="18">
        <v>0</v>
      </c>
      <c r="D193" s="18">
        <v>4668</v>
      </c>
      <c r="E193" s="18">
        <v>0</v>
      </c>
      <c r="F193" s="18">
        <v>4668</v>
      </c>
      <c r="G193" s="18">
        <f t="shared" si="25"/>
        <v>4668</v>
      </c>
      <c r="H193" s="18">
        <f t="shared" si="26"/>
        <v>-4668</v>
      </c>
      <c r="I193" s="19">
        <f t="shared" si="27"/>
        <v>0</v>
      </c>
      <c r="J193" s="19">
        <f t="shared" si="28"/>
        <v>0</v>
      </c>
      <c r="K193" s="19">
        <f t="shared" si="29"/>
        <v>100</v>
      </c>
    </row>
    <row r="194" spans="1:11" ht="38.25">
      <c r="A194" s="24" t="s">
        <v>149</v>
      </c>
      <c r="B194" s="17" t="s">
        <v>150</v>
      </c>
      <c r="C194" s="18">
        <v>0</v>
      </c>
      <c r="D194" s="18">
        <v>4668</v>
      </c>
      <c r="E194" s="18">
        <v>0</v>
      </c>
      <c r="F194" s="18">
        <v>4668</v>
      </c>
      <c r="G194" s="18">
        <f t="shared" si="25"/>
        <v>4668</v>
      </c>
      <c r="H194" s="18">
        <f t="shared" si="26"/>
        <v>-4668</v>
      </c>
      <c r="I194" s="19">
        <f t="shared" si="27"/>
        <v>0</v>
      </c>
      <c r="J194" s="19">
        <f t="shared" si="28"/>
        <v>0</v>
      </c>
      <c r="K194" s="19">
        <f t="shared" si="29"/>
        <v>100</v>
      </c>
    </row>
    <row r="195" spans="1:11" ht="51">
      <c r="A195" s="25" t="s">
        <v>151</v>
      </c>
      <c r="B195" s="17" t="s">
        <v>152</v>
      </c>
      <c r="C195" s="18">
        <v>0</v>
      </c>
      <c r="D195" s="18">
        <v>4668</v>
      </c>
      <c r="E195" s="18">
        <v>0</v>
      </c>
      <c r="F195" s="18">
        <v>4668</v>
      </c>
      <c r="G195" s="18">
        <f t="shared" si="25"/>
        <v>4668</v>
      </c>
      <c r="H195" s="18">
        <f t="shared" si="26"/>
        <v>-4668</v>
      </c>
      <c r="I195" s="19">
        <f t="shared" si="27"/>
        <v>0</v>
      </c>
      <c r="J195" s="19">
        <f t="shared" si="28"/>
        <v>0</v>
      </c>
      <c r="K195" s="19">
        <f t="shared" si="29"/>
        <v>100</v>
      </c>
    </row>
    <row r="196" spans="1:11">
      <c r="A196" s="22" t="s">
        <v>28</v>
      </c>
      <c r="B196" s="17" t="s">
        <v>29</v>
      </c>
      <c r="C196" s="18">
        <v>55526925.780000001</v>
      </c>
      <c r="D196" s="18">
        <v>60853589</v>
      </c>
      <c r="E196" s="18">
        <v>60179351</v>
      </c>
      <c r="F196" s="18">
        <v>60837859.329999998</v>
      </c>
      <c r="G196" s="18">
        <f t="shared" si="25"/>
        <v>5310933.549999997</v>
      </c>
      <c r="H196" s="18">
        <f t="shared" si="26"/>
        <v>-658508.32999999821</v>
      </c>
      <c r="I196" s="19">
        <f t="shared" si="27"/>
        <v>9.5646093771553922</v>
      </c>
      <c r="J196" s="19">
        <f t="shared" si="28"/>
        <v>101.09424299042374</v>
      </c>
      <c r="K196" s="19">
        <f t="shared" si="29"/>
        <v>99.974151614952405</v>
      </c>
    </row>
    <row r="197" spans="1:11">
      <c r="A197" s="23" t="s">
        <v>30</v>
      </c>
      <c r="B197" s="17" t="s">
        <v>31</v>
      </c>
      <c r="C197" s="18">
        <v>55526925.780000001</v>
      </c>
      <c r="D197" s="18">
        <v>60853589</v>
      </c>
      <c r="E197" s="18">
        <v>60179351</v>
      </c>
      <c r="F197" s="18">
        <v>60837859.329999998</v>
      </c>
      <c r="G197" s="18">
        <f t="shared" si="25"/>
        <v>5310933.549999997</v>
      </c>
      <c r="H197" s="18">
        <f t="shared" si="26"/>
        <v>-658508.32999999821</v>
      </c>
      <c r="I197" s="19">
        <f t="shared" si="27"/>
        <v>9.5646093771553922</v>
      </c>
      <c r="J197" s="19">
        <f t="shared" si="28"/>
        <v>101.09424299042374</v>
      </c>
      <c r="K197" s="19">
        <f t="shared" si="29"/>
        <v>99.974151614952405</v>
      </c>
    </row>
    <row r="198" spans="1:11">
      <c r="A198" s="16" t="s">
        <v>32</v>
      </c>
      <c r="B198" s="17" t="s">
        <v>33</v>
      </c>
      <c r="C198" s="18">
        <v>56247965.009999998</v>
      </c>
      <c r="D198" s="18">
        <v>61619248</v>
      </c>
      <c r="E198" s="18">
        <v>60855919</v>
      </c>
      <c r="F198" s="18">
        <v>61446205.399999999</v>
      </c>
      <c r="G198" s="18">
        <f t="shared" si="25"/>
        <v>5198240.3900000006</v>
      </c>
      <c r="H198" s="18">
        <f t="shared" si="26"/>
        <v>-590286.39999999851</v>
      </c>
      <c r="I198" s="19">
        <f t="shared" si="27"/>
        <v>9.2416505896272696</v>
      </c>
      <c r="J198" s="19">
        <f t="shared" si="28"/>
        <v>100.96997368489333</v>
      </c>
      <c r="K198" s="19">
        <f t="shared" si="29"/>
        <v>99.71917443718236</v>
      </c>
    </row>
    <row r="199" spans="1:11">
      <c r="A199" s="22" t="s">
        <v>34</v>
      </c>
      <c r="B199" s="17" t="s">
        <v>35</v>
      </c>
      <c r="C199" s="18">
        <v>55423799.770000003</v>
      </c>
      <c r="D199" s="18">
        <v>60319266</v>
      </c>
      <c r="E199" s="18">
        <v>60006844</v>
      </c>
      <c r="F199" s="18">
        <v>60167852.920000002</v>
      </c>
      <c r="G199" s="18">
        <f t="shared" si="25"/>
        <v>4744053.1499999985</v>
      </c>
      <c r="H199" s="18">
        <f t="shared" si="26"/>
        <v>-161008.92000000179</v>
      </c>
      <c r="I199" s="19">
        <f t="shared" si="27"/>
        <v>8.5595956424623836</v>
      </c>
      <c r="J199" s="19">
        <f t="shared" si="28"/>
        <v>100.26831759390646</v>
      </c>
      <c r="K199" s="19">
        <f t="shared" si="29"/>
        <v>99.748980566175987</v>
      </c>
    </row>
    <row r="200" spans="1:11">
      <c r="A200" s="23" t="s">
        <v>36</v>
      </c>
      <c r="B200" s="17" t="s">
        <v>37</v>
      </c>
      <c r="C200" s="18">
        <v>23318349.199999999</v>
      </c>
      <c r="D200" s="18">
        <v>24929386</v>
      </c>
      <c r="E200" s="18">
        <v>25611182</v>
      </c>
      <c r="F200" s="18">
        <v>24778761.93</v>
      </c>
      <c r="G200" s="18">
        <f t="shared" si="25"/>
        <v>1460412.7300000004</v>
      </c>
      <c r="H200" s="18">
        <f t="shared" si="26"/>
        <v>832420.0700000003</v>
      </c>
      <c r="I200" s="19">
        <f t="shared" si="27"/>
        <v>6.2629336128133843</v>
      </c>
      <c r="J200" s="19">
        <f t="shared" si="28"/>
        <v>96.749778788030952</v>
      </c>
      <c r="K200" s="19">
        <f t="shared" si="29"/>
        <v>99.395797112692634</v>
      </c>
    </row>
    <row r="201" spans="1:11">
      <c r="A201" s="24" t="s">
        <v>38</v>
      </c>
      <c r="B201" s="17" t="s">
        <v>39</v>
      </c>
      <c r="C201" s="18">
        <v>20461467.789999999</v>
      </c>
      <c r="D201" s="18">
        <v>21651601</v>
      </c>
      <c r="E201" s="18">
        <v>22073610</v>
      </c>
      <c r="F201" s="18">
        <v>21647168.550000001</v>
      </c>
      <c r="G201" s="18">
        <f t="shared" si="25"/>
        <v>1185700.7600000016</v>
      </c>
      <c r="H201" s="18">
        <f t="shared" si="26"/>
        <v>426441.44999999925</v>
      </c>
      <c r="I201" s="19">
        <f t="shared" si="27"/>
        <v>5.7947981648681264</v>
      </c>
      <c r="J201" s="19">
        <f t="shared" si="28"/>
        <v>98.068093755393889</v>
      </c>
      <c r="K201" s="19">
        <f t="shared" si="29"/>
        <v>99.979528303703731</v>
      </c>
    </row>
    <row r="202" spans="1:11">
      <c r="A202" s="24" t="s">
        <v>40</v>
      </c>
      <c r="B202" s="17" t="s">
        <v>41</v>
      </c>
      <c r="C202" s="18">
        <v>2856881.41</v>
      </c>
      <c r="D202" s="18">
        <v>3277785</v>
      </c>
      <c r="E202" s="18">
        <v>3537572</v>
      </c>
      <c r="F202" s="18">
        <v>3131593.38</v>
      </c>
      <c r="G202" s="18">
        <f t="shared" si="25"/>
        <v>274711.96999999974</v>
      </c>
      <c r="H202" s="18">
        <f t="shared" si="26"/>
        <v>405978.62000000011</v>
      </c>
      <c r="I202" s="19">
        <f t="shared" si="27"/>
        <v>9.6157988580982021</v>
      </c>
      <c r="J202" s="19">
        <f t="shared" si="28"/>
        <v>88.523806158574288</v>
      </c>
      <c r="K202" s="19">
        <f t="shared" si="29"/>
        <v>95.539926505246669</v>
      </c>
    </row>
    <row r="203" spans="1:11">
      <c r="A203" s="25" t="s">
        <v>42</v>
      </c>
      <c r="B203" s="17" t="s">
        <v>43</v>
      </c>
      <c r="C203" s="18">
        <v>20993.72</v>
      </c>
      <c r="D203" s="18">
        <v>0</v>
      </c>
      <c r="E203" s="18">
        <v>0</v>
      </c>
      <c r="F203" s="18">
        <v>17380.48</v>
      </c>
      <c r="G203" s="18">
        <f t="shared" si="25"/>
        <v>-3613.2400000000016</v>
      </c>
      <c r="H203" s="18">
        <f t="shared" si="26"/>
        <v>-17380.48</v>
      </c>
      <c r="I203" s="19">
        <f t="shared" si="27"/>
        <v>-17.211051685932759</v>
      </c>
      <c r="J203" s="19">
        <f t="shared" si="28"/>
        <v>0</v>
      </c>
      <c r="K203" s="19">
        <f t="shared" si="29"/>
        <v>0</v>
      </c>
    </row>
    <row r="204" spans="1:11">
      <c r="A204" s="23" t="s">
        <v>44</v>
      </c>
      <c r="B204" s="17" t="s">
        <v>45</v>
      </c>
      <c r="C204" s="18">
        <v>1359884.98</v>
      </c>
      <c r="D204" s="18">
        <v>1747840</v>
      </c>
      <c r="E204" s="18">
        <v>1195151</v>
      </c>
      <c r="F204" s="18">
        <v>1747837.8</v>
      </c>
      <c r="G204" s="18">
        <f t="shared" si="25"/>
        <v>387952.82000000007</v>
      </c>
      <c r="H204" s="18">
        <f t="shared" si="26"/>
        <v>-552686.80000000005</v>
      </c>
      <c r="I204" s="19">
        <f t="shared" si="27"/>
        <v>28.528355390762528</v>
      </c>
      <c r="J204" s="19">
        <f t="shared" si="28"/>
        <v>146.24409802610717</v>
      </c>
      <c r="K204" s="19">
        <f t="shared" si="29"/>
        <v>99.999874130355181</v>
      </c>
    </row>
    <row r="205" spans="1:11">
      <c r="A205" s="24" t="s">
        <v>46</v>
      </c>
      <c r="B205" s="17" t="s">
        <v>47</v>
      </c>
      <c r="C205" s="18">
        <v>394680</v>
      </c>
      <c r="D205" s="18">
        <v>782335</v>
      </c>
      <c r="E205" s="18">
        <v>232646</v>
      </c>
      <c r="F205" s="18">
        <v>782335</v>
      </c>
      <c r="G205" s="18">
        <f t="shared" si="25"/>
        <v>387655</v>
      </c>
      <c r="H205" s="18">
        <f t="shared" si="26"/>
        <v>-549689</v>
      </c>
      <c r="I205" s="19">
        <f t="shared" si="27"/>
        <v>98.220077024424853</v>
      </c>
      <c r="J205" s="19">
        <f t="shared" si="28"/>
        <v>336.27700454768188</v>
      </c>
      <c r="K205" s="19">
        <f t="shared" si="29"/>
        <v>100</v>
      </c>
    </row>
    <row r="206" spans="1:11">
      <c r="A206" s="24" t="s">
        <v>48</v>
      </c>
      <c r="B206" s="17" t="s">
        <v>49</v>
      </c>
      <c r="C206" s="18">
        <v>965204.98</v>
      </c>
      <c r="D206" s="18">
        <v>965505</v>
      </c>
      <c r="E206" s="18">
        <v>962505</v>
      </c>
      <c r="F206" s="18">
        <v>965502.8</v>
      </c>
      <c r="G206" s="18">
        <f t="shared" si="25"/>
        <v>297.82000000006519</v>
      </c>
      <c r="H206" s="18">
        <f t="shared" si="26"/>
        <v>-2997.8000000000466</v>
      </c>
      <c r="I206" s="19">
        <f t="shared" si="27"/>
        <v>3.0855621984059667E-2</v>
      </c>
      <c r="J206" s="19">
        <f t="shared" si="28"/>
        <v>100.31145812229548</v>
      </c>
      <c r="K206" s="19">
        <f t="shared" si="29"/>
        <v>99.999772139968215</v>
      </c>
    </row>
    <row r="207" spans="1:11" ht="25.5">
      <c r="A207" s="23" t="s">
        <v>50</v>
      </c>
      <c r="B207" s="17" t="s">
        <v>51</v>
      </c>
      <c r="C207" s="18">
        <v>30745565.59</v>
      </c>
      <c r="D207" s="18">
        <v>33642040</v>
      </c>
      <c r="E207" s="18">
        <v>33200511</v>
      </c>
      <c r="F207" s="18">
        <v>33641253.189999998</v>
      </c>
      <c r="G207" s="18">
        <f t="shared" si="25"/>
        <v>2895687.5999999978</v>
      </c>
      <c r="H207" s="18">
        <f t="shared" si="26"/>
        <v>-440742.18999999762</v>
      </c>
      <c r="I207" s="19">
        <f t="shared" si="27"/>
        <v>9.418228432076134</v>
      </c>
      <c r="J207" s="19">
        <f t="shared" si="28"/>
        <v>101.32751628431261</v>
      </c>
      <c r="K207" s="19">
        <f t="shared" si="29"/>
        <v>99.997661229818405</v>
      </c>
    </row>
    <row r="208" spans="1:11">
      <c r="A208" s="24" t="s">
        <v>52</v>
      </c>
      <c r="B208" s="17" t="s">
        <v>53</v>
      </c>
      <c r="C208" s="18">
        <v>354430</v>
      </c>
      <c r="D208" s="18">
        <v>354430</v>
      </c>
      <c r="E208" s="18">
        <v>354430</v>
      </c>
      <c r="F208" s="18">
        <v>354430</v>
      </c>
      <c r="G208" s="18">
        <f t="shared" si="25"/>
        <v>0</v>
      </c>
      <c r="H208" s="18">
        <f t="shared" si="26"/>
        <v>0</v>
      </c>
      <c r="I208" s="19">
        <f t="shared" si="27"/>
        <v>0</v>
      </c>
      <c r="J208" s="19">
        <f t="shared" si="28"/>
        <v>100</v>
      </c>
      <c r="K208" s="19">
        <f t="shared" si="29"/>
        <v>100</v>
      </c>
    </row>
    <row r="209" spans="1:11" ht="25.5">
      <c r="A209" s="25" t="s">
        <v>54</v>
      </c>
      <c r="B209" s="17" t="s">
        <v>55</v>
      </c>
      <c r="C209" s="18">
        <v>354430</v>
      </c>
      <c r="D209" s="18">
        <v>354430</v>
      </c>
      <c r="E209" s="18">
        <v>354430</v>
      </c>
      <c r="F209" s="18">
        <v>354430</v>
      </c>
      <c r="G209" s="18">
        <f t="shared" si="25"/>
        <v>0</v>
      </c>
      <c r="H209" s="18">
        <f t="shared" si="26"/>
        <v>0</v>
      </c>
      <c r="I209" s="19">
        <f t="shared" si="27"/>
        <v>0</v>
      </c>
      <c r="J209" s="19">
        <f t="shared" si="28"/>
        <v>100</v>
      </c>
      <c r="K209" s="19">
        <f t="shared" si="29"/>
        <v>100</v>
      </c>
    </row>
    <row r="210" spans="1:11" ht="25.5">
      <c r="A210" s="26" t="s">
        <v>56</v>
      </c>
      <c r="B210" s="17" t="s">
        <v>57</v>
      </c>
      <c r="C210" s="18">
        <v>354430</v>
      </c>
      <c r="D210" s="18">
        <v>354430</v>
      </c>
      <c r="E210" s="18">
        <v>354430</v>
      </c>
      <c r="F210" s="18">
        <v>354430</v>
      </c>
      <c r="G210" s="18">
        <f t="shared" si="25"/>
        <v>0</v>
      </c>
      <c r="H210" s="18">
        <f t="shared" si="26"/>
        <v>0</v>
      </c>
      <c r="I210" s="19">
        <f t="shared" si="27"/>
        <v>0</v>
      </c>
      <c r="J210" s="19">
        <f t="shared" si="28"/>
        <v>100</v>
      </c>
      <c r="K210" s="19">
        <f t="shared" si="29"/>
        <v>100</v>
      </c>
    </row>
    <row r="211" spans="1:11" ht="25.5">
      <c r="A211" s="24" t="s">
        <v>157</v>
      </c>
      <c r="B211" s="17" t="s">
        <v>158</v>
      </c>
      <c r="C211" s="18">
        <v>30391135.59</v>
      </c>
      <c r="D211" s="18">
        <v>33287610</v>
      </c>
      <c r="E211" s="18">
        <v>32846081</v>
      </c>
      <c r="F211" s="18">
        <v>33286823.190000001</v>
      </c>
      <c r="G211" s="18">
        <f t="shared" si="25"/>
        <v>2895687.6000000015</v>
      </c>
      <c r="H211" s="18">
        <f t="shared" si="26"/>
        <v>-440742.19000000134</v>
      </c>
      <c r="I211" s="19">
        <f t="shared" si="27"/>
        <v>9.5280664699900512</v>
      </c>
      <c r="J211" s="19">
        <f t="shared" si="28"/>
        <v>101.34184102511348</v>
      </c>
      <c r="K211" s="19">
        <f t="shared" si="29"/>
        <v>99.997636327750783</v>
      </c>
    </row>
    <row r="212" spans="1:11" ht="25.5">
      <c r="A212" s="25" t="s">
        <v>159</v>
      </c>
      <c r="B212" s="17" t="s">
        <v>160</v>
      </c>
      <c r="C212" s="18">
        <v>20642286.59</v>
      </c>
      <c r="D212" s="18">
        <v>22092141</v>
      </c>
      <c r="E212" s="18">
        <v>22341863</v>
      </c>
      <c r="F212" s="18">
        <v>22091354.190000001</v>
      </c>
      <c r="G212" s="18">
        <f t="shared" si="25"/>
        <v>1449067.6000000015</v>
      </c>
      <c r="H212" s="18">
        <f t="shared" si="26"/>
        <v>250508.80999999866</v>
      </c>
      <c r="I212" s="19">
        <f t="shared" si="27"/>
        <v>7.0198986613333432</v>
      </c>
      <c r="J212" s="19">
        <f t="shared" si="28"/>
        <v>98.878746996165901</v>
      </c>
      <c r="K212" s="19">
        <f t="shared" si="29"/>
        <v>99.996438507250161</v>
      </c>
    </row>
    <row r="213" spans="1:11" ht="38.25">
      <c r="A213" s="25" t="s">
        <v>179</v>
      </c>
      <c r="B213" s="17" t="s">
        <v>180</v>
      </c>
      <c r="C213" s="18">
        <v>9748849</v>
      </c>
      <c r="D213" s="18">
        <v>11195469</v>
      </c>
      <c r="E213" s="18">
        <v>10504218</v>
      </c>
      <c r="F213" s="18">
        <v>11195469</v>
      </c>
      <c r="G213" s="18">
        <f t="shared" si="25"/>
        <v>1446620</v>
      </c>
      <c r="H213" s="18">
        <f t="shared" si="26"/>
        <v>-691251</v>
      </c>
      <c r="I213" s="19">
        <f t="shared" si="27"/>
        <v>14.838879953930956</v>
      </c>
      <c r="J213" s="19">
        <f t="shared" si="28"/>
        <v>106.58069929622557</v>
      </c>
      <c r="K213" s="19">
        <f t="shared" si="29"/>
        <v>100</v>
      </c>
    </row>
    <row r="214" spans="1:11">
      <c r="A214" s="22" t="s">
        <v>58</v>
      </c>
      <c r="B214" s="17" t="s">
        <v>59</v>
      </c>
      <c r="C214" s="18">
        <v>824165.24</v>
      </c>
      <c r="D214" s="18">
        <v>1299982</v>
      </c>
      <c r="E214" s="18">
        <v>849075</v>
      </c>
      <c r="F214" s="18">
        <v>1278352.48</v>
      </c>
      <c r="G214" s="18">
        <f t="shared" si="25"/>
        <v>454187.24</v>
      </c>
      <c r="H214" s="18">
        <f t="shared" si="26"/>
        <v>-429277.48</v>
      </c>
      <c r="I214" s="19">
        <f t="shared" si="27"/>
        <v>55.108759500704025</v>
      </c>
      <c r="J214" s="19">
        <f t="shared" si="28"/>
        <v>150.55825221564643</v>
      </c>
      <c r="K214" s="19">
        <f t="shared" si="29"/>
        <v>98.336167731553203</v>
      </c>
    </row>
    <row r="215" spans="1:11">
      <c r="A215" s="23" t="s">
        <v>60</v>
      </c>
      <c r="B215" s="17" t="s">
        <v>61</v>
      </c>
      <c r="C215" s="18">
        <v>824165.24</v>
      </c>
      <c r="D215" s="18">
        <v>1299982</v>
      </c>
      <c r="E215" s="18">
        <v>849075</v>
      </c>
      <c r="F215" s="18">
        <v>1278352.48</v>
      </c>
      <c r="G215" s="18">
        <f t="shared" si="25"/>
        <v>454187.24</v>
      </c>
      <c r="H215" s="18">
        <f t="shared" si="26"/>
        <v>-429277.48</v>
      </c>
      <c r="I215" s="19">
        <f t="shared" si="27"/>
        <v>55.108759500704025</v>
      </c>
      <c r="J215" s="19">
        <f t="shared" si="28"/>
        <v>150.55825221564643</v>
      </c>
      <c r="K215" s="19">
        <f t="shared" si="29"/>
        <v>98.336167731553203</v>
      </c>
    </row>
    <row r="216" spans="1:11">
      <c r="A216" s="16"/>
      <c r="B216" s="17" t="s">
        <v>62</v>
      </c>
      <c r="C216" s="18">
        <v>-12583.96</v>
      </c>
      <c r="D216" s="18">
        <v>-4253</v>
      </c>
      <c r="E216" s="18">
        <v>0</v>
      </c>
      <c r="F216" s="18">
        <v>-677.79</v>
      </c>
      <c r="G216" s="18">
        <f t="shared" si="25"/>
        <v>11906.169999999998</v>
      </c>
      <c r="H216" s="18">
        <f t="shared" si="26"/>
        <v>677.79</v>
      </c>
      <c r="I216" s="19">
        <f t="shared" si="27"/>
        <v>-94.613857640996955</v>
      </c>
      <c r="J216" s="19">
        <f t="shared" si="28"/>
        <v>0</v>
      </c>
      <c r="K216" s="19">
        <f t="shared" si="29"/>
        <v>15.936750529038324</v>
      </c>
    </row>
    <row r="217" spans="1:11">
      <c r="A217" s="16" t="s">
        <v>63</v>
      </c>
      <c r="B217" s="17" t="s">
        <v>64</v>
      </c>
      <c r="C217" s="18">
        <v>12583.96</v>
      </c>
      <c r="D217" s="18">
        <v>4253</v>
      </c>
      <c r="E217" s="18">
        <v>0</v>
      </c>
      <c r="F217" s="18">
        <v>677.79</v>
      </c>
      <c r="G217" s="18">
        <f t="shared" si="25"/>
        <v>-11906.169999999998</v>
      </c>
      <c r="H217" s="18">
        <f t="shared" si="26"/>
        <v>-677.79</v>
      </c>
      <c r="I217" s="19">
        <f t="shared" si="27"/>
        <v>-94.613857640996955</v>
      </c>
      <c r="J217" s="19">
        <f t="shared" si="28"/>
        <v>0</v>
      </c>
      <c r="K217" s="19">
        <f t="shared" si="29"/>
        <v>15.936750529038324</v>
      </c>
    </row>
    <row r="218" spans="1:11">
      <c r="A218" s="22" t="s">
        <v>65</v>
      </c>
      <c r="B218" s="17" t="s">
        <v>66</v>
      </c>
      <c r="C218" s="18">
        <v>12583.96</v>
      </c>
      <c r="D218" s="18">
        <v>4253</v>
      </c>
      <c r="E218" s="18">
        <v>0</v>
      </c>
      <c r="F218" s="18">
        <v>677.79</v>
      </c>
      <c r="G218" s="18">
        <f t="shared" si="25"/>
        <v>-11906.169999999998</v>
      </c>
      <c r="H218" s="18">
        <f t="shared" si="26"/>
        <v>-677.79</v>
      </c>
      <c r="I218" s="19">
        <f t="shared" si="27"/>
        <v>-94.613857640996955</v>
      </c>
      <c r="J218" s="19">
        <f t="shared" si="28"/>
        <v>0</v>
      </c>
      <c r="K218" s="19">
        <f t="shared" si="29"/>
        <v>15.936750529038324</v>
      </c>
    </row>
    <row r="219" spans="1:11" ht="25.5">
      <c r="A219" s="23" t="s">
        <v>79</v>
      </c>
      <c r="B219" s="17" t="s">
        <v>80</v>
      </c>
      <c r="C219" s="18">
        <v>-16834.060000000001</v>
      </c>
      <c r="D219" s="18">
        <v>4253</v>
      </c>
      <c r="E219" s="18">
        <v>0</v>
      </c>
      <c r="F219" s="18">
        <v>-4250.1000000000004</v>
      </c>
      <c r="G219" s="18">
        <f t="shared" si="25"/>
        <v>12583.960000000001</v>
      </c>
      <c r="H219" s="18">
        <f t="shared" si="26"/>
        <v>4250.1000000000004</v>
      </c>
      <c r="I219" s="19">
        <f t="shared" si="27"/>
        <v>-74.752971059863157</v>
      </c>
      <c r="J219" s="19">
        <f t="shared" si="28"/>
        <v>0</v>
      </c>
      <c r="K219" s="19">
        <f t="shared" si="29"/>
        <v>-99.931812837996716</v>
      </c>
    </row>
    <row r="220" spans="1:11">
      <c r="A220" s="27" t="s">
        <v>525</v>
      </c>
      <c r="B220" s="28" t="s">
        <v>834</v>
      </c>
      <c r="C220" s="29"/>
      <c r="D220" s="29"/>
      <c r="E220" s="29"/>
      <c r="F220" s="29"/>
      <c r="G220" s="29"/>
      <c r="H220" s="29"/>
      <c r="I220" s="30"/>
      <c r="J220" s="30"/>
      <c r="K220" s="30"/>
    </row>
    <row r="221" spans="1:11">
      <c r="A221" s="16" t="s">
        <v>24</v>
      </c>
      <c r="B221" s="17" t="s">
        <v>25</v>
      </c>
      <c r="C221" s="18">
        <v>44363638.939999998</v>
      </c>
      <c r="D221" s="18">
        <v>48042312</v>
      </c>
      <c r="E221" s="18">
        <v>47582758</v>
      </c>
      <c r="F221" s="18">
        <v>44040366.689999998</v>
      </c>
      <c r="G221" s="18">
        <f t="shared" ref="G221:G261" si="30">F221-C221</f>
        <v>-323272.25</v>
      </c>
      <c r="H221" s="18">
        <f t="shared" ref="H221:H261" si="31">E221-F221</f>
        <v>3542391.3100000024</v>
      </c>
      <c r="I221" s="19">
        <f t="shared" ref="I221:I261" si="32">IF(ISERROR(F221/C221),0,F221/C221*100-100)</f>
        <v>-0.72868740645286323</v>
      </c>
      <c r="J221" s="19">
        <f t="shared" ref="J221:J261" si="33">IF(ISERROR(F221/E221),0,F221/E221*100)</f>
        <v>92.555304780777931</v>
      </c>
      <c r="K221" s="19">
        <f t="shared" ref="K221:K261" si="34">IF(ISERROR(F221/D221),0,F221/D221*100)</f>
        <v>91.669956870518632</v>
      </c>
    </row>
    <row r="222" spans="1:11" ht="25.5">
      <c r="A222" s="22" t="s">
        <v>26</v>
      </c>
      <c r="B222" s="17" t="s">
        <v>27</v>
      </c>
      <c r="C222" s="18">
        <v>3739558.21</v>
      </c>
      <c r="D222" s="18">
        <v>7065779</v>
      </c>
      <c r="E222" s="18">
        <v>7065779</v>
      </c>
      <c r="F222" s="18">
        <v>3332042.32</v>
      </c>
      <c r="G222" s="18">
        <f t="shared" si="30"/>
        <v>-407515.89000000013</v>
      </c>
      <c r="H222" s="18">
        <f t="shared" si="31"/>
        <v>3733736.68</v>
      </c>
      <c r="I222" s="19">
        <f t="shared" si="32"/>
        <v>-10.89743405812635</v>
      </c>
      <c r="J222" s="19">
        <f t="shared" si="33"/>
        <v>47.157465864697997</v>
      </c>
      <c r="K222" s="19">
        <f t="shared" si="34"/>
        <v>47.157465864697997</v>
      </c>
    </row>
    <row r="223" spans="1:11">
      <c r="A223" s="22" t="s">
        <v>89</v>
      </c>
      <c r="B223" s="17" t="s">
        <v>90</v>
      </c>
      <c r="C223" s="18">
        <v>321335.46000000002</v>
      </c>
      <c r="D223" s="18">
        <v>502917</v>
      </c>
      <c r="E223" s="18">
        <v>280126</v>
      </c>
      <c r="F223" s="18">
        <v>501508.37</v>
      </c>
      <c r="G223" s="18">
        <f t="shared" si="30"/>
        <v>180172.90999999997</v>
      </c>
      <c r="H223" s="18">
        <f t="shared" si="31"/>
        <v>-221382.37</v>
      </c>
      <c r="I223" s="19">
        <f t="shared" si="32"/>
        <v>56.070036590421722</v>
      </c>
      <c r="J223" s="19">
        <f t="shared" si="33"/>
        <v>179.02956883688054</v>
      </c>
      <c r="K223" s="19">
        <f t="shared" si="34"/>
        <v>99.719908056398964</v>
      </c>
    </row>
    <row r="224" spans="1:11">
      <c r="A224" s="23" t="s">
        <v>91</v>
      </c>
      <c r="B224" s="17" t="s">
        <v>92</v>
      </c>
      <c r="C224" s="18">
        <v>282679.14</v>
      </c>
      <c r="D224" s="18">
        <v>310521</v>
      </c>
      <c r="E224" s="18">
        <v>280126</v>
      </c>
      <c r="F224" s="18">
        <v>309156.21999999997</v>
      </c>
      <c r="G224" s="18">
        <f t="shared" si="30"/>
        <v>26477.079999999958</v>
      </c>
      <c r="H224" s="18">
        <f t="shared" si="31"/>
        <v>-29030.219999999972</v>
      </c>
      <c r="I224" s="19">
        <f t="shared" si="32"/>
        <v>9.3664781914929875</v>
      </c>
      <c r="J224" s="19">
        <f t="shared" si="33"/>
        <v>110.36327224177691</v>
      </c>
      <c r="K224" s="19">
        <f t="shared" si="34"/>
        <v>99.560487052405463</v>
      </c>
    </row>
    <row r="225" spans="1:11">
      <c r="A225" s="24" t="s">
        <v>93</v>
      </c>
      <c r="B225" s="17" t="s">
        <v>94</v>
      </c>
      <c r="C225" s="18">
        <v>279841.14</v>
      </c>
      <c r="D225" s="18">
        <v>295861</v>
      </c>
      <c r="E225" s="18">
        <v>280126</v>
      </c>
      <c r="F225" s="18">
        <v>295083.49</v>
      </c>
      <c r="G225" s="18">
        <f t="shared" si="30"/>
        <v>15242.349999999977</v>
      </c>
      <c r="H225" s="18">
        <f t="shared" si="31"/>
        <v>-14957.489999999991</v>
      </c>
      <c r="I225" s="19">
        <f t="shared" si="32"/>
        <v>5.4467867019123588</v>
      </c>
      <c r="J225" s="19">
        <f t="shared" si="33"/>
        <v>105.33955791322475</v>
      </c>
      <c r="K225" s="19">
        <f t="shared" si="34"/>
        <v>99.73720429526027</v>
      </c>
    </row>
    <row r="226" spans="1:11" ht="25.5">
      <c r="A226" s="25" t="s">
        <v>95</v>
      </c>
      <c r="B226" s="17" t="s">
        <v>96</v>
      </c>
      <c r="C226" s="18">
        <v>279841.14</v>
      </c>
      <c r="D226" s="18">
        <v>295861</v>
      </c>
      <c r="E226" s="18">
        <v>280126</v>
      </c>
      <c r="F226" s="18">
        <v>295083.49</v>
      </c>
      <c r="G226" s="18">
        <f t="shared" si="30"/>
        <v>15242.349999999977</v>
      </c>
      <c r="H226" s="18">
        <f t="shared" si="31"/>
        <v>-14957.489999999991</v>
      </c>
      <c r="I226" s="19">
        <f t="shared" si="32"/>
        <v>5.4467867019123588</v>
      </c>
      <c r="J226" s="19">
        <f t="shared" si="33"/>
        <v>105.33955791322475</v>
      </c>
      <c r="K226" s="19">
        <f t="shared" si="34"/>
        <v>99.73720429526027</v>
      </c>
    </row>
    <row r="227" spans="1:11" ht="25.5">
      <c r="A227" s="26" t="s">
        <v>97</v>
      </c>
      <c r="B227" s="17" t="s">
        <v>98</v>
      </c>
      <c r="C227" s="18">
        <v>279841.14</v>
      </c>
      <c r="D227" s="18">
        <v>295861</v>
      </c>
      <c r="E227" s="18">
        <v>280126</v>
      </c>
      <c r="F227" s="18">
        <v>295083.49</v>
      </c>
      <c r="G227" s="18">
        <f t="shared" si="30"/>
        <v>15242.349999999977</v>
      </c>
      <c r="H227" s="18">
        <f t="shared" si="31"/>
        <v>-14957.489999999991</v>
      </c>
      <c r="I227" s="19">
        <f t="shared" si="32"/>
        <v>5.4467867019123588</v>
      </c>
      <c r="J227" s="19">
        <f t="shared" si="33"/>
        <v>105.33955791322475</v>
      </c>
      <c r="K227" s="19">
        <f t="shared" si="34"/>
        <v>99.73720429526027</v>
      </c>
    </row>
    <row r="228" spans="1:11" ht="25.5">
      <c r="A228" s="24" t="s">
        <v>434</v>
      </c>
      <c r="B228" s="17" t="s">
        <v>435</v>
      </c>
      <c r="C228" s="18">
        <v>2838</v>
      </c>
      <c r="D228" s="18">
        <v>14660</v>
      </c>
      <c r="E228" s="18">
        <v>0</v>
      </c>
      <c r="F228" s="18">
        <v>14072.73</v>
      </c>
      <c r="G228" s="18">
        <f t="shared" si="30"/>
        <v>11234.73</v>
      </c>
      <c r="H228" s="18">
        <f t="shared" si="31"/>
        <v>-14072.73</v>
      </c>
      <c r="I228" s="19">
        <f t="shared" si="32"/>
        <v>395.86786469344605</v>
      </c>
      <c r="J228" s="19">
        <f t="shared" si="33"/>
        <v>0</v>
      </c>
      <c r="K228" s="19">
        <f t="shared" si="34"/>
        <v>95.994065484311051</v>
      </c>
    </row>
    <row r="229" spans="1:11">
      <c r="A229" s="23" t="s">
        <v>372</v>
      </c>
      <c r="B229" s="17" t="s">
        <v>373</v>
      </c>
      <c r="C229" s="18">
        <v>17417.32</v>
      </c>
      <c r="D229" s="18">
        <v>15999</v>
      </c>
      <c r="E229" s="18">
        <v>0</v>
      </c>
      <c r="F229" s="18">
        <v>15955.15</v>
      </c>
      <c r="G229" s="18">
        <f t="shared" si="30"/>
        <v>-1462.17</v>
      </c>
      <c r="H229" s="18">
        <f t="shared" si="31"/>
        <v>-15955.15</v>
      </c>
      <c r="I229" s="19">
        <f t="shared" si="32"/>
        <v>-8.3949195398603251</v>
      </c>
      <c r="J229" s="19">
        <f t="shared" si="33"/>
        <v>0</v>
      </c>
      <c r="K229" s="19">
        <f t="shared" si="34"/>
        <v>99.725920370023118</v>
      </c>
    </row>
    <row r="230" spans="1:11">
      <c r="A230" s="24" t="s">
        <v>374</v>
      </c>
      <c r="B230" s="17" t="s">
        <v>375</v>
      </c>
      <c r="C230" s="18">
        <v>17417.32</v>
      </c>
      <c r="D230" s="18">
        <v>15999</v>
      </c>
      <c r="E230" s="18">
        <v>0</v>
      </c>
      <c r="F230" s="18">
        <v>15955.15</v>
      </c>
      <c r="G230" s="18">
        <f t="shared" si="30"/>
        <v>-1462.17</v>
      </c>
      <c r="H230" s="18">
        <f t="shared" si="31"/>
        <v>-15955.15</v>
      </c>
      <c r="I230" s="19">
        <f t="shared" si="32"/>
        <v>-8.3949195398603251</v>
      </c>
      <c r="J230" s="19">
        <f t="shared" si="33"/>
        <v>0</v>
      </c>
      <c r="K230" s="19">
        <f t="shared" si="34"/>
        <v>99.725920370023118</v>
      </c>
    </row>
    <row r="231" spans="1:11" ht="25.5">
      <c r="A231" s="25" t="s">
        <v>376</v>
      </c>
      <c r="B231" s="17" t="s">
        <v>377</v>
      </c>
      <c r="C231" s="18">
        <v>17417.32</v>
      </c>
      <c r="D231" s="18">
        <v>15999</v>
      </c>
      <c r="E231" s="18">
        <v>0</v>
      </c>
      <c r="F231" s="18">
        <v>15955.15</v>
      </c>
      <c r="G231" s="18">
        <f t="shared" si="30"/>
        <v>-1462.17</v>
      </c>
      <c r="H231" s="18">
        <f t="shared" si="31"/>
        <v>-15955.15</v>
      </c>
      <c r="I231" s="19">
        <f t="shared" si="32"/>
        <v>-8.3949195398603251</v>
      </c>
      <c r="J231" s="19">
        <f t="shared" si="33"/>
        <v>0</v>
      </c>
      <c r="K231" s="19">
        <f t="shared" si="34"/>
        <v>99.725920370023118</v>
      </c>
    </row>
    <row r="232" spans="1:11" ht="25.5">
      <c r="A232" s="23" t="s">
        <v>147</v>
      </c>
      <c r="B232" s="17" t="s">
        <v>148</v>
      </c>
      <c r="C232" s="18">
        <v>21239</v>
      </c>
      <c r="D232" s="18">
        <v>176397</v>
      </c>
      <c r="E232" s="18">
        <v>0</v>
      </c>
      <c r="F232" s="18">
        <v>176397</v>
      </c>
      <c r="G232" s="18">
        <f t="shared" si="30"/>
        <v>155158</v>
      </c>
      <c r="H232" s="18">
        <f t="shared" si="31"/>
        <v>-176397</v>
      </c>
      <c r="I232" s="19">
        <f t="shared" si="32"/>
        <v>730.53345261076322</v>
      </c>
      <c r="J232" s="19">
        <f t="shared" si="33"/>
        <v>0</v>
      </c>
      <c r="K232" s="19">
        <f t="shared" si="34"/>
        <v>100</v>
      </c>
    </row>
    <row r="233" spans="1:11" ht="38.25">
      <c r="A233" s="24" t="s">
        <v>149</v>
      </c>
      <c r="B233" s="17" t="s">
        <v>150</v>
      </c>
      <c r="C233" s="18">
        <v>21239</v>
      </c>
      <c r="D233" s="18">
        <v>176397</v>
      </c>
      <c r="E233" s="18">
        <v>0</v>
      </c>
      <c r="F233" s="18">
        <v>176397</v>
      </c>
      <c r="G233" s="18">
        <f t="shared" si="30"/>
        <v>155158</v>
      </c>
      <c r="H233" s="18">
        <f t="shared" si="31"/>
        <v>-176397</v>
      </c>
      <c r="I233" s="19">
        <f t="shared" si="32"/>
        <v>730.53345261076322</v>
      </c>
      <c r="J233" s="19">
        <f t="shared" si="33"/>
        <v>0</v>
      </c>
      <c r="K233" s="19">
        <f t="shared" si="34"/>
        <v>100</v>
      </c>
    </row>
    <row r="234" spans="1:11" ht="51">
      <c r="A234" s="25" t="s">
        <v>438</v>
      </c>
      <c r="B234" s="17" t="s">
        <v>439</v>
      </c>
      <c r="C234" s="18">
        <v>13170</v>
      </c>
      <c r="D234" s="18">
        <v>77501</v>
      </c>
      <c r="E234" s="18">
        <v>0</v>
      </c>
      <c r="F234" s="18">
        <v>77501</v>
      </c>
      <c r="G234" s="18">
        <f t="shared" si="30"/>
        <v>64331</v>
      </c>
      <c r="H234" s="18">
        <f t="shared" si="31"/>
        <v>-77501</v>
      </c>
      <c r="I234" s="19">
        <f t="shared" si="32"/>
        <v>488.46621108580109</v>
      </c>
      <c r="J234" s="19">
        <f t="shared" si="33"/>
        <v>0</v>
      </c>
      <c r="K234" s="19">
        <f t="shared" si="34"/>
        <v>100</v>
      </c>
    </row>
    <row r="235" spans="1:11" ht="51">
      <c r="A235" s="25" t="s">
        <v>151</v>
      </c>
      <c r="B235" s="17" t="s">
        <v>152</v>
      </c>
      <c r="C235" s="18">
        <v>8069</v>
      </c>
      <c r="D235" s="18">
        <v>98896</v>
      </c>
      <c r="E235" s="18">
        <v>0</v>
      </c>
      <c r="F235" s="18">
        <v>98896</v>
      </c>
      <c r="G235" s="18">
        <f t="shared" si="30"/>
        <v>90827</v>
      </c>
      <c r="H235" s="18">
        <f t="shared" si="31"/>
        <v>-98896</v>
      </c>
      <c r="I235" s="19">
        <f t="shared" si="32"/>
        <v>1125.6289503036312</v>
      </c>
      <c r="J235" s="19">
        <f t="shared" si="33"/>
        <v>0</v>
      </c>
      <c r="K235" s="19">
        <f t="shared" si="34"/>
        <v>100</v>
      </c>
    </row>
    <row r="236" spans="1:11">
      <c r="A236" s="22" t="s">
        <v>28</v>
      </c>
      <c r="B236" s="17" t="s">
        <v>29</v>
      </c>
      <c r="C236" s="18">
        <v>40302745.270000003</v>
      </c>
      <c r="D236" s="18">
        <v>40473616</v>
      </c>
      <c r="E236" s="18">
        <v>40236853</v>
      </c>
      <c r="F236" s="18">
        <v>40206816</v>
      </c>
      <c r="G236" s="18">
        <f t="shared" si="30"/>
        <v>-95929.270000003278</v>
      </c>
      <c r="H236" s="18">
        <f t="shared" si="31"/>
        <v>30037</v>
      </c>
      <c r="I236" s="19">
        <f t="shared" si="32"/>
        <v>-0.23802167658143958</v>
      </c>
      <c r="J236" s="19">
        <f t="shared" si="33"/>
        <v>99.925349529696078</v>
      </c>
      <c r="K236" s="19">
        <f t="shared" si="34"/>
        <v>99.340805130927762</v>
      </c>
    </row>
    <row r="237" spans="1:11">
      <c r="A237" s="23" t="s">
        <v>30</v>
      </c>
      <c r="B237" s="17" t="s">
        <v>31</v>
      </c>
      <c r="C237" s="18">
        <v>40302745.270000003</v>
      </c>
      <c r="D237" s="18">
        <v>40473616</v>
      </c>
      <c r="E237" s="18">
        <v>40236853</v>
      </c>
      <c r="F237" s="18">
        <v>40206816</v>
      </c>
      <c r="G237" s="18">
        <f t="shared" si="30"/>
        <v>-95929.270000003278</v>
      </c>
      <c r="H237" s="18">
        <f t="shared" si="31"/>
        <v>30037</v>
      </c>
      <c r="I237" s="19">
        <f t="shared" si="32"/>
        <v>-0.23802167658143958</v>
      </c>
      <c r="J237" s="19">
        <f t="shared" si="33"/>
        <v>99.925349529696078</v>
      </c>
      <c r="K237" s="19">
        <f t="shared" si="34"/>
        <v>99.340805130927762</v>
      </c>
    </row>
    <row r="238" spans="1:11">
      <c r="A238" s="16" t="s">
        <v>32</v>
      </c>
      <c r="B238" s="17" t="s">
        <v>33</v>
      </c>
      <c r="C238" s="18">
        <v>44060836.060000002</v>
      </c>
      <c r="D238" s="18">
        <v>48887067</v>
      </c>
      <c r="E238" s="18">
        <v>47719678</v>
      </c>
      <c r="F238" s="18">
        <v>44364386.460000001</v>
      </c>
      <c r="G238" s="18">
        <f t="shared" si="30"/>
        <v>303550.39999999851</v>
      </c>
      <c r="H238" s="18">
        <f t="shared" si="31"/>
        <v>3355291.5399999991</v>
      </c>
      <c r="I238" s="19">
        <f t="shared" si="32"/>
        <v>0.68893472558404767</v>
      </c>
      <c r="J238" s="19">
        <f t="shared" si="33"/>
        <v>92.968746478130043</v>
      </c>
      <c r="K238" s="19">
        <f t="shared" si="34"/>
        <v>90.748717774375791</v>
      </c>
    </row>
    <row r="239" spans="1:11">
      <c r="A239" s="22" t="s">
        <v>34</v>
      </c>
      <c r="B239" s="17" t="s">
        <v>35</v>
      </c>
      <c r="C239" s="18">
        <v>39530066.409999996</v>
      </c>
      <c r="D239" s="18">
        <v>45189938</v>
      </c>
      <c r="E239" s="18">
        <v>44766960</v>
      </c>
      <c r="F239" s="18">
        <v>41618611.939999998</v>
      </c>
      <c r="G239" s="18">
        <f t="shared" si="30"/>
        <v>2088545.5300000012</v>
      </c>
      <c r="H239" s="18">
        <f t="shared" si="31"/>
        <v>3148348.0600000024</v>
      </c>
      <c r="I239" s="19">
        <f t="shared" si="32"/>
        <v>5.2834354193537649</v>
      </c>
      <c r="J239" s="19">
        <f t="shared" si="33"/>
        <v>92.967250713472609</v>
      </c>
      <c r="K239" s="19">
        <f t="shared" si="34"/>
        <v>92.097076875830183</v>
      </c>
    </row>
    <row r="240" spans="1:11">
      <c r="A240" s="23" t="s">
        <v>36</v>
      </c>
      <c r="B240" s="17" t="s">
        <v>37</v>
      </c>
      <c r="C240" s="18">
        <v>36570585.869999997</v>
      </c>
      <c r="D240" s="18">
        <v>42255180</v>
      </c>
      <c r="E240" s="18">
        <v>41913410</v>
      </c>
      <c r="F240" s="18">
        <v>38715061.75</v>
      </c>
      <c r="G240" s="18">
        <f t="shared" si="30"/>
        <v>2144475.8800000027</v>
      </c>
      <c r="H240" s="18">
        <f t="shared" si="31"/>
        <v>3198348.25</v>
      </c>
      <c r="I240" s="19">
        <f t="shared" si="32"/>
        <v>5.8639363548156354</v>
      </c>
      <c r="J240" s="19">
        <f t="shared" si="33"/>
        <v>92.369152855852093</v>
      </c>
      <c r="K240" s="19">
        <f t="shared" si="34"/>
        <v>91.622049060020572</v>
      </c>
    </row>
    <row r="241" spans="1:11">
      <c r="A241" s="24" t="s">
        <v>38</v>
      </c>
      <c r="B241" s="17" t="s">
        <v>39</v>
      </c>
      <c r="C241" s="18">
        <v>24392561.620000001</v>
      </c>
      <c r="D241" s="18">
        <v>28055699</v>
      </c>
      <c r="E241" s="18">
        <v>27656486</v>
      </c>
      <c r="F241" s="18">
        <v>26248644.719999999</v>
      </c>
      <c r="G241" s="18">
        <f t="shared" si="30"/>
        <v>1856083.0999999978</v>
      </c>
      <c r="H241" s="18">
        <f t="shared" si="31"/>
        <v>1407841.2800000012</v>
      </c>
      <c r="I241" s="19">
        <f t="shared" si="32"/>
        <v>7.6092176332893047</v>
      </c>
      <c r="J241" s="19">
        <f t="shared" si="33"/>
        <v>94.909543895055933</v>
      </c>
      <c r="K241" s="19">
        <f t="shared" si="34"/>
        <v>93.559047379286469</v>
      </c>
    </row>
    <row r="242" spans="1:11">
      <c r="A242" s="24" t="s">
        <v>40</v>
      </c>
      <c r="B242" s="17" t="s">
        <v>41</v>
      </c>
      <c r="C242" s="18">
        <v>12178024.25</v>
      </c>
      <c r="D242" s="18">
        <v>14199481</v>
      </c>
      <c r="E242" s="18">
        <v>14256924</v>
      </c>
      <c r="F242" s="18">
        <v>12466417.029999999</v>
      </c>
      <c r="G242" s="18">
        <f t="shared" si="30"/>
        <v>288392.77999999933</v>
      </c>
      <c r="H242" s="18">
        <f t="shared" si="31"/>
        <v>1790506.9700000007</v>
      </c>
      <c r="I242" s="19">
        <f t="shared" si="32"/>
        <v>2.368140956855143</v>
      </c>
      <c r="J242" s="19">
        <f t="shared" si="33"/>
        <v>87.441141090462423</v>
      </c>
      <c r="K242" s="19">
        <f t="shared" si="34"/>
        <v>87.794878066318049</v>
      </c>
    </row>
    <row r="243" spans="1:11">
      <c r="A243" s="25" t="s">
        <v>42</v>
      </c>
      <c r="B243" s="17" t="s">
        <v>43</v>
      </c>
      <c r="C243" s="18">
        <v>25639.02</v>
      </c>
      <c r="D243" s="18">
        <v>0</v>
      </c>
      <c r="E243" s="18">
        <v>0</v>
      </c>
      <c r="F243" s="18">
        <v>25503.42</v>
      </c>
      <c r="G243" s="18">
        <f t="shared" si="30"/>
        <v>-135.60000000000218</v>
      </c>
      <c r="H243" s="18">
        <f t="shared" si="31"/>
        <v>-25503.42</v>
      </c>
      <c r="I243" s="19">
        <f t="shared" si="32"/>
        <v>-0.52888136910070216</v>
      </c>
      <c r="J243" s="19">
        <f t="shared" si="33"/>
        <v>0</v>
      </c>
      <c r="K243" s="19">
        <f t="shared" si="34"/>
        <v>0</v>
      </c>
    </row>
    <row r="244" spans="1:11">
      <c r="A244" s="23" t="s">
        <v>44</v>
      </c>
      <c r="B244" s="17" t="s">
        <v>45</v>
      </c>
      <c r="C244" s="18">
        <v>2118407.35</v>
      </c>
      <c r="D244" s="18">
        <v>2058475</v>
      </c>
      <c r="E244" s="18">
        <v>2161840</v>
      </c>
      <c r="F244" s="18">
        <v>2037136.81</v>
      </c>
      <c r="G244" s="18">
        <f t="shared" si="30"/>
        <v>-81270.540000000037</v>
      </c>
      <c r="H244" s="18">
        <f t="shared" si="31"/>
        <v>124703.18999999994</v>
      </c>
      <c r="I244" s="19">
        <f t="shared" si="32"/>
        <v>-3.8363981318323823</v>
      </c>
      <c r="J244" s="19">
        <f t="shared" si="33"/>
        <v>94.231617973578068</v>
      </c>
      <c r="K244" s="19">
        <f t="shared" si="34"/>
        <v>98.963398146686259</v>
      </c>
    </row>
    <row r="245" spans="1:11">
      <c r="A245" s="24" t="s">
        <v>46</v>
      </c>
      <c r="B245" s="17" t="s">
        <v>47</v>
      </c>
      <c r="C245" s="18">
        <v>2104653.58</v>
      </c>
      <c r="D245" s="18">
        <v>2044275</v>
      </c>
      <c r="E245" s="18">
        <v>2147640</v>
      </c>
      <c r="F245" s="18">
        <v>2031011.44</v>
      </c>
      <c r="G245" s="18">
        <f t="shared" si="30"/>
        <v>-73642.14000000013</v>
      </c>
      <c r="H245" s="18">
        <f t="shared" si="31"/>
        <v>116628.56000000006</v>
      </c>
      <c r="I245" s="19">
        <f t="shared" si="32"/>
        <v>-3.499014787982361</v>
      </c>
      <c r="J245" s="19">
        <f t="shared" si="33"/>
        <v>94.569454843456072</v>
      </c>
      <c r="K245" s="19">
        <f t="shared" si="34"/>
        <v>99.351185138985699</v>
      </c>
    </row>
    <row r="246" spans="1:11">
      <c r="A246" s="24" t="s">
        <v>48</v>
      </c>
      <c r="B246" s="17" t="s">
        <v>49</v>
      </c>
      <c r="C246" s="18">
        <v>13753.77</v>
      </c>
      <c r="D246" s="18">
        <v>14200</v>
      </c>
      <c r="E246" s="18">
        <v>14200</v>
      </c>
      <c r="F246" s="18">
        <v>6125.37</v>
      </c>
      <c r="G246" s="18">
        <f t="shared" si="30"/>
        <v>-7628.4000000000005</v>
      </c>
      <c r="H246" s="18">
        <f t="shared" si="31"/>
        <v>8074.63</v>
      </c>
      <c r="I246" s="19">
        <f t="shared" si="32"/>
        <v>-55.46406548895321</v>
      </c>
      <c r="J246" s="19">
        <f t="shared" si="33"/>
        <v>43.136408450704224</v>
      </c>
      <c r="K246" s="19">
        <f t="shared" si="34"/>
        <v>43.136408450704224</v>
      </c>
    </row>
    <row r="247" spans="1:11" ht="25.5">
      <c r="A247" s="23" t="s">
        <v>73</v>
      </c>
      <c r="B247" s="17" t="s">
        <v>74</v>
      </c>
      <c r="C247" s="18">
        <v>15770.37</v>
      </c>
      <c r="D247" s="18">
        <v>15663</v>
      </c>
      <c r="E247" s="18">
        <v>15663</v>
      </c>
      <c r="F247" s="18">
        <v>15554.69</v>
      </c>
      <c r="G247" s="18">
        <f t="shared" si="30"/>
        <v>-215.68000000000029</v>
      </c>
      <c r="H247" s="18">
        <f t="shared" si="31"/>
        <v>108.30999999999949</v>
      </c>
      <c r="I247" s="19">
        <f t="shared" si="32"/>
        <v>-1.3676280264825778</v>
      </c>
      <c r="J247" s="19">
        <f t="shared" si="33"/>
        <v>99.308497733512098</v>
      </c>
      <c r="K247" s="19">
        <f t="shared" si="34"/>
        <v>99.308497733512098</v>
      </c>
    </row>
    <row r="248" spans="1:11">
      <c r="A248" s="24" t="s">
        <v>75</v>
      </c>
      <c r="B248" s="17" t="s">
        <v>76</v>
      </c>
      <c r="C248" s="18">
        <v>15770.37</v>
      </c>
      <c r="D248" s="18">
        <v>15663</v>
      </c>
      <c r="E248" s="18">
        <v>15663</v>
      </c>
      <c r="F248" s="18">
        <v>15554.69</v>
      </c>
      <c r="G248" s="18">
        <f t="shared" si="30"/>
        <v>-215.68000000000029</v>
      </c>
      <c r="H248" s="18">
        <f t="shared" si="31"/>
        <v>108.30999999999949</v>
      </c>
      <c r="I248" s="19">
        <f t="shared" si="32"/>
        <v>-1.3676280264825778</v>
      </c>
      <c r="J248" s="19">
        <f t="shared" si="33"/>
        <v>99.308497733512098</v>
      </c>
      <c r="K248" s="19">
        <f t="shared" si="34"/>
        <v>99.308497733512098</v>
      </c>
    </row>
    <row r="249" spans="1:11" ht="25.5">
      <c r="A249" s="23" t="s">
        <v>50</v>
      </c>
      <c r="B249" s="17" t="s">
        <v>51</v>
      </c>
      <c r="C249" s="18">
        <v>825302.82</v>
      </c>
      <c r="D249" s="18">
        <v>860620</v>
      </c>
      <c r="E249" s="18">
        <v>676047</v>
      </c>
      <c r="F249" s="18">
        <v>850858.69</v>
      </c>
      <c r="G249" s="18">
        <f t="shared" si="30"/>
        <v>25555.869999999995</v>
      </c>
      <c r="H249" s="18">
        <f t="shared" si="31"/>
        <v>-174811.68999999994</v>
      </c>
      <c r="I249" s="19">
        <f t="shared" si="32"/>
        <v>3.0965446113464026</v>
      </c>
      <c r="J249" s="19">
        <f t="shared" si="33"/>
        <v>125.85791964168172</v>
      </c>
      <c r="K249" s="19">
        <f t="shared" si="34"/>
        <v>98.865781645790236</v>
      </c>
    </row>
    <row r="250" spans="1:11">
      <c r="A250" s="24" t="s">
        <v>52</v>
      </c>
      <c r="B250" s="17" t="s">
        <v>53</v>
      </c>
      <c r="C250" s="18">
        <v>7146</v>
      </c>
      <c r="D250" s="18">
        <v>9624</v>
      </c>
      <c r="E250" s="18">
        <v>10452</v>
      </c>
      <c r="F250" s="18">
        <v>9624</v>
      </c>
      <c r="G250" s="18">
        <f t="shared" si="30"/>
        <v>2478</v>
      </c>
      <c r="H250" s="18">
        <f t="shared" si="31"/>
        <v>828</v>
      </c>
      <c r="I250" s="19">
        <f t="shared" si="32"/>
        <v>34.676742233417315</v>
      </c>
      <c r="J250" s="19">
        <f t="shared" si="33"/>
        <v>92.078071182548797</v>
      </c>
      <c r="K250" s="19">
        <f t="shared" si="34"/>
        <v>100</v>
      </c>
    </row>
    <row r="251" spans="1:11" ht="25.5">
      <c r="A251" s="25" t="s">
        <v>54</v>
      </c>
      <c r="B251" s="17" t="s">
        <v>55</v>
      </c>
      <c r="C251" s="18">
        <v>7146</v>
      </c>
      <c r="D251" s="18">
        <v>9624</v>
      </c>
      <c r="E251" s="18">
        <v>10452</v>
      </c>
      <c r="F251" s="18">
        <v>9624</v>
      </c>
      <c r="G251" s="18">
        <f t="shared" si="30"/>
        <v>2478</v>
      </c>
      <c r="H251" s="18">
        <f t="shared" si="31"/>
        <v>828</v>
      </c>
      <c r="I251" s="19">
        <f t="shared" si="32"/>
        <v>34.676742233417315</v>
      </c>
      <c r="J251" s="19">
        <f t="shared" si="33"/>
        <v>92.078071182548797</v>
      </c>
      <c r="K251" s="19">
        <f t="shared" si="34"/>
        <v>100</v>
      </c>
    </row>
    <row r="252" spans="1:11" ht="25.5">
      <c r="A252" s="26" t="s">
        <v>56</v>
      </c>
      <c r="B252" s="17" t="s">
        <v>57</v>
      </c>
      <c r="C252" s="18">
        <v>7146</v>
      </c>
      <c r="D252" s="18">
        <v>9624</v>
      </c>
      <c r="E252" s="18">
        <v>10452</v>
      </c>
      <c r="F252" s="18">
        <v>9624</v>
      </c>
      <c r="G252" s="18">
        <f t="shared" si="30"/>
        <v>2478</v>
      </c>
      <c r="H252" s="18">
        <f t="shared" si="31"/>
        <v>828</v>
      </c>
      <c r="I252" s="19">
        <f t="shared" si="32"/>
        <v>34.676742233417315</v>
      </c>
      <c r="J252" s="19">
        <f t="shared" si="33"/>
        <v>92.078071182548797</v>
      </c>
      <c r="K252" s="19">
        <f t="shared" si="34"/>
        <v>100</v>
      </c>
    </row>
    <row r="253" spans="1:11" ht="25.5">
      <c r="A253" s="24" t="s">
        <v>157</v>
      </c>
      <c r="B253" s="17" t="s">
        <v>158</v>
      </c>
      <c r="C253" s="18">
        <v>818156.82</v>
      </c>
      <c r="D253" s="18">
        <v>850996</v>
      </c>
      <c r="E253" s="18">
        <v>665595</v>
      </c>
      <c r="F253" s="18">
        <v>841234.69</v>
      </c>
      <c r="G253" s="18">
        <f t="shared" si="30"/>
        <v>23077.869999999995</v>
      </c>
      <c r="H253" s="18">
        <f t="shared" si="31"/>
        <v>-175639.68999999994</v>
      </c>
      <c r="I253" s="19">
        <f t="shared" si="32"/>
        <v>2.8207147377931676</v>
      </c>
      <c r="J253" s="19">
        <f t="shared" si="33"/>
        <v>126.38837280929091</v>
      </c>
      <c r="K253" s="19">
        <f t="shared" si="34"/>
        <v>98.85295465548603</v>
      </c>
    </row>
    <row r="254" spans="1:11" ht="25.5">
      <c r="A254" s="25" t="s">
        <v>159</v>
      </c>
      <c r="B254" s="17" t="s">
        <v>160</v>
      </c>
      <c r="C254" s="18">
        <v>341955.82</v>
      </c>
      <c r="D254" s="18">
        <v>395926</v>
      </c>
      <c r="E254" s="18">
        <v>222425</v>
      </c>
      <c r="F254" s="18">
        <v>386252.69</v>
      </c>
      <c r="G254" s="18">
        <f t="shared" si="30"/>
        <v>44296.869999999995</v>
      </c>
      <c r="H254" s="18">
        <f t="shared" si="31"/>
        <v>-163827.69</v>
      </c>
      <c r="I254" s="19">
        <f t="shared" si="32"/>
        <v>12.953974580692915</v>
      </c>
      <c r="J254" s="19">
        <f t="shared" si="33"/>
        <v>173.65525008429807</v>
      </c>
      <c r="K254" s="19">
        <f t="shared" si="34"/>
        <v>97.556788389749599</v>
      </c>
    </row>
    <row r="255" spans="1:11" ht="38.25">
      <c r="A255" s="25" t="s">
        <v>179</v>
      </c>
      <c r="B255" s="17" t="s">
        <v>180</v>
      </c>
      <c r="C255" s="18">
        <v>476201</v>
      </c>
      <c r="D255" s="18">
        <v>455070</v>
      </c>
      <c r="E255" s="18">
        <v>443170</v>
      </c>
      <c r="F255" s="18">
        <v>454982</v>
      </c>
      <c r="G255" s="18">
        <f t="shared" si="30"/>
        <v>-21219</v>
      </c>
      <c r="H255" s="18">
        <f t="shared" si="31"/>
        <v>-11812</v>
      </c>
      <c r="I255" s="19">
        <f t="shared" si="32"/>
        <v>-4.455891524797309</v>
      </c>
      <c r="J255" s="19">
        <f t="shared" si="33"/>
        <v>102.66534287068167</v>
      </c>
      <c r="K255" s="19">
        <f t="shared" si="34"/>
        <v>99.980662315687695</v>
      </c>
    </row>
    <row r="256" spans="1:11">
      <c r="A256" s="22" t="s">
        <v>58</v>
      </c>
      <c r="B256" s="17" t="s">
        <v>59</v>
      </c>
      <c r="C256" s="18">
        <v>4530769.6500000004</v>
      </c>
      <c r="D256" s="18">
        <v>3697129</v>
      </c>
      <c r="E256" s="18">
        <v>2952718</v>
      </c>
      <c r="F256" s="18">
        <v>2745774.52</v>
      </c>
      <c r="G256" s="18">
        <f t="shared" si="30"/>
        <v>-1784995.1300000004</v>
      </c>
      <c r="H256" s="18">
        <f t="shared" si="31"/>
        <v>206943.47999999998</v>
      </c>
      <c r="I256" s="19">
        <f t="shared" si="32"/>
        <v>-39.397172398733623</v>
      </c>
      <c r="J256" s="19">
        <f t="shared" si="33"/>
        <v>92.991424172575904</v>
      </c>
      <c r="K256" s="19">
        <f t="shared" si="34"/>
        <v>74.267749921628379</v>
      </c>
    </row>
    <row r="257" spans="1:11">
      <c r="A257" s="23" t="s">
        <v>60</v>
      </c>
      <c r="B257" s="17" t="s">
        <v>61</v>
      </c>
      <c r="C257" s="18">
        <v>4530769.6500000004</v>
      </c>
      <c r="D257" s="18">
        <v>3697129</v>
      </c>
      <c r="E257" s="18">
        <v>2952718</v>
      </c>
      <c r="F257" s="18">
        <v>2745774.52</v>
      </c>
      <c r="G257" s="18">
        <f t="shared" si="30"/>
        <v>-1784995.1300000004</v>
      </c>
      <c r="H257" s="18">
        <f t="shared" si="31"/>
        <v>206943.47999999998</v>
      </c>
      <c r="I257" s="19">
        <f t="shared" si="32"/>
        <v>-39.397172398733623</v>
      </c>
      <c r="J257" s="19">
        <f t="shared" si="33"/>
        <v>92.991424172575904</v>
      </c>
      <c r="K257" s="19">
        <f t="shared" si="34"/>
        <v>74.267749921628379</v>
      </c>
    </row>
    <row r="258" spans="1:11">
      <c r="A258" s="16"/>
      <c r="B258" s="17" t="s">
        <v>62</v>
      </c>
      <c r="C258" s="18">
        <v>302802.88</v>
      </c>
      <c r="D258" s="18">
        <v>-844755</v>
      </c>
      <c r="E258" s="18">
        <v>-136920</v>
      </c>
      <c r="F258" s="18">
        <v>-324019.77</v>
      </c>
      <c r="G258" s="18">
        <f t="shared" si="30"/>
        <v>-626822.65</v>
      </c>
      <c r="H258" s="18">
        <f t="shared" si="31"/>
        <v>187099.77000000002</v>
      </c>
      <c r="I258" s="19">
        <f t="shared" si="32"/>
        <v>-207.00683229961354</v>
      </c>
      <c r="J258" s="19">
        <f t="shared" si="33"/>
        <v>236.64897020157758</v>
      </c>
      <c r="K258" s="19">
        <f t="shared" si="34"/>
        <v>38.356656071878831</v>
      </c>
    </row>
    <row r="259" spans="1:11">
      <c r="A259" s="16" t="s">
        <v>63</v>
      </c>
      <c r="B259" s="17" t="s">
        <v>64</v>
      </c>
      <c r="C259" s="18">
        <v>-302802.88</v>
      </c>
      <c r="D259" s="18">
        <v>844755</v>
      </c>
      <c r="E259" s="18">
        <v>136920</v>
      </c>
      <c r="F259" s="18">
        <v>324019.77</v>
      </c>
      <c r="G259" s="18">
        <f t="shared" si="30"/>
        <v>626822.65</v>
      </c>
      <c r="H259" s="18">
        <f t="shared" si="31"/>
        <v>-187099.77000000002</v>
      </c>
      <c r="I259" s="19">
        <f t="shared" si="32"/>
        <v>-207.00683229961354</v>
      </c>
      <c r="J259" s="19">
        <f t="shared" si="33"/>
        <v>236.64897020157758</v>
      </c>
      <c r="K259" s="19">
        <f t="shared" si="34"/>
        <v>38.356656071878831</v>
      </c>
    </row>
    <row r="260" spans="1:11">
      <c r="A260" s="22" t="s">
        <v>65</v>
      </c>
      <c r="B260" s="17" t="s">
        <v>66</v>
      </c>
      <c r="C260" s="18">
        <v>-302802.88</v>
      </c>
      <c r="D260" s="18">
        <v>844755</v>
      </c>
      <c r="E260" s="18">
        <v>136920</v>
      </c>
      <c r="F260" s="18">
        <v>324019.77</v>
      </c>
      <c r="G260" s="18">
        <f t="shared" si="30"/>
        <v>626822.65</v>
      </c>
      <c r="H260" s="18">
        <f t="shared" si="31"/>
        <v>-187099.77000000002</v>
      </c>
      <c r="I260" s="19">
        <f t="shared" si="32"/>
        <v>-207.00683229961354</v>
      </c>
      <c r="J260" s="19">
        <f t="shared" si="33"/>
        <v>236.64897020157758</v>
      </c>
      <c r="K260" s="19">
        <f t="shared" si="34"/>
        <v>38.356656071878831</v>
      </c>
    </row>
    <row r="261" spans="1:11" ht="25.5">
      <c r="A261" s="23" t="s">
        <v>79</v>
      </c>
      <c r="B261" s="17" t="s">
        <v>80</v>
      </c>
      <c r="C261" s="18">
        <v>-683726.01</v>
      </c>
      <c r="D261" s="18">
        <v>844755</v>
      </c>
      <c r="E261" s="18">
        <v>136920</v>
      </c>
      <c r="F261" s="18">
        <v>-842324.7</v>
      </c>
      <c r="G261" s="18">
        <f t="shared" si="30"/>
        <v>-158598.68999999994</v>
      </c>
      <c r="H261" s="18">
        <f t="shared" si="31"/>
        <v>979244.7</v>
      </c>
      <c r="I261" s="19">
        <f t="shared" si="32"/>
        <v>23.196234702260327</v>
      </c>
      <c r="J261" s="19">
        <f t="shared" si="33"/>
        <v>-615.19478527607362</v>
      </c>
      <c r="K261" s="19">
        <f t="shared" si="34"/>
        <v>-99.712307118632026</v>
      </c>
    </row>
    <row r="262" spans="1:11">
      <c r="A262" s="27" t="s">
        <v>195</v>
      </c>
      <c r="B262" s="28" t="s">
        <v>835</v>
      </c>
      <c r="C262" s="29"/>
      <c r="D262" s="29"/>
      <c r="E262" s="29"/>
      <c r="F262" s="29"/>
      <c r="G262" s="29"/>
      <c r="H262" s="29"/>
      <c r="I262" s="30"/>
      <c r="J262" s="30"/>
      <c r="K262" s="30"/>
    </row>
    <row r="263" spans="1:11">
      <c r="A263" s="16" t="s">
        <v>24</v>
      </c>
      <c r="B263" s="17" t="s">
        <v>25</v>
      </c>
      <c r="C263" s="18">
        <v>9804864.5299999993</v>
      </c>
      <c r="D263" s="18">
        <v>11611821</v>
      </c>
      <c r="E263" s="18">
        <v>11084711</v>
      </c>
      <c r="F263" s="18">
        <v>10548380.220000001</v>
      </c>
      <c r="G263" s="18">
        <f t="shared" ref="G263:G290" si="35">F263-C263</f>
        <v>743515.69000000134</v>
      </c>
      <c r="H263" s="18">
        <f t="shared" ref="H263:H290" si="36">E263-F263</f>
        <v>536330.77999999933</v>
      </c>
      <c r="I263" s="19">
        <f t="shared" ref="I263:I290" si="37">IF(ISERROR(F263/C263),0,F263/C263*100-100)</f>
        <v>7.5831306768702689</v>
      </c>
      <c r="J263" s="19">
        <f t="shared" ref="J263:J290" si="38">IF(ISERROR(F263/E263),0,F263/E263*100)</f>
        <v>95.161526719099854</v>
      </c>
      <c r="K263" s="19">
        <f t="shared" ref="K263:K290" si="39">IF(ISERROR(F263/D263),0,F263/D263*100)</f>
        <v>90.841739809802448</v>
      </c>
    </row>
    <row r="264" spans="1:11">
      <c r="A264" s="22" t="s">
        <v>89</v>
      </c>
      <c r="B264" s="17" t="s">
        <v>90</v>
      </c>
      <c r="C264" s="18">
        <v>30000</v>
      </c>
      <c r="D264" s="18">
        <v>0</v>
      </c>
      <c r="E264" s="18">
        <v>0</v>
      </c>
      <c r="F264" s="18">
        <v>0</v>
      </c>
      <c r="G264" s="18">
        <f t="shared" si="35"/>
        <v>-30000</v>
      </c>
      <c r="H264" s="18">
        <f t="shared" si="36"/>
        <v>0</v>
      </c>
      <c r="I264" s="19">
        <f t="shared" si="37"/>
        <v>-100</v>
      </c>
      <c r="J264" s="19">
        <f t="shared" si="38"/>
        <v>0</v>
      </c>
      <c r="K264" s="19">
        <f t="shared" si="39"/>
        <v>0</v>
      </c>
    </row>
    <row r="265" spans="1:11">
      <c r="A265" s="23" t="s">
        <v>91</v>
      </c>
      <c r="B265" s="17" t="s">
        <v>92</v>
      </c>
      <c r="C265" s="18">
        <v>30000</v>
      </c>
      <c r="D265" s="18">
        <v>0</v>
      </c>
      <c r="E265" s="18">
        <v>0</v>
      </c>
      <c r="F265" s="18">
        <v>0</v>
      </c>
      <c r="G265" s="18">
        <f t="shared" si="35"/>
        <v>-30000</v>
      </c>
      <c r="H265" s="18">
        <f t="shared" si="36"/>
        <v>0</v>
      </c>
      <c r="I265" s="19">
        <f t="shared" si="37"/>
        <v>-100</v>
      </c>
      <c r="J265" s="19">
        <f t="shared" si="38"/>
        <v>0</v>
      </c>
      <c r="K265" s="19">
        <f t="shared" si="39"/>
        <v>0</v>
      </c>
    </row>
    <row r="266" spans="1:11">
      <c r="A266" s="24" t="s">
        <v>93</v>
      </c>
      <c r="B266" s="17" t="s">
        <v>94</v>
      </c>
      <c r="C266" s="18">
        <v>30000</v>
      </c>
      <c r="D266" s="18">
        <v>0</v>
      </c>
      <c r="E266" s="18">
        <v>0</v>
      </c>
      <c r="F266" s="18">
        <v>0</v>
      </c>
      <c r="G266" s="18">
        <f t="shared" si="35"/>
        <v>-30000</v>
      </c>
      <c r="H266" s="18">
        <f t="shared" si="36"/>
        <v>0</v>
      </c>
      <c r="I266" s="19">
        <f t="shared" si="37"/>
        <v>-100</v>
      </c>
      <c r="J266" s="19">
        <f t="shared" si="38"/>
        <v>0</v>
      </c>
      <c r="K266" s="19">
        <f t="shared" si="39"/>
        <v>0</v>
      </c>
    </row>
    <row r="267" spans="1:11" ht="25.5">
      <c r="A267" s="25" t="s">
        <v>95</v>
      </c>
      <c r="B267" s="17" t="s">
        <v>96</v>
      </c>
      <c r="C267" s="18">
        <v>30000</v>
      </c>
      <c r="D267" s="18">
        <v>0</v>
      </c>
      <c r="E267" s="18">
        <v>0</v>
      </c>
      <c r="F267" s="18">
        <v>0</v>
      </c>
      <c r="G267" s="18">
        <f t="shared" si="35"/>
        <v>-30000</v>
      </c>
      <c r="H267" s="18">
        <f t="shared" si="36"/>
        <v>0</v>
      </c>
      <c r="I267" s="19">
        <f t="shared" si="37"/>
        <v>-100</v>
      </c>
      <c r="J267" s="19">
        <f t="shared" si="38"/>
        <v>0</v>
      </c>
      <c r="K267" s="19">
        <f t="shared" si="39"/>
        <v>0</v>
      </c>
    </row>
    <row r="268" spans="1:11" ht="25.5">
      <c r="A268" s="26" t="s">
        <v>97</v>
      </c>
      <c r="B268" s="17" t="s">
        <v>98</v>
      </c>
      <c r="C268" s="18">
        <v>30000</v>
      </c>
      <c r="D268" s="18">
        <v>0</v>
      </c>
      <c r="E268" s="18">
        <v>0</v>
      </c>
      <c r="F268" s="18">
        <v>0</v>
      </c>
      <c r="G268" s="18">
        <f t="shared" si="35"/>
        <v>-30000</v>
      </c>
      <c r="H268" s="18">
        <f t="shared" si="36"/>
        <v>0</v>
      </c>
      <c r="I268" s="19">
        <f t="shared" si="37"/>
        <v>-100</v>
      </c>
      <c r="J268" s="19">
        <f t="shared" si="38"/>
        <v>0</v>
      </c>
      <c r="K268" s="19">
        <f t="shared" si="39"/>
        <v>0</v>
      </c>
    </row>
    <row r="269" spans="1:11">
      <c r="A269" s="22" t="s">
        <v>28</v>
      </c>
      <c r="B269" s="17" t="s">
        <v>29</v>
      </c>
      <c r="C269" s="18">
        <v>9774864.5299999993</v>
      </c>
      <c r="D269" s="18">
        <v>11611821</v>
      </c>
      <c r="E269" s="18">
        <v>11084711</v>
      </c>
      <c r="F269" s="18">
        <v>10548380.220000001</v>
      </c>
      <c r="G269" s="18">
        <f t="shared" si="35"/>
        <v>773515.69000000134</v>
      </c>
      <c r="H269" s="18">
        <f t="shared" si="36"/>
        <v>536330.77999999933</v>
      </c>
      <c r="I269" s="19">
        <f t="shared" si="37"/>
        <v>7.9133136589873772</v>
      </c>
      <c r="J269" s="19">
        <f t="shared" si="38"/>
        <v>95.161526719099854</v>
      </c>
      <c r="K269" s="19">
        <f t="shared" si="39"/>
        <v>90.841739809802448</v>
      </c>
    </row>
    <row r="270" spans="1:11">
      <c r="A270" s="23" t="s">
        <v>30</v>
      </c>
      <c r="B270" s="17" t="s">
        <v>31</v>
      </c>
      <c r="C270" s="18">
        <v>9774864.5299999993</v>
      </c>
      <c r="D270" s="18">
        <v>11611821</v>
      </c>
      <c r="E270" s="18">
        <v>11084711</v>
      </c>
      <c r="F270" s="18">
        <v>10548380.220000001</v>
      </c>
      <c r="G270" s="18">
        <f t="shared" si="35"/>
        <v>773515.69000000134</v>
      </c>
      <c r="H270" s="18">
        <f t="shared" si="36"/>
        <v>536330.77999999933</v>
      </c>
      <c r="I270" s="19">
        <f t="shared" si="37"/>
        <v>7.9133136589873772</v>
      </c>
      <c r="J270" s="19">
        <f t="shared" si="38"/>
        <v>95.161526719099854</v>
      </c>
      <c r="K270" s="19">
        <f t="shared" si="39"/>
        <v>90.841739809802448</v>
      </c>
    </row>
    <row r="271" spans="1:11">
      <c r="A271" s="16" t="s">
        <v>32</v>
      </c>
      <c r="B271" s="17" t="s">
        <v>33</v>
      </c>
      <c r="C271" s="18">
        <v>9804864.5299999993</v>
      </c>
      <c r="D271" s="18">
        <v>11611821</v>
      </c>
      <c r="E271" s="18">
        <v>11084711</v>
      </c>
      <c r="F271" s="18">
        <v>10548380.220000001</v>
      </c>
      <c r="G271" s="18">
        <f t="shared" si="35"/>
        <v>743515.69000000134</v>
      </c>
      <c r="H271" s="18">
        <f t="shared" si="36"/>
        <v>536330.77999999933</v>
      </c>
      <c r="I271" s="19">
        <f t="shared" si="37"/>
        <v>7.5831306768702689</v>
      </c>
      <c r="J271" s="19">
        <f t="shared" si="38"/>
        <v>95.161526719099854</v>
      </c>
      <c r="K271" s="19">
        <f t="shared" si="39"/>
        <v>90.841739809802448</v>
      </c>
    </row>
    <row r="272" spans="1:11">
      <c r="A272" s="22" t="s">
        <v>34</v>
      </c>
      <c r="B272" s="17" t="s">
        <v>35</v>
      </c>
      <c r="C272" s="18">
        <v>9794864.5299999993</v>
      </c>
      <c r="D272" s="18">
        <v>11574412</v>
      </c>
      <c r="E272" s="18">
        <v>11040292</v>
      </c>
      <c r="F272" s="18">
        <v>10511348.16</v>
      </c>
      <c r="G272" s="18">
        <f t="shared" si="35"/>
        <v>716483.63000000082</v>
      </c>
      <c r="H272" s="18">
        <f t="shared" si="36"/>
        <v>528943.83999999985</v>
      </c>
      <c r="I272" s="19">
        <f t="shared" si="37"/>
        <v>7.3148906532145759</v>
      </c>
      <c r="J272" s="19">
        <f t="shared" si="38"/>
        <v>95.20896874829036</v>
      </c>
      <c r="K272" s="19">
        <f t="shared" si="39"/>
        <v>90.815396583429035</v>
      </c>
    </row>
    <row r="273" spans="1:11">
      <c r="A273" s="23" t="s">
        <v>36</v>
      </c>
      <c r="B273" s="17" t="s">
        <v>37</v>
      </c>
      <c r="C273" s="18">
        <v>5685607.8600000003</v>
      </c>
      <c r="D273" s="18">
        <v>5576992</v>
      </c>
      <c r="E273" s="18">
        <v>5480811</v>
      </c>
      <c r="F273" s="18">
        <v>5446370.9699999997</v>
      </c>
      <c r="G273" s="18">
        <f t="shared" si="35"/>
        <v>-239236.8900000006</v>
      </c>
      <c r="H273" s="18">
        <f t="shared" si="36"/>
        <v>34440.030000000261</v>
      </c>
      <c r="I273" s="19">
        <f t="shared" si="37"/>
        <v>-4.2077627562587594</v>
      </c>
      <c r="J273" s="19">
        <f t="shared" si="38"/>
        <v>99.371625294139847</v>
      </c>
      <c r="K273" s="19">
        <f t="shared" si="39"/>
        <v>97.657858752531823</v>
      </c>
    </row>
    <row r="274" spans="1:11">
      <c r="A274" s="24" t="s">
        <v>38</v>
      </c>
      <c r="B274" s="17" t="s">
        <v>39</v>
      </c>
      <c r="C274" s="18">
        <v>372263.19</v>
      </c>
      <c r="D274" s="18">
        <v>452263</v>
      </c>
      <c r="E274" s="18">
        <v>410290</v>
      </c>
      <c r="F274" s="18">
        <v>424733.07</v>
      </c>
      <c r="G274" s="18">
        <f t="shared" si="35"/>
        <v>52469.880000000005</v>
      </c>
      <c r="H274" s="18">
        <f t="shared" si="36"/>
        <v>-14443.070000000007</v>
      </c>
      <c r="I274" s="19">
        <f t="shared" si="37"/>
        <v>14.09483435630581</v>
      </c>
      <c r="J274" s="19">
        <f t="shared" si="38"/>
        <v>103.52021009529847</v>
      </c>
      <c r="K274" s="19">
        <f t="shared" si="39"/>
        <v>93.912849381886204</v>
      </c>
    </row>
    <row r="275" spans="1:11">
      <c r="A275" s="24" t="s">
        <v>40</v>
      </c>
      <c r="B275" s="17" t="s">
        <v>41</v>
      </c>
      <c r="C275" s="18">
        <v>5313344.67</v>
      </c>
      <c r="D275" s="18">
        <v>5124729</v>
      </c>
      <c r="E275" s="18">
        <v>5070521</v>
      </c>
      <c r="F275" s="18">
        <v>5021637.9000000004</v>
      </c>
      <c r="G275" s="18">
        <f t="shared" si="35"/>
        <v>-291706.76999999955</v>
      </c>
      <c r="H275" s="18">
        <f t="shared" si="36"/>
        <v>48883.099999999627</v>
      </c>
      <c r="I275" s="19">
        <f t="shared" si="37"/>
        <v>-5.4900780603792327</v>
      </c>
      <c r="J275" s="19">
        <f t="shared" si="38"/>
        <v>99.035935360488608</v>
      </c>
      <c r="K275" s="19">
        <f t="shared" si="39"/>
        <v>97.988359969863779</v>
      </c>
    </row>
    <row r="276" spans="1:11">
      <c r="A276" s="25" t="s">
        <v>42</v>
      </c>
      <c r="B276" s="17" t="s">
        <v>43</v>
      </c>
      <c r="C276" s="18">
        <v>1977.92</v>
      </c>
      <c r="D276" s="18">
        <v>0</v>
      </c>
      <c r="E276" s="18">
        <v>0</v>
      </c>
      <c r="F276" s="18">
        <v>3485.1</v>
      </c>
      <c r="G276" s="18">
        <f t="shared" si="35"/>
        <v>1507.1799999999998</v>
      </c>
      <c r="H276" s="18">
        <f t="shared" si="36"/>
        <v>-3485.1</v>
      </c>
      <c r="I276" s="19">
        <f t="shared" si="37"/>
        <v>76.20025076848404</v>
      </c>
      <c r="J276" s="19">
        <f t="shared" si="38"/>
        <v>0</v>
      </c>
      <c r="K276" s="19">
        <f t="shared" si="39"/>
        <v>0</v>
      </c>
    </row>
    <row r="277" spans="1:11">
      <c r="A277" s="23" t="s">
        <v>44</v>
      </c>
      <c r="B277" s="17" t="s">
        <v>45</v>
      </c>
      <c r="C277" s="18">
        <v>1517913.79</v>
      </c>
      <c r="D277" s="18">
        <v>2996055</v>
      </c>
      <c r="E277" s="18">
        <v>1886360</v>
      </c>
      <c r="F277" s="18">
        <v>2212450.89</v>
      </c>
      <c r="G277" s="18">
        <f t="shared" si="35"/>
        <v>694537.10000000009</v>
      </c>
      <c r="H277" s="18">
        <f t="shared" si="36"/>
        <v>-326090.89000000013</v>
      </c>
      <c r="I277" s="19">
        <f t="shared" si="37"/>
        <v>45.756030716342593</v>
      </c>
      <c r="J277" s="19">
        <f t="shared" si="38"/>
        <v>117.28677929981552</v>
      </c>
      <c r="K277" s="19">
        <f t="shared" si="39"/>
        <v>73.845469792777507</v>
      </c>
    </row>
    <row r="278" spans="1:11">
      <c r="A278" s="24" t="s">
        <v>46</v>
      </c>
      <c r="B278" s="17" t="s">
        <v>47</v>
      </c>
      <c r="C278" s="18">
        <v>1479541.39</v>
      </c>
      <c r="D278" s="18">
        <v>2965660</v>
      </c>
      <c r="E278" s="18">
        <v>1873080</v>
      </c>
      <c r="F278" s="18">
        <v>2182056.4900000002</v>
      </c>
      <c r="G278" s="18">
        <f t="shared" si="35"/>
        <v>702515.10000000033</v>
      </c>
      <c r="H278" s="18">
        <f t="shared" si="36"/>
        <v>-308976.49000000022</v>
      </c>
      <c r="I278" s="19">
        <f t="shared" si="37"/>
        <v>47.481949795267326</v>
      </c>
      <c r="J278" s="19">
        <f t="shared" si="38"/>
        <v>116.49563766630364</v>
      </c>
      <c r="K278" s="19">
        <f t="shared" si="39"/>
        <v>73.577432679403572</v>
      </c>
    </row>
    <row r="279" spans="1:11">
      <c r="A279" s="24" t="s">
        <v>48</v>
      </c>
      <c r="B279" s="17" t="s">
        <v>49</v>
      </c>
      <c r="C279" s="18">
        <v>38372.400000000001</v>
      </c>
      <c r="D279" s="18">
        <v>30395</v>
      </c>
      <c r="E279" s="18">
        <v>13280</v>
      </c>
      <c r="F279" s="18">
        <v>30394.400000000001</v>
      </c>
      <c r="G279" s="18">
        <f t="shared" si="35"/>
        <v>-7978</v>
      </c>
      <c r="H279" s="18">
        <f t="shared" si="36"/>
        <v>-17114.400000000001</v>
      </c>
      <c r="I279" s="19">
        <f t="shared" si="37"/>
        <v>-20.79098518727001</v>
      </c>
      <c r="J279" s="19">
        <f t="shared" si="38"/>
        <v>228.87349397590361</v>
      </c>
      <c r="K279" s="19">
        <f t="shared" si="39"/>
        <v>99.998025991116961</v>
      </c>
    </row>
    <row r="280" spans="1:11" ht="25.5">
      <c r="A280" s="23" t="s">
        <v>73</v>
      </c>
      <c r="B280" s="17" t="s">
        <v>74</v>
      </c>
      <c r="C280" s="18">
        <v>53044.45</v>
      </c>
      <c r="D280" s="18">
        <v>54570</v>
      </c>
      <c r="E280" s="18">
        <v>54570</v>
      </c>
      <c r="F280" s="18">
        <v>51369.04</v>
      </c>
      <c r="G280" s="18">
        <f t="shared" si="35"/>
        <v>-1675.4099999999962</v>
      </c>
      <c r="H280" s="18">
        <f t="shared" si="36"/>
        <v>3200.9599999999991</v>
      </c>
      <c r="I280" s="19">
        <f t="shared" si="37"/>
        <v>-3.1585019733449826</v>
      </c>
      <c r="J280" s="19">
        <f t="shared" si="38"/>
        <v>94.13421293751145</v>
      </c>
      <c r="K280" s="19">
        <f t="shared" si="39"/>
        <v>94.13421293751145</v>
      </c>
    </row>
    <row r="281" spans="1:11">
      <c r="A281" s="24" t="s">
        <v>75</v>
      </c>
      <c r="B281" s="17" t="s">
        <v>76</v>
      </c>
      <c r="C281" s="18">
        <v>53044.45</v>
      </c>
      <c r="D281" s="18">
        <v>54570</v>
      </c>
      <c r="E281" s="18">
        <v>54570</v>
      </c>
      <c r="F281" s="18">
        <v>51369.04</v>
      </c>
      <c r="G281" s="18">
        <f t="shared" si="35"/>
        <v>-1675.4099999999962</v>
      </c>
      <c r="H281" s="18">
        <f t="shared" si="36"/>
        <v>3200.9599999999991</v>
      </c>
      <c r="I281" s="19">
        <f t="shared" si="37"/>
        <v>-3.1585019733449826</v>
      </c>
      <c r="J281" s="19">
        <f t="shared" si="38"/>
        <v>94.13421293751145</v>
      </c>
      <c r="K281" s="19">
        <f t="shared" si="39"/>
        <v>94.13421293751145</v>
      </c>
    </row>
    <row r="282" spans="1:11" ht="25.5">
      <c r="A282" s="23" t="s">
        <v>50</v>
      </c>
      <c r="B282" s="17" t="s">
        <v>51</v>
      </c>
      <c r="C282" s="18">
        <v>2538298.4300000002</v>
      </c>
      <c r="D282" s="18">
        <v>2946795</v>
      </c>
      <c r="E282" s="18">
        <v>3618551</v>
      </c>
      <c r="F282" s="18">
        <v>2801157.26</v>
      </c>
      <c r="G282" s="18">
        <f t="shared" si="35"/>
        <v>262858.82999999961</v>
      </c>
      <c r="H282" s="18">
        <f t="shared" si="36"/>
        <v>817393.74000000022</v>
      </c>
      <c r="I282" s="19">
        <f t="shared" si="37"/>
        <v>10.355710222773126</v>
      </c>
      <c r="J282" s="19">
        <f t="shared" si="38"/>
        <v>77.411020599129316</v>
      </c>
      <c r="K282" s="19">
        <f t="shared" si="39"/>
        <v>95.057758004883269</v>
      </c>
    </row>
    <row r="283" spans="1:11">
      <c r="A283" s="24" t="s">
        <v>52</v>
      </c>
      <c r="B283" s="17" t="s">
        <v>53</v>
      </c>
      <c r="C283" s="18">
        <v>330295.78000000003</v>
      </c>
      <c r="D283" s="18">
        <v>724714</v>
      </c>
      <c r="E283" s="18">
        <v>518000</v>
      </c>
      <c r="F283" s="18">
        <v>580785.61</v>
      </c>
      <c r="G283" s="18">
        <f t="shared" si="35"/>
        <v>250489.82999999996</v>
      </c>
      <c r="H283" s="18">
        <f t="shared" si="36"/>
        <v>-62785.609999999986</v>
      </c>
      <c r="I283" s="19">
        <f t="shared" si="37"/>
        <v>75.838035230120084</v>
      </c>
      <c r="J283" s="19">
        <f t="shared" si="38"/>
        <v>112.12077413127413</v>
      </c>
      <c r="K283" s="19">
        <f t="shared" si="39"/>
        <v>80.139973837955381</v>
      </c>
    </row>
    <row r="284" spans="1:11" ht="25.5">
      <c r="A284" s="25" t="s">
        <v>54</v>
      </c>
      <c r="B284" s="17" t="s">
        <v>55</v>
      </c>
      <c r="C284" s="18">
        <v>330295.78000000003</v>
      </c>
      <c r="D284" s="18">
        <v>724714</v>
      </c>
      <c r="E284" s="18">
        <v>518000</v>
      </c>
      <c r="F284" s="18">
        <v>580785.61</v>
      </c>
      <c r="G284" s="18">
        <f t="shared" si="35"/>
        <v>250489.82999999996</v>
      </c>
      <c r="H284" s="18">
        <f t="shared" si="36"/>
        <v>-62785.609999999986</v>
      </c>
      <c r="I284" s="19">
        <f t="shared" si="37"/>
        <v>75.838035230120084</v>
      </c>
      <c r="J284" s="19">
        <f t="shared" si="38"/>
        <v>112.12077413127413</v>
      </c>
      <c r="K284" s="19">
        <f t="shared" si="39"/>
        <v>80.139973837955381</v>
      </c>
    </row>
    <row r="285" spans="1:11" ht="25.5">
      <c r="A285" s="26" t="s">
        <v>56</v>
      </c>
      <c r="B285" s="17" t="s">
        <v>57</v>
      </c>
      <c r="C285" s="18">
        <v>330295.78000000003</v>
      </c>
      <c r="D285" s="18">
        <v>724714</v>
      </c>
      <c r="E285" s="18">
        <v>518000</v>
      </c>
      <c r="F285" s="18">
        <v>580785.61</v>
      </c>
      <c r="G285" s="18">
        <f t="shared" si="35"/>
        <v>250489.82999999996</v>
      </c>
      <c r="H285" s="18">
        <f t="shared" si="36"/>
        <v>-62785.609999999986</v>
      </c>
      <c r="I285" s="19">
        <f t="shared" si="37"/>
        <v>75.838035230120084</v>
      </c>
      <c r="J285" s="19">
        <f t="shared" si="38"/>
        <v>112.12077413127413</v>
      </c>
      <c r="K285" s="19">
        <f t="shared" si="39"/>
        <v>80.139973837955381</v>
      </c>
    </row>
    <row r="286" spans="1:11" ht="25.5">
      <c r="A286" s="24" t="s">
        <v>157</v>
      </c>
      <c r="B286" s="17" t="s">
        <v>158</v>
      </c>
      <c r="C286" s="18">
        <v>2208002.65</v>
      </c>
      <c r="D286" s="18">
        <v>2222081</v>
      </c>
      <c r="E286" s="18">
        <v>3100551</v>
      </c>
      <c r="F286" s="18">
        <v>2220371.65</v>
      </c>
      <c r="G286" s="18">
        <f t="shared" si="35"/>
        <v>12369</v>
      </c>
      <c r="H286" s="18">
        <f t="shared" si="36"/>
        <v>880179.35000000009</v>
      </c>
      <c r="I286" s="19">
        <f t="shared" si="37"/>
        <v>0.5601895450623573</v>
      </c>
      <c r="J286" s="19">
        <f t="shared" si="38"/>
        <v>71.612163450947904</v>
      </c>
      <c r="K286" s="19">
        <f t="shared" si="39"/>
        <v>99.923074361375669</v>
      </c>
    </row>
    <row r="287" spans="1:11" ht="25.5">
      <c r="A287" s="25" t="s">
        <v>159</v>
      </c>
      <c r="B287" s="17" t="s">
        <v>160</v>
      </c>
      <c r="C287" s="18">
        <v>1981633.39</v>
      </c>
      <c r="D287" s="18">
        <v>1947299</v>
      </c>
      <c r="E287" s="18">
        <v>2912854</v>
      </c>
      <c r="F287" s="18">
        <v>1945609.35</v>
      </c>
      <c r="G287" s="18">
        <f t="shared" si="35"/>
        <v>-36024.039999999804</v>
      </c>
      <c r="H287" s="18">
        <f t="shared" si="36"/>
        <v>967244.64999999991</v>
      </c>
      <c r="I287" s="19">
        <f t="shared" si="37"/>
        <v>-1.8178962961458751</v>
      </c>
      <c r="J287" s="19">
        <f t="shared" si="38"/>
        <v>66.793919297019357</v>
      </c>
      <c r="K287" s="19">
        <f t="shared" si="39"/>
        <v>99.91323109599503</v>
      </c>
    </row>
    <row r="288" spans="1:11" ht="38.25">
      <c r="A288" s="25" t="s">
        <v>179</v>
      </c>
      <c r="B288" s="17" t="s">
        <v>180</v>
      </c>
      <c r="C288" s="18">
        <v>226369.26</v>
      </c>
      <c r="D288" s="18">
        <v>274782</v>
      </c>
      <c r="E288" s="18">
        <v>187697</v>
      </c>
      <c r="F288" s="18">
        <v>274762.3</v>
      </c>
      <c r="G288" s="18">
        <f t="shared" si="35"/>
        <v>48393.039999999979</v>
      </c>
      <c r="H288" s="18">
        <f t="shared" si="36"/>
        <v>-87065.299999999988</v>
      </c>
      <c r="I288" s="19">
        <f t="shared" si="37"/>
        <v>21.377920305963798</v>
      </c>
      <c r="J288" s="19">
        <f t="shared" si="38"/>
        <v>146.38609034774132</v>
      </c>
      <c r="K288" s="19">
        <f t="shared" si="39"/>
        <v>99.99283068032112</v>
      </c>
    </row>
    <row r="289" spans="1:11">
      <c r="A289" s="22" t="s">
        <v>58</v>
      </c>
      <c r="B289" s="17" t="s">
        <v>59</v>
      </c>
      <c r="C289" s="18">
        <v>10000</v>
      </c>
      <c r="D289" s="18">
        <v>37409</v>
      </c>
      <c r="E289" s="18">
        <v>44419</v>
      </c>
      <c r="F289" s="18">
        <v>37032.06</v>
      </c>
      <c r="G289" s="18">
        <f t="shared" si="35"/>
        <v>27032.059999999998</v>
      </c>
      <c r="H289" s="18">
        <f t="shared" si="36"/>
        <v>7386.9400000000023</v>
      </c>
      <c r="I289" s="19">
        <f t="shared" si="37"/>
        <v>270.32059999999996</v>
      </c>
      <c r="J289" s="19">
        <f t="shared" si="38"/>
        <v>83.369864247281569</v>
      </c>
      <c r="K289" s="19">
        <f t="shared" si="39"/>
        <v>98.992381512470246</v>
      </c>
    </row>
    <row r="290" spans="1:11">
      <c r="A290" s="23" t="s">
        <v>60</v>
      </c>
      <c r="B290" s="17" t="s">
        <v>61</v>
      </c>
      <c r="C290" s="18">
        <v>10000</v>
      </c>
      <c r="D290" s="18">
        <v>37409</v>
      </c>
      <c r="E290" s="18">
        <v>44419</v>
      </c>
      <c r="F290" s="18">
        <v>37032.06</v>
      </c>
      <c r="G290" s="18">
        <f t="shared" si="35"/>
        <v>27032.059999999998</v>
      </c>
      <c r="H290" s="18">
        <f t="shared" si="36"/>
        <v>7386.9400000000023</v>
      </c>
      <c r="I290" s="19">
        <f t="shared" si="37"/>
        <v>270.32059999999996</v>
      </c>
      <c r="J290" s="19">
        <f t="shared" si="38"/>
        <v>83.369864247281569</v>
      </c>
      <c r="K290" s="19">
        <f t="shared" si="39"/>
        <v>98.992381512470246</v>
      </c>
    </row>
    <row r="291" spans="1:11">
      <c r="A291" s="39" t="s">
        <v>585</v>
      </c>
      <c r="B291" s="28" t="s">
        <v>836</v>
      </c>
      <c r="C291" s="29"/>
      <c r="D291" s="29"/>
      <c r="E291" s="29"/>
      <c r="F291" s="29"/>
      <c r="G291" s="29"/>
      <c r="H291" s="29"/>
      <c r="I291" s="30"/>
      <c r="J291" s="30"/>
      <c r="K291" s="30"/>
    </row>
    <row r="292" spans="1:11">
      <c r="A292" s="16" t="s">
        <v>24</v>
      </c>
      <c r="B292" s="17" t="s">
        <v>25</v>
      </c>
      <c r="C292" s="18">
        <v>1258342.56</v>
      </c>
      <c r="D292" s="18">
        <v>3003635</v>
      </c>
      <c r="E292" s="18">
        <v>1139597</v>
      </c>
      <c r="F292" s="18">
        <v>2201543.94</v>
      </c>
      <c r="G292" s="18">
        <f t="shared" ref="G292:G318" si="40">F292-C292</f>
        <v>943201.37999999989</v>
      </c>
      <c r="H292" s="18">
        <f t="shared" ref="H292:H318" si="41">E292-F292</f>
        <v>-1061946.94</v>
      </c>
      <c r="I292" s="19">
        <f t="shared" ref="I292:I318" si="42">IF(ISERROR(F292/C292),0,F292/C292*100-100)</f>
        <v>74.955851449544866</v>
      </c>
      <c r="J292" s="19">
        <f t="shared" ref="J292:J318" si="43">IF(ISERROR(F292/E292),0,F292/E292*100)</f>
        <v>193.18618248380787</v>
      </c>
      <c r="K292" s="19">
        <f t="shared" ref="K292:K318" si="44">IF(ISERROR(F292/D292),0,F292/D292*100)</f>
        <v>73.29598769490967</v>
      </c>
    </row>
    <row r="293" spans="1:11">
      <c r="A293" s="22" t="s">
        <v>89</v>
      </c>
      <c r="B293" s="17" t="s">
        <v>90</v>
      </c>
      <c r="C293" s="18">
        <v>30000</v>
      </c>
      <c r="D293" s="18">
        <v>0</v>
      </c>
      <c r="E293" s="18">
        <v>0</v>
      </c>
      <c r="F293" s="18">
        <v>0</v>
      </c>
      <c r="G293" s="18">
        <f t="shared" si="40"/>
        <v>-30000</v>
      </c>
      <c r="H293" s="18">
        <f t="shared" si="41"/>
        <v>0</v>
      </c>
      <c r="I293" s="19">
        <f t="shared" si="42"/>
        <v>-100</v>
      </c>
      <c r="J293" s="19">
        <f t="shared" si="43"/>
        <v>0</v>
      </c>
      <c r="K293" s="19">
        <f t="shared" si="44"/>
        <v>0</v>
      </c>
    </row>
    <row r="294" spans="1:11">
      <c r="A294" s="23" t="s">
        <v>91</v>
      </c>
      <c r="B294" s="17" t="s">
        <v>92</v>
      </c>
      <c r="C294" s="18">
        <v>30000</v>
      </c>
      <c r="D294" s="18">
        <v>0</v>
      </c>
      <c r="E294" s="18">
        <v>0</v>
      </c>
      <c r="F294" s="18">
        <v>0</v>
      </c>
      <c r="G294" s="18">
        <f t="shared" si="40"/>
        <v>-30000</v>
      </c>
      <c r="H294" s="18">
        <f t="shared" si="41"/>
        <v>0</v>
      </c>
      <c r="I294" s="19">
        <f t="shared" si="42"/>
        <v>-100</v>
      </c>
      <c r="J294" s="19">
        <f t="shared" si="43"/>
        <v>0</v>
      </c>
      <c r="K294" s="19">
        <f t="shared" si="44"/>
        <v>0</v>
      </c>
    </row>
    <row r="295" spans="1:11">
      <c r="A295" s="24" t="s">
        <v>93</v>
      </c>
      <c r="B295" s="17" t="s">
        <v>94</v>
      </c>
      <c r="C295" s="18">
        <v>30000</v>
      </c>
      <c r="D295" s="18">
        <v>0</v>
      </c>
      <c r="E295" s="18">
        <v>0</v>
      </c>
      <c r="F295" s="18">
        <v>0</v>
      </c>
      <c r="G295" s="18">
        <f t="shared" si="40"/>
        <v>-30000</v>
      </c>
      <c r="H295" s="18">
        <f t="shared" si="41"/>
        <v>0</v>
      </c>
      <c r="I295" s="19">
        <f t="shared" si="42"/>
        <v>-100</v>
      </c>
      <c r="J295" s="19">
        <f t="shared" si="43"/>
        <v>0</v>
      </c>
      <c r="K295" s="19">
        <f t="shared" si="44"/>
        <v>0</v>
      </c>
    </row>
    <row r="296" spans="1:11" ht="25.5">
      <c r="A296" s="25" t="s">
        <v>95</v>
      </c>
      <c r="B296" s="17" t="s">
        <v>96</v>
      </c>
      <c r="C296" s="18">
        <v>30000</v>
      </c>
      <c r="D296" s="18">
        <v>0</v>
      </c>
      <c r="E296" s="18">
        <v>0</v>
      </c>
      <c r="F296" s="18">
        <v>0</v>
      </c>
      <c r="G296" s="18">
        <f t="shared" si="40"/>
        <v>-30000</v>
      </c>
      <c r="H296" s="18">
        <f t="shared" si="41"/>
        <v>0</v>
      </c>
      <c r="I296" s="19">
        <f t="shared" si="42"/>
        <v>-100</v>
      </c>
      <c r="J296" s="19">
        <f t="shared" si="43"/>
        <v>0</v>
      </c>
      <c r="K296" s="19">
        <f t="shared" si="44"/>
        <v>0</v>
      </c>
    </row>
    <row r="297" spans="1:11" ht="25.5">
      <c r="A297" s="26" t="s">
        <v>97</v>
      </c>
      <c r="B297" s="17" t="s">
        <v>98</v>
      </c>
      <c r="C297" s="18">
        <v>30000</v>
      </c>
      <c r="D297" s="18">
        <v>0</v>
      </c>
      <c r="E297" s="18">
        <v>0</v>
      </c>
      <c r="F297" s="18">
        <v>0</v>
      </c>
      <c r="G297" s="18">
        <f t="shared" si="40"/>
        <v>-30000</v>
      </c>
      <c r="H297" s="18">
        <f t="shared" si="41"/>
        <v>0</v>
      </c>
      <c r="I297" s="19">
        <f t="shared" si="42"/>
        <v>-100</v>
      </c>
      <c r="J297" s="19">
        <f t="shared" si="43"/>
        <v>0</v>
      </c>
      <c r="K297" s="19">
        <f t="shared" si="44"/>
        <v>0</v>
      </c>
    </row>
    <row r="298" spans="1:11">
      <c r="A298" s="22" t="s">
        <v>28</v>
      </c>
      <c r="B298" s="17" t="s">
        <v>29</v>
      </c>
      <c r="C298" s="18">
        <v>1228342.56</v>
      </c>
      <c r="D298" s="18">
        <v>3003635</v>
      </c>
      <c r="E298" s="18">
        <v>1139597</v>
      </c>
      <c r="F298" s="18">
        <v>2201543.94</v>
      </c>
      <c r="G298" s="18">
        <f t="shared" si="40"/>
        <v>973201.37999999989</v>
      </c>
      <c r="H298" s="18">
        <f t="shared" si="41"/>
        <v>-1061946.94</v>
      </c>
      <c r="I298" s="19">
        <f t="shared" si="42"/>
        <v>79.228825222827084</v>
      </c>
      <c r="J298" s="19">
        <f t="shared" si="43"/>
        <v>193.18618248380787</v>
      </c>
      <c r="K298" s="19">
        <f t="shared" si="44"/>
        <v>73.29598769490967</v>
      </c>
    </row>
    <row r="299" spans="1:11">
      <c r="A299" s="23" t="s">
        <v>30</v>
      </c>
      <c r="B299" s="17" t="s">
        <v>31</v>
      </c>
      <c r="C299" s="18">
        <v>1228342.56</v>
      </c>
      <c r="D299" s="18">
        <v>3003635</v>
      </c>
      <c r="E299" s="18">
        <v>1139597</v>
      </c>
      <c r="F299" s="18">
        <v>2201543.94</v>
      </c>
      <c r="G299" s="18">
        <f t="shared" si="40"/>
        <v>973201.37999999989</v>
      </c>
      <c r="H299" s="18">
        <f t="shared" si="41"/>
        <v>-1061946.94</v>
      </c>
      <c r="I299" s="19">
        <f t="shared" si="42"/>
        <v>79.228825222827084</v>
      </c>
      <c r="J299" s="19">
        <f t="shared" si="43"/>
        <v>193.18618248380787</v>
      </c>
      <c r="K299" s="19">
        <f t="shared" si="44"/>
        <v>73.29598769490967</v>
      </c>
    </row>
    <row r="300" spans="1:11">
      <c r="A300" s="16" t="s">
        <v>32</v>
      </c>
      <c r="B300" s="17" t="s">
        <v>33</v>
      </c>
      <c r="C300" s="18">
        <v>1258342.56</v>
      </c>
      <c r="D300" s="18">
        <v>3003635</v>
      </c>
      <c r="E300" s="18">
        <v>1139597</v>
      </c>
      <c r="F300" s="18">
        <v>2201543.94</v>
      </c>
      <c r="G300" s="18">
        <f t="shared" si="40"/>
        <v>943201.37999999989</v>
      </c>
      <c r="H300" s="18">
        <f t="shared" si="41"/>
        <v>-1061946.94</v>
      </c>
      <c r="I300" s="19">
        <f t="shared" si="42"/>
        <v>74.955851449544866</v>
      </c>
      <c r="J300" s="19">
        <f t="shared" si="43"/>
        <v>193.18618248380787</v>
      </c>
      <c r="K300" s="19">
        <f t="shared" si="44"/>
        <v>73.29598769490967</v>
      </c>
    </row>
    <row r="301" spans="1:11">
      <c r="A301" s="22" t="s">
        <v>34</v>
      </c>
      <c r="B301" s="17" t="s">
        <v>35</v>
      </c>
      <c r="C301" s="18">
        <v>1258342.56</v>
      </c>
      <c r="D301" s="18">
        <v>2997635</v>
      </c>
      <c r="E301" s="18">
        <v>1139597</v>
      </c>
      <c r="F301" s="18">
        <v>2195543.94</v>
      </c>
      <c r="G301" s="18">
        <f t="shared" si="40"/>
        <v>937201.37999999989</v>
      </c>
      <c r="H301" s="18">
        <f t="shared" si="41"/>
        <v>-1055946.94</v>
      </c>
      <c r="I301" s="19">
        <f t="shared" si="42"/>
        <v>74.479033753733944</v>
      </c>
      <c r="J301" s="19">
        <f t="shared" si="43"/>
        <v>192.65968057128967</v>
      </c>
      <c r="K301" s="19">
        <f t="shared" si="44"/>
        <v>73.24253753375578</v>
      </c>
    </row>
    <row r="302" spans="1:11">
      <c r="A302" s="23" t="s">
        <v>36</v>
      </c>
      <c r="B302" s="17" t="s">
        <v>37</v>
      </c>
      <c r="C302" s="18">
        <v>196508.21</v>
      </c>
      <c r="D302" s="18">
        <v>431707</v>
      </c>
      <c r="E302" s="18">
        <v>324948</v>
      </c>
      <c r="F302" s="18">
        <v>402560.45</v>
      </c>
      <c r="G302" s="18">
        <f t="shared" si="40"/>
        <v>206052.24000000002</v>
      </c>
      <c r="H302" s="18">
        <f t="shared" si="41"/>
        <v>-77612.450000000012</v>
      </c>
      <c r="I302" s="19">
        <f t="shared" si="42"/>
        <v>104.85680979944809</v>
      </c>
      <c r="J302" s="19">
        <f t="shared" si="43"/>
        <v>123.88457537821435</v>
      </c>
      <c r="K302" s="19">
        <f t="shared" si="44"/>
        <v>93.248534306833108</v>
      </c>
    </row>
    <row r="303" spans="1:11">
      <c r="A303" s="24" t="s">
        <v>38</v>
      </c>
      <c r="B303" s="17" t="s">
        <v>39</v>
      </c>
      <c r="C303" s="18">
        <v>3585</v>
      </c>
      <c r="D303" s="18">
        <v>51823</v>
      </c>
      <c r="E303" s="18">
        <v>12450</v>
      </c>
      <c r="F303" s="18">
        <v>35562.519999999997</v>
      </c>
      <c r="G303" s="18">
        <f t="shared" si="40"/>
        <v>31977.519999999997</v>
      </c>
      <c r="H303" s="18">
        <f t="shared" si="41"/>
        <v>-23112.519999999997</v>
      </c>
      <c r="I303" s="19">
        <f t="shared" si="42"/>
        <v>891.98103207810323</v>
      </c>
      <c r="J303" s="19">
        <f t="shared" si="43"/>
        <v>285.64273092369478</v>
      </c>
      <c r="K303" s="19">
        <f t="shared" si="44"/>
        <v>68.623043822241087</v>
      </c>
    </row>
    <row r="304" spans="1:11">
      <c r="A304" s="24" t="s">
        <v>40</v>
      </c>
      <c r="B304" s="17" t="s">
        <v>41</v>
      </c>
      <c r="C304" s="18">
        <v>192923.21</v>
      </c>
      <c r="D304" s="18">
        <v>379884</v>
      </c>
      <c r="E304" s="18">
        <v>312498</v>
      </c>
      <c r="F304" s="18">
        <v>366997.93</v>
      </c>
      <c r="G304" s="18">
        <f t="shared" si="40"/>
        <v>174074.72</v>
      </c>
      <c r="H304" s="18">
        <f t="shared" si="41"/>
        <v>-54499.929999999993</v>
      </c>
      <c r="I304" s="19">
        <f t="shared" si="42"/>
        <v>90.230055782298052</v>
      </c>
      <c r="J304" s="19">
        <f t="shared" si="43"/>
        <v>117.44008921657098</v>
      </c>
      <c r="K304" s="19">
        <f t="shared" si="44"/>
        <v>96.607893462214776</v>
      </c>
    </row>
    <row r="305" spans="1:11">
      <c r="A305" s="23" t="s">
        <v>44</v>
      </c>
      <c r="B305" s="17" t="s">
        <v>45</v>
      </c>
      <c r="C305" s="18">
        <v>829015.4</v>
      </c>
      <c r="D305" s="18">
        <v>2391479</v>
      </c>
      <c r="E305" s="18">
        <v>731624</v>
      </c>
      <c r="F305" s="18">
        <v>1621755.04</v>
      </c>
      <c r="G305" s="18">
        <f t="shared" si="40"/>
        <v>792739.64</v>
      </c>
      <c r="H305" s="18">
        <f t="shared" si="41"/>
        <v>-890131.04</v>
      </c>
      <c r="I305" s="19">
        <f t="shared" si="42"/>
        <v>95.624235689710957</v>
      </c>
      <c r="J305" s="19">
        <f t="shared" si="43"/>
        <v>221.66509573223405</v>
      </c>
      <c r="K305" s="19">
        <f t="shared" si="44"/>
        <v>67.813894247032906</v>
      </c>
    </row>
    <row r="306" spans="1:11">
      <c r="A306" s="24" t="s">
        <v>46</v>
      </c>
      <c r="B306" s="17" t="s">
        <v>47</v>
      </c>
      <c r="C306" s="18">
        <v>790643</v>
      </c>
      <c r="D306" s="18">
        <v>2361084</v>
      </c>
      <c r="E306" s="18">
        <v>718344</v>
      </c>
      <c r="F306" s="18">
        <v>1591360.64</v>
      </c>
      <c r="G306" s="18">
        <f t="shared" si="40"/>
        <v>800717.6399999999</v>
      </c>
      <c r="H306" s="18">
        <f t="shared" si="41"/>
        <v>-873016.6399999999</v>
      </c>
      <c r="I306" s="19">
        <f t="shared" si="42"/>
        <v>101.27423375657534</v>
      </c>
      <c r="J306" s="19">
        <f t="shared" si="43"/>
        <v>221.53183433007024</v>
      </c>
      <c r="K306" s="19">
        <f t="shared" si="44"/>
        <v>67.39957748220732</v>
      </c>
    </row>
    <row r="307" spans="1:11">
      <c r="A307" s="24" t="s">
        <v>48</v>
      </c>
      <c r="B307" s="17" t="s">
        <v>49</v>
      </c>
      <c r="C307" s="18">
        <v>38372.400000000001</v>
      </c>
      <c r="D307" s="18">
        <v>30395</v>
      </c>
      <c r="E307" s="18">
        <v>13280</v>
      </c>
      <c r="F307" s="18">
        <v>30394.400000000001</v>
      </c>
      <c r="G307" s="18">
        <f t="shared" si="40"/>
        <v>-7978</v>
      </c>
      <c r="H307" s="18">
        <f t="shared" si="41"/>
        <v>-17114.400000000001</v>
      </c>
      <c r="I307" s="19">
        <f t="shared" si="42"/>
        <v>-20.79098518727001</v>
      </c>
      <c r="J307" s="19">
        <f t="shared" si="43"/>
        <v>228.87349397590361</v>
      </c>
      <c r="K307" s="19">
        <f t="shared" si="44"/>
        <v>99.998025991116961</v>
      </c>
    </row>
    <row r="308" spans="1:11" ht="25.5">
      <c r="A308" s="23" t="s">
        <v>73</v>
      </c>
      <c r="B308" s="17" t="s">
        <v>74</v>
      </c>
      <c r="C308" s="18">
        <v>53044.45</v>
      </c>
      <c r="D308" s="18">
        <v>54570</v>
      </c>
      <c r="E308" s="18">
        <v>54570</v>
      </c>
      <c r="F308" s="18">
        <v>51369.04</v>
      </c>
      <c r="G308" s="18">
        <f t="shared" si="40"/>
        <v>-1675.4099999999962</v>
      </c>
      <c r="H308" s="18">
        <f t="shared" si="41"/>
        <v>3200.9599999999991</v>
      </c>
      <c r="I308" s="19">
        <f t="shared" si="42"/>
        <v>-3.1585019733449826</v>
      </c>
      <c r="J308" s="19">
        <f t="shared" si="43"/>
        <v>94.13421293751145</v>
      </c>
      <c r="K308" s="19">
        <f t="shared" si="44"/>
        <v>94.13421293751145</v>
      </c>
    </row>
    <row r="309" spans="1:11">
      <c r="A309" s="24" t="s">
        <v>75</v>
      </c>
      <c r="B309" s="17" t="s">
        <v>76</v>
      </c>
      <c r="C309" s="18">
        <v>53044.45</v>
      </c>
      <c r="D309" s="18">
        <v>54570</v>
      </c>
      <c r="E309" s="18">
        <v>54570</v>
      </c>
      <c r="F309" s="18">
        <v>51369.04</v>
      </c>
      <c r="G309" s="18">
        <f t="shared" si="40"/>
        <v>-1675.4099999999962</v>
      </c>
      <c r="H309" s="18">
        <f t="shared" si="41"/>
        <v>3200.9599999999991</v>
      </c>
      <c r="I309" s="19">
        <f t="shared" si="42"/>
        <v>-3.1585019733449826</v>
      </c>
      <c r="J309" s="19">
        <f t="shared" si="43"/>
        <v>94.13421293751145</v>
      </c>
      <c r="K309" s="19">
        <f t="shared" si="44"/>
        <v>94.13421293751145</v>
      </c>
    </row>
    <row r="310" spans="1:11" ht="25.5">
      <c r="A310" s="23" t="s">
        <v>50</v>
      </c>
      <c r="B310" s="17" t="s">
        <v>51</v>
      </c>
      <c r="C310" s="18">
        <v>179774.5</v>
      </c>
      <c r="D310" s="18">
        <v>119879</v>
      </c>
      <c r="E310" s="18">
        <v>28455</v>
      </c>
      <c r="F310" s="18">
        <v>119859.41</v>
      </c>
      <c r="G310" s="18">
        <f t="shared" si="40"/>
        <v>-59915.09</v>
      </c>
      <c r="H310" s="18">
        <f t="shared" si="41"/>
        <v>-91404.41</v>
      </c>
      <c r="I310" s="19">
        <f t="shared" si="42"/>
        <v>-33.32791358062461</v>
      </c>
      <c r="J310" s="19">
        <f t="shared" si="43"/>
        <v>421.22442452995961</v>
      </c>
      <c r="K310" s="19">
        <f t="shared" si="44"/>
        <v>99.983658522343362</v>
      </c>
    </row>
    <row r="311" spans="1:11">
      <c r="A311" s="24" t="s">
        <v>52</v>
      </c>
      <c r="B311" s="17" t="s">
        <v>53</v>
      </c>
      <c r="C311" s="18">
        <v>100000</v>
      </c>
      <c r="D311" s="18">
        <v>0</v>
      </c>
      <c r="E311" s="18">
        <v>0</v>
      </c>
      <c r="F311" s="18">
        <v>0</v>
      </c>
      <c r="G311" s="18">
        <f t="shared" si="40"/>
        <v>-100000</v>
      </c>
      <c r="H311" s="18">
        <f t="shared" si="41"/>
        <v>0</v>
      </c>
      <c r="I311" s="19">
        <f t="shared" si="42"/>
        <v>-100</v>
      </c>
      <c r="J311" s="19">
        <f t="shared" si="43"/>
        <v>0</v>
      </c>
      <c r="K311" s="19">
        <f t="shared" si="44"/>
        <v>0</v>
      </c>
    </row>
    <row r="312" spans="1:11" ht="25.5">
      <c r="A312" s="25" t="s">
        <v>54</v>
      </c>
      <c r="B312" s="17" t="s">
        <v>55</v>
      </c>
      <c r="C312" s="18">
        <v>100000</v>
      </c>
      <c r="D312" s="18">
        <v>0</v>
      </c>
      <c r="E312" s="18">
        <v>0</v>
      </c>
      <c r="F312" s="18">
        <v>0</v>
      </c>
      <c r="G312" s="18">
        <f t="shared" si="40"/>
        <v>-100000</v>
      </c>
      <c r="H312" s="18">
        <f t="shared" si="41"/>
        <v>0</v>
      </c>
      <c r="I312" s="19">
        <f t="shared" si="42"/>
        <v>-100</v>
      </c>
      <c r="J312" s="19">
        <f t="shared" si="43"/>
        <v>0</v>
      </c>
      <c r="K312" s="19">
        <f t="shared" si="44"/>
        <v>0</v>
      </c>
    </row>
    <row r="313" spans="1:11" ht="25.5">
      <c r="A313" s="26" t="s">
        <v>56</v>
      </c>
      <c r="B313" s="17" t="s">
        <v>57</v>
      </c>
      <c r="C313" s="18">
        <v>100000</v>
      </c>
      <c r="D313" s="18">
        <v>0</v>
      </c>
      <c r="E313" s="18">
        <v>0</v>
      </c>
      <c r="F313" s="18">
        <v>0</v>
      </c>
      <c r="G313" s="18">
        <f t="shared" si="40"/>
        <v>-100000</v>
      </c>
      <c r="H313" s="18">
        <f t="shared" si="41"/>
        <v>0</v>
      </c>
      <c r="I313" s="19">
        <f t="shared" si="42"/>
        <v>-100</v>
      </c>
      <c r="J313" s="19">
        <f t="shared" si="43"/>
        <v>0</v>
      </c>
      <c r="K313" s="19">
        <f t="shared" si="44"/>
        <v>0</v>
      </c>
    </row>
    <row r="314" spans="1:11" ht="25.5">
      <c r="A314" s="24" t="s">
        <v>157</v>
      </c>
      <c r="B314" s="17" t="s">
        <v>158</v>
      </c>
      <c r="C314" s="18">
        <v>79774.5</v>
      </c>
      <c r="D314" s="18">
        <v>119879</v>
      </c>
      <c r="E314" s="18">
        <v>28455</v>
      </c>
      <c r="F314" s="18">
        <v>119859.41</v>
      </c>
      <c r="G314" s="18">
        <f t="shared" si="40"/>
        <v>40084.910000000003</v>
      </c>
      <c r="H314" s="18">
        <f t="shared" si="41"/>
        <v>-91404.41</v>
      </c>
      <c r="I314" s="19">
        <f t="shared" si="42"/>
        <v>50.247773411303115</v>
      </c>
      <c r="J314" s="19">
        <f t="shared" si="43"/>
        <v>421.22442452995961</v>
      </c>
      <c r="K314" s="19">
        <f t="shared" si="44"/>
        <v>99.983658522343362</v>
      </c>
    </row>
    <row r="315" spans="1:11" ht="25.5">
      <c r="A315" s="25" t="s">
        <v>159</v>
      </c>
      <c r="B315" s="17" t="s">
        <v>160</v>
      </c>
      <c r="C315" s="18">
        <v>5000</v>
      </c>
      <c r="D315" s="18">
        <v>0</v>
      </c>
      <c r="E315" s="18">
        <v>0</v>
      </c>
      <c r="F315" s="18">
        <v>0</v>
      </c>
      <c r="G315" s="18">
        <f t="shared" si="40"/>
        <v>-5000</v>
      </c>
      <c r="H315" s="18">
        <f t="shared" si="41"/>
        <v>0</v>
      </c>
      <c r="I315" s="19">
        <f t="shared" si="42"/>
        <v>-100</v>
      </c>
      <c r="J315" s="19">
        <f t="shared" si="43"/>
        <v>0</v>
      </c>
      <c r="K315" s="19">
        <f t="shared" si="44"/>
        <v>0</v>
      </c>
    </row>
    <row r="316" spans="1:11" ht="38.25">
      <c r="A316" s="25" t="s">
        <v>179</v>
      </c>
      <c r="B316" s="17" t="s">
        <v>180</v>
      </c>
      <c r="C316" s="18">
        <v>74774.5</v>
      </c>
      <c r="D316" s="18">
        <v>119879</v>
      </c>
      <c r="E316" s="18">
        <v>28455</v>
      </c>
      <c r="F316" s="18">
        <v>119859.41</v>
      </c>
      <c r="G316" s="18">
        <f t="shared" si="40"/>
        <v>45084.91</v>
      </c>
      <c r="H316" s="18">
        <f t="shared" si="41"/>
        <v>-91404.41</v>
      </c>
      <c r="I316" s="19">
        <f t="shared" si="42"/>
        <v>60.294498793037747</v>
      </c>
      <c r="J316" s="19">
        <f t="shared" si="43"/>
        <v>421.22442452995961</v>
      </c>
      <c r="K316" s="19">
        <f t="shared" si="44"/>
        <v>99.983658522343362</v>
      </c>
    </row>
    <row r="317" spans="1:11">
      <c r="A317" s="22" t="s">
        <v>58</v>
      </c>
      <c r="B317" s="17" t="s">
        <v>59</v>
      </c>
      <c r="C317" s="18">
        <v>0</v>
      </c>
      <c r="D317" s="18">
        <v>6000</v>
      </c>
      <c r="E317" s="18">
        <v>0</v>
      </c>
      <c r="F317" s="18">
        <v>6000</v>
      </c>
      <c r="G317" s="18">
        <f t="shared" si="40"/>
        <v>6000</v>
      </c>
      <c r="H317" s="18">
        <f t="shared" si="41"/>
        <v>-6000</v>
      </c>
      <c r="I317" s="19">
        <f t="shared" si="42"/>
        <v>0</v>
      </c>
      <c r="J317" s="19">
        <f t="shared" si="43"/>
        <v>0</v>
      </c>
      <c r="K317" s="19">
        <f t="shared" si="44"/>
        <v>100</v>
      </c>
    </row>
    <row r="318" spans="1:11">
      <c r="A318" s="23" t="s">
        <v>60</v>
      </c>
      <c r="B318" s="17" t="s">
        <v>61</v>
      </c>
      <c r="C318" s="18">
        <v>0</v>
      </c>
      <c r="D318" s="18">
        <v>6000</v>
      </c>
      <c r="E318" s="18">
        <v>0</v>
      </c>
      <c r="F318" s="18">
        <v>6000</v>
      </c>
      <c r="G318" s="18">
        <f t="shared" si="40"/>
        <v>6000</v>
      </c>
      <c r="H318" s="18">
        <f t="shared" si="41"/>
        <v>-6000</v>
      </c>
      <c r="I318" s="19">
        <f t="shared" si="42"/>
        <v>0</v>
      </c>
      <c r="J318" s="19">
        <f t="shared" si="43"/>
        <v>0</v>
      </c>
      <c r="K318" s="19">
        <f t="shared" si="44"/>
        <v>100</v>
      </c>
    </row>
    <row r="319" spans="1:11">
      <c r="A319" s="39" t="s">
        <v>588</v>
      </c>
      <c r="B319" s="28" t="s">
        <v>837</v>
      </c>
      <c r="C319" s="29"/>
      <c r="D319" s="29"/>
      <c r="E319" s="29"/>
      <c r="F319" s="29"/>
      <c r="G319" s="29"/>
      <c r="H319" s="29"/>
      <c r="I319" s="30"/>
      <c r="J319" s="30"/>
      <c r="K319" s="30"/>
    </row>
    <row r="320" spans="1:11">
      <c r="A320" s="16" t="s">
        <v>24</v>
      </c>
      <c r="B320" s="17" t="s">
        <v>25</v>
      </c>
      <c r="C320" s="18">
        <v>422797.63</v>
      </c>
      <c r="D320" s="18">
        <v>422601</v>
      </c>
      <c r="E320" s="18">
        <v>422601</v>
      </c>
      <c r="F320" s="18">
        <v>421846.3</v>
      </c>
      <c r="G320" s="18">
        <f t="shared" ref="G320:G330" si="45">F320-C320</f>
        <v>-951.3300000000163</v>
      </c>
      <c r="H320" s="18">
        <f t="shared" ref="H320:H330" si="46">E320-F320</f>
        <v>754.70000000001164</v>
      </c>
      <c r="I320" s="19">
        <f t="shared" ref="I320:I330" si="47">IF(ISERROR(F320/C320),0,F320/C320*100-100)</f>
        <v>-0.22500835683493392</v>
      </c>
      <c r="J320" s="19">
        <f t="shared" ref="J320:J330" si="48">IF(ISERROR(F320/E320),0,F320/E320*100)</f>
        <v>99.821415472277636</v>
      </c>
      <c r="K320" s="19">
        <f t="shared" ref="K320:K330" si="49">IF(ISERROR(F320/D320),0,F320/D320*100)</f>
        <v>99.821415472277636</v>
      </c>
    </row>
    <row r="321" spans="1:11">
      <c r="A321" s="22" t="s">
        <v>28</v>
      </c>
      <c r="B321" s="17" t="s">
        <v>29</v>
      </c>
      <c r="C321" s="18">
        <v>422797.63</v>
      </c>
      <c r="D321" s="18">
        <v>422601</v>
      </c>
      <c r="E321" s="18">
        <v>422601</v>
      </c>
      <c r="F321" s="18">
        <v>421846.3</v>
      </c>
      <c r="G321" s="18">
        <f t="shared" si="45"/>
        <v>-951.3300000000163</v>
      </c>
      <c r="H321" s="18">
        <f t="shared" si="46"/>
        <v>754.70000000001164</v>
      </c>
      <c r="I321" s="19">
        <f t="shared" si="47"/>
        <v>-0.22500835683493392</v>
      </c>
      <c r="J321" s="19">
        <f t="shared" si="48"/>
        <v>99.821415472277636</v>
      </c>
      <c r="K321" s="19">
        <f t="shared" si="49"/>
        <v>99.821415472277636</v>
      </c>
    </row>
    <row r="322" spans="1:11">
      <c r="A322" s="23" t="s">
        <v>30</v>
      </c>
      <c r="B322" s="17" t="s">
        <v>31</v>
      </c>
      <c r="C322" s="18">
        <v>422797.63</v>
      </c>
      <c r="D322" s="18">
        <v>422601</v>
      </c>
      <c r="E322" s="18">
        <v>422601</v>
      </c>
      <c r="F322" s="18">
        <v>421846.3</v>
      </c>
      <c r="G322" s="18">
        <f t="shared" si="45"/>
        <v>-951.3300000000163</v>
      </c>
      <c r="H322" s="18">
        <f t="shared" si="46"/>
        <v>754.70000000001164</v>
      </c>
      <c r="I322" s="19">
        <f t="shared" si="47"/>
        <v>-0.22500835683493392</v>
      </c>
      <c r="J322" s="19">
        <f t="shared" si="48"/>
        <v>99.821415472277636</v>
      </c>
      <c r="K322" s="19">
        <f t="shared" si="49"/>
        <v>99.821415472277636</v>
      </c>
    </row>
    <row r="323" spans="1:11">
      <c r="A323" s="16" t="s">
        <v>32</v>
      </c>
      <c r="B323" s="17" t="s">
        <v>33</v>
      </c>
      <c r="C323" s="18">
        <v>422797.63</v>
      </c>
      <c r="D323" s="18">
        <v>422601</v>
      </c>
      <c r="E323" s="18">
        <v>422601</v>
      </c>
      <c r="F323" s="18">
        <v>421846.3</v>
      </c>
      <c r="G323" s="18">
        <f t="shared" si="45"/>
        <v>-951.3300000000163</v>
      </c>
      <c r="H323" s="18">
        <f t="shared" si="46"/>
        <v>754.70000000001164</v>
      </c>
      <c r="I323" s="19">
        <f t="shared" si="47"/>
        <v>-0.22500835683493392</v>
      </c>
      <c r="J323" s="19">
        <f t="shared" si="48"/>
        <v>99.821415472277636</v>
      </c>
      <c r="K323" s="19">
        <f t="shared" si="49"/>
        <v>99.821415472277636</v>
      </c>
    </row>
    <row r="324" spans="1:11">
      <c r="A324" s="22" t="s">
        <v>34</v>
      </c>
      <c r="B324" s="17" t="s">
        <v>35</v>
      </c>
      <c r="C324" s="18">
        <v>412797.63</v>
      </c>
      <c r="D324" s="18">
        <v>412601</v>
      </c>
      <c r="E324" s="18">
        <v>378182</v>
      </c>
      <c r="F324" s="18">
        <v>411846.3</v>
      </c>
      <c r="G324" s="18">
        <f t="shared" si="45"/>
        <v>-951.3300000000163</v>
      </c>
      <c r="H324" s="18">
        <f t="shared" si="46"/>
        <v>-33664.299999999988</v>
      </c>
      <c r="I324" s="19">
        <f t="shared" si="47"/>
        <v>-0.2304591719676381</v>
      </c>
      <c r="J324" s="19">
        <f t="shared" si="48"/>
        <v>108.90161350883965</v>
      </c>
      <c r="K324" s="19">
        <f t="shared" si="49"/>
        <v>99.817087210161873</v>
      </c>
    </row>
    <row r="325" spans="1:11">
      <c r="A325" s="23" t="s">
        <v>36</v>
      </c>
      <c r="B325" s="17" t="s">
        <v>37</v>
      </c>
      <c r="C325" s="18">
        <v>412797.63</v>
      </c>
      <c r="D325" s="18">
        <v>412601</v>
      </c>
      <c r="E325" s="18">
        <v>378182</v>
      </c>
      <c r="F325" s="18">
        <v>411846.3</v>
      </c>
      <c r="G325" s="18">
        <f t="shared" si="45"/>
        <v>-951.3300000000163</v>
      </c>
      <c r="H325" s="18">
        <f t="shared" si="46"/>
        <v>-33664.299999999988</v>
      </c>
      <c r="I325" s="19">
        <f t="shared" si="47"/>
        <v>-0.2304591719676381</v>
      </c>
      <c r="J325" s="19">
        <f t="shared" si="48"/>
        <v>108.90161350883965</v>
      </c>
      <c r="K325" s="19">
        <f t="shared" si="49"/>
        <v>99.817087210161873</v>
      </c>
    </row>
    <row r="326" spans="1:11">
      <c r="A326" s="24" t="s">
        <v>38</v>
      </c>
      <c r="B326" s="17" t="s">
        <v>39</v>
      </c>
      <c r="C326" s="18">
        <v>91335.63</v>
      </c>
      <c r="D326" s="18">
        <v>91139</v>
      </c>
      <c r="E326" s="18">
        <v>91139</v>
      </c>
      <c r="F326" s="18">
        <v>90384.3</v>
      </c>
      <c r="G326" s="18">
        <f t="shared" si="45"/>
        <v>-951.33000000000175</v>
      </c>
      <c r="H326" s="18">
        <f t="shared" si="46"/>
        <v>754.69999999999709</v>
      </c>
      <c r="I326" s="19">
        <f t="shared" si="47"/>
        <v>-1.0415759983261665</v>
      </c>
      <c r="J326" s="19">
        <f t="shared" si="48"/>
        <v>99.171924203688874</v>
      </c>
      <c r="K326" s="19">
        <f t="shared" si="49"/>
        <v>99.171924203688874</v>
      </c>
    </row>
    <row r="327" spans="1:11">
      <c r="A327" s="24" t="s">
        <v>40</v>
      </c>
      <c r="B327" s="17" t="s">
        <v>41</v>
      </c>
      <c r="C327" s="18">
        <v>321462</v>
      </c>
      <c r="D327" s="18">
        <v>321462</v>
      </c>
      <c r="E327" s="18">
        <v>287043</v>
      </c>
      <c r="F327" s="18">
        <v>321462</v>
      </c>
      <c r="G327" s="18">
        <f t="shared" si="45"/>
        <v>0</v>
      </c>
      <c r="H327" s="18">
        <f t="shared" si="46"/>
        <v>-34419</v>
      </c>
      <c r="I327" s="19">
        <f t="shared" si="47"/>
        <v>0</v>
      </c>
      <c r="J327" s="19">
        <f t="shared" si="48"/>
        <v>111.99088638287644</v>
      </c>
      <c r="K327" s="19">
        <f t="shared" si="49"/>
        <v>100</v>
      </c>
    </row>
    <row r="328" spans="1:11">
      <c r="A328" s="25" t="s">
        <v>42</v>
      </c>
      <c r="B328" s="17" t="s">
        <v>43</v>
      </c>
      <c r="C328" s="18">
        <v>1642.42</v>
      </c>
      <c r="D328" s="18">
        <v>0</v>
      </c>
      <c r="E328" s="18">
        <v>0</v>
      </c>
      <c r="F328" s="18">
        <v>0</v>
      </c>
      <c r="G328" s="18">
        <f t="shared" si="45"/>
        <v>-1642.42</v>
      </c>
      <c r="H328" s="18">
        <f t="shared" si="46"/>
        <v>0</v>
      </c>
      <c r="I328" s="19">
        <f t="shared" si="47"/>
        <v>-100</v>
      </c>
      <c r="J328" s="19">
        <f t="shared" si="48"/>
        <v>0</v>
      </c>
      <c r="K328" s="19">
        <f t="shared" si="49"/>
        <v>0</v>
      </c>
    </row>
    <row r="329" spans="1:11">
      <c r="A329" s="22" t="s">
        <v>58</v>
      </c>
      <c r="B329" s="17" t="s">
        <v>59</v>
      </c>
      <c r="C329" s="18">
        <v>10000</v>
      </c>
      <c r="D329" s="18">
        <v>10000</v>
      </c>
      <c r="E329" s="18">
        <v>44419</v>
      </c>
      <c r="F329" s="18">
        <v>10000</v>
      </c>
      <c r="G329" s="18">
        <f t="shared" si="45"/>
        <v>0</v>
      </c>
      <c r="H329" s="18">
        <f t="shared" si="46"/>
        <v>34419</v>
      </c>
      <c r="I329" s="19">
        <f t="shared" si="47"/>
        <v>0</v>
      </c>
      <c r="J329" s="19">
        <f t="shared" si="48"/>
        <v>22.512888628739955</v>
      </c>
      <c r="K329" s="19">
        <f t="shared" si="49"/>
        <v>100</v>
      </c>
    </row>
    <row r="330" spans="1:11">
      <c r="A330" s="23" t="s">
        <v>60</v>
      </c>
      <c r="B330" s="17" t="s">
        <v>61</v>
      </c>
      <c r="C330" s="18">
        <v>10000</v>
      </c>
      <c r="D330" s="18">
        <v>10000</v>
      </c>
      <c r="E330" s="18">
        <v>44419</v>
      </c>
      <c r="F330" s="18">
        <v>10000</v>
      </c>
      <c r="G330" s="18">
        <f t="shared" si="45"/>
        <v>0</v>
      </c>
      <c r="H330" s="18">
        <f t="shared" si="46"/>
        <v>34419</v>
      </c>
      <c r="I330" s="19">
        <f t="shared" si="47"/>
        <v>0</v>
      </c>
      <c r="J330" s="19">
        <f t="shared" si="48"/>
        <v>22.512888628739955</v>
      </c>
      <c r="K330" s="19">
        <f t="shared" si="49"/>
        <v>100</v>
      </c>
    </row>
    <row r="331" spans="1:11" ht="25.5">
      <c r="A331" s="39" t="s">
        <v>838</v>
      </c>
      <c r="B331" s="28" t="s">
        <v>839</v>
      </c>
      <c r="C331" s="29"/>
      <c r="D331" s="29"/>
      <c r="E331" s="29"/>
      <c r="F331" s="29"/>
      <c r="G331" s="29"/>
      <c r="H331" s="29"/>
      <c r="I331" s="30"/>
      <c r="J331" s="30"/>
      <c r="K331" s="30"/>
    </row>
    <row r="332" spans="1:11">
      <c r="A332" s="16" t="s">
        <v>24</v>
      </c>
      <c r="B332" s="17" t="s">
        <v>25</v>
      </c>
      <c r="C332" s="18">
        <v>4826764.88</v>
      </c>
      <c r="D332" s="18">
        <v>4619949</v>
      </c>
      <c r="E332" s="18">
        <v>4619949</v>
      </c>
      <c r="F332" s="18">
        <v>4568310.95</v>
      </c>
      <c r="G332" s="18">
        <f t="shared" ref="G332:G343" si="50">F332-C332</f>
        <v>-258453.9299999997</v>
      </c>
      <c r="H332" s="18">
        <f t="shared" ref="H332:H343" si="51">E332-F332</f>
        <v>51638.049999999814</v>
      </c>
      <c r="I332" s="19">
        <f t="shared" ref="I332:I343" si="52">IF(ISERROR(F332/C332),0,F332/C332*100-100)</f>
        <v>-5.3545995387287206</v>
      </c>
      <c r="J332" s="19">
        <f t="shared" ref="J332:J343" si="53">IF(ISERROR(F332/E332),0,F332/E332*100)</f>
        <v>98.882280951586267</v>
      </c>
      <c r="K332" s="19">
        <f t="shared" ref="K332:K343" si="54">IF(ISERROR(F332/D332),0,F332/D332*100)</f>
        <v>98.882280951586267</v>
      </c>
    </row>
    <row r="333" spans="1:11">
      <c r="A333" s="22" t="s">
        <v>28</v>
      </c>
      <c r="B333" s="17" t="s">
        <v>29</v>
      </c>
      <c r="C333" s="18">
        <v>4826764.88</v>
      </c>
      <c r="D333" s="18">
        <v>4619949</v>
      </c>
      <c r="E333" s="18">
        <v>4619949</v>
      </c>
      <c r="F333" s="18">
        <v>4568310.95</v>
      </c>
      <c r="G333" s="18">
        <f t="shared" si="50"/>
        <v>-258453.9299999997</v>
      </c>
      <c r="H333" s="18">
        <f t="shared" si="51"/>
        <v>51638.049999999814</v>
      </c>
      <c r="I333" s="19">
        <f t="shared" si="52"/>
        <v>-5.3545995387287206</v>
      </c>
      <c r="J333" s="19">
        <f t="shared" si="53"/>
        <v>98.882280951586267</v>
      </c>
      <c r="K333" s="19">
        <f t="shared" si="54"/>
        <v>98.882280951586267</v>
      </c>
    </row>
    <row r="334" spans="1:11">
      <c r="A334" s="23" t="s">
        <v>30</v>
      </c>
      <c r="B334" s="17" t="s">
        <v>31</v>
      </c>
      <c r="C334" s="18">
        <v>4826764.88</v>
      </c>
      <c r="D334" s="18">
        <v>4619949</v>
      </c>
      <c r="E334" s="18">
        <v>4619949</v>
      </c>
      <c r="F334" s="18">
        <v>4568310.95</v>
      </c>
      <c r="G334" s="18">
        <f t="shared" si="50"/>
        <v>-258453.9299999997</v>
      </c>
      <c r="H334" s="18">
        <f t="shared" si="51"/>
        <v>51638.049999999814</v>
      </c>
      <c r="I334" s="19">
        <f t="shared" si="52"/>
        <v>-5.3545995387287206</v>
      </c>
      <c r="J334" s="19">
        <f t="shared" si="53"/>
        <v>98.882280951586267</v>
      </c>
      <c r="K334" s="19">
        <f t="shared" si="54"/>
        <v>98.882280951586267</v>
      </c>
    </row>
    <row r="335" spans="1:11">
      <c r="A335" s="16" t="s">
        <v>32</v>
      </c>
      <c r="B335" s="17" t="s">
        <v>33</v>
      </c>
      <c r="C335" s="18">
        <v>4826764.88</v>
      </c>
      <c r="D335" s="18">
        <v>4619949</v>
      </c>
      <c r="E335" s="18">
        <v>4619949</v>
      </c>
      <c r="F335" s="18">
        <v>4568310.95</v>
      </c>
      <c r="G335" s="18">
        <f t="shared" si="50"/>
        <v>-258453.9299999997</v>
      </c>
      <c r="H335" s="18">
        <f t="shared" si="51"/>
        <v>51638.049999999814</v>
      </c>
      <c r="I335" s="19">
        <f t="shared" si="52"/>
        <v>-5.3545995387287206</v>
      </c>
      <c r="J335" s="19">
        <f t="shared" si="53"/>
        <v>98.882280951586267</v>
      </c>
      <c r="K335" s="19">
        <f t="shared" si="54"/>
        <v>98.882280951586267</v>
      </c>
    </row>
    <row r="336" spans="1:11">
      <c r="A336" s="22" t="s">
        <v>34</v>
      </c>
      <c r="B336" s="17" t="s">
        <v>35</v>
      </c>
      <c r="C336" s="18">
        <v>4826764.88</v>
      </c>
      <c r="D336" s="18">
        <v>4619949</v>
      </c>
      <c r="E336" s="18">
        <v>4619949</v>
      </c>
      <c r="F336" s="18">
        <v>4568310.95</v>
      </c>
      <c r="G336" s="18">
        <f t="shared" si="50"/>
        <v>-258453.9299999997</v>
      </c>
      <c r="H336" s="18">
        <f t="shared" si="51"/>
        <v>51638.049999999814</v>
      </c>
      <c r="I336" s="19">
        <f t="shared" si="52"/>
        <v>-5.3545995387287206</v>
      </c>
      <c r="J336" s="19">
        <f t="shared" si="53"/>
        <v>98.882280951586267</v>
      </c>
      <c r="K336" s="19">
        <f t="shared" si="54"/>
        <v>98.882280951586267</v>
      </c>
    </row>
    <row r="337" spans="1:11">
      <c r="A337" s="23" t="s">
        <v>36</v>
      </c>
      <c r="B337" s="17" t="s">
        <v>37</v>
      </c>
      <c r="C337" s="18">
        <v>4588910.88</v>
      </c>
      <c r="D337" s="18">
        <v>4247940</v>
      </c>
      <c r="E337" s="18">
        <v>4247940</v>
      </c>
      <c r="F337" s="18">
        <v>4196301.95</v>
      </c>
      <c r="G337" s="18">
        <f t="shared" si="50"/>
        <v>-392608.9299999997</v>
      </c>
      <c r="H337" s="18">
        <f t="shared" si="51"/>
        <v>51638.049999999814</v>
      </c>
      <c r="I337" s="19">
        <f t="shared" si="52"/>
        <v>-8.5556015417758431</v>
      </c>
      <c r="J337" s="19">
        <f t="shared" si="53"/>
        <v>98.784397849310494</v>
      </c>
      <c r="K337" s="19">
        <f t="shared" si="54"/>
        <v>98.784397849310494</v>
      </c>
    </row>
    <row r="338" spans="1:11">
      <c r="A338" s="24" t="s">
        <v>40</v>
      </c>
      <c r="B338" s="17" t="s">
        <v>41</v>
      </c>
      <c r="C338" s="18">
        <v>4588910.88</v>
      </c>
      <c r="D338" s="18">
        <v>4247940</v>
      </c>
      <c r="E338" s="18">
        <v>4247940</v>
      </c>
      <c r="F338" s="18">
        <v>4196301.95</v>
      </c>
      <c r="G338" s="18">
        <f t="shared" si="50"/>
        <v>-392608.9299999997</v>
      </c>
      <c r="H338" s="18">
        <f t="shared" si="51"/>
        <v>51638.049999999814</v>
      </c>
      <c r="I338" s="19">
        <f t="shared" si="52"/>
        <v>-8.5556015417758431</v>
      </c>
      <c r="J338" s="19">
        <f t="shared" si="53"/>
        <v>98.784397849310494</v>
      </c>
      <c r="K338" s="19">
        <f t="shared" si="54"/>
        <v>98.784397849310494</v>
      </c>
    </row>
    <row r="339" spans="1:11">
      <c r="A339" s="23" t="s">
        <v>44</v>
      </c>
      <c r="B339" s="17" t="s">
        <v>45</v>
      </c>
      <c r="C339" s="18">
        <v>217583</v>
      </c>
      <c r="D339" s="18">
        <v>351738</v>
      </c>
      <c r="E339" s="18">
        <v>351738</v>
      </c>
      <c r="F339" s="18">
        <v>351738</v>
      </c>
      <c r="G339" s="18">
        <f t="shared" si="50"/>
        <v>134155</v>
      </c>
      <c r="H339" s="18">
        <f t="shared" si="51"/>
        <v>0</v>
      </c>
      <c r="I339" s="19">
        <f t="shared" si="52"/>
        <v>61.65693091831622</v>
      </c>
      <c r="J339" s="19">
        <f t="shared" si="53"/>
        <v>100</v>
      </c>
      <c r="K339" s="19">
        <f t="shared" si="54"/>
        <v>100</v>
      </c>
    </row>
    <row r="340" spans="1:11">
      <c r="A340" s="24" t="s">
        <v>46</v>
      </c>
      <c r="B340" s="17" t="s">
        <v>47</v>
      </c>
      <c r="C340" s="18">
        <v>217583</v>
      </c>
      <c r="D340" s="18">
        <v>351738</v>
      </c>
      <c r="E340" s="18">
        <v>351738</v>
      </c>
      <c r="F340" s="18">
        <v>351738</v>
      </c>
      <c r="G340" s="18">
        <f t="shared" si="50"/>
        <v>134155</v>
      </c>
      <c r="H340" s="18">
        <f t="shared" si="51"/>
        <v>0</v>
      </c>
      <c r="I340" s="19">
        <f t="shared" si="52"/>
        <v>61.65693091831622</v>
      </c>
      <c r="J340" s="19">
        <f t="shared" si="53"/>
        <v>100</v>
      </c>
      <c r="K340" s="19">
        <f t="shared" si="54"/>
        <v>100</v>
      </c>
    </row>
    <row r="341" spans="1:11" ht="25.5">
      <c r="A341" s="23" t="s">
        <v>50</v>
      </c>
      <c r="B341" s="17" t="s">
        <v>51</v>
      </c>
      <c r="C341" s="18">
        <v>20271</v>
      </c>
      <c r="D341" s="18">
        <v>20271</v>
      </c>
      <c r="E341" s="18">
        <v>20271</v>
      </c>
      <c r="F341" s="18">
        <v>20271</v>
      </c>
      <c r="G341" s="18">
        <f t="shared" si="50"/>
        <v>0</v>
      </c>
      <c r="H341" s="18">
        <f t="shared" si="51"/>
        <v>0</v>
      </c>
      <c r="I341" s="19">
        <f t="shared" si="52"/>
        <v>0</v>
      </c>
      <c r="J341" s="19">
        <f t="shared" si="53"/>
        <v>100</v>
      </c>
      <c r="K341" s="19">
        <f t="shared" si="54"/>
        <v>100</v>
      </c>
    </row>
    <row r="342" spans="1:11" ht="25.5">
      <c r="A342" s="24" t="s">
        <v>157</v>
      </c>
      <c r="B342" s="17" t="s">
        <v>158</v>
      </c>
      <c r="C342" s="18">
        <v>20271</v>
      </c>
      <c r="D342" s="18">
        <v>20271</v>
      </c>
      <c r="E342" s="18">
        <v>20271</v>
      </c>
      <c r="F342" s="18">
        <v>20271</v>
      </c>
      <c r="G342" s="18">
        <f t="shared" si="50"/>
        <v>0</v>
      </c>
      <c r="H342" s="18">
        <f t="shared" si="51"/>
        <v>0</v>
      </c>
      <c r="I342" s="19">
        <f t="shared" si="52"/>
        <v>0</v>
      </c>
      <c r="J342" s="19">
        <f t="shared" si="53"/>
        <v>100</v>
      </c>
      <c r="K342" s="19">
        <f t="shared" si="54"/>
        <v>100</v>
      </c>
    </row>
    <row r="343" spans="1:11" ht="38.25">
      <c r="A343" s="25" t="s">
        <v>179</v>
      </c>
      <c r="B343" s="17" t="s">
        <v>180</v>
      </c>
      <c r="C343" s="18">
        <v>20271</v>
      </c>
      <c r="D343" s="18">
        <v>20271</v>
      </c>
      <c r="E343" s="18">
        <v>20271</v>
      </c>
      <c r="F343" s="18">
        <v>20271</v>
      </c>
      <c r="G343" s="18">
        <f t="shared" si="50"/>
        <v>0</v>
      </c>
      <c r="H343" s="18">
        <f t="shared" si="51"/>
        <v>0</v>
      </c>
      <c r="I343" s="19">
        <f t="shared" si="52"/>
        <v>0</v>
      </c>
      <c r="J343" s="19">
        <f t="shared" si="53"/>
        <v>100</v>
      </c>
      <c r="K343" s="19">
        <f t="shared" si="54"/>
        <v>100</v>
      </c>
    </row>
    <row r="344" spans="1:11">
      <c r="A344" s="39" t="s">
        <v>840</v>
      </c>
      <c r="B344" s="28" t="s">
        <v>841</v>
      </c>
      <c r="C344" s="29"/>
      <c r="D344" s="29"/>
      <c r="E344" s="29"/>
      <c r="F344" s="29"/>
      <c r="G344" s="29"/>
      <c r="H344" s="29"/>
      <c r="I344" s="30"/>
      <c r="J344" s="30"/>
      <c r="K344" s="30"/>
    </row>
    <row r="345" spans="1:11">
      <c r="A345" s="16" t="s">
        <v>24</v>
      </c>
      <c r="B345" s="17" t="s">
        <v>25</v>
      </c>
      <c r="C345" s="18">
        <v>129073</v>
      </c>
      <c r="D345" s="18">
        <v>129073</v>
      </c>
      <c r="E345" s="18">
        <v>129073</v>
      </c>
      <c r="F345" s="18">
        <v>129073</v>
      </c>
      <c r="G345" s="18">
        <f t="shared" ref="G345:G352" si="55">F345-C345</f>
        <v>0</v>
      </c>
      <c r="H345" s="18">
        <f t="shared" ref="H345:H352" si="56">E345-F345</f>
        <v>0</v>
      </c>
      <c r="I345" s="19">
        <f t="shared" ref="I345:I352" si="57">IF(ISERROR(F345/C345),0,F345/C345*100-100)</f>
        <v>0</v>
      </c>
      <c r="J345" s="19">
        <f t="shared" ref="J345:J352" si="58">IF(ISERROR(F345/E345),0,F345/E345*100)</f>
        <v>100</v>
      </c>
      <c r="K345" s="19">
        <f t="shared" ref="K345:K352" si="59">IF(ISERROR(F345/D345),0,F345/D345*100)</f>
        <v>100</v>
      </c>
    </row>
    <row r="346" spans="1:11">
      <c r="A346" s="22" t="s">
        <v>28</v>
      </c>
      <c r="B346" s="17" t="s">
        <v>29</v>
      </c>
      <c r="C346" s="18">
        <v>129073</v>
      </c>
      <c r="D346" s="18">
        <v>129073</v>
      </c>
      <c r="E346" s="18">
        <v>129073</v>
      </c>
      <c r="F346" s="18">
        <v>129073</v>
      </c>
      <c r="G346" s="18">
        <f t="shared" si="55"/>
        <v>0</v>
      </c>
      <c r="H346" s="18">
        <f t="shared" si="56"/>
        <v>0</v>
      </c>
      <c r="I346" s="19">
        <f t="shared" si="57"/>
        <v>0</v>
      </c>
      <c r="J346" s="19">
        <f t="shared" si="58"/>
        <v>100</v>
      </c>
      <c r="K346" s="19">
        <f t="shared" si="59"/>
        <v>100</v>
      </c>
    </row>
    <row r="347" spans="1:11">
      <c r="A347" s="23" t="s">
        <v>30</v>
      </c>
      <c r="B347" s="17" t="s">
        <v>31</v>
      </c>
      <c r="C347" s="18">
        <v>129073</v>
      </c>
      <c r="D347" s="18">
        <v>129073</v>
      </c>
      <c r="E347" s="18">
        <v>129073</v>
      </c>
      <c r="F347" s="18">
        <v>129073</v>
      </c>
      <c r="G347" s="18">
        <f t="shared" si="55"/>
        <v>0</v>
      </c>
      <c r="H347" s="18">
        <f t="shared" si="56"/>
        <v>0</v>
      </c>
      <c r="I347" s="19">
        <f t="shared" si="57"/>
        <v>0</v>
      </c>
      <c r="J347" s="19">
        <f t="shared" si="58"/>
        <v>100</v>
      </c>
      <c r="K347" s="19">
        <f t="shared" si="59"/>
        <v>100</v>
      </c>
    </row>
    <row r="348" spans="1:11">
      <c r="A348" s="16" t="s">
        <v>32</v>
      </c>
      <c r="B348" s="17" t="s">
        <v>33</v>
      </c>
      <c r="C348" s="18">
        <v>129073</v>
      </c>
      <c r="D348" s="18">
        <v>129073</v>
      </c>
      <c r="E348" s="18">
        <v>129073</v>
      </c>
      <c r="F348" s="18">
        <v>129073</v>
      </c>
      <c r="G348" s="18">
        <f t="shared" si="55"/>
        <v>0</v>
      </c>
      <c r="H348" s="18">
        <f t="shared" si="56"/>
        <v>0</v>
      </c>
      <c r="I348" s="19">
        <f t="shared" si="57"/>
        <v>0</v>
      </c>
      <c r="J348" s="19">
        <f t="shared" si="58"/>
        <v>100</v>
      </c>
      <c r="K348" s="19">
        <f t="shared" si="59"/>
        <v>100</v>
      </c>
    </row>
    <row r="349" spans="1:11">
      <c r="A349" s="22" t="s">
        <v>34</v>
      </c>
      <c r="B349" s="17" t="s">
        <v>35</v>
      </c>
      <c r="C349" s="18">
        <v>129073</v>
      </c>
      <c r="D349" s="18">
        <v>129073</v>
      </c>
      <c r="E349" s="18">
        <v>129073</v>
      </c>
      <c r="F349" s="18">
        <v>129073</v>
      </c>
      <c r="G349" s="18">
        <f t="shared" si="55"/>
        <v>0</v>
      </c>
      <c r="H349" s="18">
        <f t="shared" si="56"/>
        <v>0</v>
      </c>
      <c r="I349" s="19">
        <f t="shared" si="57"/>
        <v>0</v>
      </c>
      <c r="J349" s="19">
        <f t="shared" si="58"/>
        <v>100</v>
      </c>
      <c r="K349" s="19">
        <f t="shared" si="59"/>
        <v>100</v>
      </c>
    </row>
    <row r="350" spans="1:11" ht="25.5">
      <c r="A350" s="23" t="s">
        <v>50</v>
      </c>
      <c r="B350" s="17" t="s">
        <v>51</v>
      </c>
      <c r="C350" s="18">
        <v>129073</v>
      </c>
      <c r="D350" s="18">
        <v>129073</v>
      </c>
      <c r="E350" s="18">
        <v>129073</v>
      </c>
      <c r="F350" s="18">
        <v>129073</v>
      </c>
      <c r="G350" s="18">
        <f t="shared" si="55"/>
        <v>0</v>
      </c>
      <c r="H350" s="18">
        <f t="shared" si="56"/>
        <v>0</v>
      </c>
      <c r="I350" s="19">
        <f t="shared" si="57"/>
        <v>0</v>
      </c>
      <c r="J350" s="19">
        <f t="shared" si="58"/>
        <v>100</v>
      </c>
      <c r="K350" s="19">
        <f t="shared" si="59"/>
        <v>100</v>
      </c>
    </row>
    <row r="351" spans="1:11" ht="25.5">
      <c r="A351" s="24" t="s">
        <v>157</v>
      </c>
      <c r="B351" s="17" t="s">
        <v>158</v>
      </c>
      <c r="C351" s="18">
        <v>129073</v>
      </c>
      <c r="D351" s="18">
        <v>129073</v>
      </c>
      <c r="E351" s="18">
        <v>129073</v>
      </c>
      <c r="F351" s="18">
        <v>129073</v>
      </c>
      <c r="G351" s="18">
        <f t="shared" si="55"/>
        <v>0</v>
      </c>
      <c r="H351" s="18">
        <f t="shared" si="56"/>
        <v>0</v>
      </c>
      <c r="I351" s="19">
        <f t="shared" si="57"/>
        <v>0</v>
      </c>
      <c r="J351" s="19">
        <f t="shared" si="58"/>
        <v>100</v>
      </c>
      <c r="K351" s="19">
        <f t="shared" si="59"/>
        <v>100</v>
      </c>
    </row>
    <row r="352" spans="1:11" ht="38.25">
      <c r="A352" s="25" t="s">
        <v>179</v>
      </c>
      <c r="B352" s="17" t="s">
        <v>180</v>
      </c>
      <c r="C352" s="18">
        <v>129073</v>
      </c>
      <c r="D352" s="18">
        <v>129073</v>
      </c>
      <c r="E352" s="18">
        <v>129073</v>
      </c>
      <c r="F352" s="18">
        <v>129073</v>
      </c>
      <c r="G352" s="18">
        <f t="shared" si="55"/>
        <v>0</v>
      </c>
      <c r="H352" s="18">
        <f t="shared" si="56"/>
        <v>0</v>
      </c>
      <c r="I352" s="19">
        <f t="shared" si="57"/>
        <v>0</v>
      </c>
      <c r="J352" s="19">
        <f t="shared" si="58"/>
        <v>100</v>
      </c>
      <c r="K352" s="19">
        <f t="shared" si="59"/>
        <v>100</v>
      </c>
    </row>
    <row r="353" spans="1:11">
      <c r="A353" s="39" t="s">
        <v>199</v>
      </c>
      <c r="B353" s="28" t="s">
        <v>842</v>
      </c>
      <c r="C353" s="29"/>
      <c r="D353" s="29"/>
      <c r="E353" s="29"/>
      <c r="F353" s="29"/>
      <c r="G353" s="29"/>
      <c r="H353" s="29"/>
      <c r="I353" s="30"/>
      <c r="J353" s="30"/>
      <c r="K353" s="30"/>
    </row>
    <row r="354" spans="1:11">
      <c r="A354" s="16" t="s">
        <v>24</v>
      </c>
      <c r="B354" s="17" t="s">
        <v>25</v>
      </c>
      <c r="C354" s="18">
        <v>3167886.46</v>
      </c>
      <c r="D354" s="18">
        <v>3436563</v>
      </c>
      <c r="E354" s="18">
        <v>4773491</v>
      </c>
      <c r="F354" s="18">
        <v>3227606.03</v>
      </c>
      <c r="G354" s="18">
        <f t="shared" ref="G354:G373" si="60">F354-C354</f>
        <v>59719.569999999832</v>
      </c>
      <c r="H354" s="18">
        <f t="shared" ref="H354:H373" si="61">E354-F354</f>
        <v>1545884.9700000002</v>
      </c>
      <c r="I354" s="19">
        <f t="shared" ref="I354:I373" si="62">IF(ISERROR(F354/C354),0,F354/C354*100-100)</f>
        <v>1.8851550001574253</v>
      </c>
      <c r="J354" s="19">
        <f t="shared" ref="J354:J373" si="63">IF(ISERROR(F354/E354),0,F354/E354*100)</f>
        <v>67.61521138303182</v>
      </c>
      <c r="K354" s="19">
        <f t="shared" ref="K354:K373" si="64">IF(ISERROR(F354/D354),0,F354/D354*100)</f>
        <v>93.919594373797295</v>
      </c>
    </row>
    <row r="355" spans="1:11">
      <c r="A355" s="22" t="s">
        <v>28</v>
      </c>
      <c r="B355" s="17" t="s">
        <v>29</v>
      </c>
      <c r="C355" s="18">
        <v>3167886.46</v>
      </c>
      <c r="D355" s="18">
        <v>3436563</v>
      </c>
      <c r="E355" s="18">
        <v>4773491</v>
      </c>
      <c r="F355" s="18">
        <v>3227606.03</v>
      </c>
      <c r="G355" s="18">
        <f t="shared" si="60"/>
        <v>59719.569999999832</v>
      </c>
      <c r="H355" s="18">
        <f t="shared" si="61"/>
        <v>1545884.9700000002</v>
      </c>
      <c r="I355" s="19">
        <f t="shared" si="62"/>
        <v>1.8851550001574253</v>
      </c>
      <c r="J355" s="19">
        <f t="shared" si="63"/>
        <v>67.61521138303182</v>
      </c>
      <c r="K355" s="19">
        <f t="shared" si="64"/>
        <v>93.919594373797295</v>
      </c>
    </row>
    <row r="356" spans="1:11">
      <c r="A356" s="23" t="s">
        <v>30</v>
      </c>
      <c r="B356" s="17" t="s">
        <v>31</v>
      </c>
      <c r="C356" s="18">
        <v>3167886.46</v>
      </c>
      <c r="D356" s="18">
        <v>3436563</v>
      </c>
      <c r="E356" s="18">
        <v>4773491</v>
      </c>
      <c r="F356" s="18">
        <v>3227606.03</v>
      </c>
      <c r="G356" s="18">
        <f t="shared" si="60"/>
        <v>59719.569999999832</v>
      </c>
      <c r="H356" s="18">
        <f t="shared" si="61"/>
        <v>1545884.9700000002</v>
      </c>
      <c r="I356" s="19">
        <f t="shared" si="62"/>
        <v>1.8851550001574253</v>
      </c>
      <c r="J356" s="19">
        <f t="shared" si="63"/>
        <v>67.61521138303182</v>
      </c>
      <c r="K356" s="19">
        <f t="shared" si="64"/>
        <v>93.919594373797295</v>
      </c>
    </row>
    <row r="357" spans="1:11">
      <c r="A357" s="16" t="s">
        <v>32</v>
      </c>
      <c r="B357" s="17" t="s">
        <v>33</v>
      </c>
      <c r="C357" s="18">
        <v>3167886.46</v>
      </c>
      <c r="D357" s="18">
        <v>3436563</v>
      </c>
      <c r="E357" s="18">
        <v>4773491</v>
      </c>
      <c r="F357" s="18">
        <v>3227606.03</v>
      </c>
      <c r="G357" s="18">
        <f t="shared" si="60"/>
        <v>59719.569999999832</v>
      </c>
      <c r="H357" s="18">
        <f t="shared" si="61"/>
        <v>1545884.9700000002</v>
      </c>
      <c r="I357" s="19">
        <f t="shared" si="62"/>
        <v>1.8851550001574253</v>
      </c>
      <c r="J357" s="19">
        <f t="shared" si="63"/>
        <v>67.61521138303182</v>
      </c>
      <c r="K357" s="19">
        <f t="shared" si="64"/>
        <v>93.919594373797295</v>
      </c>
    </row>
    <row r="358" spans="1:11">
      <c r="A358" s="22" t="s">
        <v>34</v>
      </c>
      <c r="B358" s="17" t="s">
        <v>35</v>
      </c>
      <c r="C358" s="18">
        <v>3167886.46</v>
      </c>
      <c r="D358" s="18">
        <v>3415154</v>
      </c>
      <c r="E358" s="18">
        <v>4773491</v>
      </c>
      <c r="F358" s="18">
        <v>3206573.97</v>
      </c>
      <c r="G358" s="18">
        <f t="shared" si="60"/>
        <v>38687.510000000242</v>
      </c>
      <c r="H358" s="18">
        <f t="shared" si="61"/>
        <v>1566917.0299999998</v>
      </c>
      <c r="I358" s="19">
        <f t="shared" si="62"/>
        <v>1.2212404228654208</v>
      </c>
      <c r="J358" s="19">
        <f t="shared" si="63"/>
        <v>67.174610154287507</v>
      </c>
      <c r="K358" s="19">
        <f t="shared" si="64"/>
        <v>93.892514656732899</v>
      </c>
    </row>
    <row r="359" spans="1:11">
      <c r="A359" s="23" t="s">
        <v>36</v>
      </c>
      <c r="B359" s="17" t="s">
        <v>37</v>
      </c>
      <c r="C359" s="18">
        <v>487391.14</v>
      </c>
      <c r="D359" s="18">
        <v>484744</v>
      </c>
      <c r="E359" s="18">
        <v>529741</v>
      </c>
      <c r="F359" s="18">
        <v>435662.27</v>
      </c>
      <c r="G359" s="18">
        <f t="shared" si="60"/>
        <v>-51728.869999999995</v>
      </c>
      <c r="H359" s="18">
        <f t="shared" si="61"/>
        <v>94078.729999999981</v>
      </c>
      <c r="I359" s="19">
        <f t="shared" si="62"/>
        <v>-10.613420260368287</v>
      </c>
      <c r="J359" s="19">
        <f t="shared" si="63"/>
        <v>82.240617584819759</v>
      </c>
      <c r="K359" s="19">
        <f t="shared" si="64"/>
        <v>89.874711187760965</v>
      </c>
    </row>
    <row r="360" spans="1:11">
      <c r="A360" s="24" t="s">
        <v>38</v>
      </c>
      <c r="B360" s="17" t="s">
        <v>39</v>
      </c>
      <c r="C360" s="18">
        <v>277342.56</v>
      </c>
      <c r="D360" s="18">
        <v>309301</v>
      </c>
      <c r="E360" s="18">
        <v>306701</v>
      </c>
      <c r="F360" s="18">
        <v>298786.25</v>
      </c>
      <c r="G360" s="18">
        <f t="shared" si="60"/>
        <v>21443.690000000002</v>
      </c>
      <c r="H360" s="18">
        <f t="shared" si="61"/>
        <v>7914.75</v>
      </c>
      <c r="I360" s="19">
        <f t="shared" si="62"/>
        <v>7.7318425271620868</v>
      </c>
      <c r="J360" s="19">
        <f t="shared" si="63"/>
        <v>97.419392176745433</v>
      </c>
      <c r="K360" s="19">
        <f t="shared" si="64"/>
        <v>96.600479791529935</v>
      </c>
    </row>
    <row r="361" spans="1:11">
      <c r="A361" s="24" t="s">
        <v>40</v>
      </c>
      <c r="B361" s="17" t="s">
        <v>41</v>
      </c>
      <c r="C361" s="18">
        <v>210048.58</v>
      </c>
      <c r="D361" s="18">
        <v>175443</v>
      </c>
      <c r="E361" s="18">
        <v>223040</v>
      </c>
      <c r="F361" s="18">
        <v>136876.01999999999</v>
      </c>
      <c r="G361" s="18">
        <f t="shared" si="60"/>
        <v>-73172.56</v>
      </c>
      <c r="H361" s="18">
        <f t="shared" si="61"/>
        <v>86163.98000000001</v>
      </c>
      <c r="I361" s="19">
        <f t="shared" si="62"/>
        <v>-34.836017458437468</v>
      </c>
      <c r="J361" s="19">
        <f t="shared" si="63"/>
        <v>61.368373385939734</v>
      </c>
      <c r="K361" s="19">
        <f t="shared" si="64"/>
        <v>78.017373163933584</v>
      </c>
    </row>
    <row r="362" spans="1:11">
      <c r="A362" s="25" t="s">
        <v>42</v>
      </c>
      <c r="B362" s="17" t="s">
        <v>43</v>
      </c>
      <c r="C362" s="18">
        <v>335.5</v>
      </c>
      <c r="D362" s="18">
        <v>0</v>
      </c>
      <c r="E362" s="18">
        <v>0</v>
      </c>
      <c r="F362" s="18">
        <v>3485.1</v>
      </c>
      <c r="G362" s="18">
        <f t="shared" si="60"/>
        <v>3149.6</v>
      </c>
      <c r="H362" s="18">
        <f t="shared" si="61"/>
        <v>-3485.1</v>
      </c>
      <c r="I362" s="19">
        <f t="shared" si="62"/>
        <v>938.77794336810734</v>
      </c>
      <c r="J362" s="19">
        <f t="shared" si="63"/>
        <v>0</v>
      </c>
      <c r="K362" s="19">
        <f t="shared" si="64"/>
        <v>0</v>
      </c>
    </row>
    <row r="363" spans="1:11">
      <c r="A363" s="23" t="s">
        <v>44</v>
      </c>
      <c r="B363" s="17" t="s">
        <v>45</v>
      </c>
      <c r="C363" s="18">
        <v>471315.39</v>
      </c>
      <c r="D363" s="18">
        <v>252838</v>
      </c>
      <c r="E363" s="18">
        <v>802998</v>
      </c>
      <c r="F363" s="18">
        <v>238957.85</v>
      </c>
      <c r="G363" s="18">
        <f t="shared" si="60"/>
        <v>-232357.54</v>
      </c>
      <c r="H363" s="18">
        <f t="shared" si="61"/>
        <v>564040.15</v>
      </c>
      <c r="I363" s="19">
        <f t="shared" si="62"/>
        <v>-49.299799015686716</v>
      </c>
      <c r="J363" s="19">
        <f t="shared" si="63"/>
        <v>29.758212349221292</v>
      </c>
      <c r="K363" s="19">
        <f t="shared" si="64"/>
        <v>94.510259533772611</v>
      </c>
    </row>
    <row r="364" spans="1:11">
      <c r="A364" s="24" t="s">
        <v>46</v>
      </c>
      <c r="B364" s="17" t="s">
        <v>47</v>
      </c>
      <c r="C364" s="18">
        <v>471315.39</v>
      </c>
      <c r="D364" s="18">
        <v>252838</v>
      </c>
      <c r="E364" s="18">
        <v>802998</v>
      </c>
      <c r="F364" s="18">
        <v>238957.85</v>
      </c>
      <c r="G364" s="18">
        <f t="shared" si="60"/>
        <v>-232357.54</v>
      </c>
      <c r="H364" s="18">
        <f t="shared" si="61"/>
        <v>564040.15</v>
      </c>
      <c r="I364" s="19">
        <f t="shared" si="62"/>
        <v>-49.299799015686716</v>
      </c>
      <c r="J364" s="19">
        <f t="shared" si="63"/>
        <v>29.758212349221292</v>
      </c>
      <c r="K364" s="19">
        <f t="shared" si="64"/>
        <v>94.510259533772611</v>
      </c>
    </row>
    <row r="365" spans="1:11" ht="25.5">
      <c r="A365" s="23" t="s">
        <v>50</v>
      </c>
      <c r="B365" s="17" t="s">
        <v>51</v>
      </c>
      <c r="C365" s="18">
        <v>2209179.9300000002</v>
      </c>
      <c r="D365" s="18">
        <v>2677572</v>
      </c>
      <c r="E365" s="18">
        <v>3440752</v>
      </c>
      <c r="F365" s="18">
        <v>2531953.85</v>
      </c>
      <c r="G365" s="18">
        <f t="shared" si="60"/>
        <v>322773.91999999993</v>
      </c>
      <c r="H365" s="18">
        <f t="shared" si="61"/>
        <v>908798.14999999991</v>
      </c>
      <c r="I365" s="19">
        <f t="shared" si="62"/>
        <v>14.610576332729948</v>
      </c>
      <c r="J365" s="19">
        <f t="shared" si="63"/>
        <v>73.587223083790988</v>
      </c>
      <c r="K365" s="19">
        <f t="shared" si="64"/>
        <v>94.561559875887554</v>
      </c>
    </row>
    <row r="366" spans="1:11">
      <c r="A366" s="24" t="s">
        <v>52</v>
      </c>
      <c r="B366" s="17" t="s">
        <v>53</v>
      </c>
      <c r="C366" s="18">
        <v>230295.78</v>
      </c>
      <c r="D366" s="18">
        <v>724714</v>
      </c>
      <c r="E366" s="18">
        <v>518000</v>
      </c>
      <c r="F366" s="18">
        <v>580785.61</v>
      </c>
      <c r="G366" s="18">
        <f t="shared" si="60"/>
        <v>350489.82999999996</v>
      </c>
      <c r="H366" s="18">
        <f t="shared" si="61"/>
        <v>-62785.609999999986</v>
      </c>
      <c r="I366" s="19">
        <f t="shared" si="62"/>
        <v>152.19116477080038</v>
      </c>
      <c r="J366" s="19">
        <f t="shared" si="63"/>
        <v>112.12077413127413</v>
      </c>
      <c r="K366" s="19">
        <f t="shared" si="64"/>
        <v>80.139973837955381</v>
      </c>
    </row>
    <row r="367" spans="1:11" ht="25.5">
      <c r="A367" s="25" t="s">
        <v>54</v>
      </c>
      <c r="B367" s="17" t="s">
        <v>55</v>
      </c>
      <c r="C367" s="18">
        <v>230295.78</v>
      </c>
      <c r="D367" s="18">
        <v>724714</v>
      </c>
      <c r="E367" s="18">
        <v>518000</v>
      </c>
      <c r="F367" s="18">
        <v>580785.61</v>
      </c>
      <c r="G367" s="18">
        <f t="shared" si="60"/>
        <v>350489.82999999996</v>
      </c>
      <c r="H367" s="18">
        <f t="shared" si="61"/>
        <v>-62785.609999999986</v>
      </c>
      <c r="I367" s="19">
        <f t="shared" si="62"/>
        <v>152.19116477080038</v>
      </c>
      <c r="J367" s="19">
        <f t="shared" si="63"/>
        <v>112.12077413127413</v>
      </c>
      <c r="K367" s="19">
        <f t="shared" si="64"/>
        <v>80.139973837955381</v>
      </c>
    </row>
    <row r="368" spans="1:11" ht="25.5">
      <c r="A368" s="26" t="s">
        <v>56</v>
      </c>
      <c r="B368" s="17" t="s">
        <v>57</v>
      </c>
      <c r="C368" s="18">
        <v>230295.78</v>
      </c>
      <c r="D368" s="18">
        <v>724714</v>
      </c>
      <c r="E368" s="18">
        <v>518000</v>
      </c>
      <c r="F368" s="18">
        <v>580785.61</v>
      </c>
      <c r="G368" s="18">
        <f t="shared" si="60"/>
        <v>350489.82999999996</v>
      </c>
      <c r="H368" s="18">
        <f t="shared" si="61"/>
        <v>-62785.609999999986</v>
      </c>
      <c r="I368" s="19">
        <f t="shared" si="62"/>
        <v>152.19116477080038</v>
      </c>
      <c r="J368" s="19">
        <f t="shared" si="63"/>
        <v>112.12077413127413</v>
      </c>
      <c r="K368" s="19">
        <f t="shared" si="64"/>
        <v>80.139973837955381</v>
      </c>
    </row>
    <row r="369" spans="1:11" ht="25.5">
      <c r="A369" s="24" t="s">
        <v>157</v>
      </c>
      <c r="B369" s="17" t="s">
        <v>158</v>
      </c>
      <c r="C369" s="18">
        <v>1978884.15</v>
      </c>
      <c r="D369" s="18">
        <v>1952858</v>
      </c>
      <c r="E369" s="18">
        <v>2922752</v>
      </c>
      <c r="F369" s="18">
        <v>1951168.24</v>
      </c>
      <c r="G369" s="18">
        <f t="shared" si="60"/>
        <v>-27715.909999999916</v>
      </c>
      <c r="H369" s="18">
        <f t="shared" si="61"/>
        <v>971583.76</v>
      </c>
      <c r="I369" s="19">
        <f t="shared" si="62"/>
        <v>-1.4005827476055117</v>
      </c>
      <c r="J369" s="19">
        <f t="shared" si="63"/>
        <v>66.757913090128753</v>
      </c>
      <c r="K369" s="19">
        <f t="shared" si="64"/>
        <v>99.913472459339076</v>
      </c>
    </row>
    <row r="370" spans="1:11" ht="25.5">
      <c r="A370" s="25" t="s">
        <v>159</v>
      </c>
      <c r="B370" s="17" t="s">
        <v>160</v>
      </c>
      <c r="C370" s="18">
        <v>1976633.39</v>
      </c>
      <c r="D370" s="18">
        <v>1947299</v>
      </c>
      <c r="E370" s="18">
        <v>2912854</v>
      </c>
      <c r="F370" s="18">
        <v>1945609.35</v>
      </c>
      <c r="G370" s="18">
        <f t="shared" si="60"/>
        <v>-31024.039999999804</v>
      </c>
      <c r="H370" s="18">
        <f t="shared" si="61"/>
        <v>967244.64999999991</v>
      </c>
      <c r="I370" s="19">
        <f t="shared" si="62"/>
        <v>-1.5695394076086018</v>
      </c>
      <c r="J370" s="19">
        <f t="shared" si="63"/>
        <v>66.793919297019357</v>
      </c>
      <c r="K370" s="19">
        <f t="shared" si="64"/>
        <v>99.91323109599503</v>
      </c>
    </row>
    <row r="371" spans="1:11" ht="38.25">
      <c r="A371" s="25" t="s">
        <v>179</v>
      </c>
      <c r="B371" s="17" t="s">
        <v>180</v>
      </c>
      <c r="C371" s="18">
        <v>2250.7600000000002</v>
      </c>
      <c r="D371" s="18">
        <v>5559</v>
      </c>
      <c r="E371" s="18">
        <v>9898</v>
      </c>
      <c r="F371" s="18">
        <v>5558.89</v>
      </c>
      <c r="G371" s="18">
        <f t="shared" si="60"/>
        <v>3308.13</v>
      </c>
      <c r="H371" s="18">
        <f t="shared" si="61"/>
        <v>4339.1099999999997</v>
      </c>
      <c r="I371" s="19">
        <f t="shared" si="62"/>
        <v>146.97835397821177</v>
      </c>
      <c r="J371" s="19">
        <f t="shared" si="63"/>
        <v>56.161749848454235</v>
      </c>
      <c r="K371" s="19">
        <f t="shared" si="64"/>
        <v>99.998021226839356</v>
      </c>
    </row>
    <row r="372" spans="1:11">
      <c r="A372" s="22" t="s">
        <v>58</v>
      </c>
      <c r="B372" s="17" t="s">
        <v>59</v>
      </c>
      <c r="C372" s="18">
        <v>0</v>
      </c>
      <c r="D372" s="18">
        <v>21409</v>
      </c>
      <c r="E372" s="18">
        <v>0</v>
      </c>
      <c r="F372" s="18">
        <v>21032.06</v>
      </c>
      <c r="G372" s="18">
        <f t="shared" si="60"/>
        <v>21032.06</v>
      </c>
      <c r="H372" s="18">
        <f t="shared" si="61"/>
        <v>-21032.06</v>
      </c>
      <c r="I372" s="19">
        <f t="shared" si="62"/>
        <v>0</v>
      </c>
      <c r="J372" s="19">
        <f t="shared" si="63"/>
        <v>0</v>
      </c>
      <c r="K372" s="19">
        <f t="shared" si="64"/>
        <v>98.239338595917616</v>
      </c>
    </row>
    <row r="373" spans="1:11">
      <c r="A373" s="23" t="s">
        <v>60</v>
      </c>
      <c r="B373" s="17" t="s">
        <v>61</v>
      </c>
      <c r="C373" s="18">
        <v>0</v>
      </c>
      <c r="D373" s="18">
        <v>21409</v>
      </c>
      <c r="E373" s="18">
        <v>0</v>
      </c>
      <c r="F373" s="18">
        <v>21032.06</v>
      </c>
      <c r="G373" s="18">
        <f t="shared" si="60"/>
        <v>21032.06</v>
      </c>
      <c r="H373" s="18">
        <f t="shared" si="61"/>
        <v>-21032.06</v>
      </c>
      <c r="I373" s="19">
        <f t="shared" si="62"/>
        <v>0</v>
      </c>
      <c r="J373" s="19">
        <f t="shared" si="63"/>
        <v>0</v>
      </c>
      <c r="K373" s="19">
        <f t="shared" si="64"/>
        <v>98.239338595917616</v>
      </c>
    </row>
    <row r="374" spans="1:11" ht="25.5">
      <c r="A374" s="27" t="s">
        <v>253</v>
      </c>
      <c r="B374" s="28" t="s">
        <v>843</v>
      </c>
      <c r="C374" s="29"/>
      <c r="D374" s="29"/>
      <c r="E374" s="29"/>
      <c r="F374" s="29"/>
      <c r="G374" s="29"/>
      <c r="H374" s="29"/>
      <c r="I374" s="30"/>
      <c r="J374" s="30"/>
      <c r="K374" s="30"/>
    </row>
    <row r="375" spans="1:11">
      <c r="A375" s="16" t="s">
        <v>24</v>
      </c>
      <c r="B375" s="17" t="s">
        <v>25</v>
      </c>
      <c r="C375" s="18">
        <v>465423</v>
      </c>
      <c r="D375" s="18">
        <v>426988</v>
      </c>
      <c r="E375" s="18">
        <v>409648</v>
      </c>
      <c r="F375" s="18">
        <v>426988</v>
      </c>
      <c r="G375" s="18">
        <f t="shared" ref="G375:G383" si="65">F375-C375</f>
        <v>-38435</v>
      </c>
      <c r="H375" s="18">
        <f t="shared" ref="H375:H383" si="66">E375-F375</f>
        <v>-17340</v>
      </c>
      <c r="I375" s="19">
        <f t="shared" ref="I375:I383" si="67">IF(ISERROR(F375/C375),0,F375/C375*100-100)</f>
        <v>-8.2580792096651834</v>
      </c>
      <c r="J375" s="19">
        <f t="shared" ref="J375:J383" si="68">IF(ISERROR(F375/E375),0,F375/E375*100)</f>
        <v>104.23290239425067</v>
      </c>
      <c r="K375" s="19">
        <f t="shared" ref="K375:K383" si="69">IF(ISERROR(F375/D375),0,F375/D375*100)</f>
        <v>100</v>
      </c>
    </row>
    <row r="376" spans="1:11">
      <c r="A376" s="22" t="s">
        <v>28</v>
      </c>
      <c r="B376" s="17" t="s">
        <v>29</v>
      </c>
      <c r="C376" s="18">
        <v>465423</v>
      </c>
      <c r="D376" s="18">
        <v>426988</v>
      </c>
      <c r="E376" s="18">
        <v>409648</v>
      </c>
      <c r="F376" s="18">
        <v>426988</v>
      </c>
      <c r="G376" s="18">
        <f t="shared" si="65"/>
        <v>-38435</v>
      </c>
      <c r="H376" s="18">
        <f t="shared" si="66"/>
        <v>-17340</v>
      </c>
      <c r="I376" s="19">
        <f t="shared" si="67"/>
        <v>-8.2580792096651834</v>
      </c>
      <c r="J376" s="19">
        <f t="shared" si="68"/>
        <v>104.23290239425067</v>
      </c>
      <c r="K376" s="19">
        <f t="shared" si="69"/>
        <v>100</v>
      </c>
    </row>
    <row r="377" spans="1:11">
      <c r="A377" s="23" t="s">
        <v>30</v>
      </c>
      <c r="B377" s="17" t="s">
        <v>31</v>
      </c>
      <c r="C377" s="18">
        <v>465423</v>
      </c>
      <c r="D377" s="18">
        <v>426988</v>
      </c>
      <c r="E377" s="18">
        <v>409648</v>
      </c>
      <c r="F377" s="18">
        <v>426988</v>
      </c>
      <c r="G377" s="18">
        <f t="shared" si="65"/>
        <v>-38435</v>
      </c>
      <c r="H377" s="18">
        <f t="shared" si="66"/>
        <v>-17340</v>
      </c>
      <c r="I377" s="19">
        <f t="shared" si="67"/>
        <v>-8.2580792096651834</v>
      </c>
      <c r="J377" s="19">
        <f t="shared" si="68"/>
        <v>104.23290239425067</v>
      </c>
      <c r="K377" s="19">
        <f t="shared" si="69"/>
        <v>100</v>
      </c>
    </row>
    <row r="378" spans="1:11">
      <c r="A378" s="16" t="s">
        <v>32</v>
      </c>
      <c r="B378" s="17" t="s">
        <v>33</v>
      </c>
      <c r="C378" s="18">
        <v>465423</v>
      </c>
      <c r="D378" s="18">
        <v>426988</v>
      </c>
      <c r="E378" s="18">
        <v>409648</v>
      </c>
      <c r="F378" s="18">
        <v>426988</v>
      </c>
      <c r="G378" s="18">
        <f t="shared" si="65"/>
        <v>-38435</v>
      </c>
      <c r="H378" s="18">
        <f t="shared" si="66"/>
        <v>-17340</v>
      </c>
      <c r="I378" s="19">
        <f t="shared" si="67"/>
        <v>-8.2580792096651834</v>
      </c>
      <c r="J378" s="19">
        <f t="shared" si="68"/>
        <v>104.23290239425067</v>
      </c>
      <c r="K378" s="19">
        <f t="shared" si="69"/>
        <v>100</v>
      </c>
    </row>
    <row r="379" spans="1:11">
      <c r="A379" s="22" t="s">
        <v>34</v>
      </c>
      <c r="B379" s="17" t="s">
        <v>35</v>
      </c>
      <c r="C379" s="18">
        <v>314148</v>
      </c>
      <c r="D379" s="18">
        <v>331488</v>
      </c>
      <c r="E379" s="18">
        <v>314148</v>
      </c>
      <c r="F379" s="18">
        <v>331488</v>
      </c>
      <c r="G379" s="18">
        <f t="shared" si="65"/>
        <v>17340</v>
      </c>
      <c r="H379" s="18">
        <f t="shared" si="66"/>
        <v>-17340</v>
      </c>
      <c r="I379" s="19">
        <f t="shared" si="67"/>
        <v>5.5196913556667511</v>
      </c>
      <c r="J379" s="19">
        <f t="shared" si="68"/>
        <v>105.51969135566675</v>
      </c>
      <c r="K379" s="19">
        <f t="shared" si="69"/>
        <v>100</v>
      </c>
    </row>
    <row r="380" spans="1:11">
      <c r="A380" s="23" t="s">
        <v>36</v>
      </c>
      <c r="B380" s="17" t="s">
        <v>37</v>
      </c>
      <c r="C380" s="18">
        <v>314148</v>
      </c>
      <c r="D380" s="18">
        <v>331488</v>
      </c>
      <c r="E380" s="18">
        <v>314148</v>
      </c>
      <c r="F380" s="18">
        <v>331488</v>
      </c>
      <c r="G380" s="18">
        <f t="shared" si="65"/>
        <v>17340</v>
      </c>
      <c r="H380" s="18">
        <f t="shared" si="66"/>
        <v>-17340</v>
      </c>
      <c r="I380" s="19">
        <f t="shared" si="67"/>
        <v>5.5196913556667511</v>
      </c>
      <c r="J380" s="19">
        <f t="shared" si="68"/>
        <v>105.51969135566675</v>
      </c>
      <c r="K380" s="19">
        <f t="shared" si="69"/>
        <v>100</v>
      </c>
    </row>
    <row r="381" spans="1:11">
      <c r="A381" s="24" t="s">
        <v>40</v>
      </c>
      <c r="B381" s="17" t="s">
        <v>41</v>
      </c>
      <c r="C381" s="18">
        <v>314148</v>
      </c>
      <c r="D381" s="18">
        <v>331488</v>
      </c>
      <c r="E381" s="18">
        <v>314148</v>
      </c>
      <c r="F381" s="18">
        <v>331488</v>
      </c>
      <c r="G381" s="18">
        <f t="shared" si="65"/>
        <v>17340</v>
      </c>
      <c r="H381" s="18">
        <f t="shared" si="66"/>
        <v>-17340</v>
      </c>
      <c r="I381" s="19">
        <f t="shared" si="67"/>
        <v>5.5196913556667511</v>
      </c>
      <c r="J381" s="19">
        <f t="shared" si="68"/>
        <v>105.51969135566675</v>
      </c>
      <c r="K381" s="19">
        <f t="shared" si="69"/>
        <v>100</v>
      </c>
    </row>
    <row r="382" spans="1:11">
      <c r="A382" s="22" t="s">
        <v>58</v>
      </c>
      <c r="B382" s="17" t="s">
        <v>59</v>
      </c>
      <c r="C382" s="18">
        <v>151275</v>
      </c>
      <c r="D382" s="18">
        <v>95500</v>
      </c>
      <c r="E382" s="18">
        <v>95500</v>
      </c>
      <c r="F382" s="18">
        <v>95500</v>
      </c>
      <c r="G382" s="18">
        <f t="shared" si="65"/>
        <v>-55775</v>
      </c>
      <c r="H382" s="18">
        <f t="shared" si="66"/>
        <v>0</v>
      </c>
      <c r="I382" s="19">
        <f t="shared" si="67"/>
        <v>-36.869938853082139</v>
      </c>
      <c r="J382" s="19">
        <f t="shared" si="68"/>
        <v>100</v>
      </c>
      <c r="K382" s="19">
        <f t="shared" si="69"/>
        <v>100</v>
      </c>
    </row>
    <row r="383" spans="1:11">
      <c r="A383" s="23" t="s">
        <v>60</v>
      </c>
      <c r="B383" s="17" t="s">
        <v>61</v>
      </c>
      <c r="C383" s="18">
        <v>151275</v>
      </c>
      <c r="D383" s="18">
        <v>95500</v>
      </c>
      <c r="E383" s="18">
        <v>95500</v>
      </c>
      <c r="F383" s="18">
        <v>95500</v>
      </c>
      <c r="G383" s="18">
        <f t="shared" si="65"/>
        <v>-55775</v>
      </c>
      <c r="H383" s="18">
        <f t="shared" si="66"/>
        <v>0</v>
      </c>
      <c r="I383" s="19">
        <f t="shared" si="67"/>
        <v>-36.869938853082139</v>
      </c>
      <c r="J383" s="19">
        <f t="shared" si="68"/>
        <v>100</v>
      </c>
      <c r="K383" s="19">
        <f t="shared" si="69"/>
        <v>100</v>
      </c>
    </row>
    <row r="384" spans="1:11">
      <c r="A384" s="27" t="s">
        <v>597</v>
      </c>
      <c r="B384" s="28" t="s">
        <v>844</v>
      </c>
      <c r="C384" s="29"/>
      <c r="D384" s="29"/>
      <c r="E384" s="29"/>
      <c r="F384" s="29"/>
      <c r="G384" s="29"/>
      <c r="H384" s="29"/>
      <c r="I384" s="30"/>
      <c r="J384" s="30"/>
      <c r="K384" s="30"/>
    </row>
    <row r="385" spans="1:11">
      <c r="A385" s="16" t="s">
        <v>24</v>
      </c>
      <c r="B385" s="17" t="s">
        <v>25</v>
      </c>
      <c r="C385" s="18">
        <v>10869064</v>
      </c>
      <c r="D385" s="18">
        <v>12053935</v>
      </c>
      <c r="E385" s="18">
        <v>11209040</v>
      </c>
      <c r="F385" s="18">
        <v>11662808.73</v>
      </c>
      <c r="G385" s="18">
        <f t="shared" ref="G385:G404" si="70">F385-C385</f>
        <v>793744.73000000045</v>
      </c>
      <c r="H385" s="18">
        <f t="shared" ref="H385:H404" si="71">E385-F385</f>
        <v>-453768.73000000045</v>
      </c>
      <c r="I385" s="19">
        <f t="shared" ref="I385:I404" si="72">IF(ISERROR(F385/C385),0,F385/C385*100-100)</f>
        <v>7.3027882621723421</v>
      </c>
      <c r="J385" s="19">
        <f t="shared" ref="J385:J404" si="73">IF(ISERROR(F385/E385),0,F385/E385*100)</f>
        <v>104.04823901065569</v>
      </c>
      <c r="K385" s="19">
        <f t="shared" ref="K385:K404" si="74">IF(ISERROR(F385/D385),0,F385/D385*100)</f>
        <v>96.755198447643863</v>
      </c>
    </row>
    <row r="386" spans="1:11">
      <c r="A386" s="22" t="s">
        <v>28</v>
      </c>
      <c r="B386" s="17" t="s">
        <v>29</v>
      </c>
      <c r="C386" s="18">
        <v>10869064</v>
      </c>
      <c r="D386" s="18">
        <v>12053935</v>
      </c>
      <c r="E386" s="18">
        <v>11209040</v>
      </c>
      <c r="F386" s="18">
        <v>11662808.73</v>
      </c>
      <c r="G386" s="18">
        <f t="shared" si="70"/>
        <v>793744.73000000045</v>
      </c>
      <c r="H386" s="18">
        <f t="shared" si="71"/>
        <v>-453768.73000000045</v>
      </c>
      <c r="I386" s="19">
        <f t="shared" si="72"/>
        <v>7.3027882621723421</v>
      </c>
      <c r="J386" s="19">
        <f t="shared" si="73"/>
        <v>104.04823901065569</v>
      </c>
      <c r="K386" s="19">
        <f t="shared" si="74"/>
        <v>96.755198447643863</v>
      </c>
    </row>
    <row r="387" spans="1:11">
      <c r="A387" s="23" t="s">
        <v>30</v>
      </c>
      <c r="B387" s="17" t="s">
        <v>31</v>
      </c>
      <c r="C387" s="18">
        <v>10869064</v>
      </c>
      <c r="D387" s="18">
        <v>12053935</v>
      </c>
      <c r="E387" s="18">
        <v>11209040</v>
      </c>
      <c r="F387" s="18">
        <v>11662808.73</v>
      </c>
      <c r="G387" s="18">
        <f t="shared" si="70"/>
        <v>793744.73000000045</v>
      </c>
      <c r="H387" s="18">
        <f t="shared" si="71"/>
        <v>-453768.73000000045</v>
      </c>
      <c r="I387" s="19">
        <f t="shared" si="72"/>
        <v>7.3027882621723421</v>
      </c>
      <c r="J387" s="19">
        <f t="shared" si="73"/>
        <v>104.04823901065569</v>
      </c>
      <c r="K387" s="19">
        <f t="shared" si="74"/>
        <v>96.755198447643863</v>
      </c>
    </row>
    <row r="388" spans="1:11">
      <c r="A388" s="16" t="s">
        <v>32</v>
      </c>
      <c r="B388" s="17" t="s">
        <v>33</v>
      </c>
      <c r="C388" s="18">
        <v>10869064</v>
      </c>
      <c r="D388" s="18">
        <v>12053935</v>
      </c>
      <c r="E388" s="18">
        <v>11209040</v>
      </c>
      <c r="F388" s="18">
        <v>11662808.73</v>
      </c>
      <c r="G388" s="18">
        <f t="shared" si="70"/>
        <v>793744.73000000045</v>
      </c>
      <c r="H388" s="18">
        <f t="shared" si="71"/>
        <v>-453768.73000000045</v>
      </c>
      <c r="I388" s="19">
        <f t="shared" si="72"/>
        <v>7.3027882621723421</v>
      </c>
      <c r="J388" s="19">
        <f t="shared" si="73"/>
        <v>104.04823901065569</v>
      </c>
      <c r="K388" s="19">
        <f t="shared" si="74"/>
        <v>96.755198447643863</v>
      </c>
    </row>
    <row r="389" spans="1:11">
      <c r="A389" s="22" t="s">
        <v>34</v>
      </c>
      <c r="B389" s="17" t="s">
        <v>35</v>
      </c>
      <c r="C389" s="18">
        <v>10791999.109999999</v>
      </c>
      <c r="D389" s="18">
        <v>11990379</v>
      </c>
      <c r="E389" s="18">
        <v>11204771</v>
      </c>
      <c r="F389" s="18">
        <v>11599253.529999999</v>
      </c>
      <c r="G389" s="18">
        <f t="shared" si="70"/>
        <v>807254.41999999993</v>
      </c>
      <c r="H389" s="18">
        <f t="shared" si="71"/>
        <v>-394482.52999999933</v>
      </c>
      <c r="I389" s="19">
        <f t="shared" si="72"/>
        <v>7.4801194085717384</v>
      </c>
      <c r="J389" s="19">
        <f t="shared" si="73"/>
        <v>103.52066570570697</v>
      </c>
      <c r="K389" s="19">
        <f t="shared" si="74"/>
        <v>96.738005779467017</v>
      </c>
    </row>
    <row r="390" spans="1:11">
      <c r="A390" s="23" t="s">
        <v>36</v>
      </c>
      <c r="B390" s="17" t="s">
        <v>37</v>
      </c>
      <c r="C390" s="18">
        <v>840423.2</v>
      </c>
      <c r="D390" s="18">
        <v>804519</v>
      </c>
      <c r="E390" s="18">
        <v>612085</v>
      </c>
      <c r="F390" s="18">
        <v>802617.37</v>
      </c>
      <c r="G390" s="18">
        <f t="shared" si="70"/>
        <v>-37805.829999999958</v>
      </c>
      <c r="H390" s="18">
        <f t="shared" si="71"/>
        <v>-190532.37</v>
      </c>
      <c r="I390" s="19">
        <f t="shared" si="72"/>
        <v>-4.4984276969031782</v>
      </c>
      <c r="J390" s="19">
        <f t="shared" si="73"/>
        <v>131.12841680485553</v>
      </c>
      <c r="K390" s="19">
        <f t="shared" si="74"/>
        <v>99.76363143692069</v>
      </c>
    </row>
    <row r="391" spans="1:11">
      <c r="A391" s="24" t="s">
        <v>38</v>
      </c>
      <c r="B391" s="17" t="s">
        <v>39</v>
      </c>
      <c r="C391" s="18">
        <v>653643.48</v>
      </c>
      <c r="D391" s="18">
        <v>595724</v>
      </c>
      <c r="E391" s="18">
        <v>514732</v>
      </c>
      <c r="F391" s="18">
        <v>595000.04</v>
      </c>
      <c r="G391" s="18">
        <f t="shared" si="70"/>
        <v>-58643.439999999944</v>
      </c>
      <c r="H391" s="18">
        <f t="shared" si="71"/>
        <v>-80268.040000000037</v>
      </c>
      <c r="I391" s="19">
        <f t="shared" si="72"/>
        <v>-8.9717777036496926</v>
      </c>
      <c r="J391" s="19">
        <f t="shared" si="73"/>
        <v>115.59414219438466</v>
      </c>
      <c r="K391" s="19">
        <f t="shared" si="74"/>
        <v>99.878473924166229</v>
      </c>
    </row>
    <row r="392" spans="1:11">
      <c r="A392" s="24" t="s">
        <v>40</v>
      </c>
      <c r="B392" s="17" t="s">
        <v>41</v>
      </c>
      <c r="C392" s="18">
        <v>186779.72</v>
      </c>
      <c r="D392" s="18">
        <v>208795</v>
      </c>
      <c r="E392" s="18">
        <v>97353</v>
      </c>
      <c r="F392" s="18">
        <v>207617.33</v>
      </c>
      <c r="G392" s="18">
        <f t="shared" si="70"/>
        <v>20837.609999999986</v>
      </c>
      <c r="H392" s="18">
        <f t="shared" si="71"/>
        <v>-110264.32999999999</v>
      </c>
      <c r="I392" s="19">
        <f t="shared" si="72"/>
        <v>11.156248654832538</v>
      </c>
      <c r="J392" s="19">
        <f t="shared" si="73"/>
        <v>213.26238533994842</v>
      </c>
      <c r="K392" s="19">
        <f t="shared" si="74"/>
        <v>99.435968294259908</v>
      </c>
    </row>
    <row r="393" spans="1:11">
      <c r="A393" s="25" t="s">
        <v>42</v>
      </c>
      <c r="B393" s="17" t="s">
        <v>43</v>
      </c>
      <c r="C393" s="18">
        <v>1200</v>
      </c>
      <c r="D393" s="18">
        <v>0</v>
      </c>
      <c r="E393" s="18">
        <v>0</v>
      </c>
      <c r="F393" s="18">
        <v>0</v>
      </c>
      <c r="G393" s="18">
        <f t="shared" si="70"/>
        <v>-1200</v>
      </c>
      <c r="H393" s="18">
        <f t="shared" si="71"/>
        <v>0</v>
      </c>
      <c r="I393" s="19">
        <f t="shared" si="72"/>
        <v>-100</v>
      </c>
      <c r="J393" s="19">
        <f t="shared" si="73"/>
        <v>0</v>
      </c>
      <c r="K393" s="19">
        <f t="shared" si="74"/>
        <v>0</v>
      </c>
    </row>
    <row r="394" spans="1:11">
      <c r="A394" s="23" t="s">
        <v>44</v>
      </c>
      <c r="B394" s="17" t="s">
        <v>45</v>
      </c>
      <c r="C394" s="18">
        <v>8800497.1500000004</v>
      </c>
      <c r="D394" s="18">
        <v>10109219</v>
      </c>
      <c r="E394" s="18">
        <v>9542686</v>
      </c>
      <c r="F394" s="18">
        <v>9719998.8499999996</v>
      </c>
      <c r="G394" s="18">
        <f t="shared" si="70"/>
        <v>919501.69999999925</v>
      </c>
      <c r="H394" s="18">
        <f t="shared" si="71"/>
        <v>-177312.84999999963</v>
      </c>
      <c r="I394" s="19">
        <f t="shared" si="72"/>
        <v>10.448292685374014</v>
      </c>
      <c r="J394" s="19">
        <f t="shared" si="73"/>
        <v>101.85810211087318</v>
      </c>
      <c r="K394" s="19">
        <f t="shared" si="74"/>
        <v>96.149849459191643</v>
      </c>
    </row>
    <row r="395" spans="1:11">
      <c r="A395" s="24" t="s">
        <v>46</v>
      </c>
      <c r="B395" s="17" t="s">
        <v>47</v>
      </c>
      <c r="C395" s="18">
        <v>8800497.1500000004</v>
      </c>
      <c r="D395" s="18">
        <v>10109219</v>
      </c>
      <c r="E395" s="18">
        <v>9542686</v>
      </c>
      <c r="F395" s="18">
        <v>9719998.8499999996</v>
      </c>
      <c r="G395" s="18">
        <f t="shared" si="70"/>
        <v>919501.69999999925</v>
      </c>
      <c r="H395" s="18">
        <f t="shared" si="71"/>
        <v>-177312.84999999963</v>
      </c>
      <c r="I395" s="19">
        <f t="shared" si="72"/>
        <v>10.448292685374014</v>
      </c>
      <c r="J395" s="19">
        <f t="shared" si="73"/>
        <v>101.85810211087318</v>
      </c>
      <c r="K395" s="19">
        <f t="shared" si="74"/>
        <v>96.149849459191643</v>
      </c>
    </row>
    <row r="396" spans="1:11" ht="25.5">
      <c r="A396" s="23" t="s">
        <v>50</v>
      </c>
      <c r="B396" s="17" t="s">
        <v>51</v>
      </c>
      <c r="C396" s="18">
        <v>1151078.76</v>
      </c>
      <c r="D396" s="18">
        <v>1076641</v>
      </c>
      <c r="E396" s="18">
        <v>1050000</v>
      </c>
      <c r="F396" s="18">
        <v>1076637.31</v>
      </c>
      <c r="G396" s="18">
        <f t="shared" si="70"/>
        <v>-74441.449999999953</v>
      </c>
      <c r="H396" s="18">
        <f t="shared" si="71"/>
        <v>-26637.310000000056</v>
      </c>
      <c r="I396" s="19">
        <f t="shared" si="72"/>
        <v>-6.4671030851094855</v>
      </c>
      <c r="J396" s="19">
        <f t="shared" si="73"/>
        <v>102.53688666666667</v>
      </c>
      <c r="K396" s="19">
        <f t="shared" si="74"/>
        <v>99.99965726737139</v>
      </c>
    </row>
    <row r="397" spans="1:11">
      <c r="A397" s="24" t="s">
        <v>52</v>
      </c>
      <c r="B397" s="17" t="s">
        <v>53</v>
      </c>
      <c r="C397" s="18">
        <v>15000</v>
      </c>
      <c r="D397" s="18">
        <v>17000</v>
      </c>
      <c r="E397" s="18">
        <v>0</v>
      </c>
      <c r="F397" s="18">
        <v>17000</v>
      </c>
      <c r="G397" s="18">
        <f t="shared" si="70"/>
        <v>2000</v>
      </c>
      <c r="H397" s="18">
        <f t="shared" si="71"/>
        <v>-17000</v>
      </c>
      <c r="I397" s="19">
        <f t="shared" si="72"/>
        <v>13.333333333333329</v>
      </c>
      <c r="J397" s="19">
        <f t="shared" si="73"/>
        <v>0</v>
      </c>
      <c r="K397" s="19">
        <f t="shared" si="74"/>
        <v>100</v>
      </c>
    </row>
    <row r="398" spans="1:11" ht="25.5">
      <c r="A398" s="25" t="s">
        <v>54</v>
      </c>
      <c r="B398" s="17" t="s">
        <v>55</v>
      </c>
      <c r="C398" s="18">
        <v>15000</v>
      </c>
      <c r="D398" s="18">
        <v>17000</v>
      </c>
      <c r="E398" s="18">
        <v>0</v>
      </c>
      <c r="F398" s="18">
        <v>17000</v>
      </c>
      <c r="G398" s="18">
        <f t="shared" si="70"/>
        <v>2000</v>
      </c>
      <c r="H398" s="18">
        <f t="shared" si="71"/>
        <v>-17000</v>
      </c>
      <c r="I398" s="19">
        <f t="shared" si="72"/>
        <v>13.333333333333329</v>
      </c>
      <c r="J398" s="19">
        <f t="shared" si="73"/>
        <v>0</v>
      </c>
      <c r="K398" s="19">
        <f t="shared" si="74"/>
        <v>100</v>
      </c>
    </row>
    <row r="399" spans="1:11" ht="25.5">
      <c r="A399" s="26" t="s">
        <v>56</v>
      </c>
      <c r="B399" s="17" t="s">
        <v>57</v>
      </c>
      <c r="C399" s="18">
        <v>15000</v>
      </c>
      <c r="D399" s="18">
        <v>17000</v>
      </c>
      <c r="E399" s="18">
        <v>0</v>
      </c>
      <c r="F399" s="18">
        <v>17000</v>
      </c>
      <c r="G399" s="18">
        <f t="shared" si="70"/>
        <v>2000</v>
      </c>
      <c r="H399" s="18">
        <f t="shared" si="71"/>
        <v>-17000</v>
      </c>
      <c r="I399" s="19">
        <f t="shared" si="72"/>
        <v>13.333333333333329</v>
      </c>
      <c r="J399" s="19">
        <f t="shared" si="73"/>
        <v>0</v>
      </c>
      <c r="K399" s="19">
        <f t="shared" si="74"/>
        <v>100</v>
      </c>
    </row>
    <row r="400" spans="1:11" ht="25.5">
      <c r="A400" s="24" t="s">
        <v>157</v>
      </c>
      <c r="B400" s="17" t="s">
        <v>158</v>
      </c>
      <c r="C400" s="18">
        <v>1136078.76</v>
      </c>
      <c r="D400" s="18">
        <v>1059641</v>
      </c>
      <c r="E400" s="18">
        <v>1050000</v>
      </c>
      <c r="F400" s="18">
        <v>1059637.31</v>
      </c>
      <c r="G400" s="18">
        <f t="shared" si="70"/>
        <v>-76441.449999999953</v>
      </c>
      <c r="H400" s="18">
        <f t="shared" si="71"/>
        <v>-9637.3100000000559</v>
      </c>
      <c r="I400" s="19">
        <f t="shared" si="72"/>
        <v>-6.728534384359051</v>
      </c>
      <c r="J400" s="19">
        <f t="shared" si="73"/>
        <v>100.91783904761907</v>
      </c>
      <c r="K400" s="19">
        <f t="shared" si="74"/>
        <v>99.999651768853795</v>
      </c>
    </row>
    <row r="401" spans="1:11" ht="25.5">
      <c r="A401" s="25" t="s">
        <v>159</v>
      </c>
      <c r="B401" s="17" t="s">
        <v>160</v>
      </c>
      <c r="C401" s="18">
        <v>758090.76</v>
      </c>
      <c r="D401" s="18">
        <v>655838</v>
      </c>
      <c r="E401" s="18">
        <v>700000</v>
      </c>
      <c r="F401" s="18">
        <v>655836.36</v>
      </c>
      <c r="G401" s="18">
        <f t="shared" si="70"/>
        <v>-102254.40000000002</v>
      </c>
      <c r="H401" s="18">
        <f t="shared" si="71"/>
        <v>44163.640000000014</v>
      </c>
      <c r="I401" s="19">
        <f t="shared" si="72"/>
        <v>-13.488411334811673</v>
      </c>
      <c r="J401" s="19">
        <f t="shared" si="73"/>
        <v>93.690908571428565</v>
      </c>
      <c r="K401" s="19">
        <f t="shared" si="74"/>
        <v>99.999749938246936</v>
      </c>
    </row>
    <row r="402" spans="1:11" ht="38.25">
      <c r="A402" s="25" t="s">
        <v>179</v>
      </c>
      <c r="B402" s="17" t="s">
        <v>180</v>
      </c>
      <c r="C402" s="18">
        <v>377988</v>
      </c>
      <c r="D402" s="18">
        <v>403803</v>
      </c>
      <c r="E402" s="18">
        <v>350000</v>
      </c>
      <c r="F402" s="18">
        <v>403800.95</v>
      </c>
      <c r="G402" s="18">
        <f t="shared" si="70"/>
        <v>25812.950000000012</v>
      </c>
      <c r="H402" s="18">
        <f t="shared" si="71"/>
        <v>-53800.950000000012</v>
      </c>
      <c r="I402" s="19">
        <f t="shared" si="72"/>
        <v>6.8290395462289837</v>
      </c>
      <c r="J402" s="19">
        <f t="shared" si="73"/>
        <v>115.3717</v>
      </c>
      <c r="K402" s="19">
        <f t="shared" si="74"/>
        <v>99.999492326703859</v>
      </c>
    </row>
    <row r="403" spans="1:11">
      <c r="A403" s="22" t="s">
        <v>58</v>
      </c>
      <c r="B403" s="17" t="s">
        <v>59</v>
      </c>
      <c r="C403" s="18">
        <v>77064.89</v>
      </c>
      <c r="D403" s="18">
        <v>63556</v>
      </c>
      <c r="E403" s="18">
        <v>4269</v>
      </c>
      <c r="F403" s="18">
        <v>63555.199999999997</v>
      </c>
      <c r="G403" s="18">
        <f t="shared" si="70"/>
        <v>-13509.690000000002</v>
      </c>
      <c r="H403" s="18">
        <f t="shared" si="71"/>
        <v>-59286.2</v>
      </c>
      <c r="I403" s="19">
        <f t="shared" si="72"/>
        <v>-17.530278704089511</v>
      </c>
      <c r="J403" s="19">
        <f t="shared" si="73"/>
        <v>1488.7608339189505</v>
      </c>
      <c r="K403" s="19">
        <f t="shared" si="74"/>
        <v>99.998741267543579</v>
      </c>
    </row>
    <row r="404" spans="1:11">
      <c r="A404" s="23" t="s">
        <v>60</v>
      </c>
      <c r="B404" s="17" t="s">
        <v>61</v>
      </c>
      <c r="C404" s="18">
        <v>77064.89</v>
      </c>
      <c r="D404" s="18">
        <v>63556</v>
      </c>
      <c r="E404" s="18">
        <v>4269</v>
      </c>
      <c r="F404" s="18">
        <v>63555.199999999997</v>
      </c>
      <c r="G404" s="18">
        <f t="shared" si="70"/>
        <v>-13509.690000000002</v>
      </c>
      <c r="H404" s="18">
        <f t="shared" si="71"/>
        <v>-59286.2</v>
      </c>
      <c r="I404" s="19">
        <f t="shared" si="72"/>
        <v>-17.530278704089511</v>
      </c>
      <c r="J404" s="19">
        <f t="shared" si="73"/>
        <v>1488.7608339189505</v>
      </c>
      <c r="K404" s="19">
        <f t="shared" si="74"/>
        <v>99.998741267543579</v>
      </c>
    </row>
    <row r="405" spans="1:11">
      <c r="A405" s="39" t="s">
        <v>599</v>
      </c>
      <c r="B405" s="28" t="s">
        <v>845</v>
      </c>
      <c r="C405" s="29"/>
      <c r="D405" s="29"/>
      <c r="E405" s="29"/>
      <c r="F405" s="29"/>
      <c r="G405" s="29"/>
      <c r="H405" s="29"/>
      <c r="I405" s="30"/>
      <c r="J405" s="30"/>
      <c r="K405" s="30"/>
    </row>
    <row r="406" spans="1:11">
      <c r="A406" s="16" t="s">
        <v>24</v>
      </c>
      <c r="B406" s="17" t="s">
        <v>25</v>
      </c>
      <c r="C406" s="18">
        <v>713042.2</v>
      </c>
      <c r="D406" s="18">
        <v>636590</v>
      </c>
      <c r="E406" s="18">
        <v>616354</v>
      </c>
      <c r="F406" s="18">
        <v>636589.19999999995</v>
      </c>
      <c r="G406" s="18">
        <f t="shared" ref="G406:G415" si="75">F406-C406</f>
        <v>-76453</v>
      </c>
      <c r="H406" s="18">
        <f t="shared" ref="H406:H415" si="76">E406-F406</f>
        <v>-20235.199999999953</v>
      </c>
      <c r="I406" s="19">
        <f t="shared" ref="I406:I415" si="77">IF(ISERROR(F406/C406),0,F406/C406*100-100)</f>
        <v>-10.722086294471779</v>
      </c>
      <c r="J406" s="19">
        <f t="shared" ref="J406:J415" si="78">IF(ISERROR(F406/E406),0,F406/E406*100)</f>
        <v>103.28304837804248</v>
      </c>
      <c r="K406" s="19">
        <f t="shared" ref="K406:K415" si="79">IF(ISERROR(F406/D406),0,F406/D406*100)</f>
        <v>99.999874330416745</v>
      </c>
    </row>
    <row r="407" spans="1:11">
      <c r="A407" s="22" t="s">
        <v>28</v>
      </c>
      <c r="B407" s="17" t="s">
        <v>29</v>
      </c>
      <c r="C407" s="18">
        <v>713042.2</v>
      </c>
      <c r="D407" s="18">
        <v>636590</v>
      </c>
      <c r="E407" s="18">
        <v>616354</v>
      </c>
      <c r="F407" s="18">
        <v>636589.19999999995</v>
      </c>
      <c r="G407" s="18">
        <f t="shared" si="75"/>
        <v>-76453</v>
      </c>
      <c r="H407" s="18">
        <f t="shared" si="76"/>
        <v>-20235.199999999953</v>
      </c>
      <c r="I407" s="19">
        <f t="shared" si="77"/>
        <v>-10.722086294471779</v>
      </c>
      <c r="J407" s="19">
        <f t="shared" si="78"/>
        <v>103.28304837804248</v>
      </c>
      <c r="K407" s="19">
        <f t="shared" si="79"/>
        <v>99.999874330416745</v>
      </c>
    </row>
    <row r="408" spans="1:11">
      <c r="A408" s="23" t="s">
        <v>30</v>
      </c>
      <c r="B408" s="17" t="s">
        <v>31</v>
      </c>
      <c r="C408" s="18">
        <v>713042.2</v>
      </c>
      <c r="D408" s="18">
        <v>636590</v>
      </c>
      <c r="E408" s="18">
        <v>616354</v>
      </c>
      <c r="F408" s="18">
        <v>636589.19999999995</v>
      </c>
      <c r="G408" s="18">
        <f t="shared" si="75"/>
        <v>-76453</v>
      </c>
      <c r="H408" s="18">
        <f t="shared" si="76"/>
        <v>-20235.199999999953</v>
      </c>
      <c r="I408" s="19">
        <f t="shared" si="77"/>
        <v>-10.722086294471779</v>
      </c>
      <c r="J408" s="19">
        <f t="shared" si="78"/>
        <v>103.28304837804248</v>
      </c>
      <c r="K408" s="19">
        <f t="shared" si="79"/>
        <v>99.999874330416745</v>
      </c>
    </row>
    <row r="409" spans="1:11">
      <c r="A409" s="16" t="s">
        <v>32</v>
      </c>
      <c r="B409" s="17" t="s">
        <v>33</v>
      </c>
      <c r="C409" s="18">
        <v>713042.2</v>
      </c>
      <c r="D409" s="18">
        <v>636590</v>
      </c>
      <c r="E409" s="18">
        <v>616354</v>
      </c>
      <c r="F409" s="18">
        <v>636589.19999999995</v>
      </c>
      <c r="G409" s="18">
        <f t="shared" si="75"/>
        <v>-76453</v>
      </c>
      <c r="H409" s="18">
        <f t="shared" si="76"/>
        <v>-20235.199999999953</v>
      </c>
      <c r="I409" s="19">
        <f t="shared" si="77"/>
        <v>-10.722086294471779</v>
      </c>
      <c r="J409" s="19">
        <f t="shared" si="78"/>
        <v>103.28304837804248</v>
      </c>
      <c r="K409" s="19">
        <f t="shared" si="79"/>
        <v>99.999874330416745</v>
      </c>
    </row>
    <row r="410" spans="1:11">
      <c r="A410" s="22" t="s">
        <v>34</v>
      </c>
      <c r="B410" s="17" t="s">
        <v>35</v>
      </c>
      <c r="C410" s="18">
        <v>689523</v>
      </c>
      <c r="D410" s="18">
        <v>634871</v>
      </c>
      <c r="E410" s="18">
        <v>612085</v>
      </c>
      <c r="F410" s="18">
        <v>634871</v>
      </c>
      <c r="G410" s="18">
        <f t="shared" si="75"/>
        <v>-54652</v>
      </c>
      <c r="H410" s="18">
        <f t="shared" si="76"/>
        <v>-22786</v>
      </c>
      <c r="I410" s="19">
        <f t="shared" si="77"/>
        <v>-7.9260590292129507</v>
      </c>
      <c r="J410" s="19">
        <f t="shared" si="78"/>
        <v>103.72268557471594</v>
      </c>
      <c r="K410" s="19">
        <f t="shared" si="79"/>
        <v>100</v>
      </c>
    </row>
    <row r="411" spans="1:11">
      <c r="A411" s="23" t="s">
        <v>36</v>
      </c>
      <c r="B411" s="17" t="s">
        <v>37</v>
      </c>
      <c r="C411" s="18">
        <v>689523</v>
      </c>
      <c r="D411" s="18">
        <v>634871</v>
      </c>
      <c r="E411" s="18">
        <v>612085</v>
      </c>
      <c r="F411" s="18">
        <v>634871</v>
      </c>
      <c r="G411" s="18">
        <f t="shared" si="75"/>
        <v>-54652</v>
      </c>
      <c r="H411" s="18">
        <f t="shared" si="76"/>
        <v>-22786</v>
      </c>
      <c r="I411" s="19">
        <f t="shared" si="77"/>
        <v>-7.9260590292129507</v>
      </c>
      <c r="J411" s="19">
        <f t="shared" si="78"/>
        <v>103.72268557471594</v>
      </c>
      <c r="K411" s="19">
        <f t="shared" si="79"/>
        <v>100</v>
      </c>
    </row>
    <row r="412" spans="1:11">
      <c r="A412" s="24" t="s">
        <v>38</v>
      </c>
      <c r="B412" s="17" t="s">
        <v>39</v>
      </c>
      <c r="C412" s="18">
        <v>590287</v>
      </c>
      <c r="D412" s="18">
        <v>537518</v>
      </c>
      <c r="E412" s="18">
        <v>514732</v>
      </c>
      <c r="F412" s="18">
        <v>537518</v>
      </c>
      <c r="G412" s="18">
        <f t="shared" si="75"/>
        <v>-52769</v>
      </c>
      <c r="H412" s="18">
        <f t="shared" si="76"/>
        <v>-22786</v>
      </c>
      <c r="I412" s="19">
        <f t="shared" si="77"/>
        <v>-8.9395497444463388</v>
      </c>
      <c r="J412" s="19">
        <f t="shared" si="78"/>
        <v>104.42676965877389</v>
      </c>
      <c r="K412" s="19">
        <f t="shared" si="79"/>
        <v>100</v>
      </c>
    </row>
    <row r="413" spans="1:11">
      <c r="A413" s="24" t="s">
        <v>40</v>
      </c>
      <c r="B413" s="17" t="s">
        <v>41</v>
      </c>
      <c r="C413" s="18">
        <v>99236</v>
      </c>
      <c r="D413" s="18">
        <v>97353</v>
      </c>
      <c r="E413" s="18">
        <v>97353</v>
      </c>
      <c r="F413" s="18">
        <v>97353</v>
      </c>
      <c r="G413" s="18">
        <f t="shared" si="75"/>
        <v>-1883</v>
      </c>
      <c r="H413" s="18">
        <f t="shared" si="76"/>
        <v>0</v>
      </c>
      <c r="I413" s="19">
        <f t="shared" si="77"/>
        <v>-1.8974968761336584</v>
      </c>
      <c r="J413" s="19">
        <f t="shared" si="78"/>
        <v>100</v>
      </c>
      <c r="K413" s="19">
        <f t="shared" si="79"/>
        <v>100</v>
      </c>
    </row>
    <row r="414" spans="1:11">
      <c r="A414" s="22" t="s">
        <v>58</v>
      </c>
      <c r="B414" s="17" t="s">
        <v>59</v>
      </c>
      <c r="C414" s="18">
        <v>23519.200000000001</v>
      </c>
      <c r="D414" s="18">
        <v>1719</v>
      </c>
      <c r="E414" s="18">
        <v>4269</v>
      </c>
      <c r="F414" s="18">
        <v>1718.2</v>
      </c>
      <c r="G414" s="18">
        <f t="shared" si="75"/>
        <v>-21801</v>
      </c>
      <c r="H414" s="18">
        <f t="shared" si="76"/>
        <v>2550.8000000000002</v>
      </c>
      <c r="I414" s="19">
        <f t="shared" si="77"/>
        <v>-92.694479404061369</v>
      </c>
      <c r="J414" s="19">
        <f t="shared" si="78"/>
        <v>40.248301710002345</v>
      </c>
      <c r="K414" s="19">
        <f t="shared" si="79"/>
        <v>99.953461314717856</v>
      </c>
    </row>
    <row r="415" spans="1:11">
      <c r="A415" s="23" t="s">
        <v>60</v>
      </c>
      <c r="B415" s="17" t="s">
        <v>61</v>
      </c>
      <c r="C415" s="18">
        <v>23519.200000000001</v>
      </c>
      <c r="D415" s="18">
        <v>1719</v>
      </c>
      <c r="E415" s="18">
        <v>4269</v>
      </c>
      <c r="F415" s="18">
        <v>1718.2</v>
      </c>
      <c r="G415" s="18">
        <f t="shared" si="75"/>
        <v>-21801</v>
      </c>
      <c r="H415" s="18">
        <f t="shared" si="76"/>
        <v>2550.8000000000002</v>
      </c>
      <c r="I415" s="19">
        <f t="shared" si="77"/>
        <v>-92.694479404061369</v>
      </c>
      <c r="J415" s="19">
        <f t="shared" si="78"/>
        <v>40.248301710002345</v>
      </c>
      <c r="K415" s="19">
        <f t="shared" si="79"/>
        <v>99.953461314717856</v>
      </c>
    </row>
    <row r="416" spans="1:11" ht="25.5">
      <c r="A416" s="39" t="s">
        <v>601</v>
      </c>
      <c r="B416" s="28" t="s">
        <v>846</v>
      </c>
      <c r="C416" s="29"/>
      <c r="D416" s="29"/>
      <c r="E416" s="29"/>
      <c r="F416" s="29"/>
      <c r="G416" s="29"/>
      <c r="H416" s="29"/>
      <c r="I416" s="30"/>
      <c r="J416" s="30"/>
      <c r="K416" s="30"/>
    </row>
    <row r="417" spans="1:11">
      <c r="A417" s="16" t="s">
        <v>24</v>
      </c>
      <c r="B417" s="17" t="s">
        <v>25</v>
      </c>
      <c r="C417" s="18">
        <v>10156021.800000001</v>
      </c>
      <c r="D417" s="18">
        <v>11417345</v>
      </c>
      <c r="E417" s="18">
        <v>10592686</v>
      </c>
      <c r="F417" s="18">
        <v>11026219.529999999</v>
      </c>
      <c r="G417" s="18">
        <f t="shared" ref="G417:G436" si="80">F417-C417</f>
        <v>870197.72999999858</v>
      </c>
      <c r="H417" s="18">
        <f t="shared" ref="H417:H436" si="81">E417-F417</f>
        <v>-433533.52999999933</v>
      </c>
      <c r="I417" s="19">
        <f t="shared" ref="I417:I436" si="82">IF(ISERROR(F417/C417),0,F417/C417*100-100)</f>
        <v>8.568293246475676</v>
      </c>
      <c r="J417" s="19">
        <f t="shared" ref="J417:J436" si="83">IF(ISERROR(F417/E417),0,F417/E417*100)</f>
        <v>104.09276296871255</v>
      </c>
      <c r="K417" s="19">
        <f t="shared" ref="K417:K436" si="84">IF(ISERROR(F417/D417),0,F417/D417*100)</f>
        <v>96.574287016815191</v>
      </c>
    </row>
    <row r="418" spans="1:11">
      <c r="A418" s="22" t="s">
        <v>28</v>
      </c>
      <c r="B418" s="17" t="s">
        <v>29</v>
      </c>
      <c r="C418" s="18">
        <v>10156021.800000001</v>
      </c>
      <c r="D418" s="18">
        <v>11417345</v>
      </c>
      <c r="E418" s="18">
        <v>10592686</v>
      </c>
      <c r="F418" s="18">
        <v>11026219.529999999</v>
      </c>
      <c r="G418" s="18">
        <f t="shared" si="80"/>
        <v>870197.72999999858</v>
      </c>
      <c r="H418" s="18">
        <f t="shared" si="81"/>
        <v>-433533.52999999933</v>
      </c>
      <c r="I418" s="19">
        <f t="shared" si="82"/>
        <v>8.568293246475676</v>
      </c>
      <c r="J418" s="19">
        <f t="shared" si="83"/>
        <v>104.09276296871255</v>
      </c>
      <c r="K418" s="19">
        <f t="shared" si="84"/>
        <v>96.574287016815191</v>
      </c>
    </row>
    <row r="419" spans="1:11">
      <c r="A419" s="23" t="s">
        <v>30</v>
      </c>
      <c r="B419" s="17" t="s">
        <v>31</v>
      </c>
      <c r="C419" s="18">
        <v>10156021.800000001</v>
      </c>
      <c r="D419" s="18">
        <v>11417345</v>
      </c>
      <c r="E419" s="18">
        <v>10592686</v>
      </c>
      <c r="F419" s="18">
        <v>11026219.529999999</v>
      </c>
      <c r="G419" s="18">
        <f t="shared" si="80"/>
        <v>870197.72999999858</v>
      </c>
      <c r="H419" s="18">
        <f t="shared" si="81"/>
        <v>-433533.52999999933</v>
      </c>
      <c r="I419" s="19">
        <f t="shared" si="82"/>
        <v>8.568293246475676</v>
      </c>
      <c r="J419" s="19">
        <f t="shared" si="83"/>
        <v>104.09276296871255</v>
      </c>
      <c r="K419" s="19">
        <f t="shared" si="84"/>
        <v>96.574287016815191</v>
      </c>
    </row>
    <row r="420" spans="1:11">
      <c r="A420" s="16" t="s">
        <v>32</v>
      </c>
      <c r="B420" s="17" t="s">
        <v>33</v>
      </c>
      <c r="C420" s="18">
        <v>10156021.800000001</v>
      </c>
      <c r="D420" s="18">
        <v>11417345</v>
      </c>
      <c r="E420" s="18">
        <v>10592686</v>
      </c>
      <c r="F420" s="18">
        <v>11026219.529999999</v>
      </c>
      <c r="G420" s="18">
        <f t="shared" si="80"/>
        <v>870197.72999999858</v>
      </c>
      <c r="H420" s="18">
        <f t="shared" si="81"/>
        <v>-433533.52999999933</v>
      </c>
      <c r="I420" s="19">
        <f t="shared" si="82"/>
        <v>8.568293246475676</v>
      </c>
      <c r="J420" s="19">
        <f t="shared" si="83"/>
        <v>104.09276296871255</v>
      </c>
      <c r="K420" s="19">
        <f t="shared" si="84"/>
        <v>96.574287016815191</v>
      </c>
    </row>
    <row r="421" spans="1:11">
      <c r="A421" s="22" t="s">
        <v>34</v>
      </c>
      <c r="B421" s="17" t="s">
        <v>35</v>
      </c>
      <c r="C421" s="18">
        <v>10102476.109999999</v>
      </c>
      <c r="D421" s="18">
        <v>11355508</v>
      </c>
      <c r="E421" s="18">
        <v>10592686</v>
      </c>
      <c r="F421" s="18">
        <v>10964382.529999999</v>
      </c>
      <c r="G421" s="18">
        <f t="shared" si="80"/>
        <v>861906.41999999993</v>
      </c>
      <c r="H421" s="18">
        <f t="shared" si="81"/>
        <v>-371696.52999999933</v>
      </c>
      <c r="I421" s="19">
        <f t="shared" si="82"/>
        <v>8.5316353200463055</v>
      </c>
      <c r="J421" s="19">
        <f t="shared" si="83"/>
        <v>103.50899224238307</v>
      </c>
      <c r="K421" s="19">
        <f t="shared" si="84"/>
        <v>96.555632121433931</v>
      </c>
    </row>
    <row r="422" spans="1:11">
      <c r="A422" s="23" t="s">
        <v>36</v>
      </c>
      <c r="B422" s="17" t="s">
        <v>37</v>
      </c>
      <c r="C422" s="18">
        <v>150900.20000000001</v>
      </c>
      <c r="D422" s="18">
        <v>169648</v>
      </c>
      <c r="E422" s="18">
        <v>0</v>
      </c>
      <c r="F422" s="18">
        <v>167746.37</v>
      </c>
      <c r="G422" s="18">
        <f t="shared" si="80"/>
        <v>16846.169999999984</v>
      </c>
      <c r="H422" s="18">
        <f t="shared" si="81"/>
        <v>-167746.37</v>
      </c>
      <c r="I422" s="19">
        <f t="shared" si="82"/>
        <v>11.16378242043416</v>
      </c>
      <c r="J422" s="19">
        <f t="shared" si="83"/>
        <v>0</v>
      </c>
      <c r="K422" s="19">
        <f t="shared" si="84"/>
        <v>98.879073139677445</v>
      </c>
    </row>
    <row r="423" spans="1:11">
      <c r="A423" s="24" t="s">
        <v>38</v>
      </c>
      <c r="B423" s="17" t="s">
        <v>39</v>
      </c>
      <c r="C423" s="18">
        <v>63356.480000000003</v>
      </c>
      <c r="D423" s="18">
        <v>58206</v>
      </c>
      <c r="E423" s="18">
        <v>0</v>
      </c>
      <c r="F423" s="18">
        <v>57482.04</v>
      </c>
      <c r="G423" s="18">
        <f t="shared" si="80"/>
        <v>-5874.4400000000023</v>
      </c>
      <c r="H423" s="18">
        <f t="shared" si="81"/>
        <v>-57482.04</v>
      </c>
      <c r="I423" s="19">
        <f t="shared" si="82"/>
        <v>-9.2720428912717381</v>
      </c>
      <c r="J423" s="19">
        <f t="shared" si="83"/>
        <v>0</v>
      </c>
      <c r="K423" s="19">
        <f t="shared" si="84"/>
        <v>98.756210699927848</v>
      </c>
    </row>
    <row r="424" spans="1:11">
      <c r="A424" s="24" t="s">
        <v>40</v>
      </c>
      <c r="B424" s="17" t="s">
        <v>41</v>
      </c>
      <c r="C424" s="18">
        <v>87543.72</v>
      </c>
      <c r="D424" s="18">
        <v>111442</v>
      </c>
      <c r="E424" s="18">
        <v>0</v>
      </c>
      <c r="F424" s="18">
        <v>110264.33</v>
      </c>
      <c r="G424" s="18">
        <f t="shared" si="80"/>
        <v>22720.61</v>
      </c>
      <c r="H424" s="18">
        <f t="shared" si="81"/>
        <v>-110264.33</v>
      </c>
      <c r="I424" s="19">
        <f t="shared" si="82"/>
        <v>25.953443605092403</v>
      </c>
      <c r="J424" s="19">
        <f t="shared" si="83"/>
        <v>0</v>
      </c>
      <c r="K424" s="19">
        <f t="shared" si="84"/>
        <v>98.943244019310498</v>
      </c>
    </row>
    <row r="425" spans="1:11">
      <c r="A425" s="25" t="s">
        <v>42</v>
      </c>
      <c r="B425" s="17" t="s">
        <v>43</v>
      </c>
      <c r="C425" s="18">
        <v>1200</v>
      </c>
      <c r="D425" s="18">
        <v>0</v>
      </c>
      <c r="E425" s="18">
        <v>0</v>
      </c>
      <c r="F425" s="18">
        <v>0</v>
      </c>
      <c r="G425" s="18">
        <f t="shared" si="80"/>
        <v>-1200</v>
      </c>
      <c r="H425" s="18">
        <f t="shared" si="81"/>
        <v>0</v>
      </c>
      <c r="I425" s="19">
        <f t="shared" si="82"/>
        <v>-100</v>
      </c>
      <c r="J425" s="19">
        <f t="shared" si="83"/>
        <v>0</v>
      </c>
      <c r="K425" s="19">
        <f t="shared" si="84"/>
        <v>0</v>
      </c>
    </row>
    <row r="426" spans="1:11">
      <c r="A426" s="23" t="s">
        <v>44</v>
      </c>
      <c r="B426" s="17" t="s">
        <v>45</v>
      </c>
      <c r="C426" s="18">
        <v>8800497.1500000004</v>
      </c>
      <c r="D426" s="18">
        <v>10109219</v>
      </c>
      <c r="E426" s="18">
        <v>9542686</v>
      </c>
      <c r="F426" s="18">
        <v>9719998.8499999996</v>
      </c>
      <c r="G426" s="18">
        <f t="shared" si="80"/>
        <v>919501.69999999925</v>
      </c>
      <c r="H426" s="18">
        <f t="shared" si="81"/>
        <v>-177312.84999999963</v>
      </c>
      <c r="I426" s="19">
        <f t="shared" si="82"/>
        <v>10.448292685374014</v>
      </c>
      <c r="J426" s="19">
        <f t="shared" si="83"/>
        <v>101.85810211087318</v>
      </c>
      <c r="K426" s="19">
        <f t="shared" si="84"/>
        <v>96.149849459191643</v>
      </c>
    </row>
    <row r="427" spans="1:11">
      <c r="A427" s="24" t="s">
        <v>46</v>
      </c>
      <c r="B427" s="17" t="s">
        <v>47</v>
      </c>
      <c r="C427" s="18">
        <v>8800497.1500000004</v>
      </c>
      <c r="D427" s="18">
        <v>10109219</v>
      </c>
      <c r="E427" s="18">
        <v>9542686</v>
      </c>
      <c r="F427" s="18">
        <v>9719998.8499999996</v>
      </c>
      <c r="G427" s="18">
        <f t="shared" si="80"/>
        <v>919501.69999999925</v>
      </c>
      <c r="H427" s="18">
        <f t="shared" si="81"/>
        <v>-177312.84999999963</v>
      </c>
      <c r="I427" s="19">
        <f t="shared" si="82"/>
        <v>10.448292685374014</v>
      </c>
      <c r="J427" s="19">
        <f t="shared" si="83"/>
        <v>101.85810211087318</v>
      </c>
      <c r="K427" s="19">
        <f t="shared" si="84"/>
        <v>96.149849459191643</v>
      </c>
    </row>
    <row r="428" spans="1:11" ht="25.5">
      <c r="A428" s="23" t="s">
        <v>50</v>
      </c>
      <c r="B428" s="17" t="s">
        <v>51</v>
      </c>
      <c r="C428" s="18">
        <v>1151078.76</v>
      </c>
      <c r="D428" s="18">
        <v>1076641</v>
      </c>
      <c r="E428" s="18">
        <v>1050000</v>
      </c>
      <c r="F428" s="18">
        <v>1076637.31</v>
      </c>
      <c r="G428" s="18">
        <f t="shared" si="80"/>
        <v>-74441.449999999953</v>
      </c>
      <c r="H428" s="18">
        <f t="shared" si="81"/>
        <v>-26637.310000000056</v>
      </c>
      <c r="I428" s="19">
        <f t="shared" si="82"/>
        <v>-6.4671030851094855</v>
      </c>
      <c r="J428" s="19">
        <f t="shared" si="83"/>
        <v>102.53688666666667</v>
      </c>
      <c r="K428" s="19">
        <f t="shared" si="84"/>
        <v>99.99965726737139</v>
      </c>
    </row>
    <row r="429" spans="1:11">
      <c r="A429" s="24" t="s">
        <v>52</v>
      </c>
      <c r="B429" s="17" t="s">
        <v>53</v>
      </c>
      <c r="C429" s="18">
        <v>15000</v>
      </c>
      <c r="D429" s="18">
        <v>17000</v>
      </c>
      <c r="E429" s="18">
        <v>0</v>
      </c>
      <c r="F429" s="18">
        <v>17000</v>
      </c>
      <c r="G429" s="18">
        <f t="shared" si="80"/>
        <v>2000</v>
      </c>
      <c r="H429" s="18">
        <f t="shared" si="81"/>
        <v>-17000</v>
      </c>
      <c r="I429" s="19">
        <f t="shared" si="82"/>
        <v>13.333333333333329</v>
      </c>
      <c r="J429" s="19">
        <f t="shared" si="83"/>
        <v>0</v>
      </c>
      <c r="K429" s="19">
        <f t="shared" si="84"/>
        <v>100</v>
      </c>
    </row>
    <row r="430" spans="1:11" ht="25.5">
      <c r="A430" s="25" t="s">
        <v>54</v>
      </c>
      <c r="B430" s="17" t="s">
        <v>55</v>
      </c>
      <c r="C430" s="18">
        <v>15000</v>
      </c>
      <c r="D430" s="18">
        <v>17000</v>
      </c>
      <c r="E430" s="18">
        <v>0</v>
      </c>
      <c r="F430" s="18">
        <v>17000</v>
      </c>
      <c r="G430" s="18">
        <f t="shared" si="80"/>
        <v>2000</v>
      </c>
      <c r="H430" s="18">
        <f t="shared" si="81"/>
        <v>-17000</v>
      </c>
      <c r="I430" s="19">
        <f t="shared" si="82"/>
        <v>13.333333333333329</v>
      </c>
      <c r="J430" s="19">
        <f t="shared" si="83"/>
        <v>0</v>
      </c>
      <c r="K430" s="19">
        <f t="shared" si="84"/>
        <v>100</v>
      </c>
    </row>
    <row r="431" spans="1:11" ht="25.5">
      <c r="A431" s="26" t="s">
        <v>56</v>
      </c>
      <c r="B431" s="17" t="s">
        <v>57</v>
      </c>
      <c r="C431" s="18">
        <v>15000</v>
      </c>
      <c r="D431" s="18">
        <v>17000</v>
      </c>
      <c r="E431" s="18">
        <v>0</v>
      </c>
      <c r="F431" s="18">
        <v>17000</v>
      </c>
      <c r="G431" s="18">
        <f t="shared" si="80"/>
        <v>2000</v>
      </c>
      <c r="H431" s="18">
        <f t="shared" si="81"/>
        <v>-17000</v>
      </c>
      <c r="I431" s="19">
        <f t="shared" si="82"/>
        <v>13.333333333333329</v>
      </c>
      <c r="J431" s="19">
        <f t="shared" si="83"/>
        <v>0</v>
      </c>
      <c r="K431" s="19">
        <f t="shared" si="84"/>
        <v>100</v>
      </c>
    </row>
    <row r="432" spans="1:11" ht="25.5">
      <c r="A432" s="24" t="s">
        <v>157</v>
      </c>
      <c r="B432" s="17" t="s">
        <v>158</v>
      </c>
      <c r="C432" s="18">
        <v>1136078.76</v>
      </c>
      <c r="D432" s="18">
        <v>1059641</v>
      </c>
      <c r="E432" s="18">
        <v>1050000</v>
      </c>
      <c r="F432" s="18">
        <v>1059637.31</v>
      </c>
      <c r="G432" s="18">
        <f t="shared" si="80"/>
        <v>-76441.449999999953</v>
      </c>
      <c r="H432" s="18">
        <f t="shared" si="81"/>
        <v>-9637.3100000000559</v>
      </c>
      <c r="I432" s="19">
        <f t="shared" si="82"/>
        <v>-6.728534384359051</v>
      </c>
      <c r="J432" s="19">
        <f t="shared" si="83"/>
        <v>100.91783904761907</v>
      </c>
      <c r="K432" s="19">
        <f t="shared" si="84"/>
        <v>99.999651768853795</v>
      </c>
    </row>
    <row r="433" spans="1:11" ht="25.5">
      <c r="A433" s="25" t="s">
        <v>159</v>
      </c>
      <c r="B433" s="17" t="s">
        <v>160</v>
      </c>
      <c r="C433" s="18">
        <v>758090.76</v>
      </c>
      <c r="D433" s="18">
        <v>655838</v>
      </c>
      <c r="E433" s="18">
        <v>700000</v>
      </c>
      <c r="F433" s="18">
        <v>655836.36</v>
      </c>
      <c r="G433" s="18">
        <f t="shared" si="80"/>
        <v>-102254.40000000002</v>
      </c>
      <c r="H433" s="18">
        <f t="shared" si="81"/>
        <v>44163.640000000014</v>
      </c>
      <c r="I433" s="19">
        <f t="shared" si="82"/>
        <v>-13.488411334811673</v>
      </c>
      <c r="J433" s="19">
        <f t="shared" si="83"/>
        <v>93.690908571428565</v>
      </c>
      <c r="K433" s="19">
        <f t="shared" si="84"/>
        <v>99.999749938246936</v>
      </c>
    </row>
    <row r="434" spans="1:11" ht="38.25">
      <c r="A434" s="25" t="s">
        <v>179</v>
      </c>
      <c r="B434" s="17" t="s">
        <v>180</v>
      </c>
      <c r="C434" s="18">
        <v>377988</v>
      </c>
      <c r="D434" s="18">
        <v>403803</v>
      </c>
      <c r="E434" s="18">
        <v>350000</v>
      </c>
      <c r="F434" s="18">
        <v>403800.95</v>
      </c>
      <c r="G434" s="18">
        <f t="shared" si="80"/>
        <v>25812.950000000012</v>
      </c>
      <c r="H434" s="18">
        <f t="shared" si="81"/>
        <v>-53800.950000000012</v>
      </c>
      <c r="I434" s="19">
        <f t="shared" si="82"/>
        <v>6.8290395462289837</v>
      </c>
      <c r="J434" s="19">
        <f t="shared" si="83"/>
        <v>115.3717</v>
      </c>
      <c r="K434" s="19">
        <f t="shared" si="84"/>
        <v>99.999492326703859</v>
      </c>
    </row>
    <row r="435" spans="1:11">
      <c r="A435" s="22" t="s">
        <v>58</v>
      </c>
      <c r="B435" s="17" t="s">
        <v>59</v>
      </c>
      <c r="C435" s="18">
        <v>53545.69</v>
      </c>
      <c r="D435" s="18">
        <v>61837</v>
      </c>
      <c r="E435" s="18">
        <v>0</v>
      </c>
      <c r="F435" s="18">
        <v>61837</v>
      </c>
      <c r="G435" s="18">
        <f t="shared" si="80"/>
        <v>8291.3099999999977</v>
      </c>
      <c r="H435" s="18">
        <f t="shared" si="81"/>
        <v>-61837</v>
      </c>
      <c r="I435" s="19">
        <f t="shared" si="82"/>
        <v>15.48455160443352</v>
      </c>
      <c r="J435" s="19">
        <f t="shared" si="83"/>
        <v>0</v>
      </c>
      <c r="K435" s="19">
        <f t="shared" si="84"/>
        <v>100</v>
      </c>
    </row>
    <row r="436" spans="1:11">
      <c r="A436" s="23" t="s">
        <v>60</v>
      </c>
      <c r="B436" s="17" t="s">
        <v>61</v>
      </c>
      <c r="C436" s="18">
        <v>53545.69</v>
      </c>
      <c r="D436" s="18">
        <v>61837</v>
      </c>
      <c r="E436" s="18">
        <v>0</v>
      </c>
      <c r="F436" s="18">
        <v>61837</v>
      </c>
      <c r="G436" s="18">
        <f t="shared" si="80"/>
        <v>8291.3099999999977</v>
      </c>
      <c r="H436" s="18">
        <f t="shared" si="81"/>
        <v>-61837</v>
      </c>
      <c r="I436" s="19">
        <f t="shared" si="82"/>
        <v>15.48455160443352</v>
      </c>
      <c r="J436" s="19">
        <f t="shared" si="83"/>
        <v>0</v>
      </c>
      <c r="K436" s="19">
        <f t="shared" si="84"/>
        <v>100</v>
      </c>
    </row>
    <row r="437" spans="1:11">
      <c r="A437" s="27" t="s">
        <v>255</v>
      </c>
      <c r="B437" s="28" t="s">
        <v>847</v>
      </c>
      <c r="C437" s="29"/>
      <c r="D437" s="29"/>
      <c r="E437" s="29"/>
      <c r="F437" s="29"/>
      <c r="G437" s="29"/>
      <c r="H437" s="29"/>
      <c r="I437" s="30"/>
      <c r="J437" s="30"/>
      <c r="K437" s="30"/>
    </row>
    <row r="438" spans="1:11">
      <c r="A438" s="16" t="s">
        <v>24</v>
      </c>
      <c r="B438" s="17" t="s">
        <v>25</v>
      </c>
      <c r="C438" s="18">
        <v>2418738.73</v>
      </c>
      <c r="D438" s="18">
        <v>2620467</v>
      </c>
      <c r="E438" s="18">
        <v>2620467</v>
      </c>
      <c r="F438" s="18">
        <v>2588089.4500000002</v>
      </c>
      <c r="G438" s="18">
        <f t="shared" ref="G438:G455" si="85">F438-C438</f>
        <v>169350.7200000002</v>
      </c>
      <c r="H438" s="18">
        <f t="shared" ref="H438:H455" si="86">E438-F438</f>
        <v>32377.549999999814</v>
      </c>
      <c r="I438" s="19">
        <f t="shared" ref="I438:I455" si="87">IF(ISERROR(F438/C438),0,F438/C438*100-100)</f>
        <v>7.0016127785740707</v>
      </c>
      <c r="J438" s="19">
        <f t="shared" ref="J438:J455" si="88">IF(ISERROR(F438/E438),0,F438/E438*100)</f>
        <v>98.764435881085319</v>
      </c>
      <c r="K438" s="19">
        <f t="shared" ref="K438:K455" si="89">IF(ISERROR(F438/D438),0,F438/D438*100)</f>
        <v>98.764435881085319</v>
      </c>
    </row>
    <row r="439" spans="1:11">
      <c r="A439" s="22" t="s">
        <v>28</v>
      </c>
      <c r="B439" s="17" t="s">
        <v>29</v>
      </c>
      <c r="C439" s="18">
        <v>2418738.73</v>
      </c>
      <c r="D439" s="18">
        <v>2620467</v>
      </c>
      <c r="E439" s="18">
        <v>2620467</v>
      </c>
      <c r="F439" s="18">
        <v>2588089.4500000002</v>
      </c>
      <c r="G439" s="18">
        <f t="shared" si="85"/>
        <v>169350.7200000002</v>
      </c>
      <c r="H439" s="18">
        <f t="shared" si="86"/>
        <v>32377.549999999814</v>
      </c>
      <c r="I439" s="19">
        <f t="shared" si="87"/>
        <v>7.0016127785740707</v>
      </c>
      <c r="J439" s="19">
        <f t="shared" si="88"/>
        <v>98.764435881085319</v>
      </c>
      <c r="K439" s="19">
        <f t="shared" si="89"/>
        <v>98.764435881085319</v>
      </c>
    </row>
    <row r="440" spans="1:11">
      <c r="A440" s="23" t="s">
        <v>30</v>
      </c>
      <c r="B440" s="17" t="s">
        <v>31</v>
      </c>
      <c r="C440" s="18">
        <v>2418738.73</v>
      </c>
      <c r="D440" s="18">
        <v>2620467</v>
      </c>
      <c r="E440" s="18">
        <v>2620467</v>
      </c>
      <c r="F440" s="18">
        <v>2588089.4500000002</v>
      </c>
      <c r="G440" s="18">
        <f t="shared" si="85"/>
        <v>169350.7200000002</v>
      </c>
      <c r="H440" s="18">
        <f t="shared" si="86"/>
        <v>32377.549999999814</v>
      </c>
      <c r="I440" s="19">
        <f t="shared" si="87"/>
        <v>7.0016127785740707</v>
      </c>
      <c r="J440" s="19">
        <f t="shared" si="88"/>
        <v>98.764435881085319</v>
      </c>
      <c r="K440" s="19">
        <f t="shared" si="89"/>
        <v>98.764435881085319</v>
      </c>
    </row>
    <row r="441" spans="1:11">
      <c r="A441" s="16" t="s">
        <v>32</v>
      </c>
      <c r="B441" s="17" t="s">
        <v>33</v>
      </c>
      <c r="C441" s="18">
        <v>2418738.73</v>
      </c>
      <c r="D441" s="18">
        <v>2620467</v>
      </c>
      <c r="E441" s="18">
        <v>2620467</v>
      </c>
      <c r="F441" s="18">
        <v>2588089.4500000002</v>
      </c>
      <c r="G441" s="18">
        <f t="shared" si="85"/>
        <v>169350.7200000002</v>
      </c>
      <c r="H441" s="18">
        <f t="shared" si="86"/>
        <v>32377.549999999814</v>
      </c>
      <c r="I441" s="19">
        <f t="shared" si="87"/>
        <v>7.0016127785740707</v>
      </c>
      <c r="J441" s="19">
        <f t="shared" si="88"/>
        <v>98.764435881085319</v>
      </c>
      <c r="K441" s="19">
        <f t="shared" si="89"/>
        <v>98.764435881085319</v>
      </c>
    </row>
    <row r="442" spans="1:11">
      <c r="A442" s="22" t="s">
        <v>34</v>
      </c>
      <c r="B442" s="17" t="s">
        <v>35</v>
      </c>
      <c r="C442" s="18">
        <v>2351973.7799999998</v>
      </c>
      <c r="D442" s="18">
        <v>2554916</v>
      </c>
      <c r="E442" s="18">
        <v>2541016</v>
      </c>
      <c r="F442" s="18">
        <v>2522538.4500000002</v>
      </c>
      <c r="G442" s="18">
        <f t="shared" si="85"/>
        <v>170564.67000000039</v>
      </c>
      <c r="H442" s="18">
        <f t="shared" si="86"/>
        <v>18477.549999999814</v>
      </c>
      <c r="I442" s="19">
        <f t="shared" si="87"/>
        <v>7.251980079471835</v>
      </c>
      <c r="J442" s="19">
        <f t="shared" si="88"/>
        <v>99.2728282702667</v>
      </c>
      <c r="K442" s="19">
        <f t="shared" si="89"/>
        <v>98.73273524452469</v>
      </c>
    </row>
    <row r="443" spans="1:11">
      <c r="A443" s="23" t="s">
        <v>36</v>
      </c>
      <c r="B443" s="17" t="s">
        <v>37</v>
      </c>
      <c r="C443" s="18">
        <v>156338.96</v>
      </c>
      <c r="D443" s="18">
        <v>138953</v>
      </c>
      <c r="E443" s="18">
        <v>172671</v>
      </c>
      <c r="F443" s="18">
        <v>130956.96</v>
      </c>
      <c r="G443" s="18">
        <f t="shared" si="85"/>
        <v>-25381.999999999985</v>
      </c>
      <c r="H443" s="18">
        <f t="shared" si="86"/>
        <v>41714.039999999994</v>
      </c>
      <c r="I443" s="19">
        <f t="shared" si="87"/>
        <v>-16.23523656547286</v>
      </c>
      <c r="J443" s="19">
        <f t="shared" si="88"/>
        <v>75.84189585975642</v>
      </c>
      <c r="K443" s="19">
        <f t="shared" si="89"/>
        <v>94.245507473750123</v>
      </c>
    </row>
    <row r="444" spans="1:11">
      <c r="A444" s="24" t="s">
        <v>38</v>
      </c>
      <c r="B444" s="17" t="s">
        <v>39</v>
      </c>
      <c r="C444" s="18">
        <v>38418.660000000003</v>
      </c>
      <c r="D444" s="18">
        <v>36586</v>
      </c>
      <c r="E444" s="18">
        <v>29831</v>
      </c>
      <c r="F444" s="18">
        <v>28592.58</v>
      </c>
      <c r="G444" s="18">
        <f t="shared" si="85"/>
        <v>-9826.0800000000017</v>
      </c>
      <c r="H444" s="18">
        <f t="shared" si="86"/>
        <v>1238.4199999999983</v>
      </c>
      <c r="I444" s="19">
        <f t="shared" si="87"/>
        <v>-25.576321506268044</v>
      </c>
      <c r="J444" s="19">
        <f t="shared" si="88"/>
        <v>95.848546813717277</v>
      </c>
      <c r="K444" s="19">
        <f t="shared" si="89"/>
        <v>78.151697370578916</v>
      </c>
    </row>
    <row r="445" spans="1:11">
      <c r="A445" s="24" t="s">
        <v>40</v>
      </c>
      <c r="B445" s="17" t="s">
        <v>41</v>
      </c>
      <c r="C445" s="18">
        <v>117920.3</v>
      </c>
      <c r="D445" s="18">
        <v>102367</v>
      </c>
      <c r="E445" s="18">
        <v>142840</v>
      </c>
      <c r="F445" s="18">
        <v>102364.38</v>
      </c>
      <c r="G445" s="18">
        <f t="shared" si="85"/>
        <v>-15555.919999999998</v>
      </c>
      <c r="H445" s="18">
        <f t="shared" si="86"/>
        <v>40475.619999999995</v>
      </c>
      <c r="I445" s="19">
        <f t="shared" si="87"/>
        <v>-13.191893168521446</v>
      </c>
      <c r="J445" s="19">
        <f t="shared" si="88"/>
        <v>71.663665639876783</v>
      </c>
      <c r="K445" s="19">
        <f t="shared" si="89"/>
        <v>99.997440581437374</v>
      </c>
    </row>
    <row r="446" spans="1:11">
      <c r="A446" s="23" t="s">
        <v>44</v>
      </c>
      <c r="B446" s="17" t="s">
        <v>45</v>
      </c>
      <c r="C446" s="18">
        <v>840357.42</v>
      </c>
      <c r="D446" s="18">
        <v>617560</v>
      </c>
      <c r="E446" s="18">
        <v>472807</v>
      </c>
      <c r="F446" s="18">
        <v>612506.12</v>
      </c>
      <c r="G446" s="18">
        <f t="shared" si="85"/>
        <v>-227851.30000000005</v>
      </c>
      <c r="H446" s="18">
        <f t="shared" si="86"/>
        <v>-139699.12</v>
      </c>
      <c r="I446" s="19">
        <f t="shared" si="87"/>
        <v>-27.11361791748088</v>
      </c>
      <c r="J446" s="19">
        <f t="shared" si="88"/>
        <v>129.54675374941573</v>
      </c>
      <c r="K446" s="19">
        <f t="shared" si="89"/>
        <v>99.181637411749463</v>
      </c>
    </row>
    <row r="447" spans="1:11">
      <c r="A447" s="24" t="s">
        <v>46</v>
      </c>
      <c r="B447" s="17" t="s">
        <v>47</v>
      </c>
      <c r="C447" s="18">
        <v>840357.42</v>
      </c>
      <c r="D447" s="18">
        <v>617560</v>
      </c>
      <c r="E447" s="18">
        <v>472807</v>
      </c>
      <c r="F447" s="18">
        <v>612506.12</v>
      </c>
      <c r="G447" s="18">
        <f t="shared" si="85"/>
        <v>-227851.30000000005</v>
      </c>
      <c r="H447" s="18">
        <f t="shared" si="86"/>
        <v>-139699.12</v>
      </c>
      <c r="I447" s="19">
        <f t="shared" si="87"/>
        <v>-27.11361791748088</v>
      </c>
      <c r="J447" s="19">
        <f t="shared" si="88"/>
        <v>129.54675374941573</v>
      </c>
      <c r="K447" s="19">
        <f t="shared" si="89"/>
        <v>99.181637411749463</v>
      </c>
    </row>
    <row r="448" spans="1:11" ht="25.5">
      <c r="A448" s="23" t="s">
        <v>50</v>
      </c>
      <c r="B448" s="17" t="s">
        <v>51</v>
      </c>
      <c r="C448" s="18">
        <v>1355277.4</v>
      </c>
      <c r="D448" s="18">
        <v>1798403</v>
      </c>
      <c r="E448" s="18">
        <v>1895538</v>
      </c>
      <c r="F448" s="18">
        <v>1779075.37</v>
      </c>
      <c r="G448" s="18">
        <f t="shared" si="85"/>
        <v>423797.9700000002</v>
      </c>
      <c r="H448" s="18">
        <f t="shared" si="86"/>
        <v>116462.62999999989</v>
      </c>
      <c r="I448" s="19">
        <f t="shared" si="87"/>
        <v>31.270201214895224</v>
      </c>
      <c r="J448" s="19">
        <f t="shared" si="88"/>
        <v>93.855959099738442</v>
      </c>
      <c r="K448" s="19">
        <f t="shared" si="89"/>
        <v>98.92528927053614</v>
      </c>
    </row>
    <row r="449" spans="1:11">
      <c r="A449" s="24" t="s">
        <v>52</v>
      </c>
      <c r="B449" s="17" t="s">
        <v>53</v>
      </c>
      <c r="C449" s="18">
        <v>1350277.4</v>
      </c>
      <c r="D449" s="18">
        <v>1785978</v>
      </c>
      <c r="E449" s="18">
        <v>1895538</v>
      </c>
      <c r="F449" s="18">
        <v>1766650.37</v>
      </c>
      <c r="G449" s="18">
        <f t="shared" si="85"/>
        <v>416372.9700000002</v>
      </c>
      <c r="H449" s="18">
        <f t="shared" si="86"/>
        <v>128887.62999999989</v>
      </c>
      <c r="I449" s="19">
        <f t="shared" si="87"/>
        <v>30.836105973483683</v>
      </c>
      <c r="J449" s="19">
        <f t="shared" si="88"/>
        <v>93.200472372487397</v>
      </c>
      <c r="K449" s="19">
        <f t="shared" si="89"/>
        <v>98.917812537444476</v>
      </c>
    </row>
    <row r="450" spans="1:11" ht="25.5">
      <c r="A450" s="25" t="s">
        <v>54</v>
      </c>
      <c r="B450" s="17" t="s">
        <v>55</v>
      </c>
      <c r="C450" s="18">
        <v>1350277.4</v>
      </c>
      <c r="D450" s="18">
        <v>1785978</v>
      </c>
      <c r="E450" s="18">
        <v>1895538</v>
      </c>
      <c r="F450" s="18">
        <v>1766650.37</v>
      </c>
      <c r="G450" s="18">
        <f t="shared" si="85"/>
        <v>416372.9700000002</v>
      </c>
      <c r="H450" s="18">
        <f t="shared" si="86"/>
        <v>128887.62999999989</v>
      </c>
      <c r="I450" s="19">
        <f t="shared" si="87"/>
        <v>30.836105973483683</v>
      </c>
      <c r="J450" s="19">
        <f t="shared" si="88"/>
        <v>93.200472372487397</v>
      </c>
      <c r="K450" s="19">
        <f t="shared" si="89"/>
        <v>98.917812537444476</v>
      </c>
    </row>
    <row r="451" spans="1:11" ht="25.5">
      <c r="A451" s="26" t="s">
        <v>56</v>
      </c>
      <c r="B451" s="17" t="s">
        <v>57</v>
      </c>
      <c r="C451" s="18">
        <v>1350277.4</v>
      </c>
      <c r="D451" s="18">
        <v>1785978</v>
      </c>
      <c r="E451" s="18">
        <v>1895538</v>
      </c>
      <c r="F451" s="18">
        <v>1766650.37</v>
      </c>
      <c r="G451" s="18">
        <f t="shared" si="85"/>
        <v>416372.9700000002</v>
      </c>
      <c r="H451" s="18">
        <f t="shared" si="86"/>
        <v>128887.62999999989</v>
      </c>
      <c r="I451" s="19">
        <f t="shared" si="87"/>
        <v>30.836105973483683</v>
      </c>
      <c r="J451" s="19">
        <f t="shared" si="88"/>
        <v>93.200472372487397</v>
      </c>
      <c r="K451" s="19">
        <f t="shared" si="89"/>
        <v>98.917812537444476</v>
      </c>
    </row>
    <row r="452" spans="1:11" ht="25.5">
      <c r="A452" s="24" t="s">
        <v>157</v>
      </c>
      <c r="B452" s="17" t="s">
        <v>158</v>
      </c>
      <c r="C452" s="18">
        <v>5000</v>
      </c>
      <c r="D452" s="18">
        <v>12425</v>
      </c>
      <c r="E452" s="18">
        <v>0</v>
      </c>
      <c r="F452" s="18">
        <v>12425</v>
      </c>
      <c r="G452" s="18">
        <f t="shared" si="85"/>
        <v>7425</v>
      </c>
      <c r="H452" s="18">
        <f t="shared" si="86"/>
        <v>-12425</v>
      </c>
      <c r="I452" s="19">
        <f t="shared" si="87"/>
        <v>148.5</v>
      </c>
      <c r="J452" s="19">
        <f t="shared" si="88"/>
        <v>0</v>
      </c>
      <c r="K452" s="19">
        <f t="shared" si="89"/>
        <v>100</v>
      </c>
    </row>
    <row r="453" spans="1:11" ht="25.5">
      <c r="A453" s="25" t="s">
        <v>159</v>
      </c>
      <c r="B453" s="17" t="s">
        <v>160</v>
      </c>
      <c r="C453" s="18">
        <v>5000</v>
      </c>
      <c r="D453" s="18">
        <v>12425</v>
      </c>
      <c r="E453" s="18">
        <v>0</v>
      </c>
      <c r="F453" s="18">
        <v>12425</v>
      </c>
      <c r="G453" s="18">
        <f t="shared" si="85"/>
        <v>7425</v>
      </c>
      <c r="H453" s="18">
        <f t="shared" si="86"/>
        <v>-12425</v>
      </c>
      <c r="I453" s="19">
        <f t="shared" si="87"/>
        <v>148.5</v>
      </c>
      <c r="J453" s="19">
        <f t="shared" si="88"/>
        <v>0</v>
      </c>
      <c r="K453" s="19">
        <f t="shared" si="89"/>
        <v>100</v>
      </c>
    </row>
    <row r="454" spans="1:11">
      <c r="A454" s="22" t="s">
        <v>58</v>
      </c>
      <c r="B454" s="17" t="s">
        <v>59</v>
      </c>
      <c r="C454" s="18">
        <v>66764.95</v>
      </c>
      <c r="D454" s="18">
        <v>65551</v>
      </c>
      <c r="E454" s="18">
        <v>79451</v>
      </c>
      <c r="F454" s="18">
        <v>65551</v>
      </c>
      <c r="G454" s="18">
        <f t="shared" si="85"/>
        <v>-1213.9499999999971</v>
      </c>
      <c r="H454" s="18">
        <f t="shared" si="86"/>
        <v>13900</v>
      </c>
      <c r="I454" s="19">
        <f t="shared" si="87"/>
        <v>-1.8182444531149855</v>
      </c>
      <c r="J454" s="19">
        <f t="shared" si="88"/>
        <v>82.504940151791672</v>
      </c>
      <c r="K454" s="19">
        <f t="shared" si="89"/>
        <v>100</v>
      </c>
    </row>
    <row r="455" spans="1:11">
      <c r="A455" s="23" t="s">
        <v>60</v>
      </c>
      <c r="B455" s="17" t="s">
        <v>61</v>
      </c>
      <c r="C455" s="18">
        <v>66764.95</v>
      </c>
      <c r="D455" s="18">
        <v>65551</v>
      </c>
      <c r="E455" s="18">
        <v>79451</v>
      </c>
      <c r="F455" s="18">
        <v>65551</v>
      </c>
      <c r="G455" s="18">
        <f t="shared" si="85"/>
        <v>-1213.9499999999971</v>
      </c>
      <c r="H455" s="18">
        <f t="shared" si="86"/>
        <v>13900</v>
      </c>
      <c r="I455" s="19">
        <f t="shared" si="87"/>
        <v>-1.8182444531149855</v>
      </c>
      <c r="J455" s="19">
        <f t="shared" si="88"/>
        <v>82.504940151791672</v>
      </c>
      <c r="K455" s="19">
        <f t="shared" si="89"/>
        <v>100</v>
      </c>
    </row>
    <row r="456" spans="1:11">
      <c r="A456" s="39" t="s">
        <v>257</v>
      </c>
      <c r="B456" s="28" t="s">
        <v>848</v>
      </c>
      <c r="C456" s="29"/>
      <c r="D456" s="29"/>
      <c r="E456" s="29"/>
      <c r="F456" s="29"/>
      <c r="G456" s="29"/>
      <c r="H456" s="29"/>
      <c r="I456" s="30"/>
      <c r="J456" s="30"/>
      <c r="K456" s="30"/>
    </row>
    <row r="457" spans="1:11">
      <c r="A457" s="16" t="s">
        <v>24</v>
      </c>
      <c r="B457" s="17" t="s">
        <v>25</v>
      </c>
      <c r="C457" s="18">
        <v>1800045.31</v>
      </c>
      <c r="D457" s="18">
        <v>1832232</v>
      </c>
      <c r="E457" s="18">
        <v>1832232</v>
      </c>
      <c r="F457" s="18">
        <v>1809383.98</v>
      </c>
      <c r="G457" s="18">
        <f t="shared" ref="G457:G474" si="90">F457-C457</f>
        <v>9338.6699999999255</v>
      </c>
      <c r="H457" s="18">
        <f t="shared" ref="H457:H474" si="91">E457-F457</f>
        <v>22848.020000000019</v>
      </c>
      <c r="I457" s="19">
        <f t="shared" ref="I457:I474" si="92">IF(ISERROR(F457/C457),0,F457/C457*100-100)</f>
        <v>0.51880194060225904</v>
      </c>
      <c r="J457" s="19">
        <f t="shared" ref="J457:J474" si="93">IF(ISERROR(F457/E457),0,F457/E457*100)</f>
        <v>98.752995253876136</v>
      </c>
      <c r="K457" s="19">
        <f t="shared" ref="K457:K474" si="94">IF(ISERROR(F457/D457),0,F457/D457*100)</f>
        <v>98.752995253876136</v>
      </c>
    </row>
    <row r="458" spans="1:11">
      <c r="A458" s="22" t="s">
        <v>28</v>
      </c>
      <c r="B458" s="17" t="s">
        <v>29</v>
      </c>
      <c r="C458" s="18">
        <v>1800045.31</v>
      </c>
      <c r="D458" s="18">
        <v>1832232</v>
      </c>
      <c r="E458" s="18">
        <v>1832232</v>
      </c>
      <c r="F458" s="18">
        <v>1809383.98</v>
      </c>
      <c r="G458" s="18">
        <f t="shared" si="90"/>
        <v>9338.6699999999255</v>
      </c>
      <c r="H458" s="18">
        <f t="shared" si="91"/>
        <v>22848.020000000019</v>
      </c>
      <c r="I458" s="19">
        <f t="shared" si="92"/>
        <v>0.51880194060225904</v>
      </c>
      <c r="J458" s="19">
        <f t="shared" si="93"/>
        <v>98.752995253876136</v>
      </c>
      <c r="K458" s="19">
        <f t="shared" si="94"/>
        <v>98.752995253876136</v>
      </c>
    </row>
    <row r="459" spans="1:11">
      <c r="A459" s="23" t="s">
        <v>30</v>
      </c>
      <c r="B459" s="17" t="s">
        <v>31</v>
      </c>
      <c r="C459" s="18">
        <v>1800045.31</v>
      </c>
      <c r="D459" s="18">
        <v>1832232</v>
      </c>
      <c r="E459" s="18">
        <v>1832232</v>
      </c>
      <c r="F459" s="18">
        <v>1809383.98</v>
      </c>
      <c r="G459" s="18">
        <f t="shared" si="90"/>
        <v>9338.6699999999255</v>
      </c>
      <c r="H459" s="18">
        <f t="shared" si="91"/>
        <v>22848.020000000019</v>
      </c>
      <c r="I459" s="19">
        <f t="shared" si="92"/>
        <v>0.51880194060225904</v>
      </c>
      <c r="J459" s="19">
        <f t="shared" si="93"/>
        <v>98.752995253876136</v>
      </c>
      <c r="K459" s="19">
        <f t="shared" si="94"/>
        <v>98.752995253876136</v>
      </c>
    </row>
    <row r="460" spans="1:11">
      <c r="A460" s="16" t="s">
        <v>32</v>
      </c>
      <c r="B460" s="17" t="s">
        <v>33</v>
      </c>
      <c r="C460" s="18">
        <v>1800045.31</v>
      </c>
      <c r="D460" s="18">
        <v>1832232</v>
      </c>
      <c r="E460" s="18">
        <v>1832232</v>
      </c>
      <c r="F460" s="18">
        <v>1809383.98</v>
      </c>
      <c r="G460" s="18">
        <f t="shared" si="90"/>
        <v>9338.6699999999255</v>
      </c>
      <c r="H460" s="18">
        <f t="shared" si="91"/>
        <v>22848.020000000019</v>
      </c>
      <c r="I460" s="19">
        <f t="shared" si="92"/>
        <v>0.51880194060225904</v>
      </c>
      <c r="J460" s="19">
        <f t="shared" si="93"/>
        <v>98.752995253876136</v>
      </c>
      <c r="K460" s="19">
        <f t="shared" si="94"/>
        <v>98.752995253876136</v>
      </c>
    </row>
    <row r="461" spans="1:11">
      <c r="A461" s="22" t="s">
        <v>34</v>
      </c>
      <c r="B461" s="17" t="s">
        <v>35</v>
      </c>
      <c r="C461" s="18">
        <v>1764594.31</v>
      </c>
      <c r="D461" s="18">
        <v>1796781</v>
      </c>
      <c r="E461" s="18">
        <v>1796781</v>
      </c>
      <c r="F461" s="18">
        <v>1773932.98</v>
      </c>
      <c r="G461" s="18">
        <f t="shared" si="90"/>
        <v>9338.6699999999255</v>
      </c>
      <c r="H461" s="18">
        <f t="shared" si="91"/>
        <v>22848.020000000019</v>
      </c>
      <c r="I461" s="19">
        <f t="shared" si="92"/>
        <v>0.52922475988262363</v>
      </c>
      <c r="J461" s="19">
        <f t="shared" si="93"/>
        <v>98.728391495680341</v>
      </c>
      <c r="K461" s="19">
        <f t="shared" si="94"/>
        <v>98.728391495680341</v>
      </c>
    </row>
    <row r="462" spans="1:11">
      <c r="A462" s="23" t="s">
        <v>36</v>
      </c>
      <c r="B462" s="17" t="s">
        <v>37</v>
      </c>
      <c r="C462" s="18">
        <v>71181.05</v>
      </c>
      <c r="D462" s="18">
        <v>55356</v>
      </c>
      <c r="E462" s="18">
        <v>73781</v>
      </c>
      <c r="F462" s="18">
        <v>52222.58</v>
      </c>
      <c r="G462" s="18">
        <f t="shared" si="90"/>
        <v>-18958.47</v>
      </c>
      <c r="H462" s="18">
        <f t="shared" si="91"/>
        <v>21558.42</v>
      </c>
      <c r="I462" s="19">
        <f t="shared" si="92"/>
        <v>-26.634153331539792</v>
      </c>
      <c r="J462" s="19">
        <f t="shared" si="93"/>
        <v>70.780526151719286</v>
      </c>
      <c r="K462" s="19">
        <f t="shared" si="94"/>
        <v>94.339511525399232</v>
      </c>
    </row>
    <row r="463" spans="1:11">
      <c r="A463" s="24" t="s">
        <v>38</v>
      </c>
      <c r="B463" s="17" t="s">
        <v>39</v>
      </c>
      <c r="C463" s="18">
        <v>13497.69</v>
      </c>
      <c r="D463" s="18">
        <v>18810</v>
      </c>
      <c r="E463" s="18">
        <v>8040</v>
      </c>
      <c r="F463" s="18">
        <v>15676.58</v>
      </c>
      <c r="G463" s="18">
        <f t="shared" si="90"/>
        <v>2178.8899999999994</v>
      </c>
      <c r="H463" s="18">
        <f t="shared" si="91"/>
        <v>-7636.58</v>
      </c>
      <c r="I463" s="19">
        <f t="shared" si="92"/>
        <v>16.142688119226321</v>
      </c>
      <c r="J463" s="19">
        <f t="shared" si="93"/>
        <v>194.98233830845771</v>
      </c>
      <c r="K463" s="19">
        <f t="shared" si="94"/>
        <v>83.341733120680487</v>
      </c>
    </row>
    <row r="464" spans="1:11">
      <c r="A464" s="24" t="s">
        <v>40</v>
      </c>
      <c r="B464" s="17" t="s">
        <v>41</v>
      </c>
      <c r="C464" s="18">
        <v>57683.360000000001</v>
      </c>
      <c r="D464" s="18">
        <v>36546</v>
      </c>
      <c r="E464" s="18">
        <v>65741</v>
      </c>
      <c r="F464" s="18">
        <v>36546</v>
      </c>
      <c r="G464" s="18">
        <f t="shared" si="90"/>
        <v>-21137.360000000001</v>
      </c>
      <c r="H464" s="18">
        <f t="shared" si="91"/>
        <v>29195</v>
      </c>
      <c r="I464" s="19">
        <f t="shared" si="92"/>
        <v>-36.643773871702344</v>
      </c>
      <c r="J464" s="19">
        <f t="shared" si="93"/>
        <v>55.590879359912378</v>
      </c>
      <c r="K464" s="19">
        <f t="shared" si="94"/>
        <v>100</v>
      </c>
    </row>
    <row r="465" spans="1:11">
      <c r="A465" s="23" t="s">
        <v>44</v>
      </c>
      <c r="B465" s="17" t="s">
        <v>45</v>
      </c>
      <c r="C465" s="18">
        <v>529870.42000000004</v>
      </c>
      <c r="D465" s="18">
        <v>229000</v>
      </c>
      <c r="E465" s="18">
        <v>223000</v>
      </c>
      <c r="F465" s="18">
        <v>223994.13</v>
      </c>
      <c r="G465" s="18">
        <f t="shared" si="90"/>
        <v>-305876.29000000004</v>
      </c>
      <c r="H465" s="18">
        <f t="shared" si="91"/>
        <v>-994.13000000000466</v>
      </c>
      <c r="I465" s="19">
        <f t="shared" si="92"/>
        <v>-57.726621161453025</v>
      </c>
      <c r="J465" s="19">
        <f t="shared" si="93"/>
        <v>100.44579820627804</v>
      </c>
      <c r="K465" s="19">
        <f t="shared" si="94"/>
        <v>97.814030567685592</v>
      </c>
    </row>
    <row r="466" spans="1:11">
      <c r="A466" s="24" t="s">
        <v>46</v>
      </c>
      <c r="B466" s="17" t="s">
        <v>47</v>
      </c>
      <c r="C466" s="18">
        <v>529870.42000000004</v>
      </c>
      <c r="D466" s="18">
        <v>229000</v>
      </c>
      <c r="E466" s="18">
        <v>223000</v>
      </c>
      <c r="F466" s="18">
        <v>223994.13</v>
      </c>
      <c r="G466" s="18">
        <f t="shared" si="90"/>
        <v>-305876.29000000004</v>
      </c>
      <c r="H466" s="18">
        <f t="shared" si="91"/>
        <v>-994.13000000000466</v>
      </c>
      <c r="I466" s="19">
        <f t="shared" si="92"/>
        <v>-57.726621161453025</v>
      </c>
      <c r="J466" s="19">
        <f t="shared" si="93"/>
        <v>100.44579820627804</v>
      </c>
      <c r="K466" s="19">
        <f t="shared" si="94"/>
        <v>97.814030567685592</v>
      </c>
    </row>
    <row r="467" spans="1:11" ht="25.5">
      <c r="A467" s="23" t="s">
        <v>50</v>
      </c>
      <c r="B467" s="17" t="s">
        <v>51</v>
      </c>
      <c r="C467" s="18">
        <v>1163542.8400000001</v>
      </c>
      <c r="D467" s="18">
        <v>1512425</v>
      </c>
      <c r="E467" s="18">
        <v>1500000</v>
      </c>
      <c r="F467" s="18">
        <v>1497716.27</v>
      </c>
      <c r="G467" s="18">
        <f t="shared" si="90"/>
        <v>334173.42999999993</v>
      </c>
      <c r="H467" s="18">
        <f t="shared" si="91"/>
        <v>2283.7299999999814</v>
      </c>
      <c r="I467" s="19">
        <f t="shared" si="92"/>
        <v>28.720337447996314</v>
      </c>
      <c r="J467" s="19">
        <f t="shared" si="93"/>
        <v>99.847751333333335</v>
      </c>
      <c r="K467" s="19">
        <f t="shared" si="94"/>
        <v>99.027473759029377</v>
      </c>
    </row>
    <row r="468" spans="1:11">
      <c r="A468" s="24" t="s">
        <v>52</v>
      </c>
      <c r="B468" s="17" t="s">
        <v>53</v>
      </c>
      <c r="C468" s="18">
        <v>1158542.8400000001</v>
      </c>
      <c r="D468" s="18">
        <v>1500000</v>
      </c>
      <c r="E468" s="18">
        <v>1500000</v>
      </c>
      <c r="F468" s="18">
        <v>1485291.27</v>
      </c>
      <c r="G468" s="18">
        <f t="shared" si="90"/>
        <v>326748.42999999993</v>
      </c>
      <c r="H468" s="18">
        <f t="shared" si="91"/>
        <v>14708.729999999981</v>
      </c>
      <c r="I468" s="19">
        <f t="shared" si="92"/>
        <v>28.203396432021464</v>
      </c>
      <c r="J468" s="19">
        <f t="shared" si="93"/>
        <v>99.019418000000002</v>
      </c>
      <c r="K468" s="19">
        <f t="shared" si="94"/>
        <v>99.019418000000002</v>
      </c>
    </row>
    <row r="469" spans="1:11" ht="25.5">
      <c r="A469" s="25" t="s">
        <v>54</v>
      </c>
      <c r="B469" s="17" t="s">
        <v>55</v>
      </c>
      <c r="C469" s="18">
        <v>1158542.8400000001</v>
      </c>
      <c r="D469" s="18">
        <v>1500000</v>
      </c>
      <c r="E469" s="18">
        <v>1500000</v>
      </c>
      <c r="F469" s="18">
        <v>1485291.27</v>
      </c>
      <c r="G469" s="18">
        <f t="shared" si="90"/>
        <v>326748.42999999993</v>
      </c>
      <c r="H469" s="18">
        <f t="shared" si="91"/>
        <v>14708.729999999981</v>
      </c>
      <c r="I469" s="19">
        <f t="shared" si="92"/>
        <v>28.203396432021464</v>
      </c>
      <c r="J469" s="19">
        <f t="shared" si="93"/>
        <v>99.019418000000002</v>
      </c>
      <c r="K469" s="19">
        <f t="shared" si="94"/>
        <v>99.019418000000002</v>
      </c>
    </row>
    <row r="470" spans="1:11" ht="25.5">
      <c r="A470" s="26" t="s">
        <v>56</v>
      </c>
      <c r="B470" s="17" t="s">
        <v>57</v>
      </c>
      <c r="C470" s="18">
        <v>1158542.8400000001</v>
      </c>
      <c r="D470" s="18">
        <v>1500000</v>
      </c>
      <c r="E470" s="18">
        <v>1500000</v>
      </c>
      <c r="F470" s="18">
        <v>1485291.27</v>
      </c>
      <c r="G470" s="18">
        <f t="shared" si="90"/>
        <v>326748.42999999993</v>
      </c>
      <c r="H470" s="18">
        <f t="shared" si="91"/>
        <v>14708.729999999981</v>
      </c>
      <c r="I470" s="19">
        <f t="shared" si="92"/>
        <v>28.203396432021464</v>
      </c>
      <c r="J470" s="19">
        <f t="shared" si="93"/>
        <v>99.019418000000002</v>
      </c>
      <c r="K470" s="19">
        <f t="shared" si="94"/>
        <v>99.019418000000002</v>
      </c>
    </row>
    <row r="471" spans="1:11" ht="25.5">
      <c r="A471" s="24" t="s">
        <v>157</v>
      </c>
      <c r="B471" s="17" t="s">
        <v>158</v>
      </c>
      <c r="C471" s="18">
        <v>5000</v>
      </c>
      <c r="D471" s="18">
        <v>12425</v>
      </c>
      <c r="E471" s="18">
        <v>0</v>
      </c>
      <c r="F471" s="18">
        <v>12425</v>
      </c>
      <c r="G471" s="18">
        <f t="shared" si="90"/>
        <v>7425</v>
      </c>
      <c r="H471" s="18">
        <f t="shared" si="91"/>
        <v>-12425</v>
      </c>
      <c r="I471" s="19">
        <f t="shared" si="92"/>
        <v>148.5</v>
      </c>
      <c r="J471" s="19">
        <f t="shared" si="93"/>
        <v>0</v>
      </c>
      <c r="K471" s="19">
        <f t="shared" si="94"/>
        <v>100</v>
      </c>
    </row>
    <row r="472" spans="1:11" ht="25.5">
      <c r="A472" s="25" t="s">
        <v>159</v>
      </c>
      <c r="B472" s="17" t="s">
        <v>160</v>
      </c>
      <c r="C472" s="18">
        <v>5000</v>
      </c>
      <c r="D472" s="18">
        <v>12425</v>
      </c>
      <c r="E472" s="18">
        <v>0</v>
      </c>
      <c r="F472" s="18">
        <v>12425</v>
      </c>
      <c r="G472" s="18">
        <f t="shared" si="90"/>
        <v>7425</v>
      </c>
      <c r="H472" s="18">
        <f t="shared" si="91"/>
        <v>-12425</v>
      </c>
      <c r="I472" s="19">
        <f t="shared" si="92"/>
        <v>148.5</v>
      </c>
      <c r="J472" s="19">
        <f t="shared" si="93"/>
        <v>0</v>
      </c>
      <c r="K472" s="19">
        <f t="shared" si="94"/>
        <v>100</v>
      </c>
    </row>
    <row r="473" spans="1:11">
      <c r="A473" s="22" t="s">
        <v>58</v>
      </c>
      <c r="B473" s="17" t="s">
        <v>59</v>
      </c>
      <c r="C473" s="18">
        <v>35451</v>
      </c>
      <c r="D473" s="18">
        <v>35451</v>
      </c>
      <c r="E473" s="18">
        <v>35451</v>
      </c>
      <c r="F473" s="18">
        <v>35451</v>
      </c>
      <c r="G473" s="18">
        <f t="shared" si="90"/>
        <v>0</v>
      </c>
      <c r="H473" s="18">
        <f t="shared" si="91"/>
        <v>0</v>
      </c>
      <c r="I473" s="19">
        <f t="shared" si="92"/>
        <v>0</v>
      </c>
      <c r="J473" s="19">
        <f t="shared" si="93"/>
        <v>100</v>
      </c>
      <c r="K473" s="19">
        <f t="shared" si="94"/>
        <v>100</v>
      </c>
    </row>
    <row r="474" spans="1:11">
      <c r="A474" s="23" t="s">
        <v>60</v>
      </c>
      <c r="B474" s="17" t="s">
        <v>61</v>
      </c>
      <c r="C474" s="18">
        <v>35451</v>
      </c>
      <c r="D474" s="18">
        <v>35451</v>
      </c>
      <c r="E474" s="18">
        <v>35451</v>
      </c>
      <c r="F474" s="18">
        <v>35451</v>
      </c>
      <c r="G474" s="18">
        <f t="shared" si="90"/>
        <v>0</v>
      </c>
      <c r="H474" s="18">
        <f t="shared" si="91"/>
        <v>0</v>
      </c>
      <c r="I474" s="19">
        <f t="shared" si="92"/>
        <v>0</v>
      </c>
      <c r="J474" s="19">
        <f t="shared" si="93"/>
        <v>100</v>
      </c>
      <c r="K474" s="19">
        <f t="shared" si="94"/>
        <v>100</v>
      </c>
    </row>
    <row r="475" spans="1:11">
      <c r="A475" s="39" t="s">
        <v>259</v>
      </c>
      <c r="B475" s="28" t="s">
        <v>849</v>
      </c>
      <c r="C475" s="29"/>
      <c r="D475" s="29"/>
      <c r="E475" s="29"/>
      <c r="F475" s="29"/>
      <c r="G475" s="29"/>
      <c r="H475" s="29"/>
      <c r="I475" s="30"/>
      <c r="J475" s="30"/>
      <c r="K475" s="30"/>
    </row>
    <row r="476" spans="1:11">
      <c r="A476" s="16" t="s">
        <v>24</v>
      </c>
      <c r="B476" s="17" t="s">
        <v>25</v>
      </c>
      <c r="C476" s="18">
        <v>618693.42000000004</v>
      </c>
      <c r="D476" s="18">
        <v>788235</v>
      </c>
      <c r="E476" s="18">
        <v>788235</v>
      </c>
      <c r="F476" s="18">
        <v>778705.47</v>
      </c>
      <c r="G476" s="18">
        <f t="shared" ref="G476:G491" si="95">F476-C476</f>
        <v>160012.04999999993</v>
      </c>
      <c r="H476" s="18">
        <f t="shared" ref="H476:H491" si="96">E476-F476</f>
        <v>9529.5300000000279</v>
      </c>
      <c r="I476" s="19">
        <f t="shared" ref="I476:I491" si="97">IF(ISERROR(F476/C476),0,F476/C476*100-100)</f>
        <v>25.862898299451757</v>
      </c>
      <c r="J476" s="19">
        <f t="shared" ref="J476:J491" si="98">IF(ISERROR(F476/E476),0,F476/E476*100)</f>
        <v>98.791029325010939</v>
      </c>
      <c r="K476" s="19">
        <f t="shared" ref="K476:K491" si="99">IF(ISERROR(F476/D476),0,F476/D476*100)</f>
        <v>98.791029325010939</v>
      </c>
    </row>
    <row r="477" spans="1:11">
      <c r="A477" s="22" t="s">
        <v>28</v>
      </c>
      <c r="B477" s="17" t="s">
        <v>29</v>
      </c>
      <c r="C477" s="18">
        <v>618693.42000000004</v>
      </c>
      <c r="D477" s="18">
        <v>788235</v>
      </c>
      <c r="E477" s="18">
        <v>788235</v>
      </c>
      <c r="F477" s="18">
        <v>778705.47</v>
      </c>
      <c r="G477" s="18">
        <f t="shared" si="95"/>
        <v>160012.04999999993</v>
      </c>
      <c r="H477" s="18">
        <f t="shared" si="96"/>
        <v>9529.5300000000279</v>
      </c>
      <c r="I477" s="19">
        <f t="shared" si="97"/>
        <v>25.862898299451757</v>
      </c>
      <c r="J477" s="19">
        <f t="shared" si="98"/>
        <v>98.791029325010939</v>
      </c>
      <c r="K477" s="19">
        <f t="shared" si="99"/>
        <v>98.791029325010939</v>
      </c>
    </row>
    <row r="478" spans="1:11">
      <c r="A478" s="23" t="s">
        <v>30</v>
      </c>
      <c r="B478" s="17" t="s">
        <v>31</v>
      </c>
      <c r="C478" s="18">
        <v>618693.42000000004</v>
      </c>
      <c r="D478" s="18">
        <v>788235</v>
      </c>
      <c r="E478" s="18">
        <v>788235</v>
      </c>
      <c r="F478" s="18">
        <v>778705.47</v>
      </c>
      <c r="G478" s="18">
        <f t="shared" si="95"/>
        <v>160012.04999999993</v>
      </c>
      <c r="H478" s="18">
        <f t="shared" si="96"/>
        <v>9529.5300000000279</v>
      </c>
      <c r="I478" s="19">
        <f t="shared" si="97"/>
        <v>25.862898299451757</v>
      </c>
      <c r="J478" s="19">
        <f t="shared" si="98"/>
        <v>98.791029325010939</v>
      </c>
      <c r="K478" s="19">
        <f t="shared" si="99"/>
        <v>98.791029325010939</v>
      </c>
    </row>
    <row r="479" spans="1:11">
      <c r="A479" s="16" t="s">
        <v>32</v>
      </c>
      <c r="B479" s="17" t="s">
        <v>33</v>
      </c>
      <c r="C479" s="18">
        <v>618693.42000000004</v>
      </c>
      <c r="D479" s="18">
        <v>788235</v>
      </c>
      <c r="E479" s="18">
        <v>788235</v>
      </c>
      <c r="F479" s="18">
        <v>778705.47</v>
      </c>
      <c r="G479" s="18">
        <f t="shared" si="95"/>
        <v>160012.04999999993</v>
      </c>
      <c r="H479" s="18">
        <f t="shared" si="96"/>
        <v>9529.5300000000279</v>
      </c>
      <c r="I479" s="19">
        <f t="shared" si="97"/>
        <v>25.862898299451757</v>
      </c>
      <c r="J479" s="19">
        <f t="shared" si="98"/>
        <v>98.791029325010939</v>
      </c>
      <c r="K479" s="19">
        <f t="shared" si="99"/>
        <v>98.791029325010939</v>
      </c>
    </row>
    <row r="480" spans="1:11">
      <c r="A480" s="22" t="s">
        <v>34</v>
      </c>
      <c r="B480" s="17" t="s">
        <v>35</v>
      </c>
      <c r="C480" s="18">
        <v>587379.47</v>
      </c>
      <c r="D480" s="18">
        <v>758135</v>
      </c>
      <c r="E480" s="18">
        <v>744235</v>
      </c>
      <c r="F480" s="18">
        <v>748605.47</v>
      </c>
      <c r="G480" s="18">
        <f t="shared" si="95"/>
        <v>161226</v>
      </c>
      <c r="H480" s="18">
        <f t="shared" si="96"/>
        <v>-4370.4699999999721</v>
      </c>
      <c r="I480" s="19">
        <f t="shared" si="97"/>
        <v>27.448354638612088</v>
      </c>
      <c r="J480" s="19">
        <f t="shared" si="98"/>
        <v>100.5872432766532</v>
      </c>
      <c r="K480" s="19">
        <f t="shared" si="99"/>
        <v>98.743029935301749</v>
      </c>
    </row>
    <row r="481" spans="1:11">
      <c r="A481" s="23" t="s">
        <v>36</v>
      </c>
      <c r="B481" s="17" t="s">
        <v>37</v>
      </c>
      <c r="C481" s="18">
        <v>85157.91</v>
      </c>
      <c r="D481" s="18">
        <v>83597</v>
      </c>
      <c r="E481" s="18">
        <v>98890</v>
      </c>
      <c r="F481" s="18">
        <v>78734.38</v>
      </c>
      <c r="G481" s="18">
        <f t="shared" si="95"/>
        <v>-6423.5299999999988</v>
      </c>
      <c r="H481" s="18">
        <f t="shared" si="96"/>
        <v>20155.619999999995</v>
      </c>
      <c r="I481" s="19">
        <f t="shared" si="97"/>
        <v>-7.5430808482735188</v>
      </c>
      <c r="J481" s="19">
        <f t="shared" si="98"/>
        <v>79.618141369198099</v>
      </c>
      <c r="K481" s="19">
        <f t="shared" si="99"/>
        <v>94.183260164838458</v>
      </c>
    </row>
    <row r="482" spans="1:11">
      <c r="A482" s="24" t="s">
        <v>38</v>
      </c>
      <c r="B482" s="17" t="s">
        <v>39</v>
      </c>
      <c r="C482" s="18">
        <v>24920.97</v>
      </c>
      <c r="D482" s="18">
        <v>17776</v>
      </c>
      <c r="E482" s="18">
        <v>21791</v>
      </c>
      <c r="F482" s="18">
        <v>12916</v>
      </c>
      <c r="G482" s="18">
        <f t="shared" si="95"/>
        <v>-12004.970000000001</v>
      </c>
      <c r="H482" s="18">
        <f t="shared" si="96"/>
        <v>8875</v>
      </c>
      <c r="I482" s="19">
        <f t="shared" si="97"/>
        <v>-48.172161838002289</v>
      </c>
      <c r="J482" s="19">
        <f t="shared" si="98"/>
        <v>59.272176586664216</v>
      </c>
      <c r="K482" s="19">
        <f t="shared" si="99"/>
        <v>72.659765976597654</v>
      </c>
    </row>
    <row r="483" spans="1:11">
      <c r="A483" s="24" t="s">
        <v>40</v>
      </c>
      <c r="B483" s="17" t="s">
        <v>41</v>
      </c>
      <c r="C483" s="18">
        <v>60236.94</v>
      </c>
      <c r="D483" s="18">
        <v>65821</v>
      </c>
      <c r="E483" s="18">
        <v>77099</v>
      </c>
      <c r="F483" s="18">
        <v>65818.38</v>
      </c>
      <c r="G483" s="18">
        <f t="shared" si="95"/>
        <v>5581.4400000000023</v>
      </c>
      <c r="H483" s="18">
        <f t="shared" si="96"/>
        <v>11280.619999999995</v>
      </c>
      <c r="I483" s="19">
        <f t="shared" si="97"/>
        <v>9.2658093189992741</v>
      </c>
      <c r="J483" s="19">
        <f t="shared" si="98"/>
        <v>85.368655883993313</v>
      </c>
      <c r="K483" s="19">
        <f t="shared" si="99"/>
        <v>99.996019507452033</v>
      </c>
    </row>
    <row r="484" spans="1:11">
      <c r="A484" s="23" t="s">
        <v>44</v>
      </c>
      <c r="B484" s="17" t="s">
        <v>45</v>
      </c>
      <c r="C484" s="18">
        <v>310487</v>
      </c>
      <c r="D484" s="18">
        <v>388560</v>
      </c>
      <c r="E484" s="18">
        <v>249807</v>
      </c>
      <c r="F484" s="18">
        <v>388511.99</v>
      </c>
      <c r="G484" s="18">
        <f t="shared" si="95"/>
        <v>78024.989999999991</v>
      </c>
      <c r="H484" s="18">
        <f t="shared" si="96"/>
        <v>-138704.99</v>
      </c>
      <c r="I484" s="19">
        <f t="shared" si="97"/>
        <v>25.129873392444765</v>
      </c>
      <c r="J484" s="19">
        <f t="shared" si="98"/>
        <v>155.52486119284089</v>
      </c>
      <c r="K484" s="19">
        <f t="shared" si="99"/>
        <v>99.987644121885936</v>
      </c>
    </row>
    <row r="485" spans="1:11">
      <c r="A485" s="24" t="s">
        <v>46</v>
      </c>
      <c r="B485" s="17" t="s">
        <v>47</v>
      </c>
      <c r="C485" s="18">
        <v>310487</v>
      </c>
      <c r="D485" s="18">
        <v>388560</v>
      </c>
      <c r="E485" s="18">
        <v>249807</v>
      </c>
      <c r="F485" s="18">
        <v>388511.99</v>
      </c>
      <c r="G485" s="18">
        <f t="shared" si="95"/>
        <v>78024.989999999991</v>
      </c>
      <c r="H485" s="18">
        <f t="shared" si="96"/>
        <v>-138704.99</v>
      </c>
      <c r="I485" s="19">
        <f t="shared" si="97"/>
        <v>25.129873392444765</v>
      </c>
      <c r="J485" s="19">
        <f t="shared" si="98"/>
        <v>155.52486119284089</v>
      </c>
      <c r="K485" s="19">
        <f t="shared" si="99"/>
        <v>99.987644121885936</v>
      </c>
    </row>
    <row r="486" spans="1:11" ht="25.5">
      <c r="A486" s="23" t="s">
        <v>50</v>
      </c>
      <c r="B486" s="17" t="s">
        <v>51</v>
      </c>
      <c r="C486" s="18">
        <v>191734.56</v>
      </c>
      <c r="D486" s="18">
        <v>285978</v>
      </c>
      <c r="E486" s="18">
        <v>395538</v>
      </c>
      <c r="F486" s="18">
        <v>281359.09999999998</v>
      </c>
      <c r="G486" s="18">
        <f t="shared" si="95"/>
        <v>89624.539999999979</v>
      </c>
      <c r="H486" s="18">
        <f t="shared" si="96"/>
        <v>114178.90000000002</v>
      </c>
      <c r="I486" s="19">
        <f t="shared" si="97"/>
        <v>46.744071595647654</v>
      </c>
      <c r="J486" s="19">
        <f t="shared" si="98"/>
        <v>71.133266588798037</v>
      </c>
      <c r="K486" s="19">
        <f t="shared" si="99"/>
        <v>98.384875759673818</v>
      </c>
    </row>
    <row r="487" spans="1:11">
      <c r="A487" s="24" t="s">
        <v>52</v>
      </c>
      <c r="B487" s="17" t="s">
        <v>53</v>
      </c>
      <c r="C487" s="18">
        <v>191734.56</v>
      </c>
      <c r="D487" s="18">
        <v>285978</v>
      </c>
      <c r="E487" s="18">
        <v>395538</v>
      </c>
      <c r="F487" s="18">
        <v>281359.09999999998</v>
      </c>
      <c r="G487" s="18">
        <f t="shared" si="95"/>
        <v>89624.539999999979</v>
      </c>
      <c r="H487" s="18">
        <f t="shared" si="96"/>
        <v>114178.90000000002</v>
      </c>
      <c r="I487" s="19">
        <f t="shared" si="97"/>
        <v>46.744071595647654</v>
      </c>
      <c r="J487" s="19">
        <f t="shared" si="98"/>
        <v>71.133266588798037</v>
      </c>
      <c r="K487" s="19">
        <f t="shared" si="99"/>
        <v>98.384875759673818</v>
      </c>
    </row>
    <row r="488" spans="1:11" ht="25.5">
      <c r="A488" s="25" t="s">
        <v>54</v>
      </c>
      <c r="B488" s="17" t="s">
        <v>55</v>
      </c>
      <c r="C488" s="18">
        <v>191734.56</v>
      </c>
      <c r="D488" s="18">
        <v>285978</v>
      </c>
      <c r="E488" s="18">
        <v>395538</v>
      </c>
      <c r="F488" s="18">
        <v>281359.09999999998</v>
      </c>
      <c r="G488" s="18">
        <f t="shared" si="95"/>
        <v>89624.539999999979</v>
      </c>
      <c r="H488" s="18">
        <f t="shared" si="96"/>
        <v>114178.90000000002</v>
      </c>
      <c r="I488" s="19">
        <f t="shared" si="97"/>
        <v>46.744071595647654</v>
      </c>
      <c r="J488" s="19">
        <f t="shared" si="98"/>
        <v>71.133266588798037</v>
      </c>
      <c r="K488" s="19">
        <f t="shared" si="99"/>
        <v>98.384875759673818</v>
      </c>
    </row>
    <row r="489" spans="1:11" ht="25.5">
      <c r="A489" s="26" t="s">
        <v>56</v>
      </c>
      <c r="B489" s="17" t="s">
        <v>57</v>
      </c>
      <c r="C489" s="18">
        <v>191734.56</v>
      </c>
      <c r="D489" s="18">
        <v>285978</v>
      </c>
      <c r="E489" s="18">
        <v>395538</v>
      </c>
      <c r="F489" s="18">
        <v>281359.09999999998</v>
      </c>
      <c r="G489" s="18">
        <f t="shared" si="95"/>
        <v>89624.539999999979</v>
      </c>
      <c r="H489" s="18">
        <f t="shared" si="96"/>
        <v>114178.90000000002</v>
      </c>
      <c r="I489" s="19">
        <f t="shared" si="97"/>
        <v>46.744071595647654</v>
      </c>
      <c r="J489" s="19">
        <f t="shared" si="98"/>
        <v>71.133266588798037</v>
      </c>
      <c r="K489" s="19">
        <f t="shared" si="99"/>
        <v>98.384875759673818</v>
      </c>
    </row>
    <row r="490" spans="1:11">
      <c r="A490" s="22" t="s">
        <v>58</v>
      </c>
      <c r="B490" s="17" t="s">
        <v>59</v>
      </c>
      <c r="C490" s="18">
        <v>31313.95</v>
      </c>
      <c r="D490" s="18">
        <v>30100</v>
      </c>
      <c r="E490" s="18">
        <v>44000</v>
      </c>
      <c r="F490" s="18">
        <v>30100</v>
      </c>
      <c r="G490" s="18">
        <f t="shared" si="95"/>
        <v>-1213.9500000000007</v>
      </c>
      <c r="H490" s="18">
        <f t="shared" si="96"/>
        <v>13900</v>
      </c>
      <c r="I490" s="19">
        <f t="shared" si="97"/>
        <v>-3.8767067073939927</v>
      </c>
      <c r="J490" s="19">
        <f t="shared" si="98"/>
        <v>68.409090909090907</v>
      </c>
      <c r="K490" s="19">
        <f t="shared" si="99"/>
        <v>100</v>
      </c>
    </row>
    <row r="491" spans="1:11">
      <c r="A491" s="23" t="s">
        <v>60</v>
      </c>
      <c r="B491" s="17" t="s">
        <v>61</v>
      </c>
      <c r="C491" s="18">
        <v>31313.95</v>
      </c>
      <c r="D491" s="18">
        <v>30100</v>
      </c>
      <c r="E491" s="18">
        <v>44000</v>
      </c>
      <c r="F491" s="18">
        <v>30100</v>
      </c>
      <c r="G491" s="18">
        <f t="shared" si="95"/>
        <v>-1213.9500000000007</v>
      </c>
      <c r="H491" s="18">
        <f t="shared" si="96"/>
        <v>13900</v>
      </c>
      <c r="I491" s="19">
        <f t="shared" si="97"/>
        <v>-3.8767067073939927</v>
      </c>
      <c r="J491" s="19">
        <f t="shared" si="98"/>
        <v>68.409090909090907</v>
      </c>
      <c r="K491" s="19">
        <f t="shared" si="99"/>
        <v>100</v>
      </c>
    </row>
    <row r="492" spans="1:11">
      <c r="A492" s="27" t="s">
        <v>263</v>
      </c>
      <c r="B492" s="28" t="s">
        <v>850</v>
      </c>
      <c r="C492" s="29"/>
      <c r="D492" s="29"/>
      <c r="E492" s="29"/>
      <c r="F492" s="29"/>
      <c r="G492" s="29"/>
      <c r="H492" s="29"/>
      <c r="I492" s="30"/>
      <c r="J492" s="30"/>
      <c r="K492" s="30"/>
    </row>
    <row r="493" spans="1:11">
      <c r="A493" s="16" t="s">
        <v>24</v>
      </c>
      <c r="B493" s="17" t="s">
        <v>25</v>
      </c>
      <c r="C493" s="18">
        <v>1464972.02</v>
      </c>
      <c r="D493" s="18">
        <v>1064718</v>
      </c>
      <c r="E493" s="18">
        <v>1064718</v>
      </c>
      <c r="F493" s="18">
        <v>1064717.55</v>
      </c>
      <c r="G493" s="18">
        <f t="shared" ref="G493:G506" si="100">F493-C493</f>
        <v>-400254.47</v>
      </c>
      <c r="H493" s="18">
        <f t="shared" ref="H493:H506" si="101">E493-F493</f>
        <v>0.44999999995343387</v>
      </c>
      <c r="I493" s="19">
        <f t="shared" ref="I493:I506" si="102">IF(ISERROR(F493/C493),0,F493/C493*100-100)</f>
        <v>-27.321646047547034</v>
      </c>
      <c r="J493" s="19">
        <f t="shared" ref="J493:J506" si="103">IF(ISERROR(F493/E493),0,F493/E493*100)</f>
        <v>99.999957735287666</v>
      </c>
      <c r="K493" s="19">
        <f t="shared" ref="K493:K506" si="104">IF(ISERROR(F493/D493),0,F493/D493*100)</f>
        <v>99.999957735287666</v>
      </c>
    </row>
    <row r="494" spans="1:11">
      <c r="A494" s="22" t="s">
        <v>28</v>
      </c>
      <c r="B494" s="17" t="s">
        <v>29</v>
      </c>
      <c r="C494" s="18">
        <v>1464972.02</v>
      </c>
      <c r="D494" s="18">
        <v>1064718</v>
      </c>
      <c r="E494" s="18">
        <v>1064718</v>
      </c>
      <c r="F494" s="18">
        <v>1064717.55</v>
      </c>
      <c r="G494" s="18">
        <f t="shared" si="100"/>
        <v>-400254.47</v>
      </c>
      <c r="H494" s="18">
        <f t="shared" si="101"/>
        <v>0.44999999995343387</v>
      </c>
      <c r="I494" s="19">
        <f t="shared" si="102"/>
        <v>-27.321646047547034</v>
      </c>
      <c r="J494" s="19">
        <f t="shared" si="103"/>
        <v>99.999957735287666</v>
      </c>
      <c r="K494" s="19">
        <f t="shared" si="104"/>
        <v>99.999957735287666</v>
      </c>
    </row>
    <row r="495" spans="1:11">
      <c r="A495" s="23" t="s">
        <v>30</v>
      </c>
      <c r="B495" s="17" t="s">
        <v>31</v>
      </c>
      <c r="C495" s="18">
        <v>1464972.02</v>
      </c>
      <c r="D495" s="18">
        <v>1064718</v>
      </c>
      <c r="E495" s="18">
        <v>1064718</v>
      </c>
      <c r="F495" s="18">
        <v>1064717.55</v>
      </c>
      <c r="G495" s="18">
        <f t="shared" si="100"/>
        <v>-400254.47</v>
      </c>
      <c r="H495" s="18">
        <f t="shared" si="101"/>
        <v>0.44999999995343387</v>
      </c>
      <c r="I495" s="19">
        <f t="shared" si="102"/>
        <v>-27.321646047547034</v>
      </c>
      <c r="J495" s="19">
        <f t="shared" si="103"/>
        <v>99.999957735287666</v>
      </c>
      <c r="K495" s="19">
        <f t="shared" si="104"/>
        <v>99.999957735287666</v>
      </c>
    </row>
    <row r="496" spans="1:11">
      <c r="A496" s="16" t="s">
        <v>32</v>
      </c>
      <c r="B496" s="17" t="s">
        <v>33</v>
      </c>
      <c r="C496" s="18">
        <v>1464972.02</v>
      </c>
      <c r="D496" s="18">
        <v>1064718</v>
      </c>
      <c r="E496" s="18">
        <v>1064718</v>
      </c>
      <c r="F496" s="18">
        <v>1064717.55</v>
      </c>
      <c r="G496" s="18">
        <f t="shared" si="100"/>
        <v>-400254.47</v>
      </c>
      <c r="H496" s="18">
        <f t="shared" si="101"/>
        <v>0.44999999995343387</v>
      </c>
      <c r="I496" s="19">
        <f t="shared" si="102"/>
        <v>-27.321646047547034</v>
      </c>
      <c r="J496" s="19">
        <f t="shared" si="103"/>
        <v>99.999957735287666</v>
      </c>
      <c r="K496" s="19">
        <f t="shared" si="104"/>
        <v>99.999957735287666</v>
      </c>
    </row>
    <row r="497" spans="1:11">
      <c r="A497" s="22" t="s">
        <v>34</v>
      </c>
      <c r="B497" s="17" t="s">
        <v>35</v>
      </c>
      <c r="C497" s="18">
        <v>1464972.02</v>
      </c>
      <c r="D497" s="18">
        <v>1064718</v>
      </c>
      <c r="E497" s="18">
        <v>1064718</v>
      </c>
      <c r="F497" s="18">
        <v>1064717.55</v>
      </c>
      <c r="G497" s="18">
        <f t="shared" si="100"/>
        <v>-400254.47</v>
      </c>
      <c r="H497" s="18">
        <f t="shared" si="101"/>
        <v>0.44999999995343387</v>
      </c>
      <c r="I497" s="19">
        <f t="shared" si="102"/>
        <v>-27.321646047547034</v>
      </c>
      <c r="J497" s="19">
        <f t="shared" si="103"/>
        <v>99.999957735287666</v>
      </c>
      <c r="K497" s="19">
        <f t="shared" si="104"/>
        <v>99.999957735287666</v>
      </c>
    </row>
    <row r="498" spans="1:11">
      <c r="A498" s="23" t="s">
        <v>36</v>
      </c>
      <c r="B498" s="17" t="s">
        <v>37</v>
      </c>
      <c r="C498" s="18">
        <v>46114.09</v>
      </c>
      <c r="D498" s="18">
        <v>50386</v>
      </c>
      <c r="E498" s="18">
        <v>39100</v>
      </c>
      <c r="F498" s="18">
        <v>50385.599999999999</v>
      </c>
      <c r="G498" s="18">
        <f t="shared" si="100"/>
        <v>4271.510000000002</v>
      </c>
      <c r="H498" s="18">
        <f t="shared" si="101"/>
        <v>-11285.599999999999</v>
      </c>
      <c r="I498" s="19">
        <f t="shared" si="102"/>
        <v>9.2629172558756068</v>
      </c>
      <c r="J498" s="19">
        <f t="shared" si="103"/>
        <v>128.86342710997442</v>
      </c>
      <c r="K498" s="19">
        <f t="shared" si="104"/>
        <v>99.999206128686538</v>
      </c>
    </row>
    <row r="499" spans="1:11">
      <c r="A499" s="24" t="s">
        <v>38</v>
      </c>
      <c r="B499" s="17" t="s">
        <v>39</v>
      </c>
      <c r="C499" s="18">
        <v>4668</v>
      </c>
      <c r="D499" s="18">
        <v>5018</v>
      </c>
      <c r="E499" s="18">
        <v>0</v>
      </c>
      <c r="F499" s="18">
        <v>5018</v>
      </c>
      <c r="G499" s="18">
        <f t="shared" si="100"/>
        <v>350</v>
      </c>
      <c r="H499" s="18">
        <f t="shared" si="101"/>
        <v>-5018</v>
      </c>
      <c r="I499" s="19">
        <f t="shared" si="102"/>
        <v>7.4978577549271677</v>
      </c>
      <c r="J499" s="19">
        <f t="shared" si="103"/>
        <v>0</v>
      </c>
      <c r="K499" s="19">
        <f t="shared" si="104"/>
        <v>100</v>
      </c>
    </row>
    <row r="500" spans="1:11">
      <c r="A500" s="24" t="s">
        <v>40</v>
      </c>
      <c r="B500" s="17" t="s">
        <v>41</v>
      </c>
      <c r="C500" s="18">
        <v>41446.089999999997</v>
      </c>
      <c r="D500" s="18">
        <v>45368</v>
      </c>
      <c r="E500" s="18">
        <v>39100</v>
      </c>
      <c r="F500" s="18">
        <v>45367.6</v>
      </c>
      <c r="G500" s="18">
        <f t="shared" si="100"/>
        <v>3921.510000000002</v>
      </c>
      <c r="H500" s="18">
        <f t="shared" si="101"/>
        <v>-6267.5999999999985</v>
      </c>
      <c r="I500" s="19">
        <f t="shared" si="102"/>
        <v>9.4617127936555789</v>
      </c>
      <c r="J500" s="19">
        <f t="shared" si="103"/>
        <v>116.02966751918157</v>
      </c>
      <c r="K500" s="19">
        <f t="shared" si="104"/>
        <v>99.999118321283717</v>
      </c>
    </row>
    <row r="501" spans="1:11">
      <c r="A501" s="23" t="s">
        <v>44</v>
      </c>
      <c r="B501" s="17" t="s">
        <v>45</v>
      </c>
      <c r="C501" s="18">
        <v>53229.45</v>
      </c>
      <c r="D501" s="18">
        <v>53177</v>
      </c>
      <c r="E501" s="18">
        <v>64463</v>
      </c>
      <c r="F501" s="18">
        <v>53176.95</v>
      </c>
      <c r="G501" s="18">
        <f t="shared" si="100"/>
        <v>-52.5</v>
      </c>
      <c r="H501" s="18">
        <f t="shared" si="101"/>
        <v>11286.050000000003</v>
      </c>
      <c r="I501" s="19">
        <f t="shared" si="102"/>
        <v>-9.862961199111453E-2</v>
      </c>
      <c r="J501" s="19">
        <f t="shared" si="103"/>
        <v>82.492204830678062</v>
      </c>
      <c r="K501" s="19">
        <f t="shared" si="104"/>
        <v>99.999905974387417</v>
      </c>
    </row>
    <row r="502" spans="1:11">
      <c r="A502" s="24" t="s">
        <v>46</v>
      </c>
      <c r="B502" s="17" t="s">
        <v>47</v>
      </c>
      <c r="C502" s="18">
        <v>53229.45</v>
      </c>
      <c r="D502" s="18">
        <v>53177</v>
      </c>
      <c r="E502" s="18">
        <v>64463</v>
      </c>
      <c r="F502" s="18">
        <v>53176.95</v>
      </c>
      <c r="G502" s="18">
        <f t="shared" si="100"/>
        <v>-52.5</v>
      </c>
      <c r="H502" s="18">
        <f t="shared" si="101"/>
        <v>11286.050000000003</v>
      </c>
      <c r="I502" s="19">
        <f t="shared" si="102"/>
        <v>-9.862961199111453E-2</v>
      </c>
      <c r="J502" s="19">
        <f t="shared" si="103"/>
        <v>82.492204830678062</v>
      </c>
      <c r="K502" s="19">
        <f t="shared" si="104"/>
        <v>99.999905974387417</v>
      </c>
    </row>
    <row r="503" spans="1:11" ht="25.5">
      <c r="A503" s="23" t="s">
        <v>50</v>
      </c>
      <c r="B503" s="17" t="s">
        <v>51</v>
      </c>
      <c r="C503" s="18">
        <v>1365628.48</v>
      </c>
      <c r="D503" s="18">
        <v>961155</v>
      </c>
      <c r="E503" s="18">
        <v>961155</v>
      </c>
      <c r="F503" s="18">
        <v>961155</v>
      </c>
      <c r="G503" s="18">
        <f t="shared" si="100"/>
        <v>-404473.48</v>
      </c>
      <c r="H503" s="18">
        <f t="shared" si="101"/>
        <v>0</v>
      </c>
      <c r="I503" s="19">
        <f t="shared" si="102"/>
        <v>-29.618119856434149</v>
      </c>
      <c r="J503" s="19">
        <f t="shared" si="103"/>
        <v>100</v>
      </c>
      <c r="K503" s="19">
        <f t="shared" si="104"/>
        <v>100</v>
      </c>
    </row>
    <row r="504" spans="1:11">
      <c r="A504" s="24" t="s">
        <v>52</v>
      </c>
      <c r="B504" s="17" t="s">
        <v>53</v>
      </c>
      <c r="C504" s="18">
        <v>1365628.48</v>
      </c>
      <c r="D504" s="18">
        <v>961155</v>
      </c>
      <c r="E504" s="18">
        <v>961155</v>
      </c>
      <c r="F504" s="18">
        <v>961155</v>
      </c>
      <c r="G504" s="18">
        <f t="shared" si="100"/>
        <v>-404473.48</v>
      </c>
      <c r="H504" s="18">
        <f t="shared" si="101"/>
        <v>0</v>
      </c>
      <c r="I504" s="19">
        <f t="shared" si="102"/>
        <v>-29.618119856434149</v>
      </c>
      <c r="J504" s="19">
        <f t="shared" si="103"/>
        <v>100</v>
      </c>
      <c r="K504" s="19">
        <f t="shared" si="104"/>
        <v>100</v>
      </c>
    </row>
    <row r="505" spans="1:11" ht="25.5">
      <c r="A505" s="25" t="s">
        <v>54</v>
      </c>
      <c r="B505" s="17" t="s">
        <v>55</v>
      </c>
      <c r="C505" s="18">
        <v>1365628.48</v>
      </c>
      <c r="D505" s="18">
        <v>961155</v>
      </c>
      <c r="E505" s="18">
        <v>961155</v>
      </c>
      <c r="F505" s="18">
        <v>961155</v>
      </c>
      <c r="G505" s="18">
        <f t="shared" si="100"/>
        <v>-404473.48</v>
      </c>
      <c r="H505" s="18">
        <f t="shared" si="101"/>
        <v>0</v>
      </c>
      <c r="I505" s="19">
        <f t="shared" si="102"/>
        <v>-29.618119856434149</v>
      </c>
      <c r="J505" s="19">
        <f t="shared" si="103"/>
        <v>100</v>
      </c>
      <c r="K505" s="19">
        <f t="shared" si="104"/>
        <v>100</v>
      </c>
    </row>
    <row r="506" spans="1:11" ht="25.5">
      <c r="A506" s="26" t="s">
        <v>56</v>
      </c>
      <c r="B506" s="17" t="s">
        <v>57</v>
      </c>
      <c r="C506" s="18">
        <v>1365628.48</v>
      </c>
      <c r="D506" s="18">
        <v>961155</v>
      </c>
      <c r="E506" s="18">
        <v>961155</v>
      </c>
      <c r="F506" s="18">
        <v>961155</v>
      </c>
      <c r="G506" s="18">
        <f t="shared" si="100"/>
        <v>-404473.48</v>
      </c>
      <c r="H506" s="18">
        <f t="shared" si="101"/>
        <v>0</v>
      </c>
      <c r="I506" s="19">
        <f t="shared" si="102"/>
        <v>-29.618119856434149</v>
      </c>
      <c r="J506" s="19">
        <f t="shared" si="103"/>
        <v>100</v>
      </c>
      <c r="K506" s="19">
        <f t="shared" si="104"/>
        <v>100</v>
      </c>
    </row>
    <row r="507" spans="1:11">
      <c r="A507" s="27" t="s">
        <v>211</v>
      </c>
      <c r="B507" s="28" t="s">
        <v>212</v>
      </c>
      <c r="C507" s="29"/>
      <c r="D507" s="29"/>
      <c r="E507" s="29"/>
      <c r="F507" s="29"/>
      <c r="G507" s="29"/>
      <c r="H507" s="29"/>
      <c r="I507" s="30"/>
      <c r="J507" s="30"/>
      <c r="K507" s="30"/>
    </row>
    <row r="508" spans="1:11">
      <c r="A508" s="16" t="s">
        <v>24</v>
      </c>
      <c r="B508" s="17" t="s">
        <v>25</v>
      </c>
      <c r="C508" s="18">
        <v>3092782.87</v>
      </c>
      <c r="D508" s="18">
        <v>3271417</v>
      </c>
      <c r="E508" s="18">
        <v>3207589</v>
      </c>
      <c r="F508" s="18">
        <v>3271417</v>
      </c>
      <c r="G508" s="18">
        <f t="shared" ref="G508:G523" si="105">F508-C508</f>
        <v>178634.12999999989</v>
      </c>
      <c r="H508" s="18">
        <f t="shared" ref="H508:H523" si="106">E508-F508</f>
        <v>-63828</v>
      </c>
      <c r="I508" s="19">
        <f t="shared" ref="I508:I523" si="107">IF(ISERROR(F508/C508),0,F508/C508*100-100)</f>
        <v>5.7758380561645879</v>
      </c>
      <c r="J508" s="19">
        <f t="shared" ref="J508:J523" si="108">IF(ISERROR(F508/E508),0,F508/E508*100)</f>
        <v>101.989905813993</v>
      </c>
      <c r="K508" s="19">
        <f t="shared" ref="K508:K523" si="109">IF(ISERROR(F508/D508),0,F508/D508*100)</f>
        <v>100</v>
      </c>
    </row>
    <row r="509" spans="1:11">
      <c r="A509" s="22" t="s">
        <v>89</v>
      </c>
      <c r="B509" s="17" t="s">
        <v>90</v>
      </c>
      <c r="C509" s="18">
        <v>4993.83</v>
      </c>
      <c r="D509" s="18">
        <v>0</v>
      </c>
      <c r="E509" s="18">
        <v>0</v>
      </c>
      <c r="F509" s="18">
        <v>0</v>
      </c>
      <c r="G509" s="18">
        <f t="shared" si="105"/>
        <v>-4993.83</v>
      </c>
      <c r="H509" s="18">
        <f t="shared" si="106"/>
        <v>0</v>
      </c>
      <c r="I509" s="19">
        <f t="shared" si="107"/>
        <v>-100</v>
      </c>
      <c r="J509" s="19">
        <f t="shared" si="108"/>
        <v>0</v>
      </c>
      <c r="K509" s="19">
        <f t="shared" si="109"/>
        <v>0</v>
      </c>
    </row>
    <row r="510" spans="1:11">
      <c r="A510" s="23" t="s">
        <v>91</v>
      </c>
      <c r="B510" s="17" t="s">
        <v>92</v>
      </c>
      <c r="C510" s="18">
        <v>4993.83</v>
      </c>
      <c r="D510" s="18">
        <v>0</v>
      </c>
      <c r="E510" s="18">
        <v>0</v>
      </c>
      <c r="F510" s="18">
        <v>0</v>
      </c>
      <c r="G510" s="18">
        <f t="shared" si="105"/>
        <v>-4993.83</v>
      </c>
      <c r="H510" s="18">
        <f t="shared" si="106"/>
        <v>0</v>
      </c>
      <c r="I510" s="19">
        <f t="shared" si="107"/>
        <v>-100</v>
      </c>
      <c r="J510" s="19">
        <f t="shared" si="108"/>
        <v>0</v>
      </c>
      <c r="K510" s="19">
        <f t="shared" si="109"/>
        <v>0</v>
      </c>
    </row>
    <row r="511" spans="1:11">
      <c r="A511" s="24" t="s">
        <v>93</v>
      </c>
      <c r="B511" s="17" t="s">
        <v>94</v>
      </c>
      <c r="C511" s="18">
        <v>4993.83</v>
      </c>
      <c r="D511" s="18">
        <v>0</v>
      </c>
      <c r="E511" s="18">
        <v>0</v>
      </c>
      <c r="F511" s="18">
        <v>0</v>
      </c>
      <c r="G511" s="18">
        <f t="shared" si="105"/>
        <v>-4993.83</v>
      </c>
      <c r="H511" s="18">
        <f t="shared" si="106"/>
        <v>0</v>
      </c>
      <c r="I511" s="19">
        <f t="shared" si="107"/>
        <v>-100</v>
      </c>
      <c r="J511" s="19">
        <f t="shared" si="108"/>
        <v>0</v>
      </c>
      <c r="K511" s="19">
        <f t="shared" si="109"/>
        <v>0</v>
      </c>
    </row>
    <row r="512" spans="1:11" ht="25.5">
      <c r="A512" s="25" t="s">
        <v>95</v>
      </c>
      <c r="B512" s="17" t="s">
        <v>96</v>
      </c>
      <c r="C512" s="18">
        <v>4993.83</v>
      </c>
      <c r="D512" s="18">
        <v>0</v>
      </c>
      <c r="E512" s="18">
        <v>0</v>
      </c>
      <c r="F512" s="18">
        <v>0</v>
      </c>
      <c r="G512" s="18">
        <f t="shared" si="105"/>
        <v>-4993.83</v>
      </c>
      <c r="H512" s="18">
        <f t="shared" si="106"/>
        <v>0</v>
      </c>
      <c r="I512" s="19">
        <f t="shared" si="107"/>
        <v>-100</v>
      </c>
      <c r="J512" s="19">
        <f t="shared" si="108"/>
        <v>0</v>
      </c>
      <c r="K512" s="19">
        <f t="shared" si="109"/>
        <v>0</v>
      </c>
    </row>
    <row r="513" spans="1:11" ht="25.5">
      <c r="A513" s="26" t="s">
        <v>97</v>
      </c>
      <c r="B513" s="17" t="s">
        <v>98</v>
      </c>
      <c r="C513" s="18">
        <v>4993.83</v>
      </c>
      <c r="D513" s="18">
        <v>0</v>
      </c>
      <c r="E513" s="18">
        <v>0</v>
      </c>
      <c r="F513" s="18">
        <v>0</v>
      </c>
      <c r="G513" s="18">
        <f t="shared" si="105"/>
        <v>-4993.83</v>
      </c>
      <c r="H513" s="18">
        <f t="shared" si="106"/>
        <v>0</v>
      </c>
      <c r="I513" s="19">
        <f t="shared" si="107"/>
        <v>-100</v>
      </c>
      <c r="J513" s="19">
        <f t="shared" si="108"/>
        <v>0</v>
      </c>
      <c r="K513" s="19">
        <f t="shared" si="109"/>
        <v>0</v>
      </c>
    </row>
    <row r="514" spans="1:11">
      <c r="A514" s="22" t="s">
        <v>28</v>
      </c>
      <c r="B514" s="17" t="s">
        <v>29</v>
      </c>
      <c r="C514" s="18">
        <v>3087789.04</v>
      </c>
      <c r="D514" s="18">
        <v>3271417</v>
      </c>
      <c r="E514" s="18">
        <v>3207589</v>
      </c>
      <c r="F514" s="18">
        <v>3271417</v>
      </c>
      <c r="G514" s="18">
        <f t="shared" si="105"/>
        <v>183627.95999999996</v>
      </c>
      <c r="H514" s="18">
        <f t="shared" si="106"/>
        <v>-63828</v>
      </c>
      <c r="I514" s="19">
        <f t="shared" si="107"/>
        <v>5.9469075646437375</v>
      </c>
      <c r="J514" s="19">
        <f t="shared" si="108"/>
        <v>101.989905813993</v>
      </c>
      <c r="K514" s="19">
        <f t="shared" si="109"/>
        <v>100</v>
      </c>
    </row>
    <row r="515" spans="1:11">
      <c r="A515" s="23" t="s">
        <v>30</v>
      </c>
      <c r="B515" s="17" t="s">
        <v>31</v>
      </c>
      <c r="C515" s="18">
        <v>3087789.04</v>
      </c>
      <c r="D515" s="18">
        <v>3271417</v>
      </c>
      <c r="E515" s="18">
        <v>3207589</v>
      </c>
      <c r="F515" s="18">
        <v>3271417</v>
      </c>
      <c r="G515" s="18">
        <f t="shared" si="105"/>
        <v>183627.95999999996</v>
      </c>
      <c r="H515" s="18">
        <f t="shared" si="106"/>
        <v>-63828</v>
      </c>
      <c r="I515" s="19">
        <f t="shared" si="107"/>
        <v>5.9469075646437375</v>
      </c>
      <c r="J515" s="19">
        <f t="shared" si="108"/>
        <v>101.989905813993</v>
      </c>
      <c r="K515" s="19">
        <f t="shared" si="109"/>
        <v>100</v>
      </c>
    </row>
    <row r="516" spans="1:11">
      <c r="A516" s="16" t="s">
        <v>32</v>
      </c>
      <c r="B516" s="17" t="s">
        <v>33</v>
      </c>
      <c r="C516" s="18">
        <v>3092782.87</v>
      </c>
      <c r="D516" s="18">
        <v>3271417</v>
      </c>
      <c r="E516" s="18">
        <v>3207589</v>
      </c>
      <c r="F516" s="18">
        <v>3271417</v>
      </c>
      <c r="G516" s="18">
        <f t="shared" si="105"/>
        <v>178634.12999999989</v>
      </c>
      <c r="H516" s="18">
        <f t="shared" si="106"/>
        <v>-63828</v>
      </c>
      <c r="I516" s="19">
        <f t="shared" si="107"/>
        <v>5.7758380561645879</v>
      </c>
      <c r="J516" s="19">
        <f t="shared" si="108"/>
        <v>101.989905813993</v>
      </c>
      <c r="K516" s="19">
        <f t="shared" si="109"/>
        <v>100</v>
      </c>
    </row>
    <row r="517" spans="1:11">
      <c r="A517" s="22" t="s">
        <v>34</v>
      </c>
      <c r="B517" s="17" t="s">
        <v>35</v>
      </c>
      <c r="C517" s="18">
        <v>3033260.87</v>
      </c>
      <c r="D517" s="18">
        <v>3252695</v>
      </c>
      <c r="E517" s="18">
        <v>3188867</v>
      </c>
      <c r="F517" s="18">
        <v>3252695</v>
      </c>
      <c r="G517" s="18">
        <f t="shared" si="105"/>
        <v>219434.12999999989</v>
      </c>
      <c r="H517" s="18">
        <f t="shared" si="106"/>
        <v>-63828</v>
      </c>
      <c r="I517" s="19">
        <f t="shared" si="107"/>
        <v>7.2342650172386982</v>
      </c>
      <c r="J517" s="19">
        <f t="shared" si="108"/>
        <v>102.00158865201968</v>
      </c>
      <c r="K517" s="19">
        <f t="shared" si="109"/>
        <v>100</v>
      </c>
    </row>
    <row r="518" spans="1:11">
      <c r="A518" s="23" t="s">
        <v>36</v>
      </c>
      <c r="B518" s="17" t="s">
        <v>37</v>
      </c>
      <c r="C518" s="18">
        <v>3033260.87</v>
      </c>
      <c r="D518" s="18">
        <v>3252695</v>
      </c>
      <c r="E518" s="18">
        <v>3188867</v>
      </c>
      <c r="F518" s="18">
        <v>3252695</v>
      </c>
      <c r="G518" s="18">
        <f t="shared" si="105"/>
        <v>219434.12999999989</v>
      </c>
      <c r="H518" s="18">
        <f t="shared" si="106"/>
        <v>-63828</v>
      </c>
      <c r="I518" s="19">
        <f t="shared" si="107"/>
        <v>7.2342650172386982</v>
      </c>
      <c r="J518" s="19">
        <f t="shared" si="108"/>
        <v>102.00158865201968</v>
      </c>
      <c r="K518" s="19">
        <f t="shared" si="109"/>
        <v>100</v>
      </c>
    </row>
    <row r="519" spans="1:11">
      <c r="A519" s="24" t="s">
        <v>38</v>
      </c>
      <c r="B519" s="17" t="s">
        <v>39</v>
      </c>
      <c r="C519" s="18">
        <v>2593633.87</v>
      </c>
      <c r="D519" s="18">
        <v>2720602</v>
      </c>
      <c r="E519" s="18">
        <v>2656774</v>
      </c>
      <c r="F519" s="18">
        <v>2720602</v>
      </c>
      <c r="G519" s="18">
        <f t="shared" si="105"/>
        <v>126968.12999999989</v>
      </c>
      <c r="H519" s="18">
        <f t="shared" si="106"/>
        <v>-63828</v>
      </c>
      <c r="I519" s="19">
        <f t="shared" si="107"/>
        <v>4.89537600000574</v>
      </c>
      <c r="J519" s="19">
        <f t="shared" si="108"/>
        <v>102.40246253539067</v>
      </c>
      <c r="K519" s="19">
        <f t="shared" si="109"/>
        <v>100</v>
      </c>
    </row>
    <row r="520" spans="1:11">
      <c r="A520" s="24" t="s">
        <v>40</v>
      </c>
      <c r="B520" s="17" t="s">
        <v>41</v>
      </c>
      <c r="C520" s="18">
        <v>439627</v>
      </c>
      <c r="D520" s="18">
        <v>532093</v>
      </c>
      <c r="E520" s="18">
        <v>532093</v>
      </c>
      <c r="F520" s="18">
        <v>532093</v>
      </c>
      <c r="G520" s="18">
        <f t="shared" si="105"/>
        <v>92466</v>
      </c>
      <c r="H520" s="18">
        <f t="shared" si="106"/>
        <v>0</v>
      </c>
      <c r="I520" s="19">
        <f t="shared" si="107"/>
        <v>21.032830103701542</v>
      </c>
      <c r="J520" s="19">
        <f t="shared" si="108"/>
        <v>100</v>
      </c>
      <c r="K520" s="19">
        <f t="shared" si="109"/>
        <v>100</v>
      </c>
    </row>
    <row r="521" spans="1:11">
      <c r="A521" s="25" t="s">
        <v>42</v>
      </c>
      <c r="B521" s="17" t="s">
        <v>43</v>
      </c>
      <c r="C521" s="18">
        <v>1715.26</v>
      </c>
      <c r="D521" s="18">
        <v>0</v>
      </c>
      <c r="E521" s="18">
        <v>0</v>
      </c>
      <c r="F521" s="18">
        <v>2843.7</v>
      </c>
      <c r="G521" s="18">
        <f t="shared" si="105"/>
        <v>1128.4399999999998</v>
      </c>
      <c r="H521" s="18">
        <f t="shared" si="106"/>
        <v>-2843.7</v>
      </c>
      <c r="I521" s="19">
        <f t="shared" si="107"/>
        <v>65.788276995907324</v>
      </c>
      <c r="J521" s="19">
        <f t="shared" si="108"/>
        <v>0</v>
      </c>
      <c r="K521" s="19">
        <f t="shared" si="109"/>
        <v>0</v>
      </c>
    </row>
    <row r="522" spans="1:11">
      <c r="A522" s="22" t="s">
        <v>58</v>
      </c>
      <c r="B522" s="17" t="s">
        <v>59</v>
      </c>
      <c r="C522" s="18">
        <v>59522</v>
      </c>
      <c r="D522" s="18">
        <v>18722</v>
      </c>
      <c r="E522" s="18">
        <v>18722</v>
      </c>
      <c r="F522" s="18">
        <v>18722</v>
      </c>
      <c r="G522" s="18">
        <f t="shared" si="105"/>
        <v>-40800</v>
      </c>
      <c r="H522" s="18">
        <f t="shared" si="106"/>
        <v>0</v>
      </c>
      <c r="I522" s="19">
        <f t="shared" si="107"/>
        <v>-68.546083800947542</v>
      </c>
      <c r="J522" s="19">
        <f t="shared" si="108"/>
        <v>100</v>
      </c>
      <c r="K522" s="19">
        <f t="shared" si="109"/>
        <v>100</v>
      </c>
    </row>
    <row r="523" spans="1:11">
      <c r="A523" s="23" t="s">
        <v>60</v>
      </c>
      <c r="B523" s="17" t="s">
        <v>61</v>
      </c>
      <c r="C523" s="18">
        <v>59522</v>
      </c>
      <c r="D523" s="18">
        <v>18722</v>
      </c>
      <c r="E523" s="18">
        <v>18722</v>
      </c>
      <c r="F523" s="18">
        <v>18722</v>
      </c>
      <c r="G523" s="18">
        <f t="shared" si="105"/>
        <v>-40800</v>
      </c>
      <c r="H523" s="18">
        <f t="shared" si="106"/>
        <v>0</v>
      </c>
      <c r="I523" s="19">
        <f t="shared" si="107"/>
        <v>-68.546083800947542</v>
      </c>
      <c r="J523" s="19">
        <f t="shared" si="108"/>
        <v>100</v>
      </c>
      <c r="K523" s="19">
        <f t="shared" si="109"/>
        <v>100</v>
      </c>
    </row>
    <row r="524" spans="1:11">
      <c r="A524" s="27" t="s">
        <v>108</v>
      </c>
      <c r="B524" s="28" t="s">
        <v>109</v>
      </c>
      <c r="C524" s="29"/>
      <c r="D524" s="29"/>
      <c r="E524" s="29"/>
      <c r="F524" s="29"/>
      <c r="G524" s="29"/>
      <c r="H524" s="29"/>
      <c r="I524" s="30"/>
      <c r="J524" s="30"/>
      <c r="K524" s="30"/>
    </row>
    <row r="525" spans="1:11">
      <c r="A525" s="16" t="s">
        <v>24</v>
      </c>
      <c r="B525" s="17" t="s">
        <v>25</v>
      </c>
      <c r="C525" s="18">
        <v>23052963.170000002</v>
      </c>
      <c r="D525" s="18">
        <v>43077214</v>
      </c>
      <c r="E525" s="18">
        <v>0</v>
      </c>
      <c r="F525" s="18">
        <v>42640098.869999997</v>
      </c>
      <c r="G525" s="18">
        <f t="shared" ref="G525:G545" si="110">F525-C525</f>
        <v>19587135.699999996</v>
      </c>
      <c r="H525" s="18">
        <f t="shared" ref="H525:H545" si="111">E525-F525</f>
        <v>-42640098.869999997</v>
      </c>
      <c r="I525" s="19">
        <f t="shared" ref="I525:I545" si="112">IF(ISERROR(F525/C525),0,F525/C525*100-100)</f>
        <v>84.965804853623922</v>
      </c>
      <c r="J525" s="19">
        <f t="shared" ref="J525:J545" si="113">IF(ISERROR(F525/E525),0,F525/E525*100)</f>
        <v>0</v>
      </c>
      <c r="K525" s="19">
        <f t="shared" ref="K525:K545" si="114">IF(ISERROR(F525/D525),0,F525/D525*100)</f>
        <v>98.985275301230018</v>
      </c>
    </row>
    <row r="526" spans="1:11">
      <c r="A526" s="22" t="s">
        <v>28</v>
      </c>
      <c r="B526" s="17" t="s">
        <v>29</v>
      </c>
      <c r="C526" s="18">
        <v>23052963.170000002</v>
      </c>
      <c r="D526" s="18">
        <v>43077214</v>
      </c>
      <c r="E526" s="18">
        <v>0</v>
      </c>
      <c r="F526" s="18">
        <v>42640098.869999997</v>
      </c>
      <c r="G526" s="18">
        <f t="shared" si="110"/>
        <v>19587135.699999996</v>
      </c>
      <c r="H526" s="18">
        <f t="shared" si="111"/>
        <v>-42640098.869999997</v>
      </c>
      <c r="I526" s="19">
        <f t="shared" si="112"/>
        <v>84.965804853623922</v>
      </c>
      <c r="J526" s="19">
        <f t="shared" si="113"/>
        <v>0</v>
      </c>
      <c r="K526" s="19">
        <f t="shared" si="114"/>
        <v>98.985275301230018</v>
      </c>
    </row>
    <row r="527" spans="1:11">
      <c r="A527" s="23" t="s">
        <v>30</v>
      </c>
      <c r="B527" s="17" t="s">
        <v>31</v>
      </c>
      <c r="C527" s="18">
        <v>23052963.170000002</v>
      </c>
      <c r="D527" s="18">
        <v>43077214</v>
      </c>
      <c r="E527" s="18">
        <v>0</v>
      </c>
      <c r="F527" s="18">
        <v>42640098.869999997</v>
      </c>
      <c r="G527" s="18">
        <f t="shared" si="110"/>
        <v>19587135.699999996</v>
      </c>
      <c r="H527" s="18">
        <f t="shared" si="111"/>
        <v>-42640098.869999997</v>
      </c>
      <c r="I527" s="19">
        <f t="shared" si="112"/>
        <v>84.965804853623922</v>
      </c>
      <c r="J527" s="19">
        <f t="shared" si="113"/>
        <v>0</v>
      </c>
      <c r="K527" s="19">
        <f t="shared" si="114"/>
        <v>98.985275301230018</v>
      </c>
    </row>
    <row r="528" spans="1:11">
      <c r="A528" s="16" t="s">
        <v>32</v>
      </c>
      <c r="B528" s="17" t="s">
        <v>33</v>
      </c>
      <c r="C528" s="18">
        <v>23052963.170000002</v>
      </c>
      <c r="D528" s="18">
        <v>43077214</v>
      </c>
      <c r="E528" s="18">
        <v>0</v>
      </c>
      <c r="F528" s="18">
        <v>42640098.869999997</v>
      </c>
      <c r="G528" s="18">
        <f t="shared" si="110"/>
        <v>19587135.699999996</v>
      </c>
      <c r="H528" s="18">
        <f t="shared" si="111"/>
        <v>-42640098.869999997</v>
      </c>
      <c r="I528" s="19">
        <f t="shared" si="112"/>
        <v>84.965804853623922</v>
      </c>
      <c r="J528" s="19">
        <f t="shared" si="113"/>
        <v>0</v>
      </c>
      <c r="K528" s="19">
        <f t="shared" si="114"/>
        <v>98.985275301230018</v>
      </c>
    </row>
    <row r="529" spans="1:11">
      <c r="A529" s="22" t="s">
        <v>34</v>
      </c>
      <c r="B529" s="17" t="s">
        <v>35</v>
      </c>
      <c r="C529" s="18">
        <v>20720446.050000001</v>
      </c>
      <c r="D529" s="18">
        <v>30847094</v>
      </c>
      <c r="E529" s="18">
        <v>0</v>
      </c>
      <c r="F529" s="18">
        <v>30421631.98</v>
      </c>
      <c r="G529" s="18">
        <f t="shared" si="110"/>
        <v>9701185.9299999997</v>
      </c>
      <c r="H529" s="18">
        <f t="shared" si="111"/>
        <v>-30421631.98</v>
      </c>
      <c r="I529" s="19">
        <f t="shared" si="112"/>
        <v>46.819387510241341</v>
      </c>
      <c r="J529" s="19">
        <f t="shared" si="113"/>
        <v>0</v>
      </c>
      <c r="K529" s="19">
        <f t="shared" si="114"/>
        <v>98.620738731499316</v>
      </c>
    </row>
    <row r="530" spans="1:11">
      <c r="A530" s="23" t="s">
        <v>36</v>
      </c>
      <c r="B530" s="17" t="s">
        <v>37</v>
      </c>
      <c r="C530" s="18">
        <v>3424798.17</v>
      </c>
      <c r="D530" s="18">
        <v>3609650</v>
      </c>
      <c r="E530" s="18">
        <v>0</v>
      </c>
      <c r="F530" s="18">
        <v>3546536.09</v>
      </c>
      <c r="G530" s="18">
        <f t="shared" si="110"/>
        <v>121737.91999999993</v>
      </c>
      <c r="H530" s="18">
        <f t="shared" si="111"/>
        <v>-3546536.09</v>
      </c>
      <c r="I530" s="19">
        <f t="shared" si="112"/>
        <v>3.5546012920229799</v>
      </c>
      <c r="J530" s="19">
        <f t="shared" si="113"/>
        <v>0</v>
      </c>
      <c r="K530" s="19">
        <f t="shared" si="114"/>
        <v>98.251522723809785</v>
      </c>
    </row>
    <row r="531" spans="1:11">
      <c r="A531" s="24" t="s">
        <v>38</v>
      </c>
      <c r="B531" s="17" t="s">
        <v>39</v>
      </c>
      <c r="C531" s="18">
        <v>2964029.89</v>
      </c>
      <c r="D531" s="18">
        <v>1564992</v>
      </c>
      <c r="E531" s="18">
        <v>0</v>
      </c>
      <c r="F531" s="18">
        <v>1530267.51</v>
      </c>
      <c r="G531" s="18">
        <f t="shared" si="110"/>
        <v>-1433762.3800000001</v>
      </c>
      <c r="H531" s="18">
        <f t="shared" si="111"/>
        <v>-1530267.51</v>
      </c>
      <c r="I531" s="19">
        <f t="shared" si="112"/>
        <v>-48.37206213193754</v>
      </c>
      <c r="J531" s="19">
        <f t="shared" si="113"/>
        <v>0</v>
      </c>
      <c r="K531" s="19">
        <f t="shared" si="114"/>
        <v>97.781171405349028</v>
      </c>
    </row>
    <row r="532" spans="1:11">
      <c r="A532" s="24" t="s">
        <v>40</v>
      </c>
      <c r="B532" s="17" t="s">
        <v>41</v>
      </c>
      <c r="C532" s="18">
        <v>460768.28</v>
      </c>
      <c r="D532" s="18">
        <v>2044658</v>
      </c>
      <c r="E532" s="18">
        <v>0</v>
      </c>
      <c r="F532" s="18">
        <v>2016268.58</v>
      </c>
      <c r="G532" s="18">
        <f t="shared" si="110"/>
        <v>1555500.3</v>
      </c>
      <c r="H532" s="18">
        <f t="shared" si="111"/>
        <v>-2016268.58</v>
      </c>
      <c r="I532" s="19">
        <f t="shared" si="112"/>
        <v>337.58840777841738</v>
      </c>
      <c r="J532" s="19">
        <f t="shared" si="113"/>
        <v>0</v>
      </c>
      <c r="K532" s="19">
        <f t="shared" si="114"/>
        <v>98.611532099744807</v>
      </c>
    </row>
    <row r="533" spans="1:11">
      <c r="A533" s="25" t="s">
        <v>42</v>
      </c>
      <c r="B533" s="17" t="s">
        <v>43</v>
      </c>
      <c r="C533" s="18">
        <v>2336</v>
      </c>
      <c r="D533" s="18">
        <v>0</v>
      </c>
      <c r="E533" s="18">
        <v>0</v>
      </c>
      <c r="F533" s="18">
        <v>1754.18</v>
      </c>
      <c r="G533" s="18">
        <f t="shared" si="110"/>
        <v>-581.81999999999994</v>
      </c>
      <c r="H533" s="18">
        <f t="shared" si="111"/>
        <v>-1754.18</v>
      </c>
      <c r="I533" s="19">
        <f t="shared" si="112"/>
        <v>-24.906678082191775</v>
      </c>
      <c r="J533" s="19">
        <f t="shared" si="113"/>
        <v>0</v>
      </c>
      <c r="K533" s="19">
        <f t="shared" si="114"/>
        <v>0</v>
      </c>
    </row>
    <row r="534" spans="1:11">
      <c r="A534" s="23" t="s">
        <v>44</v>
      </c>
      <c r="B534" s="17" t="s">
        <v>45</v>
      </c>
      <c r="C534" s="18">
        <v>15760371.17</v>
      </c>
      <c r="D534" s="18">
        <v>22660853</v>
      </c>
      <c r="E534" s="18">
        <v>0</v>
      </c>
      <c r="F534" s="18">
        <v>22421648.379999999</v>
      </c>
      <c r="G534" s="18">
        <f t="shared" si="110"/>
        <v>6661277.209999999</v>
      </c>
      <c r="H534" s="18">
        <f t="shared" si="111"/>
        <v>-22421648.379999999</v>
      </c>
      <c r="I534" s="19">
        <f t="shared" si="112"/>
        <v>42.265991949985249</v>
      </c>
      <c r="J534" s="19">
        <f t="shared" si="113"/>
        <v>0</v>
      </c>
      <c r="K534" s="19">
        <f t="shared" si="114"/>
        <v>98.944414757908717</v>
      </c>
    </row>
    <row r="535" spans="1:11">
      <c r="A535" s="24" t="s">
        <v>46</v>
      </c>
      <c r="B535" s="17" t="s">
        <v>47</v>
      </c>
      <c r="C535" s="18">
        <v>15760371.17</v>
      </c>
      <c r="D535" s="18">
        <v>21845260</v>
      </c>
      <c r="E535" s="18">
        <v>0</v>
      </c>
      <c r="F535" s="18">
        <v>21606056.210000001</v>
      </c>
      <c r="G535" s="18">
        <f t="shared" si="110"/>
        <v>5845685.040000001</v>
      </c>
      <c r="H535" s="18">
        <f t="shared" si="111"/>
        <v>-21606056.210000001</v>
      </c>
      <c r="I535" s="19">
        <f t="shared" si="112"/>
        <v>37.091036606595367</v>
      </c>
      <c r="J535" s="19">
        <f t="shared" si="113"/>
        <v>0</v>
      </c>
      <c r="K535" s="19">
        <f t="shared" si="114"/>
        <v>98.905008271817323</v>
      </c>
    </row>
    <row r="536" spans="1:11">
      <c r="A536" s="24" t="s">
        <v>48</v>
      </c>
      <c r="B536" s="17" t="s">
        <v>49</v>
      </c>
      <c r="C536" s="18">
        <v>0</v>
      </c>
      <c r="D536" s="18">
        <v>815593</v>
      </c>
      <c r="E536" s="18">
        <v>0</v>
      </c>
      <c r="F536" s="18">
        <v>815592.17</v>
      </c>
      <c r="G536" s="18">
        <f t="shared" si="110"/>
        <v>815592.17</v>
      </c>
      <c r="H536" s="18">
        <f t="shared" si="111"/>
        <v>-815592.17</v>
      </c>
      <c r="I536" s="19">
        <f t="shared" si="112"/>
        <v>0</v>
      </c>
      <c r="J536" s="19">
        <f t="shared" si="113"/>
        <v>0</v>
      </c>
      <c r="K536" s="19">
        <f t="shared" si="114"/>
        <v>99.999898233555214</v>
      </c>
    </row>
    <row r="537" spans="1:11" ht="25.5">
      <c r="A537" s="23" t="s">
        <v>50</v>
      </c>
      <c r="B537" s="17" t="s">
        <v>51</v>
      </c>
      <c r="C537" s="18">
        <v>1535276.71</v>
      </c>
      <c r="D537" s="18">
        <v>4576591</v>
      </c>
      <c r="E537" s="18">
        <v>0</v>
      </c>
      <c r="F537" s="18">
        <v>4453447.51</v>
      </c>
      <c r="G537" s="18">
        <f t="shared" si="110"/>
        <v>2918170.8</v>
      </c>
      <c r="H537" s="18">
        <f t="shared" si="111"/>
        <v>-4453447.51</v>
      </c>
      <c r="I537" s="19">
        <f t="shared" si="112"/>
        <v>190.07458271154263</v>
      </c>
      <c r="J537" s="19">
        <f t="shared" si="113"/>
        <v>0</v>
      </c>
      <c r="K537" s="19">
        <f t="shared" si="114"/>
        <v>97.309274741832937</v>
      </c>
    </row>
    <row r="538" spans="1:11">
      <c r="A538" s="24" t="s">
        <v>52</v>
      </c>
      <c r="B538" s="17" t="s">
        <v>53</v>
      </c>
      <c r="C538" s="18">
        <v>39000</v>
      </c>
      <c r="D538" s="18">
        <v>3569330</v>
      </c>
      <c r="E538" s="18">
        <v>0</v>
      </c>
      <c r="F538" s="18">
        <v>3447873.33</v>
      </c>
      <c r="G538" s="18">
        <f t="shared" si="110"/>
        <v>3408873.33</v>
      </c>
      <c r="H538" s="18">
        <f t="shared" si="111"/>
        <v>-3447873.33</v>
      </c>
      <c r="I538" s="19">
        <f t="shared" si="112"/>
        <v>8740.7008461538462</v>
      </c>
      <c r="J538" s="19">
        <f t="shared" si="113"/>
        <v>0</v>
      </c>
      <c r="K538" s="19">
        <f t="shared" si="114"/>
        <v>96.59721376280703</v>
      </c>
    </row>
    <row r="539" spans="1:11" ht="25.5">
      <c r="A539" s="25" t="s">
        <v>54</v>
      </c>
      <c r="B539" s="17" t="s">
        <v>55</v>
      </c>
      <c r="C539" s="18">
        <v>39000</v>
      </c>
      <c r="D539" s="18">
        <v>3569330</v>
      </c>
      <c r="E539" s="18">
        <v>0</v>
      </c>
      <c r="F539" s="18">
        <v>3447873.33</v>
      </c>
      <c r="G539" s="18">
        <f t="shared" si="110"/>
        <v>3408873.33</v>
      </c>
      <c r="H539" s="18">
        <f t="shared" si="111"/>
        <v>-3447873.33</v>
      </c>
      <c r="I539" s="19">
        <f t="shared" si="112"/>
        <v>8740.7008461538462</v>
      </c>
      <c r="J539" s="19">
        <f t="shared" si="113"/>
        <v>0</v>
      </c>
      <c r="K539" s="19">
        <f t="shared" si="114"/>
        <v>96.59721376280703</v>
      </c>
    </row>
    <row r="540" spans="1:11" ht="25.5">
      <c r="A540" s="26" t="s">
        <v>56</v>
      </c>
      <c r="B540" s="17" t="s">
        <v>57</v>
      </c>
      <c r="C540" s="18">
        <v>39000</v>
      </c>
      <c r="D540" s="18">
        <v>3569330</v>
      </c>
      <c r="E540" s="18">
        <v>0</v>
      </c>
      <c r="F540" s="18">
        <v>3447873.33</v>
      </c>
      <c r="G540" s="18">
        <f t="shared" si="110"/>
        <v>3408873.33</v>
      </c>
      <c r="H540" s="18">
        <f t="shared" si="111"/>
        <v>-3447873.33</v>
      </c>
      <c r="I540" s="19">
        <f t="shared" si="112"/>
        <v>8740.7008461538462</v>
      </c>
      <c r="J540" s="19">
        <f t="shared" si="113"/>
        <v>0</v>
      </c>
      <c r="K540" s="19">
        <f t="shared" si="114"/>
        <v>96.59721376280703</v>
      </c>
    </row>
    <row r="541" spans="1:11" ht="25.5">
      <c r="A541" s="24" t="s">
        <v>157</v>
      </c>
      <c r="B541" s="17" t="s">
        <v>158</v>
      </c>
      <c r="C541" s="18">
        <v>1496276.71</v>
      </c>
      <c r="D541" s="18">
        <v>1007261</v>
      </c>
      <c r="E541" s="18">
        <v>0</v>
      </c>
      <c r="F541" s="18">
        <v>1005574.18</v>
      </c>
      <c r="G541" s="18">
        <f t="shared" si="110"/>
        <v>-490702.52999999991</v>
      </c>
      <c r="H541" s="18">
        <f t="shared" si="111"/>
        <v>-1005574.18</v>
      </c>
      <c r="I541" s="19">
        <f t="shared" si="112"/>
        <v>-32.794905295291272</v>
      </c>
      <c r="J541" s="19">
        <f t="shared" si="113"/>
        <v>0</v>
      </c>
      <c r="K541" s="19">
        <f t="shared" si="114"/>
        <v>99.832533970837758</v>
      </c>
    </row>
    <row r="542" spans="1:11" ht="25.5">
      <c r="A542" s="25" t="s">
        <v>159</v>
      </c>
      <c r="B542" s="17" t="s">
        <v>160</v>
      </c>
      <c r="C542" s="18">
        <v>541528.71</v>
      </c>
      <c r="D542" s="18">
        <v>789226</v>
      </c>
      <c r="E542" s="18">
        <v>0</v>
      </c>
      <c r="F542" s="18">
        <v>787539.18</v>
      </c>
      <c r="G542" s="18">
        <f t="shared" si="110"/>
        <v>246010.47000000009</v>
      </c>
      <c r="H542" s="18">
        <f t="shared" si="111"/>
        <v>-787539.18</v>
      </c>
      <c r="I542" s="19">
        <f t="shared" si="112"/>
        <v>45.428887786946717</v>
      </c>
      <c r="J542" s="19">
        <f t="shared" si="113"/>
        <v>0</v>
      </c>
      <c r="K542" s="19">
        <f t="shared" si="114"/>
        <v>99.786269078819004</v>
      </c>
    </row>
    <row r="543" spans="1:11" ht="38.25">
      <c r="A543" s="25" t="s">
        <v>179</v>
      </c>
      <c r="B543" s="17" t="s">
        <v>180</v>
      </c>
      <c r="C543" s="18">
        <v>954748</v>
      </c>
      <c r="D543" s="18">
        <v>218035</v>
      </c>
      <c r="E543" s="18">
        <v>0</v>
      </c>
      <c r="F543" s="18">
        <v>218035</v>
      </c>
      <c r="G543" s="18">
        <f t="shared" si="110"/>
        <v>-736713</v>
      </c>
      <c r="H543" s="18">
        <f t="shared" si="111"/>
        <v>-218035</v>
      </c>
      <c r="I543" s="19">
        <f t="shared" si="112"/>
        <v>-77.16308387134616</v>
      </c>
      <c r="J543" s="19">
        <f t="shared" si="113"/>
        <v>0</v>
      </c>
      <c r="K543" s="19">
        <f t="shared" si="114"/>
        <v>100</v>
      </c>
    </row>
    <row r="544" spans="1:11">
      <c r="A544" s="22" t="s">
        <v>58</v>
      </c>
      <c r="B544" s="17" t="s">
        <v>59</v>
      </c>
      <c r="C544" s="18">
        <v>2332517.12</v>
      </c>
      <c r="D544" s="18">
        <v>12230120</v>
      </c>
      <c r="E544" s="18">
        <v>0</v>
      </c>
      <c r="F544" s="18">
        <v>12218466.890000001</v>
      </c>
      <c r="G544" s="18">
        <f t="shared" si="110"/>
        <v>9885949.7699999996</v>
      </c>
      <c r="H544" s="18">
        <f t="shared" si="111"/>
        <v>-12218466.890000001</v>
      </c>
      <c r="I544" s="19">
        <f t="shared" si="112"/>
        <v>423.83182036408812</v>
      </c>
      <c r="J544" s="19">
        <f t="shared" si="113"/>
        <v>0</v>
      </c>
      <c r="K544" s="19">
        <f t="shared" si="114"/>
        <v>99.904717942260589</v>
      </c>
    </row>
    <row r="545" spans="1:11">
      <c r="A545" s="23" t="s">
        <v>60</v>
      </c>
      <c r="B545" s="17" t="s">
        <v>61</v>
      </c>
      <c r="C545" s="18">
        <v>2332517.12</v>
      </c>
      <c r="D545" s="18">
        <v>12230120</v>
      </c>
      <c r="E545" s="18">
        <v>0</v>
      </c>
      <c r="F545" s="18">
        <v>12218466.890000001</v>
      </c>
      <c r="G545" s="18">
        <f t="shared" si="110"/>
        <v>9885949.7699999996</v>
      </c>
      <c r="H545" s="18">
        <f t="shared" si="111"/>
        <v>-12218466.890000001</v>
      </c>
      <c r="I545" s="19">
        <f t="shared" si="112"/>
        <v>423.83182036408812</v>
      </c>
      <c r="J545" s="19">
        <f t="shared" si="113"/>
        <v>0</v>
      </c>
      <c r="K545" s="19">
        <f t="shared" si="114"/>
        <v>99.904717942260589</v>
      </c>
    </row>
    <row r="546" spans="1:11">
      <c r="A546" s="16"/>
      <c r="B546" s="17"/>
      <c r="C546" s="18"/>
      <c r="D546" s="18"/>
      <c r="E546" s="18"/>
      <c r="F546" s="18"/>
      <c r="G546" s="18"/>
      <c r="H546" s="18"/>
      <c r="I546" s="19"/>
      <c r="J546" s="19"/>
      <c r="K546" s="19"/>
    </row>
    <row r="547" spans="1:11" ht="38.25">
      <c r="A547" s="27"/>
      <c r="B547" s="28" t="s">
        <v>110</v>
      </c>
      <c r="C547" s="29"/>
      <c r="D547" s="29"/>
      <c r="E547" s="29"/>
      <c r="F547" s="29"/>
      <c r="G547" s="29"/>
      <c r="H547" s="29"/>
      <c r="I547" s="30"/>
      <c r="J547" s="30"/>
      <c r="K547" s="30"/>
    </row>
    <row r="548" spans="1:11">
      <c r="A548" s="16" t="s">
        <v>24</v>
      </c>
      <c r="B548" s="17" t="s">
        <v>25</v>
      </c>
      <c r="C548" s="18">
        <v>9766117.1400000006</v>
      </c>
      <c r="D548" s="18">
        <v>8484739</v>
      </c>
      <c r="E548" s="18">
        <v>2877058</v>
      </c>
      <c r="F548" s="18">
        <v>7369283.7699999996</v>
      </c>
      <c r="G548" s="18">
        <f t="shared" ref="G548:G587" si="115">F548-C548</f>
        <v>-2396833.370000001</v>
      </c>
      <c r="H548" s="18">
        <f t="shared" ref="H548:H587" si="116">E548-F548</f>
        <v>-4492225.7699999996</v>
      </c>
      <c r="I548" s="19">
        <f t="shared" ref="I548:I587" si="117">IF(ISERROR(F548/C548),0,F548/C548*100-100)</f>
        <v>-24.542336894394452</v>
      </c>
      <c r="J548" s="19">
        <f t="shared" ref="J548:J587" si="118">IF(ISERROR(F548/E548),0,F548/E548*100)</f>
        <v>256.13956235849258</v>
      </c>
      <c r="K548" s="19">
        <f t="shared" ref="K548:K587" si="119">IF(ISERROR(F548/D548),0,F548/D548*100)</f>
        <v>86.853393722541142</v>
      </c>
    </row>
    <row r="549" spans="1:11">
      <c r="A549" s="22" t="s">
        <v>87</v>
      </c>
      <c r="B549" s="17" t="s">
        <v>88</v>
      </c>
      <c r="C549" s="18">
        <v>369780.88</v>
      </c>
      <c r="D549" s="18">
        <v>525836</v>
      </c>
      <c r="E549" s="18">
        <v>137633</v>
      </c>
      <c r="F549" s="18">
        <v>433356.67</v>
      </c>
      <c r="G549" s="18">
        <f t="shared" si="115"/>
        <v>63575.789999999979</v>
      </c>
      <c r="H549" s="18">
        <f t="shared" si="116"/>
        <v>-295723.67</v>
      </c>
      <c r="I549" s="19">
        <f t="shared" si="117"/>
        <v>17.19282781738201</v>
      </c>
      <c r="J549" s="19">
        <f t="shared" si="118"/>
        <v>314.86392798238796</v>
      </c>
      <c r="K549" s="19">
        <f t="shared" si="119"/>
        <v>82.412894894986266</v>
      </c>
    </row>
    <row r="550" spans="1:11">
      <c r="A550" s="23" t="s">
        <v>245</v>
      </c>
      <c r="B550" s="17" t="s">
        <v>246</v>
      </c>
      <c r="C550" s="18">
        <v>24952.54</v>
      </c>
      <c r="D550" s="18">
        <v>0</v>
      </c>
      <c r="E550" s="18">
        <v>0</v>
      </c>
      <c r="F550" s="18">
        <v>0</v>
      </c>
      <c r="G550" s="18">
        <f t="shared" si="115"/>
        <v>-24952.54</v>
      </c>
      <c r="H550" s="18">
        <f t="shared" si="116"/>
        <v>0</v>
      </c>
      <c r="I550" s="19">
        <f t="shared" si="117"/>
        <v>-100</v>
      </c>
      <c r="J550" s="19">
        <f t="shared" si="118"/>
        <v>0</v>
      </c>
      <c r="K550" s="19">
        <f t="shared" si="119"/>
        <v>0</v>
      </c>
    </row>
    <row r="551" spans="1:11">
      <c r="A551" s="22" t="s">
        <v>89</v>
      </c>
      <c r="B551" s="17" t="s">
        <v>90</v>
      </c>
      <c r="C551" s="18">
        <v>523910.74</v>
      </c>
      <c r="D551" s="18">
        <v>568821</v>
      </c>
      <c r="E551" s="18">
        <v>59654</v>
      </c>
      <c r="F551" s="18">
        <v>447824.08</v>
      </c>
      <c r="G551" s="18">
        <f t="shared" si="115"/>
        <v>-76086.659999999974</v>
      </c>
      <c r="H551" s="18">
        <f t="shared" si="116"/>
        <v>-388170.08</v>
      </c>
      <c r="I551" s="19">
        <f t="shared" si="117"/>
        <v>-14.52282883149141</v>
      </c>
      <c r="J551" s="19">
        <f t="shared" si="118"/>
        <v>750.70251785295204</v>
      </c>
      <c r="K551" s="19">
        <f t="shared" si="119"/>
        <v>78.728471698478089</v>
      </c>
    </row>
    <row r="552" spans="1:11">
      <c r="A552" s="23" t="s">
        <v>91</v>
      </c>
      <c r="B552" s="17" t="s">
        <v>92</v>
      </c>
      <c r="C552" s="18">
        <v>481847.09</v>
      </c>
      <c r="D552" s="18">
        <v>543694</v>
      </c>
      <c r="E552" s="18">
        <v>59654</v>
      </c>
      <c r="F552" s="18">
        <v>422698.23</v>
      </c>
      <c r="G552" s="18">
        <f t="shared" si="115"/>
        <v>-59148.860000000044</v>
      </c>
      <c r="H552" s="18">
        <f t="shared" si="116"/>
        <v>-363044.23</v>
      </c>
      <c r="I552" s="19">
        <f t="shared" si="117"/>
        <v>-12.275441987208026</v>
      </c>
      <c r="J552" s="19">
        <f t="shared" si="118"/>
        <v>708.5832131960974</v>
      </c>
      <c r="K552" s="19">
        <f t="shared" si="119"/>
        <v>77.745612421693082</v>
      </c>
    </row>
    <row r="553" spans="1:11">
      <c r="A553" s="24" t="s">
        <v>93</v>
      </c>
      <c r="B553" s="17" t="s">
        <v>94</v>
      </c>
      <c r="C553" s="18">
        <v>481847.09</v>
      </c>
      <c r="D553" s="18">
        <v>543694</v>
      </c>
      <c r="E553" s="18">
        <v>59654</v>
      </c>
      <c r="F553" s="18">
        <v>422698.23</v>
      </c>
      <c r="G553" s="18">
        <f t="shared" si="115"/>
        <v>-59148.860000000044</v>
      </c>
      <c r="H553" s="18">
        <f t="shared" si="116"/>
        <v>-363044.23</v>
      </c>
      <c r="I553" s="19">
        <f t="shared" si="117"/>
        <v>-12.275441987208026</v>
      </c>
      <c r="J553" s="19">
        <f t="shared" si="118"/>
        <v>708.5832131960974</v>
      </c>
      <c r="K553" s="19">
        <f t="shared" si="119"/>
        <v>77.745612421693082</v>
      </c>
    </row>
    <row r="554" spans="1:11" ht="25.5">
      <c r="A554" s="25" t="s">
        <v>95</v>
      </c>
      <c r="B554" s="17" t="s">
        <v>96</v>
      </c>
      <c r="C554" s="18">
        <v>481847.09</v>
      </c>
      <c r="D554" s="18">
        <v>543694</v>
      </c>
      <c r="E554" s="18">
        <v>59654</v>
      </c>
      <c r="F554" s="18">
        <v>422698.23</v>
      </c>
      <c r="G554" s="18">
        <f t="shared" si="115"/>
        <v>-59148.860000000044</v>
      </c>
      <c r="H554" s="18">
        <f t="shared" si="116"/>
        <v>-363044.23</v>
      </c>
      <c r="I554" s="19">
        <f t="shared" si="117"/>
        <v>-12.275441987208026</v>
      </c>
      <c r="J554" s="19">
        <f t="shared" si="118"/>
        <v>708.5832131960974</v>
      </c>
      <c r="K554" s="19">
        <f t="shared" si="119"/>
        <v>77.745612421693082</v>
      </c>
    </row>
    <row r="555" spans="1:11" ht="25.5">
      <c r="A555" s="26" t="s">
        <v>97</v>
      </c>
      <c r="B555" s="17" t="s">
        <v>98</v>
      </c>
      <c r="C555" s="18">
        <v>254947.5</v>
      </c>
      <c r="D555" s="18">
        <v>167071</v>
      </c>
      <c r="E555" s="18">
        <v>40780</v>
      </c>
      <c r="F555" s="18">
        <v>110952.8</v>
      </c>
      <c r="G555" s="18">
        <f t="shared" si="115"/>
        <v>-143994.70000000001</v>
      </c>
      <c r="H555" s="18">
        <f t="shared" si="116"/>
        <v>-70172.800000000003</v>
      </c>
      <c r="I555" s="19">
        <f t="shared" si="117"/>
        <v>-56.480138067641377</v>
      </c>
      <c r="J555" s="19">
        <f t="shared" si="118"/>
        <v>272.07650809220206</v>
      </c>
      <c r="K555" s="19">
        <f t="shared" si="119"/>
        <v>66.410567962123892</v>
      </c>
    </row>
    <row r="556" spans="1:11" ht="25.5">
      <c r="A556" s="26" t="s">
        <v>99</v>
      </c>
      <c r="B556" s="17" t="s">
        <v>100</v>
      </c>
      <c r="C556" s="18">
        <v>226899.59</v>
      </c>
      <c r="D556" s="18">
        <v>376623</v>
      </c>
      <c r="E556" s="18">
        <v>18874</v>
      </c>
      <c r="F556" s="18">
        <v>311745.43</v>
      </c>
      <c r="G556" s="18">
        <f t="shared" si="115"/>
        <v>84845.84</v>
      </c>
      <c r="H556" s="18">
        <f t="shared" si="116"/>
        <v>-292871.43</v>
      </c>
      <c r="I556" s="19">
        <f t="shared" si="117"/>
        <v>37.393562500487548</v>
      </c>
      <c r="J556" s="19">
        <f t="shared" si="118"/>
        <v>1651.7189255059873</v>
      </c>
      <c r="K556" s="19">
        <f t="shared" si="119"/>
        <v>82.773869360076262</v>
      </c>
    </row>
    <row r="557" spans="1:11">
      <c r="A557" s="23" t="s">
        <v>372</v>
      </c>
      <c r="B557" s="17" t="s">
        <v>373</v>
      </c>
      <c r="C557" s="18">
        <v>28217.65</v>
      </c>
      <c r="D557" s="18">
        <v>11616</v>
      </c>
      <c r="E557" s="18">
        <v>0</v>
      </c>
      <c r="F557" s="18">
        <v>11615.15</v>
      </c>
      <c r="G557" s="18">
        <f t="shared" si="115"/>
        <v>-16602.5</v>
      </c>
      <c r="H557" s="18">
        <f t="shared" si="116"/>
        <v>-11615.15</v>
      </c>
      <c r="I557" s="19">
        <f t="shared" si="117"/>
        <v>-58.837288009455079</v>
      </c>
      <c r="J557" s="19">
        <f t="shared" si="118"/>
        <v>0</v>
      </c>
      <c r="K557" s="19">
        <f t="shared" si="119"/>
        <v>99.99268250688705</v>
      </c>
    </row>
    <row r="558" spans="1:11">
      <c r="A558" s="24" t="s">
        <v>374</v>
      </c>
      <c r="B558" s="17" t="s">
        <v>375</v>
      </c>
      <c r="C558" s="18">
        <v>28217.65</v>
      </c>
      <c r="D558" s="18">
        <v>11616</v>
      </c>
      <c r="E558" s="18">
        <v>0</v>
      </c>
      <c r="F558" s="18">
        <v>11615.15</v>
      </c>
      <c r="G558" s="18">
        <f t="shared" si="115"/>
        <v>-16602.5</v>
      </c>
      <c r="H558" s="18">
        <f t="shared" si="116"/>
        <v>-11615.15</v>
      </c>
      <c r="I558" s="19">
        <f t="shared" si="117"/>
        <v>-58.837288009455079</v>
      </c>
      <c r="J558" s="19">
        <f t="shared" si="118"/>
        <v>0</v>
      </c>
      <c r="K558" s="19">
        <f t="shared" si="119"/>
        <v>99.99268250688705</v>
      </c>
    </row>
    <row r="559" spans="1:11" ht="51">
      <c r="A559" s="25" t="s">
        <v>436</v>
      </c>
      <c r="B559" s="17" t="s">
        <v>437</v>
      </c>
      <c r="C559" s="18">
        <v>28217.65</v>
      </c>
      <c r="D559" s="18">
        <v>11616</v>
      </c>
      <c r="E559" s="18">
        <v>0</v>
      </c>
      <c r="F559" s="18">
        <v>11615.15</v>
      </c>
      <c r="G559" s="18">
        <f t="shared" si="115"/>
        <v>-16602.5</v>
      </c>
      <c r="H559" s="18">
        <f t="shared" si="116"/>
        <v>-11615.15</v>
      </c>
      <c r="I559" s="19">
        <f t="shared" si="117"/>
        <v>-58.837288009455079</v>
      </c>
      <c r="J559" s="19">
        <f t="shared" si="118"/>
        <v>0</v>
      </c>
      <c r="K559" s="19">
        <f t="shared" si="119"/>
        <v>99.99268250688705</v>
      </c>
    </row>
    <row r="560" spans="1:11" ht="25.5">
      <c r="A560" s="23" t="s">
        <v>147</v>
      </c>
      <c r="B560" s="17" t="s">
        <v>148</v>
      </c>
      <c r="C560" s="18">
        <v>13846</v>
      </c>
      <c r="D560" s="18">
        <v>13511</v>
      </c>
      <c r="E560" s="18">
        <v>0</v>
      </c>
      <c r="F560" s="18">
        <v>13510.7</v>
      </c>
      <c r="G560" s="18">
        <f t="shared" si="115"/>
        <v>-335.29999999999927</v>
      </c>
      <c r="H560" s="18">
        <f t="shared" si="116"/>
        <v>-13510.7</v>
      </c>
      <c r="I560" s="19">
        <f t="shared" si="117"/>
        <v>-2.4216380182001984</v>
      </c>
      <c r="J560" s="19">
        <f t="shared" si="118"/>
        <v>0</v>
      </c>
      <c r="K560" s="19">
        <f t="shared" si="119"/>
        <v>99.997779587003194</v>
      </c>
    </row>
    <row r="561" spans="1:11" ht="38.25">
      <c r="A561" s="24" t="s">
        <v>149</v>
      </c>
      <c r="B561" s="17" t="s">
        <v>150</v>
      </c>
      <c r="C561" s="18">
        <v>13846</v>
      </c>
      <c r="D561" s="18">
        <v>13511</v>
      </c>
      <c r="E561" s="18">
        <v>0</v>
      </c>
      <c r="F561" s="18">
        <v>13510.7</v>
      </c>
      <c r="G561" s="18">
        <f t="shared" si="115"/>
        <v>-335.29999999999927</v>
      </c>
      <c r="H561" s="18">
        <f t="shared" si="116"/>
        <v>-13510.7</v>
      </c>
      <c r="I561" s="19">
        <f t="shared" si="117"/>
        <v>-2.4216380182001984</v>
      </c>
      <c r="J561" s="19">
        <f t="shared" si="118"/>
        <v>0</v>
      </c>
      <c r="K561" s="19">
        <f t="shared" si="119"/>
        <v>99.997779587003194</v>
      </c>
    </row>
    <row r="562" spans="1:11" ht="51">
      <c r="A562" s="25" t="s">
        <v>151</v>
      </c>
      <c r="B562" s="17" t="s">
        <v>152</v>
      </c>
      <c r="C562" s="18">
        <v>13846</v>
      </c>
      <c r="D562" s="18">
        <v>13511</v>
      </c>
      <c r="E562" s="18">
        <v>0</v>
      </c>
      <c r="F562" s="18">
        <v>13510.7</v>
      </c>
      <c r="G562" s="18">
        <f t="shared" si="115"/>
        <v>-335.29999999999927</v>
      </c>
      <c r="H562" s="18">
        <f t="shared" si="116"/>
        <v>-13510.7</v>
      </c>
      <c r="I562" s="19">
        <f t="shared" si="117"/>
        <v>-2.4216380182001984</v>
      </c>
      <c r="J562" s="19">
        <f t="shared" si="118"/>
        <v>0</v>
      </c>
      <c r="K562" s="19">
        <f t="shared" si="119"/>
        <v>99.997779587003194</v>
      </c>
    </row>
    <row r="563" spans="1:11">
      <c r="A563" s="22" t="s">
        <v>28</v>
      </c>
      <c r="B563" s="17" t="s">
        <v>29</v>
      </c>
      <c r="C563" s="18">
        <v>8872425.5199999996</v>
      </c>
      <c r="D563" s="18">
        <v>7390082</v>
      </c>
      <c r="E563" s="18">
        <v>2679771</v>
      </c>
      <c r="F563" s="18">
        <v>6488103.0199999996</v>
      </c>
      <c r="G563" s="18">
        <f t="shared" si="115"/>
        <v>-2384322.5</v>
      </c>
      <c r="H563" s="18">
        <f t="shared" si="116"/>
        <v>-3808332.0199999996</v>
      </c>
      <c r="I563" s="19">
        <f t="shared" si="117"/>
        <v>-26.873401130562542</v>
      </c>
      <c r="J563" s="19">
        <f t="shared" si="118"/>
        <v>242.11408437512009</v>
      </c>
      <c r="K563" s="19">
        <f t="shared" si="119"/>
        <v>87.794736513072507</v>
      </c>
    </row>
    <row r="564" spans="1:11">
      <c r="A564" s="23" t="s">
        <v>30</v>
      </c>
      <c r="B564" s="17" t="s">
        <v>31</v>
      </c>
      <c r="C564" s="18">
        <v>8872425.5199999996</v>
      </c>
      <c r="D564" s="18">
        <v>7390082</v>
      </c>
      <c r="E564" s="18">
        <v>2679771</v>
      </c>
      <c r="F564" s="18">
        <v>6488103.0199999996</v>
      </c>
      <c r="G564" s="18">
        <f t="shared" si="115"/>
        <v>-2384322.5</v>
      </c>
      <c r="H564" s="18">
        <f t="shared" si="116"/>
        <v>-3808332.0199999996</v>
      </c>
      <c r="I564" s="19">
        <f t="shared" si="117"/>
        <v>-26.873401130562542</v>
      </c>
      <c r="J564" s="19">
        <f t="shared" si="118"/>
        <v>242.11408437512009</v>
      </c>
      <c r="K564" s="19">
        <f t="shared" si="119"/>
        <v>87.794736513072507</v>
      </c>
    </row>
    <row r="565" spans="1:11">
      <c r="A565" s="16" t="s">
        <v>32</v>
      </c>
      <c r="B565" s="17" t="s">
        <v>33</v>
      </c>
      <c r="C565" s="18">
        <v>9482852.5800000001</v>
      </c>
      <c r="D565" s="18">
        <v>9090588</v>
      </c>
      <c r="E565" s="18">
        <v>2877058</v>
      </c>
      <c r="F565" s="18">
        <v>7012074.0099999998</v>
      </c>
      <c r="G565" s="18">
        <f t="shared" si="115"/>
        <v>-2470778.5700000003</v>
      </c>
      <c r="H565" s="18">
        <f t="shared" si="116"/>
        <v>-4135016.01</v>
      </c>
      <c r="I565" s="19">
        <f t="shared" si="117"/>
        <v>-26.055224935279981</v>
      </c>
      <c r="J565" s="19">
        <f t="shared" si="118"/>
        <v>243.72376260749698</v>
      </c>
      <c r="K565" s="19">
        <f t="shared" si="119"/>
        <v>77.135538537221137</v>
      </c>
    </row>
    <row r="566" spans="1:11">
      <c r="A566" s="22" t="s">
        <v>34</v>
      </c>
      <c r="B566" s="17" t="s">
        <v>35</v>
      </c>
      <c r="C566" s="18">
        <v>3245131.5</v>
      </c>
      <c r="D566" s="18">
        <v>5157624</v>
      </c>
      <c r="E566" s="18">
        <v>2051390</v>
      </c>
      <c r="F566" s="18">
        <v>3487607.56</v>
      </c>
      <c r="G566" s="18">
        <f t="shared" si="115"/>
        <v>242476.06000000006</v>
      </c>
      <c r="H566" s="18">
        <f t="shared" si="116"/>
        <v>-1436217.56</v>
      </c>
      <c r="I566" s="19">
        <f t="shared" si="117"/>
        <v>7.4719948945058121</v>
      </c>
      <c r="J566" s="19">
        <f t="shared" si="118"/>
        <v>170.01192167262198</v>
      </c>
      <c r="K566" s="19">
        <f t="shared" si="119"/>
        <v>67.620430647910752</v>
      </c>
    </row>
    <row r="567" spans="1:11">
      <c r="A567" s="23" t="s">
        <v>36</v>
      </c>
      <c r="B567" s="17" t="s">
        <v>37</v>
      </c>
      <c r="C567" s="18">
        <v>1987517.03</v>
      </c>
      <c r="D567" s="18">
        <v>4019908</v>
      </c>
      <c r="E567" s="18">
        <v>1493392</v>
      </c>
      <c r="F567" s="18">
        <v>2395450.14</v>
      </c>
      <c r="G567" s="18">
        <f t="shared" si="115"/>
        <v>407933.1100000001</v>
      </c>
      <c r="H567" s="18">
        <f t="shared" si="116"/>
        <v>-902058.14000000013</v>
      </c>
      <c r="I567" s="19">
        <f t="shared" si="117"/>
        <v>20.5247604846938</v>
      </c>
      <c r="J567" s="19">
        <f t="shared" si="118"/>
        <v>160.4033060308345</v>
      </c>
      <c r="K567" s="19">
        <f t="shared" si="119"/>
        <v>59.589675684120138</v>
      </c>
    </row>
    <row r="568" spans="1:11">
      <c r="A568" s="24" t="s">
        <v>38</v>
      </c>
      <c r="B568" s="17" t="s">
        <v>39</v>
      </c>
      <c r="C568" s="18">
        <v>943426.93</v>
      </c>
      <c r="D568" s="18">
        <v>1170020</v>
      </c>
      <c r="E568" s="18">
        <v>516257</v>
      </c>
      <c r="F568" s="18">
        <v>823502.28</v>
      </c>
      <c r="G568" s="18">
        <f t="shared" si="115"/>
        <v>-119924.65000000002</v>
      </c>
      <c r="H568" s="18">
        <f t="shared" si="116"/>
        <v>-307245.28000000003</v>
      </c>
      <c r="I568" s="19">
        <f t="shared" si="117"/>
        <v>-12.711599190835059</v>
      </c>
      <c r="J568" s="19">
        <f t="shared" si="118"/>
        <v>159.51401724334971</v>
      </c>
      <c r="K568" s="19">
        <f t="shared" si="119"/>
        <v>70.383607117827054</v>
      </c>
    </row>
    <row r="569" spans="1:11">
      <c r="A569" s="24" t="s">
        <v>40</v>
      </c>
      <c r="B569" s="17" t="s">
        <v>41</v>
      </c>
      <c r="C569" s="18">
        <v>1044090.1</v>
      </c>
      <c r="D569" s="18">
        <v>2849888</v>
      </c>
      <c r="E569" s="18">
        <v>977135</v>
      </c>
      <c r="F569" s="18">
        <v>1571947.86</v>
      </c>
      <c r="G569" s="18">
        <f t="shared" si="115"/>
        <v>527857.76000000013</v>
      </c>
      <c r="H569" s="18">
        <f t="shared" si="116"/>
        <v>-594812.8600000001</v>
      </c>
      <c r="I569" s="19">
        <f t="shared" si="117"/>
        <v>50.556724941650145</v>
      </c>
      <c r="J569" s="19">
        <f t="shared" si="118"/>
        <v>160.87315058819917</v>
      </c>
      <c r="K569" s="19">
        <f t="shared" si="119"/>
        <v>55.158232884941448</v>
      </c>
    </row>
    <row r="570" spans="1:11">
      <c r="A570" s="25" t="s">
        <v>42</v>
      </c>
      <c r="B570" s="17" t="s">
        <v>43</v>
      </c>
      <c r="C570" s="18">
        <v>371</v>
      </c>
      <c r="D570" s="18">
        <v>0</v>
      </c>
      <c r="E570" s="18">
        <v>0</v>
      </c>
      <c r="F570" s="18">
        <v>5022.8599999999997</v>
      </c>
      <c r="G570" s="18">
        <f t="shared" si="115"/>
        <v>4651.8599999999997</v>
      </c>
      <c r="H570" s="18">
        <f t="shared" si="116"/>
        <v>-5022.8599999999997</v>
      </c>
      <c r="I570" s="19">
        <f t="shared" si="117"/>
        <v>1253.8706199460914</v>
      </c>
      <c r="J570" s="19">
        <f t="shared" si="118"/>
        <v>0</v>
      </c>
      <c r="K570" s="19">
        <f t="shared" si="119"/>
        <v>0</v>
      </c>
    </row>
    <row r="571" spans="1:11">
      <c r="A571" s="23" t="s">
        <v>44</v>
      </c>
      <c r="B571" s="17" t="s">
        <v>45</v>
      </c>
      <c r="C571" s="18">
        <v>1075116.05</v>
      </c>
      <c r="D571" s="18">
        <v>1025660</v>
      </c>
      <c r="E571" s="18">
        <v>506222</v>
      </c>
      <c r="F571" s="18">
        <v>1025659.03</v>
      </c>
      <c r="G571" s="18">
        <f t="shared" si="115"/>
        <v>-49457.020000000019</v>
      </c>
      <c r="H571" s="18">
        <f t="shared" si="116"/>
        <v>-519437.03</v>
      </c>
      <c r="I571" s="19">
        <f t="shared" si="117"/>
        <v>-4.6001564203231879</v>
      </c>
      <c r="J571" s="19">
        <f t="shared" si="118"/>
        <v>202.61052068065001</v>
      </c>
      <c r="K571" s="19">
        <f t="shared" si="119"/>
        <v>99.999905426749606</v>
      </c>
    </row>
    <row r="572" spans="1:11">
      <c r="A572" s="24" t="s">
        <v>46</v>
      </c>
      <c r="B572" s="17" t="s">
        <v>47</v>
      </c>
      <c r="C572" s="18">
        <v>1075116.05</v>
      </c>
      <c r="D572" s="18">
        <v>1025660</v>
      </c>
      <c r="E572" s="18">
        <v>506222</v>
      </c>
      <c r="F572" s="18">
        <v>1025659.03</v>
      </c>
      <c r="G572" s="18">
        <f t="shared" si="115"/>
        <v>-49457.020000000019</v>
      </c>
      <c r="H572" s="18">
        <f t="shared" si="116"/>
        <v>-519437.03</v>
      </c>
      <c r="I572" s="19">
        <f t="shared" si="117"/>
        <v>-4.6001564203231879</v>
      </c>
      <c r="J572" s="19">
        <f t="shared" si="118"/>
        <v>202.61052068065001</v>
      </c>
      <c r="K572" s="19">
        <f t="shared" si="119"/>
        <v>99.999905426749606</v>
      </c>
    </row>
    <row r="573" spans="1:11" ht="25.5">
      <c r="A573" s="23" t="s">
        <v>73</v>
      </c>
      <c r="B573" s="17" t="s">
        <v>74</v>
      </c>
      <c r="C573" s="18">
        <v>7938.83</v>
      </c>
      <c r="D573" s="18">
        <v>45557</v>
      </c>
      <c r="E573" s="18">
        <v>5557</v>
      </c>
      <c r="F573" s="18">
        <v>0</v>
      </c>
      <c r="G573" s="18">
        <f t="shared" si="115"/>
        <v>-7938.83</v>
      </c>
      <c r="H573" s="18">
        <f t="shared" si="116"/>
        <v>5557</v>
      </c>
      <c r="I573" s="19">
        <f t="shared" si="117"/>
        <v>-100</v>
      </c>
      <c r="J573" s="19">
        <f t="shared" si="118"/>
        <v>0</v>
      </c>
      <c r="K573" s="19">
        <f t="shared" si="119"/>
        <v>0</v>
      </c>
    </row>
    <row r="574" spans="1:11">
      <c r="A574" s="24" t="s">
        <v>75</v>
      </c>
      <c r="B574" s="17" t="s">
        <v>76</v>
      </c>
      <c r="C574" s="18">
        <v>7938.83</v>
      </c>
      <c r="D574" s="18">
        <v>45557</v>
      </c>
      <c r="E574" s="18">
        <v>5557</v>
      </c>
      <c r="F574" s="18">
        <v>0</v>
      </c>
      <c r="G574" s="18">
        <f t="shared" si="115"/>
        <v>-7938.83</v>
      </c>
      <c r="H574" s="18">
        <f t="shared" si="116"/>
        <v>5557</v>
      </c>
      <c r="I574" s="19">
        <f t="shared" si="117"/>
        <v>-100</v>
      </c>
      <c r="J574" s="19">
        <f t="shared" si="118"/>
        <v>0</v>
      </c>
      <c r="K574" s="19">
        <f t="shared" si="119"/>
        <v>0</v>
      </c>
    </row>
    <row r="575" spans="1:11" ht="25.5">
      <c r="A575" s="23" t="s">
        <v>50</v>
      </c>
      <c r="B575" s="17" t="s">
        <v>51</v>
      </c>
      <c r="C575" s="18">
        <v>174559.59</v>
      </c>
      <c r="D575" s="18">
        <v>66499</v>
      </c>
      <c r="E575" s="18">
        <v>46219</v>
      </c>
      <c r="F575" s="18">
        <v>66498.39</v>
      </c>
      <c r="G575" s="18">
        <f t="shared" si="115"/>
        <v>-108061.2</v>
      </c>
      <c r="H575" s="18">
        <f t="shared" si="116"/>
        <v>-20279.39</v>
      </c>
      <c r="I575" s="19">
        <f t="shared" si="117"/>
        <v>-61.905049158284569</v>
      </c>
      <c r="J575" s="19">
        <f t="shared" si="118"/>
        <v>143.87673900344012</v>
      </c>
      <c r="K575" s="19">
        <f t="shared" si="119"/>
        <v>99.999082692972834</v>
      </c>
    </row>
    <row r="576" spans="1:11">
      <c r="A576" s="24" t="s">
        <v>52</v>
      </c>
      <c r="B576" s="17" t="s">
        <v>53</v>
      </c>
      <c r="C576" s="18">
        <v>6212.4</v>
      </c>
      <c r="D576" s="18">
        <v>0</v>
      </c>
      <c r="E576" s="18">
        <v>0</v>
      </c>
      <c r="F576" s="18">
        <v>0</v>
      </c>
      <c r="G576" s="18">
        <f t="shared" si="115"/>
        <v>-6212.4</v>
      </c>
      <c r="H576" s="18">
        <f t="shared" si="116"/>
        <v>0</v>
      </c>
      <c r="I576" s="19">
        <f t="shared" si="117"/>
        <v>-100</v>
      </c>
      <c r="J576" s="19">
        <f t="shared" si="118"/>
        <v>0</v>
      </c>
      <c r="K576" s="19">
        <f t="shared" si="119"/>
        <v>0</v>
      </c>
    </row>
    <row r="577" spans="1:11" ht="25.5">
      <c r="A577" s="25" t="s">
        <v>54</v>
      </c>
      <c r="B577" s="17" t="s">
        <v>55</v>
      </c>
      <c r="C577" s="18">
        <v>6212.4</v>
      </c>
      <c r="D577" s="18">
        <v>0</v>
      </c>
      <c r="E577" s="18">
        <v>0</v>
      </c>
      <c r="F577" s="18">
        <v>0</v>
      </c>
      <c r="G577" s="18">
        <f t="shared" si="115"/>
        <v>-6212.4</v>
      </c>
      <c r="H577" s="18">
        <f t="shared" si="116"/>
        <v>0</v>
      </c>
      <c r="I577" s="19">
        <f t="shared" si="117"/>
        <v>-100</v>
      </c>
      <c r="J577" s="19">
        <f t="shared" si="118"/>
        <v>0</v>
      </c>
      <c r="K577" s="19">
        <f t="shared" si="119"/>
        <v>0</v>
      </c>
    </row>
    <row r="578" spans="1:11" ht="25.5">
      <c r="A578" s="26" t="s">
        <v>231</v>
      </c>
      <c r="B578" s="17" t="s">
        <v>232</v>
      </c>
      <c r="C578" s="18">
        <v>6212.4</v>
      </c>
      <c r="D578" s="18">
        <v>0</v>
      </c>
      <c r="E578" s="18">
        <v>0</v>
      </c>
      <c r="F578" s="18">
        <v>0</v>
      </c>
      <c r="G578" s="18">
        <f t="shared" si="115"/>
        <v>-6212.4</v>
      </c>
      <c r="H578" s="18">
        <f t="shared" si="116"/>
        <v>0</v>
      </c>
      <c r="I578" s="19">
        <f t="shared" si="117"/>
        <v>-100</v>
      </c>
      <c r="J578" s="19">
        <f t="shared" si="118"/>
        <v>0</v>
      </c>
      <c r="K578" s="19">
        <f t="shared" si="119"/>
        <v>0</v>
      </c>
    </row>
    <row r="579" spans="1:11" ht="51">
      <c r="A579" s="24" t="s">
        <v>153</v>
      </c>
      <c r="B579" s="17" t="s">
        <v>154</v>
      </c>
      <c r="C579" s="18">
        <v>143394.65</v>
      </c>
      <c r="D579" s="18">
        <v>46219</v>
      </c>
      <c r="E579" s="18">
        <v>46219</v>
      </c>
      <c r="F579" s="18">
        <v>46219</v>
      </c>
      <c r="G579" s="18">
        <f t="shared" si="115"/>
        <v>-97175.65</v>
      </c>
      <c r="H579" s="18">
        <f t="shared" si="116"/>
        <v>0</v>
      </c>
      <c r="I579" s="19">
        <f t="shared" si="117"/>
        <v>-67.767974607141895</v>
      </c>
      <c r="J579" s="19">
        <f t="shared" si="118"/>
        <v>100</v>
      </c>
      <c r="K579" s="19">
        <f t="shared" si="119"/>
        <v>100</v>
      </c>
    </row>
    <row r="580" spans="1:11" ht="63.75">
      <c r="A580" s="25" t="s">
        <v>249</v>
      </c>
      <c r="B580" s="17" t="s">
        <v>250</v>
      </c>
      <c r="C580" s="18">
        <v>143394.65</v>
      </c>
      <c r="D580" s="18">
        <v>46219</v>
      </c>
      <c r="E580" s="18">
        <v>46219</v>
      </c>
      <c r="F580" s="18">
        <v>46219</v>
      </c>
      <c r="G580" s="18">
        <f t="shared" si="115"/>
        <v>-97175.65</v>
      </c>
      <c r="H580" s="18">
        <f t="shared" si="116"/>
        <v>0</v>
      </c>
      <c r="I580" s="19">
        <f t="shared" si="117"/>
        <v>-67.767974607141895</v>
      </c>
      <c r="J580" s="19">
        <f t="shared" si="118"/>
        <v>100</v>
      </c>
      <c r="K580" s="19">
        <f t="shared" si="119"/>
        <v>100</v>
      </c>
    </row>
    <row r="581" spans="1:11">
      <c r="A581" s="24" t="s">
        <v>181</v>
      </c>
      <c r="B581" s="17" t="s">
        <v>182</v>
      </c>
      <c r="C581" s="18">
        <v>24952.54</v>
      </c>
      <c r="D581" s="18">
        <v>20280</v>
      </c>
      <c r="E581" s="18">
        <v>0</v>
      </c>
      <c r="F581" s="18">
        <v>20279.39</v>
      </c>
      <c r="G581" s="18">
        <f t="shared" si="115"/>
        <v>-4673.1500000000015</v>
      </c>
      <c r="H581" s="18">
        <f t="shared" si="116"/>
        <v>-20279.39</v>
      </c>
      <c r="I581" s="19">
        <f t="shared" si="117"/>
        <v>-18.728153526655007</v>
      </c>
      <c r="J581" s="19">
        <f t="shared" si="118"/>
        <v>0</v>
      </c>
      <c r="K581" s="19">
        <f t="shared" si="119"/>
        <v>99.996992110453647</v>
      </c>
    </row>
    <row r="582" spans="1:11">
      <c r="A582" s="22" t="s">
        <v>58</v>
      </c>
      <c r="B582" s="17" t="s">
        <v>59</v>
      </c>
      <c r="C582" s="18">
        <v>6237721.0800000001</v>
      </c>
      <c r="D582" s="18">
        <v>3932964</v>
      </c>
      <c r="E582" s="18">
        <v>825668</v>
      </c>
      <c r="F582" s="18">
        <v>3524466.45</v>
      </c>
      <c r="G582" s="18">
        <f t="shared" si="115"/>
        <v>-2713254.63</v>
      </c>
      <c r="H582" s="18">
        <f t="shared" si="116"/>
        <v>-2698798.45</v>
      </c>
      <c r="I582" s="19">
        <f t="shared" si="117"/>
        <v>-43.497530511575867</v>
      </c>
      <c r="J582" s="19">
        <f t="shared" si="118"/>
        <v>426.86242533318477</v>
      </c>
      <c r="K582" s="19">
        <f t="shared" si="119"/>
        <v>89.613493792467978</v>
      </c>
    </row>
    <row r="583" spans="1:11">
      <c r="A583" s="23" t="s">
        <v>60</v>
      </c>
      <c r="B583" s="17" t="s">
        <v>61</v>
      </c>
      <c r="C583" s="18">
        <v>6237721.0800000001</v>
      </c>
      <c r="D583" s="18">
        <v>3932964</v>
      </c>
      <c r="E583" s="18">
        <v>825668</v>
      </c>
      <c r="F583" s="18">
        <v>3524466.45</v>
      </c>
      <c r="G583" s="18">
        <f t="shared" si="115"/>
        <v>-2713254.63</v>
      </c>
      <c r="H583" s="18">
        <f t="shared" si="116"/>
        <v>-2698798.45</v>
      </c>
      <c r="I583" s="19">
        <f t="shared" si="117"/>
        <v>-43.497530511575867</v>
      </c>
      <c r="J583" s="19">
        <f t="shared" si="118"/>
        <v>426.86242533318477</v>
      </c>
      <c r="K583" s="19">
        <f t="shared" si="119"/>
        <v>89.613493792467978</v>
      </c>
    </row>
    <row r="584" spans="1:11">
      <c r="A584" s="16"/>
      <c r="B584" s="17" t="s">
        <v>62</v>
      </c>
      <c r="C584" s="18">
        <v>283264.56</v>
      </c>
      <c r="D584" s="18">
        <v>-605849</v>
      </c>
      <c r="E584" s="18">
        <v>0</v>
      </c>
      <c r="F584" s="18">
        <v>357209.76</v>
      </c>
      <c r="G584" s="18">
        <f t="shared" si="115"/>
        <v>73945.200000000012</v>
      </c>
      <c r="H584" s="18">
        <f t="shared" si="116"/>
        <v>-357209.76</v>
      </c>
      <c r="I584" s="19">
        <f t="shared" si="117"/>
        <v>26.104642246809846</v>
      </c>
      <c r="J584" s="19">
        <f t="shared" si="118"/>
        <v>0</v>
      </c>
      <c r="K584" s="19">
        <f t="shared" si="119"/>
        <v>-58.960196352556494</v>
      </c>
    </row>
    <row r="585" spans="1:11">
      <c r="A585" s="16" t="s">
        <v>63</v>
      </c>
      <c r="B585" s="17" t="s">
        <v>64</v>
      </c>
      <c r="C585" s="18">
        <v>-283264.56</v>
      </c>
      <c r="D585" s="18">
        <v>605849</v>
      </c>
      <c r="E585" s="18">
        <v>0</v>
      </c>
      <c r="F585" s="18">
        <v>-357209.76</v>
      </c>
      <c r="G585" s="18">
        <f t="shared" si="115"/>
        <v>-73945.200000000012</v>
      </c>
      <c r="H585" s="18">
        <f t="shared" si="116"/>
        <v>357209.76</v>
      </c>
      <c r="I585" s="19">
        <f t="shared" si="117"/>
        <v>26.104642246809846</v>
      </c>
      <c r="J585" s="19">
        <f t="shared" si="118"/>
        <v>0</v>
      </c>
      <c r="K585" s="19">
        <f t="shared" si="119"/>
        <v>-58.960196352556494</v>
      </c>
    </row>
    <row r="586" spans="1:11">
      <c r="A586" s="22" t="s">
        <v>65</v>
      </c>
      <c r="B586" s="17" t="s">
        <v>66</v>
      </c>
      <c r="C586" s="18">
        <v>-283264.56</v>
      </c>
      <c r="D586" s="18">
        <v>605849</v>
      </c>
      <c r="E586" s="18">
        <v>0</v>
      </c>
      <c r="F586" s="18">
        <v>-357209.76</v>
      </c>
      <c r="G586" s="18">
        <f t="shared" si="115"/>
        <v>-73945.200000000012</v>
      </c>
      <c r="H586" s="18">
        <f t="shared" si="116"/>
        <v>357209.76</v>
      </c>
      <c r="I586" s="19">
        <f t="shared" si="117"/>
        <v>26.104642246809846</v>
      </c>
      <c r="J586" s="19">
        <f t="shared" si="118"/>
        <v>0</v>
      </c>
      <c r="K586" s="19">
        <f t="shared" si="119"/>
        <v>-58.960196352556494</v>
      </c>
    </row>
    <row r="587" spans="1:11" ht="25.5">
      <c r="A587" s="23" t="s">
        <v>103</v>
      </c>
      <c r="B587" s="17" t="s">
        <v>104</v>
      </c>
      <c r="C587" s="18">
        <v>-302263.53000000003</v>
      </c>
      <c r="D587" s="18">
        <v>605849</v>
      </c>
      <c r="E587" s="18">
        <v>0</v>
      </c>
      <c r="F587" s="18">
        <v>-562162</v>
      </c>
      <c r="G587" s="18">
        <f t="shared" si="115"/>
        <v>-259898.46999999997</v>
      </c>
      <c r="H587" s="18">
        <f t="shared" si="116"/>
        <v>562162</v>
      </c>
      <c r="I587" s="19">
        <f t="shared" si="117"/>
        <v>85.98406496476764</v>
      </c>
      <c r="J587" s="19">
        <f t="shared" si="118"/>
        <v>0</v>
      </c>
      <c r="K587" s="19">
        <f t="shared" si="119"/>
        <v>-92.789127323805104</v>
      </c>
    </row>
    <row r="588" spans="1:11" ht="25.5">
      <c r="A588" s="27" t="s">
        <v>111</v>
      </c>
      <c r="B588" s="28" t="s">
        <v>112</v>
      </c>
      <c r="C588" s="29"/>
      <c r="D588" s="29"/>
      <c r="E588" s="29"/>
      <c r="F588" s="29"/>
      <c r="G588" s="29"/>
      <c r="H588" s="29"/>
      <c r="I588" s="30"/>
      <c r="J588" s="30"/>
      <c r="K588" s="30"/>
    </row>
    <row r="589" spans="1:11">
      <c r="A589" s="16" t="s">
        <v>24</v>
      </c>
      <c r="B589" s="17" t="s">
        <v>25</v>
      </c>
      <c r="C589" s="18">
        <v>7510158.96</v>
      </c>
      <c r="D589" s="18">
        <v>5852259</v>
      </c>
      <c r="E589" s="18">
        <v>1854129</v>
      </c>
      <c r="F589" s="18">
        <v>5138382.0999999996</v>
      </c>
      <c r="G589" s="18">
        <f t="shared" ref="G589:G604" si="120">F589-C589</f>
        <v>-2371776.8600000003</v>
      </c>
      <c r="H589" s="18">
        <f t="shared" ref="H589:H604" si="121">E589-F589</f>
        <v>-3284253.0999999996</v>
      </c>
      <c r="I589" s="19">
        <f t="shared" ref="I589:I604" si="122">IF(ISERROR(F589/C589),0,F589/C589*100-100)</f>
        <v>-31.580914234071017</v>
      </c>
      <c r="J589" s="19">
        <f t="shared" ref="J589:J604" si="123">IF(ISERROR(F589/E589),0,F589/E589*100)</f>
        <v>277.13185544263638</v>
      </c>
      <c r="K589" s="19">
        <f t="shared" ref="K589:K604" si="124">IF(ISERROR(F589/D589),0,F589/D589*100)</f>
        <v>87.801686494052973</v>
      </c>
    </row>
    <row r="590" spans="1:11">
      <c r="A590" s="22" t="s">
        <v>89</v>
      </c>
      <c r="B590" s="17" t="s">
        <v>90</v>
      </c>
      <c r="C590" s="18">
        <v>166333.41</v>
      </c>
      <c r="D590" s="18">
        <v>64753</v>
      </c>
      <c r="E590" s="18">
        <v>40780</v>
      </c>
      <c r="F590" s="18">
        <v>44753</v>
      </c>
      <c r="G590" s="18">
        <f t="shared" si="120"/>
        <v>-121580.41</v>
      </c>
      <c r="H590" s="18">
        <f t="shared" si="121"/>
        <v>-3973</v>
      </c>
      <c r="I590" s="19">
        <f t="shared" si="122"/>
        <v>-73.094401178933325</v>
      </c>
      <c r="J590" s="19">
        <f t="shared" si="123"/>
        <v>109.74252084355076</v>
      </c>
      <c r="K590" s="19">
        <f t="shared" si="124"/>
        <v>69.113400151344337</v>
      </c>
    </row>
    <row r="591" spans="1:11">
      <c r="A591" s="23" t="s">
        <v>91</v>
      </c>
      <c r="B591" s="17" t="s">
        <v>92</v>
      </c>
      <c r="C591" s="18">
        <v>166333.41</v>
      </c>
      <c r="D591" s="18">
        <v>64753</v>
      </c>
      <c r="E591" s="18">
        <v>40780</v>
      </c>
      <c r="F591" s="18">
        <v>44753</v>
      </c>
      <c r="G591" s="18">
        <f t="shared" si="120"/>
        <v>-121580.41</v>
      </c>
      <c r="H591" s="18">
        <f t="shared" si="121"/>
        <v>-3973</v>
      </c>
      <c r="I591" s="19">
        <f t="shared" si="122"/>
        <v>-73.094401178933325</v>
      </c>
      <c r="J591" s="19">
        <f t="shared" si="123"/>
        <v>109.74252084355076</v>
      </c>
      <c r="K591" s="19">
        <f t="shared" si="124"/>
        <v>69.113400151344337</v>
      </c>
    </row>
    <row r="592" spans="1:11">
      <c r="A592" s="24" t="s">
        <v>93</v>
      </c>
      <c r="B592" s="17" t="s">
        <v>94</v>
      </c>
      <c r="C592" s="18">
        <v>166333.41</v>
      </c>
      <c r="D592" s="18">
        <v>64753</v>
      </c>
      <c r="E592" s="18">
        <v>40780</v>
      </c>
      <c r="F592" s="18">
        <v>44753</v>
      </c>
      <c r="G592" s="18">
        <f t="shared" si="120"/>
        <v>-121580.41</v>
      </c>
      <c r="H592" s="18">
        <f t="shared" si="121"/>
        <v>-3973</v>
      </c>
      <c r="I592" s="19">
        <f t="shared" si="122"/>
        <v>-73.094401178933325</v>
      </c>
      <c r="J592" s="19">
        <f t="shared" si="123"/>
        <v>109.74252084355076</v>
      </c>
      <c r="K592" s="19">
        <f t="shared" si="124"/>
        <v>69.113400151344337</v>
      </c>
    </row>
    <row r="593" spans="1:11" ht="25.5">
      <c r="A593" s="25" t="s">
        <v>95</v>
      </c>
      <c r="B593" s="17" t="s">
        <v>96</v>
      </c>
      <c r="C593" s="18">
        <v>166333.41</v>
      </c>
      <c r="D593" s="18">
        <v>64753</v>
      </c>
      <c r="E593" s="18">
        <v>40780</v>
      </c>
      <c r="F593" s="18">
        <v>44753</v>
      </c>
      <c r="G593" s="18">
        <f t="shared" si="120"/>
        <v>-121580.41</v>
      </c>
      <c r="H593" s="18">
        <f t="shared" si="121"/>
        <v>-3973</v>
      </c>
      <c r="I593" s="19">
        <f t="shared" si="122"/>
        <v>-73.094401178933325</v>
      </c>
      <c r="J593" s="19">
        <f t="shared" si="123"/>
        <v>109.74252084355076</v>
      </c>
      <c r="K593" s="19">
        <f t="shared" si="124"/>
        <v>69.113400151344337</v>
      </c>
    </row>
    <row r="594" spans="1:11" ht="25.5">
      <c r="A594" s="26" t="s">
        <v>97</v>
      </c>
      <c r="B594" s="17" t="s">
        <v>98</v>
      </c>
      <c r="C594" s="18">
        <v>166333.41</v>
      </c>
      <c r="D594" s="18">
        <v>64753</v>
      </c>
      <c r="E594" s="18">
        <v>40780</v>
      </c>
      <c r="F594" s="18">
        <v>44753</v>
      </c>
      <c r="G594" s="18">
        <f t="shared" si="120"/>
        <v>-121580.41</v>
      </c>
      <c r="H594" s="18">
        <f t="shared" si="121"/>
        <v>-3973</v>
      </c>
      <c r="I594" s="19">
        <f t="shared" si="122"/>
        <v>-73.094401178933325</v>
      </c>
      <c r="J594" s="19">
        <f t="shared" si="123"/>
        <v>109.74252084355076</v>
      </c>
      <c r="K594" s="19">
        <f t="shared" si="124"/>
        <v>69.113400151344337</v>
      </c>
    </row>
    <row r="595" spans="1:11">
      <c r="A595" s="22" t="s">
        <v>28</v>
      </c>
      <c r="B595" s="17" t="s">
        <v>29</v>
      </c>
      <c r="C595" s="18">
        <v>7343825.5499999998</v>
      </c>
      <c r="D595" s="18">
        <v>5787506</v>
      </c>
      <c r="E595" s="18">
        <v>1813349</v>
      </c>
      <c r="F595" s="18">
        <v>5093629.0999999996</v>
      </c>
      <c r="G595" s="18">
        <f t="shared" si="120"/>
        <v>-2250196.4500000002</v>
      </c>
      <c r="H595" s="18">
        <f t="shared" si="121"/>
        <v>-3280280.0999999996</v>
      </c>
      <c r="I595" s="19">
        <f t="shared" si="122"/>
        <v>-30.640657715514493</v>
      </c>
      <c r="J595" s="19">
        <f t="shared" si="123"/>
        <v>280.89623674207223</v>
      </c>
      <c r="K595" s="19">
        <f t="shared" si="124"/>
        <v>88.010778736125701</v>
      </c>
    </row>
    <row r="596" spans="1:11">
      <c r="A596" s="23" t="s">
        <v>30</v>
      </c>
      <c r="B596" s="17" t="s">
        <v>31</v>
      </c>
      <c r="C596" s="18">
        <v>7343825.5499999998</v>
      </c>
      <c r="D596" s="18">
        <v>5787506</v>
      </c>
      <c r="E596" s="18">
        <v>1813349</v>
      </c>
      <c r="F596" s="18">
        <v>5093629.0999999996</v>
      </c>
      <c r="G596" s="18">
        <f t="shared" si="120"/>
        <v>-2250196.4500000002</v>
      </c>
      <c r="H596" s="18">
        <f t="shared" si="121"/>
        <v>-3280280.0999999996</v>
      </c>
      <c r="I596" s="19">
        <f t="shared" si="122"/>
        <v>-30.640657715514493</v>
      </c>
      <c r="J596" s="19">
        <f t="shared" si="123"/>
        <v>280.89623674207223</v>
      </c>
      <c r="K596" s="19">
        <f t="shared" si="124"/>
        <v>88.010778736125701</v>
      </c>
    </row>
    <row r="597" spans="1:11">
      <c r="A597" s="16" t="s">
        <v>32</v>
      </c>
      <c r="B597" s="17" t="s">
        <v>33</v>
      </c>
      <c r="C597" s="18">
        <v>7510158.96</v>
      </c>
      <c r="D597" s="18">
        <v>5852259</v>
      </c>
      <c r="E597" s="18">
        <v>1854129</v>
      </c>
      <c r="F597" s="18">
        <v>5138382.0999999996</v>
      </c>
      <c r="G597" s="18">
        <f t="shared" si="120"/>
        <v>-2371776.8600000003</v>
      </c>
      <c r="H597" s="18">
        <f t="shared" si="121"/>
        <v>-3284253.0999999996</v>
      </c>
      <c r="I597" s="19">
        <f t="shared" si="122"/>
        <v>-31.580914234071017</v>
      </c>
      <c r="J597" s="19">
        <f t="shared" si="123"/>
        <v>277.13185544263638</v>
      </c>
      <c r="K597" s="19">
        <f t="shared" si="124"/>
        <v>87.801686494052973</v>
      </c>
    </row>
    <row r="598" spans="1:11">
      <c r="A598" s="22" t="s">
        <v>34</v>
      </c>
      <c r="B598" s="17" t="s">
        <v>35</v>
      </c>
      <c r="C598" s="18">
        <v>1302401.29</v>
      </c>
      <c r="D598" s="18">
        <v>1926485</v>
      </c>
      <c r="E598" s="18">
        <v>1029461</v>
      </c>
      <c r="F598" s="18">
        <v>1614604.14</v>
      </c>
      <c r="G598" s="18">
        <f t="shared" si="120"/>
        <v>312202.84999999986</v>
      </c>
      <c r="H598" s="18">
        <f t="shared" si="121"/>
        <v>-585143.1399999999</v>
      </c>
      <c r="I598" s="19">
        <f t="shared" si="122"/>
        <v>23.971325304814457</v>
      </c>
      <c r="J598" s="19">
        <f t="shared" si="123"/>
        <v>156.83975789272247</v>
      </c>
      <c r="K598" s="19">
        <f t="shared" si="124"/>
        <v>83.810885628489189</v>
      </c>
    </row>
    <row r="599" spans="1:11">
      <c r="A599" s="23" t="s">
        <v>36</v>
      </c>
      <c r="B599" s="17" t="s">
        <v>37</v>
      </c>
      <c r="C599" s="18">
        <v>1302401.29</v>
      </c>
      <c r="D599" s="18">
        <v>1926485</v>
      </c>
      <c r="E599" s="18">
        <v>1029461</v>
      </c>
      <c r="F599" s="18">
        <v>1614604.14</v>
      </c>
      <c r="G599" s="18">
        <f t="shared" si="120"/>
        <v>312202.84999999986</v>
      </c>
      <c r="H599" s="18">
        <f t="shared" si="121"/>
        <v>-585143.1399999999</v>
      </c>
      <c r="I599" s="19">
        <f t="shared" si="122"/>
        <v>23.971325304814457</v>
      </c>
      <c r="J599" s="19">
        <f t="shared" si="123"/>
        <v>156.83975789272247</v>
      </c>
      <c r="K599" s="19">
        <f t="shared" si="124"/>
        <v>83.810885628489189</v>
      </c>
    </row>
    <row r="600" spans="1:11">
      <c r="A600" s="24" t="s">
        <v>38</v>
      </c>
      <c r="B600" s="17" t="s">
        <v>39</v>
      </c>
      <c r="C600" s="18">
        <v>535302.93999999994</v>
      </c>
      <c r="D600" s="18">
        <v>441447</v>
      </c>
      <c r="E600" s="18">
        <v>270145</v>
      </c>
      <c r="F600" s="18">
        <v>402988.16</v>
      </c>
      <c r="G600" s="18">
        <f t="shared" si="120"/>
        <v>-132314.77999999997</v>
      </c>
      <c r="H600" s="18">
        <f t="shared" si="121"/>
        <v>-132843.15999999997</v>
      </c>
      <c r="I600" s="19">
        <f t="shared" si="122"/>
        <v>-24.717738333363158</v>
      </c>
      <c r="J600" s="19">
        <f t="shared" si="123"/>
        <v>149.1747617020489</v>
      </c>
      <c r="K600" s="19">
        <f t="shared" si="124"/>
        <v>91.28800512858848</v>
      </c>
    </row>
    <row r="601" spans="1:11">
      <c r="A601" s="24" t="s">
        <v>40</v>
      </c>
      <c r="B601" s="17" t="s">
        <v>41</v>
      </c>
      <c r="C601" s="18">
        <v>767098.35</v>
      </c>
      <c r="D601" s="18">
        <v>1485038</v>
      </c>
      <c r="E601" s="18">
        <v>759316</v>
      </c>
      <c r="F601" s="18">
        <v>1211615.98</v>
      </c>
      <c r="G601" s="18">
        <f t="shared" si="120"/>
        <v>444517.63</v>
      </c>
      <c r="H601" s="18">
        <f t="shared" si="121"/>
        <v>-452299.98</v>
      </c>
      <c r="I601" s="19">
        <f t="shared" si="122"/>
        <v>57.947931969870638</v>
      </c>
      <c r="J601" s="19">
        <f t="shared" si="123"/>
        <v>159.56676535197468</v>
      </c>
      <c r="K601" s="19">
        <f t="shared" si="124"/>
        <v>81.588213904290669</v>
      </c>
    </row>
    <row r="602" spans="1:11">
      <c r="A602" s="25" t="s">
        <v>42</v>
      </c>
      <c r="B602" s="17" t="s">
        <v>43</v>
      </c>
      <c r="C602" s="18">
        <v>0</v>
      </c>
      <c r="D602" s="18">
        <v>0</v>
      </c>
      <c r="E602" s="18">
        <v>0</v>
      </c>
      <c r="F602" s="18">
        <v>64</v>
      </c>
      <c r="G602" s="18">
        <f t="shared" si="120"/>
        <v>64</v>
      </c>
      <c r="H602" s="18">
        <f t="shared" si="121"/>
        <v>-64</v>
      </c>
      <c r="I602" s="19">
        <f t="shared" si="122"/>
        <v>0</v>
      </c>
      <c r="J602" s="19">
        <f t="shared" si="123"/>
        <v>0</v>
      </c>
      <c r="K602" s="19">
        <f t="shared" si="124"/>
        <v>0</v>
      </c>
    </row>
    <row r="603" spans="1:11">
      <c r="A603" s="22" t="s">
        <v>58</v>
      </c>
      <c r="B603" s="17" t="s">
        <v>59</v>
      </c>
      <c r="C603" s="18">
        <v>6207757.6699999999</v>
      </c>
      <c r="D603" s="18">
        <v>3925774</v>
      </c>
      <c r="E603" s="18">
        <v>824668</v>
      </c>
      <c r="F603" s="18">
        <v>3523777.96</v>
      </c>
      <c r="G603" s="18">
        <f t="shared" si="120"/>
        <v>-2683979.71</v>
      </c>
      <c r="H603" s="18">
        <f t="shared" si="121"/>
        <v>-2699109.96</v>
      </c>
      <c r="I603" s="19">
        <f t="shared" si="122"/>
        <v>-43.235896964386498</v>
      </c>
      <c r="J603" s="19">
        <f t="shared" si="123"/>
        <v>427.29655570484118</v>
      </c>
      <c r="K603" s="19">
        <f t="shared" si="124"/>
        <v>89.760081960907584</v>
      </c>
    </row>
    <row r="604" spans="1:11">
      <c r="A604" s="23" t="s">
        <v>60</v>
      </c>
      <c r="B604" s="17" t="s">
        <v>61</v>
      </c>
      <c r="C604" s="18">
        <v>6207757.6699999999</v>
      </c>
      <c r="D604" s="18">
        <v>3925774</v>
      </c>
      <c r="E604" s="18">
        <v>824668</v>
      </c>
      <c r="F604" s="18">
        <v>3523777.96</v>
      </c>
      <c r="G604" s="18">
        <f t="shared" si="120"/>
        <v>-2683979.71</v>
      </c>
      <c r="H604" s="18">
        <f t="shared" si="121"/>
        <v>-2699109.96</v>
      </c>
      <c r="I604" s="19">
        <f t="shared" si="122"/>
        <v>-43.235896964386498</v>
      </c>
      <c r="J604" s="19">
        <f t="shared" si="123"/>
        <v>427.29655570484118</v>
      </c>
      <c r="K604" s="19">
        <f t="shared" si="124"/>
        <v>89.760081960907584</v>
      </c>
    </row>
    <row r="605" spans="1:11" ht="25.5">
      <c r="A605" s="39" t="s">
        <v>213</v>
      </c>
      <c r="B605" s="28" t="s">
        <v>408</v>
      </c>
      <c r="C605" s="29"/>
      <c r="D605" s="29"/>
      <c r="E605" s="29"/>
      <c r="F605" s="29"/>
      <c r="G605" s="29"/>
      <c r="H605" s="29"/>
      <c r="I605" s="30"/>
      <c r="J605" s="30"/>
      <c r="K605" s="30"/>
    </row>
    <row r="606" spans="1:11">
      <c r="A606" s="16" t="s">
        <v>24</v>
      </c>
      <c r="B606" s="17" t="s">
        <v>25</v>
      </c>
      <c r="C606" s="18">
        <v>7417494.4000000004</v>
      </c>
      <c r="D606" s="18">
        <v>5711008</v>
      </c>
      <c r="E606" s="18">
        <v>1745223</v>
      </c>
      <c r="F606" s="18">
        <v>5039102.2</v>
      </c>
      <c r="G606" s="18">
        <f t="shared" ref="G606:G620" si="125">F606-C606</f>
        <v>-2378392.2000000002</v>
      </c>
      <c r="H606" s="18">
        <f t="shared" ref="H606:H620" si="126">E606-F606</f>
        <v>-3293879.2</v>
      </c>
      <c r="I606" s="19">
        <f t="shared" ref="I606:I620" si="127">IF(ISERROR(F606/C606),0,F606/C606*100-100)</f>
        <v>-32.064630881285197</v>
      </c>
      <c r="J606" s="19">
        <f t="shared" ref="J606:J620" si="128">IF(ISERROR(F606/E606),0,F606/E606*100)</f>
        <v>288.73686629158567</v>
      </c>
      <c r="K606" s="19">
        <f t="shared" ref="K606:K620" si="129">IF(ISERROR(F606/D606),0,F606/D606*100)</f>
        <v>88.234900038662175</v>
      </c>
    </row>
    <row r="607" spans="1:11">
      <c r="A607" s="22" t="s">
        <v>89</v>
      </c>
      <c r="B607" s="17" t="s">
        <v>90</v>
      </c>
      <c r="C607" s="18">
        <v>166333.41</v>
      </c>
      <c r="D607" s="18">
        <v>64753</v>
      </c>
      <c r="E607" s="18">
        <v>40780</v>
      </c>
      <c r="F607" s="18">
        <v>44753</v>
      </c>
      <c r="G607" s="18">
        <f t="shared" si="125"/>
        <v>-121580.41</v>
      </c>
      <c r="H607" s="18">
        <f t="shared" si="126"/>
        <v>-3973</v>
      </c>
      <c r="I607" s="19">
        <f t="shared" si="127"/>
        <v>-73.094401178933325</v>
      </c>
      <c r="J607" s="19">
        <f t="shared" si="128"/>
        <v>109.74252084355076</v>
      </c>
      <c r="K607" s="19">
        <f t="shared" si="129"/>
        <v>69.113400151344337</v>
      </c>
    </row>
    <row r="608" spans="1:11">
      <c r="A608" s="23" t="s">
        <v>91</v>
      </c>
      <c r="B608" s="17" t="s">
        <v>92</v>
      </c>
      <c r="C608" s="18">
        <v>166333.41</v>
      </c>
      <c r="D608" s="18">
        <v>64753</v>
      </c>
      <c r="E608" s="18">
        <v>40780</v>
      </c>
      <c r="F608" s="18">
        <v>44753</v>
      </c>
      <c r="G608" s="18">
        <f t="shared" si="125"/>
        <v>-121580.41</v>
      </c>
      <c r="H608" s="18">
        <f t="shared" si="126"/>
        <v>-3973</v>
      </c>
      <c r="I608" s="19">
        <f t="shared" si="127"/>
        <v>-73.094401178933325</v>
      </c>
      <c r="J608" s="19">
        <f t="shared" si="128"/>
        <v>109.74252084355076</v>
      </c>
      <c r="K608" s="19">
        <f t="shared" si="129"/>
        <v>69.113400151344337</v>
      </c>
    </row>
    <row r="609" spans="1:11">
      <c r="A609" s="24" t="s">
        <v>93</v>
      </c>
      <c r="B609" s="17" t="s">
        <v>94</v>
      </c>
      <c r="C609" s="18">
        <v>166333.41</v>
      </c>
      <c r="D609" s="18">
        <v>64753</v>
      </c>
      <c r="E609" s="18">
        <v>40780</v>
      </c>
      <c r="F609" s="18">
        <v>44753</v>
      </c>
      <c r="G609" s="18">
        <f t="shared" si="125"/>
        <v>-121580.41</v>
      </c>
      <c r="H609" s="18">
        <f t="shared" si="126"/>
        <v>-3973</v>
      </c>
      <c r="I609" s="19">
        <f t="shared" si="127"/>
        <v>-73.094401178933325</v>
      </c>
      <c r="J609" s="19">
        <f t="shared" si="128"/>
        <v>109.74252084355076</v>
      </c>
      <c r="K609" s="19">
        <f t="shared" si="129"/>
        <v>69.113400151344337</v>
      </c>
    </row>
    <row r="610" spans="1:11" ht="25.5">
      <c r="A610" s="25" t="s">
        <v>95</v>
      </c>
      <c r="B610" s="17" t="s">
        <v>96</v>
      </c>
      <c r="C610" s="18">
        <v>166333.41</v>
      </c>
      <c r="D610" s="18">
        <v>64753</v>
      </c>
      <c r="E610" s="18">
        <v>40780</v>
      </c>
      <c r="F610" s="18">
        <v>44753</v>
      </c>
      <c r="G610" s="18">
        <f t="shared" si="125"/>
        <v>-121580.41</v>
      </c>
      <c r="H610" s="18">
        <f t="shared" si="126"/>
        <v>-3973</v>
      </c>
      <c r="I610" s="19">
        <f t="shared" si="127"/>
        <v>-73.094401178933325</v>
      </c>
      <c r="J610" s="19">
        <f t="shared" si="128"/>
        <v>109.74252084355076</v>
      </c>
      <c r="K610" s="19">
        <f t="shared" si="129"/>
        <v>69.113400151344337</v>
      </c>
    </row>
    <row r="611" spans="1:11" ht="25.5">
      <c r="A611" s="26" t="s">
        <v>97</v>
      </c>
      <c r="B611" s="17" t="s">
        <v>98</v>
      </c>
      <c r="C611" s="18">
        <v>166333.41</v>
      </c>
      <c r="D611" s="18">
        <v>64753</v>
      </c>
      <c r="E611" s="18">
        <v>40780</v>
      </c>
      <c r="F611" s="18">
        <v>44753</v>
      </c>
      <c r="G611" s="18">
        <f t="shared" si="125"/>
        <v>-121580.41</v>
      </c>
      <c r="H611" s="18">
        <f t="shared" si="126"/>
        <v>-3973</v>
      </c>
      <c r="I611" s="19">
        <f t="shared" si="127"/>
        <v>-73.094401178933325</v>
      </c>
      <c r="J611" s="19">
        <f t="shared" si="128"/>
        <v>109.74252084355076</v>
      </c>
      <c r="K611" s="19">
        <f t="shared" si="129"/>
        <v>69.113400151344337</v>
      </c>
    </row>
    <row r="612" spans="1:11">
      <c r="A612" s="22" t="s">
        <v>28</v>
      </c>
      <c r="B612" s="17" t="s">
        <v>29</v>
      </c>
      <c r="C612" s="18">
        <v>7251160.9900000002</v>
      </c>
      <c r="D612" s="18">
        <v>5646255</v>
      </c>
      <c r="E612" s="18">
        <v>1704443</v>
      </c>
      <c r="F612" s="18">
        <v>4994349.2</v>
      </c>
      <c r="G612" s="18">
        <f t="shared" si="125"/>
        <v>-2256811.79</v>
      </c>
      <c r="H612" s="18">
        <f t="shared" si="126"/>
        <v>-3289906.2</v>
      </c>
      <c r="I612" s="19">
        <f t="shared" si="127"/>
        <v>-31.12345448008044</v>
      </c>
      <c r="J612" s="19">
        <f t="shared" si="128"/>
        <v>293.01943215466872</v>
      </c>
      <c r="K612" s="19">
        <f t="shared" si="129"/>
        <v>88.454191317962085</v>
      </c>
    </row>
    <row r="613" spans="1:11">
      <c r="A613" s="23" t="s">
        <v>30</v>
      </c>
      <c r="B613" s="17" t="s">
        <v>31</v>
      </c>
      <c r="C613" s="18">
        <v>7251160.9900000002</v>
      </c>
      <c r="D613" s="18">
        <v>5646255</v>
      </c>
      <c r="E613" s="18">
        <v>1704443</v>
      </c>
      <c r="F613" s="18">
        <v>4994349.2</v>
      </c>
      <c r="G613" s="18">
        <f t="shared" si="125"/>
        <v>-2256811.79</v>
      </c>
      <c r="H613" s="18">
        <f t="shared" si="126"/>
        <v>-3289906.2</v>
      </c>
      <c r="I613" s="19">
        <f t="shared" si="127"/>
        <v>-31.12345448008044</v>
      </c>
      <c r="J613" s="19">
        <f t="shared" si="128"/>
        <v>293.01943215466872</v>
      </c>
      <c r="K613" s="19">
        <f t="shared" si="129"/>
        <v>88.454191317962085</v>
      </c>
    </row>
    <row r="614" spans="1:11">
      <c r="A614" s="16" t="s">
        <v>32</v>
      </c>
      <c r="B614" s="17" t="s">
        <v>33</v>
      </c>
      <c r="C614" s="18">
        <v>7417494.4000000004</v>
      </c>
      <c r="D614" s="18">
        <v>5711008</v>
      </c>
      <c r="E614" s="18">
        <v>1745223</v>
      </c>
      <c r="F614" s="18">
        <v>5039102.2</v>
      </c>
      <c r="G614" s="18">
        <f t="shared" si="125"/>
        <v>-2378392.2000000002</v>
      </c>
      <c r="H614" s="18">
        <f t="shared" si="126"/>
        <v>-3293879.2</v>
      </c>
      <c r="I614" s="19">
        <f t="shared" si="127"/>
        <v>-32.064630881285197</v>
      </c>
      <c r="J614" s="19">
        <f t="shared" si="128"/>
        <v>288.73686629158567</v>
      </c>
      <c r="K614" s="19">
        <f t="shared" si="129"/>
        <v>88.234900038662175</v>
      </c>
    </row>
    <row r="615" spans="1:11">
      <c r="A615" s="22" t="s">
        <v>34</v>
      </c>
      <c r="B615" s="17" t="s">
        <v>35</v>
      </c>
      <c r="C615" s="18">
        <v>1217637.05</v>
      </c>
      <c r="D615" s="18">
        <v>1788234</v>
      </c>
      <c r="E615" s="18">
        <v>920555</v>
      </c>
      <c r="F615" s="18">
        <v>1515324.24</v>
      </c>
      <c r="G615" s="18">
        <f t="shared" si="125"/>
        <v>297687.18999999994</v>
      </c>
      <c r="H615" s="18">
        <f t="shared" si="126"/>
        <v>-594769.24</v>
      </c>
      <c r="I615" s="19">
        <f t="shared" si="127"/>
        <v>24.447941198898306</v>
      </c>
      <c r="J615" s="19">
        <f t="shared" si="128"/>
        <v>164.60985383817371</v>
      </c>
      <c r="K615" s="19">
        <f t="shared" si="129"/>
        <v>84.73858790292546</v>
      </c>
    </row>
    <row r="616" spans="1:11">
      <c r="A616" s="23" t="s">
        <v>36</v>
      </c>
      <c r="B616" s="17" t="s">
        <v>37</v>
      </c>
      <c r="C616" s="18">
        <v>1217637.05</v>
      </c>
      <c r="D616" s="18">
        <v>1788234</v>
      </c>
      <c r="E616" s="18">
        <v>920555</v>
      </c>
      <c r="F616" s="18">
        <v>1515324.24</v>
      </c>
      <c r="G616" s="18">
        <f t="shared" si="125"/>
        <v>297687.18999999994</v>
      </c>
      <c r="H616" s="18">
        <f t="shared" si="126"/>
        <v>-594769.24</v>
      </c>
      <c r="I616" s="19">
        <f t="shared" si="127"/>
        <v>24.447941198898306</v>
      </c>
      <c r="J616" s="19">
        <f t="shared" si="128"/>
        <v>164.60985383817371</v>
      </c>
      <c r="K616" s="19">
        <f t="shared" si="129"/>
        <v>84.73858790292546</v>
      </c>
    </row>
    <row r="617" spans="1:11">
      <c r="A617" s="24" t="s">
        <v>38</v>
      </c>
      <c r="B617" s="17" t="s">
        <v>39</v>
      </c>
      <c r="C617" s="18">
        <v>455438.76</v>
      </c>
      <c r="D617" s="18">
        <v>325763</v>
      </c>
      <c r="E617" s="18">
        <v>174461</v>
      </c>
      <c r="F617" s="18">
        <v>307690.02</v>
      </c>
      <c r="G617" s="18">
        <f t="shared" si="125"/>
        <v>-147748.74</v>
      </c>
      <c r="H617" s="18">
        <f t="shared" si="126"/>
        <v>-133229.02000000002</v>
      </c>
      <c r="I617" s="19">
        <f t="shared" si="127"/>
        <v>-32.440967474968531</v>
      </c>
      <c r="J617" s="19">
        <f t="shared" si="128"/>
        <v>176.36607608577276</v>
      </c>
      <c r="K617" s="19">
        <f t="shared" si="129"/>
        <v>94.452107820716293</v>
      </c>
    </row>
    <row r="618" spans="1:11">
      <c r="A618" s="24" t="s">
        <v>40</v>
      </c>
      <c r="B618" s="17" t="s">
        <v>41</v>
      </c>
      <c r="C618" s="18">
        <v>762198.29</v>
      </c>
      <c r="D618" s="18">
        <v>1462471</v>
      </c>
      <c r="E618" s="18">
        <v>746094</v>
      </c>
      <c r="F618" s="18">
        <v>1207634.22</v>
      </c>
      <c r="G618" s="18">
        <f t="shared" si="125"/>
        <v>445435.92999999993</v>
      </c>
      <c r="H618" s="18">
        <f t="shared" si="126"/>
        <v>-461540.22</v>
      </c>
      <c r="I618" s="19">
        <f t="shared" si="127"/>
        <v>58.440951107355517</v>
      </c>
      <c r="J618" s="19">
        <f t="shared" si="128"/>
        <v>161.86086739740568</v>
      </c>
      <c r="K618" s="19">
        <f t="shared" si="129"/>
        <v>82.574917382977162</v>
      </c>
    </row>
    <row r="619" spans="1:11">
      <c r="A619" s="22" t="s">
        <v>58</v>
      </c>
      <c r="B619" s="17" t="s">
        <v>59</v>
      </c>
      <c r="C619" s="18">
        <v>6199857.3499999996</v>
      </c>
      <c r="D619" s="18">
        <v>3922774</v>
      </c>
      <c r="E619" s="18">
        <v>824668</v>
      </c>
      <c r="F619" s="18">
        <v>3523777.96</v>
      </c>
      <c r="G619" s="18">
        <f t="shared" si="125"/>
        <v>-2676079.3899999997</v>
      </c>
      <c r="H619" s="18">
        <f t="shared" si="126"/>
        <v>-2699109.96</v>
      </c>
      <c r="I619" s="19">
        <f t="shared" si="127"/>
        <v>-43.163563916514946</v>
      </c>
      <c r="J619" s="19">
        <f t="shared" si="128"/>
        <v>427.29655570484118</v>
      </c>
      <c r="K619" s="19">
        <f t="shared" si="129"/>
        <v>89.828727324082394</v>
      </c>
    </row>
    <row r="620" spans="1:11">
      <c r="A620" s="23" t="s">
        <v>60</v>
      </c>
      <c r="B620" s="17" t="s">
        <v>61</v>
      </c>
      <c r="C620" s="18">
        <v>6199857.3499999996</v>
      </c>
      <c r="D620" s="18">
        <v>3922774</v>
      </c>
      <c r="E620" s="18">
        <v>824668</v>
      </c>
      <c r="F620" s="18">
        <v>3523777.96</v>
      </c>
      <c r="G620" s="18">
        <f t="shared" si="125"/>
        <v>-2676079.3899999997</v>
      </c>
      <c r="H620" s="18">
        <f t="shared" si="126"/>
        <v>-2699109.96</v>
      </c>
      <c r="I620" s="19">
        <f t="shared" si="127"/>
        <v>-43.163563916514946</v>
      </c>
      <c r="J620" s="19">
        <f t="shared" si="128"/>
        <v>427.29655570484118</v>
      </c>
      <c r="K620" s="19">
        <f t="shared" si="129"/>
        <v>89.828727324082394</v>
      </c>
    </row>
    <row r="621" spans="1:11" ht="25.5">
      <c r="A621" s="39" t="s">
        <v>115</v>
      </c>
      <c r="B621" s="28" t="s">
        <v>116</v>
      </c>
      <c r="C621" s="29"/>
      <c r="D621" s="29"/>
      <c r="E621" s="29"/>
      <c r="F621" s="29"/>
      <c r="G621" s="29"/>
      <c r="H621" s="29"/>
      <c r="I621" s="30"/>
      <c r="J621" s="30"/>
      <c r="K621" s="30"/>
    </row>
    <row r="622" spans="1:11">
      <c r="A622" s="16" t="s">
        <v>24</v>
      </c>
      <c r="B622" s="17" t="s">
        <v>25</v>
      </c>
      <c r="C622" s="18">
        <v>92664.56</v>
      </c>
      <c r="D622" s="18">
        <v>141251</v>
      </c>
      <c r="E622" s="18">
        <v>108906</v>
      </c>
      <c r="F622" s="18">
        <v>99279.9</v>
      </c>
      <c r="G622" s="18">
        <f t="shared" ref="G622:G632" si="130">F622-C622</f>
        <v>6615.3399999999965</v>
      </c>
      <c r="H622" s="18">
        <f t="shared" ref="H622:H632" si="131">E622-F622</f>
        <v>9626.1000000000058</v>
      </c>
      <c r="I622" s="19">
        <f t="shared" ref="I622:I632" si="132">IF(ISERROR(F622/C622),0,F622/C622*100-100)</f>
        <v>7.1390184122171405</v>
      </c>
      <c r="J622" s="19">
        <f t="shared" ref="J622:J632" si="133">IF(ISERROR(F622/E622),0,F622/E622*100)</f>
        <v>91.161093052724368</v>
      </c>
      <c r="K622" s="19">
        <f t="shared" ref="K622:K632" si="134">IF(ISERROR(F622/D622),0,F622/D622*100)</f>
        <v>70.286157266143249</v>
      </c>
    </row>
    <row r="623" spans="1:11">
      <c r="A623" s="22" t="s">
        <v>28</v>
      </c>
      <c r="B623" s="17" t="s">
        <v>29</v>
      </c>
      <c r="C623" s="18">
        <v>92664.56</v>
      </c>
      <c r="D623" s="18">
        <v>141251</v>
      </c>
      <c r="E623" s="18">
        <v>108906</v>
      </c>
      <c r="F623" s="18">
        <v>99279.9</v>
      </c>
      <c r="G623" s="18">
        <f t="shared" si="130"/>
        <v>6615.3399999999965</v>
      </c>
      <c r="H623" s="18">
        <f t="shared" si="131"/>
        <v>9626.1000000000058</v>
      </c>
      <c r="I623" s="19">
        <f t="shared" si="132"/>
        <v>7.1390184122171405</v>
      </c>
      <c r="J623" s="19">
        <f t="shared" si="133"/>
        <v>91.161093052724368</v>
      </c>
      <c r="K623" s="19">
        <f t="shared" si="134"/>
        <v>70.286157266143249</v>
      </c>
    </row>
    <row r="624" spans="1:11">
      <c r="A624" s="23" t="s">
        <v>30</v>
      </c>
      <c r="B624" s="17" t="s">
        <v>31</v>
      </c>
      <c r="C624" s="18">
        <v>92664.56</v>
      </c>
      <c r="D624" s="18">
        <v>141251</v>
      </c>
      <c r="E624" s="18">
        <v>108906</v>
      </c>
      <c r="F624" s="18">
        <v>99279.9</v>
      </c>
      <c r="G624" s="18">
        <f t="shared" si="130"/>
        <v>6615.3399999999965</v>
      </c>
      <c r="H624" s="18">
        <f t="shared" si="131"/>
        <v>9626.1000000000058</v>
      </c>
      <c r="I624" s="19">
        <f t="shared" si="132"/>
        <v>7.1390184122171405</v>
      </c>
      <c r="J624" s="19">
        <f t="shared" si="133"/>
        <v>91.161093052724368</v>
      </c>
      <c r="K624" s="19">
        <f t="shared" si="134"/>
        <v>70.286157266143249</v>
      </c>
    </row>
    <row r="625" spans="1:11">
      <c r="A625" s="16" t="s">
        <v>32</v>
      </c>
      <c r="B625" s="17" t="s">
        <v>33</v>
      </c>
      <c r="C625" s="18">
        <v>92664.56</v>
      </c>
      <c r="D625" s="18">
        <v>141251</v>
      </c>
      <c r="E625" s="18">
        <v>108906</v>
      </c>
      <c r="F625" s="18">
        <v>99279.9</v>
      </c>
      <c r="G625" s="18">
        <f t="shared" si="130"/>
        <v>6615.3399999999965</v>
      </c>
      <c r="H625" s="18">
        <f t="shared" si="131"/>
        <v>9626.1000000000058</v>
      </c>
      <c r="I625" s="19">
        <f t="shared" si="132"/>
        <v>7.1390184122171405</v>
      </c>
      <c r="J625" s="19">
        <f t="shared" si="133"/>
        <v>91.161093052724368</v>
      </c>
      <c r="K625" s="19">
        <f t="shared" si="134"/>
        <v>70.286157266143249</v>
      </c>
    </row>
    <row r="626" spans="1:11">
      <c r="A626" s="22" t="s">
        <v>34</v>
      </c>
      <c r="B626" s="17" t="s">
        <v>35</v>
      </c>
      <c r="C626" s="18">
        <v>84764.24</v>
      </c>
      <c r="D626" s="18">
        <v>138251</v>
      </c>
      <c r="E626" s="18">
        <v>108906</v>
      </c>
      <c r="F626" s="18">
        <v>99279.9</v>
      </c>
      <c r="G626" s="18">
        <f t="shared" si="130"/>
        <v>14515.659999999989</v>
      </c>
      <c r="H626" s="18">
        <f t="shared" si="131"/>
        <v>9626.1000000000058</v>
      </c>
      <c r="I626" s="19">
        <f t="shared" si="132"/>
        <v>17.124745057585585</v>
      </c>
      <c r="J626" s="19">
        <f t="shared" si="133"/>
        <v>91.161093052724368</v>
      </c>
      <c r="K626" s="19">
        <f t="shared" si="134"/>
        <v>71.811343136758495</v>
      </c>
    </row>
    <row r="627" spans="1:11">
      <c r="A627" s="23" t="s">
        <v>36</v>
      </c>
      <c r="B627" s="17" t="s">
        <v>37</v>
      </c>
      <c r="C627" s="18">
        <v>84764.24</v>
      </c>
      <c r="D627" s="18">
        <v>138251</v>
      </c>
      <c r="E627" s="18">
        <v>108906</v>
      </c>
      <c r="F627" s="18">
        <v>99279.9</v>
      </c>
      <c r="G627" s="18">
        <f t="shared" si="130"/>
        <v>14515.659999999989</v>
      </c>
      <c r="H627" s="18">
        <f t="shared" si="131"/>
        <v>9626.1000000000058</v>
      </c>
      <c r="I627" s="19">
        <f t="shared" si="132"/>
        <v>17.124745057585585</v>
      </c>
      <c r="J627" s="19">
        <f t="shared" si="133"/>
        <v>91.161093052724368</v>
      </c>
      <c r="K627" s="19">
        <f t="shared" si="134"/>
        <v>71.811343136758495</v>
      </c>
    </row>
    <row r="628" spans="1:11">
      <c r="A628" s="24" t="s">
        <v>38</v>
      </c>
      <c r="B628" s="17" t="s">
        <v>39</v>
      </c>
      <c r="C628" s="18">
        <v>79864.179999999993</v>
      </c>
      <c r="D628" s="18">
        <v>115684</v>
      </c>
      <c r="E628" s="18">
        <v>95684</v>
      </c>
      <c r="F628" s="18">
        <v>95298.14</v>
      </c>
      <c r="G628" s="18">
        <f t="shared" si="130"/>
        <v>15433.960000000006</v>
      </c>
      <c r="H628" s="18">
        <f t="shared" si="131"/>
        <v>385.86000000000058</v>
      </c>
      <c r="I628" s="19">
        <f t="shared" si="132"/>
        <v>19.325259459246951</v>
      </c>
      <c r="J628" s="19">
        <f t="shared" si="133"/>
        <v>99.596735086325822</v>
      </c>
      <c r="K628" s="19">
        <f t="shared" si="134"/>
        <v>82.37797793990525</v>
      </c>
    </row>
    <row r="629" spans="1:11">
      <c r="A629" s="24" t="s">
        <v>40</v>
      </c>
      <c r="B629" s="17" t="s">
        <v>41</v>
      </c>
      <c r="C629" s="18">
        <v>4900.0600000000004</v>
      </c>
      <c r="D629" s="18">
        <v>22567</v>
      </c>
      <c r="E629" s="18">
        <v>13222</v>
      </c>
      <c r="F629" s="18">
        <v>3981.76</v>
      </c>
      <c r="G629" s="18">
        <f t="shared" si="130"/>
        <v>-918.30000000000018</v>
      </c>
      <c r="H629" s="18">
        <f t="shared" si="131"/>
        <v>9240.24</v>
      </c>
      <c r="I629" s="19">
        <f t="shared" si="132"/>
        <v>-18.740586849956941</v>
      </c>
      <c r="J629" s="19">
        <f t="shared" si="133"/>
        <v>30.114657389199824</v>
      </c>
      <c r="K629" s="19">
        <f t="shared" si="134"/>
        <v>17.644170691717996</v>
      </c>
    </row>
    <row r="630" spans="1:11">
      <c r="A630" s="25" t="s">
        <v>42</v>
      </c>
      <c r="B630" s="17" t="s">
        <v>43</v>
      </c>
      <c r="C630" s="18">
        <v>0</v>
      </c>
      <c r="D630" s="18">
        <v>0</v>
      </c>
      <c r="E630" s="18">
        <v>0</v>
      </c>
      <c r="F630" s="18">
        <v>64</v>
      </c>
      <c r="G630" s="18">
        <f t="shared" si="130"/>
        <v>64</v>
      </c>
      <c r="H630" s="18">
        <f t="shared" si="131"/>
        <v>-64</v>
      </c>
      <c r="I630" s="19">
        <f t="shared" si="132"/>
        <v>0</v>
      </c>
      <c r="J630" s="19">
        <f t="shared" si="133"/>
        <v>0</v>
      </c>
      <c r="K630" s="19">
        <f t="shared" si="134"/>
        <v>0</v>
      </c>
    </row>
    <row r="631" spans="1:11">
      <c r="A631" s="22" t="s">
        <v>58</v>
      </c>
      <c r="B631" s="17" t="s">
        <v>59</v>
      </c>
      <c r="C631" s="18">
        <v>7900.32</v>
      </c>
      <c r="D631" s="18">
        <v>3000</v>
      </c>
      <c r="E631" s="18">
        <v>0</v>
      </c>
      <c r="F631" s="18">
        <v>0</v>
      </c>
      <c r="G631" s="18">
        <f t="shared" si="130"/>
        <v>-7900.32</v>
      </c>
      <c r="H631" s="18">
        <f t="shared" si="131"/>
        <v>0</v>
      </c>
      <c r="I631" s="19">
        <f t="shared" si="132"/>
        <v>-100</v>
      </c>
      <c r="J631" s="19">
        <f t="shared" si="133"/>
        <v>0</v>
      </c>
      <c r="K631" s="19">
        <f t="shared" si="134"/>
        <v>0</v>
      </c>
    </row>
    <row r="632" spans="1:11">
      <c r="A632" s="23" t="s">
        <v>60</v>
      </c>
      <c r="B632" s="17" t="s">
        <v>61</v>
      </c>
      <c r="C632" s="18">
        <v>7900.32</v>
      </c>
      <c r="D632" s="18">
        <v>3000</v>
      </c>
      <c r="E632" s="18">
        <v>0</v>
      </c>
      <c r="F632" s="18">
        <v>0</v>
      </c>
      <c r="G632" s="18">
        <f t="shared" si="130"/>
        <v>-7900.32</v>
      </c>
      <c r="H632" s="18">
        <f t="shared" si="131"/>
        <v>0</v>
      </c>
      <c r="I632" s="19">
        <f t="shared" si="132"/>
        <v>-100</v>
      </c>
      <c r="J632" s="19">
        <f t="shared" si="133"/>
        <v>0</v>
      </c>
      <c r="K632" s="19">
        <f t="shared" si="134"/>
        <v>0</v>
      </c>
    </row>
    <row r="633" spans="1:11" ht="25.5">
      <c r="A633" s="27" t="s">
        <v>117</v>
      </c>
      <c r="B633" s="28" t="s">
        <v>118</v>
      </c>
      <c r="C633" s="29"/>
      <c r="D633" s="29"/>
      <c r="E633" s="29"/>
      <c r="F633" s="29"/>
      <c r="G633" s="29"/>
      <c r="H633" s="29"/>
      <c r="I633" s="30"/>
      <c r="J633" s="30"/>
      <c r="K633" s="30"/>
    </row>
    <row r="634" spans="1:11">
      <c r="A634" s="16" t="s">
        <v>24</v>
      </c>
      <c r="B634" s="17" t="s">
        <v>25</v>
      </c>
      <c r="C634" s="18">
        <v>136399.18</v>
      </c>
      <c r="D634" s="18">
        <v>303337</v>
      </c>
      <c r="E634" s="18">
        <v>96312</v>
      </c>
      <c r="F634" s="18">
        <v>195389.98</v>
      </c>
      <c r="G634" s="18">
        <f t="shared" ref="G634:G648" si="135">F634-C634</f>
        <v>58990.800000000017</v>
      </c>
      <c r="H634" s="18">
        <f t="shared" ref="H634:H648" si="136">E634-F634</f>
        <v>-99077.98000000001</v>
      </c>
      <c r="I634" s="19">
        <f t="shared" ref="I634:I648" si="137">IF(ISERROR(F634/C634),0,F634/C634*100-100)</f>
        <v>43.248647095972302</v>
      </c>
      <c r="J634" s="19">
        <f t="shared" ref="J634:J648" si="138">IF(ISERROR(F634/E634),0,F634/E634*100)</f>
        <v>202.8718955062713</v>
      </c>
      <c r="K634" s="19">
        <f t="shared" ref="K634:K648" si="139">IF(ISERROR(F634/D634),0,F634/D634*100)</f>
        <v>64.413500496147861</v>
      </c>
    </row>
    <row r="635" spans="1:11">
      <c r="A635" s="22" t="s">
        <v>89</v>
      </c>
      <c r="B635" s="17" t="s">
        <v>90</v>
      </c>
      <c r="C635" s="18">
        <v>87358.19</v>
      </c>
      <c r="D635" s="18">
        <v>100777</v>
      </c>
      <c r="E635" s="18">
        <v>0</v>
      </c>
      <c r="F635" s="18">
        <v>64779.16</v>
      </c>
      <c r="G635" s="18">
        <f t="shared" si="135"/>
        <v>-22579.03</v>
      </c>
      <c r="H635" s="18">
        <f t="shared" si="136"/>
        <v>-64779.16</v>
      </c>
      <c r="I635" s="19">
        <f t="shared" si="137"/>
        <v>-25.84649475910615</v>
      </c>
      <c r="J635" s="19">
        <f t="shared" si="138"/>
        <v>0</v>
      </c>
      <c r="K635" s="19">
        <f t="shared" si="139"/>
        <v>64.27970667910337</v>
      </c>
    </row>
    <row r="636" spans="1:11">
      <c r="A636" s="23" t="s">
        <v>91</v>
      </c>
      <c r="B636" s="17" t="s">
        <v>92</v>
      </c>
      <c r="C636" s="18">
        <v>87358.19</v>
      </c>
      <c r="D636" s="18">
        <v>100777</v>
      </c>
      <c r="E636" s="18">
        <v>0</v>
      </c>
      <c r="F636" s="18">
        <v>64779.16</v>
      </c>
      <c r="G636" s="18">
        <f t="shared" si="135"/>
        <v>-22579.03</v>
      </c>
      <c r="H636" s="18">
        <f t="shared" si="136"/>
        <v>-64779.16</v>
      </c>
      <c r="I636" s="19">
        <f t="shared" si="137"/>
        <v>-25.84649475910615</v>
      </c>
      <c r="J636" s="19">
        <f t="shared" si="138"/>
        <v>0</v>
      </c>
      <c r="K636" s="19">
        <f t="shared" si="139"/>
        <v>64.27970667910337</v>
      </c>
    </row>
    <row r="637" spans="1:11">
      <c r="A637" s="24" t="s">
        <v>93</v>
      </c>
      <c r="B637" s="17" t="s">
        <v>94</v>
      </c>
      <c r="C637" s="18">
        <v>87358.19</v>
      </c>
      <c r="D637" s="18">
        <v>100777</v>
      </c>
      <c r="E637" s="18">
        <v>0</v>
      </c>
      <c r="F637" s="18">
        <v>64779.16</v>
      </c>
      <c r="G637" s="18">
        <f t="shared" si="135"/>
        <v>-22579.03</v>
      </c>
      <c r="H637" s="18">
        <f t="shared" si="136"/>
        <v>-64779.16</v>
      </c>
      <c r="I637" s="19">
        <f t="shared" si="137"/>
        <v>-25.84649475910615</v>
      </c>
      <c r="J637" s="19">
        <f t="shared" si="138"/>
        <v>0</v>
      </c>
      <c r="K637" s="19">
        <f t="shared" si="139"/>
        <v>64.27970667910337</v>
      </c>
    </row>
    <row r="638" spans="1:11" ht="25.5">
      <c r="A638" s="25" t="s">
        <v>95</v>
      </c>
      <c r="B638" s="17" t="s">
        <v>96</v>
      </c>
      <c r="C638" s="18">
        <v>87358.19</v>
      </c>
      <c r="D638" s="18">
        <v>100777</v>
      </c>
      <c r="E638" s="18">
        <v>0</v>
      </c>
      <c r="F638" s="18">
        <v>64779.16</v>
      </c>
      <c r="G638" s="18">
        <f t="shared" si="135"/>
        <v>-22579.03</v>
      </c>
      <c r="H638" s="18">
        <f t="shared" si="136"/>
        <v>-64779.16</v>
      </c>
      <c r="I638" s="19">
        <f t="shared" si="137"/>
        <v>-25.84649475910615</v>
      </c>
      <c r="J638" s="19">
        <f t="shared" si="138"/>
        <v>0</v>
      </c>
      <c r="K638" s="19">
        <f t="shared" si="139"/>
        <v>64.27970667910337</v>
      </c>
    </row>
    <row r="639" spans="1:11" ht="25.5">
      <c r="A639" s="26" t="s">
        <v>97</v>
      </c>
      <c r="B639" s="17" t="s">
        <v>98</v>
      </c>
      <c r="C639" s="18">
        <v>87358.19</v>
      </c>
      <c r="D639" s="18">
        <v>100777</v>
      </c>
      <c r="E639" s="18">
        <v>0</v>
      </c>
      <c r="F639" s="18">
        <v>64779.16</v>
      </c>
      <c r="G639" s="18">
        <f t="shared" si="135"/>
        <v>-22579.03</v>
      </c>
      <c r="H639" s="18">
        <f t="shared" si="136"/>
        <v>-64779.16</v>
      </c>
      <c r="I639" s="19">
        <f t="shared" si="137"/>
        <v>-25.84649475910615</v>
      </c>
      <c r="J639" s="19">
        <f t="shared" si="138"/>
        <v>0</v>
      </c>
      <c r="K639" s="19">
        <f t="shared" si="139"/>
        <v>64.27970667910337</v>
      </c>
    </row>
    <row r="640" spans="1:11">
      <c r="A640" s="22" t="s">
        <v>28</v>
      </c>
      <c r="B640" s="17" t="s">
        <v>29</v>
      </c>
      <c r="C640" s="18">
        <v>49040.99</v>
      </c>
      <c r="D640" s="18">
        <v>202560</v>
      </c>
      <c r="E640" s="18">
        <v>96312</v>
      </c>
      <c r="F640" s="18">
        <v>130610.82</v>
      </c>
      <c r="G640" s="18">
        <f t="shared" si="135"/>
        <v>81569.830000000016</v>
      </c>
      <c r="H640" s="18">
        <f t="shared" si="136"/>
        <v>-34298.820000000007</v>
      </c>
      <c r="I640" s="19">
        <f t="shared" si="137"/>
        <v>166.329900762607</v>
      </c>
      <c r="J640" s="19">
        <f t="shared" si="138"/>
        <v>135.61219785696488</v>
      </c>
      <c r="K640" s="19">
        <f t="shared" si="139"/>
        <v>64.48006516587678</v>
      </c>
    </row>
    <row r="641" spans="1:11">
      <c r="A641" s="23" t="s">
        <v>30</v>
      </c>
      <c r="B641" s="17" t="s">
        <v>31</v>
      </c>
      <c r="C641" s="18">
        <v>49040.99</v>
      </c>
      <c r="D641" s="18">
        <v>202560</v>
      </c>
      <c r="E641" s="18">
        <v>96312</v>
      </c>
      <c r="F641" s="18">
        <v>130610.82</v>
      </c>
      <c r="G641" s="18">
        <f t="shared" si="135"/>
        <v>81569.830000000016</v>
      </c>
      <c r="H641" s="18">
        <f t="shared" si="136"/>
        <v>-34298.820000000007</v>
      </c>
      <c r="I641" s="19">
        <f t="shared" si="137"/>
        <v>166.329900762607</v>
      </c>
      <c r="J641" s="19">
        <f t="shared" si="138"/>
        <v>135.61219785696488</v>
      </c>
      <c r="K641" s="19">
        <f t="shared" si="139"/>
        <v>64.48006516587678</v>
      </c>
    </row>
    <row r="642" spans="1:11">
      <c r="A642" s="16" t="s">
        <v>32</v>
      </c>
      <c r="B642" s="17" t="s">
        <v>33</v>
      </c>
      <c r="C642" s="18">
        <v>136399.18</v>
      </c>
      <c r="D642" s="18">
        <v>303337</v>
      </c>
      <c r="E642" s="18">
        <v>96312</v>
      </c>
      <c r="F642" s="18">
        <v>195389.98</v>
      </c>
      <c r="G642" s="18">
        <f t="shared" si="135"/>
        <v>58990.800000000017</v>
      </c>
      <c r="H642" s="18">
        <f t="shared" si="136"/>
        <v>-99077.98000000001</v>
      </c>
      <c r="I642" s="19">
        <f t="shared" si="137"/>
        <v>43.248647095972302</v>
      </c>
      <c r="J642" s="19">
        <f t="shared" si="138"/>
        <v>202.8718955062713</v>
      </c>
      <c r="K642" s="19">
        <f t="shared" si="139"/>
        <v>64.413500496147861</v>
      </c>
    </row>
    <row r="643" spans="1:11">
      <c r="A643" s="22" t="s">
        <v>34</v>
      </c>
      <c r="B643" s="17" t="s">
        <v>35</v>
      </c>
      <c r="C643" s="18">
        <v>135082.45000000001</v>
      </c>
      <c r="D643" s="18">
        <v>300337</v>
      </c>
      <c r="E643" s="18">
        <v>96312</v>
      </c>
      <c r="F643" s="18">
        <v>195389.98</v>
      </c>
      <c r="G643" s="18">
        <f t="shared" si="135"/>
        <v>60307.53</v>
      </c>
      <c r="H643" s="18">
        <f t="shared" si="136"/>
        <v>-99077.98000000001</v>
      </c>
      <c r="I643" s="19">
        <f t="shared" si="137"/>
        <v>44.644977937548504</v>
      </c>
      <c r="J643" s="19">
        <f t="shared" si="138"/>
        <v>202.8718955062713</v>
      </c>
      <c r="K643" s="19">
        <f t="shared" si="139"/>
        <v>65.056912734694691</v>
      </c>
    </row>
    <row r="644" spans="1:11">
      <c r="A644" s="23" t="s">
        <v>36</v>
      </c>
      <c r="B644" s="17" t="s">
        <v>37</v>
      </c>
      <c r="C644" s="18">
        <v>135082.45000000001</v>
      </c>
      <c r="D644" s="18">
        <v>300337</v>
      </c>
      <c r="E644" s="18">
        <v>96312</v>
      </c>
      <c r="F644" s="18">
        <v>195389.98</v>
      </c>
      <c r="G644" s="18">
        <f t="shared" si="135"/>
        <v>60307.53</v>
      </c>
      <c r="H644" s="18">
        <f t="shared" si="136"/>
        <v>-99077.98000000001</v>
      </c>
      <c r="I644" s="19">
        <f t="shared" si="137"/>
        <v>44.644977937548504</v>
      </c>
      <c r="J644" s="19">
        <f t="shared" si="138"/>
        <v>202.8718955062713</v>
      </c>
      <c r="K644" s="19">
        <f t="shared" si="139"/>
        <v>65.056912734694691</v>
      </c>
    </row>
    <row r="645" spans="1:11">
      <c r="A645" s="24" t="s">
        <v>38</v>
      </c>
      <c r="B645" s="17" t="s">
        <v>39</v>
      </c>
      <c r="C645" s="18">
        <v>85203.37</v>
      </c>
      <c r="D645" s="18">
        <v>108127</v>
      </c>
      <c r="E645" s="18">
        <v>25885</v>
      </c>
      <c r="F645" s="18">
        <v>81777.62</v>
      </c>
      <c r="G645" s="18">
        <f t="shared" si="135"/>
        <v>-3425.75</v>
      </c>
      <c r="H645" s="18">
        <f t="shared" si="136"/>
        <v>-55892.619999999995</v>
      </c>
      <c r="I645" s="19">
        <f t="shared" si="137"/>
        <v>-4.0206742996198415</v>
      </c>
      <c r="J645" s="19">
        <f t="shared" si="138"/>
        <v>315.92667568089627</v>
      </c>
      <c r="K645" s="19">
        <f t="shared" si="139"/>
        <v>75.631081968426017</v>
      </c>
    </row>
    <row r="646" spans="1:11">
      <c r="A646" s="24" t="s">
        <v>40</v>
      </c>
      <c r="B646" s="17" t="s">
        <v>41</v>
      </c>
      <c r="C646" s="18">
        <v>49879.08</v>
      </c>
      <c r="D646" s="18">
        <v>192210</v>
      </c>
      <c r="E646" s="18">
        <v>70427</v>
      </c>
      <c r="F646" s="18">
        <v>113612.36</v>
      </c>
      <c r="G646" s="18">
        <f t="shared" si="135"/>
        <v>63733.279999999999</v>
      </c>
      <c r="H646" s="18">
        <f t="shared" si="136"/>
        <v>-43185.36</v>
      </c>
      <c r="I646" s="19">
        <f t="shared" si="137"/>
        <v>127.77557244439953</v>
      </c>
      <c r="J646" s="19">
        <f t="shared" si="138"/>
        <v>161.31932355488664</v>
      </c>
      <c r="K646" s="19">
        <f t="shared" si="139"/>
        <v>59.108454294781751</v>
      </c>
    </row>
    <row r="647" spans="1:11">
      <c r="A647" s="22" t="s">
        <v>58</v>
      </c>
      <c r="B647" s="17" t="s">
        <v>59</v>
      </c>
      <c r="C647" s="18">
        <v>1316.73</v>
      </c>
      <c r="D647" s="18">
        <v>3000</v>
      </c>
      <c r="E647" s="18">
        <v>0</v>
      </c>
      <c r="F647" s="18">
        <v>0</v>
      </c>
      <c r="G647" s="18">
        <f t="shared" si="135"/>
        <v>-1316.73</v>
      </c>
      <c r="H647" s="18">
        <f t="shared" si="136"/>
        <v>0</v>
      </c>
      <c r="I647" s="19">
        <f t="shared" si="137"/>
        <v>-100</v>
      </c>
      <c r="J647" s="19">
        <f t="shared" si="138"/>
        <v>0</v>
      </c>
      <c r="K647" s="19">
        <f t="shared" si="139"/>
        <v>0</v>
      </c>
    </row>
    <row r="648" spans="1:11">
      <c r="A648" s="23" t="s">
        <v>60</v>
      </c>
      <c r="B648" s="17" t="s">
        <v>61</v>
      </c>
      <c r="C648" s="18">
        <v>1316.73</v>
      </c>
      <c r="D648" s="18">
        <v>3000</v>
      </c>
      <c r="E648" s="18">
        <v>0</v>
      </c>
      <c r="F648" s="18">
        <v>0</v>
      </c>
      <c r="G648" s="18">
        <f t="shared" si="135"/>
        <v>-1316.73</v>
      </c>
      <c r="H648" s="18">
        <f t="shared" si="136"/>
        <v>0</v>
      </c>
      <c r="I648" s="19">
        <f t="shared" si="137"/>
        <v>-100</v>
      </c>
      <c r="J648" s="19">
        <f t="shared" si="138"/>
        <v>0</v>
      </c>
      <c r="K648" s="19">
        <f t="shared" si="139"/>
        <v>0</v>
      </c>
    </row>
    <row r="649" spans="1:11" ht="25.5">
      <c r="A649" s="39" t="s">
        <v>166</v>
      </c>
      <c r="B649" s="28" t="s">
        <v>167</v>
      </c>
      <c r="C649" s="29"/>
      <c r="D649" s="29"/>
      <c r="E649" s="29"/>
      <c r="F649" s="29"/>
      <c r="G649" s="29"/>
      <c r="H649" s="29"/>
      <c r="I649" s="30"/>
      <c r="J649" s="30"/>
      <c r="K649" s="30"/>
    </row>
    <row r="650" spans="1:11">
      <c r="A650" s="16" t="s">
        <v>24</v>
      </c>
      <c r="B650" s="17" t="s">
        <v>25</v>
      </c>
      <c r="C650" s="18">
        <v>87358.19</v>
      </c>
      <c r="D650" s="18">
        <v>100777</v>
      </c>
      <c r="E650" s="18">
        <v>0</v>
      </c>
      <c r="F650" s="18">
        <v>64779.16</v>
      </c>
      <c r="G650" s="18">
        <f t="shared" ref="G650:G660" si="140">F650-C650</f>
        <v>-22579.03</v>
      </c>
      <c r="H650" s="18">
        <f t="shared" ref="H650:H660" si="141">E650-F650</f>
        <v>-64779.16</v>
      </c>
      <c r="I650" s="19">
        <f t="shared" ref="I650:I660" si="142">IF(ISERROR(F650/C650),0,F650/C650*100-100)</f>
        <v>-25.84649475910615</v>
      </c>
      <c r="J650" s="19">
        <f t="shared" ref="J650:J660" si="143">IF(ISERROR(F650/E650),0,F650/E650*100)</f>
        <v>0</v>
      </c>
      <c r="K650" s="19">
        <f t="shared" ref="K650:K660" si="144">IF(ISERROR(F650/D650),0,F650/D650*100)</f>
        <v>64.27970667910337</v>
      </c>
    </row>
    <row r="651" spans="1:11">
      <c r="A651" s="22" t="s">
        <v>89</v>
      </c>
      <c r="B651" s="17" t="s">
        <v>90</v>
      </c>
      <c r="C651" s="18">
        <v>87358.19</v>
      </c>
      <c r="D651" s="18">
        <v>100777</v>
      </c>
      <c r="E651" s="18">
        <v>0</v>
      </c>
      <c r="F651" s="18">
        <v>64779.16</v>
      </c>
      <c r="G651" s="18">
        <f t="shared" si="140"/>
        <v>-22579.03</v>
      </c>
      <c r="H651" s="18">
        <f t="shared" si="141"/>
        <v>-64779.16</v>
      </c>
      <c r="I651" s="19">
        <f t="shared" si="142"/>
        <v>-25.84649475910615</v>
      </c>
      <c r="J651" s="19">
        <f t="shared" si="143"/>
        <v>0</v>
      </c>
      <c r="K651" s="19">
        <f t="shared" si="144"/>
        <v>64.27970667910337</v>
      </c>
    </row>
    <row r="652" spans="1:11">
      <c r="A652" s="23" t="s">
        <v>91</v>
      </c>
      <c r="B652" s="17" t="s">
        <v>92</v>
      </c>
      <c r="C652" s="18">
        <v>87358.19</v>
      </c>
      <c r="D652" s="18">
        <v>100777</v>
      </c>
      <c r="E652" s="18">
        <v>0</v>
      </c>
      <c r="F652" s="18">
        <v>64779.16</v>
      </c>
      <c r="G652" s="18">
        <f t="shared" si="140"/>
        <v>-22579.03</v>
      </c>
      <c r="H652" s="18">
        <f t="shared" si="141"/>
        <v>-64779.16</v>
      </c>
      <c r="I652" s="19">
        <f t="shared" si="142"/>
        <v>-25.84649475910615</v>
      </c>
      <c r="J652" s="19">
        <f t="shared" si="143"/>
        <v>0</v>
      </c>
      <c r="K652" s="19">
        <f t="shared" si="144"/>
        <v>64.27970667910337</v>
      </c>
    </row>
    <row r="653" spans="1:11">
      <c r="A653" s="24" t="s">
        <v>93</v>
      </c>
      <c r="B653" s="17" t="s">
        <v>94</v>
      </c>
      <c r="C653" s="18">
        <v>87358.19</v>
      </c>
      <c r="D653" s="18">
        <v>100777</v>
      </c>
      <c r="E653" s="18">
        <v>0</v>
      </c>
      <c r="F653" s="18">
        <v>64779.16</v>
      </c>
      <c r="G653" s="18">
        <f t="shared" si="140"/>
        <v>-22579.03</v>
      </c>
      <c r="H653" s="18">
        <f t="shared" si="141"/>
        <v>-64779.16</v>
      </c>
      <c r="I653" s="19">
        <f t="shared" si="142"/>
        <v>-25.84649475910615</v>
      </c>
      <c r="J653" s="19">
        <f t="shared" si="143"/>
        <v>0</v>
      </c>
      <c r="K653" s="19">
        <f t="shared" si="144"/>
        <v>64.27970667910337</v>
      </c>
    </row>
    <row r="654" spans="1:11" ht="25.5">
      <c r="A654" s="25" t="s">
        <v>95</v>
      </c>
      <c r="B654" s="17" t="s">
        <v>96</v>
      </c>
      <c r="C654" s="18">
        <v>87358.19</v>
      </c>
      <c r="D654" s="18">
        <v>100777</v>
      </c>
      <c r="E654" s="18">
        <v>0</v>
      </c>
      <c r="F654" s="18">
        <v>64779.16</v>
      </c>
      <c r="G654" s="18">
        <f t="shared" si="140"/>
        <v>-22579.03</v>
      </c>
      <c r="H654" s="18">
        <f t="shared" si="141"/>
        <v>-64779.16</v>
      </c>
      <c r="I654" s="19">
        <f t="shared" si="142"/>
        <v>-25.84649475910615</v>
      </c>
      <c r="J654" s="19">
        <f t="shared" si="143"/>
        <v>0</v>
      </c>
      <c r="K654" s="19">
        <f t="shared" si="144"/>
        <v>64.27970667910337</v>
      </c>
    </row>
    <row r="655" spans="1:11" ht="25.5">
      <c r="A655" s="26" t="s">
        <v>97</v>
      </c>
      <c r="B655" s="17" t="s">
        <v>98</v>
      </c>
      <c r="C655" s="18">
        <v>87358.19</v>
      </c>
      <c r="D655" s="18">
        <v>100777</v>
      </c>
      <c r="E655" s="18">
        <v>0</v>
      </c>
      <c r="F655" s="18">
        <v>64779.16</v>
      </c>
      <c r="G655" s="18">
        <f t="shared" si="140"/>
        <v>-22579.03</v>
      </c>
      <c r="H655" s="18">
        <f t="shared" si="141"/>
        <v>-64779.16</v>
      </c>
      <c r="I655" s="19">
        <f t="shared" si="142"/>
        <v>-25.84649475910615</v>
      </c>
      <c r="J655" s="19">
        <f t="shared" si="143"/>
        <v>0</v>
      </c>
      <c r="K655" s="19">
        <f t="shared" si="144"/>
        <v>64.27970667910337</v>
      </c>
    </row>
    <row r="656" spans="1:11">
      <c r="A656" s="16" t="s">
        <v>32</v>
      </c>
      <c r="B656" s="17" t="s">
        <v>33</v>
      </c>
      <c r="C656" s="18">
        <v>87358.19</v>
      </c>
      <c r="D656" s="18">
        <v>100777</v>
      </c>
      <c r="E656" s="18">
        <v>0</v>
      </c>
      <c r="F656" s="18">
        <v>64779.16</v>
      </c>
      <c r="G656" s="18">
        <f t="shared" si="140"/>
        <v>-22579.03</v>
      </c>
      <c r="H656" s="18">
        <f t="shared" si="141"/>
        <v>-64779.16</v>
      </c>
      <c r="I656" s="19">
        <f t="shared" si="142"/>
        <v>-25.84649475910615</v>
      </c>
      <c r="J656" s="19">
        <f t="shared" si="143"/>
        <v>0</v>
      </c>
      <c r="K656" s="19">
        <f t="shared" si="144"/>
        <v>64.27970667910337</v>
      </c>
    </row>
    <row r="657" spans="1:11">
      <c r="A657" s="22" t="s">
        <v>34</v>
      </c>
      <c r="B657" s="17" t="s">
        <v>35</v>
      </c>
      <c r="C657" s="18">
        <v>87358.19</v>
      </c>
      <c r="D657" s="18">
        <v>100777</v>
      </c>
      <c r="E657" s="18">
        <v>0</v>
      </c>
      <c r="F657" s="18">
        <v>64779.16</v>
      </c>
      <c r="G657" s="18">
        <f t="shared" si="140"/>
        <v>-22579.03</v>
      </c>
      <c r="H657" s="18">
        <f t="shared" si="141"/>
        <v>-64779.16</v>
      </c>
      <c r="I657" s="19">
        <f t="shared" si="142"/>
        <v>-25.84649475910615</v>
      </c>
      <c r="J657" s="19">
        <f t="shared" si="143"/>
        <v>0</v>
      </c>
      <c r="K657" s="19">
        <f t="shared" si="144"/>
        <v>64.27970667910337</v>
      </c>
    </row>
    <row r="658" spans="1:11">
      <c r="A658" s="23" t="s">
        <v>36</v>
      </c>
      <c r="B658" s="17" t="s">
        <v>37</v>
      </c>
      <c r="C658" s="18">
        <v>87358.19</v>
      </c>
      <c r="D658" s="18">
        <v>100777</v>
      </c>
      <c r="E658" s="18">
        <v>0</v>
      </c>
      <c r="F658" s="18">
        <v>64779.16</v>
      </c>
      <c r="G658" s="18">
        <f t="shared" si="140"/>
        <v>-22579.03</v>
      </c>
      <c r="H658" s="18">
        <f t="shared" si="141"/>
        <v>-64779.16</v>
      </c>
      <c r="I658" s="19">
        <f t="shared" si="142"/>
        <v>-25.84649475910615</v>
      </c>
      <c r="J658" s="19">
        <f t="shared" si="143"/>
        <v>0</v>
      </c>
      <c r="K658" s="19">
        <f t="shared" si="144"/>
        <v>64.27970667910337</v>
      </c>
    </row>
    <row r="659" spans="1:11">
      <c r="A659" s="24" t="s">
        <v>38</v>
      </c>
      <c r="B659" s="17" t="s">
        <v>39</v>
      </c>
      <c r="C659" s="18">
        <v>75971.399999999994</v>
      </c>
      <c r="D659" s="18">
        <v>82242</v>
      </c>
      <c r="E659" s="18">
        <v>0</v>
      </c>
      <c r="F659" s="18">
        <v>60579.02</v>
      </c>
      <c r="G659" s="18">
        <f t="shared" si="140"/>
        <v>-15392.379999999997</v>
      </c>
      <c r="H659" s="18">
        <f t="shared" si="141"/>
        <v>-60579.02</v>
      </c>
      <c r="I659" s="19">
        <f t="shared" si="142"/>
        <v>-20.260756021344875</v>
      </c>
      <c r="J659" s="19">
        <f t="shared" si="143"/>
        <v>0</v>
      </c>
      <c r="K659" s="19">
        <f t="shared" si="144"/>
        <v>73.659468398142067</v>
      </c>
    </row>
    <row r="660" spans="1:11">
      <c r="A660" s="24" t="s">
        <v>40</v>
      </c>
      <c r="B660" s="17" t="s">
        <v>41</v>
      </c>
      <c r="C660" s="18">
        <v>11386.79</v>
      </c>
      <c r="D660" s="18">
        <v>18535</v>
      </c>
      <c r="E660" s="18">
        <v>0</v>
      </c>
      <c r="F660" s="18">
        <v>4200.1400000000003</v>
      </c>
      <c r="G660" s="18">
        <f t="shared" si="140"/>
        <v>-7186.6500000000005</v>
      </c>
      <c r="H660" s="18">
        <f t="shared" si="141"/>
        <v>-4200.1400000000003</v>
      </c>
      <c r="I660" s="19">
        <f t="shared" si="142"/>
        <v>-63.113924117332452</v>
      </c>
      <c r="J660" s="19">
        <f t="shared" si="143"/>
        <v>0</v>
      </c>
      <c r="K660" s="19">
        <f t="shared" si="144"/>
        <v>22.660588076611816</v>
      </c>
    </row>
    <row r="661" spans="1:11" ht="25.5">
      <c r="A661" s="39" t="s">
        <v>121</v>
      </c>
      <c r="B661" s="28" t="s">
        <v>122</v>
      </c>
      <c r="C661" s="29"/>
      <c r="D661" s="29"/>
      <c r="E661" s="29"/>
      <c r="F661" s="29"/>
      <c r="G661" s="29"/>
      <c r="H661" s="29"/>
      <c r="I661" s="30"/>
      <c r="J661" s="30"/>
      <c r="K661" s="30"/>
    </row>
    <row r="662" spans="1:11">
      <c r="A662" s="16" t="s">
        <v>24</v>
      </c>
      <c r="B662" s="17" t="s">
        <v>25</v>
      </c>
      <c r="C662" s="18">
        <v>49040.99</v>
      </c>
      <c r="D662" s="18">
        <v>202560</v>
      </c>
      <c r="E662" s="18">
        <v>96312</v>
      </c>
      <c r="F662" s="18">
        <v>130610.82</v>
      </c>
      <c r="G662" s="18">
        <f t="shared" ref="G662:G671" si="145">F662-C662</f>
        <v>81569.830000000016</v>
      </c>
      <c r="H662" s="18">
        <f t="shared" ref="H662:H671" si="146">E662-F662</f>
        <v>-34298.820000000007</v>
      </c>
      <c r="I662" s="19">
        <f t="shared" ref="I662:I671" si="147">IF(ISERROR(F662/C662),0,F662/C662*100-100)</f>
        <v>166.329900762607</v>
      </c>
      <c r="J662" s="19">
        <f t="shared" ref="J662:J671" si="148">IF(ISERROR(F662/E662),0,F662/E662*100)</f>
        <v>135.61219785696488</v>
      </c>
      <c r="K662" s="19">
        <f t="shared" ref="K662:K671" si="149">IF(ISERROR(F662/D662),0,F662/D662*100)</f>
        <v>64.48006516587678</v>
      </c>
    </row>
    <row r="663" spans="1:11">
      <c r="A663" s="22" t="s">
        <v>28</v>
      </c>
      <c r="B663" s="17" t="s">
        <v>29</v>
      </c>
      <c r="C663" s="18">
        <v>49040.99</v>
      </c>
      <c r="D663" s="18">
        <v>202560</v>
      </c>
      <c r="E663" s="18">
        <v>96312</v>
      </c>
      <c r="F663" s="18">
        <v>130610.82</v>
      </c>
      <c r="G663" s="18">
        <f t="shared" si="145"/>
        <v>81569.830000000016</v>
      </c>
      <c r="H663" s="18">
        <f t="shared" si="146"/>
        <v>-34298.820000000007</v>
      </c>
      <c r="I663" s="19">
        <f t="shared" si="147"/>
        <v>166.329900762607</v>
      </c>
      <c r="J663" s="19">
        <f t="shared" si="148"/>
        <v>135.61219785696488</v>
      </c>
      <c r="K663" s="19">
        <f t="shared" si="149"/>
        <v>64.48006516587678</v>
      </c>
    </row>
    <row r="664" spans="1:11">
      <c r="A664" s="23" t="s">
        <v>30</v>
      </c>
      <c r="B664" s="17" t="s">
        <v>31</v>
      </c>
      <c r="C664" s="18">
        <v>49040.99</v>
      </c>
      <c r="D664" s="18">
        <v>202560</v>
      </c>
      <c r="E664" s="18">
        <v>96312</v>
      </c>
      <c r="F664" s="18">
        <v>130610.82</v>
      </c>
      <c r="G664" s="18">
        <f t="shared" si="145"/>
        <v>81569.830000000016</v>
      </c>
      <c r="H664" s="18">
        <f t="shared" si="146"/>
        <v>-34298.820000000007</v>
      </c>
      <c r="I664" s="19">
        <f t="shared" si="147"/>
        <v>166.329900762607</v>
      </c>
      <c r="J664" s="19">
        <f t="shared" si="148"/>
        <v>135.61219785696488</v>
      </c>
      <c r="K664" s="19">
        <f t="shared" si="149"/>
        <v>64.48006516587678</v>
      </c>
    </row>
    <row r="665" spans="1:11">
      <c r="A665" s="16" t="s">
        <v>32</v>
      </c>
      <c r="B665" s="17" t="s">
        <v>33</v>
      </c>
      <c r="C665" s="18">
        <v>49040.99</v>
      </c>
      <c r="D665" s="18">
        <v>202560</v>
      </c>
      <c r="E665" s="18">
        <v>96312</v>
      </c>
      <c r="F665" s="18">
        <v>130610.82</v>
      </c>
      <c r="G665" s="18">
        <f t="shared" si="145"/>
        <v>81569.830000000016</v>
      </c>
      <c r="H665" s="18">
        <f t="shared" si="146"/>
        <v>-34298.820000000007</v>
      </c>
      <c r="I665" s="19">
        <f t="shared" si="147"/>
        <v>166.329900762607</v>
      </c>
      <c r="J665" s="19">
        <f t="shared" si="148"/>
        <v>135.61219785696488</v>
      </c>
      <c r="K665" s="19">
        <f t="shared" si="149"/>
        <v>64.48006516587678</v>
      </c>
    </row>
    <row r="666" spans="1:11">
      <c r="A666" s="22" t="s">
        <v>34</v>
      </c>
      <c r="B666" s="17" t="s">
        <v>35</v>
      </c>
      <c r="C666" s="18">
        <v>47724.26</v>
      </c>
      <c r="D666" s="18">
        <v>199560</v>
      </c>
      <c r="E666" s="18">
        <v>96312</v>
      </c>
      <c r="F666" s="18">
        <v>130610.82</v>
      </c>
      <c r="G666" s="18">
        <f t="shared" si="145"/>
        <v>82886.559999999998</v>
      </c>
      <c r="H666" s="18">
        <f t="shared" si="146"/>
        <v>-34298.820000000007</v>
      </c>
      <c r="I666" s="19">
        <f t="shared" si="147"/>
        <v>173.67804131483655</v>
      </c>
      <c r="J666" s="19">
        <f t="shared" si="148"/>
        <v>135.61219785696488</v>
      </c>
      <c r="K666" s="19">
        <f t="shared" si="149"/>
        <v>65.449398677089604</v>
      </c>
    </row>
    <row r="667" spans="1:11">
      <c r="A667" s="23" t="s">
        <v>36</v>
      </c>
      <c r="B667" s="17" t="s">
        <v>37</v>
      </c>
      <c r="C667" s="18">
        <v>47724.26</v>
      </c>
      <c r="D667" s="18">
        <v>199560</v>
      </c>
      <c r="E667" s="18">
        <v>96312</v>
      </c>
      <c r="F667" s="18">
        <v>130610.82</v>
      </c>
      <c r="G667" s="18">
        <f t="shared" si="145"/>
        <v>82886.559999999998</v>
      </c>
      <c r="H667" s="18">
        <f t="shared" si="146"/>
        <v>-34298.820000000007</v>
      </c>
      <c r="I667" s="19">
        <f t="shared" si="147"/>
        <v>173.67804131483655</v>
      </c>
      <c r="J667" s="19">
        <f t="shared" si="148"/>
        <v>135.61219785696488</v>
      </c>
      <c r="K667" s="19">
        <f t="shared" si="149"/>
        <v>65.449398677089604</v>
      </c>
    </row>
    <row r="668" spans="1:11">
      <c r="A668" s="24" t="s">
        <v>38</v>
      </c>
      <c r="B668" s="17" t="s">
        <v>39</v>
      </c>
      <c r="C668" s="18">
        <v>9231.9699999999993</v>
      </c>
      <c r="D668" s="18">
        <v>25885</v>
      </c>
      <c r="E668" s="18">
        <v>25885</v>
      </c>
      <c r="F668" s="18">
        <v>21198.6</v>
      </c>
      <c r="G668" s="18">
        <f t="shared" si="145"/>
        <v>11966.63</v>
      </c>
      <c r="H668" s="18">
        <f t="shared" si="146"/>
        <v>4686.4000000000015</v>
      </c>
      <c r="I668" s="19">
        <f t="shared" si="147"/>
        <v>129.62163005295727</v>
      </c>
      <c r="J668" s="19">
        <f t="shared" si="148"/>
        <v>81.895306161869811</v>
      </c>
      <c r="K668" s="19">
        <f t="shared" si="149"/>
        <v>81.895306161869811</v>
      </c>
    </row>
    <row r="669" spans="1:11">
      <c r="A669" s="24" t="s">
        <v>40</v>
      </c>
      <c r="B669" s="17" t="s">
        <v>41</v>
      </c>
      <c r="C669" s="18">
        <v>38492.29</v>
      </c>
      <c r="D669" s="18">
        <v>173675</v>
      </c>
      <c r="E669" s="18">
        <v>70427</v>
      </c>
      <c r="F669" s="18">
        <v>109412.22</v>
      </c>
      <c r="G669" s="18">
        <f t="shared" si="145"/>
        <v>70919.929999999993</v>
      </c>
      <c r="H669" s="18">
        <f t="shared" si="146"/>
        <v>-38985.22</v>
      </c>
      <c r="I669" s="19">
        <f t="shared" si="147"/>
        <v>184.24450714675584</v>
      </c>
      <c r="J669" s="19">
        <f t="shared" si="148"/>
        <v>155.35550286111862</v>
      </c>
      <c r="K669" s="19">
        <f t="shared" si="149"/>
        <v>62.998255362026775</v>
      </c>
    </row>
    <row r="670" spans="1:11">
      <c r="A670" s="22" t="s">
        <v>58</v>
      </c>
      <c r="B670" s="17" t="s">
        <v>59</v>
      </c>
      <c r="C670" s="18">
        <v>1316.73</v>
      </c>
      <c r="D670" s="18">
        <v>3000</v>
      </c>
      <c r="E670" s="18">
        <v>0</v>
      </c>
      <c r="F670" s="18">
        <v>0</v>
      </c>
      <c r="G670" s="18">
        <f t="shared" si="145"/>
        <v>-1316.73</v>
      </c>
      <c r="H670" s="18">
        <f t="shared" si="146"/>
        <v>0</v>
      </c>
      <c r="I670" s="19">
        <f t="shared" si="147"/>
        <v>-100</v>
      </c>
      <c r="J670" s="19">
        <f t="shared" si="148"/>
        <v>0</v>
      </c>
      <c r="K670" s="19">
        <f t="shared" si="149"/>
        <v>0</v>
      </c>
    </row>
    <row r="671" spans="1:11">
      <c r="A671" s="23" t="s">
        <v>60</v>
      </c>
      <c r="B671" s="17" t="s">
        <v>61</v>
      </c>
      <c r="C671" s="18">
        <v>1316.73</v>
      </c>
      <c r="D671" s="18">
        <v>3000</v>
      </c>
      <c r="E671" s="18">
        <v>0</v>
      </c>
      <c r="F671" s="18">
        <v>0</v>
      </c>
      <c r="G671" s="18">
        <f t="shared" si="145"/>
        <v>-1316.73</v>
      </c>
      <c r="H671" s="18">
        <f t="shared" si="146"/>
        <v>0</v>
      </c>
      <c r="I671" s="19">
        <f t="shared" si="147"/>
        <v>-100</v>
      </c>
      <c r="J671" s="19">
        <f t="shared" si="148"/>
        <v>0</v>
      </c>
      <c r="K671" s="19">
        <f t="shared" si="149"/>
        <v>0</v>
      </c>
    </row>
    <row r="672" spans="1:11" ht="25.5">
      <c r="A672" s="27" t="s">
        <v>544</v>
      </c>
      <c r="B672" s="28" t="s">
        <v>545</v>
      </c>
      <c r="C672" s="29"/>
      <c r="D672" s="29"/>
      <c r="E672" s="29"/>
      <c r="F672" s="29"/>
      <c r="G672" s="29"/>
      <c r="H672" s="29"/>
      <c r="I672" s="30"/>
      <c r="J672" s="30"/>
      <c r="K672" s="30"/>
    </row>
    <row r="673" spans="1:11">
      <c r="A673" s="16" t="s">
        <v>24</v>
      </c>
      <c r="B673" s="17" t="s">
        <v>25</v>
      </c>
      <c r="C673" s="18">
        <v>1255.9000000000001</v>
      </c>
      <c r="D673" s="18">
        <v>1541</v>
      </c>
      <c r="E673" s="18">
        <v>0</v>
      </c>
      <c r="F673" s="18">
        <v>1420.64</v>
      </c>
      <c r="G673" s="18">
        <f t="shared" ref="G673:G682" si="150">F673-C673</f>
        <v>164.74</v>
      </c>
      <c r="H673" s="18">
        <f t="shared" ref="H673:H682" si="151">E673-F673</f>
        <v>-1420.64</v>
      </c>
      <c r="I673" s="19">
        <f t="shared" ref="I673:I682" si="152">IF(ISERROR(F673/C673),0,F673/C673*100-100)</f>
        <v>13.117286408153504</v>
      </c>
      <c r="J673" s="19">
        <f t="shared" ref="J673:J682" si="153">IF(ISERROR(F673/E673),0,F673/E673*100)</f>
        <v>0</v>
      </c>
      <c r="K673" s="19">
        <f t="shared" ref="K673:K682" si="154">IF(ISERROR(F673/D673),0,F673/D673*100)</f>
        <v>92.1894873458793</v>
      </c>
    </row>
    <row r="674" spans="1:11">
      <c r="A674" s="22" t="s">
        <v>89</v>
      </c>
      <c r="B674" s="17" t="s">
        <v>90</v>
      </c>
      <c r="C674" s="18">
        <v>1255.9000000000001</v>
      </c>
      <c r="D674" s="18">
        <v>1541</v>
      </c>
      <c r="E674" s="18">
        <v>0</v>
      </c>
      <c r="F674" s="18">
        <v>1420.64</v>
      </c>
      <c r="G674" s="18">
        <f t="shared" si="150"/>
        <v>164.74</v>
      </c>
      <c r="H674" s="18">
        <f t="shared" si="151"/>
        <v>-1420.64</v>
      </c>
      <c r="I674" s="19">
        <f t="shared" si="152"/>
        <v>13.117286408153504</v>
      </c>
      <c r="J674" s="19">
        <f t="shared" si="153"/>
        <v>0</v>
      </c>
      <c r="K674" s="19">
        <f t="shared" si="154"/>
        <v>92.1894873458793</v>
      </c>
    </row>
    <row r="675" spans="1:11">
      <c r="A675" s="23" t="s">
        <v>91</v>
      </c>
      <c r="B675" s="17" t="s">
        <v>92</v>
      </c>
      <c r="C675" s="18">
        <v>1255.9000000000001</v>
      </c>
      <c r="D675" s="18">
        <v>1541</v>
      </c>
      <c r="E675" s="18">
        <v>0</v>
      </c>
      <c r="F675" s="18">
        <v>1420.64</v>
      </c>
      <c r="G675" s="18">
        <f t="shared" si="150"/>
        <v>164.74</v>
      </c>
      <c r="H675" s="18">
        <f t="shared" si="151"/>
        <v>-1420.64</v>
      </c>
      <c r="I675" s="19">
        <f t="shared" si="152"/>
        <v>13.117286408153504</v>
      </c>
      <c r="J675" s="19">
        <f t="shared" si="153"/>
        <v>0</v>
      </c>
      <c r="K675" s="19">
        <f t="shared" si="154"/>
        <v>92.1894873458793</v>
      </c>
    </row>
    <row r="676" spans="1:11">
      <c r="A676" s="24" t="s">
        <v>93</v>
      </c>
      <c r="B676" s="17" t="s">
        <v>94</v>
      </c>
      <c r="C676" s="18">
        <v>1255.9000000000001</v>
      </c>
      <c r="D676" s="18">
        <v>1541</v>
      </c>
      <c r="E676" s="18">
        <v>0</v>
      </c>
      <c r="F676" s="18">
        <v>1420.64</v>
      </c>
      <c r="G676" s="18">
        <f t="shared" si="150"/>
        <v>164.74</v>
      </c>
      <c r="H676" s="18">
        <f t="shared" si="151"/>
        <v>-1420.64</v>
      </c>
      <c r="I676" s="19">
        <f t="shared" si="152"/>
        <v>13.117286408153504</v>
      </c>
      <c r="J676" s="19">
        <f t="shared" si="153"/>
        <v>0</v>
      </c>
      <c r="K676" s="19">
        <f t="shared" si="154"/>
        <v>92.1894873458793</v>
      </c>
    </row>
    <row r="677" spans="1:11" ht="25.5">
      <c r="A677" s="25" t="s">
        <v>95</v>
      </c>
      <c r="B677" s="17" t="s">
        <v>96</v>
      </c>
      <c r="C677" s="18">
        <v>1255.9000000000001</v>
      </c>
      <c r="D677" s="18">
        <v>1541</v>
      </c>
      <c r="E677" s="18">
        <v>0</v>
      </c>
      <c r="F677" s="18">
        <v>1420.64</v>
      </c>
      <c r="G677" s="18">
        <f t="shared" si="150"/>
        <v>164.74</v>
      </c>
      <c r="H677" s="18">
        <f t="shared" si="151"/>
        <v>-1420.64</v>
      </c>
      <c r="I677" s="19">
        <f t="shared" si="152"/>
        <v>13.117286408153504</v>
      </c>
      <c r="J677" s="19">
        <f t="shared" si="153"/>
        <v>0</v>
      </c>
      <c r="K677" s="19">
        <f t="shared" si="154"/>
        <v>92.1894873458793</v>
      </c>
    </row>
    <row r="678" spans="1:11" ht="25.5">
      <c r="A678" s="26" t="s">
        <v>97</v>
      </c>
      <c r="B678" s="17" t="s">
        <v>98</v>
      </c>
      <c r="C678" s="18">
        <v>1255.9000000000001</v>
      </c>
      <c r="D678" s="18">
        <v>1541</v>
      </c>
      <c r="E678" s="18">
        <v>0</v>
      </c>
      <c r="F678" s="18">
        <v>1420.64</v>
      </c>
      <c r="G678" s="18">
        <f t="shared" si="150"/>
        <v>164.74</v>
      </c>
      <c r="H678" s="18">
        <f t="shared" si="151"/>
        <v>-1420.64</v>
      </c>
      <c r="I678" s="19">
        <f t="shared" si="152"/>
        <v>13.117286408153504</v>
      </c>
      <c r="J678" s="19">
        <f t="shared" si="153"/>
        <v>0</v>
      </c>
      <c r="K678" s="19">
        <f t="shared" si="154"/>
        <v>92.1894873458793</v>
      </c>
    </row>
    <row r="679" spans="1:11">
      <c r="A679" s="16" t="s">
        <v>32</v>
      </c>
      <c r="B679" s="17" t="s">
        <v>33</v>
      </c>
      <c r="C679" s="18">
        <v>1255.9000000000001</v>
      </c>
      <c r="D679" s="18">
        <v>1541</v>
      </c>
      <c r="E679" s="18">
        <v>0</v>
      </c>
      <c r="F679" s="18">
        <v>1420.64</v>
      </c>
      <c r="G679" s="18">
        <f t="shared" si="150"/>
        <v>164.74</v>
      </c>
      <c r="H679" s="18">
        <f t="shared" si="151"/>
        <v>-1420.64</v>
      </c>
      <c r="I679" s="19">
        <f t="shared" si="152"/>
        <v>13.117286408153504</v>
      </c>
      <c r="J679" s="19">
        <f t="shared" si="153"/>
        <v>0</v>
      </c>
      <c r="K679" s="19">
        <f t="shared" si="154"/>
        <v>92.1894873458793</v>
      </c>
    </row>
    <row r="680" spans="1:11">
      <c r="A680" s="22" t="s">
        <v>34</v>
      </c>
      <c r="B680" s="17" t="s">
        <v>35</v>
      </c>
      <c r="C680" s="18">
        <v>1255.9000000000001</v>
      </c>
      <c r="D680" s="18">
        <v>1541</v>
      </c>
      <c r="E680" s="18">
        <v>0</v>
      </c>
      <c r="F680" s="18">
        <v>1420.64</v>
      </c>
      <c r="G680" s="18">
        <f t="shared" si="150"/>
        <v>164.74</v>
      </c>
      <c r="H680" s="18">
        <f t="shared" si="151"/>
        <v>-1420.64</v>
      </c>
      <c r="I680" s="19">
        <f t="shared" si="152"/>
        <v>13.117286408153504</v>
      </c>
      <c r="J680" s="19">
        <f t="shared" si="153"/>
        <v>0</v>
      </c>
      <c r="K680" s="19">
        <f t="shared" si="154"/>
        <v>92.1894873458793</v>
      </c>
    </row>
    <row r="681" spans="1:11">
      <c r="A681" s="23" t="s">
        <v>36</v>
      </c>
      <c r="B681" s="17" t="s">
        <v>37</v>
      </c>
      <c r="C681" s="18">
        <v>1255.9000000000001</v>
      </c>
      <c r="D681" s="18">
        <v>1541</v>
      </c>
      <c r="E681" s="18">
        <v>0</v>
      </c>
      <c r="F681" s="18">
        <v>1420.64</v>
      </c>
      <c r="G681" s="18">
        <f t="shared" si="150"/>
        <v>164.74</v>
      </c>
      <c r="H681" s="18">
        <f t="shared" si="151"/>
        <v>-1420.64</v>
      </c>
      <c r="I681" s="19">
        <f t="shared" si="152"/>
        <v>13.117286408153504</v>
      </c>
      <c r="J681" s="19">
        <f t="shared" si="153"/>
        <v>0</v>
      </c>
      <c r="K681" s="19">
        <f t="shared" si="154"/>
        <v>92.1894873458793</v>
      </c>
    </row>
    <row r="682" spans="1:11">
      <c r="A682" s="24" t="s">
        <v>40</v>
      </c>
      <c r="B682" s="17" t="s">
        <v>41</v>
      </c>
      <c r="C682" s="18">
        <v>1255.9000000000001</v>
      </c>
      <c r="D682" s="18">
        <v>1541</v>
      </c>
      <c r="E682" s="18">
        <v>0</v>
      </c>
      <c r="F682" s="18">
        <v>1420.64</v>
      </c>
      <c r="G682" s="18">
        <f t="shared" si="150"/>
        <v>164.74</v>
      </c>
      <c r="H682" s="18">
        <f t="shared" si="151"/>
        <v>-1420.64</v>
      </c>
      <c r="I682" s="19">
        <f t="shared" si="152"/>
        <v>13.117286408153504</v>
      </c>
      <c r="J682" s="19">
        <f t="shared" si="153"/>
        <v>0</v>
      </c>
      <c r="K682" s="19">
        <f t="shared" si="154"/>
        <v>92.1894873458793</v>
      </c>
    </row>
    <row r="683" spans="1:11" ht="25.5">
      <c r="A683" s="39" t="s">
        <v>546</v>
      </c>
      <c r="B683" s="28" t="s">
        <v>547</v>
      </c>
      <c r="C683" s="29"/>
      <c r="D683" s="29"/>
      <c r="E683" s="29"/>
      <c r="F683" s="29"/>
      <c r="G683" s="29"/>
      <c r="H683" s="29"/>
      <c r="I683" s="30"/>
      <c r="J683" s="30"/>
      <c r="K683" s="30"/>
    </row>
    <row r="684" spans="1:11">
      <c r="A684" s="16" t="s">
        <v>24</v>
      </c>
      <c r="B684" s="17" t="s">
        <v>25</v>
      </c>
      <c r="C684" s="18">
        <v>1255.9000000000001</v>
      </c>
      <c r="D684" s="18">
        <v>1541</v>
      </c>
      <c r="E684" s="18">
        <v>0</v>
      </c>
      <c r="F684" s="18">
        <v>1420.64</v>
      </c>
      <c r="G684" s="18">
        <f t="shared" ref="G684:G693" si="155">F684-C684</f>
        <v>164.74</v>
      </c>
      <c r="H684" s="18">
        <f t="shared" ref="H684:H693" si="156">E684-F684</f>
        <v>-1420.64</v>
      </c>
      <c r="I684" s="19">
        <f t="shared" ref="I684:I693" si="157">IF(ISERROR(F684/C684),0,F684/C684*100-100)</f>
        <v>13.117286408153504</v>
      </c>
      <c r="J684" s="19">
        <f t="shared" ref="J684:J693" si="158">IF(ISERROR(F684/E684),0,F684/E684*100)</f>
        <v>0</v>
      </c>
      <c r="K684" s="19">
        <f t="shared" ref="K684:K693" si="159">IF(ISERROR(F684/D684),0,F684/D684*100)</f>
        <v>92.1894873458793</v>
      </c>
    </row>
    <row r="685" spans="1:11">
      <c r="A685" s="22" t="s">
        <v>89</v>
      </c>
      <c r="B685" s="17" t="s">
        <v>90</v>
      </c>
      <c r="C685" s="18">
        <v>1255.9000000000001</v>
      </c>
      <c r="D685" s="18">
        <v>1541</v>
      </c>
      <c r="E685" s="18">
        <v>0</v>
      </c>
      <c r="F685" s="18">
        <v>1420.64</v>
      </c>
      <c r="G685" s="18">
        <f t="shared" si="155"/>
        <v>164.74</v>
      </c>
      <c r="H685" s="18">
        <f t="shared" si="156"/>
        <v>-1420.64</v>
      </c>
      <c r="I685" s="19">
        <f t="shared" si="157"/>
        <v>13.117286408153504</v>
      </c>
      <c r="J685" s="19">
        <f t="shared" si="158"/>
        <v>0</v>
      </c>
      <c r="K685" s="19">
        <f t="shared" si="159"/>
        <v>92.1894873458793</v>
      </c>
    </row>
    <row r="686" spans="1:11">
      <c r="A686" s="23" t="s">
        <v>91</v>
      </c>
      <c r="B686" s="17" t="s">
        <v>92</v>
      </c>
      <c r="C686" s="18">
        <v>1255.9000000000001</v>
      </c>
      <c r="D686" s="18">
        <v>1541</v>
      </c>
      <c r="E686" s="18">
        <v>0</v>
      </c>
      <c r="F686" s="18">
        <v>1420.64</v>
      </c>
      <c r="G686" s="18">
        <f t="shared" si="155"/>
        <v>164.74</v>
      </c>
      <c r="H686" s="18">
        <f t="shared" si="156"/>
        <v>-1420.64</v>
      </c>
      <c r="I686" s="19">
        <f t="shared" si="157"/>
        <v>13.117286408153504</v>
      </c>
      <c r="J686" s="19">
        <f t="shared" si="158"/>
        <v>0</v>
      </c>
      <c r="K686" s="19">
        <f t="shared" si="159"/>
        <v>92.1894873458793</v>
      </c>
    </row>
    <row r="687" spans="1:11">
      <c r="A687" s="24" t="s">
        <v>93</v>
      </c>
      <c r="B687" s="17" t="s">
        <v>94</v>
      </c>
      <c r="C687" s="18">
        <v>1255.9000000000001</v>
      </c>
      <c r="D687" s="18">
        <v>1541</v>
      </c>
      <c r="E687" s="18">
        <v>0</v>
      </c>
      <c r="F687" s="18">
        <v>1420.64</v>
      </c>
      <c r="G687" s="18">
        <f t="shared" si="155"/>
        <v>164.74</v>
      </c>
      <c r="H687" s="18">
        <f t="shared" si="156"/>
        <v>-1420.64</v>
      </c>
      <c r="I687" s="19">
        <f t="shared" si="157"/>
        <v>13.117286408153504</v>
      </c>
      <c r="J687" s="19">
        <f t="shared" si="158"/>
        <v>0</v>
      </c>
      <c r="K687" s="19">
        <f t="shared" si="159"/>
        <v>92.1894873458793</v>
      </c>
    </row>
    <row r="688" spans="1:11" ht="25.5">
      <c r="A688" s="25" t="s">
        <v>95</v>
      </c>
      <c r="B688" s="17" t="s">
        <v>96</v>
      </c>
      <c r="C688" s="18">
        <v>1255.9000000000001</v>
      </c>
      <c r="D688" s="18">
        <v>1541</v>
      </c>
      <c r="E688" s="18">
        <v>0</v>
      </c>
      <c r="F688" s="18">
        <v>1420.64</v>
      </c>
      <c r="G688" s="18">
        <f t="shared" si="155"/>
        <v>164.74</v>
      </c>
      <c r="H688" s="18">
        <f t="shared" si="156"/>
        <v>-1420.64</v>
      </c>
      <c r="I688" s="19">
        <f t="shared" si="157"/>
        <v>13.117286408153504</v>
      </c>
      <c r="J688" s="19">
        <f t="shared" si="158"/>
        <v>0</v>
      </c>
      <c r="K688" s="19">
        <f t="shared" si="159"/>
        <v>92.1894873458793</v>
      </c>
    </row>
    <row r="689" spans="1:11" ht="25.5">
      <c r="A689" s="26" t="s">
        <v>97</v>
      </c>
      <c r="B689" s="17" t="s">
        <v>98</v>
      </c>
      <c r="C689" s="18">
        <v>1255.9000000000001</v>
      </c>
      <c r="D689" s="18">
        <v>1541</v>
      </c>
      <c r="E689" s="18">
        <v>0</v>
      </c>
      <c r="F689" s="18">
        <v>1420.64</v>
      </c>
      <c r="G689" s="18">
        <f t="shared" si="155"/>
        <v>164.74</v>
      </c>
      <c r="H689" s="18">
        <f t="shared" si="156"/>
        <v>-1420.64</v>
      </c>
      <c r="I689" s="19">
        <f t="shared" si="157"/>
        <v>13.117286408153504</v>
      </c>
      <c r="J689" s="19">
        <f t="shared" si="158"/>
        <v>0</v>
      </c>
      <c r="K689" s="19">
        <f t="shared" si="159"/>
        <v>92.1894873458793</v>
      </c>
    </row>
    <row r="690" spans="1:11">
      <c r="A690" s="16" t="s">
        <v>32</v>
      </c>
      <c r="B690" s="17" t="s">
        <v>33</v>
      </c>
      <c r="C690" s="18">
        <v>1255.9000000000001</v>
      </c>
      <c r="D690" s="18">
        <v>1541</v>
      </c>
      <c r="E690" s="18">
        <v>0</v>
      </c>
      <c r="F690" s="18">
        <v>1420.64</v>
      </c>
      <c r="G690" s="18">
        <f t="shared" si="155"/>
        <v>164.74</v>
      </c>
      <c r="H690" s="18">
        <f t="shared" si="156"/>
        <v>-1420.64</v>
      </c>
      <c r="I690" s="19">
        <f t="shared" si="157"/>
        <v>13.117286408153504</v>
      </c>
      <c r="J690" s="19">
        <f t="shared" si="158"/>
        <v>0</v>
      </c>
      <c r="K690" s="19">
        <f t="shared" si="159"/>
        <v>92.1894873458793</v>
      </c>
    </row>
    <row r="691" spans="1:11">
      <c r="A691" s="22" t="s">
        <v>34</v>
      </c>
      <c r="B691" s="17" t="s">
        <v>35</v>
      </c>
      <c r="C691" s="18">
        <v>1255.9000000000001</v>
      </c>
      <c r="D691" s="18">
        <v>1541</v>
      </c>
      <c r="E691" s="18">
        <v>0</v>
      </c>
      <c r="F691" s="18">
        <v>1420.64</v>
      </c>
      <c r="G691" s="18">
        <f t="shared" si="155"/>
        <v>164.74</v>
      </c>
      <c r="H691" s="18">
        <f t="shared" si="156"/>
        <v>-1420.64</v>
      </c>
      <c r="I691" s="19">
        <f t="shared" si="157"/>
        <v>13.117286408153504</v>
      </c>
      <c r="J691" s="19">
        <f t="shared" si="158"/>
        <v>0</v>
      </c>
      <c r="K691" s="19">
        <f t="shared" si="159"/>
        <v>92.1894873458793</v>
      </c>
    </row>
    <row r="692" spans="1:11">
      <c r="A692" s="23" t="s">
        <v>36</v>
      </c>
      <c r="B692" s="17" t="s">
        <v>37</v>
      </c>
      <c r="C692" s="18">
        <v>1255.9000000000001</v>
      </c>
      <c r="D692" s="18">
        <v>1541</v>
      </c>
      <c r="E692" s="18">
        <v>0</v>
      </c>
      <c r="F692" s="18">
        <v>1420.64</v>
      </c>
      <c r="G692" s="18">
        <f t="shared" si="155"/>
        <v>164.74</v>
      </c>
      <c r="H692" s="18">
        <f t="shared" si="156"/>
        <v>-1420.64</v>
      </c>
      <c r="I692" s="19">
        <f t="shared" si="157"/>
        <v>13.117286408153504</v>
      </c>
      <c r="J692" s="19">
        <f t="shared" si="158"/>
        <v>0</v>
      </c>
      <c r="K692" s="19">
        <f t="shared" si="159"/>
        <v>92.1894873458793</v>
      </c>
    </row>
    <row r="693" spans="1:11">
      <c r="A693" s="24" t="s">
        <v>40</v>
      </c>
      <c r="B693" s="17" t="s">
        <v>41</v>
      </c>
      <c r="C693" s="18">
        <v>1255.9000000000001</v>
      </c>
      <c r="D693" s="18">
        <v>1541</v>
      </c>
      <c r="E693" s="18">
        <v>0</v>
      </c>
      <c r="F693" s="18">
        <v>1420.64</v>
      </c>
      <c r="G693" s="18">
        <f t="shared" si="155"/>
        <v>164.74</v>
      </c>
      <c r="H693" s="18">
        <f t="shared" si="156"/>
        <v>-1420.64</v>
      </c>
      <c r="I693" s="19">
        <f t="shared" si="157"/>
        <v>13.117286408153504</v>
      </c>
      <c r="J693" s="19">
        <f t="shared" si="158"/>
        <v>0</v>
      </c>
      <c r="K693" s="19">
        <f t="shared" si="159"/>
        <v>92.1894873458793</v>
      </c>
    </row>
    <row r="694" spans="1:11" ht="25.5">
      <c r="A694" s="27" t="s">
        <v>168</v>
      </c>
      <c r="B694" s="28" t="s">
        <v>169</v>
      </c>
      <c r="C694" s="29"/>
      <c r="D694" s="29"/>
      <c r="E694" s="29"/>
      <c r="F694" s="29"/>
      <c r="G694" s="29"/>
      <c r="H694" s="29"/>
      <c r="I694" s="30"/>
      <c r="J694" s="30"/>
      <c r="K694" s="30"/>
    </row>
    <row r="695" spans="1:11">
      <c r="A695" s="16" t="s">
        <v>24</v>
      </c>
      <c r="B695" s="17" t="s">
        <v>25</v>
      </c>
      <c r="C695" s="18">
        <v>411881.55</v>
      </c>
      <c r="D695" s="18">
        <v>442373</v>
      </c>
      <c r="E695" s="18">
        <v>121082</v>
      </c>
      <c r="F695" s="18">
        <v>401791.73</v>
      </c>
      <c r="G695" s="18">
        <f t="shared" ref="G695:G713" si="160">F695-C695</f>
        <v>-10089.820000000007</v>
      </c>
      <c r="H695" s="18">
        <f t="shared" ref="H695:H713" si="161">E695-F695</f>
        <v>-280709.73</v>
      </c>
      <c r="I695" s="19">
        <f t="shared" ref="I695:I713" si="162">IF(ISERROR(F695/C695),0,F695/C695*100-100)</f>
        <v>-2.4496897226884755</v>
      </c>
      <c r="J695" s="19">
        <f t="shared" ref="J695:J713" si="163">IF(ISERROR(F695/E695),0,F695/E695*100)</f>
        <v>331.8344014799888</v>
      </c>
      <c r="K695" s="19">
        <f t="shared" ref="K695:K713" si="164">IF(ISERROR(F695/D695),0,F695/D695*100)</f>
        <v>90.826458667233297</v>
      </c>
    </row>
    <row r="696" spans="1:11">
      <c r="A696" s="22" t="s">
        <v>87</v>
      </c>
      <c r="B696" s="17" t="s">
        <v>88</v>
      </c>
      <c r="C696" s="18">
        <v>204711.48</v>
      </c>
      <c r="D696" s="18">
        <v>280534</v>
      </c>
      <c r="E696" s="18">
        <v>23577</v>
      </c>
      <c r="F696" s="18">
        <v>247073.22</v>
      </c>
      <c r="G696" s="18">
        <f t="shared" si="160"/>
        <v>42361.739999999991</v>
      </c>
      <c r="H696" s="18">
        <f t="shared" si="161"/>
        <v>-223496.22</v>
      </c>
      <c r="I696" s="19">
        <f t="shared" si="162"/>
        <v>20.69338759115999</v>
      </c>
      <c r="J696" s="19">
        <f t="shared" si="163"/>
        <v>1047.9417228655045</v>
      </c>
      <c r="K696" s="19">
        <f t="shared" si="164"/>
        <v>88.072468934246828</v>
      </c>
    </row>
    <row r="697" spans="1:11">
      <c r="A697" s="23" t="s">
        <v>245</v>
      </c>
      <c r="B697" s="17" t="s">
        <v>246</v>
      </c>
      <c r="C697" s="18">
        <v>17700</v>
      </c>
      <c r="D697" s="18">
        <v>0</v>
      </c>
      <c r="E697" s="18">
        <v>0</v>
      </c>
      <c r="F697" s="18">
        <v>0</v>
      </c>
      <c r="G697" s="18">
        <f t="shared" si="160"/>
        <v>-17700</v>
      </c>
      <c r="H697" s="18">
        <f t="shared" si="161"/>
        <v>0</v>
      </c>
      <c r="I697" s="19">
        <f t="shared" si="162"/>
        <v>-100</v>
      </c>
      <c r="J697" s="19">
        <f t="shared" si="163"/>
        <v>0</v>
      </c>
      <c r="K697" s="19">
        <f t="shared" si="164"/>
        <v>0</v>
      </c>
    </row>
    <row r="698" spans="1:11">
      <c r="A698" s="22" t="s">
        <v>28</v>
      </c>
      <c r="B698" s="17" t="s">
        <v>29</v>
      </c>
      <c r="C698" s="18">
        <v>207170.07</v>
      </c>
      <c r="D698" s="18">
        <v>161839</v>
      </c>
      <c r="E698" s="18">
        <v>97505</v>
      </c>
      <c r="F698" s="18">
        <v>154718.51</v>
      </c>
      <c r="G698" s="18">
        <f t="shared" si="160"/>
        <v>-52451.56</v>
      </c>
      <c r="H698" s="18">
        <f t="shared" si="161"/>
        <v>-57213.510000000009</v>
      </c>
      <c r="I698" s="19">
        <f t="shared" si="162"/>
        <v>-25.318116656522832</v>
      </c>
      <c r="J698" s="19">
        <f t="shared" si="163"/>
        <v>158.67751397364239</v>
      </c>
      <c r="K698" s="19">
        <f t="shared" si="164"/>
        <v>95.600263224562681</v>
      </c>
    </row>
    <row r="699" spans="1:11">
      <c r="A699" s="23" t="s">
        <v>30</v>
      </c>
      <c r="B699" s="17" t="s">
        <v>31</v>
      </c>
      <c r="C699" s="18">
        <v>207170.07</v>
      </c>
      <c r="D699" s="18">
        <v>161839</v>
      </c>
      <c r="E699" s="18">
        <v>97505</v>
      </c>
      <c r="F699" s="18">
        <v>154718.51</v>
      </c>
      <c r="G699" s="18">
        <f t="shared" si="160"/>
        <v>-52451.56</v>
      </c>
      <c r="H699" s="18">
        <f t="shared" si="161"/>
        <v>-57213.510000000009</v>
      </c>
      <c r="I699" s="19">
        <f t="shared" si="162"/>
        <v>-25.318116656522832</v>
      </c>
      <c r="J699" s="19">
        <f t="shared" si="163"/>
        <v>158.67751397364239</v>
      </c>
      <c r="K699" s="19">
        <f t="shared" si="164"/>
        <v>95.600263224562681</v>
      </c>
    </row>
    <row r="700" spans="1:11">
      <c r="A700" s="16" t="s">
        <v>32</v>
      </c>
      <c r="B700" s="17" t="s">
        <v>33</v>
      </c>
      <c r="C700" s="18">
        <v>350890.16</v>
      </c>
      <c r="D700" s="18">
        <v>597805</v>
      </c>
      <c r="E700" s="18">
        <v>121082</v>
      </c>
      <c r="F700" s="18">
        <v>286316.3</v>
      </c>
      <c r="G700" s="18">
        <f t="shared" si="160"/>
        <v>-64573.859999999986</v>
      </c>
      <c r="H700" s="18">
        <f t="shared" si="161"/>
        <v>-165234.29999999999</v>
      </c>
      <c r="I700" s="19">
        <f t="shared" si="162"/>
        <v>-18.402870003536137</v>
      </c>
      <c r="J700" s="19">
        <f t="shared" si="163"/>
        <v>236.4647924547001</v>
      </c>
      <c r="K700" s="19">
        <f t="shared" si="164"/>
        <v>47.894597736720165</v>
      </c>
    </row>
    <row r="701" spans="1:11">
      <c r="A701" s="22" t="s">
        <v>34</v>
      </c>
      <c r="B701" s="17" t="s">
        <v>35</v>
      </c>
      <c r="C701" s="18">
        <v>350890.16</v>
      </c>
      <c r="D701" s="18">
        <v>597805</v>
      </c>
      <c r="E701" s="18">
        <v>121082</v>
      </c>
      <c r="F701" s="18">
        <v>286316.3</v>
      </c>
      <c r="G701" s="18">
        <f t="shared" si="160"/>
        <v>-64573.859999999986</v>
      </c>
      <c r="H701" s="18">
        <f t="shared" si="161"/>
        <v>-165234.29999999999</v>
      </c>
      <c r="I701" s="19">
        <f t="shared" si="162"/>
        <v>-18.402870003536137</v>
      </c>
      <c r="J701" s="19">
        <f t="shared" si="163"/>
        <v>236.4647924547001</v>
      </c>
      <c r="K701" s="19">
        <f t="shared" si="164"/>
        <v>47.894597736720165</v>
      </c>
    </row>
    <row r="702" spans="1:11">
      <c r="A702" s="23" t="s">
        <v>36</v>
      </c>
      <c r="B702" s="17" t="s">
        <v>37</v>
      </c>
      <c r="C702" s="18">
        <v>234499.92</v>
      </c>
      <c r="D702" s="18">
        <v>480922</v>
      </c>
      <c r="E702" s="18">
        <v>34764</v>
      </c>
      <c r="F702" s="18">
        <v>169434.03</v>
      </c>
      <c r="G702" s="18">
        <f t="shared" si="160"/>
        <v>-65065.890000000014</v>
      </c>
      <c r="H702" s="18">
        <f t="shared" si="161"/>
        <v>-134670.03</v>
      </c>
      <c r="I702" s="19">
        <f t="shared" si="162"/>
        <v>-27.746657653443989</v>
      </c>
      <c r="J702" s="19">
        <f t="shared" si="163"/>
        <v>487.38358646876077</v>
      </c>
      <c r="K702" s="19">
        <f t="shared" si="164"/>
        <v>35.231083210998868</v>
      </c>
    </row>
    <row r="703" spans="1:11">
      <c r="A703" s="24" t="s">
        <v>38</v>
      </c>
      <c r="B703" s="17" t="s">
        <v>39</v>
      </c>
      <c r="C703" s="18">
        <v>117965.92</v>
      </c>
      <c r="D703" s="18">
        <v>210027</v>
      </c>
      <c r="E703" s="18">
        <v>27977</v>
      </c>
      <c r="F703" s="18">
        <v>110582.28</v>
      </c>
      <c r="G703" s="18">
        <f t="shared" si="160"/>
        <v>-7383.6399999999994</v>
      </c>
      <c r="H703" s="18">
        <f t="shared" si="161"/>
        <v>-82605.279999999999</v>
      </c>
      <c r="I703" s="19">
        <f t="shared" si="162"/>
        <v>-6.2591297554412222</v>
      </c>
      <c r="J703" s="19">
        <f t="shared" si="163"/>
        <v>395.2613932873432</v>
      </c>
      <c r="K703" s="19">
        <f t="shared" si="164"/>
        <v>52.651459098115957</v>
      </c>
    </row>
    <row r="704" spans="1:11">
      <c r="A704" s="24" t="s">
        <v>40</v>
      </c>
      <c r="B704" s="17" t="s">
        <v>41</v>
      </c>
      <c r="C704" s="18">
        <v>116534</v>
      </c>
      <c r="D704" s="18">
        <v>270895</v>
      </c>
      <c r="E704" s="18">
        <v>6787</v>
      </c>
      <c r="F704" s="18">
        <v>58851.75</v>
      </c>
      <c r="G704" s="18">
        <f t="shared" si="160"/>
        <v>-57682.25</v>
      </c>
      <c r="H704" s="18">
        <f t="shared" si="161"/>
        <v>-52064.75</v>
      </c>
      <c r="I704" s="19">
        <f t="shared" si="162"/>
        <v>-49.49821511318585</v>
      </c>
      <c r="J704" s="19">
        <f t="shared" si="163"/>
        <v>867.12465006630327</v>
      </c>
      <c r="K704" s="19">
        <f t="shared" si="164"/>
        <v>21.7249303235571</v>
      </c>
    </row>
    <row r="705" spans="1:11">
      <c r="A705" s="25" t="s">
        <v>42</v>
      </c>
      <c r="B705" s="17" t="s">
        <v>43</v>
      </c>
      <c r="C705" s="18">
        <v>371</v>
      </c>
      <c r="D705" s="18">
        <v>0</v>
      </c>
      <c r="E705" s="18">
        <v>0</v>
      </c>
      <c r="F705" s="18">
        <v>860</v>
      </c>
      <c r="G705" s="18">
        <f t="shared" si="160"/>
        <v>489</v>
      </c>
      <c r="H705" s="18">
        <f t="shared" si="161"/>
        <v>-860</v>
      </c>
      <c r="I705" s="19">
        <f t="shared" si="162"/>
        <v>131.80592991913747</v>
      </c>
      <c r="J705" s="19">
        <f t="shared" si="163"/>
        <v>0</v>
      </c>
      <c r="K705" s="19">
        <f t="shared" si="164"/>
        <v>0</v>
      </c>
    </row>
    <row r="706" spans="1:11">
      <c r="A706" s="23" t="s">
        <v>44</v>
      </c>
      <c r="B706" s="17" t="s">
        <v>45</v>
      </c>
      <c r="C706" s="18">
        <v>98690.240000000005</v>
      </c>
      <c r="D706" s="18">
        <v>96603</v>
      </c>
      <c r="E706" s="18">
        <v>86318</v>
      </c>
      <c r="F706" s="18">
        <v>96602.880000000005</v>
      </c>
      <c r="G706" s="18">
        <f t="shared" si="160"/>
        <v>-2087.3600000000006</v>
      </c>
      <c r="H706" s="18">
        <f t="shared" si="161"/>
        <v>-10284.880000000005</v>
      </c>
      <c r="I706" s="19">
        <f t="shared" si="162"/>
        <v>-2.115062239183942</v>
      </c>
      <c r="J706" s="19">
        <f t="shared" si="163"/>
        <v>111.91510461317455</v>
      </c>
      <c r="K706" s="19">
        <f t="shared" si="164"/>
        <v>99.99987578025528</v>
      </c>
    </row>
    <row r="707" spans="1:11">
      <c r="A707" s="24" t="s">
        <v>46</v>
      </c>
      <c r="B707" s="17" t="s">
        <v>47</v>
      </c>
      <c r="C707" s="18">
        <v>98690.240000000005</v>
      </c>
      <c r="D707" s="18">
        <v>96603</v>
      </c>
      <c r="E707" s="18">
        <v>86318</v>
      </c>
      <c r="F707" s="18">
        <v>96602.880000000005</v>
      </c>
      <c r="G707" s="18">
        <f t="shared" si="160"/>
        <v>-2087.3600000000006</v>
      </c>
      <c r="H707" s="18">
        <f t="shared" si="161"/>
        <v>-10284.880000000005</v>
      </c>
      <c r="I707" s="19">
        <f t="shared" si="162"/>
        <v>-2.115062239183942</v>
      </c>
      <c r="J707" s="19">
        <f t="shared" si="163"/>
        <v>111.91510461317455</v>
      </c>
      <c r="K707" s="19">
        <f t="shared" si="164"/>
        <v>99.99987578025528</v>
      </c>
    </row>
    <row r="708" spans="1:11" ht="25.5">
      <c r="A708" s="23" t="s">
        <v>50</v>
      </c>
      <c r="B708" s="17" t="s">
        <v>51</v>
      </c>
      <c r="C708" s="18">
        <v>17700</v>
      </c>
      <c r="D708" s="18">
        <v>20280</v>
      </c>
      <c r="E708" s="18">
        <v>0</v>
      </c>
      <c r="F708" s="18">
        <v>20279.39</v>
      </c>
      <c r="G708" s="18">
        <f t="shared" si="160"/>
        <v>2579.3899999999994</v>
      </c>
      <c r="H708" s="18">
        <f t="shared" si="161"/>
        <v>-20279.39</v>
      </c>
      <c r="I708" s="19">
        <f t="shared" si="162"/>
        <v>14.572824858757059</v>
      </c>
      <c r="J708" s="19">
        <f t="shared" si="163"/>
        <v>0</v>
      </c>
      <c r="K708" s="19">
        <f t="shared" si="164"/>
        <v>99.996992110453647</v>
      </c>
    </row>
    <row r="709" spans="1:11">
      <c r="A709" s="24" t="s">
        <v>181</v>
      </c>
      <c r="B709" s="17" t="s">
        <v>182</v>
      </c>
      <c r="C709" s="18">
        <v>17700</v>
      </c>
      <c r="D709" s="18">
        <v>20280</v>
      </c>
      <c r="E709" s="18">
        <v>0</v>
      </c>
      <c r="F709" s="18">
        <v>20279.39</v>
      </c>
      <c r="G709" s="18">
        <f t="shared" si="160"/>
        <v>2579.3899999999994</v>
      </c>
      <c r="H709" s="18">
        <f t="shared" si="161"/>
        <v>-20279.39</v>
      </c>
      <c r="I709" s="19">
        <f t="shared" si="162"/>
        <v>14.572824858757059</v>
      </c>
      <c r="J709" s="19">
        <f t="shared" si="163"/>
        <v>0</v>
      </c>
      <c r="K709" s="19">
        <f t="shared" si="164"/>
        <v>99.996992110453647</v>
      </c>
    </row>
    <row r="710" spans="1:11">
      <c r="A710" s="16"/>
      <c r="B710" s="17" t="s">
        <v>62</v>
      </c>
      <c r="C710" s="18">
        <v>60991.39</v>
      </c>
      <c r="D710" s="18">
        <v>-155432</v>
      </c>
      <c r="E710" s="18">
        <v>0</v>
      </c>
      <c r="F710" s="18">
        <v>115475.43</v>
      </c>
      <c r="G710" s="18">
        <f t="shared" si="160"/>
        <v>54484.039999999994</v>
      </c>
      <c r="H710" s="18">
        <f t="shared" si="161"/>
        <v>-115475.43</v>
      </c>
      <c r="I710" s="19">
        <f t="shared" si="162"/>
        <v>89.330707170307136</v>
      </c>
      <c r="J710" s="19">
        <f t="shared" si="163"/>
        <v>0</v>
      </c>
      <c r="K710" s="19">
        <f t="shared" si="164"/>
        <v>-74.293215039374132</v>
      </c>
    </row>
    <row r="711" spans="1:11">
      <c r="A711" s="16" t="s">
        <v>63</v>
      </c>
      <c r="B711" s="17" t="s">
        <v>64</v>
      </c>
      <c r="C711" s="18">
        <v>-60991.39</v>
      </c>
      <c r="D711" s="18">
        <v>155432</v>
      </c>
      <c r="E711" s="18">
        <v>0</v>
      </c>
      <c r="F711" s="18">
        <v>-115475.43</v>
      </c>
      <c r="G711" s="18">
        <f t="shared" si="160"/>
        <v>-54484.039999999994</v>
      </c>
      <c r="H711" s="18">
        <f t="shared" si="161"/>
        <v>115475.43</v>
      </c>
      <c r="I711" s="19">
        <f t="shared" si="162"/>
        <v>89.330707170307136</v>
      </c>
      <c r="J711" s="19">
        <f t="shared" si="163"/>
        <v>0</v>
      </c>
      <c r="K711" s="19">
        <f t="shared" si="164"/>
        <v>-74.293215039374132</v>
      </c>
    </row>
    <row r="712" spans="1:11">
      <c r="A712" s="22" t="s">
        <v>65</v>
      </c>
      <c r="B712" s="17" t="s">
        <v>66</v>
      </c>
      <c r="C712" s="18">
        <v>-60991.39</v>
      </c>
      <c r="D712" s="18">
        <v>155432</v>
      </c>
      <c r="E712" s="18">
        <v>0</v>
      </c>
      <c r="F712" s="18">
        <v>-115475.43</v>
      </c>
      <c r="G712" s="18">
        <f t="shared" si="160"/>
        <v>-54484.039999999994</v>
      </c>
      <c r="H712" s="18">
        <f t="shared" si="161"/>
        <v>115475.43</v>
      </c>
      <c r="I712" s="19">
        <f t="shared" si="162"/>
        <v>89.330707170307136</v>
      </c>
      <c r="J712" s="19">
        <f t="shared" si="163"/>
        <v>0</v>
      </c>
      <c r="K712" s="19">
        <f t="shared" si="164"/>
        <v>-74.293215039374132</v>
      </c>
    </row>
    <row r="713" spans="1:11" ht="25.5">
      <c r="A713" s="23" t="s">
        <v>103</v>
      </c>
      <c r="B713" s="17" t="s">
        <v>104</v>
      </c>
      <c r="C713" s="18">
        <v>-78765.7</v>
      </c>
      <c r="D713" s="18">
        <v>155432</v>
      </c>
      <c r="E713" s="18">
        <v>0</v>
      </c>
      <c r="F713" s="18">
        <v>-155430.29999999999</v>
      </c>
      <c r="G713" s="18">
        <f t="shared" si="160"/>
        <v>-76664.599999999991</v>
      </c>
      <c r="H713" s="18">
        <f t="shared" si="161"/>
        <v>155430.29999999999</v>
      </c>
      <c r="I713" s="19">
        <f t="shared" si="162"/>
        <v>97.332468320601464</v>
      </c>
      <c r="J713" s="19">
        <f t="shared" si="163"/>
        <v>0</v>
      </c>
      <c r="K713" s="19">
        <f t="shared" si="164"/>
        <v>-99.998906274126298</v>
      </c>
    </row>
    <row r="714" spans="1:11" ht="25.5">
      <c r="A714" s="39" t="s">
        <v>288</v>
      </c>
      <c r="B714" s="28" t="s">
        <v>851</v>
      </c>
      <c r="C714" s="29"/>
      <c r="D714" s="29"/>
      <c r="E714" s="29"/>
      <c r="F714" s="29"/>
      <c r="G714" s="29"/>
      <c r="H714" s="29"/>
      <c r="I714" s="30"/>
      <c r="J714" s="30"/>
      <c r="K714" s="30"/>
    </row>
    <row r="715" spans="1:11">
      <c r="A715" s="16" t="s">
        <v>24</v>
      </c>
      <c r="B715" s="17" t="s">
        <v>25</v>
      </c>
      <c r="C715" s="18">
        <v>17700</v>
      </c>
      <c r="D715" s="18">
        <v>20280</v>
      </c>
      <c r="E715" s="18">
        <v>0</v>
      </c>
      <c r="F715" s="18">
        <v>20279.39</v>
      </c>
      <c r="G715" s="18">
        <f t="shared" ref="G715:G727" si="165">F715-C715</f>
        <v>2579.3899999999994</v>
      </c>
      <c r="H715" s="18">
        <f t="shared" ref="H715:H727" si="166">E715-F715</f>
        <v>-20279.39</v>
      </c>
      <c r="I715" s="19">
        <f t="shared" ref="I715:I727" si="167">IF(ISERROR(F715/C715),0,F715/C715*100-100)</f>
        <v>14.572824858757059</v>
      </c>
      <c r="J715" s="19">
        <f t="shared" ref="J715:J727" si="168">IF(ISERROR(F715/E715),0,F715/E715*100)</f>
        <v>0</v>
      </c>
      <c r="K715" s="19">
        <f t="shared" ref="K715:K727" si="169">IF(ISERROR(F715/D715),0,F715/D715*100)</f>
        <v>99.996992110453647</v>
      </c>
    </row>
    <row r="716" spans="1:11">
      <c r="A716" s="22" t="s">
        <v>87</v>
      </c>
      <c r="B716" s="17" t="s">
        <v>88</v>
      </c>
      <c r="C716" s="18">
        <v>17700</v>
      </c>
      <c r="D716" s="18">
        <v>20280</v>
      </c>
      <c r="E716" s="18">
        <v>0</v>
      </c>
      <c r="F716" s="18">
        <v>20279.39</v>
      </c>
      <c r="G716" s="18">
        <f t="shared" si="165"/>
        <v>2579.3899999999994</v>
      </c>
      <c r="H716" s="18">
        <f t="shared" si="166"/>
        <v>-20279.39</v>
      </c>
      <c r="I716" s="19">
        <f t="shared" si="167"/>
        <v>14.572824858757059</v>
      </c>
      <c r="J716" s="19">
        <f t="shared" si="168"/>
        <v>0</v>
      </c>
      <c r="K716" s="19">
        <f t="shared" si="169"/>
        <v>99.996992110453647</v>
      </c>
    </row>
    <row r="717" spans="1:11">
      <c r="A717" s="23" t="s">
        <v>245</v>
      </c>
      <c r="B717" s="17" t="s">
        <v>246</v>
      </c>
      <c r="C717" s="18">
        <v>17700</v>
      </c>
      <c r="D717" s="18">
        <v>0</v>
      </c>
      <c r="E717" s="18">
        <v>0</v>
      </c>
      <c r="F717" s="18">
        <v>0</v>
      </c>
      <c r="G717" s="18">
        <f t="shared" si="165"/>
        <v>-17700</v>
      </c>
      <c r="H717" s="18">
        <f t="shared" si="166"/>
        <v>0</v>
      </c>
      <c r="I717" s="19">
        <f t="shared" si="167"/>
        <v>-100</v>
      </c>
      <c r="J717" s="19">
        <f t="shared" si="168"/>
        <v>0</v>
      </c>
      <c r="K717" s="19">
        <f t="shared" si="169"/>
        <v>0</v>
      </c>
    </row>
    <row r="718" spans="1:11">
      <c r="A718" s="16" t="s">
        <v>32</v>
      </c>
      <c r="B718" s="17" t="s">
        <v>33</v>
      </c>
      <c r="C718" s="18">
        <v>30072.240000000002</v>
      </c>
      <c r="D718" s="18">
        <v>30565</v>
      </c>
      <c r="E718" s="18">
        <v>0</v>
      </c>
      <c r="F718" s="18">
        <v>30564.27</v>
      </c>
      <c r="G718" s="18">
        <f t="shared" si="165"/>
        <v>492.02999999999884</v>
      </c>
      <c r="H718" s="18">
        <f t="shared" si="166"/>
        <v>-30564.27</v>
      </c>
      <c r="I718" s="19">
        <f t="shared" si="167"/>
        <v>1.6361601264155894</v>
      </c>
      <c r="J718" s="19">
        <f t="shared" si="168"/>
        <v>0</v>
      </c>
      <c r="K718" s="19">
        <f t="shared" si="169"/>
        <v>99.997611647309014</v>
      </c>
    </row>
    <row r="719" spans="1:11">
      <c r="A719" s="22" t="s">
        <v>34</v>
      </c>
      <c r="B719" s="17" t="s">
        <v>35</v>
      </c>
      <c r="C719" s="18">
        <v>30072.240000000002</v>
      </c>
      <c r="D719" s="18">
        <v>30565</v>
      </c>
      <c r="E719" s="18">
        <v>0</v>
      </c>
      <c r="F719" s="18">
        <v>30564.27</v>
      </c>
      <c r="G719" s="18">
        <f t="shared" si="165"/>
        <v>492.02999999999884</v>
      </c>
      <c r="H719" s="18">
        <f t="shared" si="166"/>
        <v>-30564.27</v>
      </c>
      <c r="I719" s="19">
        <f t="shared" si="167"/>
        <v>1.6361601264155894</v>
      </c>
      <c r="J719" s="19">
        <f t="shared" si="168"/>
        <v>0</v>
      </c>
      <c r="K719" s="19">
        <f t="shared" si="169"/>
        <v>99.997611647309014</v>
      </c>
    </row>
    <row r="720" spans="1:11">
      <c r="A720" s="23" t="s">
        <v>44</v>
      </c>
      <c r="B720" s="17" t="s">
        <v>45</v>
      </c>
      <c r="C720" s="18">
        <v>12372.24</v>
      </c>
      <c r="D720" s="18">
        <v>10285</v>
      </c>
      <c r="E720" s="18">
        <v>0</v>
      </c>
      <c r="F720" s="18">
        <v>10284.879999999999</v>
      </c>
      <c r="G720" s="18">
        <f t="shared" si="165"/>
        <v>-2087.3600000000006</v>
      </c>
      <c r="H720" s="18">
        <f t="shared" si="166"/>
        <v>-10284.879999999999</v>
      </c>
      <c r="I720" s="19">
        <f t="shared" si="167"/>
        <v>-16.871318370804318</v>
      </c>
      <c r="J720" s="19">
        <f t="shared" si="168"/>
        <v>0</v>
      </c>
      <c r="K720" s="19">
        <f t="shared" si="169"/>
        <v>99.998833252309183</v>
      </c>
    </row>
    <row r="721" spans="1:11">
      <c r="A721" s="24" t="s">
        <v>46</v>
      </c>
      <c r="B721" s="17" t="s">
        <v>47</v>
      </c>
      <c r="C721" s="18">
        <v>12372.24</v>
      </c>
      <c r="D721" s="18">
        <v>10285</v>
      </c>
      <c r="E721" s="18">
        <v>0</v>
      </c>
      <c r="F721" s="18">
        <v>10284.879999999999</v>
      </c>
      <c r="G721" s="18">
        <f t="shared" si="165"/>
        <v>-2087.3600000000006</v>
      </c>
      <c r="H721" s="18">
        <f t="shared" si="166"/>
        <v>-10284.879999999999</v>
      </c>
      <c r="I721" s="19">
        <f t="shared" si="167"/>
        <v>-16.871318370804318</v>
      </c>
      <c r="J721" s="19">
        <f t="shared" si="168"/>
        <v>0</v>
      </c>
      <c r="K721" s="19">
        <f t="shared" si="169"/>
        <v>99.998833252309183</v>
      </c>
    </row>
    <row r="722" spans="1:11" ht="25.5">
      <c r="A722" s="23" t="s">
        <v>50</v>
      </c>
      <c r="B722" s="17" t="s">
        <v>51</v>
      </c>
      <c r="C722" s="18">
        <v>17700</v>
      </c>
      <c r="D722" s="18">
        <v>20280</v>
      </c>
      <c r="E722" s="18">
        <v>0</v>
      </c>
      <c r="F722" s="18">
        <v>20279.39</v>
      </c>
      <c r="G722" s="18">
        <f t="shared" si="165"/>
        <v>2579.3899999999994</v>
      </c>
      <c r="H722" s="18">
        <f t="shared" si="166"/>
        <v>-20279.39</v>
      </c>
      <c r="I722" s="19">
        <f t="shared" si="167"/>
        <v>14.572824858757059</v>
      </c>
      <c r="J722" s="19">
        <f t="shared" si="168"/>
        <v>0</v>
      </c>
      <c r="K722" s="19">
        <f t="shared" si="169"/>
        <v>99.996992110453647</v>
      </c>
    </row>
    <row r="723" spans="1:11">
      <c r="A723" s="24" t="s">
        <v>181</v>
      </c>
      <c r="B723" s="17" t="s">
        <v>182</v>
      </c>
      <c r="C723" s="18">
        <v>17700</v>
      </c>
      <c r="D723" s="18">
        <v>20280</v>
      </c>
      <c r="E723" s="18">
        <v>0</v>
      </c>
      <c r="F723" s="18">
        <v>20279.39</v>
      </c>
      <c r="G723" s="18">
        <f t="shared" si="165"/>
        <v>2579.3899999999994</v>
      </c>
      <c r="H723" s="18">
        <f t="shared" si="166"/>
        <v>-20279.39</v>
      </c>
      <c r="I723" s="19">
        <f t="shared" si="167"/>
        <v>14.572824858757059</v>
      </c>
      <c r="J723" s="19">
        <f t="shared" si="168"/>
        <v>0</v>
      </c>
      <c r="K723" s="19">
        <f t="shared" si="169"/>
        <v>99.996992110453647</v>
      </c>
    </row>
    <row r="724" spans="1:11">
      <c r="A724" s="16"/>
      <c r="B724" s="17" t="s">
        <v>62</v>
      </c>
      <c r="C724" s="18">
        <v>-12372.24</v>
      </c>
      <c r="D724" s="18">
        <v>-10285</v>
      </c>
      <c r="E724" s="18">
        <v>0</v>
      </c>
      <c r="F724" s="18">
        <v>-10284.879999999999</v>
      </c>
      <c r="G724" s="18">
        <f t="shared" si="165"/>
        <v>2087.3600000000006</v>
      </c>
      <c r="H724" s="18">
        <f t="shared" si="166"/>
        <v>10284.879999999999</v>
      </c>
      <c r="I724" s="19">
        <f t="shared" si="167"/>
        <v>-16.871318370804318</v>
      </c>
      <c r="J724" s="19">
        <f t="shared" si="168"/>
        <v>0</v>
      </c>
      <c r="K724" s="19">
        <f t="shared" si="169"/>
        <v>99.998833252309183</v>
      </c>
    </row>
    <row r="725" spans="1:11">
      <c r="A725" s="16" t="s">
        <v>63</v>
      </c>
      <c r="B725" s="17" t="s">
        <v>64</v>
      </c>
      <c r="C725" s="18">
        <v>12372.24</v>
      </c>
      <c r="D725" s="18">
        <v>10285</v>
      </c>
      <c r="E725" s="18">
        <v>0</v>
      </c>
      <c r="F725" s="18">
        <v>10284.879999999999</v>
      </c>
      <c r="G725" s="18">
        <f t="shared" si="165"/>
        <v>-2087.3600000000006</v>
      </c>
      <c r="H725" s="18">
        <f t="shared" si="166"/>
        <v>-10284.879999999999</v>
      </c>
      <c r="I725" s="19">
        <f t="shared" si="167"/>
        <v>-16.871318370804318</v>
      </c>
      <c r="J725" s="19">
        <f t="shared" si="168"/>
        <v>0</v>
      </c>
      <c r="K725" s="19">
        <f t="shared" si="169"/>
        <v>99.998833252309183</v>
      </c>
    </row>
    <row r="726" spans="1:11">
      <c r="A726" s="22" t="s">
        <v>65</v>
      </c>
      <c r="B726" s="17" t="s">
        <v>66</v>
      </c>
      <c r="C726" s="18">
        <v>12372.24</v>
      </c>
      <c r="D726" s="18">
        <v>10285</v>
      </c>
      <c r="E726" s="18">
        <v>0</v>
      </c>
      <c r="F726" s="18">
        <v>10284.879999999999</v>
      </c>
      <c r="G726" s="18">
        <f t="shared" si="165"/>
        <v>-2087.3600000000006</v>
      </c>
      <c r="H726" s="18">
        <f t="shared" si="166"/>
        <v>-10284.879999999999</v>
      </c>
      <c r="I726" s="19">
        <f t="shared" si="167"/>
        <v>-16.871318370804318</v>
      </c>
      <c r="J726" s="19">
        <f t="shared" si="168"/>
        <v>0</v>
      </c>
      <c r="K726" s="19">
        <f t="shared" si="169"/>
        <v>99.998833252309183</v>
      </c>
    </row>
    <row r="727" spans="1:11" ht="25.5">
      <c r="A727" s="23" t="s">
        <v>103</v>
      </c>
      <c r="B727" s="17" t="s">
        <v>104</v>
      </c>
      <c r="C727" s="18">
        <v>-12372.24</v>
      </c>
      <c r="D727" s="18">
        <v>10285</v>
      </c>
      <c r="E727" s="18">
        <v>0</v>
      </c>
      <c r="F727" s="18">
        <v>-10284.879999999999</v>
      </c>
      <c r="G727" s="18">
        <f t="shared" si="165"/>
        <v>2087.3600000000006</v>
      </c>
      <c r="H727" s="18">
        <f t="shared" si="166"/>
        <v>10284.879999999999</v>
      </c>
      <c r="I727" s="19">
        <f t="shared" si="167"/>
        <v>-16.871318370804318</v>
      </c>
      <c r="J727" s="19">
        <f t="shared" si="168"/>
        <v>0</v>
      </c>
      <c r="K727" s="19">
        <f t="shared" si="169"/>
        <v>-99.998833252309183</v>
      </c>
    </row>
    <row r="728" spans="1:11" ht="25.5">
      <c r="A728" s="39" t="s">
        <v>170</v>
      </c>
      <c r="B728" s="28" t="s">
        <v>169</v>
      </c>
      <c r="C728" s="29"/>
      <c r="D728" s="29"/>
      <c r="E728" s="29"/>
      <c r="F728" s="29"/>
      <c r="G728" s="29"/>
      <c r="H728" s="29"/>
      <c r="I728" s="30"/>
      <c r="J728" s="30"/>
      <c r="K728" s="30"/>
    </row>
    <row r="729" spans="1:11">
      <c r="A729" s="16" t="s">
        <v>24</v>
      </c>
      <c r="B729" s="17" t="s">
        <v>25</v>
      </c>
      <c r="C729" s="18">
        <v>394181.55</v>
      </c>
      <c r="D729" s="18">
        <v>422093</v>
      </c>
      <c r="E729" s="18">
        <v>121082</v>
      </c>
      <c r="F729" s="18">
        <v>381512.34</v>
      </c>
      <c r="G729" s="18">
        <f t="shared" ref="G729:G744" si="170">F729-C729</f>
        <v>-12669.209999999963</v>
      </c>
      <c r="H729" s="18">
        <f t="shared" ref="H729:H744" si="171">E729-F729</f>
        <v>-260430.34000000003</v>
      </c>
      <c r="I729" s="19">
        <f t="shared" ref="I729:I744" si="172">IF(ISERROR(F729/C729),0,F729/C729*100-100)</f>
        <v>-3.2140545390822979</v>
      </c>
      <c r="J729" s="19">
        <f t="shared" ref="J729:J744" si="173">IF(ISERROR(F729/E729),0,F729/E729*100)</f>
        <v>315.08592524074595</v>
      </c>
      <c r="K729" s="19">
        <f t="shared" ref="K729:K744" si="174">IF(ISERROR(F729/D729),0,F729/D729*100)</f>
        <v>90.385848616300208</v>
      </c>
    </row>
    <row r="730" spans="1:11">
      <c r="A730" s="22" t="s">
        <v>87</v>
      </c>
      <c r="B730" s="17" t="s">
        <v>88</v>
      </c>
      <c r="C730" s="18">
        <v>187011.48</v>
      </c>
      <c r="D730" s="18">
        <v>260254</v>
      </c>
      <c r="E730" s="18">
        <v>23577</v>
      </c>
      <c r="F730" s="18">
        <v>226793.83</v>
      </c>
      <c r="G730" s="18">
        <f t="shared" si="170"/>
        <v>39782.349999999977</v>
      </c>
      <c r="H730" s="18">
        <f t="shared" si="171"/>
        <v>-203216.83</v>
      </c>
      <c r="I730" s="19">
        <f t="shared" si="172"/>
        <v>21.272678019552586</v>
      </c>
      <c r="J730" s="19">
        <f t="shared" si="173"/>
        <v>961.92827755863755</v>
      </c>
      <c r="K730" s="19">
        <f t="shared" si="174"/>
        <v>87.143263888355222</v>
      </c>
    </row>
    <row r="731" spans="1:11">
      <c r="A731" s="22" t="s">
        <v>28</v>
      </c>
      <c r="B731" s="17" t="s">
        <v>29</v>
      </c>
      <c r="C731" s="18">
        <v>207170.07</v>
      </c>
      <c r="D731" s="18">
        <v>161839</v>
      </c>
      <c r="E731" s="18">
        <v>97505</v>
      </c>
      <c r="F731" s="18">
        <v>154718.51</v>
      </c>
      <c r="G731" s="18">
        <f t="shared" si="170"/>
        <v>-52451.56</v>
      </c>
      <c r="H731" s="18">
        <f t="shared" si="171"/>
        <v>-57213.510000000009</v>
      </c>
      <c r="I731" s="19">
        <f t="shared" si="172"/>
        <v>-25.318116656522832</v>
      </c>
      <c r="J731" s="19">
        <f t="shared" si="173"/>
        <v>158.67751397364239</v>
      </c>
      <c r="K731" s="19">
        <f t="shared" si="174"/>
        <v>95.600263224562681</v>
      </c>
    </row>
    <row r="732" spans="1:11">
      <c r="A732" s="23" t="s">
        <v>30</v>
      </c>
      <c r="B732" s="17" t="s">
        <v>31</v>
      </c>
      <c r="C732" s="18">
        <v>207170.07</v>
      </c>
      <c r="D732" s="18">
        <v>161839</v>
      </c>
      <c r="E732" s="18">
        <v>97505</v>
      </c>
      <c r="F732" s="18">
        <v>154718.51</v>
      </c>
      <c r="G732" s="18">
        <f t="shared" si="170"/>
        <v>-52451.56</v>
      </c>
      <c r="H732" s="18">
        <f t="shared" si="171"/>
        <v>-57213.510000000009</v>
      </c>
      <c r="I732" s="19">
        <f t="shared" si="172"/>
        <v>-25.318116656522832</v>
      </c>
      <c r="J732" s="19">
        <f t="shared" si="173"/>
        <v>158.67751397364239</v>
      </c>
      <c r="K732" s="19">
        <f t="shared" si="174"/>
        <v>95.600263224562681</v>
      </c>
    </row>
    <row r="733" spans="1:11">
      <c r="A733" s="16" t="s">
        <v>32</v>
      </c>
      <c r="B733" s="17" t="s">
        <v>33</v>
      </c>
      <c r="C733" s="18">
        <v>320817.91999999998</v>
      </c>
      <c r="D733" s="18">
        <v>567240</v>
      </c>
      <c r="E733" s="18">
        <v>121082</v>
      </c>
      <c r="F733" s="18">
        <v>255752.03</v>
      </c>
      <c r="G733" s="18">
        <f t="shared" si="170"/>
        <v>-65065.889999999985</v>
      </c>
      <c r="H733" s="18">
        <f t="shared" si="171"/>
        <v>-134670.03</v>
      </c>
      <c r="I733" s="19">
        <f t="shared" si="172"/>
        <v>-20.281251745538398</v>
      </c>
      <c r="J733" s="19">
        <f t="shared" si="173"/>
        <v>211.2221717513751</v>
      </c>
      <c r="K733" s="19">
        <f t="shared" si="174"/>
        <v>45.087093646428315</v>
      </c>
    </row>
    <row r="734" spans="1:11">
      <c r="A734" s="22" t="s">
        <v>34</v>
      </c>
      <c r="B734" s="17" t="s">
        <v>35</v>
      </c>
      <c r="C734" s="18">
        <v>320817.91999999998</v>
      </c>
      <c r="D734" s="18">
        <v>567240</v>
      </c>
      <c r="E734" s="18">
        <v>121082</v>
      </c>
      <c r="F734" s="18">
        <v>255752.03</v>
      </c>
      <c r="G734" s="18">
        <f t="shared" si="170"/>
        <v>-65065.889999999985</v>
      </c>
      <c r="H734" s="18">
        <f t="shared" si="171"/>
        <v>-134670.03</v>
      </c>
      <c r="I734" s="19">
        <f t="shared" si="172"/>
        <v>-20.281251745538398</v>
      </c>
      <c r="J734" s="19">
        <f t="shared" si="173"/>
        <v>211.2221717513751</v>
      </c>
      <c r="K734" s="19">
        <f t="shared" si="174"/>
        <v>45.087093646428315</v>
      </c>
    </row>
    <row r="735" spans="1:11">
      <c r="A735" s="23" t="s">
        <v>36</v>
      </c>
      <c r="B735" s="17" t="s">
        <v>37</v>
      </c>
      <c r="C735" s="18">
        <v>234499.92</v>
      </c>
      <c r="D735" s="18">
        <v>480922</v>
      </c>
      <c r="E735" s="18">
        <v>34764</v>
      </c>
      <c r="F735" s="18">
        <v>169434.03</v>
      </c>
      <c r="G735" s="18">
        <f t="shared" si="170"/>
        <v>-65065.890000000014</v>
      </c>
      <c r="H735" s="18">
        <f t="shared" si="171"/>
        <v>-134670.03</v>
      </c>
      <c r="I735" s="19">
        <f t="shared" si="172"/>
        <v>-27.746657653443989</v>
      </c>
      <c r="J735" s="19">
        <f t="shared" si="173"/>
        <v>487.38358646876077</v>
      </c>
      <c r="K735" s="19">
        <f t="shared" si="174"/>
        <v>35.231083210998868</v>
      </c>
    </row>
    <row r="736" spans="1:11">
      <c r="A736" s="24" t="s">
        <v>38</v>
      </c>
      <c r="B736" s="17" t="s">
        <v>39</v>
      </c>
      <c r="C736" s="18">
        <v>117965.92</v>
      </c>
      <c r="D736" s="18">
        <v>210027</v>
      </c>
      <c r="E736" s="18">
        <v>27977</v>
      </c>
      <c r="F736" s="18">
        <v>110582.28</v>
      </c>
      <c r="G736" s="18">
        <f t="shared" si="170"/>
        <v>-7383.6399999999994</v>
      </c>
      <c r="H736" s="18">
        <f t="shared" si="171"/>
        <v>-82605.279999999999</v>
      </c>
      <c r="I736" s="19">
        <f t="shared" si="172"/>
        <v>-6.2591297554412222</v>
      </c>
      <c r="J736" s="19">
        <f t="shared" si="173"/>
        <v>395.2613932873432</v>
      </c>
      <c r="K736" s="19">
        <f t="shared" si="174"/>
        <v>52.651459098115957</v>
      </c>
    </row>
    <row r="737" spans="1:11">
      <c r="A737" s="24" t="s">
        <v>40</v>
      </c>
      <c r="B737" s="17" t="s">
        <v>41</v>
      </c>
      <c r="C737" s="18">
        <v>116534</v>
      </c>
      <c r="D737" s="18">
        <v>270895</v>
      </c>
      <c r="E737" s="18">
        <v>6787</v>
      </c>
      <c r="F737" s="18">
        <v>58851.75</v>
      </c>
      <c r="G737" s="18">
        <f t="shared" si="170"/>
        <v>-57682.25</v>
      </c>
      <c r="H737" s="18">
        <f t="shared" si="171"/>
        <v>-52064.75</v>
      </c>
      <c r="I737" s="19">
        <f t="shared" si="172"/>
        <v>-49.49821511318585</v>
      </c>
      <c r="J737" s="19">
        <f t="shared" si="173"/>
        <v>867.12465006630327</v>
      </c>
      <c r="K737" s="19">
        <f t="shared" si="174"/>
        <v>21.7249303235571</v>
      </c>
    </row>
    <row r="738" spans="1:11">
      <c r="A738" s="25" t="s">
        <v>42</v>
      </c>
      <c r="B738" s="17" t="s">
        <v>43</v>
      </c>
      <c r="C738" s="18">
        <v>371</v>
      </c>
      <c r="D738" s="18">
        <v>0</v>
      </c>
      <c r="E738" s="18">
        <v>0</v>
      </c>
      <c r="F738" s="18">
        <v>860</v>
      </c>
      <c r="G738" s="18">
        <f t="shared" si="170"/>
        <v>489</v>
      </c>
      <c r="H738" s="18">
        <f t="shared" si="171"/>
        <v>-860</v>
      </c>
      <c r="I738" s="19">
        <f t="shared" si="172"/>
        <v>131.80592991913747</v>
      </c>
      <c r="J738" s="19">
        <f t="shared" si="173"/>
        <v>0</v>
      </c>
      <c r="K738" s="19">
        <f t="shared" si="174"/>
        <v>0</v>
      </c>
    </row>
    <row r="739" spans="1:11">
      <c r="A739" s="23" t="s">
        <v>44</v>
      </c>
      <c r="B739" s="17" t="s">
        <v>45</v>
      </c>
      <c r="C739" s="18">
        <v>86318</v>
      </c>
      <c r="D739" s="18">
        <v>86318</v>
      </c>
      <c r="E739" s="18">
        <v>86318</v>
      </c>
      <c r="F739" s="18">
        <v>86318</v>
      </c>
      <c r="G739" s="18">
        <f t="shared" si="170"/>
        <v>0</v>
      </c>
      <c r="H739" s="18">
        <f t="shared" si="171"/>
        <v>0</v>
      </c>
      <c r="I739" s="19">
        <f t="shared" si="172"/>
        <v>0</v>
      </c>
      <c r="J739" s="19">
        <f t="shared" si="173"/>
        <v>100</v>
      </c>
      <c r="K739" s="19">
        <f t="shared" si="174"/>
        <v>100</v>
      </c>
    </row>
    <row r="740" spans="1:11">
      <c r="A740" s="24" t="s">
        <v>46</v>
      </c>
      <c r="B740" s="17" t="s">
        <v>47</v>
      </c>
      <c r="C740" s="18">
        <v>86318</v>
      </c>
      <c r="D740" s="18">
        <v>86318</v>
      </c>
      <c r="E740" s="18">
        <v>86318</v>
      </c>
      <c r="F740" s="18">
        <v>86318</v>
      </c>
      <c r="G740" s="18">
        <f t="shared" si="170"/>
        <v>0</v>
      </c>
      <c r="H740" s="18">
        <f t="shared" si="171"/>
        <v>0</v>
      </c>
      <c r="I740" s="19">
        <f t="shared" si="172"/>
        <v>0</v>
      </c>
      <c r="J740" s="19">
        <f t="shared" si="173"/>
        <v>100</v>
      </c>
      <c r="K740" s="19">
        <f t="shared" si="174"/>
        <v>100</v>
      </c>
    </row>
    <row r="741" spans="1:11">
      <c r="A741" s="16"/>
      <c r="B741" s="17" t="s">
        <v>62</v>
      </c>
      <c r="C741" s="18">
        <v>73363.63</v>
      </c>
      <c r="D741" s="18">
        <v>-145147</v>
      </c>
      <c r="E741" s="18">
        <v>0</v>
      </c>
      <c r="F741" s="18">
        <v>125760.31</v>
      </c>
      <c r="G741" s="18">
        <f t="shared" si="170"/>
        <v>52396.679999999993</v>
      </c>
      <c r="H741" s="18">
        <f t="shared" si="171"/>
        <v>-125760.31</v>
      </c>
      <c r="I741" s="19">
        <f t="shared" si="172"/>
        <v>71.420511771295935</v>
      </c>
      <c r="J741" s="19">
        <f t="shared" si="173"/>
        <v>0</v>
      </c>
      <c r="K741" s="19">
        <f t="shared" si="174"/>
        <v>-86.643409784563232</v>
      </c>
    </row>
    <row r="742" spans="1:11">
      <c r="A742" s="16" t="s">
        <v>63</v>
      </c>
      <c r="B742" s="17" t="s">
        <v>64</v>
      </c>
      <c r="C742" s="18">
        <v>-73363.63</v>
      </c>
      <c r="D742" s="18">
        <v>145147</v>
      </c>
      <c r="E742" s="18">
        <v>0</v>
      </c>
      <c r="F742" s="18">
        <v>-125760.31</v>
      </c>
      <c r="G742" s="18">
        <f t="shared" si="170"/>
        <v>-52396.679999999993</v>
      </c>
      <c r="H742" s="18">
        <f t="shared" si="171"/>
        <v>125760.31</v>
      </c>
      <c r="I742" s="19">
        <f t="shared" si="172"/>
        <v>71.420511771295935</v>
      </c>
      <c r="J742" s="19">
        <f t="shared" si="173"/>
        <v>0</v>
      </c>
      <c r="K742" s="19">
        <f t="shared" si="174"/>
        <v>-86.643409784563232</v>
      </c>
    </row>
    <row r="743" spans="1:11">
      <c r="A743" s="22" t="s">
        <v>65</v>
      </c>
      <c r="B743" s="17" t="s">
        <v>66</v>
      </c>
      <c r="C743" s="18">
        <v>-73363.63</v>
      </c>
      <c r="D743" s="18">
        <v>145147</v>
      </c>
      <c r="E743" s="18">
        <v>0</v>
      </c>
      <c r="F743" s="18">
        <v>-125760.31</v>
      </c>
      <c r="G743" s="18">
        <f t="shared" si="170"/>
        <v>-52396.679999999993</v>
      </c>
      <c r="H743" s="18">
        <f t="shared" si="171"/>
        <v>125760.31</v>
      </c>
      <c r="I743" s="19">
        <f t="shared" si="172"/>
        <v>71.420511771295935</v>
      </c>
      <c r="J743" s="19">
        <f t="shared" si="173"/>
        <v>0</v>
      </c>
      <c r="K743" s="19">
        <f t="shared" si="174"/>
        <v>-86.643409784563232</v>
      </c>
    </row>
    <row r="744" spans="1:11" ht="25.5">
      <c r="A744" s="23" t="s">
        <v>103</v>
      </c>
      <c r="B744" s="17" t="s">
        <v>104</v>
      </c>
      <c r="C744" s="18">
        <v>-66393.460000000006</v>
      </c>
      <c r="D744" s="18">
        <v>145147</v>
      </c>
      <c r="E744" s="18">
        <v>0</v>
      </c>
      <c r="F744" s="18">
        <v>-145145.42000000001</v>
      </c>
      <c r="G744" s="18">
        <f t="shared" si="170"/>
        <v>-78751.960000000006</v>
      </c>
      <c r="H744" s="18">
        <f t="shared" si="171"/>
        <v>145145.42000000001</v>
      </c>
      <c r="I744" s="19">
        <f t="shared" si="172"/>
        <v>118.61403216521626</v>
      </c>
      <c r="J744" s="19">
        <f t="shared" si="173"/>
        <v>0</v>
      </c>
      <c r="K744" s="19">
        <f t="shared" si="174"/>
        <v>-99.998911448393699</v>
      </c>
    </row>
    <row r="745" spans="1:11" ht="25.5">
      <c r="A745" s="27" t="s">
        <v>215</v>
      </c>
      <c r="B745" s="28" t="s">
        <v>216</v>
      </c>
      <c r="C745" s="29"/>
      <c r="D745" s="29"/>
      <c r="E745" s="29"/>
      <c r="F745" s="29"/>
      <c r="G745" s="29"/>
      <c r="H745" s="29"/>
      <c r="I745" s="30"/>
      <c r="J745" s="30"/>
      <c r="K745" s="30"/>
    </row>
    <row r="746" spans="1:11">
      <c r="A746" s="16" t="s">
        <v>24</v>
      </c>
      <c r="B746" s="17" t="s">
        <v>25</v>
      </c>
      <c r="C746" s="18">
        <v>69340.61</v>
      </c>
      <c r="D746" s="18">
        <v>11616</v>
      </c>
      <c r="E746" s="18">
        <v>0</v>
      </c>
      <c r="F746" s="18">
        <v>11615.15</v>
      </c>
      <c r="G746" s="18">
        <f t="shared" ref="G746:G765" si="175">F746-C746</f>
        <v>-57725.46</v>
      </c>
      <c r="H746" s="18">
        <f t="shared" ref="H746:H765" si="176">E746-F746</f>
        <v>-11615.15</v>
      </c>
      <c r="I746" s="19">
        <f t="shared" ref="I746:I765" si="177">IF(ISERROR(F746/C746),0,F746/C746*100-100)</f>
        <v>-83.249137842888899</v>
      </c>
      <c r="J746" s="19">
        <f t="shared" ref="J746:J765" si="178">IF(ISERROR(F746/E746),0,F746/E746*100)</f>
        <v>0</v>
      </c>
      <c r="K746" s="19">
        <f t="shared" ref="K746:K765" si="179">IF(ISERROR(F746/D746),0,F746/D746*100)</f>
        <v>99.99268250688705</v>
      </c>
    </row>
    <row r="747" spans="1:11">
      <c r="A747" s="22" t="s">
        <v>87</v>
      </c>
      <c r="B747" s="17" t="s">
        <v>88</v>
      </c>
      <c r="C747" s="18">
        <v>7252.54</v>
      </c>
      <c r="D747" s="18">
        <v>0</v>
      </c>
      <c r="E747" s="18">
        <v>0</v>
      </c>
      <c r="F747" s="18">
        <v>0</v>
      </c>
      <c r="G747" s="18">
        <f t="shared" si="175"/>
        <v>-7252.54</v>
      </c>
      <c r="H747" s="18">
        <f t="shared" si="176"/>
        <v>0</v>
      </c>
      <c r="I747" s="19">
        <f t="shared" si="177"/>
        <v>-100</v>
      </c>
      <c r="J747" s="19">
        <f t="shared" si="178"/>
        <v>0</v>
      </c>
      <c r="K747" s="19">
        <f t="shared" si="179"/>
        <v>0</v>
      </c>
    </row>
    <row r="748" spans="1:11">
      <c r="A748" s="23" t="s">
        <v>245</v>
      </c>
      <c r="B748" s="17" t="s">
        <v>246</v>
      </c>
      <c r="C748" s="18">
        <v>7252.54</v>
      </c>
      <c r="D748" s="18">
        <v>0</v>
      </c>
      <c r="E748" s="18">
        <v>0</v>
      </c>
      <c r="F748" s="18">
        <v>0</v>
      </c>
      <c r="G748" s="18">
        <f t="shared" si="175"/>
        <v>-7252.54</v>
      </c>
      <c r="H748" s="18">
        <f t="shared" si="176"/>
        <v>0</v>
      </c>
      <c r="I748" s="19">
        <f t="shared" si="177"/>
        <v>-100</v>
      </c>
      <c r="J748" s="19">
        <f t="shared" si="178"/>
        <v>0</v>
      </c>
      <c r="K748" s="19">
        <f t="shared" si="179"/>
        <v>0</v>
      </c>
    </row>
    <row r="749" spans="1:11">
      <c r="A749" s="22" t="s">
        <v>89</v>
      </c>
      <c r="B749" s="17" t="s">
        <v>90</v>
      </c>
      <c r="C749" s="18">
        <v>28217.65</v>
      </c>
      <c r="D749" s="18">
        <v>11616</v>
      </c>
      <c r="E749" s="18">
        <v>0</v>
      </c>
      <c r="F749" s="18">
        <v>11615.15</v>
      </c>
      <c r="G749" s="18">
        <f t="shared" si="175"/>
        <v>-16602.5</v>
      </c>
      <c r="H749" s="18">
        <f t="shared" si="176"/>
        <v>-11615.15</v>
      </c>
      <c r="I749" s="19">
        <f t="shared" si="177"/>
        <v>-58.837288009455079</v>
      </c>
      <c r="J749" s="19">
        <f t="shared" si="178"/>
        <v>0</v>
      </c>
      <c r="K749" s="19">
        <f t="shared" si="179"/>
        <v>99.99268250688705</v>
      </c>
    </row>
    <row r="750" spans="1:11">
      <c r="A750" s="23" t="s">
        <v>372</v>
      </c>
      <c r="B750" s="17" t="s">
        <v>373</v>
      </c>
      <c r="C750" s="18">
        <v>28217.65</v>
      </c>
      <c r="D750" s="18">
        <v>11616</v>
      </c>
      <c r="E750" s="18">
        <v>0</v>
      </c>
      <c r="F750" s="18">
        <v>11615.15</v>
      </c>
      <c r="G750" s="18">
        <f t="shared" si="175"/>
        <v>-16602.5</v>
      </c>
      <c r="H750" s="18">
        <f t="shared" si="176"/>
        <v>-11615.15</v>
      </c>
      <c r="I750" s="19">
        <f t="shared" si="177"/>
        <v>-58.837288009455079</v>
      </c>
      <c r="J750" s="19">
        <f t="shared" si="178"/>
        <v>0</v>
      </c>
      <c r="K750" s="19">
        <f t="shared" si="179"/>
        <v>99.99268250688705</v>
      </c>
    </row>
    <row r="751" spans="1:11">
      <c r="A751" s="24" t="s">
        <v>374</v>
      </c>
      <c r="B751" s="17" t="s">
        <v>375</v>
      </c>
      <c r="C751" s="18">
        <v>28217.65</v>
      </c>
      <c r="D751" s="18">
        <v>11616</v>
      </c>
      <c r="E751" s="18">
        <v>0</v>
      </c>
      <c r="F751" s="18">
        <v>11615.15</v>
      </c>
      <c r="G751" s="18">
        <f t="shared" si="175"/>
        <v>-16602.5</v>
      </c>
      <c r="H751" s="18">
        <f t="shared" si="176"/>
        <v>-11615.15</v>
      </c>
      <c r="I751" s="19">
        <f t="shared" si="177"/>
        <v>-58.837288009455079</v>
      </c>
      <c r="J751" s="19">
        <f t="shared" si="178"/>
        <v>0</v>
      </c>
      <c r="K751" s="19">
        <f t="shared" si="179"/>
        <v>99.99268250688705</v>
      </c>
    </row>
    <row r="752" spans="1:11" ht="51">
      <c r="A752" s="25" t="s">
        <v>436</v>
      </c>
      <c r="B752" s="17" t="s">
        <v>437</v>
      </c>
      <c r="C752" s="18">
        <v>28217.65</v>
      </c>
      <c r="D752" s="18">
        <v>11616</v>
      </c>
      <c r="E752" s="18">
        <v>0</v>
      </c>
      <c r="F752" s="18">
        <v>11615.15</v>
      </c>
      <c r="G752" s="18">
        <f t="shared" si="175"/>
        <v>-16602.5</v>
      </c>
      <c r="H752" s="18">
        <f t="shared" si="176"/>
        <v>-11615.15</v>
      </c>
      <c r="I752" s="19">
        <f t="shared" si="177"/>
        <v>-58.837288009455079</v>
      </c>
      <c r="J752" s="19">
        <f t="shared" si="178"/>
        <v>0</v>
      </c>
      <c r="K752" s="19">
        <f t="shared" si="179"/>
        <v>99.99268250688705</v>
      </c>
    </row>
    <row r="753" spans="1:11">
      <c r="A753" s="22" t="s">
        <v>28</v>
      </c>
      <c r="B753" s="17" t="s">
        <v>29</v>
      </c>
      <c r="C753" s="18">
        <v>33870.42</v>
      </c>
      <c r="D753" s="18">
        <v>0</v>
      </c>
      <c r="E753" s="18">
        <v>0</v>
      </c>
      <c r="F753" s="18">
        <v>0</v>
      </c>
      <c r="G753" s="18">
        <f t="shared" si="175"/>
        <v>-33870.42</v>
      </c>
      <c r="H753" s="18">
        <f t="shared" si="176"/>
        <v>0</v>
      </c>
      <c r="I753" s="19">
        <f t="shared" si="177"/>
        <v>-100</v>
      </c>
      <c r="J753" s="19">
        <f t="shared" si="178"/>
        <v>0</v>
      </c>
      <c r="K753" s="19">
        <f t="shared" si="179"/>
        <v>0</v>
      </c>
    </row>
    <row r="754" spans="1:11">
      <c r="A754" s="23" t="s">
        <v>30</v>
      </c>
      <c r="B754" s="17" t="s">
        <v>31</v>
      </c>
      <c r="C754" s="18">
        <v>33870.42</v>
      </c>
      <c r="D754" s="18">
        <v>0</v>
      </c>
      <c r="E754" s="18">
        <v>0</v>
      </c>
      <c r="F754" s="18">
        <v>0</v>
      </c>
      <c r="G754" s="18">
        <f t="shared" si="175"/>
        <v>-33870.42</v>
      </c>
      <c r="H754" s="18">
        <f t="shared" si="176"/>
        <v>0</v>
      </c>
      <c r="I754" s="19">
        <f t="shared" si="177"/>
        <v>-100</v>
      </c>
      <c r="J754" s="19">
        <f t="shared" si="178"/>
        <v>0</v>
      </c>
      <c r="K754" s="19">
        <f t="shared" si="179"/>
        <v>0</v>
      </c>
    </row>
    <row r="755" spans="1:11">
      <c r="A755" s="16" t="s">
        <v>32</v>
      </c>
      <c r="B755" s="17" t="s">
        <v>33</v>
      </c>
      <c r="C755" s="18">
        <v>69340.61</v>
      </c>
      <c r="D755" s="18">
        <v>11616</v>
      </c>
      <c r="E755" s="18">
        <v>0</v>
      </c>
      <c r="F755" s="18">
        <v>11615.15</v>
      </c>
      <c r="G755" s="18">
        <f t="shared" si="175"/>
        <v>-57725.46</v>
      </c>
      <c r="H755" s="18">
        <f t="shared" si="176"/>
        <v>-11615.15</v>
      </c>
      <c r="I755" s="19">
        <f t="shared" si="177"/>
        <v>-83.249137842888899</v>
      </c>
      <c r="J755" s="19">
        <f t="shared" si="178"/>
        <v>0</v>
      </c>
      <c r="K755" s="19">
        <f t="shared" si="179"/>
        <v>99.99268250688705</v>
      </c>
    </row>
    <row r="756" spans="1:11">
      <c r="A756" s="22" t="s">
        <v>34</v>
      </c>
      <c r="B756" s="17" t="s">
        <v>35</v>
      </c>
      <c r="C756" s="18">
        <v>43667.61</v>
      </c>
      <c r="D756" s="18">
        <v>11616</v>
      </c>
      <c r="E756" s="18">
        <v>0</v>
      </c>
      <c r="F756" s="18">
        <v>11615.15</v>
      </c>
      <c r="G756" s="18">
        <f t="shared" si="175"/>
        <v>-32052.46</v>
      </c>
      <c r="H756" s="18">
        <f t="shared" si="176"/>
        <v>-11615.15</v>
      </c>
      <c r="I756" s="19">
        <f t="shared" si="177"/>
        <v>-73.400994467066099</v>
      </c>
      <c r="J756" s="19">
        <f t="shared" si="178"/>
        <v>0</v>
      </c>
      <c r="K756" s="19">
        <f t="shared" si="179"/>
        <v>99.99268250688705</v>
      </c>
    </row>
    <row r="757" spans="1:11">
      <c r="A757" s="23" t="s">
        <v>36</v>
      </c>
      <c r="B757" s="17" t="s">
        <v>37</v>
      </c>
      <c r="C757" s="18">
        <v>8197.42</v>
      </c>
      <c r="D757" s="18">
        <v>0</v>
      </c>
      <c r="E757" s="18">
        <v>0</v>
      </c>
      <c r="F757" s="18">
        <v>0</v>
      </c>
      <c r="G757" s="18">
        <f t="shared" si="175"/>
        <v>-8197.42</v>
      </c>
      <c r="H757" s="18">
        <f t="shared" si="176"/>
        <v>0</v>
      </c>
      <c r="I757" s="19">
        <f t="shared" si="177"/>
        <v>-100</v>
      </c>
      <c r="J757" s="19">
        <f t="shared" si="178"/>
        <v>0</v>
      </c>
      <c r="K757" s="19">
        <f t="shared" si="179"/>
        <v>0</v>
      </c>
    </row>
    <row r="758" spans="1:11">
      <c r="A758" s="24" t="s">
        <v>38</v>
      </c>
      <c r="B758" s="17" t="s">
        <v>39</v>
      </c>
      <c r="C758" s="18">
        <v>1394.28</v>
      </c>
      <c r="D758" s="18">
        <v>0</v>
      </c>
      <c r="E758" s="18">
        <v>0</v>
      </c>
      <c r="F758" s="18">
        <v>0</v>
      </c>
      <c r="G758" s="18">
        <f t="shared" si="175"/>
        <v>-1394.28</v>
      </c>
      <c r="H758" s="18">
        <f t="shared" si="176"/>
        <v>0</v>
      </c>
      <c r="I758" s="19">
        <f t="shared" si="177"/>
        <v>-100</v>
      </c>
      <c r="J758" s="19">
        <f t="shared" si="178"/>
        <v>0</v>
      </c>
      <c r="K758" s="19">
        <f t="shared" si="179"/>
        <v>0</v>
      </c>
    </row>
    <row r="759" spans="1:11">
      <c r="A759" s="24" t="s">
        <v>40</v>
      </c>
      <c r="B759" s="17" t="s">
        <v>41</v>
      </c>
      <c r="C759" s="18">
        <v>6803.14</v>
      </c>
      <c r="D759" s="18">
        <v>0</v>
      </c>
      <c r="E759" s="18">
        <v>0</v>
      </c>
      <c r="F759" s="18">
        <v>0</v>
      </c>
      <c r="G759" s="18">
        <f t="shared" si="175"/>
        <v>-6803.14</v>
      </c>
      <c r="H759" s="18">
        <f t="shared" si="176"/>
        <v>0</v>
      </c>
      <c r="I759" s="19">
        <f t="shared" si="177"/>
        <v>-100</v>
      </c>
      <c r="J759" s="19">
        <f t="shared" si="178"/>
        <v>0</v>
      </c>
      <c r="K759" s="19">
        <f t="shared" si="179"/>
        <v>0</v>
      </c>
    </row>
    <row r="760" spans="1:11">
      <c r="A760" s="23" t="s">
        <v>44</v>
      </c>
      <c r="B760" s="17" t="s">
        <v>45</v>
      </c>
      <c r="C760" s="18">
        <v>28217.65</v>
      </c>
      <c r="D760" s="18">
        <v>11616</v>
      </c>
      <c r="E760" s="18">
        <v>0</v>
      </c>
      <c r="F760" s="18">
        <v>11615.15</v>
      </c>
      <c r="G760" s="18">
        <f t="shared" si="175"/>
        <v>-16602.5</v>
      </c>
      <c r="H760" s="18">
        <f t="shared" si="176"/>
        <v>-11615.15</v>
      </c>
      <c r="I760" s="19">
        <f t="shared" si="177"/>
        <v>-58.837288009455079</v>
      </c>
      <c r="J760" s="19">
        <f t="shared" si="178"/>
        <v>0</v>
      </c>
      <c r="K760" s="19">
        <f t="shared" si="179"/>
        <v>99.99268250688705</v>
      </c>
    </row>
    <row r="761" spans="1:11">
      <c r="A761" s="24" t="s">
        <v>46</v>
      </c>
      <c r="B761" s="17" t="s">
        <v>47</v>
      </c>
      <c r="C761" s="18">
        <v>28217.65</v>
      </c>
      <c r="D761" s="18">
        <v>11616</v>
      </c>
      <c r="E761" s="18">
        <v>0</v>
      </c>
      <c r="F761" s="18">
        <v>11615.15</v>
      </c>
      <c r="G761" s="18">
        <f t="shared" si="175"/>
        <v>-16602.5</v>
      </c>
      <c r="H761" s="18">
        <f t="shared" si="176"/>
        <v>-11615.15</v>
      </c>
      <c r="I761" s="19">
        <f t="shared" si="177"/>
        <v>-58.837288009455079</v>
      </c>
      <c r="J761" s="19">
        <f t="shared" si="178"/>
        <v>0</v>
      </c>
      <c r="K761" s="19">
        <f t="shared" si="179"/>
        <v>99.99268250688705</v>
      </c>
    </row>
    <row r="762" spans="1:11" ht="25.5">
      <c r="A762" s="23" t="s">
        <v>50</v>
      </c>
      <c r="B762" s="17" t="s">
        <v>51</v>
      </c>
      <c r="C762" s="18">
        <v>7252.54</v>
      </c>
      <c r="D762" s="18">
        <v>0</v>
      </c>
      <c r="E762" s="18">
        <v>0</v>
      </c>
      <c r="F762" s="18">
        <v>0</v>
      </c>
      <c r="G762" s="18">
        <f t="shared" si="175"/>
        <v>-7252.54</v>
      </c>
      <c r="H762" s="18">
        <f t="shared" si="176"/>
        <v>0</v>
      </c>
      <c r="I762" s="19">
        <f t="shared" si="177"/>
        <v>-100</v>
      </c>
      <c r="J762" s="19">
        <f t="shared" si="178"/>
        <v>0</v>
      </c>
      <c r="K762" s="19">
        <f t="shared" si="179"/>
        <v>0</v>
      </c>
    </row>
    <row r="763" spans="1:11">
      <c r="A763" s="24" t="s">
        <v>181</v>
      </c>
      <c r="B763" s="17" t="s">
        <v>182</v>
      </c>
      <c r="C763" s="18">
        <v>7252.54</v>
      </c>
      <c r="D763" s="18">
        <v>0</v>
      </c>
      <c r="E763" s="18">
        <v>0</v>
      </c>
      <c r="F763" s="18">
        <v>0</v>
      </c>
      <c r="G763" s="18">
        <f t="shared" si="175"/>
        <v>-7252.54</v>
      </c>
      <c r="H763" s="18">
        <f t="shared" si="176"/>
        <v>0</v>
      </c>
      <c r="I763" s="19">
        <f t="shared" si="177"/>
        <v>-100</v>
      </c>
      <c r="J763" s="19">
        <f t="shared" si="178"/>
        <v>0</v>
      </c>
      <c r="K763" s="19">
        <f t="shared" si="179"/>
        <v>0</v>
      </c>
    </row>
    <row r="764" spans="1:11">
      <c r="A764" s="22" t="s">
        <v>58</v>
      </c>
      <c r="B764" s="17" t="s">
        <v>59</v>
      </c>
      <c r="C764" s="18">
        <v>25673</v>
      </c>
      <c r="D764" s="18">
        <v>0</v>
      </c>
      <c r="E764" s="18">
        <v>0</v>
      </c>
      <c r="F764" s="18">
        <v>0</v>
      </c>
      <c r="G764" s="18">
        <f t="shared" si="175"/>
        <v>-25673</v>
      </c>
      <c r="H764" s="18">
        <f t="shared" si="176"/>
        <v>0</v>
      </c>
      <c r="I764" s="19">
        <f t="shared" si="177"/>
        <v>-100</v>
      </c>
      <c r="J764" s="19">
        <f t="shared" si="178"/>
        <v>0</v>
      </c>
      <c r="K764" s="19">
        <f t="shared" si="179"/>
        <v>0</v>
      </c>
    </row>
    <row r="765" spans="1:11">
      <c r="A765" s="23" t="s">
        <v>60</v>
      </c>
      <c r="B765" s="17" t="s">
        <v>61</v>
      </c>
      <c r="C765" s="18">
        <v>25673</v>
      </c>
      <c r="D765" s="18">
        <v>0</v>
      </c>
      <c r="E765" s="18">
        <v>0</v>
      </c>
      <c r="F765" s="18">
        <v>0</v>
      </c>
      <c r="G765" s="18">
        <f t="shared" si="175"/>
        <v>-25673</v>
      </c>
      <c r="H765" s="18">
        <f t="shared" si="176"/>
        <v>0</v>
      </c>
      <c r="I765" s="19">
        <f t="shared" si="177"/>
        <v>-100</v>
      </c>
      <c r="J765" s="19">
        <f t="shared" si="178"/>
        <v>0</v>
      </c>
      <c r="K765" s="19">
        <f t="shared" si="179"/>
        <v>0</v>
      </c>
    </row>
    <row r="766" spans="1:11" ht="38.25">
      <c r="A766" s="39" t="s">
        <v>217</v>
      </c>
      <c r="B766" s="28" t="s">
        <v>628</v>
      </c>
      <c r="C766" s="29"/>
      <c r="D766" s="29"/>
      <c r="E766" s="29"/>
      <c r="F766" s="29"/>
      <c r="G766" s="29"/>
      <c r="H766" s="29"/>
      <c r="I766" s="30"/>
      <c r="J766" s="30"/>
      <c r="K766" s="30"/>
    </row>
    <row r="767" spans="1:11">
      <c r="A767" s="16" t="s">
        <v>24</v>
      </c>
      <c r="B767" s="17" t="s">
        <v>25</v>
      </c>
      <c r="C767" s="18">
        <v>35470.19</v>
      </c>
      <c r="D767" s="18">
        <v>11616</v>
      </c>
      <c r="E767" s="18">
        <v>0</v>
      </c>
      <c r="F767" s="18">
        <v>11615.15</v>
      </c>
      <c r="G767" s="18">
        <f t="shared" ref="G767:G779" si="180">F767-C767</f>
        <v>-23855.040000000001</v>
      </c>
      <c r="H767" s="18">
        <f t="shared" ref="H767:H779" si="181">E767-F767</f>
        <v>-11615.15</v>
      </c>
      <c r="I767" s="19">
        <f t="shared" ref="I767:I779" si="182">IF(ISERROR(F767/C767),0,F767/C767*100-100)</f>
        <v>-67.253769996721189</v>
      </c>
      <c r="J767" s="19">
        <f t="shared" ref="J767:J779" si="183">IF(ISERROR(F767/E767),0,F767/E767*100)</f>
        <v>0</v>
      </c>
      <c r="K767" s="19">
        <f t="shared" ref="K767:K779" si="184">IF(ISERROR(F767/D767),0,F767/D767*100)</f>
        <v>99.99268250688705</v>
      </c>
    </row>
    <row r="768" spans="1:11">
      <c r="A768" s="22" t="s">
        <v>87</v>
      </c>
      <c r="B768" s="17" t="s">
        <v>88</v>
      </c>
      <c r="C768" s="18">
        <v>7252.54</v>
      </c>
      <c r="D768" s="18">
        <v>0</v>
      </c>
      <c r="E768" s="18">
        <v>0</v>
      </c>
      <c r="F768" s="18">
        <v>0</v>
      </c>
      <c r="G768" s="18">
        <f t="shared" si="180"/>
        <v>-7252.54</v>
      </c>
      <c r="H768" s="18">
        <f t="shared" si="181"/>
        <v>0</v>
      </c>
      <c r="I768" s="19">
        <f t="shared" si="182"/>
        <v>-100</v>
      </c>
      <c r="J768" s="19">
        <f t="shared" si="183"/>
        <v>0</v>
      </c>
      <c r="K768" s="19">
        <f t="shared" si="184"/>
        <v>0</v>
      </c>
    </row>
    <row r="769" spans="1:11">
      <c r="A769" s="23" t="s">
        <v>245</v>
      </c>
      <c r="B769" s="17" t="s">
        <v>246</v>
      </c>
      <c r="C769" s="18">
        <v>7252.54</v>
      </c>
      <c r="D769" s="18">
        <v>0</v>
      </c>
      <c r="E769" s="18">
        <v>0</v>
      </c>
      <c r="F769" s="18">
        <v>0</v>
      </c>
      <c r="G769" s="18">
        <f t="shared" si="180"/>
        <v>-7252.54</v>
      </c>
      <c r="H769" s="18">
        <f t="shared" si="181"/>
        <v>0</v>
      </c>
      <c r="I769" s="19">
        <f t="shared" si="182"/>
        <v>-100</v>
      </c>
      <c r="J769" s="19">
        <f t="shared" si="183"/>
        <v>0</v>
      </c>
      <c r="K769" s="19">
        <f t="shared" si="184"/>
        <v>0</v>
      </c>
    </row>
    <row r="770" spans="1:11">
      <c r="A770" s="22" t="s">
        <v>89</v>
      </c>
      <c r="B770" s="17" t="s">
        <v>90</v>
      </c>
      <c r="C770" s="18">
        <v>28217.65</v>
      </c>
      <c r="D770" s="18">
        <v>11616</v>
      </c>
      <c r="E770" s="18">
        <v>0</v>
      </c>
      <c r="F770" s="18">
        <v>11615.15</v>
      </c>
      <c r="G770" s="18">
        <f t="shared" si="180"/>
        <v>-16602.5</v>
      </c>
      <c r="H770" s="18">
        <f t="shared" si="181"/>
        <v>-11615.15</v>
      </c>
      <c r="I770" s="19">
        <f t="shared" si="182"/>
        <v>-58.837288009455079</v>
      </c>
      <c r="J770" s="19">
        <f t="shared" si="183"/>
        <v>0</v>
      </c>
      <c r="K770" s="19">
        <f t="shared" si="184"/>
        <v>99.99268250688705</v>
      </c>
    </row>
    <row r="771" spans="1:11">
      <c r="A771" s="23" t="s">
        <v>372</v>
      </c>
      <c r="B771" s="17" t="s">
        <v>373</v>
      </c>
      <c r="C771" s="18">
        <v>28217.65</v>
      </c>
      <c r="D771" s="18">
        <v>11616</v>
      </c>
      <c r="E771" s="18">
        <v>0</v>
      </c>
      <c r="F771" s="18">
        <v>11615.15</v>
      </c>
      <c r="G771" s="18">
        <f t="shared" si="180"/>
        <v>-16602.5</v>
      </c>
      <c r="H771" s="18">
        <f t="shared" si="181"/>
        <v>-11615.15</v>
      </c>
      <c r="I771" s="19">
        <f t="shared" si="182"/>
        <v>-58.837288009455079</v>
      </c>
      <c r="J771" s="19">
        <f t="shared" si="183"/>
        <v>0</v>
      </c>
      <c r="K771" s="19">
        <f t="shared" si="184"/>
        <v>99.99268250688705</v>
      </c>
    </row>
    <row r="772" spans="1:11">
      <c r="A772" s="24" t="s">
        <v>374</v>
      </c>
      <c r="B772" s="17" t="s">
        <v>375</v>
      </c>
      <c r="C772" s="18">
        <v>28217.65</v>
      </c>
      <c r="D772" s="18">
        <v>11616</v>
      </c>
      <c r="E772" s="18">
        <v>0</v>
      </c>
      <c r="F772" s="18">
        <v>11615.15</v>
      </c>
      <c r="G772" s="18">
        <f t="shared" si="180"/>
        <v>-16602.5</v>
      </c>
      <c r="H772" s="18">
        <f t="shared" si="181"/>
        <v>-11615.15</v>
      </c>
      <c r="I772" s="19">
        <f t="shared" si="182"/>
        <v>-58.837288009455079</v>
      </c>
      <c r="J772" s="19">
        <f t="shared" si="183"/>
        <v>0</v>
      </c>
      <c r="K772" s="19">
        <f t="shared" si="184"/>
        <v>99.99268250688705</v>
      </c>
    </row>
    <row r="773" spans="1:11" ht="51">
      <c r="A773" s="25" t="s">
        <v>436</v>
      </c>
      <c r="B773" s="17" t="s">
        <v>437</v>
      </c>
      <c r="C773" s="18">
        <v>28217.65</v>
      </c>
      <c r="D773" s="18">
        <v>11616</v>
      </c>
      <c r="E773" s="18">
        <v>0</v>
      </c>
      <c r="F773" s="18">
        <v>11615.15</v>
      </c>
      <c r="G773" s="18">
        <f t="shared" si="180"/>
        <v>-16602.5</v>
      </c>
      <c r="H773" s="18">
        <f t="shared" si="181"/>
        <v>-11615.15</v>
      </c>
      <c r="I773" s="19">
        <f t="shared" si="182"/>
        <v>-58.837288009455079</v>
      </c>
      <c r="J773" s="19">
        <f t="shared" si="183"/>
        <v>0</v>
      </c>
      <c r="K773" s="19">
        <f t="shared" si="184"/>
        <v>99.99268250688705</v>
      </c>
    </row>
    <row r="774" spans="1:11">
      <c r="A774" s="16" t="s">
        <v>32</v>
      </c>
      <c r="B774" s="17" t="s">
        <v>33</v>
      </c>
      <c r="C774" s="18">
        <v>35470.19</v>
      </c>
      <c r="D774" s="18">
        <v>11616</v>
      </c>
      <c r="E774" s="18">
        <v>0</v>
      </c>
      <c r="F774" s="18">
        <v>11615.15</v>
      </c>
      <c r="G774" s="18">
        <f t="shared" si="180"/>
        <v>-23855.040000000001</v>
      </c>
      <c r="H774" s="18">
        <f t="shared" si="181"/>
        <v>-11615.15</v>
      </c>
      <c r="I774" s="19">
        <f t="shared" si="182"/>
        <v>-67.253769996721189</v>
      </c>
      <c r="J774" s="19">
        <f t="shared" si="183"/>
        <v>0</v>
      </c>
      <c r="K774" s="19">
        <f t="shared" si="184"/>
        <v>99.99268250688705</v>
      </c>
    </row>
    <row r="775" spans="1:11">
      <c r="A775" s="22" t="s">
        <v>34</v>
      </c>
      <c r="B775" s="17" t="s">
        <v>35</v>
      </c>
      <c r="C775" s="18">
        <v>35470.19</v>
      </c>
      <c r="D775" s="18">
        <v>11616</v>
      </c>
      <c r="E775" s="18">
        <v>0</v>
      </c>
      <c r="F775" s="18">
        <v>11615.15</v>
      </c>
      <c r="G775" s="18">
        <f t="shared" si="180"/>
        <v>-23855.040000000001</v>
      </c>
      <c r="H775" s="18">
        <f t="shared" si="181"/>
        <v>-11615.15</v>
      </c>
      <c r="I775" s="19">
        <f t="shared" si="182"/>
        <v>-67.253769996721189</v>
      </c>
      <c r="J775" s="19">
        <f t="shared" si="183"/>
        <v>0</v>
      </c>
      <c r="K775" s="19">
        <f t="shared" si="184"/>
        <v>99.99268250688705</v>
      </c>
    </row>
    <row r="776" spans="1:11">
      <c r="A776" s="23" t="s">
        <v>44</v>
      </c>
      <c r="B776" s="17" t="s">
        <v>45</v>
      </c>
      <c r="C776" s="18">
        <v>28217.65</v>
      </c>
      <c r="D776" s="18">
        <v>11616</v>
      </c>
      <c r="E776" s="18">
        <v>0</v>
      </c>
      <c r="F776" s="18">
        <v>11615.15</v>
      </c>
      <c r="G776" s="18">
        <f t="shared" si="180"/>
        <v>-16602.5</v>
      </c>
      <c r="H776" s="18">
        <f t="shared" si="181"/>
        <v>-11615.15</v>
      </c>
      <c r="I776" s="19">
        <f t="shared" si="182"/>
        <v>-58.837288009455079</v>
      </c>
      <c r="J776" s="19">
        <f t="shared" si="183"/>
        <v>0</v>
      </c>
      <c r="K776" s="19">
        <f t="shared" si="184"/>
        <v>99.99268250688705</v>
      </c>
    </row>
    <row r="777" spans="1:11">
      <c r="A777" s="24" t="s">
        <v>46</v>
      </c>
      <c r="B777" s="17" t="s">
        <v>47</v>
      </c>
      <c r="C777" s="18">
        <v>28217.65</v>
      </c>
      <c r="D777" s="18">
        <v>11616</v>
      </c>
      <c r="E777" s="18">
        <v>0</v>
      </c>
      <c r="F777" s="18">
        <v>11615.15</v>
      </c>
      <c r="G777" s="18">
        <f t="shared" si="180"/>
        <v>-16602.5</v>
      </c>
      <c r="H777" s="18">
        <f t="shared" si="181"/>
        <v>-11615.15</v>
      </c>
      <c r="I777" s="19">
        <f t="shared" si="182"/>
        <v>-58.837288009455079</v>
      </c>
      <c r="J777" s="19">
        <f t="shared" si="183"/>
        <v>0</v>
      </c>
      <c r="K777" s="19">
        <f t="shared" si="184"/>
        <v>99.99268250688705</v>
      </c>
    </row>
    <row r="778" spans="1:11" ht="25.5">
      <c r="A778" s="23" t="s">
        <v>50</v>
      </c>
      <c r="B778" s="17" t="s">
        <v>51</v>
      </c>
      <c r="C778" s="18">
        <v>7252.54</v>
      </c>
      <c r="D778" s="18">
        <v>0</v>
      </c>
      <c r="E778" s="18">
        <v>0</v>
      </c>
      <c r="F778" s="18">
        <v>0</v>
      </c>
      <c r="G778" s="18">
        <f t="shared" si="180"/>
        <v>-7252.54</v>
      </c>
      <c r="H778" s="18">
        <f t="shared" si="181"/>
        <v>0</v>
      </c>
      <c r="I778" s="19">
        <f t="shared" si="182"/>
        <v>-100</v>
      </c>
      <c r="J778" s="19">
        <f t="shared" si="183"/>
        <v>0</v>
      </c>
      <c r="K778" s="19">
        <f t="shared" si="184"/>
        <v>0</v>
      </c>
    </row>
    <row r="779" spans="1:11">
      <c r="A779" s="24" t="s">
        <v>181</v>
      </c>
      <c r="B779" s="17" t="s">
        <v>182</v>
      </c>
      <c r="C779" s="18">
        <v>7252.54</v>
      </c>
      <c r="D779" s="18">
        <v>0</v>
      </c>
      <c r="E779" s="18">
        <v>0</v>
      </c>
      <c r="F779" s="18">
        <v>0</v>
      </c>
      <c r="G779" s="18">
        <f t="shared" si="180"/>
        <v>-7252.54</v>
      </c>
      <c r="H779" s="18">
        <f t="shared" si="181"/>
        <v>0</v>
      </c>
      <c r="I779" s="19">
        <f t="shared" si="182"/>
        <v>-100</v>
      </c>
      <c r="J779" s="19">
        <f t="shared" si="183"/>
        <v>0</v>
      </c>
      <c r="K779" s="19">
        <f t="shared" si="184"/>
        <v>0</v>
      </c>
    </row>
    <row r="780" spans="1:11" ht="25.5">
      <c r="A780" s="39" t="s">
        <v>414</v>
      </c>
      <c r="B780" s="28" t="s">
        <v>852</v>
      </c>
      <c r="C780" s="29"/>
      <c r="D780" s="29"/>
      <c r="E780" s="29"/>
      <c r="F780" s="29"/>
      <c r="G780" s="29"/>
      <c r="H780" s="29"/>
      <c r="I780" s="30"/>
      <c r="J780" s="30"/>
      <c r="K780" s="30"/>
    </row>
    <row r="781" spans="1:11">
      <c r="A781" s="16" t="s">
        <v>24</v>
      </c>
      <c r="B781" s="17" t="s">
        <v>25</v>
      </c>
      <c r="C781" s="18">
        <v>33870.42</v>
      </c>
      <c r="D781" s="18">
        <v>0</v>
      </c>
      <c r="E781" s="18">
        <v>0</v>
      </c>
      <c r="F781" s="18">
        <v>0</v>
      </c>
      <c r="G781" s="18">
        <f t="shared" ref="G781:G790" si="185">F781-C781</f>
        <v>-33870.42</v>
      </c>
      <c r="H781" s="18">
        <f t="shared" ref="H781:H790" si="186">E781-F781</f>
        <v>0</v>
      </c>
      <c r="I781" s="19">
        <f t="shared" ref="I781:I790" si="187">IF(ISERROR(F781/C781),0,F781/C781*100-100)</f>
        <v>-100</v>
      </c>
      <c r="J781" s="19">
        <f t="shared" ref="J781:J790" si="188">IF(ISERROR(F781/E781),0,F781/E781*100)</f>
        <v>0</v>
      </c>
      <c r="K781" s="19">
        <f t="shared" ref="K781:K790" si="189">IF(ISERROR(F781/D781),0,F781/D781*100)</f>
        <v>0</v>
      </c>
    </row>
    <row r="782" spans="1:11">
      <c r="A782" s="22" t="s">
        <v>28</v>
      </c>
      <c r="B782" s="17" t="s">
        <v>29</v>
      </c>
      <c r="C782" s="18">
        <v>33870.42</v>
      </c>
      <c r="D782" s="18">
        <v>0</v>
      </c>
      <c r="E782" s="18">
        <v>0</v>
      </c>
      <c r="F782" s="18">
        <v>0</v>
      </c>
      <c r="G782" s="18">
        <f t="shared" si="185"/>
        <v>-33870.42</v>
      </c>
      <c r="H782" s="18">
        <f t="shared" si="186"/>
        <v>0</v>
      </c>
      <c r="I782" s="19">
        <f t="shared" si="187"/>
        <v>-100</v>
      </c>
      <c r="J782" s="19">
        <f t="shared" si="188"/>
        <v>0</v>
      </c>
      <c r="K782" s="19">
        <f t="shared" si="189"/>
        <v>0</v>
      </c>
    </row>
    <row r="783" spans="1:11">
      <c r="A783" s="23" t="s">
        <v>30</v>
      </c>
      <c r="B783" s="17" t="s">
        <v>31</v>
      </c>
      <c r="C783" s="18">
        <v>33870.42</v>
      </c>
      <c r="D783" s="18">
        <v>0</v>
      </c>
      <c r="E783" s="18">
        <v>0</v>
      </c>
      <c r="F783" s="18">
        <v>0</v>
      </c>
      <c r="G783" s="18">
        <f t="shared" si="185"/>
        <v>-33870.42</v>
      </c>
      <c r="H783" s="18">
        <f t="shared" si="186"/>
        <v>0</v>
      </c>
      <c r="I783" s="19">
        <f t="shared" si="187"/>
        <v>-100</v>
      </c>
      <c r="J783" s="19">
        <f t="shared" si="188"/>
        <v>0</v>
      </c>
      <c r="K783" s="19">
        <f t="shared" si="189"/>
        <v>0</v>
      </c>
    </row>
    <row r="784" spans="1:11">
      <c r="A784" s="16" t="s">
        <v>32</v>
      </c>
      <c r="B784" s="17" t="s">
        <v>33</v>
      </c>
      <c r="C784" s="18">
        <v>33870.42</v>
      </c>
      <c r="D784" s="18">
        <v>0</v>
      </c>
      <c r="E784" s="18">
        <v>0</v>
      </c>
      <c r="F784" s="18">
        <v>0</v>
      </c>
      <c r="G784" s="18">
        <f t="shared" si="185"/>
        <v>-33870.42</v>
      </c>
      <c r="H784" s="18">
        <f t="shared" si="186"/>
        <v>0</v>
      </c>
      <c r="I784" s="19">
        <f t="shared" si="187"/>
        <v>-100</v>
      </c>
      <c r="J784" s="19">
        <f t="shared" si="188"/>
        <v>0</v>
      </c>
      <c r="K784" s="19">
        <f t="shared" si="189"/>
        <v>0</v>
      </c>
    </row>
    <row r="785" spans="1:11">
      <c r="A785" s="22" t="s">
        <v>34</v>
      </c>
      <c r="B785" s="17" t="s">
        <v>35</v>
      </c>
      <c r="C785" s="18">
        <v>8197.42</v>
      </c>
      <c r="D785" s="18">
        <v>0</v>
      </c>
      <c r="E785" s="18">
        <v>0</v>
      </c>
      <c r="F785" s="18">
        <v>0</v>
      </c>
      <c r="G785" s="18">
        <f t="shared" si="185"/>
        <v>-8197.42</v>
      </c>
      <c r="H785" s="18">
        <f t="shared" si="186"/>
        <v>0</v>
      </c>
      <c r="I785" s="19">
        <f t="shared" si="187"/>
        <v>-100</v>
      </c>
      <c r="J785" s="19">
        <f t="shared" si="188"/>
        <v>0</v>
      </c>
      <c r="K785" s="19">
        <f t="shared" si="189"/>
        <v>0</v>
      </c>
    </row>
    <row r="786" spans="1:11">
      <c r="A786" s="23" t="s">
        <v>36</v>
      </c>
      <c r="B786" s="17" t="s">
        <v>37</v>
      </c>
      <c r="C786" s="18">
        <v>8197.42</v>
      </c>
      <c r="D786" s="18">
        <v>0</v>
      </c>
      <c r="E786" s="18">
        <v>0</v>
      </c>
      <c r="F786" s="18">
        <v>0</v>
      </c>
      <c r="G786" s="18">
        <f t="shared" si="185"/>
        <v>-8197.42</v>
      </c>
      <c r="H786" s="18">
        <f t="shared" si="186"/>
        <v>0</v>
      </c>
      <c r="I786" s="19">
        <f t="shared" si="187"/>
        <v>-100</v>
      </c>
      <c r="J786" s="19">
        <f t="shared" si="188"/>
        <v>0</v>
      </c>
      <c r="K786" s="19">
        <f t="shared" si="189"/>
        <v>0</v>
      </c>
    </row>
    <row r="787" spans="1:11">
      <c r="A787" s="24" t="s">
        <v>38</v>
      </c>
      <c r="B787" s="17" t="s">
        <v>39</v>
      </c>
      <c r="C787" s="18">
        <v>1394.28</v>
      </c>
      <c r="D787" s="18">
        <v>0</v>
      </c>
      <c r="E787" s="18">
        <v>0</v>
      </c>
      <c r="F787" s="18">
        <v>0</v>
      </c>
      <c r="G787" s="18">
        <f t="shared" si="185"/>
        <v>-1394.28</v>
      </c>
      <c r="H787" s="18">
        <f t="shared" si="186"/>
        <v>0</v>
      </c>
      <c r="I787" s="19">
        <f t="shared" si="187"/>
        <v>-100</v>
      </c>
      <c r="J787" s="19">
        <f t="shared" si="188"/>
        <v>0</v>
      </c>
      <c r="K787" s="19">
        <f t="shared" si="189"/>
        <v>0</v>
      </c>
    </row>
    <row r="788" spans="1:11">
      <c r="A788" s="24" t="s">
        <v>40</v>
      </c>
      <c r="B788" s="17" t="s">
        <v>41</v>
      </c>
      <c r="C788" s="18">
        <v>6803.14</v>
      </c>
      <c r="D788" s="18">
        <v>0</v>
      </c>
      <c r="E788" s="18">
        <v>0</v>
      </c>
      <c r="F788" s="18">
        <v>0</v>
      </c>
      <c r="G788" s="18">
        <f t="shared" si="185"/>
        <v>-6803.14</v>
      </c>
      <c r="H788" s="18">
        <f t="shared" si="186"/>
        <v>0</v>
      </c>
      <c r="I788" s="19">
        <f t="shared" si="187"/>
        <v>-100</v>
      </c>
      <c r="J788" s="19">
        <f t="shared" si="188"/>
        <v>0</v>
      </c>
      <c r="K788" s="19">
        <f t="shared" si="189"/>
        <v>0</v>
      </c>
    </row>
    <row r="789" spans="1:11">
      <c r="A789" s="22" t="s">
        <v>58</v>
      </c>
      <c r="B789" s="17" t="s">
        <v>59</v>
      </c>
      <c r="C789" s="18">
        <v>25673</v>
      </c>
      <c r="D789" s="18">
        <v>0</v>
      </c>
      <c r="E789" s="18">
        <v>0</v>
      </c>
      <c r="F789" s="18">
        <v>0</v>
      </c>
      <c r="G789" s="18">
        <f t="shared" si="185"/>
        <v>-25673</v>
      </c>
      <c r="H789" s="18">
        <f t="shared" si="186"/>
        <v>0</v>
      </c>
      <c r="I789" s="19">
        <f t="shared" si="187"/>
        <v>-100</v>
      </c>
      <c r="J789" s="19">
        <f t="shared" si="188"/>
        <v>0</v>
      </c>
      <c r="K789" s="19">
        <f t="shared" si="189"/>
        <v>0</v>
      </c>
    </row>
    <row r="790" spans="1:11">
      <c r="A790" s="23" t="s">
        <v>60</v>
      </c>
      <c r="B790" s="17" t="s">
        <v>61</v>
      </c>
      <c r="C790" s="18">
        <v>25673</v>
      </c>
      <c r="D790" s="18">
        <v>0</v>
      </c>
      <c r="E790" s="18">
        <v>0</v>
      </c>
      <c r="F790" s="18">
        <v>0</v>
      </c>
      <c r="G790" s="18">
        <f t="shared" si="185"/>
        <v>-25673</v>
      </c>
      <c r="H790" s="18">
        <f t="shared" si="186"/>
        <v>0</v>
      </c>
      <c r="I790" s="19">
        <f t="shared" si="187"/>
        <v>-100</v>
      </c>
      <c r="J790" s="19">
        <f t="shared" si="188"/>
        <v>0</v>
      </c>
      <c r="K790" s="19">
        <f t="shared" si="189"/>
        <v>0</v>
      </c>
    </row>
    <row r="791" spans="1:11" ht="25.5">
      <c r="A791" s="27" t="s">
        <v>123</v>
      </c>
      <c r="B791" s="28" t="s">
        <v>124</v>
      </c>
      <c r="C791" s="29"/>
      <c r="D791" s="29"/>
      <c r="E791" s="29"/>
      <c r="F791" s="29"/>
      <c r="G791" s="29"/>
      <c r="H791" s="29"/>
      <c r="I791" s="30"/>
      <c r="J791" s="30"/>
      <c r="K791" s="30"/>
    </row>
    <row r="792" spans="1:11">
      <c r="A792" s="16" t="s">
        <v>24</v>
      </c>
      <c r="B792" s="17" t="s">
        <v>25</v>
      </c>
      <c r="C792" s="18">
        <v>1554229.24</v>
      </c>
      <c r="D792" s="18">
        <v>1661914</v>
      </c>
      <c r="E792" s="18">
        <v>745285</v>
      </c>
      <c r="F792" s="18">
        <v>1500517.17</v>
      </c>
      <c r="G792" s="18">
        <f t="shared" ref="G792:G825" si="190">F792-C792</f>
        <v>-53712.070000000065</v>
      </c>
      <c r="H792" s="18">
        <f t="shared" ref="H792:H825" si="191">E792-F792</f>
        <v>-755232.16999999993</v>
      </c>
      <c r="I792" s="19">
        <f t="shared" ref="I792:I825" si="192">IF(ISERROR(F792/C792),0,F792/C792*100-100)</f>
        <v>-3.4558653651375266</v>
      </c>
      <c r="J792" s="19">
        <f t="shared" ref="J792:J825" si="193">IF(ISERROR(F792/E792),0,F792/E792*100)</f>
        <v>201.33468002173663</v>
      </c>
      <c r="K792" s="19">
        <f t="shared" ref="K792:K825" si="194">IF(ISERROR(F792/D792),0,F792/D792*100)</f>
        <v>90.288496877696431</v>
      </c>
    </row>
    <row r="793" spans="1:11">
      <c r="A793" s="22" t="s">
        <v>87</v>
      </c>
      <c r="B793" s="17" t="s">
        <v>88</v>
      </c>
      <c r="C793" s="18">
        <v>115319.6</v>
      </c>
      <c r="D793" s="18">
        <v>153441</v>
      </c>
      <c r="E793" s="18">
        <v>105609</v>
      </c>
      <c r="F793" s="18">
        <v>107263.24</v>
      </c>
      <c r="G793" s="18">
        <f t="shared" si="190"/>
        <v>-8056.3600000000006</v>
      </c>
      <c r="H793" s="18">
        <f t="shared" si="191"/>
        <v>-1654.2400000000052</v>
      </c>
      <c r="I793" s="19">
        <f t="shared" si="192"/>
        <v>-6.9861151096604601</v>
      </c>
      <c r="J793" s="19">
        <f t="shared" si="193"/>
        <v>101.56638165307881</v>
      </c>
      <c r="K793" s="19">
        <f t="shared" si="194"/>
        <v>69.905201347749298</v>
      </c>
    </row>
    <row r="794" spans="1:11">
      <c r="A794" s="22" t="s">
        <v>89</v>
      </c>
      <c r="B794" s="17" t="s">
        <v>90</v>
      </c>
      <c r="C794" s="18">
        <v>240745.59</v>
      </c>
      <c r="D794" s="18">
        <v>390134</v>
      </c>
      <c r="E794" s="18">
        <v>18874</v>
      </c>
      <c r="F794" s="18">
        <v>325256.13</v>
      </c>
      <c r="G794" s="18">
        <f t="shared" si="190"/>
        <v>84510.540000000008</v>
      </c>
      <c r="H794" s="18">
        <f t="shared" si="191"/>
        <v>-306382.13</v>
      </c>
      <c r="I794" s="19">
        <f t="shared" si="192"/>
        <v>35.10367105789976</v>
      </c>
      <c r="J794" s="19">
        <f t="shared" si="193"/>
        <v>1723.3025855674473</v>
      </c>
      <c r="K794" s="19">
        <f t="shared" si="194"/>
        <v>83.370362490836484</v>
      </c>
    </row>
    <row r="795" spans="1:11">
      <c r="A795" s="23" t="s">
        <v>91</v>
      </c>
      <c r="B795" s="17" t="s">
        <v>92</v>
      </c>
      <c r="C795" s="18">
        <v>226899.59</v>
      </c>
      <c r="D795" s="18">
        <v>376623</v>
      </c>
      <c r="E795" s="18">
        <v>18874</v>
      </c>
      <c r="F795" s="18">
        <v>311745.43</v>
      </c>
      <c r="G795" s="18">
        <f t="shared" si="190"/>
        <v>84845.84</v>
      </c>
      <c r="H795" s="18">
        <f t="shared" si="191"/>
        <v>-292871.43</v>
      </c>
      <c r="I795" s="19">
        <f t="shared" si="192"/>
        <v>37.393562500487548</v>
      </c>
      <c r="J795" s="19">
        <f t="shared" si="193"/>
        <v>1651.7189255059873</v>
      </c>
      <c r="K795" s="19">
        <f t="shared" si="194"/>
        <v>82.773869360076262</v>
      </c>
    </row>
    <row r="796" spans="1:11">
      <c r="A796" s="24" t="s">
        <v>93</v>
      </c>
      <c r="B796" s="17" t="s">
        <v>94</v>
      </c>
      <c r="C796" s="18">
        <v>226899.59</v>
      </c>
      <c r="D796" s="18">
        <v>376623</v>
      </c>
      <c r="E796" s="18">
        <v>18874</v>
      </c>
      <c r="F796" s="18">
        <v>311745.43</v>
      </c>
      <c r="G796" s="18">
        <f t="shared" si="190"/>
        <v>84845.84</v>
      </c>
      <c r="H796" s="18">
        <f t="shared" si="191"/>
        <v>-292871.43</v>
      </c>
      <c r="I796" s="19">
        <f t="shared" si="192"/>
        <v>37.393562500487548</v>
      </c>
      <c r="J796" s="19">
        <f t="shared" si="193"/>
        <v>1651.7189255059873</v>
      </c>
      <c r="K796" s="19">
        <f t="shared" si="194"/>
        <v>82.773869360076262</v>
      </c>
    </row>
    <row r="797" spans="1:11" ht="25.5">
      <c r="A797" s="25" t="s">
        <v>95</v>
      </c>
      <c r="B797" s="17" t="s">
        <v>96</v>
      </c>
      <c r="C797" s="18">
        <v>226899.59</v>
      </c>
      <c r="D797" s="18">
        <v>376623</v>
      </c>
      <c r="E797" s="18">
        <v>18874</v>
      </c>
      <c r="F797" s="18">
        <v>311745.43</v>
      </c>
      <c r="G797" s="18">
        <f t="shared" si="190"/>
        <v>84845.84</v>
      </c>
      <c r="H797" s="18">
        <f t="shared" si="191"/>
        <v>-292871.43</v>
      </c>
      <c r="I797" s="19">
        <f t="shared" si="192"/>
        <v>37.393562500487548</v>
      </c>
      <c r="J797" s="19">
        <f t="shared" si="193"/>
        <v>1651.7189255059873</v>
      </c>
      <c r="K797" s="19">
        <f t="shared" si="194"/>
        <v>82.773869360076262</v>
      </c>
    </row>
    <row r="798" spans="1:11" ht="25.5">
      <c r="A798" s="26" t="s">
        <v>99</v>
      </c>
      <c r="B798" s="17" t="s">
        <v>100</v>
      </c>
      <c r="C798" s="18">
        <v>226899.59</v>
      </c>
      <c r="D798" s="18">
        <v>376623</v>
      </c>
      <c r="E798" s="18">
        <v>18874</v>
      </c>
      <c r="F798" s="18">
        <v>311745.43</v>
      </c>
      <c r="G798" s="18">
        <f t="shared" si="190"/>
        <v>84845.84</v>
      </c>
      <c r="H798" s="18">
        <f t="shared" si="191"/>
        <v>-292871.43</v>
      </c>
      <c r="I798" s="19">
        <f t="shared" si="192"/>
        <v>37.393562500487548</v>
      </c>
      <c r="J798" s="19">
        <f t="shared" si="193"/>
        <v>1651.7189255059873</v>
      </c>
      <c r="K798" s="19">
        <f t="shared" si="194"/>
        <v>82.773869360076262</v>
      </c>
    </row>
    <row r="799" spans="1:11" ht="25.5">
      <c r="A799" s="23" t="s">
        <v>147</v>
      </c>
      <c r="B799" s="17" t="s">
        <v>148</v>
      </c>
      <c r="C799" s="18">
        <v>13846</v>
      </c>
      <c r="D799" s="18">
        <v>13511</v>
      </c>
      <c r="E799" s="18">
        <v>0</v>
      </c>
      <c r="F799" s="18">
        <v>13510.7</v>
      </c>
      <c r="G799" s="18">
        <f t="shared" si="190"/>
        <v>-335.29999999999927</v>
      </c>
      <c r="H799" s="18">
        <f t="shared" si="191"/>
        <v>-13510.7</v>
      </c>
      <c r="I799" s="19">
        <f t="shared" si="192"/>
        <v>-2.4216380182001984</v>
      </c>
      <c r="J799" s="19">
        <f t="shared" si="193"/>
        <v>0</v>
      </c>
      <c r="K799" s="19">
        <f t="shared" si="194"/>
        <v>99.997779587003194</v>
      </c>
    </row>
    <row r="800" spans="1:11" ht="38.25">
      <c r="A800" s="24" t="s">
        <v>149</v>
      </c>
      <c r="B800" s="17" t="s">
        <v>150</v>
      </c>
      <c r="C800" s="18">
        <v>13846</v>
      </c>
      <c r="D800" s="18">
        <v>13511</v>
      </c>
      <c r="E800" s="18">
        <v>0</v>
      </c>
      <c r="F800" s="18">
        <v>13510.7</v>
      </c>
      <c r="G800" s="18">
        <f t="shared" si="190"/>
        <v>-335.29999999999927</v>
      </c>
      <c r="H800" s="18">
        <f t="shared" si="191"/>
        <v>-13510.7</v>
      </c>
      <c r="I800" s="19">
        <f t="shared" si="192"/>
        <v>-2.4216380182001984</v>
      </c>
      <c r="J800" s="19">
        <f t="shared" si="193"/>
        <v>0</v>
      </c>
      <c r="K800" s="19">
        <f t="shared" si="194"/>
        <v>99.997779587003194</v>
      </c>
    </row>
    <row r="801" spans="1:11" ht="51">
      <c r="A801" s="25" t="s">
        <v>151</v>
      </c>
      <c r="B801" s="17" t="s">
        <v>152</v>
      </c>
      <c r="C801" s="18">
        <v>13846</v>
      </c>
      <c r="D801" s="18">
        <v>13511</v>
      </c>
      <c r="E801" s="18">
        <v>0</v>
      </c>
      <c r="F801" s="18">
        <v>13510.7</v>
      </c>
      <c r="G801" s="18">
        <f t="shared" si="190"/>
        <v>-335.29999999999927</v>
      </c>
      <c r="H801" s="18">
        <f t="shared" si="191"/>
        <v>-13510.7</v>
      </c>
      <c r="I801" s="19">
        <f t="shared" si="192"/>
        <v>-2.4216380182001984</v>
      </c>
      <c r="J801" s="19">
        <f t="shared" si="193"/>
        <v>0</v>
      </c>
      <c r="K801" s="19">
        <f t="shared" si="194"/>
        <v>99.997779587003194</v>
      </c>
    </row>
    <row r="802" spans="1:11">
      <c r="A802" s="22" t="s">
        <v>28</v>
      </c>
      <c r="B802" s="17" t="s">
        <v>29</v>
      </c>
      <c r="C802" s="18">
        <v>1198164.05</v>
      </c>
      <c r="D802" s="18">
        <v>1118339</v>
      </c>
      <c r="E802" s="18">
        <v>620802</v>
      </c>
      <c r="F802" s="18">
        <v>1067997.8</v>
      </c>
      <c r="G802" s="18">
        <f t="shared" si="190"/>
        <v>-130166.25</v>
      </c>
      <c r="H802" s="18">
        <f t="shared" si="191"/>
        <v>-447195.80000000005</v>
      </c>
      <c r="I802" s="19">
        <f t="shared" si="192"/>
        <v>-10.863808674613466</v>
      </c>
      <c r="J802" s="19">
        <f t="shared" si="193"/>
        <v>172.03517385575432</v>
      </c>
      <c r="K802" s="19">
        <f t="shared" si="194"/>
        <v>95.498574224810199</v>
      </c>
    </row>
    <row r="803" spans="1:11">
      <c r="A803" s="23" t="s">
        <v>30</v>
      </c>
      <c r="B803" s="17" t="s">
        <v>31</v>
      </c>
      <c r="C803" s="18">
        <v>1198164.05</v>
      </c>
      <c r="D803" s="18">
        <v>1118339</v>
      </c>
      <c r="E803" s="18">
        <v>620802</v>
      </c>
      <c r="F803" s="18">
        <v>1067997.8</v>
      </c>
      <c r="G803" s="18">
        <f t="shared" si="190"/>
        <v>-130166.25</v>
      </c>
      <c r="H803" s="18">
        <f t="shared" si="191"/>
        <v>-447195.80000000005</v>
      </c>
      <c r="I803" s="19">
        <f t="shared" si="192"/>
        <v>-10.863808674613466</v>
      </c>
      <c r="J803" s="19">
        <f t="shared" si="193"/>
        <v>172.03517385575432</v>
      </c>
      <c r="K803" s="19">
        <f t="shared" si="194"/>
        <v>95.498574224810199</v>
      </c>
    </row>
    <row r="804" spans="1:11">
      <c r="A804" s="16" t="s">
        <v>32</v>
      </c>
      <c r="B804" s="17" t="s">
        <v>33</v>
      </c>
      <c r="C804" s="18">
        <v>1340922.6399999999</v>
      </c>
      <c r="D804" s="18">
        <v>2099072</v>
      </c>
      <c r="E804" s="18">
        <v>745285</v>
      </c>
      <c r="F804" s="18">
        <v>1296897.96</v>
      </c>
      <c r="G804" s="18">
        <f t="shared" si="190"/>
        <v>-44024.679999999935</v>
      </c>
      <c r="H804" s="18">
        <f t="shared" si="191"/>
        <v>-551612.96</v>
      </c>
      <c r="I804" s="19">
        <f t="shared" si="192"/>
        <v>-3.2831633001587477</v>
      </c>
      <c r="J804" s="19">
        <f t="shared" si="193"/>
        <v>174.01369409018025</v>
      </c>
      <c r="K804" s="19">
        <f t="shared" si="194"/>
        <v>61.784348512104394</v>
      </c>
    </row>
    <row r="805" spans="1:11">
      <c r="A805" s="22" t="s">
        <v>34</v>
      </c>
      <c r="B805" s="17" t="s">
        <v>35</v>
      </c>
      <c r="C805" s="18">
        <v>1337948.96</v>
      </c>
      <c r="D805" s="18">
        <v>2095572</v>
      </c>
      <c r="E805" s="18">
        <v>744285</v>
      </c>
      <c r="F805" s="18">
        <v>1296897.96</v>
      </c>
      <c r="G805" s="18">
        <f t="shared" si="190"/>
        <v>-41051</v>
      </c>
      <c r="H805" s="18">
        <f t="shared" si="191"/>
        <v>-552612.96</v>
      </c>
      <c r="I805" s="19">
        <f t="shared" si="192"/>
        <v>-3.0682037377569316</v>
      </c>
      <c r="J805" s="19">
        <f t="shared" si="193"/>
        <v>174.24749390354501</v>
      </c>
      <c r="K805" s="19">
        <f t="shared" si="194"/>
        <v>61.887540012941578</v>
      </c>
    </row>
    <row r="806" spans="1:11">
      <c r="A806" s="23" t="s">
        <v>36</v>
      </c>
      <c r="B806" s="17" t="s">
        <v>37</v>
      </c>
      <c r="C806" s="18">
        <v>240133.75</v>
      </c>
      <c r="D806" s="18">
        <v>1091912</v>
      </c>
      <c r="E806" s="18">
        <v>278162</v>
      </c>
      <c r="F806" s="18">
        <v>333237.96000000002</v>
      </c>
      <c r="G806" s="18">
        <f t="shared" si="190"/>
        <v>93104.210000000021</v>
      </c>
      <c r="H806" s="18">
        <f t="shared" si="191"/>
        <v>-55075.960000000021</v>
      </c>
      <c r="I806" s="19">
        <f t="shared" si="192"/>
        <v>38.771813624698751</v>
      </c>
      <c r="J806" s="19">
        <f t="shared" si="193"/>
        <v>119.79995829768266</v>
      </c>
      <c r="K806" s="19">
        <f t="shared" si="194"/>
        <v>30.518756090234376</v>
      </c>
    </row>
    <row r="807" spans="1:11">
      <c r="A807" s="24" t="s">
        <v>38</v>
      </c>
      <c r="B807" s="17" t="s">
        <v>39</v>
      </c>
      <c r="C807" s="18">
        <v>159394.38</v>
      </c>
      <c r="D807" s="18">
        <v>311759</v>
      </c>
      <c r="E807" s="18">
        <v>177317</v>
      </c>
      <c r="F807" s="18">
        <v>177140.32</v>
      </c>
      <c r="G807" s="18">
        <f t="shared" si="190"/>
        <v>17745.940000000002</v>
      </c>
      <c r="H807" s="18">
        <f t="shared" si="191"/>
        <v>176.67999999999302</v>
      </c>
      <c r="I807" s="19">
        <f t="shared" si="192"/>
        <v>11.133353635178352</v>
      </c>
      <c r="J807" s="19">
        <f t="shared" si="193"/>
        <v>99.900359243614545</v>
      </c>
      <c r="K807" s="19">
        <f t="shared" si="194"/>
        <v>56.819633114040016</v>
      </c>
    </row>
    <row r="808" spans="1:11">
      <c r="A808" s="24" t="s">
        <v>40</v>
      </c>
      <c r="B808" s="17" t="s">
        <v>41</v>
      </c>
      <c r="C808" s="18">
        <v>80739.37</v>
      </c>
      <c r="D808" s="18">
        <v>780153</v>
      </c>
      <c r="E808" s="18">
        <v>100845</v>
      </c>
      <c r="F808" s="18">
        <v>156097.64000000001</v>
      </c>
      <c r="G808" s="18">
        <f t="shared" si="190"/>
        <v>75358.270000000019</v>
      </c>
      <c r="H808" s="18">
        <f t="shared" si="191"/>
        <v>-55252.640000000014</v>
      </c>
      <c r="I808" s="19">
        <f t="shared" si="192"/>
        <v>93.33522171401637</v>
      </c>
      <c r="J808" s="19">
        <f t="shared" si="193"/>
        <v>154.78966731122023</v>
      </c>
      <c r="K808" s="19">
        <f t="shared" si="194"/>
        <v>20.008593186208348</v>
      </c>
    </row>
    <row r="809" spans="1:11">
      <c r="A809" s="25" t="s">
        <v>42</v>
      </c>
      <c r="B809" s="17" t="s">
        <v>43</v>
      </c>
      <c r="C809" s="18">
        <v>0</v>
      </c>
      <c r="D809" s="18">
        <v>0</v>
      </c>
      <c r="E809" s="18">
        <v>0</v>
      </c>
      <c r="F809" s="18">
        <v>3858.86</v>
      </c>
      <c r="G809" s="18">
        <f t="shared" si="190"/>
        <v>3858.86</v>
      </c>
      <c r="H809" s="18">
        <f t="shared" si="191"/>
        <v>-3858.86</v>
      </c>
      <c r="I809" s="19">
        <f t="shared" si="192"/>
        <v>0</v>
      </c>
      <c r="J809" s="19">
        <f t="shared" si="193"/>
        <v>0</v>
      </c>
      <c r="K809" s="19">
        <f t="shared" si="194"/>
        <v>0</v>
      </c>
    </row>
    <row r="810" spans="1:11">
      <c r="A810" s="23" t="s">
        <v>44</v>
      </c>
      <c r="B810" s="17" t="s">
        <v>45</v>
      </c>
      <c r="C810" s="18">
        <v>948208.16</v>
      </c>
      <c r="D810" s="18">
        <v>917441</v>
      </c>
      <c r="E810" s="18">
        <v>419904</v>
      </c>
      <c r="F810" s="18">
        <v>917441</v>
      </c>
      <c r="G810" s="18">
        <f t="shared" si="190"/>
        <v>-30767.160000000033</v>
      </c>
      <c r="H810" s="18">
        <f t="shared" si="191"/>
        <v>-497537</v>
      </c>
      <c r="I810" s="19">
        <f t="shared" si="192"/>
        <v>-3.2447685326816895</v>
      </c>
      <c r="J810" s="19">
        <f t="shared" si="193"/>
        <v>218.48827351013566</v>
      </c>
      <c r="K810" s="19">
        <f t="shared" si="194"/>
        <v>100</v>
      </c>
    </row>
    <row r="811" spans="1:11">
      <c r="A811" s="24" t="s">
        <v>46</v>
      </c>
      <c r="B811" s="17" t="s">
        <v>47</v>
      </c>
      <c r="C811" s="18">
        <v>948208.16</v>
      </c>
      <c r="D811" s="18">
        <v>917441</v>
      </c>
      <c r="E811" s="18">
        <v>419904</v>
      </c>
      <c r="F811" s="18">
        <v>917441</v>
      </c>
      <c r="G811" s="18">
        <f t="shared" si="190"/>
        <v>-30767.160000000033</v>
      </c>
      <c r="H811" s="18">
        <f t="shared" si="191"/>
        <v>-497537</v>
      </c>
      <c r="I811" s="19">
        <f t="shared" si="192"/>
        <v>-3.2447685326816895</v>
      </c>
      <c r="J811" s="19">
        <f t="shared" si="193"/>
        <v>218.48827351013566</v>
      </c>
      <c r="K811" s="19">
        <f t="shared" si="194"/>
        <v>100</v>
      </c>
    </row>
    <row r="812" spans="1:11" ht="25.5">
      <c r="A812" s="23" t="s">
        <v>73</v>
      </c>
      <c r="B812" s="17" t="s">
        <v>74</v>
      </c>
      <c r="C812" s="18">
        <v>0</v>
      </c>
      <c r="D812" s="18">
        <v>40000</v>
      </c>
      <c r="E812" s="18">
        <v>0</v>
      </c>
      <c r="F812" s="18">
        <v>0</v>
      </c>
      <c r="G812" s="18">
        <f t="shared" si="190"/>
        <v>0</v>
      </c>
      <c r="H812" s="18">
        <f t="shared" si="191"/>
        <v>0</v>
      </c>
      <c r="I812" s="19">
        <f t="shared" si="192"/>
        <v>0</v>
      </c>
      <c r="J812" s="19">
        <f t="shared" si="193"/>
        <v>0</v>
      </c>
      <c r="K812" s="19">
        <f t="shared" si="194"/>
        <v>0</v>
      </c>
    </row>
    <row r="813" spans="1:11">
      <c r="A813" s="24" t="s">
        <v>75</v>
      </c>
      <c r="B813" s="17" t="s">
        <v>76</v>
      </c>
      <c r="C813" s="18">
        <v>0</v>
      </c>
      <c r="D813" s="18">
        <v>40000</v>
      </c>
      <c r="E813" s="18">
        <v>0</v>
      </c>
      <c r="F813" s="18">
        <v>0</v>
      </c>
      <c r="G813" s="18">
        <f t="shared" si="190"/>
        <v>0</v>
      </c>
      <c r="H813" s="18">
        <f t="shared" si="191"/>
        <v>0</v>
      </c>
      <c r="I813" s="19">
        <f t="shared" si="192"/>
        <v>0</v>
      </c>
      <c r="J813" s="19">
        <f t="shared" si="193"/>
        <v>0</v>
      </c>
      <c r="K813" s="19">
        <f t="shared" si="194"/>
        <v>0</v>
      </c>
    </row>
    <row r="814" spans="1:11" ht="25.5">
      <c r="A814" s="23" t="s">
        <v>50</v>
      </c>
      <c r="B814" s="17" t="s">
        <v>51</v>
      </c>
      <c r="C814" s="18">
        <v>149607.04999999999</v>
      </c>
      <c r="D814" s="18">
        <v>46219</v>
      </c>
      <c r="E814" s="18">
        <v>46219</v>
      </c>
      <c r="F814" s="18">
        <v>46219</v>
      </c>
      <c r="G814" s="18">
        <f t="shared" si="190"/>
        <v>-103388.04999999999</v>
      </c>
      <c r="H814" s="18">
        <f t="shared" si="191"/>
        <v>0</v>
      </c>
      <c r="I814" s="19">
        <f t="shared" si="192"/>
        <v>-69.106402405501612</v>
      </c>
      <c r="J814" s="19">
        <f t="shared" si="193"/>
        <v>100</v>
      </c>
      <c r="K814" s="19">
        <f t="shared" si="194"/>
        <v>100</v>
      </c>
    </row>
    <row r="815" spans="1:11">
      <c r="A815" s="24" t="s">
        <v>52</v>
      </c>
      <c r="B815" s="17" t="s">
        <v>53</v>
      </c>
      <c r="C815" s="18">
        <v>6212.4</v>
      </c>
      <c r="D815" s="18">
        <v>0</v>
      </c>
      <c r="E815" s="18">
        <v>0</v>
      </c>
      <c r="F815" s="18">
        <v>0</v>
      </c>
      <c r="G815" s="18">
        <f t="shared" si="190"/>
        <v>-6212.4</v>
      </c>
      <c r="H815" s="18">
        <f t="shared" si="191"/>
        <v>0</v>
      </c>
      <c r="I815" s="19">
        <f t="shared" si="192"/>
        <v>-100</v>
      </c>
      <c r="J815" s="19">
        <f t="shared" si="193"/>
        <v>0</v>
      </c>
      <c r="K815" s="19">
        <f t="shared" si="194"/>
        <v>0</v>
      </c>
    </row>
    <row r="816" spans="1:11" ht="25.5">
      <c r="A816" s="25" t="s">
        <v>54</v>
      </c>
      <c r="B816" s="17" t="s">
        <v>55</v>
      </c>
      <c r="C816" s="18">
        <v>6212.4</v>
      </c>
      <c r="D816" s="18">
        <v>0</v>
      </c>
      <c r="E816" s="18">
        <v>0</v>
      </c>
      <c r="F816" s="18">
        <v>0</v>
      </c>
      <c r="G816" s="18">
        <f t="shared" si="190"/>
        <v>-6212.4</v>
      </c>
      <c r="H816" s="18">
        <f t="shared" si="191"/>
        <v>0</v>
      </c>
      <c r="I816" s="19">
        <f t="shared" si="192"/>
        <v>-100</v>
      </c>
      <c r="J816" s="19">
        <f t="shared" si="193"/>
        <v>0</v>
      </c>
      <c r="K816" s="19">
        <f t="shared" si="194"/>
        <v>0</v>
      </c>
    </row>
    <row r="817" spans="1:11" ht="25.5">
      <c r="A817" s="26" t="s">
        <v>231</v>
      </c>
      <c r="B817" s="17" t="s">
        <v>232</v>
      </c>
      <c r="C817" s="18">
        <v>6212.4</v>
      </c>
      <c r="D817" s="18">
        <v>0</v>
      </c>
      <c r="E817" s="18">
        <v>0</v>
      </c>
      <c r="F817" s="18">
        <v>0</v>
      </c>
      <c r="G817" s="18">
        <f t="shared" si="190"/>
        <v>-6212.4</v>
      </c>
      <c r="H817" s="18">
        <f t="shared" si="191"/>
        <v>0</v>
      </c>
      <c r="I817" s="19">
        <f t="shared" si="192"/>
        <v>-100</v>
      </c>
      <c r="J817" s="19">
        <f t="shared" si="193"/>
        <v>0</v>
      </c>
      <c r="K817" s="19">
        <f t="shared" si="194"/>
        <v>0</v>
      </c>
    </row>
    <row r="818" spans="1:11" ht="51">
      <c r="A818" s="24" t="s">
        <v>153</v>
      </c>
      <c r="B818" s="17" t="s">
        <v>154</v>
      </c>
      <c r="C818" s="18">
        <v>143394.65</v>
      </c>
      <c r="D818" s="18">
        <v>46219</v>
      </c>
      <c r="E818" s="18">
        <v>46219</v>
      </c>
      <c r="F818" s="18">
        <v>46219</v>
      </c>
      <c r="G818" s="18">
        <f t="shared" si="190"/>
        <v>-97175.65</v>
      </c>
      <c r="H818" s="18">
        <f t="shared" si="191"/>
        <v>0</v>
      </c>
      <c r="I818" s="19">
        <f t="shared" si="192"/>
        <v>-67.767974607141895</v>
      </c>
      <c r="J818" s="19">
        <f t="shared" si="193"/>
        <v>100</v>
      </c>
      <c r="K818" s="19">
        <f t="shared" si="194"/>
        <v>100</v>
      </c>
    </row>
    <row r="819" spans="1:11" ht="63.75">
      <c r="A819" s="25" t="s">
        <v>249</v>
      </c>
      <c r="B819" s="17" t="s">
        <v>250</v>
      </c>
      <c r="C819" s="18">
        <v>143394.65</v>
      </c>
      <c r="D819" s="18">
        <v>46219</v>
      </c>
      <c r="E819" s="18">
        <v>46219</v>
      </c>
      <c r="F819" s="18">
        <v>46219</v>
      </c>
      <c r="G819" s="18">
        <f t="shared" si="190"/>
        <v>-97175.65</v>
      </c>
      <c r="H819" s="18">
        <f t="shared" si="191"/>
        <v>0</v>
      </c>
      <c r="I819" s="19">
        <f t="shared" si="192"/>
        <v>-67.767974607141895</v>
      </c>
      <c r="J819" s="19">
        <f t="shared" si="193"/>
        <v>100</v>
      </c>
      <c r="K819" s="19">
        <f t="shared" si="194"/>
        <v>100</v>
      </c>
    </row>
    <row r="820" spans="1:11">
      <c r="A820" s="22" t="s">
        <v>58</v>
      </c>
      <c r="B820" s="17" t="s">
        <v>59</v>
      </c>
      <c r="C820" s="18">
        <v>2973.68</v>
      </c>
      <c r="D820" s="18">
        <v>3500</v>
      </c>
      <c r="E820" s="18">
        <v>1000</v>
      </c>
      <c r="F820" s="18">
        <v>0</v>
      </c>
      <c r="G820" s="18">
        <f t="shared" si="190"/>
        <v>-2973.68</v>
      </c>
      <c r="H820" s="18">
        <f t="shared" si="191"/>
        <v>1000</v>
      </c>
      <c r="I820" s="19">
        <f t="shared" si="192"/>
        <v>-100</v>
      </c>
      <c r="J820" s="19">
        <f t="shared" si="193"/>
        <v>0</v>
      </c>
      <c r="K820" s="19">
        <f t="shared" si="194"/>
        <v>0</v>
      </c>
    </row>
    <row r="821" spans="1:11">
      <c r="A821" s="23" t="s">
        <v>60</v>
      </c>
      <c r="B821" s="17" t="s">
        <v>61</v>
      </c>
      <c r="C821" s="18">
        <v>2973.68</v>
      </c>
      <c r="D821" s="18">
        <v>3500</v>
      </c>
      <c r="E821" s="18">
        <v>1000</v>
      </c>
      <c r="F821" s="18">
        <v>0</v>
      </c>
      <c r="G821" s="18">
        <f t="shared" si="190"/>
        <v>-2973.68</v>
      </c>
      <c r="H821" s="18">
        <f t="shared" si="191"/>
        <v>1000</v>
      </c>
      <c r="I821" s="19">
        <f t="shared" si="192"/>
        <v>-100</v>
      </c>
      <c r="J821" s="19">
        <f t="shared" si="193"/>
        <v>0</v>
      </c>
      <c r="K821" s="19">
        <f t="shared" si="194"/>
        <v>0</v>
      </c>
    </row>
    <row r="822" spans="1:11">
      <c r="A822" s="16"/>
      <c r="B822" s="17" t="s">
        <v>62</v>
      </c>
      <c r="C822" s="18">
        <v>213306.6</v>
      </c>
      <c r="D822" s="18">
        <v>-437158</v>
      </c>
      <c r="E822" s="18">
        <v>0</v>
      </c>
      <c r="F822" s="18">
        <v>203619.21</v>
      </c>
      <c r="G822" s="18">
        <f t="shared" si="190"/>
        <v>-9687.390000000014</v>
      </c>
      <c r="H822" s="18">
        <f t="shared" si="191"/>
        <v>-203619.21</v>
      </c>
      <c r="I822" s="19">
        <f t="shared" si="192"/>
        <v>-4.5415331733757967</v>
      </c>
      <c r="J822" s="19">
        <f t="shared" si="193"/>
        <v>0</v>
      </c>
      <c r="K822" s="19">
        <f t="shared" si="194"/>
        <v>-46.577944358790184</v>
      </c>
    </row>
    <row r="823" spans="1:11">
      <c r="A823" s="16" t="s">
        <v>63</v>
      </c>
      <c r="B823" s="17" t="s">
        <v>64</v>
      </c>
      <c r="C823" s="18">
        <v>-213306.6</v>
      </c>
      <c r="D823" s="18">
        <v>437158</v>
      </c>
      <c r="E823" s="18">
        <v>0</v>
      </c>
      <c r="F823" s="18">
        <v>-203619.21</v>
      </c>
      <c r="G823" s="18">
        <f t="shared" si="190"/>
        <v>9687.390000000014</v>
      </c>
      <c r="H823" s="18">
        <f t="shared" si="191"/>
        <v>203619.21</v>
      </c>
      <c r="I823" s="19">
        <f t="shared" si="192"/>
        <v>-4.5415331733757967</v>
      </c>
      <c r="J823" s="19">
        <f t="shared" si="193"/>
        <v>0</v>
      </c>
      <c r="K823" s="19">
        <f t="shared" si="194"/>
        <v>-46.577944358790184</v>
      </c>
    </row>
    <row r="824" spans="1:11">
      <c r="A824" s="22" t="s">
        <v>65</v>
      </c>
      <c r="B824" s="17" t="s">
        <v>66</v>
      </c>
      <c r="C824" s="18">
        <v>-213306.6</v>
      </c>
      <c r="D824" s="18">
        <v>437158</v>
      </c>
      <c r="E824" s="18">
        <v>0</v>
      </c>
      <c r="F824" s="18">
        <v>-203619.21</v>
      </c>
      <c r="G824" s="18">
        <f t="shared" si="190"/>
        <v>9687.390000000014</v>
      </c>
      <c r="H824" s="18">
        <f t="shared" si="191"/>
        <v>203619.21</v>
      </c>
      <c r="I824" s="19">
        <f t="shared" si="192"/>
        <v>-4.5415331733757967</v>
      </c>
      <c r="J824" s="19">
        <f t="shared" si="193"/>
        <v>0</v>
      </c>
      <c r="K824" s="19">
        <f t="shared" si="194"/>
        <v>-46.577944358790184</v>
      </c>
    </row>
    <row r="825" spans="1:11" ht="25.5">
      <c r="A825" s="23" t="s">
        <v>103</v>
      </c>
      <c r="B825" s="17" t="s">
        <v>104</v>
      </c>
      <c r="C825" s="18">
        <v>-219207.22</v>
      </c>
      <c r="D825" s="18">
        <v>437158</v>
      </c>
      <c r="E825" s="18">
        <v>0</v>
      </c>
      <c r="F825" s="18">
        <v>-393474.52</v>
      </c>
      <c r="G825" s="18">
        <f t="shared" si="190"/>
        <v>-174267.30000000002</v>
      </c>
      <c r="H825" s="18">
        <f t="shared" si="191"/>
        <v>393474.52</v>
      </c>
      <c r="I825" s="19">
        <f t="shared" si="192"/>
        <v>79.498886943596119</v>
      </c>
      <c r="J825" s="19">
        <f t="shared" si="193"/>
        <v>0</v>
      </c>
      <c r="K825" s="19">
        <f t="shared" si="194"/>
        <v>-90.0073932079477</v>
      </c>
    </row>
    <row r="826" spans="1:11" ht="38.25">
      <c r="A826" s="39" t="s">
        <v>223</v>
      </c>
      <c r="B826" s="28" t="s">
        <v>126</v>
      </c>
      <c r="C826" s="29"/>
      <c r="D826" s="29"/>
      <c r="E826" s="29"/>
      <c r="F826" s="29"/>
      <c r="G826" s="29"/>
      <c r="H826" s="29"/>
      <c r="I826" s="30"/>
      <c r="J826" s="30"/>
      <c r="K826" s="30"/>
    </row>
    <row r="827" spans="1:11">
      <c r="A827" s="16" t="s">
        <v>24</v>
      </c>
      <c r="B827" s="17" t="s">
        <v>25</v>
      </c>
      <c r="C827" s="18">
        <v>2233.89</v>
      </c>
      <c r="D827" s="18">
        <v>18874</v>
      </c>
      <c r="E827" s="18">
        <v>18874</v>
      </c>
      <c r="F827" s="18">
        <v>2141.4</v>
      </c>
      <c r="G827" s="18">
        <f t="shared" ref="G827:G836" si="195">F827-C827</f>
        <v>-92.489999999999782</v>
      </c>
      <c r="H827" s="18">
        <f t="shared" ref="H827:H836" si="196">E827-F827</f>
        <v>16732.599999999999</v>
      </c>
      <c r="I827" s="19">
        <f t="shared" ref="I827:I836" si="197">IF(ISERROR(F827/C827),0,F827/C827*100-100)</f>
        <v>-4.1403112955427446</v>
      </c>
      <c r="J827" s="19">
        <f t="shared" ref="J827:J836" si="198">IF(ISERROR(F827/E827),0,F827/E827*100)</f>
        <v>11.345766663134471</v>
      </c>
      <c r="K827" s="19">
        <f t="shared" ref="K827:K836" si="199">IF(ISERROR(F827/D827),0,F827/D827*100)</f>
        <v>11.345766663134471</v>
      </c>
    </row>
    <row r="828" spans="1:11">
      <c r="A828" s="22" t="s">
        <v>89</v>
      </c>
      <c r="B828" s="17" t="s">
        <v>90</v>
      </c>
      <c r="C828" s="18">
        <v>2233.89</v>
      </c>
      <c r="D828" s="18">
        <v>18874</v>
      </c>
      <c r="E828" s="18">
        <v>18874</v>
      </c>
      <c r="F828" s="18">
        <v>2141.4</v>
      </c>
      <c r="G828" s="18">
        <f t="shared" si="195"/>
        <v>-92.489999999999782</v>
      </c>
      <c r="H828" s="18">
        <f t="shared" si="196"/>
        <v>16732.599999999999</v>
      </c>
      <c r="I828" s="19">
        <f t="shared" si="197"/>
        <v>-4.1403112955427446</v>
      </c>
      <c r="J828" s="19">
        <f t="shared" si="198"/>
        <v>11.345766663134471</v>
      </c>
      <c r="K828" s="19">
        <f t="shared" si="199"/>
        <v>11.345766663134471</v>
      </c>
    </row>
    <row r="829" spans="1:11">
      <c r="A829" s="23" t="s">
        <v>91</v>
      </c>
      <c r="B829" s="17" t="s">
        <v>92</v>
      </c>
      <c r="C829" s="18">
        <v>2233.89</v>
      </c>
      <c r="D829" s="18">
        <v>18874</v>
      </c>
      <c r="E829" s="18">
        <v>18874</v>
      </c>
      <c r="F829" s="18">
        <v>2141.4</v>
      </c>
      <c r="G829" s="18">
        <f t="shared" si="195"/>
        <v>-92.489999999999782</v>
      </c>
      <c r="H829" s="18">
        <f t="shared" si="196"/>
        <v>16732.599999999999</v>
      </c>
      <c r="I829" s="19">
        <f t="shared" si="197"/>
        <v>-4.1403112955427446</v>
      </c>
      <c r="J829" s="19">
        <f t="shared" si="198"/>
        <v>11.345766663134471</v>
      </c>
      <c r="K829" s="19">
        <f t="shared" si="199"/>
        <v>11.345766663134471</v>
      </c>
    </row>
    <row r="830" spans="1:11">
      <c r="A830" s="24" t="s">
        <v>93</v>
      </c>
      <c r="B830" s="17" t="s">
        <v>94</v>
      </c>
      <c r="C830" s="18">
        <v>2233.89</v>
      </c>
      <c r="D830" s="18">
        <v>18874</v>
      </c>
      <c r="E830" s="18">
        <v>18874</v>
      </c>
      <c r="F830" s="18">
        <v>2141.4</v>
      </c>
      <c r="G830" s="18">
        <f t="shared" si="195"/>
        <v>-92.489999999999782</v>
      </c>
      <c r="H830" s="18">
        <f t="shared" si="196"/>
        <v>16732.599999999999</v>
      </c>
      <c r="I830" s="19">
        <f t="shared" si="197"/>
        <v>-4.1403112955427446</v>
      </c>
      <c r="J830" s="19">
        <f t="shared" si="198"/>
        <v>11.345766663134471</v>
      </c>
      <c r="K830" s="19">
        <f t="shared" si="199"/>
        <v>11.345766663134471</v>
      </c>
    </row>
    <row r="831" spans="1:11" ht="25.5">
      <c r="A831" s="25" t="s">
        <v>95</v>
      </c>
      <c r="B831" s="17" t="s">
        <v>96</v>
      </c>
      <c r="C831" s="18">
        <v>2233.89</v>
      </c>
      <c r="D831" s="18">
        <v>18874</v>
      </c>
      <c r="E831" s="18">
        <v>18874</v>
      </c>
      <c r="F831" s="18">
        <v>2141.4</v>
      </c>
      <c r="G831" s="18">
        <f t="shared" si="195"/>
        <v>-92.489999999999782</v>
      </c>
      <c r="H831" s="18">
        <f t="shared" si="196"/>
        <v>16732.599999999999</v>
      </c>
      <c r="I831" s="19">
        <f t="shared" si="197"/>
        <v>-4.1403112955427446</v>
      </c>
      <c r="J831" s="19">
        <f t="shared" si="198"/>
        <v>11.345766663134471</v>
      </c>
      <c r="K831" s="19">
        <f t="shared" si="199"/>
        <v>11.345766663134471</v>
      </c>
    </row>
    <row r="832" spans="1:11" ht="25.5">
      <c r="A832" s="26" t="s">
        <v>99</v>
      </c>
      <c r="B832" s="17" t="s">
        <v>100</v>
      </c>
      <c r="C832" s="18">
        <v>2233.89</v>
      </c>
      <c r="D832" s="18">
        <v>18874</v>
      </c>
      <c r="E832" s="18">
        <v>18874</v>
      </c>
      <c r="F832" s="18">
        <v>2141.4</v>
      </c>
      <c r="G832" s="18">
        <f t="shared" si="195"/>
        <v>-92.489999999999782</v>
      </c>
      <c r="H832" s="18">
        <f t="shared" si="196"/>
        <v>16732.599999999999</v>
      </c>
      <c r="I832" s="19">
        <f t="shared" si="197"/>
        <v>-4.1403112955427446</v>
      </c>
      <c r="J832" s="19">
        <f t="shared" si="198"/>
        <v>11.345766663134471</v>
      </c>
      <c r="K832" s="19">
        <f t="shared" si="199"/>
        <v>11.345766663134471</v>
      </c>
    </row>
    <row r="833" spans="1:11">
      <c r="A833" s="16" t="s">
        <v>32</v>
      </c>
      <c r="B833" s="17" t="s">
        <v>33</v>
      </c>
      <c r="C833" s="18">
        <v>2233.89</v>
      </c>
      <c r="D833" s="18">
        <v>18874</v>
      </c>
      <c r="E833" s="18">
        <v>18874</v>
      </c>
      <c r="F833" s="18">
        <v>2141.4</v>
      </c>
      <c r="G833" s="18">
        <f t="shared" si="195"/>
        <v>-92.489999999999782</v>
      </c>
      <c r="H833" s="18">
        <f t="shared" si="196"/>
        <v>16732.599999999999</v>
      </c>
      <c r="I833" s="19">
        <f t="shared" si="197"/>
        <v>-4.1403112955427446</v>
      </c>
      <c r="J833" s="19">
        <f t="shared" si="198"/>
        <v>11.345766663134471</v>
      </c>
      <c r="K833" s="19">
        <f t="shared" si="199"/>
        <v>11.345766663134471</v>
      </c>
    </row>
    <row r="834" spans="1:11">
      <c r="A834" s="22" t="s">
        <v>34</v>
      </c>
      <c r="B834" s="17" t="s">
        <v>35</v>
      </c>
      <c r="C834" s="18">
        <v>2233.89</v>
      </c>
      <c r="D834" s="18">
        <v>18874</v>
      </c>
      <c r="E834" s="18">
        <v>18874</v>
      </c>
      <c r="F834" s="18">
        <v>2141.4</v>
      </c>
      <c r="G834" s="18">
        <f t="shared" si="195"/>
        <v>-92.489999999999782</v>
      </c>
      <c r="H834" s="18">
        <f t="shared" si="196"/>
        <v>16732.599999999999</v>
      </c>
      <c r="I834" s="19">
        <f t="shared" si="197"/>
        <v>-4.1403112955427446</v>
      </c>
      <c r="J834" s="19">
        <f t="shared" si="198"/>
        <v>11.345766663134471</v>
      </c>
      <c r="K834" s="19">
        <f t="shared" si="199"/>
        <v>11.345766663134471</v>
      </c>
    </row>
    <row r="835" spans="1:11">
      <c r="A835" s="23" t="s">
        <v>36</v>
      </c>
      <c r="B835" s="17" t="s">
        <v>37</v>
      </c>
      <c r="C835" s="18">
        <v>2233.89</v>
      </c>
      <c r="D835" s="18">
        <v>18874</v>
      </c>
      <c r="E835" s="18">
        <v>18874</v>
      </c>
      <c r="F835" s="18">
        <v>2141.4</v>
      </c>
      <c r="G835" s="18">
        <f t="shared" si="195"/>
        <v>-92.489999999999782</v>
      </c>
      <c r="H835" s="18">
        <f t="shared" si="196"/>
        <v>16732.599999999999</v>
      </c>
      <c r="I835" s="19">
        <f t="shared" si="197"/>
        <v>-4.1403112955427446</v>
      </c>
      <c r="J835" s="19">
        <f t="shared" si="198"/>
        <v>11.345766663134471</v>
      </c>
      <c r="K835" s="19">
        <f t="shared" si="199"/>
        <v>11.345766663134471</v>
      </c>
    </row>
    <row r="836" spans="1:11">
      <c r="A836" s="24" t="s">
        <v>40</v>
      </c>
      <c r="B836" s="17" t="s">
        <v>41</v>
      </c>
      <c r="C836" s="18">
        <v>2233.89</v>
      </c>
      <c r="D836" s="18">
        <v>18874</v>
      </c>
      <c r="E836" s="18">
        <v>18874</v>
      </c>
      <c r="F836" s="18">
        <v>2141.4</v>
      </c>
      <c r="G836" s="18">
        <f t="shared" si="195"/>
        <v>-92.489999999999782</v>
      </c>
      <c r="H836" s="18">
        <f t="shared" si="196"/>
        <v>16732.599999999999</v>
      </c>
      <c r="I836" s="19">
        <f t="shared" si="197"/>
        <v>-4.1403112955427446</v>
      </c>
      <c r="J836" s="19">
        <f t="shared" si="198"/>
        <v>11.345766663134471</v>
      </c>
      <c r="K836" s="19">
        <f t="shared" si="199"/>
        <v>11.345766663134471</v>
      </c>
    </row>
    <row r="837" spans="1:11" ht="25.5">
      <c r="A837" s="39" t="s">
        <v>224</v>
      </c>
      <c r="B837" s="28" t="s">
        <v>128</v>
      </c>
      <c r="C837" s="29"/>
      <c r="D837" s="29"/>
      <c r="E837" s="29"/>
      <c r="F837" s="29"/>
      <c r="G837" s="29"/>
      <c r="H837" s="29"/>
      <c r="I837" s="30"/>
      <c r="J837" s="30"/>
      <c r="K837" s="30"/>
    </row>
    <row r="838" spans="1:11">
      <c r="A838" s="16" t="s">
        <v>24</v>
      </c>
      <c r="B838" s="17" t="s">
        <v>25</v>
      </c>
      <c r="C838" s="18">
        <v>353831.3</v>
      </c>
      <c r="D838" s="18">
        <v>524701</v>
      </c>
      <c r="E838" s="18">
        <v>105609</v>
      </c>
      <c r="F838" s="18">
        <v>430377.97</v>
      </c>
      <c r="G838" s="18">
        <f t="shared" ref="G838:G865" si="200">F838-C838</f>
        <v>76546.669999999984</v>
      </c>
      <c r="H838" s="18">
        <f t="shared" ref="H838:H865" si="201">E838-F838</f>
        <v>-324768.96999999997</v>
      </c>
      <c r="I838" s="19">
        <f t="shared" ref="I838:I865" si="202">IF(ISERROR(F838/C838),0,F838/C838*100-100)</f>
        <v>21.63366270875413</v>
      </c>
      <c r="J838" s="19">
        <f t="shared" ref="J838:J865" si="203">IF(ISERROR(F838/E838),0,F838/E838*100)</f>
        <v>407.52016400117412</v>
      </c>
      <c r="K838" s="19">
        <f t="shared" ref="K838:K865" si="204">IF(ISERROR(F838/D838),0,F838/D838*100)</f>
        <v>82.023470509871331</v>
      </c>
    </row>
    <row r="839" spans="1:11">
      <c r="A839" s="22" t="s">
        <v>87</v>
      </c>
      <c r="B839" s="17" t="s">
        <v>88</v>
      </c>
      <c r="C839" s="18">
        <v>115319.6</v>
      </c>
      <c r="D839" s="18">
        <v>153441</v>
      </c>
      <c r="E839" s="18">
        <v>105609</v>
      </c>
      <c r="F839" s="18">
        <v>107263.24</v>
      </c>
      <c r="G839" s="18">
        <f t="shared" si="200"/>
        <v>-8056.3600000000006</v>
      </c>
      <c r="H839" s="18">
        <f t="shared" si="201"/>
        <v>-1654.2400000000052</v>
      </c>
      <c r="I839" s="19">
        <f t="shared" si="202"/>
        <v>-6.9861151096604601</v>
      </c>
      <c r="J839" s="19">
        <f t="shared" si="203"/>
        <v>101.56638165307881</v>
      </c>
      <c r="K839" s="19">
        <f t="shared" si="204"/>
        <v>69.905201347749298</v>
      </c>
    </row>
    <row r="840" spans="1:11">
      <c r="A840" s="22" t="s">
        <v>89</v>
      </c>
      <c r="B840" s="17" t="s">
        <v>90</v>
      </c>
      <c r="C840" s="18">
        <v>238511.7</v>
      </c>
      <c r="D840" s="18">
        <v>371260</v>
      </c>
      <c r="E840" s="18">
        <v>0</v>
      </c>
      <c r="F840" s="18">
        <v>323114.73</v>
      </c>
      <c r="G840" s="18">
        <f t="shared" si="200"/>
        <v>84603.02999999997</v>
      </c>
      <c r="H840" s="18">
        <f t="shared" si="201"/>
        <v>-323114.73</v>
      </c>
      <c r="I840" s="19">
        <f t="shared" si="202"/>
        <v>35.471228455459396</v>
      </c>
      <c r="J840" s="19">
        <f t="shared" si="203"/>
        <v>0</v>
      </c>
      <c r="K840" s="19">
        <f t="shared" si="204"/>
        <v>87.031926412756562</v>
      </c>
    </row>
    <row r="841" spans="1:11">
      <c r="A841" s="23" t="s">
        <v>91</v>
      </c>
      <c r="B841" s="17" t="s">
        <v>92</v>
      </c>
      <c r="C841" s="18">
        <v>224665.7</v>
      </c>
      <c r="D841" s="18">
        <v>357749</v>
      </c>
      <c r="E841" s="18">
        <v>0</v>
      </c>
      <c r="F841" s="18">
        <v>309604.03000000003</v>
      </c>
      <c r="G841" s="18">
        <f t="shared" si="200"/>
        <v>84938.330000000016</v>
      </c>
      <c r="H841" s="18">
        <f t="shared" si="201"/>
        <v>-309604.03000000003</v>
      </c>
      <c r="I841" s="19">
        <f t="shared" si="202"/>
        <v>37.806541007372289</v>
      </c>
      <c r="J841" s="19">
        <f t="shared" si="203"/>
        <v>0</v>
      </c>
      <c r="K841" s="19">
        <f t="shared" si="204"/>
        <v>86.542248895175106</v>
      </c>
    </row>
    <row r="842" spans="1:11">
      <c r="A842" s="24" t="s">
        <v>93</v>
      </c>
      <c r="B842" s="17" t="s">
        <v>94</v>
      </c>
      <c r="C842" s="18">
        <v>224665.7</v>
      </c>
      <c r="D842" s="18">
        <v>357749</v>
      </c>
      <c r="E842" s="18">
        <v>0</v>
      </c>
      <c r="F842" s="18">
        <v>309604.03000000003</v>
      </c>
      <c r="G842" s="18">
        <f t="shared" si="200"/>
        <v>84938.330000000016</v>
      </c>
      <c r="H842" s="18">
        <f t="shared" si="201"/>
        <v>-309604.03000000003</v>
      </c>
      <c r="I842" s="19">
        <f t="shared" si="202"/>
        <v>37.806541007372289</v>
      </c>
      <c r="J842" s="19">
        <f t="shared" si="203"/>
        <v>0</v>
      </c>
      <c r="K842" s="19">
        <f t="shared" si="204"/>
        <v>86.542248895175106</v>
      </c>
    </row>
    <row r="843" spans="1:11" ht="25.5">
      <c r="A843" s="25" t="s">
        <v>95</v>
      </c>
      <c r="B843" s="17" t="s">
        <v>96</v>
      </c>
      <c r="C843" s="18">
        <v>224665.7</v>
      </c>
      <c r="D843" s="18">
        <v>357749</v>
      </c>
      <c r="E843" s="18">
        <v>0</v>
      </c>
      <c r="F843" s="18">
        <v>309604.03000000003</v>
      </c>
      <c r="G843" s="18">
        <f t="shared" si="200"/>
        <v>84938.330000000016</v>
      </c>
      <c r="H843" s="18">
        <f t="shared" si="201"/>
        <v>-309604.03000000003</v>
      </c>
      <c r="I843" s="19">
        <f t="shared" si="202"/>
        <v>37.806541007372289</v>
      </c>
      <c r="J843" s="19">
        <f t="shared" si="203"/>
        <v>0</v>
      </c>
      <c r="K843" s="19">
        <f t="shared" si="204"/>
        <v>86.542248895175106</v>
      </c>
    </row>
    <row r="844" spans="1:11" ht="25.5">
      <c r="A844" s="26" t="s">
        <v>99</v>
      </c>
      <c r="B844" s="17" t="s">
        <v>100</v>
      </c>
      <c r="C844" s="18">
        <v>224665.7</v>
      </c>
      <c r="D844" s="18">
        <v>357749</v>
      </c>
      <c r="E844" s="18">
        <v>0</v>
      </c>
      <c r="F844" s="18">
        <v>309604.03000000003</v>
      </c>
      <c r="G844" s="18">
        <f t="shared" si="200"/>
        <v>84938.330000000016</v>
      </c>
      <c r="H844" s="18">
        <f t="shared" si="201"/>
        <v>-309604.03000000003</v>
      </c>
      <c r="I844" s="19">
        <f t="shared" si="202"/>
        <v>37.806541007372289</v>
      </c>
      <c r="J844" s="19">
        <f t="shared" si="203"/>
        <v>0</v>
      </c>
      <c r="K844" s="19">
        <f t="shared" si="204"/>
        <v>86.542248895175106</v>
      </c>
    </row>
    <row r="845" spans="1:11" ht="25.5">
      <c r="A845" s="23" t="s">
        <v>147</v>
      </c>
      <c r="B845" s="17" t="s">
        <v>148</v>
      </c>
      <c r="C845" s="18">
        <v>13846</v>
      </c>
      <c r="D845" s="18">
        <v>13511</v>
      </c>
      <c r="E845" s="18">
        <v>0</v>
      </c>
      <c r="F845" s="18">
        <v>13510.7</v>
      </c>
      <c r="G845" s="18">
        <f t="shared" si="200"/>
        <v>-335.29999999999927</v>
      </c>
      <c r="H845" s="18">
        <f t="shared" si="201"/>
        <v>-13510.7</v>
      </c>
      <c r="I845" s="19">
        <f t="shared" si="202"/>
        <v>-2.4216380182001984</v>
      </c>
      <c r="J845" s="19">
        <f t="shared" si="203"/>
        <v>0</v>
      </c>
      <c r="K845" s="19">
        <f t="shared" si="204"/>
        <v>99.997779587003194</v>
      </c>
    </row>
    <row r="846" spans="1:11" ht="38.25">
      <c r="A846" s="24" t="s">
        <v>149</v>
      </c>
      <c r="B846" s="17" t="s">
        <v>150</v>
      </c>
      <c r="C846" s="18">
        <v>13846</v>
      </c>
      <c r="D846" s="18">
        <v>13511</v>
      </c>
      <c r="E846" s="18">
        <v>0</v>
      </c>
      <c r="F846" s="18">
        <v>13510.7</v>
      </c>
      <c r="G846" s="18">
        <f t="shared" si="200"/>
        <v>-335.29999999999927</v>
      </c>
      <c r="H846" s="18">
        <f t="shared" si="201"/>
        <v>-13510.7</v>
      </c>
      <c r="I846" s="19">
        <f t="shared" si="202"/>
        <v>-2.4216380182001984</v>
      </c>
      <c r="J846" s="19">
        <f t="shared" si="203"/>
        <v>0</v>
      </c>
      <c r="K846" s="19">
        <f t="shared" si="204"/>
        <v>99.997779587003194</v>
      </c>
    </row>
    <row r="847" spans="1:11" ht="51">
      <c r="A847" s="25" t="s">
        <v>151</v>
      </c>
      <c r="B847" s="17" t="s">
        <v>152</v>
      </c>
      <c r="C847" s="18">
        <v>13846</v>
      </c>
      <c r="D847" s="18">
        <v>13511</v>
      </c>
      <c r="E847" s="18">
        <v>0</v>
      </c>
      <c r="F847" s="18">
        <v>13510.7</v>
      </c>
      <c r="G847" s="18">
        <f t="shared" si="200"/>
        <v>-335.29999999999927</v>
      </c>
      <c r="H847" s="18">
        <f t="shared" si="201"/>
        <v>-13510.7</v>
      </c>
      <c r="I847" s="19">
        <f t="shared" si="202"/>
        <v>-2.4216380182001984</v>
      </c>
      <c r="J847" s="19">
        <f t="shared" si="203"/>
        <v>0</v>
      </c>
      <c r="K847" s="19">
        <f t="shared" si="204"/>
        <v>99.997779587003194</v>
      </c>
    </row>
    <row r="848" spans="1:11">
      <c r="A848" s="16" t="s">
        <v>32</v>
      </c>
      <c r="B848" s="17" t="s">
        <v>33</v>
      </c>
      <c r="C848" s="18">
        <v>140524.70000000001</v>
      </c>
      <c r="D848" s="18">
        <v>961859</v>
      </c>
      <c r="E848" s="18">
        <v>105609</v>
      </c>
      <c r="F848" s="18">
        <v>226758.76</v>
      </c>
      <c r="G848" s="18">
        <f t="shared" si="200"/>
        <v>86234.06</v>
      </c>
      <c r="H848" s="18">
        <f t="shared" si="201"/>
        <v>-121149.76000000001</v>
      </c>
      <c r="I848" s="19">
        <f t="shared" si="202"/>
        <v>61.365767014624453</v>
      </c>
      <c r="J848" s="19">
        <f t="shared" si="203"/>
        <v>214.71537463663134</v>
      </c>
      <c r="K848" s="19">
        <f t="shared" si="204"/>
        <v>23.575052060645064</v>
      </c>
    </row>
    <row r="849" spans="1:11">
      <c r="A849" s="22" t="s">
        <v>34</v>
      </c>
      <c r="B849" s="17" t="s">
        <v>35</v>
      </c>
      <c r="C849" s="18">
        <v>137551.01999999999</v>
      </c>
      <c r="D849" s="18">
        <v>959359</v>
      </c>
      <c r="E849" s="18">
        <v>105609</v>
      </c>
      <c r="F849" s="18">
        <v>226758.76</v>
      </c>
      <c r="G849" s="18">
        <f t="shared" si="200"/>
        <v>89207.74000000002</v>
      </c>
      <c r="H849" s="18">
        <f t="shared" si="201"/>
        <v>-121149.76000000001</v>
      </c>
      <c r="I849" s="19">
        <f t="shared" si="202"/>
        <v>64.854291883840631</v>
      </c>
      <c r="J849" s="19">
        <f t="shared" si="203"/>
        <v>214.71537463663134</v>
      </c>
      <c r="K849" s="19">
        <f t="shared" si="204"/>
        <v>23.636486445637139</v>
      </c>
    </row>
    <row r="850" spans="1:11">
      <c r="A850" s="23" t="s">
        <v>36</v>
      </c>
      <c r="B850" s="17" t="s">
        <v>37</v>
      </c>
      <c r="C850" s="18">
        <v>131338.62</v>
      </c>
      <c r="D850" s="18">
        <v>919359</v>
      </c>
      <c r="E850" s="18">
        <v>105609</v>
      </c>
      <c r="F850" s="18">
        <v>226758.76</v>
      </c>
      <c r="G850" s="18">
        <f t="shared" si="200"/>
        <v>95420.140000000014</v>
      </c>
      <c r="H850" s="18">
        <f t="shared" si="201"/>
        <v>-121149.76000000001</v>
      </c>
      <c r="I850" s="19">
        <f t="shared" si="202"/>
        <v>72.652004414238547</v>
      </c>
      <c r="J850" s="19">
        <f t="shared" si="203"/>
        <v>214.71537463663134</v>
      </c>
      <c r="K850" s="19">
        <f t="shared" si="204"/>
        <v>24.664876288805569</v>
      </c>
    </row>
    <row r="851" spans="1:11">
      <c r="A851" s="24" t="s">
        <v>38</v>
      </c>
      <c r="B851" s="17" t="s">
        <v>39</v>
      </c>
      <c r="C851" s="18">
        <v>63456.05</v>
      </c>
      <c r="D851" s="18">
        <v>182455</v>
      </c>
      <c r="E851" s="18">
        <v>48013</v>
      </c>
      <c r="F851" s="18">
        <v>84597.87</v>
      </c>
      <c r="G851" s="18">
        <f t="shared" si="200"/>
        <v>21141.819999999992</v>
      </c>
      <c r="H851" s="18">
        <f t="shared" si="201"/>
        <v>-36584.869999999995</v>
      </c>
      <c r="I851" s="19">
        <f t="shared" si="202"/>
        <v>33.317264468872537</v>
      </c>
      <c r="J851" s="19">
        <f t="shared" si="203"/>
        <v>176.19784225105698</v>
      </c>
      <c r="K851" s="19">
        <f t="shared" si="204"/>
        <v>46.366430078649529</v>
      </c>
    </row>
    <row r="852" spans="1:11">
      <c r="A852" s="24" t="s">
        <v>40</v>
      </c>
      <c r="B852" s="17" t="s">
        <v>41</v>
      </c>
      <c r="C852" s="18">
        <v>67882.570000000007</v>
      </c>
      <c r="D852" s="18">
        <v>736904</v>
      </c>
      <c r="E852" s="18">
        <v>57596</v>
      </c>
      <c r="F852" s="18">
        <v>142160.89000000001</v>
      </c>
      <c r="G852" s="18">
        <f t="shared" si="200"/>
        <v>74278.320000000007</v>
      </c>
      <c r="H852" s="18">
        <f t="shared" si="201"/>
        <v>-84564.890000000014</v>
      </c>
      <c r="I852" s="19">
        <f t="shared" si="202"/>
        <v>109.42178529775757</v>
      </c>
      <c r="J852" s="19">
        <f t="shared" si="203"/>
        <v>246.82424126675465</v>
      </c>
      <c r="K852" s="19">
        <f t="shared" si="204"/>
        <v>19.291643144832978</v>
      </c>
    </row>
    <row r="853" spans="1:11">
      <c r="A853" s="25" t="s">
        <v>42</v>
      </c>
      <c r="B853" s="17" t="s">
        <v>43</v>
      </c>
      <c r="C853" s="18">
        <v>0</v>
      </c>
      <c r="D853" s="18">
        <v>0</v>
      </c>
      <c r="E853" s="18">
        <v>0</v>
      </c>
      <c r="F853" s="18">
        <v>3274.88</v>
      </c>
      <c r="G853" s="18">
        <f t="shared" si="200"/>
        <v>3274.88</v>
      </c>
      <c r="H853" s="18">
        <f t="shared" si="201"/>
        <v>-3274.88</v>
      </c>
      <c r="I853" s="19">
        <f t="shared" si="202"/>
        <v>0</v>
      </c>
      <c r="J853" s="19">
        <f t="shared" si="203"/>
        <v>0</v>
      </c>
      <c r="K853" s="19">
        <f t="shared" si="204"/>
        <v>0</v>
      </c>
    </row>
    <row r="854" spans="1:11" ht="25.5">
      <c r="A854" s="23" t="s">
        <v>73</v>
      </c>
      <c r="B854" s="17" t="s">
        <v>74</v>
      </c>
      <c r="C854" s="18">
        <v>0</v>
      </c>
      <c r="D854" s="18">
        <v>40000</v>
      </c>
      <c r="E854" s="18">
        <v>0</v>
      </c>
      <c r="F854" s="18">
        <v>0</v>
      </c>
      <c r="G854" s="18">
        <f t="shared" si="200"/>
        <v>0</v>
      </c>
      <c r="H854" s="18">
        <f t="shared" si="201"/>
        <v>0</v>
      </c>
      <c r="I854" s="19">
        <f t="shared" si="202"/>
        <v>0</v>
      </c>
      <c r="J854" s="19">
        <f t="shared" si="203"/>
        <v>0</v>
      </c>
      <c r="K854" s="19">
        <f t="shared" si="204"/>
        <v>0</v>
      </c>
    </row>
    <row r="855" spans="1:11">
      <c r="A855" s="24" t="s">
        <v>75</v>
      </c>
      <c r="B855" s="17" t="s">
        <v>76</v>
      </c>
      <c r="C855" s="18">
        <v>0</v>
      </c>
      <c r="D855" s="18">
        <v>40000</v>
      </c>
      <c r="E855" s="18">
        <v>0</v>
      </c>
      <c r="F855" s="18">
        <v>0</v>
      </c>
      <c r="G855" s="18">
        <f t="shared" si="200"/>
        <v>0</v>
      </c>
      <c r="H855" s="18">
        <f t="shared" si="201"/>
        <v>0</v>
      </c>
      <c r="I855" s="19">
        <f t="shared" si="202"/>
        <v>0</v>
      </c>
      <c r="J855" s="19">
        <f t="shared" si="203"/>
        <v>0</v>
      </c>
      <c r="K855" s="19">
        <f t="shared" si="204"/>
        <v>0</v>
      </c>
    </row>
    <row r="856" spans="1:11" ht="25.5">
      <c r="A856" s="23" t="s">
        <v>50</v>
      </c>
      <c r="B856" s="17" t="s">
        <v>51</v>
      </c>
      <c r="C856" s="18">
        <v>6212.4</v>
      </c>
      <c r="D856" s="18">
        <v>0</v>
      </c>
      <c r="E856" s="18">
        <v>0</v>
      </c>
      <c r="F856" s="18">
        <v>0</v>
      </c>
      <c r="G856" s="18">
        <f t="shared" si="200"/>
        <v>-6212.4</v>
      </c>
      <c r="H856" s="18">
        <f t="shared" si="201"/>
        <v>0</v>
      </c>
      <c r="I856" s="19">
        <f t="shared" si="202"/>
        <v>-100</v>
      </c>
      <c r="J856" s="19">
        <f t="shared" si="203"/>
        <v>0</v>
      </c>
      <c r="K856" s="19">
        <f t="shared" si="204"/>
        <v>0</v>
      </c>
    </row>
    <row r="857" spans="1:11">
      <c r="A857" s="24" t="s">
        <v>52</v>
      </c>
      <c r="B857" s="17" t="s">
        <v>53</v>
      </c>
      <c r="C857" s="18">
        <v>6212.4</v>
      </c>
      <c r="D857" s="18">
        <v>0</v>
      </c>
      <c r="E857" s="18">
        <v>0</v>
      </c>
      <c r="F857" s="18">
        <v>0</v>
      </c>
      <c r="G857" s="18">
        <f t="shared" si="200"/>
        <v>-6212.4</v>
      </c>
      <c r="H857" s="18">
        <f t="shared" si="201"/>
        <v>0</v>
      </c>
      <c r="I857" s="19">
        <f t="shared" si="202"/>
        <v>-100</v>
      </c>
      <c r="J857" s="19">
        <f t="shared" si="203"/>
        <v>0</v>
      </c>
      <c r="K857" s="19">
        <f t="shared" si="204"/>
        <v>0</v>
      </c>
    </row>
    <row r="858" spans="1:11" ht="25.5">
      <c r="A858" s="25" t="s">
        <v>54</v>
      </c>
      <c r="B858" s="17" t="s">
        <v>55</v>
      </c>
      <c r="C858" s="18">
        <v>6212.4</v>
      </c>
      <c r="D858" s="18">
        <v>0</v>
      </c>
      <c r="E858" s="18">
        <v>0</v>
      </c>
      <c r="F858" s="18">
        <v>0</v>
      </c>
      <c r="G858" s="18">
        <f t="shared" si="200"/>
        <v>-6212.4</v>
      </c>
      <c r="H858" s="18">
        <f t="shared" si="201"/>
        <v>0</v>
      </c>
      <c r="I858" s="19">
        <f t="shared" si="202"/>
        <v>-100</v>
      </c>
      <c r="J858" s="19">
        <f t="shared" si="203"/>
        <v>0</v>
      </c>
      <c r="K858" s="19">
        <f t="shared" si="204"/>
        <v>0</v>
      </c>
    </row>
    <row r="859" spans="1:11" ht="25.5">
      <c r="A859" s="26" t="s">
        <v>231</v>
      </c>
      <c r="B859" s="17" t="s">
        <v>232</v>
      </c>
      <c r="C859" s="18">
        <v>6212.4</v>
      </c>
      <c r="D859" s="18">
        <v>0</v>
      </c>
      <c r="E859" s="18">
        <v>0</v>
      </c>
      <c r="F859" s="18">
        <v>0</v>
      </c>
      <c r="G859" s="18">
        <f t="shared" si="200"/>
        <v>-6212.4</v>
      </c>
      <c r="H859" s="18">
        <f t="shared" si="201"/>
        <v>0</v>
      </c>
      <c r="I859" s="19">
        <f t="shared" si="202"/>
        <v>-100</v>
      </c>
      <c r="J859" s="19">
        <f t="shared" si="203"/>
        <v>0</v>
      </c>
      <c r="K859" s="19">
        <f t="shared" si="204"/>
        <v>0</v>
      </c>
    </row>
    <row r="860" spans="1:11">
      <c r="A860" s="22" t="s">
        <v>58</v>
      </c>
      <c r="B860" s="17" t="s">
        <v>59</v>
      </c>
      <c r="C860" s="18">
        <v>2973.68</v>
      </c>
      <c r="D860" s="18">
        <v>2500</v>
      </c>
      <c r="E860" s="18">
        <v>0</v>
      </c>
      <c r="F860" s="18">
        <v>0</v>
      </c>
      <c r="G860" s="18">
        <f t="shared" si="200"/>
        <v>-2973.68</v>
      </c>
      <c r="H860" s="18">
        <f t="shared" si="201"/>
        <v>0</v>
      </c>
      <c r="I860" s="19">
        <f t="shared" si="202"/>
        <v>-100</v>
      </c>
      <c r="J860" s="19">
        <f t="shared" si="203"/>
        <v>0</v>
      </c>
      <c r="K860" s="19">
        <f t="shared" si="204"/>
        <v>0</v>
      </c>
    </row>
    <row r="861" spans="1:11">
      <c r="A861" s="23" t="s">
        <v>60</v>
      </c>
      <c r="B861" s="17" t="s">
        <v>61</v>
      </c>
      <c r="C861" s="18">
        <v>2973.68</v>
      </c>
      <c r="D861" s="18">
        <v>2500</v>
      </c>
      <c r="E861" s="18">
        <v>0</v>
      </c>
      <c r="F861" s="18">
        <v>0</v>
      </c>
      <c r="G861" s="18">
        <f t="shared" si="200"/>
        <v>-2973.68</v>
      </c>
      <c r="H861" s="18">
        <f t="shared" si="201"/>
        <v>0</v>
      </c>
      <c r="I861" s="19">
        <f t="shared" si="202"/>
        <v>-100</v>
      </c>
      <c r="J861" s="19">
        <f t="shared" si="203"/>
        <v>0</v>
      </c>
      <c r="K861" s="19">
        <f t="shared" si="204"/>
        <v>0</v>
      </c>
    </row>
    <row r="862" spans="1:11">
      <c r="A862" s="16"/>
      <c r="B862" s="17" t="s">
        <v>62</v>
      </c>
      <c r="C862" s="18">
        <v>213306.6</v>
      </c>
      <c r="D862" s="18">
        <v>-437158</v>
      </c>
      <c r="E862" s="18">
        <v>0</v>
      </c>
      <c r="F862" s="18">
        <v>203619.21</v>
      </c>
      <c r="G862" s="18">
        <f t="shared" si="200"/>
        <v>-9687.390000000014</v>
      </c>
      <c r="H862" s="18">
        <f t="shared" si="201"/>
        <v>-203619.21</v>
      </c>
      <c r="I862" s="19">
        <f t="shared" si="202"/>
        <v>-4.5415331733757967</v>
      </c>
      <c r="J862" s="19">
        <f t="shared" si="203"/>
        <v>0</v>
      </c>
      <c r="K862" s="19">
        <f t="shared" si="204"/>
        <v>-46.577944358790184</v>
      </c>
    </row>
    <row r="863" spans="1:11">
      <c r="A863" s="16" t="s">
        <v>63</v>
      </c>
      <c r="B863" s="17" t="s">
        <v>64</v>
      </c>
      <c r="C863" s="18">
        <v>-213306.6</v>
      </c>
      <c r="D863" s="18">
        <v>437158</v>
      </c>
      <c r="E863" s="18">
        <v>0</v>
      </c>
      <c r="F863" s="18">
        <v>-203619.21</v>
      </c>
      <c r="G863" s="18">
        <f t="shared" si="200"/>
        <v>9687.390000000014</v>
      </c>
      <c r="H863" s="18">
        <f t="shared" si="201"/>
        <v>203619.21</v>
      </c>
      <c r="I863" s="19">
        <f t="shared" si="202"/>
        <v>-4.5415331733757967</v>
      </c>
      <c r="J863" s="19">
        <f t="shared" si="203"/>
        <v>0</v>
      </c>
      <c r="K863" s="19">
        <f t="shared" si="204"/>
        <v>-46.577944358790184</v>
      </c>
    </row>
    <row r="864" spans="1:11">
      <c r="A864" s="22" t="s">
        <v>65</v>
      </c>
      <c r="B864" s="17" t="s">
        <v>66</v>
      </c>
      <c r="C864" s="18">
        <v>-213306.6</v>
      </c>
      <c r="D864" s="18">
        <v>437158</v>
      </c>
      <c r="E864" s="18">
        <v>0</v>
      </c>
      <c r="F864" s="18">
        <v>-203619.21</v>
      </c>
      <c r="G864" s="18">
        <f t="shared" si="200"/>
        <v>9687.390000000014</v>
      </c>
      <c r="H864" s="18">
        <f t="shared" si="201"/>
        <v>203619.21</v>
      </c>
      <c r="I864" s="19">
        <f t="shared" si="202"/>
        <v>-4.5415331733757967</v>
      </c>
      <c r="J864" s="19">
        <f t="shared" si="203"/>
        <v>0</v>
      </c>
      <c r="K864" s="19">
        <f t="shared" si="204"/>
        <v>-46.577944358790184</v>
      </c>
    </row>
    <row r="865" spans="1:11" ht="25.5">
      <c r="A865" s="23" t="s">
        <v>103</v>
      </c>
      <c r="B865" s="17" t="s">
        <v>104</v>
      </c>
      <c r="C865" s="18">
        <v>-219207.22</v>
      </c>
      <c r="D865" s="18">
        <v>437158</v>
      </c>
      <c r="E865" s="18">
        <v>0</v>
      </c>
      <c r="F865" s="18">
        <v>-393474.52</v>
      </c>
      <c r="G865" s="18">
        <f t="shared" si="200"/>
        <v>-174267.30000000002</v>
      </c>
      <c r="H865" s="18">
        <f t="shared" si="201"/>
        <v>393474.52</v>
      </c>
      <c r="I865" s="19">
        <f t="shared" si="202"/>
        <v>79.498886943596119</v>
      </c>
      <c r="J865" s="19">
        <f t="shared" si="203"/>
        <v>0</v>
      </c>
      <c r="K865" s="19">
        <f t="shared" si="204"/>
        <v>-90.0073932079477</v>
      </c>
    </row>
    <row r="866" spans="1:11" ht="25.5">
      <c r="A866" s="39" t="s">
        <v>143</v>
      </c>
      <c r="B866" s="28" t="s">
        <v>144</v>
      </c>
      <c r="C866" s="29"/>
      <c r="D866" s="29"/>
      <c r="E866" s="29"/>
      <c r="F866" s="29"/>
      <c r="G866" s="29"/>
      <c r="H866" s="29"/>
      <c r="I866" s="30"/>
      <c r="J866" s="30"/>
      <c r="K866" s="30"/>
    </row>
    <row r="867" spans="1:11">
      <c r="A867" s="16" t="s">
        <v>24</v>
      </c>
      <c r="B867" s="17" t="s">
        <v>25</v>
      </c>
      <c r="C867" s="18">
        <v>1198164.05</v>
      </c>
      <c r="D867" s="18">
        <v>1118339</v>
      </c>
      <c r="E867" s="18">
        <v>620802</v>
      </c>
      <c r="F867" s="18">
        <v>1067997.8</v>
      </c>
      <c r="G867" s="18">
        <f t="shared" ref="G867:G882" si="205">F867-C867</f>
        <v>-130166.25</v>
      </c>
      <c r="H867" s="18">
        <f t="shared" ref="H867:H882" si="206">E867-F867</f>
        <v>-447195.80000000005</v>
      </c>
      <c r="I867" s="19">
        <f t="shared" ref="I867:I882" si="207">IF(ISERROR(F867/C867),0,F867/C867*100-100)</f>
        <v>-10.863808674613466</v>
      </c>
      <c r="J867" s="19">
        <f t="shared" ref="J867:J882" si="208">IF(ISERROR(F867/E867),0,F867/E867*100)</f>
        <v>172.03517385575432</v>
      </c>
      <c r="K867" s="19">
        <f t="shared" ref="K867:K882" si="209">IF(ISERROR(F867/D867),0,F867/D867*100)</f>
        <v>95.498574224810199</v>
      </c>
    </row>
    <row r="868" spans="1:11">
      <c r="A868" s="22" t="s">
        <v>28</v>
      </c>
      <c r="B868" s="17" t="s">
        <v>29</v>
      </c>
      <c r="C868" s="18">
        <v>1198164.05</v>
      </c>
      <c r="D868" s="18">
        <v>1118339</v>
      </c>
      <c r="E868" s="18">
        <v>620802</v>
      </c>
      <c r="F868" s="18">
        <v>1067997.8</v>
      </c>
      <c r="G868" s="18">
        <f t="shared" si="205"/>
        <v>-130166.25</v>
      </c>
      <c r="H868" s="18">
        <f t="shared" si="206"/>
        <v>-447195.80000000005</v>
      </c>
      <c r="I868" s="19">
        <f t="shared" si="207"/>
        <v>-10.863808674613466</v>
      </c>
      <c r="J868" s="19">
        <f t="shared" si="208"/>
        <v>172.03517385575432</v>
      </c>
      <c r="K868" s="19">
        <f t="shared" si="209"/>
        <v>95.498574224810199</v>
      </c>
    </row>
    <row r="869" spans="1:11">
      <c r="A869" s="23" t="s">
        <v>30</v>
      </c>
      <c r="B869" s="17" t="s">
        <v>31</v>
      </c>
      <c r="C869" s="18">
        <v>1198164.05</v>
      </c>
      <c r="D869" s="18">
        <v>1118339</v>
      </c>
      <c r="E869" s="18">
        <v>620802</v>
      </c>
      <c r="F869" s="18">
        <v>1067997.8</v>
      </c>
      <c r="G869" s="18">
        <f t="shared" si="205"/>
        <v>-130166.25</v>
      </c>
      <c r="H869" s="18">
        <f t="shared" si="206"/>
        <v>-447195.80000000005</v>
      </c>
      <c r="I869" s="19">
        <f t="shared" si="207"/>
        <v>-10.863808674613466</v>
      </c>
      <c r="J869" s="19">
        <f t="shared" si="208"/>
        <v>172.03517385575432</v>
      </c>
      <c r="K869" s="19">
        <f t="shared" si="209"/>
        <v>95.498574224810199</v>
      </c>
    </row>
    <row r="870" spans="1:11">
      <c r="A870" s="16" t="s">
        <v>32</v>
      </c>
      <c r="B870" s="17" t="s">
        <v>33</v>
      </c>
      <c r="C870" s="18">
        <v>1198164.05</v>
      </c>
      <c r="D870" s="18">
        <v>1118339</v>
      </c>
      <c r="E870" s="18">
        <v>620802</v>
      </c>
      <c r="F870" s="18">
        <v>1067997.8</v>
      </c>
      <c r="G870" s="18">
        <f t="shared" si="205"/>
        <v>-130166.25</v>
      </c>
      <c r="H870" s="18">
        <f t="shared" si="206"/>
        <v>-447195.80000000005</v>
      </c>
      <c r="I870" s="19">
        <f t="shared" si="207"/>
        <v>-10.863808674613466</v>
      </c>
      <c r="J870" s="19">
        <f t="shared" si="208"/>
        <v>172.03517385575432</v>
      </c>
      <c r="K870" s="19">
        <f t="shared" si="209"/>
        <v>95.498574224810199</v>
      </c>
    </row>
    <row r="871" spans="1:11">
      <c r="A871" s="22" t="s">
        <v>34</v>
      </c>
      <c r="B871" s="17" t="s">
        <v>35</v>
      </c>
      <c r="C871" s="18">
        <v>1198164.05</v>
      </c>
      <c r="D871" s="18">
        <v>1117339</v>
      </c>
      <c r="E871" s="18">
        <v>619802</v>
      </c>
      <c r="F871" s="18">
        <v>1067997.8</v>
      </c>
      <c r="G871" s="18">
        <f t="shared" si="205"/>
        <v>-130166.25</v>
      </c>
      <c r="H871" s="18">
        <f t="shared" si="206"/>
        <v>-448195.80000000005</v>
      </c>
      <c r="I871" s="19">
        <f t="shared" si="207"/>
        <v>-10.863808674613466</v>
      </c>
      <c r="J871" s="19">
        <f t="shared" si="208"/>
        <v>172.31273858425754</v>
      </c>
      <c r="K871" s="19">
        <f t="shared" si="209"/>
        <v>95.584043875672478</v>
      </c>
    </row>
    <row r="872" spans="1:11">
      <c r="A872" s="23" t="s">
        <v>36</v>
      </c>
      <c r="B872" s="17" t="s">
        <v>37</v>
      </c>
      <c r="C872" s="18">
        <v>106561.24</v>
      </c>
      <c r="D872" s="18">
        <v>153679</v>
      </c>
      <c r="E872" s="18">
        <v>153679</v>
      </c>
      <c r="F872" s="18">
        <v>104337.8</v>
      </c>
      <c r="G872" s="18">
        <f t="shared" si="205"/>
        <v>-2223.4400000000023</v>
      </c>
      <c r="H872" s="18">
        <f t="shared" si="206"/>
        <v>49341.2</v>
      </c>
      <c r="I872" s="19">
        <f t="shared" si="207"/>
        <v>-2.0865372812853877</v>
      </c>
      <c r="J872" s="19">
        <f t="shared" si="208"/>
        <v>67.893336109683176</v>
      </c>
      <c r="K872" s="19">
        <f t="shared" si="209"/>
        <v>67.893336109683176</v>
      </c>
    </row>
    <row r="873" spans="1:11">
      <c r="A873" s="24" t="s">
        <v>38</v>
      </c>
      <c r="B873" s="17" t="s">
        <v>39</v>
      </c>
      <c r="C873" s="18">
        <v>95938.33</v>
      </c>
      <c r="D873" s="18">
        <v>129304</v>
      </c>
      <c r="E873" s="18">
        <v>129304</v>
      </c>
      <c r="F873" s="18">
        <v>92542.45</v>
      </c>
      <c r="G873" s="18">
        <f t="shared" si="205"/>
        <v>-3395.8800000000047</v>
      </c>
      <c r="H873" s="18">
        <f t="shared" si="206"/>
        <v>36761.550000000003</v>
      </c>
      <c r="I873" s="19">
        <f t="shared" si="207"/>
        <v>-3.5396488556763614</v>
      </c>
      <c r="J873" s="19">
        <f t="shared" si="208"/>
        <v>71.56967301862278</v>
      </c>
      <c r="K873" s="19">
        <f t="shared" si="209"/>
        <v>71.56967301862278</v>
      </c>
    </row>
    <row r="874" spans="1:11">
      <c r="A874" s="24" t="s">
        <v>40</v>
      </c>
      <c r="B874" s="17" t="s">
        <v>41</v>
      </c>
      <c r="C874" s="18">
        <v>10622.91</v>
      </c>
      <c r="D874" s="18">
        <v>24375</v>
      </c>
      <c r="E874" s="18">
        <v>24375</v>
      </c>
      <c r="F874" s="18">
        <v>11795.35</v>
      </c>
      <c r="G874" s="18">
        <f t="shared" si="205"/>
        <v>1172.4400000000005</v>
      </c>
      <c r="H874" s="18">
        <f t="shared" si="206"/>
        <v>12579.65</v>
      </c>
      <c r="I874" s="19">
        <f t="shared" si="207"/>
        <v>11.036900435003233</v>
      </c>
      <c r="J874" s="19">
        <f t="shared" si="208"/>
        <v>48.391179487179485</v>
      </c>
      <c r="K874" s="19">
        <f t="shared" si="209"/>
        <v>48.391179487179485</v>
      </c>
    </row>
    <row r="875" spans="1:11">
      <c r="A875" s="25" t="s">
        <v>42</v>
      </c>
      <c r="B875" s="17" t="s">
        <v>43</v>
      </c>
      <c r="C875" s="18">
        <v>0</v>
      </c>
      <c r="D875" s="18">
        <v>0</v>
      </c>
      <c r="E875" s="18">
        <v>0</v>
      </c>
      <c r="F875" s="18">
        <v>583.98</v>
      </c>
      <c r="G875" s="18">
        <f t="shared" si="205"/>
        <v>583.98</v>
      </c>
      <c r="H875" s="18">
        <f t="shared" si="206"/>
        <v>-583.98</v>
      </c>
      <c r="I875" s="19">
        <f t="shared" si="207"/>
        <v>0</v>
      </c>
      <c r="J875" s="19">
        <f t="shared" si="208"/>
        <v>0</v>
      </c>
      <c r="K875" s="19">
        <f t="shared" si="209"/>
        <v>0</v>
      </c>
    </row>
    <row r="876" spans="1:11">
      <c r="A876" s="23" t="s">
        <v>44</v>
      </c>
      <c r="B876" s="17" t="s">
        <v>45</v>
      </c>
      <c r="C876" s="18">
        <v>948208.16</v>
      </c>
      <c r="D876" s="18">
        <v>917441</v>
      </c>
      <c r="E876" s="18">
        <v>419904</v>
      </c>
      <c r="F876" s="18">
        <v>917441</v>
      </c>
      <c r="G876" s="18">
        <f t="shared" si="205"/>
        <v>-30767.160000000033</v>
      </c>
      <c r="H876" s="18">
        <f t="shared" si="206"/>
        <v>-497537</v>
      </c>
      <c r="I876" s="19">
        <f t="shared" si="207"/>
        <v>-3.2447685326816895</v>
      </c>
      <c r="J876" s="19">
        <f t="shared" si="208"/>
        <v>218.48827351013566</v>
      </c>
      <c r="K876" s="19">
        <f t="shared" si="209"/>
        <v>100</v>
      </c>
    </row>
    <row r="877" spans="1:11">
      <c r="A877" s="24" t="s">
        <v>46</v>
      </c>
      <c r="B877" s="17" t="s">
        <v>47</v>
      </c>
      <c r="C877" s="18">
        <v>948208.16</v>
      </c>
      <c r="D877" s="18">
        <v>917441</v>
      </c>
      <c r="E877" s="18">
        <v>419904</v>
      </c>
      <c r="F877" s="18">
        <v>917441</v>
      </c>
      <c r="G877" s="18">
        <f t="shared" si="205"/>
        <v>-30767.160000000033</v>
      </c>
      <c r="H877" s="18">
        <f t="shared" si="206"/>
        <v>-497537</v>
      </c>
      <c r="I877" s="19">
        <f t="shared" si="207"/>
        <v>-3.2447685326816895</v>
      </c>
      <c r="J877" s="19">
        <f t="shared" si="208"/>
        <v>218.48827351013566</v>
      </c>
      <c r="K877" s="19">
        <f t="shared" si="209"/>
        <v>100</v>
      </c>
    </row>
    <row r="878" spans="1:11" ht="25.5">
      <c r="A878" s="23" t="s">
        <v>50</v>
      </c>
      <c r="B878" s="17" t="s">
        <v>51</v>
      </c>
      <c r="C878" s="18">
        <v>143394.65</v>
      </c>
      <c r="D878" s="18">
        <v>46219</v>
      </c>
      <c r="E878" s="18">
        <v>46219</v>
      </c>
      <c r="F878" s="18">
        <v>46219</v>
      </c>
      <c r="G878" s="18">
        <f t="shared" si="205"/>
        <v>-97175.65</v>
      </c>
      <c r="H878" s="18">
        <f t="shared" si="206"/>
        <v>0</v>
      </c>
      <c r="I878" s="19">
        <f t="shared" si="207"/>
        <v>-67.767974607141895</v>
      </c>
      <c r="J878" s="19">
        <f t="shared" si="208"/>
        <v>100</v>
      </c>
      <c r="K878" s="19">
        <f t="shared" si="209"/>
        <v>100</v>
      </c>
    </row>
    <row r="879" spans="1:11" ht="51">
      <c r="A879" s="24" t="s">
        <v>153</v>
      </c>
      <c r="B879" s="17" t="s">
        <v>154</v>
      </c>
      <c r="C879" s="18">
        <v>143394.65</v>
      </c>
      <c r="D879" s="18">
        <v>46219</v>
      </c>
      <c r="E879" s="18">
        <v>46219</v>
      </c>
      <c r="F879" s="18">
        <v>46219</v>
      </c>
      <c r="G879" s="18">
        <f t="shared" si="205"/>
        <v>-97175.65</v>
      </c>
      <c r="H879" s="18">
        <f t="shared" si="206"/>
        <v>0</v>
      </c>
      <c r="I879" s="19">
        <f t="shared" si="207"/>
        <v>-67.767974607141895</v>
      </c>
      <c r="J879" s="19">
        <f t="shared" si="208"/>
        <v>100</v>
      </c>
      <c r="K879" s="19">
        <f t="shared" si="209"/>
        <v>100</v>
      </c>
    </row>
    <row r="880" spans="1:11" ht="63.75">
      <c r="A880" s="25" t="s">
        <v>249</v>
      </c>
      <c r="B880" s="17" t="s">
        <v>250</v>
      </c>
      <c r="C880" s="18">
        <v>143394.65</v>
      </c>
      <c r="D880" s="18">
        <v>46219</v>
      </c>
      <c r="E880" s="18">
        <v>46219</v>
      </c>
      <c r="F880" s="18">
        <v>46219</v>
      </c>
      <c r="G880" s="18">
        <f t="shared" si="205"/>
        <v>-97175.65</v>
      </c>
      <c r="H880" s="18">
        <f t="shared" si="206"/>
        <v>0</v>
      </c>
      <c r="I880" s="19">
        <f t="shared" si="207"/>
        <v>-67.767974607141895</v>
      </c>
      <c r="J880" s="19">
        <f t="shared" si="208"/>
        <v>100</v>
      </c>
      <c r="K880" s="19">
        <f t="shared" si="209"/>
        <v>100</v>
      </c>
    </row>
    <row r="881" spans="1:11">
      <c r="A881" s="22" t="s">
        <v>58</v>
      </c>
      <c r="B881" s="17" t="s">
        <v>59</v>
      </c>
      <c r="C881" s="18">
        <v>0</v>
      </c>
      <c r="D881" s="18">
        <v>1000</v>
      </c>
      <c r="E881" s="18">
        <v>1000</v>
      </c>
      <c r="F881" s="18">
        <v>0</v>
      </c>
      <c r="G881" s="18">
        <f t="shared" si="205"/>
        <v>0</v>
      </c>
      <c r="H881" s="18">
        <f t="shared" si="206"/>
        <v>1000</v>
      </c>
      <c r="I881" s="19">
        <f t="shared" si="207"/>
        <v>0</v>
      </c>
      <c r="J881" s="19">
        <f t="shared" si="208"/>
        <v>0</v>
      </c>
      <c r="K881" s="19">
        <f t="shared" si="209"/>
        <v>0</v>
      </c>
    </row>
    <row r="882" spans="1:11">
      <c r="A882" s="23" t="s">
        <v>60</v>
      </c>
      <c r="B882" s="17" t="s">
        <v>61</v>
      </c>
      <c r="C882" s="18">
        <v>0</v>
      </c>
      <c r="D882" s="18">
        <v>1000</v>
      </c>
      <c r="E882" s="18">
        <v>1000</v>
      </c>
      <c r="F882" s="18">
        <v>0</v>
      </c>
      <c r="G882" s="18">
        <f t="shared" si="205"/>
        <v>0</v>
      </c>
      <c r="H882" s="18">
        <f t="shared" si="206"/>
        <v>1000</v>
      </c>
      <c r="I882" s="19">
        <f t="shared" si="207"/>
        <v>0</v>
      </c>
      <c r="J882" s="19">
        <f t="shared" si="208"/>
        <v>0</v>
      </c>
      <c r="K882" s="19">
        <f t="shared" si="209"/>
        <v>0</v>
      </c>
    </row>
    <row r="883" spans="1:11" ht="38.25">
      <c r="A883" s="27" t="s">
        <v>129</v>
      </c>
      <c r="B883" s="28" t="s">
        <v>130</v>
      </c>
      <c r="C883" s="29"/>
      <c r="D883" s="29"/>
      <c r="E883" s="29"/>
      <c r="F883" s="29"/>
      <c r="G883" s="29"/>
      <c r="H883" s="29"/>
      <c r="I883" s="30"/>
      <c r="J883" s="30"/>
      <c r="K883" s="30"/>
    </row>
    <row r="884" spans="1:11">
      <c r="A884" s="16" t="s">
        <v>24</v>
      </c>
      <c r="B884" s="17" t="s">
        <v>25</v>
      </c>
      <c r="C884" s="18">
        <v>40354.44</v>
      </c>
      <c r="D884" s="18">
        <v>119838</v>
      </c>
      <c r="E884" s="18">
        <v>51803</v>
      </c>
      <c r="F884" s="18">
        <v>41146.79</v>
      </c>
      <c r="G884" s="18">
        <f t="shared" ref="G884:G891" si="210">F884-C884</f>
        <v>792.34999999999854</v>
      </c>
      <c r="H884" s="18">
        <f t="shared" ref="H884:H891" si="211">E884-F884</f>
        <v>10656.21</v>
      </c>
      <c r="I884" s="19">
        <f t="shared" ref="I884:I891" si="212">IF(ISERROR(F884/C884),0,F884/C884*100-100)</f>
        <v>1.9634766335501013</v>
      </c>
      <c r="J884" s="19">
        <f t="shared" ref="J884:J891" si="213">IF(ISERROR(F884/E884),0,F884/E884*100)</f>
        <v>79.429357373125114</v>
      </c>
      <c r="K884" s="19">
        <f t="shared" ref="K884:K891" si="214">IF(ISERROR(F884/D884),0,F884/D884*100)</f>
        <v>34.335344381581798</v>
      </c>
    </row>
    <row r="885" spans="1:11">
      <c r="A885" s="22" t="s">
        <v>28</v>
      </c>
      <c r="B885" s="17" t="s">
        <v>29</v>
      </c>
      <c r="C885" s="18">
        <v>40354.44</v>
      </c>
      <c r="D885" s="18">
        <v>119838</v>
      </c>
      <c r="E885" s="18">
        <v>51803</v>
      </c>
      <c r="F885" s="18">
        <v>41146.79</v>
      </c>
      <c r="G885" s="18">
        <f t="shared" si="210"/>
        <v>792.34999999999854</v>
      </c>
      <c r="H885" s="18">
        <f t="shared" si="211"/>
        <v>10656.21</v>
      </c>
      <c r="I885" s="19">
        <f t="shared" si="212"/>
        <v>1.9634766335501013</v>
      </c>
      <c r="J885" s="19">
        <f t="shared" si="213"/>
        <v>79.429357373125114</v>
      </c>
      <c r="K885" s="19">
        <f t="shared" si="214"/>
        <v>34.335344381581798</v>
      </c>
    </row>
    <row r="886" spans="1:11">
      <c r="A886" s="23" t="s">
        <v>30</v>
      </c>
      <c r="B886" s="17" t="s">
        <v>31</v>
      </c>
      <c r="C886" s="18">
        <v>40354.44</v>
      </c>
      <c r="D886" s="18">
        <v>119838</v>
      </c>
      <c r="E886" s="18">
        <v>51803</v>
      </c>
      <c r="F886" s="18">
        <v>41146.79</v>
      </c>
      <c r="G886" s="18">
        <f t="shared" si="210"/>
        <v>792.34999999999854</v>
      </c>
      <c r="H886" s="18">
        <f t="shared" si="211"/>
        <v>10656.21</v>
      </c>
      <c r="I886" s="19">
        <f t="shared" si="212"/>
        <v>1.9634766335501013</v>
      </c>
      <c r="J886" s="19">
        <f t="shared" si="213"/>
        <v>79.429357373125114</v>
      </c>
      <c r="K886" s="19">
        <f t="shared" si="214"/>
        <v>34.335344381581798</v>
      </c>
    </row>
    <row r="887" spans="1:11">
      <c r="A887" s="16" t="s">
        <v>32</v>
      </c>
      <c r="B887" s="17" t="s">
        <v>33</v>
      </c>
      <c r="C887" s="18">
        <v>40354.44</v>
      </c>
      <c r="D887" s="18">
        <v>119838</v>
      </c>
      <c r="E887" s="18">
        <v>51803</v>
      </c>
      <c r="F887" s="18">
        <v>41146.79</v>
      </c>
      <c r="G887" s="18">
        <f t="shared" si="210"/>
        <v>792.34999999999854</v>
      </c>
      <c r="H887" s="18">
        <f t="shared" si="211"/>
        <v>10656.21</v>
      </c>
      <c r="I887" s="19">
        <f t="shared" si="212"/>
        <v>1.9634766335501013</v>
      </c>
      <c r="J887" s="19">
        <f t="shared" si="213"/>
        <v>79.429357373125114</v>
      </c>
      <c r="K887" s="19">
        <f t="shared" si="214"/>
        <v>34.335344381581798</v>
      </c>
    </row>
    <row r="888" spans="1:11">
      <c r="A888" s="22" t="s">
        <v>34</v>
      </c>
      <c r="B888" s="17" t="s">
        <v>35</v>
      </c>
      <c r="C888" s="18">
        <v>40354.44</v>
      </c>
      <c r="D888" s="18">
        <v>119838</v>
      </c>
      <c r="E888" s="18">
        <v>51803</v>
      </c>
      <c r="F888" s="18">
        <v>41146.79</v>
      </c>
      <c r="G888" s="18">
        <f t="shared" si="210"/>
        <v>792.34999999999854</v>
      </c>
      <c r="H888" s="18">
        <f t="shared" si="211"/>
        <v>10656.21</v>
      </c>
      <c r="I888" s="19">
        <f t="shared" si="212"/>
        <v>1.9634766335501013</v>
      </c>
      <c r="J888" s="19">
        <f t="shared" si="213"/>
        <v>79.429357373125114</v>
      </c>
      <c r="K888" s="19">
        <f t="shared" si="214"/>
        <v>34.335344381581798</v>
      </c>
    </row>
    <row r="889" spans="1:11">
      <c r="A889" s="23" t="s">
        <v>36</v>
      </c>
      <c r="B889" s="17" t="s">
        <v>37</v>
      </c>
      <c r="C889" s="18">
        <v>40354.44</v>
      </c>
      <c r="D889" s="18">
        <v>119838</v>
      </c>
      <c r="E889" s="18">
        <v>51803</v>
      </c>
      <c r="F889" s="18">
        <v>41146.79</v>
      </c>
      <c r="G889" s="18">
        <f t="shared" si="210"/>
        <v>792.34999999999854</v>
      </c>
      <c r="H889" s="18">
        <f t="shared" si="211"/>
        <v>10656.21</v>
      </c>
      <c r="I889" s="19">
        <f t="shared" si="212"/>
        <v>1.9634766335501013</v>
      </c>
      <c r="J889" s="19">
        <f t="shared" si="213"/>
        <v>79.429357373125114</v>
      </c>
      <c r="K889" s="19">
        <f t="shared" si="214"/>
        <v>34.335344381581798</v>
      </c>
    </row>
    <row r="890" spans="1:11">
      <c r="A890" s="24" t="s">
        <v>38</v>
      </c>
      <c r="B890" s="17" t="s">
        <v>39</v>
      </c>
      <c r="C890" s="18">
        <v>21061.11</v>
      </c>
      <c r="D890" s="18">
        <v>58898</v>
      </c>
      <c r="E890" s="18">
        <v>14233</v>
      </c>
      <c r="F890" s="18">
        <v>29734.57</v>
      </c>
      <c r="G890" s="18">
        <f t="shared" si="210"/>
        <v>8673.4599999999991</v>
      </c>
      <c r="H890" s="18">
        <f t="shared" si="211"/>
        <v>-15501.57</v>
      </c>
      <c r="I890" s="19">
        <f t="shared" si="212"/>
        <v>41.182349838161429</v>
      </c>
      <c r="J890" s="19">
        <f t="shared" si="213"/>
        <v>208.91287852174526</v>
      </c>
      <c r="K890" s="19">
        <f t="shared" si="214"/>
        <v>50.484855173350539</v>
      </c>
    </row>
    <row r="891" spans="1:11">
      <c r="A891" s="24" t="s">
        <v>40</v>
      </c>
      <c r="B891" s="17" t="s">
        <v>41</v>
      </c>
      <c r="C891" s="18">
        <v>19293.330000000002</v>
      </c>
      <c r="D891" s="18">
        <v>60940</v>
      </c>
      <c r="E891" s="18">
        <v>37570</v>
      </c>
      <c r="F891" s="18">
        <v>11412.22</v>
      </c>
      <c r="G891" s="18">
        <f t="shared" si="210"/>
        <v>-7881.1100000000024</v>
      </c>
      <c r="H891" s="18">
        <f t="shared" si="211"/>
        <v>26157.78</v>
      </c>
      <c r="I891" s="19">
        <f t="shared" si="212"/>
        <v>-40.848884044382181</v>
      </c>
      <c r="J891" s="19">
        <f t="shared" si="213"/>
        <v>30.375885014639337</v>
      </c>
      <c r="K891" s="19">
        <f t="shared" si="214"/>
        <v>18.726977354775187</v>
      </c>
    </row>
    <row r="892" spans="1:11" ht="38.25">
      <c r="A892" s="39" t="s">
        <v>131</v>
      </c>
      <c r="B892" s="28" t="s">
        <v>853</v>
      </c>
      <c r="C892" s="29"/>
      <c r="D892" s="29"/>
      <c r="E892" s="29"/>
      <c r="F892" s="29"/>
      <c r="G892" s="29"/>
      <c r="H892" s="29"/>
      <c r="I892" s="30"/>
      <c r="J892" s="30"/>
      <c r="K892" s="30"/>
    </row>
    <row r="893" spans="1:11">
      <c r="A893" s="16" t="s">
        <v>24</v>
      </c>
      <c r="B893" s="17" t="s">
        <v>25</v>
      </c>
      <c r="C893" s="18">
        <v>40354.44</v>
      </c>
      <c r="D893" s="18">
        <v>119838</v>
      </c>
      <c r="E893" s="18">
        <v>51803</v>
      </c>
      <c r="F893" s="18">
        <v>41146.79</v>
      </c>
      <c r="G893" s="18">
        <f t="shared" ref="G893:G900" si="215">F893-C893</f>
        <v>792.34999999999854</v>
      </c>
      <c r="H893" s="18">
        <f t="shared" ref="H893:H900" si="216">E893-F893</f>
        <v>10656.21</v>
      </c>
      <c r="I893" s="19">
        <f t="shared" ref="I893:I900" si="217">IF(ISERROR(F893/C893),0,F893/C893*100-100)</f>
        <v>1.9634766335501013</v>
      </c>
      <c r="J893" s="19">
        <f t="shared" ref="J893:J900" si="218">IF(ISERROR(F893/E893),0,F893/E893*100)</f>
        <v>79.429357373125114</v>
      </c>
      <c r="K893" s="19">
        <f t="shared" ref="K893:K900" si="219">IF(ISERROR(F893/D893),0,F893/D893*100)</f>
        <v>34.335344381581798</v>
      </c>
    </row>
    <row r="894" spans="1:11">
      <c r="A894" s="22" t="s">
        <v>28</v>
      </c>
      <c r="B894" s="17" t="s">
        <v>29</v>
      </c>
      <c r="C894" s="18">
        <v>40354.44</v>
      </c>
      <c r="D894" s="18">
        <v>119838</v>
      </c>
      <c r="E894" s="18">
        <v>51803</v>
      </c>
      <c r="F894" s="18">
        <v>41146.79</v>
      </c>
      <c r="G894" s="18">
        <f t="shared" si="215"/>
        <v>792.34999999999854</v>
      </c>
      <c r="H894" s="18">
        <f t="shared" si="216"/>
        <v>10656.21</v>
      </c>
      <c r="I894" s="19">
        <f t="shared" si="217"/>
        <v>1.9634766335501013</v>
      </c>
      <c r="J894" s="19">
        <f t="shared" si="218"/>
        <v>79.429357373125114</v>
      </c>
      <c r="K894" s="19">
        <f t="shared" si="219"/>
        <v>34.335344381581798</v>
      </c>
    </row>
    <row r="895" spans="1:11">
      <c r="A895" s="23" t="s">
        <v>30</v>
      </c>
      <c r="B895" s="17" t="s">
        <v>31</v>
      </c>
      <c r="C895" s="18">
        <v>40354.44</v>
      </c>
      <c r="D895" s="18">
        <v>119838</v>
      </c>
      <c r="E895" s="18">
        <v>51803</v>
      </c>
      <c r="F895" s="18">
        <v>41146.79</v>
      </c>
      <c r="G895" s="18">
        <f t="shared" si="215"/>
        <v>792.34999999999854</v>
      </c>
      <c r="H895" s="18">
        <f t="shared" si="216"/>
        <v>10656.21</v>
      </c>
      <c r="I895" s="19">
        <f t="shared" si="217"/>
        <v>1.9634766335501013</v>
      </c>
      <c r="J895" s="19">
        <f t="shared" si="218"/>
        <v>79.429357373125114</v>
      </c>
      <c r="K895" s="19">
        <f t="shared" si="219"/>
        <v>34.335344381581798</v>
      </c>
    </row>
    <row r="896" spans="1:11">
      <c r="A896" s="16" t="s">
        <v>32</v>
      </c>
      <c r="B896" s="17" t="s">
        <v>33</v>
      </c>
      <c r="C896" s="18">
        <v>40354.44</v>
      </c>
      <c r="D896" s="18">
        <v>119838</v>
      </c>
      <c r="E896" s="18">
        <v>51803</v>
      </c>
      <c r="F896" s="18">
        <v>41146.79</v>
      </c>
      <c r="G896" s="18">
        <f t="shared" si="215"/>
        <v>792.34999999999854</v>
      </c>
      <c r="H896" s="18">
        <f t="shared" si="216"/>
        <v>10656.21</v>
      </c>
      <c r="I896" s="19">
        <f t="shared" si="217"/>
        <v>1.9634766335501013</v>
      </c>
      <c r="J896" s="19">
        <f t="shared" si="218"/>
        <v>79.429357373125114</v>
      </c>
      <c r="K896" s="19">
        <f t="shared" si="219"/>
        <v>34.335344381581798</v>
      </c>
    </row>
    <row r="897" spans="1:11">
      <c r="A897" s="22" t="s">
        <v>34</v>
      </c>
      <c r="B897" s="17" t="s">
        <v>35</v>
      </c>
      <c r="C897" s="18">
        <v>40354.44</v>
      </c>
      <c r="D897" s="18">
        <v>119838</v>
      </c>
      <c r="E897" s="18">
        <v>51803</v>
      </c>
      <c r="F897" s="18">
        <v>41146.79</v>
      </c>
      <c r="G897" s="18">
        <f t="shared" si="215"/>
        <v>792.34999999999854</v>
      </c>
      <c r="H897" s="18">
        <f t="shared" si="216"/>
        <v>10656.21</v>
      </c>
      <c r="I897" s="19">
        <f t="shared" si="217"/>
        <v>1.9634766335501013</v>
      </c>
      <c r="J897" s="19">
        <f t="shared" si="218"/>
        <v>79.429357373125114</v>
      </c>
      <c r="K897" s="19">
        <f t="shared" si="219"/>
        <v>34.335344381581798</v>
      </c>
    </row>
    <row r="898" spans="1:11">
      <c r="A898" s="23" t="s">
        <v>36</v>
      </c>
      <c r="B898" s="17" t="s">
        <v>37</v>
      </c>
      <c r="C898" s="18">
        <v>40354.44</v>
      </c>
      <c r="D898" s="18">
        <v>119838</v>
      </c>
      <c r="E898" s="18">
        <v>51803</v>
      </c>
      <c r="F898" s="18">
        <v>41146.79</v>
      </c>
      <c r="G898" s="18">
        <f t="shared" si="215"/>
        <v>792.34999999999854</v>
      </c>
      <c r="H898" s="18">
        <f t="shared" si="216"/>
        <v>10656.21</v>
      </c>
      <c r="I898" s="19">
        <f t="shared" si="217"/>
        <v>1.9634766335501013</v>
      </c>
      <c r="J898" s="19">
        <f t="shared" si="218"/>
        <v>79.429357373125114</v>
      </c>
      <c r="K898" s="19">
        <f t="shared" si="219"/>
        <v>34.335344381581798</v>
      </c>
    </row>
    <row r="899" spans="1:11">
      <c r="A899" s="24" t="s">
        <v>38</v>
      </c>
      <c r="B899" s="17" t="s">
        <v>39</v>
      </c>
      <c r="C899" s="18">
        <v>21061.11</v>
      </c>
      <c r="D899" s="18">
        <v>58898</v>
      </c>
      <c r="E899" s="18">
        <v>14233</v>
      </c>
      <c r="F899" s="18">
        <v>29734.57</v>
      </c>
      <c r="G899" s="18">
        <f t="shared" si="215"/>
        <v>8673.4599999999991</v>
      </c>
      <c r="H899" s="18">
        <f t="shared" si="216"/>
        <v>-15501.57</v>
      </c>
      <c r="I899" s="19">
        <f t="shared" si="217"/>
        <v>41.182349838161429</v>
      </c>
      <c r="J899" s="19">
        <f t="shared" si="218"/>
        <v>208.91287852174526</v>
      </c>
      <c r="K899" s="19">
        <f t="shared" si="219"/>
        <v>50.484855173350539</v>
      </c>
    </row>
    <row r="900" spans="1:11">
      <c r="A900" s="24" t="s">
        <v>40</v>
      </c>
      <c r="B900" s="17" t="s">
        <v>41</v>
      </c>
      <c r="C900" s="18">
        <v>19293.330000000002</v>
      </c>
      <c r="D900" s="18">
        <v>60940</v>
      </c>
      <c r="E900" s="18">
        <v>37570</v>
      </c>
      <c r="F900" s="18">
        <v>11412.22</v>
      </c>
      <c r="G900" s="18">
        <f t="shared" si="215"/>
        <v>-7881.1100000000024</v>
      </c>
      <c r="H900" s="18">
        <f t="shared" si="216"/>
        <v>26157.78</v>
      </c>
      <c r="I900" s="19">
        <f t="shared" si="217"/>
        <v>-40.848884044382181</v>
      </c>
      <c r="J900" s="19">
        <f t="shared" si="218"/>
        <v>30.375885014639337</v>
      </c>
      <c r="K900" s="19">
        <f t="shared" si="219"/>
        <v>18.726977354775187</v>
      </c>
    </row>
    <row r="901" spans="1:11">
      <c r="A901" s="27" t="s">
        <v>133</v>
      </c>
      <c r="B901" s="28" t="s">
        <v>134</v>
      </c>
      <c r="C901" s="29"/>
      <c r="D901" s="29"/>
      <c r="E901" s="29"/>
      <c r="F901" s="29"/>
      <c r="G901" s="29"/>
      <c r="H901" s="29"/>
      <c r="I901" s="30"/>
      <c r="J901" s="30"/>
      <c r="K901" s="30"/>
    </row>
    <row r="902" spans="1:11">
      <c r="A902" s="16" t="s">
        <v>24</v>
      </c>
      <c r="B902" s="17" t="s">
        <v>25</v>
      </c>
      <c r="C902" s="18">
        <v>42497.26</v>
      </c>
      <c r="D902" s="18">
        <v>91861</v>
      </c>
      <c r="E902" s="18">
        <v>8447</v>
      </c>
      <c r="F902" s="18">
        <v>79020.210000000006</v>
      </c>
      <c r="G902" s="18">
        <f t="shared" ref="G902:G917" si="220">F902-C902</f>
        <v>36522.950000000004</v>
      </c>
      <c r="H902" s="18">
        <f t="shared" ref="H902:H917" si="221">E902-F902</f>
        <v>-70573.210000000006</v>
      </c>
      <c r="I902" s="19">
        <f t="shared" ref="I902:I917" si="222">IF(ISERROR(F902/C902),0,F902/C902*100-100)</f>
        <v>85.941893665615169</v>
      </c>
      <c r="J902" s="19">
        <f t="shared" ref="J902:J917" si="223">IF(ISERROR(F902/E902),0,F902/E902*100)</f>
        <v>935.48253817923523</v>
      </c>
      <c r="K902" s="19">
        <f t="shared" ref="K902:K917" si="224">IF(ISERROR(F902/D902),0,F902/D902*100)</f>
        <v>86.021499874810857</v>
      </c>
    </row>
    <row r="903" spans="1:11">
      <c r="A903" s="22" t="s">
        <v>87</v>
      </c>
      <c r="B903" s="17" t="s">
        <v>88</v>
      </c>
      <c r="C903" s="18">
        <v>42497.26</v>
      </c>
      <c r="D903" s="18">
        <v>91861</v>
      </c>
      <c r="E903" s="18">
        <v>8447</v>
      </c>
      <c r="F903" s="18">
        <v>79020.210000000006</v>
      </c>
      <c r="G903" s="18">
        <f t="shared" si="220"/>
        <v>36522.950000000004</v>
      </c>
      <c r="H903" s="18">
        <f t="shared" si="221"/>
        <v>-70573.210000000006</v>
      </c>
      <c r="I903" s="19">
        <f t="shared" si="222"/>
        <v>85.941893665615169</v>
      </c>
      <c r="J903" s="19">
        <f t="shared" si="223"/>
        <v>935.48253817923523</v>
      </c>
      <c r="K903" s="19">
        <f t="shared" si="224"/>
        <v>86.021499874810857</v>
      </c>
    </row>
    <row r="904" spans="1:11">
      <c r="A904" s="16" t="s">
        <v>32</v>
      </c>
      <c r="B904" s="17" t="s">
        <v>33</v>
      </c>
      <c r="C904" s="18">
        <v>33530.69</v>
      </c>
      <c r="D904" s="18">
        <v>105120</v>
      </c>
      <c r="E904" s="18">
        <v>8447</v>
      </c>
      <c r="F904" s="18">
        <v>40905.089999999997</v>
      </c>
      <c r="G904" s="18">
        <f t="shared" si="220"/>
        <v>7374.3999999999942</v>
      </c>
      <c r="H904" s="18">
        <f t="shared" si="221"/>
        <v>-32458.089999999997</v>
      </c>
      <c r="I904" s="19">
        <f t="shared" si="222"/>
        <v>21.992986127037639</v>
      </c>
      <c r="J904" s="19">
        <f t="shared" si="223"/>
        <v>484.25583047235705</v>
      </c>
      <c r="K904" s="19">
        <f t="shared" si="224"/>
        <v>38.912756849315066</v>
      </c>
    </row>
    <row r="905" spans="1:11">
      <c r="A905" s="22" t="s">
        <v>34</v>
      </c>
      <c r="B905" s="17" t="s">
        <v>35</v>
      </c>
      <c r="C905" s="18">
        <v>33530.69</v>
      </c>
      <c r="D905" s="18">
        <v>104430</v>
      </c>
      <c r="E905" s="18">
        <v>8447</v>
      </c>
      <c r="F905" s="18">
        <v>40216.6</v>
      </c>
      <c r="G905" s="18">
        <f t="shared" si="220"/>
        <v>6685.9099999999962</v>
      </c>
      <c r="H905" s="18">
        <f t="shared" si="221"/>
        <v>-31769.599999999999</v>
      </c>
      <c r="I905" s="19">
        <f t="shared" si="222"/>
        <v>19.939673177020794</v>
      </c>
      <c r="J905" s="19">
        <f t="shared" si="223"/>
        <v>476.10512608026517</v>
      </c>
      <c r="K905" s="19">
        <f t="shared" si="224"/>
        <v>38.510581250598484</v>
      </c>
    </row>
    <row r="906" spans="1:11">
      <c r="A906" s="23" t="s">
        <v>36</v>
      </c>
      <c r="B906" s="17" t="s">
        <v>37</v>
      </c>
      <c r="C906" s="18">
        <v>25591.86</v>
      </c>
      <c r="D906" s="18">
        <v>98873</v>
      </c>
      <c r="E906" s="18">
        <v>2890</v>
      </c>
      <c r="F906" s="18">
        <v>40216.6</v>
      </c>
      <c r="G906" s="18">
        <f t="shared" si="220"/>
        <v>14624.739999999998</v>
      </c>
      <c r="H906" s="18">
        <f t="shared" si="221"/>
        <v>-37326.6</v>
      </c>
      <c r="I906" s="19">
        <f t="shared" si="222"/>
        <v>57.146061286674751</v>
      </c>
      <c r="J906" s="19">
        <f t="shared" si="223"/>
        <v>1391.5778546712802</v>
      </c>
      <c r="K906" s="19">
        <f t="shared" si="224"/>
        <v>40.675007332638842</v>
      </c>
    </row>
    <row r="907" spans="1:11">
      <c r="A907" s="24" t="s">
        <v>38</v>
      </c>
      <c r="B907" s="17" t="s">
        <v>39</v>
      </c>
      <c r="C907" s="18">
        <v>23104.93</v>
      </c>
      <c r="D907" s="18">
        <v>39762</v>
      </c>
      <c r="E907" s="18">
        <v>700</v>
      </c>
      <c r="F907" s="18">
        <v>21279.33</v>
      </c>
      <c r="G907" s="18">
        <f t="shared" si="220"/>
        <v>-1825.5999999999985</v>
      </c>
      <c r="H907" s="18">
        <f t="shared" si="221"/>
        <v>-20579.330000000002</v>
      </c>
      <c r="I907" s="19">
        <f t="shared" si="222"/>
        <v>-7.9013439988781471</v>
      </c>
      <c r="J907" s="19">
        <f t="shared" si="223"/>
        <v>3039.9042857142858</v>
      </c>
      <c r="K907" s="19">
        <f t="shared" si="224"/>
        <v>53.51674966047986</v>
      </c>
    </row>
    <row r="908" spans="1:11">
      <c r="A908" s="24" t="s">
        <v>40</v>
      </c>
      <c r="B908" s="17" t="s">
        <v>41</v>
      </c>
      <c r="C908" s="18">
        <v>2486.9299999999998</v>
      </c>
      <c r="D908" s="18">
        <v>59111</v>
      </c>
      <c r="E908" s="18">
        <v>2190</v>
      </c>
      <c r="F908" s="18">
        <v>18937.27</v>
      </c>
      <c r="G908" s="18">
        <f t="shared" si="220"/>
        <v>16450.34</v>
      </c>
      <c r="H908" s="18">
        <f t="shared" si="221"/>
        <v>-16747.27</v>
      </c>
      <c r="I908" s="19">
        <f t="shared" si="222"/>
        <v>661.47177443675537</v>
      </c>
      <c r="J908" s="19">
        <f t="shared" si="223"/>
        <v>864.7155251141553</v>
      </c>
      <c r="K908" s="19">
        <f t="shared" si="224"/>
        <v>32.036795181945834</v>
      </c>
    </row>
    <row r="909" spans="1:11">
      <c r="A909" s="25" t="s">
        <v>42</v>
      </c>
      <c r="B909" s="17" t="s">
        <v>43</v>
      </c>
      <c r="C909" s="18">
        <v>0</v>
      </c>
      <c r="D909" s="18">
        <v>0</v>
      </c>
      <c r="E909" s="18">
        <v>0</v>
      </c>
      <c r="F909" s="18">
        <v>240</v>
      </c>
      <c r="G909" s="18">
        <f t="shared" si="220"/>
        <v>240</v>
      </c>
      <c r="H909" s="18">
        <f t="shared" si="221"/>
        <v>-240</v>
      </c>
      <c r="I909" s="19">
        <f t="shared" si="222"/>
        <v>0</v>
      </c>
      <c r="J909" s="19">
        <f t="shared" si="223"/>
        <v>0</v>
      </c>
      <c r="K909" s="19">
        <f t="shared" si="224"/>
        <v>0</v>
      </c>
    </row>
    <row r="910" spans="1:11" ht="25.5">
      <c r="A910" s="23" t="s">
        <v>73</v>
      </c>
      <c r="B910" s="17" t="s">
        <v>74</v>
      </c>
      <c r="C910" s="18">
        <v>7938.83</v>
      </c>
      <c r="D910" s="18">
        <v>5557</v>
      </c>
      <c r="E910" s="18">
        <v>5557</v>
      </c>
      <c r="F910" s="18">
        <v>0</v>
      </c>
      <c r="G910" s="18">
        <f t="shared" si="220"/>
        <v>-7938.83</v>
      </c>
      <c r="H910" s="18">
        <f t="shared" si="221"/>
        <v>5557</v>
      </c>
      <c r="I910" s="19">
        <f t="shared" si="222"/>
        <v>-100</v>
      </c>
      <c r="J910" s="19">
        <f t="shared" si="223"/>
        <v>0</v>
      </c>
      <c r="K910" s="19">
        <f t="shared" si="224"/>
        <v>0</v>
      </c>
    </row>
    <row r="911" spans="1:11">
      <c r="A911" s="24" t="s">
        <v>75</v>
      </c>
      <c r="B911" s="17" t="s">
        <v>76</v>
      </c>
      <c r="C911" s="18">
        <v>7938.83</v>
      </c>
      <c r="D911" s="18">
        <v>5557</v>
      </c>
      <c r="E911" s="18">
        <v>5557</v>
      </c>
      <c r="F911" s="18">
        <v>0</v>
      </c>
      <c r="G911" s="18">
        <f t="shared" si="220"/>
        <v>-7938.83</v>
      </c>
      <c r="H911" s="18">
        <f t="shared" si="221"/>
        <v>5557</v>
      </c>
      <c r="I911" s="19">
        <f t="shared" si="222"/>
        <v>-100</v>
      </c>
      <c r="J911" s="19">
        <f t="shared" si="223"/>
        <v>0</v>
      </c>
      <c r="K911" s="19">
        <f t="shared" si="224"/>
        <v>0</v>
      </c>
    </row>
    <row r="912" spans="1:11">
      <c r="A912" s="22" t="s">
        <v>58</v>
      </c>
      <c r="B912" s="17" t="s">
        <v>59</v>
      </c>
      <c r="C912" s="18">
        <v>0</v>
      </c>
      <c r="D912" s="18">
        <v>690</v>
      </c>
      <c r="E912" s="18">
        <v>0</v>
      </c>
      <c r="F912" s="18">
        <v>688.49</v>
      </c>
      <c r="G912" s="18">
        <f t="shared" si="220"/>
        <v>688.49</v>
      </c>
      <c r="H912" s="18">
        <f t="shared" si="221"/>
        <v>-688.49</v>
      </c>
      <c r="I912" s="19">
        <f t="shared" si="222"/>
        <v>0</v>
      </c>
      <c r="J912" s="19">
        <f t="shared" si="223"/>
        <v>0</v>
      </c>
      <c r="K912" s="19">
        <f t="shared" si="224"/>
        <v>99.781159420289853</v>
      </c>
    </row>
    <row r="913" spans="1:11">
      <c r="A913" s="23" t="s">
        <v>60</v>
      </c>
      <c r="B913" s="17" t="s">
        <v>61</v>
      </c>
      <c r="C913" s="18">
        <v>0</v>
      </c>
      <c r="D913" s="18">
        <v>690</v>
      </c>
      <c r="E913" s="18">
        <v>0</v>
      </c>
      <c r="F913" s="18">
        <v>688.49</v>
      </c>
      <c r="G913" s="18">
        <f t="shared" si="220"/>
        <v>688.49</v>
      </c>
      <c r="H913" s="18">
        <f t="shared" si="221"/>
        <v>-688.49</v>
      </c>
      <c r="I913" s="19">
        <f t="shared" si="222"/>
        <v>0</v>
      </c>
      <c r="J913" s="19">
        <f t="shared" si="223"/>
        <v>0</v>
      </c>
      <c r="K913" s="19">
        <f t="shared" si="224"/>
        <v>99.781159420289853</v>
      </c>
    </row>
    <row r="914" spans="1:11">
      <c r="A914" s="16"/>
      <c r="B914" s="17" t="s">
        <v>62</v>
      </c>
      <c r="C914" s="18">
        <v>8966.57</v>
      </c>
      <c r="D914" s="18">
        <v>-13259</v>
      </c>
      <c r="E914" s="18">
        <v>0</v>
      </c>
      <c r="F914" s="18">
        <v>38115.120000000003</v>
      </c>
      <c r="G914" s="18">
        <f t="shared" si="220"/>
        <v>29148.550000000003</v>
      </c>
      <c r="H914" s="18">
        <f t="shared" si="221"/>
        <v>-38115.120000000003</v>
      </c>
      <c r="I914" s="19">
        <f t="shared" si="222"/>
        <v>325.08027038209707</v>
      </c>
      <c r="J914" s="19">
        <f t="shared" si="223"/>
        <v>0</v>
      </c>
      <c r="K914" s="19">
        <f t="shared" si="224"/>
        <v>-287.46602307866357</v>
      </c>
    </row>
    <row r="915" spans="1:11">
      <c r="A915" s="16" t="s">
        <v>63</v>
      </c>
      <c r="B915" s="17" t="s">
        <v>64</v>
      </c>
      <c r="C915" s="18">
        <v>-8966.57</v>
      </c>
      <c r="D915" s="18">
        <v>13259</v>
      </c>
      <c r="E915" s="18">
        <v>0</v>
      </c>
      <c r="F915" s="18">
        <v>-38115.120000000003</v>
      </c>
      <c r="G915" s="18">
        <f t="shared" si="220"/>
        <v>-29148.550000000003</v>
      </c>
      <c r="H915" s="18">
        <f t="shared" si="221"/>
        <v>38115.120000000003</v>
      </c>
      <c r="I915" s="19">
        <f t="shared" si="222"/>
        <v>325.08027038209707</v>
      </c>
      <c r="J915" s="19">
        <f t="shared" si="223"/>
        <v>0</v>
      </c>
      <c r="K915" s="19">
        <f t="shared" si="224"/>
        <v>-287.46602307866357</v>
      </c>
    </row>
    <row r="916" spans="1:11">
      <c r="A916" s="22" t="s">
        <v>65</v>
      </c>
      <c r="B916" s="17" t="s">
        <v>66</v>
      </c>
      <c r="C916" s="18">
        <v>-8966.57</v>
      </c>
      <c r="D916" s="18">
        <v>13259</v>
      </c>
      <c r="E916" s="18">
        <v>0</v>
      </c>
      <c r="F916" s="18">
        <v>-38115.120000000003</v>
      </c>
      <c r="G916" s="18">
        <f t="shared" si="220"/>
        <v>-29148.550000000003</v>
      </c>
      <c r="H916" s="18">
        <f t="shared" si="221"/>
        <v>38115.120000000003</v>
      </c>
      <c r="I916" s="19">
        <f t="shared" si="222"/>
        <v>325.08027038209707</v>
      </c>
      <c r="J916" s="19">
        <f t="shared" si="223"/>
        <v>0</v>
      </c>
      <c r="K916" s="19">
        <f t="shared" si="224"/>
        <v>-287.46602307866357</v>
      </c>
    </row>
    <row r="917" spans="1:11" ht="25.5">
      <c r="A917" s="23" t="s">
        <v>103</v>
      </c>
      <c r="B917" s="17" t="s">
        <v>104</v>
      </c>
      <c r="C917" s="18">
        <v>-4290.6099999999997</v>
      </c>
      <c r="D917" s="18">
        <v>13259</v>
      </c>
      <c r="E917" s="18">
        <v>0</v>
      </c>
      <c r="F917" s="18">
        <v>-13257.18</v>
      </c>
      <c r="G917" s="18">
        <f t="shared" si="220"/>
        <v>-8966.57</v>
      </c>
      <c r="H917" s="18">
        <f t="shared" si="221"/>
        <v>13257.18</v>
      </c>
      <c r="I917" s="19">
        <f t="shared" si="222"/>
        <v>208.98124042968249</v>
      </c>
      <c r="J917" s="19">
        <f t="shared" si="223"/>
        <v>0</v>
      </c>
      <c r="K917" s="19">
        <f t="shared" si="224"/>
        <v>-99.986273474621015</v>
      </c>
    </row>
    <row r="918" spans="1:11">
      <c r="A918" s="39" t="s">
        <v>135</v>
      </c>
      <c r="B918" s="28" t="s">
        <v>134</v>
      </c>
      <c r="C918" s="29"/>
      <c r="D918" s="29"/>
      <c r="E918" s="29"/>
      <c r="F918" s="29"/>
      <c r="G918" s="29"/>
      <c r="H918" s="29"/>
      <c r="I918" s="30"/>
      <c r="J918" s="30"/>
      <c r="K918" s="30"/>
    </row>
    <row r="919" spans="1:11">
      <c r="A919" s="16" t="s">
        <v>24</v>
      </c>
      <c r="B919" s="17" t="s">
        <v>25</v>
      </c>
      <c r="C919" s="18">
        <v>42497.26</v>
      </c>
      <c r="D919" s="18">
        <v>91861</v>
      </c>
      <c r="E919" s="18">
        <v>8447</v>
      </c>
      <c r="F919" s="18">
        <v>79020.210000000006</v>
      </c>
      <c r="G919" s="18">
        <f t="shared" ref="G919:G934" si="225">F919-C919</f>
        <v>36522.950000000004</v>
      </c>
      <c r="H919" s="18">
        <f t="shared" ref="H919:H934" si="226">E919-F919</f>
        <v>-70573.210000000006</v>
      </c>
      <c r="I919" s="19">
        <f t="shared" ref="I919:I934" si="227">IF(ISERROR(F919/C919),0,F919/C919*100-100)</f>
        <v>85.941893665615169</v>
      </c>
      <c r="J919" s="19">
        <f t="shared" ref="J919:J934" si="228">IF(ISERROR(F919/E919),0,F919/E919*100)</f>
        <v>935.48253817923523</v>
      </c>
      <c r="K919" s="19">
        <f t="shared" ref="K919:K934" si="229">IF(ISERROR(F919/D919),0,F919/D919*100)</f>
        <v>86.021499874810857</v>
      </c>
    </row>
    <row r="920" spans="1:11">
      <c r="A920" s="22" t="s">
        <v>87</v>
      </c>
      <c r="B920" s="17" t="s">
        <v>88</v>
      </c>
      <c r="C920" s="18">
        <v>42497.26</v>
      </c>
      <c r="D920" s="18">
        <v>91861</v>
      </c>
      <c r="E920" s="18">
        <v>8447</v>
      </c>
      <c r="F920" s="18">
        <v>79020.210000000006</v>
      </c>
      <c r="G920" s="18">
        <f t="shared" si="225"/>
        <v>36522.950000000004</v>
      </c>
      <c r="H920" s="18">
        <f t="shared" si="226"/>
        <v>-70573.210000000006</v>
      </c>
      <c r="I920" s="19">
        <f t="shared" si="227"/>
        <v>85.941893665615169</v>
      </c>
      <c r="J920" s="19">
        <f t="shared" si="228"/>
        <v>935.48253817923523</v>
      </c>
      <c r="K920" s="19">
        <f t="shared" si="229"/>
        <v>86.021499874810857</v>
      </c>
    </row>
    <row r="921" spans="1:11">
      <c r="A921" s="16" t="s">
        <v>32</v>
      </c>
      <c r="B921" s="17" t="s">
        <v>33</v>
      </c>
      <c r="C921" s="18">
        <v>33530.69</v>
      </c>
      <c r="D921" s="18">
        <v>105120</v>
      </c>
      <c r="E921" s="18">
        <v>8447</v>
      </c>
      <c r="F921" s="18">
        <v>40905.089999999997</v>
      </c>
      <c r="G921" s="18">
        <f t="shared" si="225"/>
        <v>7374.3999999999942</v>
      </c>
      <c r="H921" s="18">
        <f t="shared" si="226"/>
        <v>-32458.089999999997</v>
      </c>
      <c r="I921" s="19">
        <f t="shared" si="227"/>
        <v>21.992986127037639</v>
      </c>
      <c r="J921" s="19">
        <f t="shared" si="228"/>
        <v>484.25583047235705</v>
      </c>
      <c r="K921" s="19">
        <f t="shared" si="229"/>
        <v>38.912756849315066</v>
      </c>
    </row>
    <row r="922" spans="1:11">
      <c r="A922" s="22" t="s">
        <v>34</v>
      </c>
      <c r="B922" s="17" t="s">
        <v>35</v>
      </c>
      <c r="C922" s="18">
        <v>33530.69</v>
      </c>
      <c r="D922" s="18">
        <v>104430</v>
      </c>
      <c r="E922" s="18">
        <v>8447</v>
      </c>
      <c r="F922" s="18">
        <v>40216.6</v>
      </c>
      <c r="G922" s="18">
        <f t="shared" si="225"/>
        <v>6685.9099999999962</v>
      </c>
      <c r="H922" s="18">
        <f t="shared" si="226"/>
        <v>-31769.599999999999</v>
      </c>
      <c r="I922" s="19">
        <f t="shared" si="227"/>
        <v>19.939673177020794</v>
      </c>
      <c r="J922" s="19">
        <f t="shared" si="228"/>
        <v>476.10512608026517</v>
      </c>
      <c r="K922" s="19">
        <f t="shared" si="229"/>
        <v>38.510581250598484</v>
      </c>
    </row>
    <row r="923" spans="1:11">
      <c r="A923" s="23" t="s">
        <v>36</v>
      </c>
      <c r="B923" s="17" t="s">
        <v>37</v>
      </c>
      <c r="C923" s="18">
        <v>25591.86</v>
      </c>
      <c r="D923" s="18">
        <v>98873</v>
      </c>
      <c r="E923" s="18">
        <v>2890</v>
      </c>
      <c r="F923" s="18">
        <v>40216.6</v>
      </c>
      <c r="G923" s="18">
        <f t="shared" si="225"/>
        <v>14624.739999999998</v>
      </c>
      <c r="H923" s="18">
        <f t="shared" si="226"/>
        <v>-37326.6</v>
      </c>
      <c r="I923" s="19">
        <f t="shared" si="227"/>
        <v>57.146061286674751</v>
      </c>
      <c r="J923" s="19">
        <f t="shared" si="228"/>
        <v>1391.5778546712802</v>
      </c>
      <c r="K923" s="19">
        <f t="shared" si="229"/>
        <v>40.675007332638842</v>
      </c>
    </row>
    <row r="924" spans="1:11">
      <c r="A924" s="24" t="s">
        <v>38</v>
      </c>
      <c r="B924" s="17" t="s">
        <v>39</v>
      </c>
      <c r="C924" s="18">
        <v>23104.93</v>
      </c>
      <c r="D924" s="18">
        <v>39762</v>
      </c>
      <c r="E924" s="18">
        <v>700</v>
      </c>
      <c r="F924" s="18">
        <v>21279.33</v>
      </c>
      <c r="G924" s="18">
        <f t="shared" si="225"/>
        <v>-1825.5999999999985</v>
      </c>
      <c r="H924" s="18">
        <f t="shared" si="226"/>
        <v>-20579.330000000002</v>
      </c>
      <c r="I924" s="19">
        <f t="shared" si="227"/>
        <v>-7.9013439988781471</v>
      </c>
      <c r="J924" s="19">
        <f t="shared" si="228"/>
        <v>3039.9042857142858</v>
      </c>
      <c r="K924" s="19">
        <f t="shared" si="229"/>
        <v>53.51674966047986</v>
      </c>
    </row>
    <row r="925" spans="1:11">
      <c r="A925" s="24" t="s">
        <v>40</v>
      </c>
      <c r="B925" s="17" t="s">
        <v>41</v>
      </c>
      <c r="C925" s="18">
        <v>2486.9299999999998</v>
      </c>
      <c r="D925" s="18">
        <v>59111</v>
      </c>
      <c r="E925" s="18">
        <v>2190</v>
      </c>
      <c r="F925" s="18">
        <v>18937.27</v>
      </c>
      <c r="G925" s="18">
        <f t="shared" si="225"/>
        <v>16450.34</v>
      </c>
      <c r="H925" s="18">
        <f t="shared" si="226"/>
        <v>-16747.27</v>
      </c>
      <c r="I925" s="19">
        <f t="shared" si="227"/>
        <v>661.47177443675537</v>
      </c>
      <c r="J925" s="19">
        <f t="shared" si="228"/>
        <v>864.7155251141553</v>
      </c>
      <c r="K925" s="19">
        <f t="shared" si="229"/>
        <v>32.036795181945834</v>
      </c>
    </row>
    <row r="926" spans="1:11">
      <c r="A926" s="25" t="s">
        <v>42</v>
      </c>
      <c r="B926" s="17" t="s">
        <v>43</v>
      </c>
      <c r="C926" s="18">
        <v>0</v>
      </c>
      <c r="D926" s="18">
        <v>0</v>
      </c>
      <c r="E926" s="18">
        <v>0</v>
      </c>
      <c r="F926" s="18">
        <v>240</v>
      </c>
      <c r="G926" s="18">
        <f t="shared" si="225"/>
        <v>240</v>
      </c>
      <c r="H926" s="18">
        <f t="shared" si="226"/>
        <v>-240</v>
      </c>
      <c r="I926" s="19">
        <f t="shared" si="227"/>
        <v>0</v>
      </c>
      <c r="J926" s="19">
        <f t="shared" si="228"/>
        <v>0</v>
      </c>
      <c r="K926" s="19">
        <f t="shared" si="229"/>
        <v>0</v>
      </c>
    </row>
    <row r="927" spans="1:11" ht="25.5">
      <c r="A927" s="23" t="s">
        <v>73</v>
      </c>
      <c r="B927" s="17" t="s">
        <v>74</v>
      </c>
      <c r="C927" s="18">
        <v>7938.83</v>
      </c>
      <c r="D927" s="18">
        <v>5557</v>
      </c>
      <c r="E927" s="18">
        <v>5557</v>
      </c>
      <c r="F927" s="18">
        <v>0</v>
      </c>
      <c r="G927" s="18">
        <f t="shared" si="225"/>
        <v>-7938.83</v>
      </c>
      <c r="H927" s="18">
        <f t="shared" si="226"/>
        <v>5557</v>
      </c>
      <c r="I927" s="19">
        <f t="shared" si="227"/>
        <v>-100</v>
      </c>
      <c r="J927" s="19">
        <f t="shared" si="228"/>
        <v>0</v>
      </c>
      <c r="K927" s="19">
        <f t="shared" si="229"/>
        <v>0</v>
      </c>
    </row>
    <row r="928" spans="1:11">
      <c r="A928" s="24" t="s">
        <v>75</v>
      </c>
      <c r="B928" s="17" t="s">
        <v>76</v>
      </c>
      <c r="C928" s="18">
        <v>7938.83</v>
      </c>
      <c r="D928" s="18">
        <v>5557</v>
      </c>
      <c r="E928" s="18">
        <v>5557</v>
      </c>
      <c r="F928" s="18">
        <v>0</v>
      </c>
      <c r="G928" s="18">
        <f t="shared" si="225"/>
        <v>-7938.83</v>
      </c>
      <c r="H928" s="18">
        <f t="shared" si="226"/>
        <v>5557</v>
      </c>
      <c r="I928" s="19">
        <f t="shared" si="227"/>
        <v>-100</v>
      </c>
      <c r="J928" s="19">
        <f t="shared" si="228"/>
        <v>0</v>
      </c>
      <c r="K928" s="19">
        <f t="shared" si="229"/>
        <v>0</v>
      </c>
    </row>
    <row r="929" spans="1:11">
      <c r="A929" s="22" t="s">
        <v>58</v>
      </c>
      <c r="B929" s="17" t="s">
        <v>59</v>
      </c>
      <c r="C929" s="18">
        <v>0</v>
      </c>
      <c r="D929" s="18">
        <v>690</v>
      </c>
      <c r="E929" s="18">
        <v>0</v>
      </c>
      <c r="F929" s="18">
        <v>688.49</v>
      </c>
      <c r="G929" s="18">
        <f t="shared" si="225"/>
        <v>688.49</v>
      </c>
      <c r="H929" s="18">
        <f t="shared" si="226"/>
        <v>-688.49</v>
      </c>
      <c r="I929" s="19">
        <f t="shared" si="227"/>
        <v>0</v>
      </c>
      <c r="J929" s="19">
        <f t="shared" si="228"/>
        <v>0</v>
      </c>
      <c r="K929" s="19">
        <f t="shared" si="229"/>
        <v>99.781159420289853</v>
      </c>
    </row>
    <row r="930" spans="1:11">
      <c r="A930" s="23" t="s">
        <v>60</v>
      </c>
      <c r="B930" s="17" t="s">
        <v>61</v>
      </c>
      <c r="C930" s="18">
        <v>0</v>
      </c>
      <c r="D930" s="18">
        <v>690</v>
      </c>
      <c r="E930" s="18">
        <v>0</v>
      </c>
      <c r="F930" s="18">
        <v>688.49</v>
      </c>
      <c r="G930" s="18">
        <f t="shared" si="225"/>
        <v>688.49</v>
      </c>
      <c r="H930" s="18">
        <f t="shared" si="226"/>
        <v>-688.49</v>
      </c>
      <c r="I930" s="19">
        <f t="shared" si="227"/>
        <v>0</v>
      </c>
      <c r="J930" s="19">
        <f t="shared" si="228"/>
        <v>0</v>
      </c>
      <c r="K930" s="19">
        <f t="shared" si="229"/>
        <v>99.781159420289853</v>
      </c>
    </row>
    <row r="931" spans="1:11">
      <c r="A931" s="16"/>
      <c r="B931" s="17" t="s">
        <v>62</v>
      </c>
      <c r="C931" s="18">
        <v>8966.57</v>
      </c>
      <c r="D931" s="18">
        <v>-13259</v>
      </c>
      <c r="E931" s="18">
        <v>0</v>
      </c>
      <c r="F931" s="18">
        <v>38115.120000000003</v>
      </c>
      <c r="G931" s="18">
        <f t="shared" si="225"/>
        <v>29148.550000000003</v>
      </c>
      <c r="H931" s="18">
        <f t="shared" si="226"/>
        <v>-38115.120000000003</v>
      </c>
      <c r="I931" s="19">
        <f t="shared" si="227"/>
        <v>325.08027038209707</v>
      </c>
      <c r="J931" s="19">
        <f t="shared" si="228"/>
        <v>0</v>
      </c>
      <c r="K931" s="19">
        <f t="shared" si="229"/>
        <v>-287.46602307866357</v>
      </c>
    </row>
    <row r="932" spans="1:11">
      <c r="A932" s="16" t="s">
        <v>63</v>
      </c>
      <c r="B932" s="17" t="s">
        <v>64</v>
      </c>
      <c r="C932" s="18">
        <v>-8966.57</v>
      </c>
      <c r="D932" s="18">
        <v>13259</v>
      </c>
      <c r="E932" s="18">
        <v>0</v>
      </c>
      <c r="F932" s="18">
        <v>-38115.120000000003</v>
      </c>
      <c r="G932" s="18">
        <f t="shared" si="225"/>
        <v>-29148.550000000003</v>
      </c>
      <c r="H932" s="18">
        <f t="shared" si="226"/>
        <v>38115.120000000003</v>
      </c>
      <c r="I932" s="19">
        <f t="shared" si="227"/>
        <v>325.08027038209707</v>
      </c>
      <c r="J932" s="19">
        <f t="shared" si="228"/>
        <v>0</v>
      </c>
      <c r="K932" s="19">
        <f t="shared" si="229"/>
        <v>-287.46602307866357</v>
      </c>
    </row>
    <row r="933" spans="1:11">
      <c r="A933" s="22" t="s">
        <v>65</v>
      </c>
      <c r="B933" s="17" t="s">
        <v>66</v>
      </c>
      <c r="C933" s="18">
        <v>-8966.57</v>
      </c>
      <c r="D933" s="18">
        <v>13259</v>
      </c>
      <c r="E933" s="18">
        <v>0</v>
      </c>
      <c r="F933" s="18">
        <v>-38115.120000000003</v>
      </c>
      <c r="G933" s="18">
        <f t="shared" si="225"/>
        <v>-29148.550000000003</v>
      </c>
      <c r="H933" s="18">
        <f t="shared" si="226"/>
        <v>38115.120000000003</v>
      </c>
      <c r="I933" s="19">
        <f t="shared" si="227"/>
        <v>325.08027038209707</v>
      </c>
      <c r="J933" s="19">
        <f t="shared" si="228"/>
        <v>0</v>
      </c>
      <c r="K933" s="19">
        <f t="shared" si="229"/>
        <v>-287.46602307866357</v>
      </c>
    </row>
    <row r="934" spans="1:11" ht="25.5">
      <c r="A934" s="23" t="s">
        <v>103</v>
      </c>
      <c r="B934" s="17" t="s">
        <v>104</v>
      </c>
      <c r="C934" s="18">
        <v>-4290.6099999999997</v>
      </c>
      <c r="D934" s="18">
        <v>13259</v>
      </c>
      <c r="E934" s="18">
        <v>0</v>
      </c>
      <c r="F934" s="18">
        <v>-13257.18</v>
      </c>
      <c r="G934" s="18">
        <f t="shared" si="225"/>
        <v>-8966.57</v>
      </c>
      <c r="H934" s="18">
        <f t="shared" si="226"/>
        <v>13257.18</v>
      </c>
      <c r="I934" s="19">
        <f t="shared" si="227"/>
        <v>208.98124042968249</v>
      </c>
      <c r="J934" s="19">
        <f t="shared" si="228"/>
        <v>0</v>
      </c>
      <c r="K934" s="19">
        <f t="shared" si="229"/>
        <v>-99.986273474621015</v>
      </c>
    </row>
    <row r="939" spans="1:11" ht="15.75">
      <c r="A939" s="32"/>
      <c r="E939" s="35"/>
      <c r="K939" s="37"/>
    </row>
    <row r="941" spans="1:11" ht="15.75">
      <c r="A941"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zoomScaleNormal="100" workbookViewId="0">
      <selection activeCell="A2" sqref="A2:K2"/>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6.25" customHeight="1">
      <c r="D1" s="49"/>
      <c r="E1" s="49"/>
    </row>
    <row r="2" spans="1:11">
      <c r="A2" s="51" t="s">
        <v>970</v>
      </c>
      <c r="B2" s="51"/>
      <c r="C2" s="51"/>
      <c r="D2" s="51"/>
      <c r="E2" s="51"/>
      <c r="F2" s="51"/>
      <c r="G2" s="51"/>
      <c r="H2" s="51"/>
      <c r="I2" s="51"/>
      <c r="J2" s="51"/>
      <c r="K2" s="51"/>
    </row>
    <row r="3" spans="1:11" ht="15.75">
      <c r="A3" s="48" t="s">
        <v>0</v>
      </c>
      <c r="B3" s="48"/>
      <c r="C3" s="48"/>
      <c r="D3" s="48"/>
      <c r="E3" s="48"/>
      <c r="F3" s="48"/>
      <c r="G3" s="48"/>
      <c r="H3" s="48"/>
      <c r="I3" s="48"/>
      <c r="J3" s="48"/>
      <c r="K3" s="48"/>
    </row>
    <row r="4" spans="1:11">
      <c r="A4" s="52" t="s">
        <v>70</v>
      </c>
      <c r="B4" s="52"/>
      <c r="C4" s="52"/>
      <c r="D4" s="52"/>
      <c r="E4" s="52"/>
      <c r="F4" s="52"/>
      <c r="G4" s="52"/>
      <c r="H4" s="52"/>
      <c r="I4" s="52"/>
      <c r="J4" s="52"/>
      <c r="K4" s="52"/>
    </row>
    <row r="5" spans="1:11" ht="15.75">
      <c r="A5" s="46" t="s">
        <v>1</v>
      </c>
      <c r="B5" s="46"/>
      <c r="C5" s="46"/>
      <c r="D5" s="46"/>
      <c r="E5" s="46"/>
      <c r="F5" s="46"/>
      <c r="G5" s="46"/>
      <c r="H5" s="46"/>
      <c r="I5" s="46"/>
      <c r="J5" s="46"/>
      <c r="K5" s="46"/>
    </row>
    <row r="6" spans="1:11" ht="15.75">
      <c r="A6" s="47" t="s">
        <v>2</v>
      </c>
      <c r="B6" s="47"/>
      <c r="C6" s="47"/>
      <c r="D6" s="47"/>
      <c r="E6" s="47"/>
      <c r="F6" s="47"/>
      <c r="G6" s="47"/>
      <c r="H6" s="47"/>
      <c r="I6" s="47"/>
      <c r="J6" s="47"/>
      <c r="K6" s="47"/>
    </row>
    <row r="7" spans="1:11" ht="15.75">
      <c r="A7" s="46" t="s">
        <v>3</v>
      </c>
      <c r="B7" s="46"/>
      <c r="C7" s="46"/>
      <c r="D7" s="46"/>
      <c r="E7" s="46"/>
      <c r="F7" s="46"/>
      <c r="G7" s="46"/>
      <c r="H7" s="46"/>
      <c r="I7" s="46"/>
      <c r="J7" s="46"/>
      <c r="K7" s="46"/>
    </row>
    <row r="8" spans="1:11" ht="15.75">
      <c r="A8" s="2"/>
      <c r="B8" s="2"/>
      <c r="C8" s="3"/>
      <c r="D8" s="3"/>
      <c r="E8" s="3"/>
      <c r="F8" s="4"/>
      <c r="G8" s="5"/>
      <c r="H8" s="3"/>
      <c r="I8" s="3"/>
      <c r="J8" s="4"/>
      <c r="K8" s="6" t="s">
        <v>4</v>
      </c>
    </row>
    <row r="9" spans="1:11" ht="89.25">
      <c r="A9" s="7" t="s">
        <v>5</v>
      </c>
      <c r="B9" s="7" t="s">
        <v>6</v>
      </c>
      <c r="C9" s="8" t="s">
        <v>7</v>
      </c>
      <c r="D9" s="8" t="s">
        <v>8</v>
      </c>
      <c r="E9" s="8" t="s">
        <v>9</v>
      </c>
      <c r="F9" s="9" t="s">
        <v>10</v>
      </c>
      <c r="G9" s="8" t="s">
        <v>11</v>
      </c>
      <c r="H9" s="8" t="s">
        <v>12</v>
      </c>
      <c r="I9" s="8" t="s">
        <v>13</v>
      </c>
      <c r="J9" s="9" t="s">
        <v>14</v>
      </c>
      <c r="K9" s="8" t="s">
        <v>15</v>
      </c>
    </row>
    <row r="10" spans="1:11">
      <c r="A10" s="10">
        <v>1</v>
      </c>
      <c r="B10" s="10">
        <v>2</v>
      </c>
      <c r="C10" s="10">
        <v>3</v>
      </c>
      <c r="D10" s="10">
        <v>4</v>
      </c>
      <c r="E10" s="10">
        <v>5</v>
      </c>
      <c r="F10" s="10">
        <v>6</v>
      </c>
      <c r="G10" s="10" t="s">
        <v>16</v>
      </c>
      <c r="H10" s="10" t="s">
        <v>17</v>
      </c>
      <c r="I10" s="10" t="s">
        <v>18</v>
      </c>
      <c r="J10" s="10" t="s">
        <v>19</v>
      </c>
      <c r="K10" s="10" t="s">
        <v>20</v>
      </c>
    </row>
    <row r="11" spans="1:11" ht="15">
      <c r="A11" s="12"/>
      <c r="B11" s="13" t="s">
        <v>21</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71</v>
      </c>
      <c r="B13" s="21" t="s">
        <v>72</v>
      </c>
      <c r="C13" s="18"/>
      <c r="D13" s="18"/>
      <c r="E13" s="18"/>
      <c r="F13" s="18"/>
      <c r="G13" s="18"/>
      <c r="H13" s="18"/>
      <c r="I13" s="19"/>
      <c r="J13" s="19"/>
      <c r="K13" s="19"/>
    </row>
    <row r="14" spans="1:11">
      <c r="A14" s="16" t="s">
        <v>24</v>
      </c>
      <c r="B14" s="17" t="s">
        <v>25</v>
      </c>
      <c r="C14" s="18">
        <v>20134159.690000001</v>
      </c>
      <c r="D14" s="18">
        <v>21695258</v>
      </c>
      <c r="E14" s="18">
        <v>24133729</v>
      </c>
      <c r="F14" s="18">
        <v>19424629.620000001</v>
      </c>
      <c r="G14" s="18">
        <f t="shared" ref="G14:G36" si="0">F14-C14</f>
        <v>-709530.0700000003</v>
      </c>
      <c r="H14" s="18">
        <f t="shared" ref="H14:H36" si="1">E14-F14</f>
        <v>4709099.379999999</v>
      </c>
      <c r="I14" s="19">
        <f t="shared" ref="I14:I36" si="2">IF(ISERROR(F14/C14),0,F14/C14*100-100)</f>
        <v>-3.5240113365764216</v>
      </c>
      <c r="J14" s="19">
        <f t="shared" ref="J14:J36" si="3">IF(ISERROR(F14/E14),0,F14/E14*100)</f>
        <v>80.487477173544136</v>
      </c>
      <c r="K14" s="19">
        <f t="shared" ref="K14:K36" si="4">IF(ISERROR(F14/D14),0,F14/D14*100)</f>
        <v>89.533987657579374</v>
      </c>
    </row>
    <row r="15" spans="1:11" ht="25.5">
      <c r="A15" s="22" t="s">
        <v>26</v>
      </c>
      <c r="B15" s="17" t="s">
        <v>27</v>
      </c>
      <c r="C15" s="18">
        <v>274660.56</v>
      </c>
      <c r="D15" s="18">
        <v>260000</v>
      </c>
      <c r="E15" s="18">
        <v>260000</v>
      </c>
      <c r="F15" s="18">
        <v>243911.75</v>
      </c>
      <c r="G15" s="18">
        <f t="shared" si="0"/>
        <v>-30748.809999999998</v>
      </c>
      <c r="H15" s="18">
        <f t="shared" si="1"/>
        <v>16088.25</v>
      </c>
      <c r="I15" s="19">
        <f t="shared" si="2"/>
        <v>-11.195204000166598</v>
      </c>
      <c r="J15" s="19">
        <f t="shared" si="3"/>
        <v>93.81221153846154</v>
      </c>
      <c r="K15" s="19">
        <f t="shared" si="4"/>
        <v>93.81221153846154</v>
      </c>
    </row>
    <row r="16" spans="1:11">
      <c r="A16" s="22" t="s">
        <v>28</v>
      </c>
      <c r="B16" s="17" t="s">
        <v>29</v>
      </c>
      <c r="C16" s="18">
        <v>19859499.129999999</v>
      </c>
      <c r="D16" s="18">
        <v>21435258</v>
      </c>
      <c r="E16" s="18">
        <v>23873729</v>
      </c>
      <c r="F16" s="18">
        <v>19180717.870000001</v>
      </c>
      <c r="G16" s="18">
        <f t="shared" si="0"/>
        <v>-678781.25999999791</v>
      </c>
      <c r="H16" s="18">
        <f t="shared" si="1"/>
        <v>4693011.129999999</v>
      </c>
      <c r="I16" s="19">
        <f t="shared" si="2"/>
        <v>-3.4179173178372082</v>
      </c>
      <c r="J16" s="19">
        <f t="shared" si="3"/>
        <v>80.342362393407413</v>
      </c>
      <c r="K16" s="19">
        <f t="shared" si="4"/>
        <v>89.482094733825917</v>
      </c>
    </row>
    <row r="17" spans="1:11">
      <c r="A17" s="23" t="s">
        <v>30</v>
      </c>
      <c r="B17" s="17" t="s">
        <v>31</v>
      </c>
      <c r="C17" s="18">
        <v>19859499.129999999</v>
      </c>
      <c r="D17" s="18">
        <v>21435258</v>
      </c>
      <c r="E17" s="18">
        <v>23873729</v>
      </c>
      <c r="F17" s="18">
        <v>19180717.870000001</v>
      </c>
      <c r="G17" s="18">
        <f t="shared" si="0"/>
        <v>-678781.25999999791</v>
      </c>
      <c r="H17" s="18">
        <f t="shared" si="1"/>
        <v>4693011.129999999</v>
      </c>
      <c r="I17" s="19">
        <f t="shared" si="2"/>
        <v>-3.4179173178372082</v>
      </c>
      <c r="J17" s="19">
        <f t="shared" si="3"/>
        <v>80.342362393407413</v>
      </c>
      <c r="K17" s="19">
        <f t="shared" si="4"/>
        <v>89.482094733825917</v>
      </c>
    </row>
    <row r="18" spans="1:11">
      <c r="A18" s="16" t="s">
        <v>32</v>
      </c>
      <c r="B18" s="17" t="s">
        <v>33</v>
      </c>
      <c r="C18" s="18">
        <v>19859499.129999999</v>
      </c>
      <c r="D18" s="18">
        <v>21865258</v>
      </c>
      <c r="E18" s="18">
        <v>24383729</v>
      </c>
      <c r="F18" s="18">
        <v>19533651.68</v>
      </c>
      <c r="G18" s="18">
        <f t="shared" si="0"/>
        <v>-325847.44999999925</v>
      </c>
      <c r="H18" s="18">
        <f t="shared" si="1"/>
        <v>4850077.32</v>
      </c>
      <c r="I18" s="19">
        <f t="shared" si="2"/>
        <v>-1.6407636862692527</v>
      </c>
      <c r="J18" s="19">
        <f t="shared" si="3"/>
        <v>80.109369981925241</v>
      </c>
      <c r="K18" s="19">
        <f t="shared" si="4"/>
        <v>89.336479267704036</v>
      </c>
    </row>
    <row r="19" spans="1:11">
      <c r="A19" s="22" t="s">
        <v>34</v>
      </c>
      <c r="B19" s="17" t="s">
        <v>35</v>
      </c>
      <c r="C19" s="18">
        <v>18977108.449999999</v>
      </c>
      <c r="D19" s="18">
        <v>20790318</v>
      </c>
      <c r="E19" s="18">
        <v>22678789</v>
      </c>
      <c r="F19" s="18">
        <v>18775852.539999999</v>
      </c>
      <c r="G19" s="18">
        <f t="shared" si="0"/>
        <v>-201255.91000000015</v>
      </c>
      <c r="H19" s="18">
        <f t="shared" si="1"/>
        <v>3902936.4600000009</v>
      </c>
      <c r="I19" s="19">
        <f t="shared" si="2"/>
        <v>-1.0605193648456037</v>
      </c>
      <c r="J19" s="19">
        <f t="shared" si="3"/>
        <v>82.790366540294542</v>
      </c>
      <c r="K19" s="19">
        <f t="shared" si="4"/>
        <v>90.310559655701269</v>
      </c>
    </row>
    <row r="20" spans="1:11">
      <c r="A20" s="23" t="s">
        <v>36</v>
      </c>
      <c r="B20" s="17" t="s">
        <v>37</v>
      </c>
      <c r="C20" s="18">
        <v>18827844.59</v>
      </c>
      <c r="D20" s="18">
        <v>20632753</v>
      </c>
      <c r="E20" s="18">
        <v>22523224</v>
      </c>
      <c r="F20" s="18">
        <v>18628489.48</v>
      </c>
      <c r="G20" s="18">
        <f t="shared" si="0"/>
        <v>-199355.1099999994</v>
      </c>
      <c r="H20" s="18">
        <f t="shared" si="1"/>
        <v>3894734.5199999996</v>
      </c>
      <c r="I20" s="19">
        <f t="shared" si="2"/>
        <v>-1.0588312913198905</v>
      </c>
      <c r="J20" s="19">
        <f t="shared" si="3"/>
        <v>82.707917303490831</v>
      </c>
      <c r="K20" s="19">
        <f t="shared" si="4"/>
        <v>90.286010209107829</v>
      </c>
    </row>
    <row r="21" spans="1:11">
      <c r="A21" s="24" t="s">
        <v>38</v>
      </c>
      <c r="B21" s="17" t="s">
        <v>39</v>
      </c>
      <c r="C21" s="18">
        <v>16538088.470000001</v>
      </c>
      <c r="D21" s="18">
        <v>17713444</v>
      </c>
      <c r="E21" s="18">
        <v>18613444</v>
      </c>
      <c r="F21" s="18">
        <v>16292454.41</v>
      </c>
      <c r="G21" s="18">
        <f t="shared" si="0"/>
        <v>-245634.06000000052</v>
      </c>
      <c r="H21" s="18">
        <f t="shared" si="1"/>
        <v>2320989.59</v>
      </c>
      <c r="I21" s="19">
        <f t="shared" si="2"/>
        <v>-1.4852627040034179</v>
      </c>
      <c r="J21" s="19">
        <f t="shared" si="3"/>
        <v>87.530574191428528</v>
      </c>
      <c r="K21" s="19">
        <f t="shared" si="4"/>
        <v>91.977903393603185</v>
      </c>
    </row>
    <row r="22" spans="1:11">
      <c r="A22" s="24" t="s">
        <v>40</v>
      </c>
      <c r="B22" s="17" t="s">
        <v>41</v>
      </c>
      <c r="C22" s="18">
        <v>2289756.12</v>
      </c>
      <c r="D22" s="18">
        <v>2919309</v>
      </c>
      <c r="E22" s="18">
        <v>3909780</v>
      </c>
      <c r="F22" s="18">
        <v>2336035.0699999998</v>
      </c>
      <c r="G22" s="18">
        <f t="shared" si="0"/>
        <v>46278.949999999721</v>
      </c>
      <c r="H22" s="18">
        <f t="shared" si="1"/>
        <v>1573744.9300000002</v>
      </c>
      <c r="I22" s="19">
        <f t="shared" si="2"/>
        <v>2.0211300931035225</v>
      </c>
      <c r="J22" s="19">
        <f t="shared" si="3"/>
        <v>59.748504263667002</v>
      </c>
      <c r="K22" s="19">
        <f t="shared" si="4"/>
        <v>80.02013729961439</v>
      </c>
    </row>
    <row r="23" spans="1:11">
      <c r="A23" s="25" t="s">
        <v>42</v>
      </c>
      <c r="B23" s="17" t="s">
        <v>43</v>
      </c>
      <c r="C23" s="18">
        <v>58864.44</v>
      </c>
      <c r="D23" s="18">
        <v>0</v>
      </c>
      <c r="E23" s="18">
        <v>0</v>
      </c>
      <c r="F23" s="18">
        <v>47827.9</v>
      </c>
      <c r="G23" s="18">
        <f t="shared" si="0"/>
        <v>-11036.54</v>
      </c>
      <c r="H23" s="18">
        <f t="shared" si="1"/>
        <v>-47827.9</v>
      </c>
      <c r="I23" s="19">
        <f t="shared" si="2"/>
        <v>-18.749078390960662</v>
      </c>
      <c r="J23" s="19">
        <f t="shared" si="3"/>
        <v>0</v>
      </c>
      <c r="K23" s="19">
        <f t="shared" si="4"/>
        <v>0</v>
      </c>
    </row>
    <row r="24" spans="1:11">
      <c r="A24" s="23" t="s">
        <v>44</v>
      </c>
      <c r="B24" s="17" t="s">
        <v>45</v>
      </c>
      <c r="C24" s="18">
        <v>17000</v>
      </c>
      <c r="D24" s="18">
        <v>14000</v>
      </c>
      <c r="E24" s="18">
        <v>12000</v>
      </c>
      <c r="F24" s="18">
        <v>14000</v>
      </c>
      <c r="G24" s="18">
        <f t="shared" si="0"/>
        <v>-3000</v>
      </c>
      <c r="H24" s="18">
        <f t="shared" si="1"/>
        <v>-2000</v>
      </c>
      <c r="I24" s="19">
        <f t="shared" si="2"/>
        <v>-17.64705882352942</v>
      </c>
      <c r="J24" s="19">
        <f t="shared" si="3"/>
        <v>116.66666666666667</v>
      </c>
      <c r="K24" s="19">
        <f t="shared" si="4"/>
        <v>100</v>
      </c>
    </row>
    <row r="25" spans="1:11">
      <c r="A25" s="24" t="s">
        <v>46</v>
      </c>
      <c r="B25" s="17" t="s">
        <v>47</v>
      </c>
      <c r="C25" s="18">
        <v>17000</v>
      </c>
      <c r="D25" s="18">
        <v>14000</v>
      </c>
      <c r="E25" s="18">
        <v>12000</v>
      </c>
      <c r="F25" s="18">
        <v>14000</v>
      </c>
      <c r="G25" s="18">
        <f t="shared" si="0"/>
        <v>-3000</v>
      </c>
      <c r="H25" s="18">
        <f t="shared" si="1"/>
        <v>-2000</v>
      </c>
      <c r="I25" s="19">
        <f t="shared" si="2"/>
        <v>-17.64705882352942</v>
      </c>
      <c r="J25" s="19">
        <f t="shared" si="3"/>
        <v>116.66666666666667</v>
      </c>
      <c r="K25" s="19">
        <f t="shared" si="4"/>
        <v>100</v>
      </c>
    </row>
    <row r="26" spans="1:11" ht="25.5">
      <c r="A26" s="23" t="s">
        <v>73</v>
      </c>
      <c r="B26" s="17" t="s">
        <v>74</v>
      </c>
      <c r="C26" s="18">
        <v>132092.92000000001</v>
      </c>
      <c r="D26" s="18">
        <v>143378</v>
      </c>
      <c r="E26" s="18">
        <v>143378</v>
      </c>
      <c r="F26" s="18">
        <v>133178.28</v>
      </c>
      <c r="G26" s="18">
        <f t="shared" si="0"/>
        <v>1085.359999999986</v>
      </c>
      <c r="H26" s="18">
        <f t="shared" si="1"/>
        <v>10199.720000000001</v>
      </c>
      <c r="I26" s="19">
        <f t="shared" si="2"/>
        <v>0.82166402256834203</v>
      </c>
      <c r="J26" s="19">
        <f t="shared" si="3"/>
        <v>92.886133158504094</v>
      </c>
      <c r="K26" s="19">
        <f t="shared" si="4"/>
        <v>92.886133158504094</v>
      </c>
    </row>
    <row r="27" spans="1:11">
      <c r="A27" s="24" t="s">
        <v>75</v>
      </c>
      <c r="B27" s="17" t="s">
        <v>76</v>
      </c>
      <c r="C27" s="18">
        <v>132092.92000000001</v>
      </c>
      <c r="D27" s="18">
        <v>143378</v>
      </c>
      <c r="E27" s="18">
        <v>143378</v>
      </c>
      <c r="F27" s="18">
        <v>133178.28</v>
      </c>
      <c r="G27" s="18">
        <f t="shared" si="0"/>
        <v>1085.359999999986</v>
      </c>
      <c r="H27" s="18">
        <f t="shared" si="1"/>
        <v>10199.720000000001</v>
      </c>
      <c r="I27" s="19">
        <f t="shared" si="2"/>
        <v>0.82166402256834203</v>
      </c>
      <c r="J27" s="19">
        <f t="shared" si="3"/>
        <v>92.886133158504094</v>
      </c>
      <c r="K27" s="19">
        <f t="shared" si="4"/>
        <v>92.886133158504094</v>
      </c>
    </row>
    <row r="28" spans="1:11" ht="25.5">
      <c r="A28" s="23" t="s">
        <v>50</v>
      </c>
      <c r="B28" s="17" t="s">
        <v>51</v>
      </c>
      <c r="C28" s="18">
        <v>170.94</v>
      </c>
      <c r="D28" s="18">
        <v>187</v>
      </c>
      <c r="E28" s="18">
        <v>187</v>
      </c>
      <c r="F28" s="18">
        <v>184.78</v>
      </c>
      <c r="G28" s="18">
        <f t="shared" si="0"/>
        <v>13.840000000000003</v>
      </c>
      <c r="H28" s="18">
        <f t="shared" si="1"/>
        <v>2.2199999999999989</v>
      </c>
      <c r="I28" s="19">
        <f t="shared" si="2"/>
        <v>8.0964080964080978</v>
      </c>
      <c r="J28" s="19">
        <f t="shared" si="3"/>
        <v>98.81283422459893</v>
      </c>
      <c r="K28" s="19">
        <f t="shared" si="4"/>
        <v>98.81283422459893</v>
      </c>
    </row>
    <row r="29" spans="1:11">
      <c r="A29" s="24" t="s">
        <v>52</v>
      </c>
      <c r="B29" s="17" t="s">
        <v>53</v>
      </c>
      <c r="C29" s="18">
        <v>170.94</v>
      </c>
      <c r="D29" s="18">
        <v>187</v>
      </c>
      <c r="E29" s="18">
        <v>187</v>
      </c>
      <c r="F29" s="18">
        <v>184.78</v>
      </c>
      <c r="G29" s="18">
        <f t="shared" si="0"/>
        <v>13.840000000000003</v>
      </c>
      <c r="H29" s="18">
        <f t="shared" si="1"/>
        <v>2.2199999999999989</v>
      </c>
      <c r="I29" s="19">
        <f t="shared" si="2"/>
        <v>8.0964080964080978</v>
      </c>
      <c r="J29" s="19">
        <f t="shared" si="3"/>
        <v>98.81283422459893</v>
      </c>
      <c r="K29" s="19">
        <f t="shared" si="4"/>
        <v>98.81283422459893</v>
      </c>
    </row>
    <row r="30" spans="1:11" ht="25.5">
      <c r="A30" s="25" t="s">
        <v>77</v>
      </c>
      <c r="B30" s="17" t="s">
        <v>78</v>
      </c>
      <c r="C30" s="18">
        <v>170.94</v>
      </c>
      <c r="D30" s="18">
        <v>187</v>
      </c>
      <c r="E30" s="18">
        <v>187</v>
      </c>
      <c r="F30" s="18">
        <v>184.78</v>
      </c>
      <c r="G30" s="18">
        <f t="shared" si="0"/>
        <v>13.840000000000003</v>
      </c>
      <c r="H30" s="18">
        <f t="shared" si="1"/>
        <v>2.2199999999999989</v>
      </c>
      <c r="I30" s="19">
        <f t="shared" si="2"/>
        <v>8.0964080964080978</v>
      </c>
      <c r="J30" s="19">
        <f t="shared" si="3"/>
        <v>98.81283422459893</v>
      </c>
      <c r="K30" s="19">
        <f t="shared" si="4"/>
        <v>98.81283422459893</v>
      </c>
    </row>
    <row r="31" spans="1:11">
      <c r="A31" s="22" t="s">
        <v>58</v>
      </c>
      <c r="B31" s="17" t="s">
        <v>59</v>
      </c>
      <c r="C31" s="18">
        <v>882390.68</v>
      </c>
      <c r="D31" s="18">
        <v>1074940</v>
      </c>
      <c r="E31" s="18">
        <v>1704940</v>
      </c>
      <c r="F31" s="18">
        <v>757799.14</v>
      </c>
      <c r="G31" s="18">
        <f t="shared" si="0"/>
        <v>-124591.54000000004</v>
      </c>
      <c r="H31" s="18">
        <f t="shared" si="1"/>
        <v>947140.86</v>
      </c>
      <c r="I31" s="19">
        <f t="shared" si="2"/>
        <v>-14.119770621330687</v>
      </c>
      <c r="J31" s="19">
        <f t="shared" si="3"/>
        <v>44.447261487207761</v>
      </c>
      <c r="K31" s="19">
        <f t="shared" si="4"/>
        <v>70.496877965281783</v>
      </c>
    </row>
    <row r="32" spans="1:11">
      <c r="A32" s="23" t="s">
        <v>60</v>
      </c>
      <c r="B32" s="17" t="s">
        <v>61</v>
      </c>
      <c r="C32" s="18">
        <v>882390.68</v>
      </c>
      <c r="D32" s="18">
        <v>1074940</v>
      </c>
      <c r="E32" s="18">
        <v>1704940</v>
      </c>
      <c r="F32" s="18">
        <v>757799.14</v>
      </c>
      <c r="G32" s="18">
        <f t="shared" si="0"/>
        <v>-124591.54000000004</v>
      </c>
      <c r="H32" s="18">
        <f t="shared" si="1"/>
        <v>947140.86</v>
      </c>
      <c r="I32" s="19">
        <f t="shared" si="2"/>
        <v>-14.119770621330687</v>
      </c>
      <c r="J32" s="19">
        <f t="shared" si="3"/>
        <v>44.447261487207761</v>
      </c>
      <c r="K32" s="19">
        <f t="shared" si="4"/>
        <v>70.496877965281783</v>
      </c>
    </row>
    <row r="33" spans="1:11">
      <c r="A33" s="16"/>
      <c r="B33" s="17" t="s">
        <v>62</v>
      </c>
      <c r="C33" s="18">
        <v>274660.56</v>
      </c>
      <c r="D33" s="18">
        <v>-170000</v>
      </c>
      <c r="E33" s="18">
        <v>-250000</v>
      </c>
      <c r="F33" s="18">
        <v>-109022.06</v>
      </c>
      <c r="G33" s="18">
        <f t="shared" si="0"/>
        <v>-383682.62</v>
      </c>
      <c r="H33" s="18">
        <f t="shared" si="1"/>
        <v>-140977.94</v>
      </c>
      <c r="I33" s="19">
        <f t="shared" si="2"/>
        <v>-139.69338007612015</v>
      </c>
      <c r="J33" s="19">
        <f t="shared" si="3"/>
        <v>43.608823999999998</v>
      </c>
      <c r="K33" s="19">
        <f t="shared" si="4"/>
        <v>64.130623529411764</v>
      </c>
    </row>
    <row r="34" spans="1:11">
      <c r="A34" s="16" t="s">
        <v>63</v>
      </c>
      <c r="B34" s="17" t="s">
        <v>64</v>
      </c>
      <c r="C34" s="18">
        <v>-274660.56</v>
      </c>
      <c r="D34" s="18">
        <v>170000</v>
      </c>
      <c r="E34" s="18">
        <v>250000</v>
      </c>
      <c r="F34" s="18">
        <v>109022.06</v>
      </c>
      <c r="G34" s="18">
        <f t="shared" si="0"/>
        <v>383682.62</v>
      </c>
      <c r="H34" s="18">
        <f t="shared" si="1"/>
        <v>140977.94</v>
      </c>
      <c r="I34" s="19">
        <f t="shared" si="2"/>
        <v>-139.69338007612015</v>
      </c>
      <c r="J34" s="19">
        <f t="shared" si="3"/>
        <v>43.608823999999998</v>
      </c>
      <c r="K34" s="19">
        <f t="shared" si="4"/>
        <v>64.130623529411764</v>
      </c>
    </row>
    <row r="35" spans="1:11">
      <c r="A35" s="22" t="s">
        <v>65</v>
      </c>
      <c r="B35" s="17" t="s">
        <v>66</v>
      </c>
      <c r="C35" s="18">
        <v>-274660.56</v>
      </c>
      <c r="D35" s="18">
        <v>170000</v>
      </c>
      <c r="E35" s="18">
        <v>250000</v>
      </c>
      <c r="F35" s="18">
        <v>109022.06</v>
      </c>
      <c r="G35" s="18">
        <f t="shared" si="0"/>
        <v>383682.62</v>
      </c>
      <c r="H35" s="18">
        <f t="shared" si="1"/>
        <v>140977.94</v>
      </c>
      <c r="I35" s="19">
        <f t="shared" si="2"/>
        <v>-139.69338007612015</v>
      </c>
      <c r="J35" s="19">
        <f t="shared" si="3"/>
        <v>43.608823999999998</v>
      </c>
      <c r="K35" s="19">
        <f t="shared" si="4"/>
        <v>64.130623529411764</v>
      </c>
    </row>
    <row r="36" spans="1:11" ht="25.5">
      <c r="A36" s="23" t="s">
        <v>79</v>
      </c>
      <c r="B36" s="17" t="s">
        <v>80</v>
      </c>
      <c r="C36" s="18">
        <v>0</v>
      </c>
      <c r="D36" s="18">
        <v>170000</v>
      </c>
      <c r="E36" s="18">
        <v>250000</v>
      </c>
      <c r="F36" s="18">
        <v>-170000</v>
      </c>
      <c r="G36" s="18">
        <f t="shared" si="0"/>
        <v>-170000</v>
      </c>
      <c r="H36" s="18">
        <f t="shared" si="1"/>
        <v>420000</v>
      </c>
      <c r="I36" s="19">
        <f t="shared" si="2"/>
        <v>0</v>
      </c>
      <c r="J36" s="19">
        <f t="shared" si="3"/>
        <v>-68</v>
      </c>
      <c r="K36" s="19">
        <f t="shared" si="4"/>
        <v>-100</v>
      </c>
    </row>
    <row r="37" spans="1:11">
      <c r="A37" s="16"/>
      <c r="B37" s="17"/>
      <c r="C37" s="18"/>
      <c r="D37" s="18"/>
      <c r="E37" s="18"/>
      <c r="F37" s="18"/>
      <c r="G37" s="18"/>
      <c r="H37" s="18"/>
      <c r="I37" s="19"/>
      <c r="J37" s="19"/>
      <c r="K37" s="19"/>
    </row>
    <row r="38" spans="1:11">
      <c r="A38" s="27"/>
      <c r="B38" s="28" t="s">
        <v>67</v>
      </c>
      <c r="C38" s="29"/>
      <c r="D38" s="29"/>
      <c r="E38" s="29"/>
      <c r="F38" s="29"/>
      <c r="G38" s="29"/>
      <c r="H38" s="29"/>
      <c r="I38" s="30"/>
      <c r="J38" s="30"/>
      <c r="K38" s="30"/>
    </row>
    <row r="39" spans="1:11">
      <c r="A39" s="16" t="s">
        <v>24</v>
      </c>
      <c r="B39" s="17" t="s">
        <v>25</v>
      </c>
      <c r="C39" s="18">
        <v>20134159.690000001</v>
      </c>
      <c r="D39" s="18">
        <v>21695258</v>
      </c>
      <c r="E39" s="18">
        <v>24133729</v>
      </c>
      <c r="F39" s="18">
        <v>19424629.620000001</v>
      </c>
      <c r="G39" s="18">
        <f t="shared" ref="G39:G61" si="5">F39-C39</f>
        <v>-709530.0700000003</v>
      </c>
      <c r="H39" s="18">
        <f t="shared" ref="H39:H61" si="6">E39-F39</f>
        <v>4709099.379999999</v>
      </c>
      <c r="I39" s="19">
        <f t="shared" ref="I39:I61" si="7">IF(ISERROR(F39/C39),0,F39/C39*100-100)</f>
        <v>-3.5240113365764216</v>
      </c>
      <c r="J39" s="19">
        <f t="shared" ref="J39:J61" si="8">IF(ISERROR(F39/E39),0,F39/E39*100)</f>
        <v>80.487477173544136</v>
      </c>
      <c r="K39" s="19">
        <f t="shared" ref="K39:K61" si="9">IF(ISERROR(F39/D39),0,F39/D39*100)</f>
        <v>89.533987657579374</v>
      </c>
    </row>
    <row r="40" spans="1:11" ht="25.5">
      <c r="A40" s="22" t="s">
        <v>26</v>
      </c>
      <c r="B40" s="17" t="s">
        <v>27</v>
      </c>
      <c r="C40" s="18">
        <v>274660.56</v>
      </c>
      <c r="D40" s="18">
        <v>260000</v>
      </c>
      <c r="E40" s="18">
        <v>260000</v>
      </c>
      <c r="F40" s="18">
        <v>243911.75</v>
      </c>
      <c r="G40" s="18">
        <f t="shared" si="5"/>
        <v>-30748.809999999998</v>
      </c>
      <c r="H40" s="18">
        <f t="shared" si="6"/>
        <v>16088.25</v>
      </c>
      <c r="I40" s="19">
        <f t="shared" si="7"/>
        <v>-11.195204000166598</v>
      </c>
      <c r="J40" s="19">
        <f t="shared" si="8"/>
        <v>93.81221153846154</v>
      </c>
      <c r="K40" s="19">
        <f t="shared" si="9"/>
        <v>93.81221153846154</v>
      </c>
    </row>
    <row r="41" spans="1:11">
      <c r="A41" s="22" t="s">
        <v>28</v>
      </c>
      <c r="B41" s="17" t="s">
        <v>29</v>
      </c>
      <c r="C41" s="18">
        <v>19859499.129999999</v>
      </c>
      <c r="D41" s="18">
        <v>21435258</v>
      </c>
      <c r="E41" s="18">
        <v>23873729</v>
      </c>
      <c r="F41" s="18">
        <v>19180717.870000001</v>
      </c>
      <c r="G41" s="18">
        <f t="shared" si="5"/>
        <v>-678781.25999999791</v>
      </c>
      <c r="H41" s="18">
        <f t="shared" si="6"/>
        <v>4693011.129999999</v>
      </c>
      <c r="I41" s="19">
        <f t="shared" si="7"/>
        <v>-3.4179173178372082</v>
      </c>
      <c r="J41" s="19">
        <f t="shared" si="8"/>
        <v>80.342362393407413</v>
      </c>
      <c r="K41" s="19">
        <f t="shared" si="9"/>
        <v>89.482094733825917</v>
      </c>
    </row>
    <row r="42" spans="1:11">
      <c r="A42" s="23" t="s">
        <v>30</v>
      </c>
      <c r="B42" s="17" t="s">
        <v>31</v>
      </c>
      <c r="C42" s="18">
        <v>19859499.129999999</v>
      </c>
      <c r="D42" s="18">
        <v>21435258</v>
      </c>
      <c r="E42" s="18">
        <v>23873729</v>
      </c>
      <c r="F42" s="18">
        <v>19180717.870000001</v>
      </c>
      <c r="G42" s="18">
        <f t="shared" si="5"/>
        <v>-678781.25999999791</v>
      </c>
      <c r="H42" s="18">
        <f t="shared" si="6"/>
        <v>4693011.129999999</v>
      </c>
      <c r="I42" s="19">
        <f t="shared" si="7"/>
        <v>-3.4179173178372082</v>
      </c>
      <c r="J42" s="19">
        <f t="shared" si="8"/>
        <v>80.342362393407413</v>
      </c>
      <c r="K42" s="19">
        <f t="shared" si="9"/>
        <v>89.482094733825917</v>
      </c>
    </row>
    <row r="43" spans="1:11">
      <c r="A43" s="16" t="s">
        <v>32</v>
      </c>
      <c r="B43" s="17" t="s">
        <v>33</v>
      </c>
      <c r="C43" s="18">
        <v>19859499.129999999</v>
      </c>
      <c r="D43" s="18">
        <v>21865258</v>
      </c>
      <c r="E43" s="18">
        <v>24383729</v>
      </c>
      <c r="F43" s="18">
        <v>19533651.68</v>
      </c>
      <c r="G43" s="18">
        <f t="shared" si="5"/>
        <v>-325847.44999999925</v>
      </c>
      <c r="H43" s="18">
        <f t="shared" si="6"/>
        <v>4850077.32</v>
      </c>
      <c r="I43" s="19">
        <f t="shared" si="7"/>
        <v>-1.6407636862692527</v>
      </c>
      <c r="J43" s="19">
        <f t="shared" si="8"/>
        <v>80.109369981925241</v>
      </c>
      <c r="K43" s="19">
        <f t="shared" si="9"/>
        <v>89.336479267704036</v>
      </c>
    </row>
    <row r="44" spans="1:11">
      <c r="A44" s="22" t="s">
        <v>34</v>
      </c>
      <c r="B44" s="17" t="s">
        <v>35</v>
      </c>
      <c r="C44" s="18">
        <v>18977108.449999999</v>
      </c>
      <c r="D44" s="18">
        <v>20790318</v>
      </c>
      <c r="E44" s="18">
        <v>22678789</v>
      </c>
      <c r="F44" s="18">
        <v>18775852.539999999</v>
      </c>
      <c r="G44" s="18">
        <f t="shared" si="5"/>
        <v>-201255.91000000015</v>
      </c>
      <c r="H44" s="18">
        <f t="shared" si="6"/>
        <v>3902936.4600000009</v>
      </c>
      <c r="I44" s="19">
        <f t="shared" si="7"/>
        <v>-1.0605193648456037</v>
      </c>
      <c r="J44" s="19">
        <f t="shared" si="8"/>
        <v>82.790366540294542</v>
      </c>
      <c r="K44" s="19">
        <f t="shared" si="9"/>
        <v>90.310559655701269</v>
      </c>
    </row>
    <row r="45" spans="1:11">
      <c r="A45" s="23" t="s">
        <v>36</v>
      </c>
      <c r="B45" s="17" t="s">
        <v>37</v>
      </c>
      <c r="C45" s="18">
        <v>18827844.59</v>
      </c>
      <c r="D45" s="18">
        <v>20632753</v>
      </c>
      <c r="E45" s="18">
        <v>22523224</v>
      </c>
      <c r="F45" s="18">
        <v>18628489.48</v>
      </c>
      <c r="G45" s="18">
        <f t="shared" si="5"/>
        <v>-199355.1099999994</v>
      </c>
      <c r="H45" s="18">
        <f t="shared" si="6"/>
        <v>3894734.5199999996</v>
      </c>
      <c r="I45" s="19">
        <f t="shared" si="7"/>
        <v>-1.0588312913198905</v>
      </c>
      <c r="J45" s="19">
        <f t="shared" si="8"/>
        <v>82.707917303490831</v>
      </c>
      <c r="K45" s="19">
        <f t="shared" si="9"/>
        <v>90.286010209107829</v>
      </c>
    </row>
    <row r="46" spans="1:11">
      <c r="A46" s="24" t="s">
        <v>38</v>
      </c>
      <c r="B46" s="17" t="s">
        <v>39</v>
      </c>
      <c r="C46" s="18">
        <v>16538088.470000001</v>
      </c>
      <c r="D46" s="18">
        <v>17713444</v>
      </c>
      <c r="E46" s="18">
        <v>18613444</v>
      </c>
      <c r="F46" s="18">
        <v>16292454.41</v>
      </c>
      <c r="G46" s="18">
        <f t="shared" si="5"/>
        <v>-245634.06000000052</v>
      </c>
      <c r="H46" s="18">
        <f t="shared" si="6"/>
        <v>2320989.59</v>
      </c>
      <c r="I46" s="19">
        <f t="shared" si="7"/>
        <v>-1.4852627040034179</v>
      </c>
      <c r="J46" s="19">
        <f t="shared" si="8"/>
        <v>87.530574191428528</v>
      </c>
      <c r="K46" s="19">
        <f t="shared" si="9"/>
        <v>91.977903393603185</v>
      </c>
    </row>
    <row r="47" spans="1:11">
      <c r="A47" s="24" t="s">
        <v>40</v>
      </c>
      <c r="B47" s="17" t="s">
        <v>41</v>
      </c>
      <c r="C47" s="18">
        <v>2289756.12</v>
      </c>
      <c r="D47" s="18">
        <v>2919309</v>
      </c>
      <c r="E47" s="18">
        <v>3909780</v>
      </c>
      <c r="F47" s="18">
        <v>2336035.0699999998</v>
      </c>
      <c r="G47" s="18">
        <f t="shared" si="5"/>
        <v>46278.949999999721</v>
      </c>
      <c r="H47" s="18">
        <f t="shared" si="6"/>
        <v>1573744.9300000002</v>
      </c>
      <c r="I47" s="19">
        <f t="shared" si="7"/>
        <v>2.0211300931035225</v>
      </c>
      <c r="J47" s="19">
        <f t="shared" si="8"/>
        <v>59.748504263667002</v>
      </c>
      <c r="K47" s="19">
        <f t="shared" si="9"/>
        <v>80.02013729961439</v>
      </c>
    </row>
    <row r="48" spans="1:11">
      <c r="A48" s="25" t="s">
        <v>42</v>
      </c>
      <c r="B48" s="17" t="s">
        <v>43</v>
      </c>
      <c r="C48" s="18">
        <v>58864.44</v>
      </c>
      <c r="D48" s="18">
        <v>0</v>
      </c>
      <c r="E48" s="18">
        <v>0</v>
      </c>
      <c r="F48" s="18">
        <v>47827.9</v>
      </c>
      <c r="G48" s="18">
        <f t="shared" si="5"/>
        <v>-11036.54</v>
      </c>
      <c r="H48" s="18">
        <f t="shared" si="6"/>
        <v>-47827.9</v>
      </c>
      <c r="I48" s="19">
        <f t="shared" si="7"/>
        <v>-18.749078390960662</v>
      </c>
      <c r="J48" s="19">
        <f t="shared" si="8"/>
        <v>0</v>
      </c>
      <c r="K48" s="19">
        <f t="shared" si="9"/>
        <v>0</v>
      </c>
    </row>
    <row r="49" spans="1:11">
      <c r="A49" s="23" t="s">
        <v>44</v>
      </c>
      <c r="B49" s="17" t="s">
        <v>45</v>
      </c>
      <c r="C49" s="18">
        <v>17000</v>
      </c>
      <c r="D49" s="18">
        <v>14000</v>
      </c>
      <c r="E49" s="18">
        <v>12000</v>
      </c>
      <c r="F49" s="18">
        <v>14000</v>
      </c>
      <c r="G49" s="18">
        <f t="shared" si="5"/>
        <v>-3000</v>
      </c>
      <c r="H49" s="18">
        <f t="shared" si="6"/>
        <v>-2000</v>
      </c>
      <c r="I49" s="19">
        <f t="shared" si="7"/>
        <v>-17.64705882352942</v>
      </c>
      <c r="J49" s="19">
        <f t="shared" si="8"/>
        <v>116.66666666666667</v>
      </c>
      <c r="K49" s="19">
        <f t="shared" si="9"/>
        <v>100</v>
      </c>
    </row>
    <row r="50" spans="1:11">
      <c r="A50" s="24" t="s">
        <v>46</v>
      </c>
      <c r="B50" s="17" t="s">
        <v>47</v>
      </c>
      <c r="C50" s="18">
        <v>17000</v>
      </c>
      <c r="D50" s="18">
        <v>14000</v>
      </c>
      <c r="E50" s="18">
        <v>12000</v>
      </c>
      <c r="F50" s="18">
        <v>14000</v>
      </c>
      <c r="G50" s="18">
        <f t="shared" si="5"/>
        <v>-3000</v>
      </c>
      <c r="H50" s="18">
        <f t="shared" si="6"/>
        <v>-2000</v>
      </c>
      <c r="I50" s="19">
        <f t="shared" si="7"/>
        <v>-17.64705882352942</v>
      </c>
      <c r="J50" s="19">
        <f t="shared" si="8"/>
        <v>116.66666666666667</v>
      </c>
      <c r="K50" s="19">
        <f t="shared" si="9"/>
        <v>100</v>
      </c>
    </row>
    <row r="51" spans="1:11" ht="25.5">
      <c r="A51" s="23" t="s">
        <v>73</v>
      </c>
      <c r="B51" s="17" t="s">
        <v>74</v>
      </c>
      <c r="C51" s="18">
        <v>132092.92000000001</v>
      </c>
      <c r="D51" s="18">
        <v>143378</v>
      </c>
      <c r="E51" s="18">
        <v>143378</v>
      </c>
      <c r="F51" s="18">
        <v>133178.28</v>
      </c>
      <c r="G51" s="18">
        <f t="shared" si="5"/>
        <v>1085.359999999986</v>
      </c>
      <c r="H51" s="18">
        <f t="shared" si="6"/>
        <v>10199.720000000001</v>
      </c>
      <c r="I51" s="19">
        <f t="shared" si="7"/>
        <v>0.82166402256834203</v>
      </c>
      <c r="J51" s="19">
        <f t="shared" si="8"/>
        <v>92.886133158504094</v>
      </c>
      <c r="K51" s="19">
        <f t="shared" si="9"/>
        <v>92.886133158504094</v>
      </c>
    </row>
    <row r="52" spans="1:11">
      <c r="A52" s="24" t="s">
        <v>75</v>
      </c>
      <c r="B52" s="17" t="s">
        <v>76</v>
      </c>
      <c r="C52" s="18">
        <v>132092.92000000001</v>
      </c>
      <c r="D52" s="18">
        <v>143378</v>
      </c>
      <c r="E52" s="18">
        <v>143378</v>
      </c>
      <c r="F52" s="18">
        <v>133178.28</v>
      </c>
      <c r="G52" s="18">
        <f t="shared" si="5"/>
        <v>1085.359999999986</v>
      </c>
      <c r="H52" s="18">
        <f t="shared" si="6"/>
        <v>10199.720000000001</v>
      </c>
      <c r="I52" s="19">
        <f t="shared" si="7"/>
        <v>0.82166402256834203</v>
      </c>
      <c r="J52" s="19">
        <f t="shared" si="8"/>
        <v>92.886133158504094</v>
      </c>
      <c r="K52" s="19">
        <f t="shared" si="9"/>
        <v>92.886133158504094</v>
      </c>
    </row>
    <row r="53" spans="1:11" ht="25.5">
      <c r="A53" s="23" t="s">
        <v>50</v>
      </c>
      <c r="B53" s="17" t="s">
        <v>51</v>
      </c>
      <c r="C53" s="18">
        <v>170.94</v>
      </c>
      <c r="D53" s="18">
        <v>187</v>
      </c>
      <c r="E53" s="18">
        <v>187</v>
      </c>
      <c r="F53" s="18">
        <v>184.78</v>
      </c>
      <c r="G53" s="18">
        <f t="shared" si="5"/>
        <v>13.840000000000003</v>
      </c>
      <c r="H53" s="18">
        <f t="shared" si="6"/>
        <v>2.2199999999999989</v>
      </c>
      <c r="I53" s="19">
        <f t="shared" si="7"/>
        <v>8.0964080964080978</v>
      </c>
      <c r="J53" s="19">
        <f t="shared" si="8"/>
        <v>98.81283422459893</v>
      </c>
      <c r="K53" s="19">
        <f t="shared" si="9"/>
        <v>98.81283422459893</v>
      </c>
    </row>
    <row r="54" spans="1:11">
      <c r="A54" s="24" t="s">
        <v>52</v>
      </c>
      <c r="B54" s="17" t="s">
        <v>53</v>
      </c>
      <c r="C54" s="18">
        <v>170.94</v>
      </c>
      <c r="D54" s="18">
        <v>187</v>
      </c>
      <c r="E54" s="18">
        <v>187</v>
      </c>
      <c r="F54" s="18">
        <v>184.78</v>
      </c>
      <c r="G54" s="18">
        <f t="shared" si="5"/>
        <v>13.840000000000003</v>
      </c>
      <c r="H54" s="18">
        <f t="shared" si="6"/>
        <v>2.2199999999999989</v>
      </c>
      <c r="I54" s="19">
        <f t="shared" si="7"/>
        <v>8.0964080964080978</v>
      </c>
      <c r="J54" s="19">
        <f t="shared" si="8"/>
        <v>98.81283422459893</v>
      </c>
      <c r="K54" s="19">
        <f t="shared" si="9"/>
        <v>98.81283422459893</v>
      </c>
    </row>
    <row r="55" spans="1:11" ht="25.5">
      <c r="A55" s="25" t="s">
        <v>77</v>
      </c>
      <c r="B55" s="17" t="s">
        <v>78</v>
      </c>
      <c r="C55" s="18">
        <v>170.94</v>
      </c>
      <c r="D55" s="18">
        <v>187</v>
      </c>
      <c r="E55" s="18">
        <v>187</v>
      </c>
      <c r="F55" s="18">
        <v>184.78</v>
      </c>
      <c r="G55" s="18">
        <f t="shared" si="5"/>
        <v>13.840000000000003</v>
      </c>
      <c r="H55" s="18">
        <f t="shared" si="6"/>
        <v>2.2199999999999989</v>
      </c>
      <c r="I55" s="19">
        <f t="shared" si="7"/>
        <v>8.0964080964080978</v>
      </c>
      <c r="J55" s="19">
        <f t="shared" si="8"/>
        <v>98.81283422459893</v>
      </c>
      <c r="K55" s="19">
        <f t="shared" si="9"/>
        <v>98.81283422459893</v>
      </c>
    </row>
    <row r="56" spans="1:11">
      <c r="A56" s="22" t="s">
        <v>58</v>
      </c>
      <c r="B56" s="17" t="s">
        <v>59</v>
      </c>
      <c r="C56" s="18">
        <v>882390.68</v>
      </c>
      <c r="D56" s="18">
        <v>1074940</v>
      </c>
      <c r="E56" s="18">
        <v>1704940</v>
      </c>
      <c r="F56" s="18">
        <v>757799.14</v>
      </c>
      <c r="G56" s="18">
        <f t="shared" si="5"/>
        <v>-124591.54000000004</v>
      </c>
      <c r="H56" s="18">
        <f t="shared" si="6"/>
        <v>947140.86</v>
      </c>
      <c r="I56" s="19">
        <f t="shared" si="7"/>
        <v>-14.119770621330687</v>
      </c>
      <c r="J56" s="19">
        <f t="shared" si="8"/>
        <v>44.447261487207761</v>
      </c>
      <c r="K56" s="19">
        <f t="shared" si="9"/>
        <v>70.496877965281783</v>
      </c>
    </row>
    <row r="57" spans="1:11">
      <c r="A57" s="23" t="s">
        <v>60</v>
      </c>
      <c r="B57" s="17" t="s">
        <v>61</v>
      </c>
      <c r="C57" s="18">
        <v>882390.68</v>
      </c>
      <c r="D57" s="18">
        <v>1074940</v>
      </c>
      <c r="E57" s="18">
        <v>1704940</v>
      </c>
      <c r="F57" s="18">
        <v>757799.14</v>
      </c>
      <c r="G57" s="18">
        <f t="shared" si="5"/>
        <v>-124591.54000000004</v>
      </c>
      <c r="H57" s="18">
        <f t="shared" si="6"/>
        <v>947140.86</v>
      </c>
      <c r="I57" s="19">
        <f t="shared" si="7"/>
        <v>-14.119770621330687</v>
      </c>
      <c r="J57" s="19">
        <f t="shared" si="8"/>
        <v>44.447261487207761</v>
      </c>
      <c r="K57" s="19">
        <f t="shared" si="9"/>
        <v>70.496877965281783</v>
      </c>
    </row>
    <row r="58" spans="1:11">
      <c r="A58" s="16"/>
      <c r="B58" s="17" t="s">
        <v>62</v>
      </c>
      <c r="C58" s="18">
        <v>274660.56</v>
      </c>
      <c r="D58" s="18">
        <v>-170000</v>
      </c>
      <c r="E58" s="18">
        <v>-250000</v>
      </c>
      <c r="F58" s="18">
        <v>-109022.06</v>
      </c>
      <c r="G58" s="18">
        <f t="shared" si="5"/>
        <v>-383682.62</v>
      </c>
      <c r="H58" s="18">
        <f t="shared" si="6"/>
        <v>-140977.94</v>
      </c>
      <c r="I58" s="19">
        <f t="shared" si="7"/>
        <v>-139.69338007612015</v>
      </c>
      <c r="J58" s="19">
        <f t="shared" si="8"/>
        <v>43.608823999999998</v>
      </c>
      <c r="K58" s="19">
        <f t="shared" si="9"/>
        <v>64.130623529411764</v>
      </c>
    </row>
    <row r="59" spans="1:11">
      <c r="A59" s="16" t="s">
        <v>63</v>
      </c>
      <c r="B59" s="17" t="s">
        <v>64</v>
      </c>
      <c r="C59" s="18">
        <v>-274660.56</v>
      </c>
      <c r="D59" s="18">
        <v>170000</v>
      </c>
      <c r="E59" s="18">
        <v>250000</v>
      </c>
      <c r="F59" s="18">
        <v>109022.06</v>
      </c>
      <c r="G59" s="18">
        <f t="shared" si="5"/>
        <v>383682.62</v>
      </c>
      <c r="H59" s="18">
        <f t="shared" si="6"/>
        <v>140977.94</v>
      </c>
      <c r="I59" s="19">
        <f t="shared" si="7"/>
        <v>-139.69338007612015</v>
      </c>
      <c r="J59" s="19">
        <f t="shared" si="8"/>
        <v>43.608823999999998</v>
      </c>
      <c r="K59" s="19">
        <f t="shared" si="9"/>
        <v>64.130623529411764</v>
      </c>
    </row>
    <row r="60" spans="1:11">
      <c r="A60" s="22" t="s">
        <v>65</v>
      </c>
      <c r="B60" s="17" t="s">
        <v>66</v>
      </c>
      <c r="C60" s="18">
        <v>-274660.56</v>
      </c>
      <c r="D60" s="18">
        <v>170000</v>
      </c>
      <c r="E60" s="18">
        <v>250000</v>
      </c>
      <c r="F60" s="18">
        <v>109022.06</v>
      </c>
      <c r="G60" s="18">
        <f t="shared" si="5"/>
        <v>383682.62</v>
      </c>
      <c r="H60" s="18">
        <f t="shared" si="6"/>
        <v>140977.94</v>
      </c>
      <c r="I60" s="19">
        <f t="shared" si="7"/>
        <v>-139.69338007612015</v>
      </c>
      <c r="J60" s="19">
        <f t="shared" si="8"/>
        <v>43.608823999999998</v>
      </c>
      <c r="K60" s="19">
        <f t="shared" si="9"/>
        <v>64.130623529411764</v>
      </c>
    </row>
    <row r="61" spans="1:11" ht="25.5">
      <c r="A61" s="23" t="s">
        <v>79</v>
      </c>
      <c r="B61" s="17" t="s">
        <v>80</v>
      </c>
      <c r="C61" s="18">
        <v>0</v>
      </c>
      <c r="D61" s="18">
        <v>170000</v>
      </c>
      <c r="E61" s="18">
        <v>250000</v>
      </c>
      <c r="F61" s="18">
        <v>-170000</v>
      </c>
      <c r="G61" s="18">
        <f t="shared" si="5"/>
        <v>-170000</v>
      </c>
      <c r="H61" s="18">
        <f t="shared" si="6"/>
        <v>420000</v>
      </c>
      <c r="I61" s="19">
        <f t="shared" si="7"/>
        <v>0</v>
      </c>
      <c r="J61" s="19">
        <f t="shared" si="8"/>
        <v>-68</v>
      </c>
      <c r="K61" s="19">
        <f t="shared" si="9"/>
        <v>-100</v>
      </c>
    </row>
    <row r="62" spans="1:11">
      <c r="A62" s="27" t="s">
        <v>81</v>
      </c>
      <c r="B62" s="28" t="s">
        <v>82</v>
      </c>
      <c r="C62" s="29"/>
      <c r="D62" s="29"/>
      <c r="E62" s="29"/>
      <c r="F62" s="29"/>
      <c r="G62" s="29"/>
      <c r="H62" s="29"/>
      <c r="I62" s="30"/>
      <c r="J62" s="30"/>
      <c r="K62" s="30"/>
    </row>
    <row r="63" spans="1:11">
      <c r="A63" s="16" t="s">
        <v>24</v>
      </c>
      <c r="B63" s="17" t="s">
        <v>25</v>
      </c>
      <c r="C63" s="18">
        <v>20002066.77</v>
      </c>
      <c r="D63" s="18">
        <v>21551880</v>
      </c>
      <c r="E63" s="18">
        <v>23990351</v>
      </c>
      <c r="F63" s="18">
        <v>19291451.34</v>
      </c>
      <c r="G63" s="18">
        <f t="shared" ref="G63:G83" si="10">F63-C63</f>
        <v>-710615.4299999997</v>
      </c>
      <c r="H63" s="18">
        <f t="shared" ref="H63:H83" si="11">E63-F63</f>
        <v>4698899.66</v>
      </c>
      <c r="I63" s="19">
        <f t="shared" ref="I63:I83" si="12">IF(ISERROR(F63/C63),0,F63/C63*100-100)</f>
        <v>-3.5527100182757749</v>
      </c>
      <c r="J63" s="19">
        <f t="shared" ref="J63:J83" si="13">IF(ISERROR(F63/E63),0,F63/E63*100)</f>
        <v>80.413376778022126</v>
      </c>
      <c r="K63" s="19">
        <f t="shared" ref="K63:K83" si="14">IF(ISERROR(F63/D63),0,F63/D63*100)</f>
        <v>89.511686869080563</v>
      </c>
    </row>
    <row r="64" spans="1:11" ht="25.5">
      <c r="A64" s="22" t="s">
        <v>26</v>
      </c>
      <c r="B64" s="17" t="s">
        <v>27</v>
      </c>
      <c r="C64" s="18">
        <v>274660.56</v>
      </c>
      <c r="D64" s="18">
        <v>260000</v>
      </c>
      <c r="E64" s="18">
        <v>260000</v>
      </c>
      <c r="F64" s="18">
        <v>243911.75</v>
      </c>
      <c r="G64" s="18">
        <f t="shared" si="10"/>
        <v>-30748.809999999998</v>
      </c>
      <c r="H64" s="18">
        <f t="shared" si="11"/>
        <v>16088.25</v>
      </c>
      <c r="I64" s="19">
        <f t="shared" si="12"/>
        <v>-11.195204000166598</v>
      </c>
      <c r="J64" s="19">
        <f t="shared" si="13"/>
        <v>93.81221153846154</v>
      </c>
      <c r="K64" s="19">
        <f t="shared" si="14"/>
        <v>93.81221153846154</v>
      </c>
    </row>
    <row r="65" spans="1:11">
      <c r="A65" s="22" t="s">
        <v>28</v>
      </c>
      <c r="B65" s="17" t="s">
        <v>29</v>
      </c>
      <c r="C65" s="18">
        <v>19727406.210000001</v>
      </c>
      <c r="D65" s="18">
        <v>21291880</v>
      </c>
      <c r="E65" s="18">
        <v>23730351</v>
      </c>
      <c r="F65" s="18">
        <v>19047539.59</v>
      </c>
      <c r="G65" s="18">
        <f t="shared" si="10"/>
        <v>-679866.62000000104</v>
      </c>
      <c r="H65" s="18">
        <f t="shared" si="11"/>
        <v>4682811.41</v>
      </c>
      <c r="I65" s="19">
        <f t="shared" si="12"/>
        <v>-3.4463051693809206</v>
      </c>
      <c r="J65" s="19">
        <f t="shared" si="13"/>
        <v>80.266573343141872</v>
      </c>
      <c r="K65" s="19">
        <f t="shared" si="14"/>
        <v>89.459172182071285</v>
      </c>
    </row>
    <row r="66" spans="1:11">
      <c r="A66" s="23" t="s">
        <v>30</v>
      </c>
      <c r="B66" s="17" t="s">
        <v>31</v>
      </c>
      <c r="C66" s="18">
        <v>19727406.210000001</v>
      </c>
      <c r="D66" s="18">
        <v>21291880</v>
      </c>
      <c r="E66" s="18">
        <v>23730351</v>
      </c>
      <c r="F66" s="18">
        <v>19047539.59</v>
      </c>
      <c r="G66" s="18">
        <f t="shared" si="10"/>
        <v>-679866.62000000104</v>
      </c>
      <c r="H66" s="18">
        <f t="shared" si="11"/>
        <v>4682811.41</v>
      </c>
      <c r="I66" s="19">
        <f t="shared" si="12"/>
        <v>-3.4463051693809206</v>
      </c>
      <c r="J66" s="19">
        <f t="shared" si="13"/>
        <v>80.266573343141872</v>
      </c>
      <c r="K66" s="19">
        <f t="shared" si="14"/>
        <v>89.459172182071285</v>
      </c>
    </row>
    <row r="67" spans="1:11">
      <c r="A67" s="16" t="s">
        <v>32</v>
      </c>
      <c r="B67" s="17" t="s">
        <v>33</v>
      </c>
      <c r="C67" s="18">
        <v>19727406.210000001</v>
      </c>
      <c r="D67" s="18">
        <v>21721880</v>
      </c>
      <c r="E67" s="18">
        <v>24240351</v>
      </c>
      <c r="F67" s="18">
        <v>19400473.399999999</v>
      </c>
      <c r="G67" s="18">
        <f t="shared" si="10"/>
        <v>-326932.81000000238</v>
      </c>
      <c r="H67" s="18">
        <f t="shared" si="11"/>
        <v>4839877.6000000015</v>
      </c>
      <c r="I67" s="19">
        <f t="shared" si="12"/>
        <v>-1.6572518785276316</v>
      </c>
      <c r="J67" s="19">
        <f t="shared" si="13"/>
        <v>80.033797365392928</v>
      </c>
      <c r="K67" s="19">
        <f t="shared" si="14"/>
        <v>89.313049330905045</v>
      </c>
    </row>
    <row r="68" spans="1:11">
      <c r="A68" s="22" t="s">
        <v>34</v>
      </c>
      <c r="B68" s="17" t="s">
        <v>35</v>
      </c>
      <c r="C68" s="18">
        <v>18845015.530000001</v>
      </c>
      <c r="D68" s="18">
        <v>20646940</v>
      </c>
      <c r="E68" s="18">
        <v>22535411</v>
      </c>
      <c r="F68" s="18">
        <v>18642674.260000002</v>
      </c>
      <c r="G68" s="18">
        <f t="shared" si="10"/>
        <v>-202341.26999999955</v>
      </c>
      <c r="H68" s="18">
        <f t="shared" si="11"/>
        <v>3892736.7399999984</v>
      </c>
      <c r="I68" s="19">
        <f t="shared" si="12"/>
        <v>-1.0737124078135452</v>
      </c>
      <c r="J68" s="19">
        <f t="shared" si="13"/>
        <v>82.72613381668522</v>
      </c>
      <c r="K68" s="19">
        <f t="shared" si="14"/>
        <v>90.292674168666167</v>
      </c>
    </row>
    <row r="69" spans="1:11">
      <c r="A69" s="23" t="s">
        <v>36</v>
      </c>
      <c r="B69" s="17" t="s">
        <v>37</v>
      </c>
      <c r="C69" s="18">
        <v>18827844.59</v>
      </c>
      <c r="D69" s="18">
        <v>20632753</v>
      </c>
      <c r="E69" s="18">
        <v>22523224</v>
      </c>
      <c r="F69" s="18">
        <v>18628489.48</v>
      </c>
      <c r="G69" s="18">
        <f t="shared" si="10"/>
        <v>-199355.1099999994</v>
      </c>
      <c r="H69" s="18">
        <f t="shared" si="11"/>
        <v>3894734.5199999996</v>
      </c>
      <c r="I69" s="19">
        <f t="shared" si="12"/>
        <v>-1.0588312913198905</v>
      </c>
      <c r="J69" s="19">
        <f t="shared" si="13"/>
        <v>82.707917303490831</v>
      </c>
      <c r="K69" s="19">
        <f t="shared" si="14"/>
        <v>90.286010209107829</v>
      </c>
    </row>
    <row r="70" spans="1:11">
      <c r="A70" s="24" t="s">
        <v>38</v>
      </c>
      <c r="B70" s="17" t="s">
        <v>39</v>
      </c>
      <c r="C70" s="18">
        <v>16538088.470000001</v>
      </c>
      <c r="D70" s="18">
        <v>17713444</v>
      </c>
      <c r="E70" s="18">
        <v>18613444</v>
      </c>
      <c r="F70" s="18">
        <v>16292454.41</v>
      </c>
      <c r="G70" s="18">
        <f t="shared" si="10"/>
        <v>-245634.06000000052</v>
      </c>
      <c r="H70" s="18">
        <f t="shared" si="11"/>
        <v>2320989.59</v>
      </c>
      <c r="I70" s="19">
        <f t="shared" si="12"/>
        <v>-1.4852627040034179</v>
      </c>
      <c r="J70" s="19">
        <f t="shared" si="13"/>
        <v>87.530574191428528</v>
      </c>
      <c r="K70" s="19">
        <f t="shared" si="14"/>
        <v>91.977903393603185</v>
      </c>
    </row>
    <row r="71" spans="1:11">
      <c r="A71" s="24" t="s">
        <v>40</v>
      </c>
      <c r="B71" s="17" t="s">
        <v>41</v>
      </c>
      <c r="C71" s="18">
        <v>2289756.12</v>
      </c>
      <c r="D71" s="18">
        <v>2919309</v>
      </c>
      <c r="E71" s="18">
        <v>3909780</v>
      </c>
      <c r="F71" s="18">
        <v>2336035.0699999998</v>
      </c>
      <c r="G71" s="18">
        <f t="shared" si="10"/>
        <v>46278.949999999721</v>
      </c>
      <c r="H71" s="18">
        <f t="shared" si="11"/>
        <v>1573744.9300000002</v>
      </c>
      <c r="I71" s="19">
        <f t="shared" si="12"/>
        <v>2.0211300931035225</v>
      </c>
      <c r="J71" s="19">
        <f t="shared" si="13"/>
        <v>59.748504263667002</v>
      </c>
      <c r="K71" s="19">
        <f t="shared" si="14"/>
        <v>80.02013729961439</v>
      </c>
    </row>
    <row r="72" spans="1:11">
      <c r="A72" s="25" t="s">
        <v>42</v>
      </c>
      <c r="B72" s="17" t="s">
        <v>43</v>
      </c>
      <c r="C72" s="18">
        <v>58864.44</v>
      </c>
      <c r="D72" s="18">
        <v>0</v>
      </c>
      <c r="E72" s="18">
        <v>0</v>
      </c>
      <c r="F72" s="18">
        <v>47827.9</v>
      </c>
      <c r="G72" s="18">
        <f t="shared" si="10"/>
        <v>-11036.54</v>
      </c>
      <c r="H72" s="18">
        <f t="shared" si="11"/>
        <v>-47827.9</v>
      </c>
      <c r="I72" s="19">
        <f t="shared" si="12"/>
        <v>-18.749078390960662</v>
      </c>
      <c r="J72" s="19">
        <f t="shared" si="13"/>
        <v>0</v>
      </c>
      <c r="K72" s="19">
        <f t="shared" si="14"/>
        <v>0</v>
      </c>
    </row>
    <row r="73" spans="1:11">
      <c r="A73" s="23" t="s">
        <v>44</v>
      </c>
      <c r="B73" s="17" t="s">
        <v>45</v>
      </c>
      <c r="C73" s="18">
        <v>17000</v>
      </c>
      <c r="D73" s="18">
        <v>14000</v>
      </c>
      <c r="E73" s="18">
        <v>12000</v>
      </c>
      <c r="F73" s="18">
        <v>14000</v>
      </c>
      <c r="G73" s="18">
        <f t="shared" si="10"/>
        <v>-3000</v>
      </c>
      <c r="H73" s="18">
        <f t="shared" si="11"/>
        <v>-2000</v>
      </c>
      <c r="I73" s="19">
        <f t="shared" si="12"/>
        <v>-17.64705882352942</v>
      </c>
      <c r="J73" s="19">
        <f t="shared" si="13"/>
        <v>116.66666666666667</v>
      </c>
      <c r="K73" s="19">
        <f t="shared" si="14"/>
        <v>100</v>
      </c>
    </row>
    <row r="74" spans="1:11">
      <c r="A74" s="24" t="s">
        <v>46</v>
      </c>
      <c r="B74" s="17" t="s">
        <v>47</v>
      </c>
      <c r="C74" s="18">
        <v>17000</v>
      </c>
      <c r="D74" s="18">
        <v>14000</v>
      </c>
      <c r="E74" s="18">
        <v>12000</v>
      </c>
      <c r="F74" s="18">
        <v>14000</v>
      </c>
      <c r="G74" s="18">
        <f t="shared" si="10"/>
        <v>-3000</v>
      </c>
      <c r="H74" s="18">
        <f t="shared" si="11"/>
        <v>-2000</v>
      </c>
      <c r="I74" s="19">
        <f t="shared" si="12"/>
        <v>-17.64705882352942</v>
      </c>
      <c r="J74" s="19">
        <f t="shared" si="13"/>
        <v>116.66666666666667</v>
      </c>
      <c r="K74" s="19">
        <f t="shared" si="14"/>
        <v>100</v>
      </c>
    </row>
    <row r="75" spans="1:11" ht="25.5">
      <c r="A75" s="23" t="s">
        <v>50</v>
      </c>
      <c r="B75" s="17" t="s">
        <v>51</v>
      </c>
      <c r="C75" s="18">
        <v>170.94</v>
      </c>
      <c r="D75" s="18">
        <v>187</v>
      </c>
      <c r="E75" s="18">
        <v>187</v>
      </c>
      <c r="F75" s="18">
        <v>184.78</v>
      </c>
      <c r="G75" s="18">
        <f t="shared" si="10"/>
        <v>13.840000000000003</v>
      </c>
      <c r="H75" s="18">
        <f t="shared" si="11"/>
        <v>2.2199999999999989</v>
      </c>
      <c r="I75" s="19">
        <f t="shared" si="12"/>
        <v>8.0964080964080978</v>
      </c>
      <c r="J75" s="19">
        <f t="shared" si="13"/>
        <v>98.81283422459893</v>
      </c>
      <c r="K75" s="19">
        <f t="shared" si="14"/>
        <v>98.81283422459893</v>
      </c>
    </row>
    <row r="76" spans="1:11">
      <c r="A76" s="24" t="s">
        <v>52</v>
      </c>
      <c r="B76" s="17" t="s">
        <v>53</v>
      </c>
      <c r="C76" s="18">
        <v>170.94</v>
      </c>
      <c r="D76" s="18">
        <v>187</v>
      </c>
      <c r="E76" s="18">
        <v>187</v>
      </c>
      <c r="F76" s="18">
        <v>184.78</v>
      </c>
      <c r="G76" s="18">
        <f t="shared" si="10"/>
        <v>13.840000000000003</v>
      </c>
      <c r="H76" s="18">
        <f t="shared" si="11"/>
        <v>2.2199999999999989</v>
      </c>
      <c r="I76" s="19">
        <f t="shared" si="12"/>
        <v>8.0964080964080978</v>
      </c>
      <c r="J76" s="19">
        <f t="shared" si="13"/>
        <v>98.81283422459893</v>
      </c>
      <c r="K76" s="19">
        <f t="shared" si="14"/>
        <v>98.81283422459893</v>
      </c>
    </row>
    <row r="77" spans="1:11" ht="25.5">
      <c r="A77" s="25" t="s">
        <v>77</v>
      </c>
      <c r="B77" s="17" t="s">
        <v>78</v>
      </c>
      <c r="C77" s="18">
        <v>170.94</v>
      </c>
      <c r="D77" s="18">
        <v>187</v>
      </c>
      <c r="E77" s="18">
        <v>187</v>
      </c>
      <c r="F77" s="18">
        <v>184.78</v>
      </c>
      <c r="G77" s="18">
        <f t="shared" si="10"/>
        <v>13.840000000000003</v>
      </c>
      <c r="H77" s="18">
        <f t="shared" si="11"/>
        <v>2.2199999999999989</v>
      </c>
      <c r="I77" s="19">
        <f t="shared" si="12"/>
        <v>8.0964080964080978</v>
      </c>
      <c r="J77" s="19">
        <f t="shared" si="13"/>
        <v>98.81283422459893</v>
      </c>
      <c r="K77" s="19">
        <f t="shared" si="14"/>
        <v>98.81283422459893</v>
      </c>
    </row>
    <row r="78" spans="1:11">
      <c r="A78" s="22" t="s">
        <v>58</v>
      </c>
      <c r="B78" s="17" t="s">
        <v>59</v>
      </c>
      <c r="C78" s="18">
        <v>882390.68</v>
      </c>
      <c r="D78" s="18">
        <v>1074940</v>
      </c>
      <c r="E78" s="18">
        <v>1704940</v>
      </c>
      <c r="F78" s="18">
        <v>757799.14</v>
      </c>
      <c r="G78" s="18">
        <f t="shared" si="10"/>
        <v>-124591.54000000004</v>
      </c>
      <c r="H78" s="18">
        <f t="shared" si="11"/>
        <v>947140.86</v>
      </c>
      <c r="I78" s="19">
        <f t="shared" si="12"/>
        <v>-14.119770621330687</v>
      </c>
      <c r="J78" s="19">
        <f t="shared" si="13"/>
        <v>44.447261487207761</v>
      </c>
      <c r="K78" s="19">
        <f t="shared" si="14"/>
        <v>70.496877965281783</v>
      </c>
    </row>
    <row r="79" spans="1:11">
      <c r="A79" s="23" t="s">
        <v>60</v>
      </c>
      <c r="B79" s="17" t="s">
        <v>61</v>
      </c>
      <c r="C79" s="18">
        <v>882390.68</v>
      </c>
      <c r="D79" s="18">
        <v>1074940</v>
      </c>
      <c r="E79" s="18">
        <v>1704940</v>
      </c>
      <c r="F79" s="18">
        <v>757799.14</v>
      </c>
      <c r="G79" s="18">
        <f t="shared" si="10"/>
        <v>-124591.54000000004</v>
      </c>
      <c r="H79" s="18">
        <f t="shared" si="11"/>
        <v>947140.86</v>
      </c>
      <c r="I79" s="19">
        <f t="shared" si="12"/>
        <v>-14.119770621330687</v>
      </c>
      <c r="J79" s="19">
        <f t="shared" si="13"/>
        <v>44.447261487207761</v>
      </c>
      <c r="K79" s="19">
        <f t="shared" si="14"/>
        <v>70.496877965281783</v>
      </c>
    </row>
    <row r="80" spans="1:11">
      <c r="A80" s="16"/>
      <c r="B80" s="17" t="s">
        <v>62</v>
      </c>
      <c r="C80" s="18">
        <v>274660.56</v>
      </c>
      <c r="D80" s="18">
        <v>-170000</v>
      </c>
      <c r="E80" s="18">
        <v>-250000</v>
      </c>
      <c r="F80" s="18">
        <v>-109022.06</v>
      </c>
      <c r="G80" s="18">
        <f t="shared" si="10"/>
        <v>-383682.62</v>
      </c>
      <c r="H80" s="18">
        <f t="shared" si="11"/>
        <v>-140977.94</v>
      </c>
      <c r="I80" s="19">
        <f t="shared" si="12"/>
        <v>-139.69338007612015</v>
      </c>
      <c r="J80" s="19">
        <f t="shared" si="13"/>
        <v>43.608823999999998</v>
      </c>
      <c r="K80" s="19">
        <f t="shared" si="14"/>
        <v>64.130623529411764</v>
      </c>
    </row>
    <row r="81" spans="1:11">
      <c r="A81" s="16" t="s">
        <v>63</v>
      </c>
      <c r="B81" s="17" t="s">
        <v>64</v>
      </c>
      <c r="C81" s="18">
        <v>-274660.56</v>
      </c>
      <c r="D81" s="18">
        <v>170000</v>
      </c>
      <c r="E81" s="18">
        <v>250000</v>
      </c>
      <c r="F81" s="18">
        <v>109022.06</v>
      </c>
      <c r="G81" s="18">
        <f t="shared" si="10"/>
        <v>383682.62</v>
      </c>
      <c r="H81" s="18">
        <f t="shared" si="11"/>
        <v>140977.94</v>
      </c>
      <c r="I81" s="19">
        <f t="shared" si="12"/>
        <v>-139.69338007612015</v>
      </c>
      <c r="J81" s="19">
        <f t="shared" si="13"/>
        <v>43.608823999999998</v>
      </c>
      <c r="K81" s="19">
        <f t="shared" si="14"/>
        <v>64.130623529411764</v>
      </c>
    </row>
    <row r="82" spans="1:11">
      <c r="A82" s="22" t="s">
        <v>65</v>
      </c>
      <c r="B82" s="17" t="s">
        <v>66</v>
      </c>
      <c r="C82" s="18">
        <v>-274660.56</v>
      </c>
      <c r="D82" s="18">
        <v>170000</v>
      </c>
      <c r="E82" s="18">
        <v>250000</v>
      </c>
      <c r="F82" s="18">
        <v>109022.06</v>
      </c>
      <c r="G82" s="18">
        <f t="shared" si="10"/>
        <v>383682.62</v>
      </c>
      <c r="H82" s="18">
        <f t="shared" si="11"/>
        <v>140977.94</v>
      </c>
      <c r="I82" s="19">
        <f t="shared" si="12"/>
        <v>-139.69338007612015</v>
      </c>
      <c r="J82" s="19">
        <f t="shared" si="13"/>
        <v>43.608823999999998</v>
      </c>
      <c r="K82" s="19">
        <f t="shared" si="14"/>
        <v>64.130623529411764</v>
      </c>
    </row>
    <row r="83" spans="1:11" ht="25.5">
      <c r="A83" s="23" t="s">
        <v>79</v>
      </c>
      <c r="B83" s="17" t="s">
        <v>80</v>
      </c>
      <c r="C83" s="18">
        <v>0</v>
      </c>
      <c r="D83" s="18">
        <v>170000</v>
      </c>
      <c r="E83" s="18">
        <v>250000</v>
      </c>
      <c r="F83" s="18">
        <v>-170000</v>
      </c>
      <c r="G83" s="18">
        <f t="shared" si="10"/>
        <v>-170000</v>
      </c>
      <c r="H83" s="18">
        <f t="shared" si="11"/>
        <v>420000</v>
      </c>
      <c r="I83" s="19">
        <f t="shared" si="12"/>
        <v>0</v>
      </c>
      <c r="J83" s="19">
        <f t="shared" si="13"/>
        <v>-68</v>
      </c>
      <c r="K83" s="19">
        <f t="shared" si="14"/>
        <v>-100</v>
      </c>
    </row>
    <row r="84" spans="1:11">
      <c r="A84" s="27" t="s">
        <v>83</v>
      </c>
      <c r="B84" s="28" t="s">
        <v>84</v>
      </c>
      <c r="C84" s="29"/>
      <c r="D84" s="29"/>
      <c r="E84" s="29"/>
      <c r="F84" s="29"/>
      <c r="G84" s="29"/>
      <c r="H84" s="29"/>
      <c r="I84" s="30"/>
      <c r="J84" s="30"/>
      <c r="K84" s="30"/>
    </row>
    <row r="85" spans="1:11">
      <c r="A85" s="16" t="s">
        <v>24</v>
      </c>
      <c r="B85" s="17" t="s">
        <v>25</v>
      </c>
      <c r="C85" s="18">
        <v>132092.92000000001</v>
      </c>
      <c r="D85" s="18">
        <v>143378</v>
      </c>
      <c r="E85" s="18">
        <v>143378</v>
      </c>
      <c r="F85" s="18">
        <v>133178.28</v>
      </c>
      <c r="G85" s="18">
        <f t="shared" ref="G85:G91" si="15">F85-C85</f>
        <v>1085.359999999986</v>
      </c>
      <c r="H85" s="18">
        <f t="shared" ref="H85:H91" si="16">E85-F85</f>
        <v>10199.720000000001</v>
      </c>
      <c r="I85" s="19">
        <f t="shared" ref="I85:I91" si="17">IF(ISERROR(F85/C85),0,F85/C85*100-100)</f>
        <v>0.82166402256834203</v>
      </c>
      <c r="J85" s="19">
        <f t="shared" ref="J85:J91" si="18">IF(ISERROR(F85/E85),0,F85/E85*100)</f>
        <v>92.886133158504094</v>
      </c>
      <c r="K85" s="19">
        <f t="shared" ref="K85:K91" si="19">IF(ISERROR(F85/D85),0,F85/D85*100)</f>
        <v>92.886133158504094</v>
      </c>
    </row>
    <row r="86" spans="1:11">
      <c r="A86" s="22" t="s">
        <v>28</v>
      </c>
      <c r="B86" s="17" t="s">
        <v>29</v>
      </c>
      <c r="C86" s="18">
        <v>132092.92000000001</v>
      </c>
      <c r="D86" s="18">
        <v>143378</v>
      </c>
      <c r="E86" s="18">
        <v>143378</v>
      </c>
      <c r="F86" s="18">
        <v>133178.28</v>
      </c>
      <c r="G86" s="18">
        <f t="shared" si="15"/>
        <v>1085.359999999986</v>
      </c>
      <c r="H86" s="18">
        <f t="shared" si="16"/>
        <v>10199.720000000001</v>
      </c>
      <c r="I86" s="19">
        <f t="shared" si="17"/>
        <v>0.82166402256834203</v>
      </c>
      <c r="J86" s="19">
        <f t="shared" si="18"/>
        <v>92.886133158504094</v>
      </c>
      <c r="K86" s="19">
        <f t="shared" si="19"/>
        <v>92.886133158504094</v>
      </c>
    </row>
    <row r="87" spans="1:11">
      <c r="A87" s="23" t="s">
        <v>30</v>
      </c>
      <c r="B87" s="17" t="s">
        <v>31</v>
      </c>
      <c r="C87" s="18">
        <v>132092.92000000001</v>
      </c>
      <c r="D87" s="18">
        <v>143378</v>
      </c>
      <c r="E87" s="18">
        <v>143378</v>
      </c>
      <c r="F87" s="18">
        <v>133178.28</v>
      </c>
      <c r="G87" s="18">
        <f t="shared" si="15"/>
        <v>1085.359999999986</v>
      </c>
      <c r="H87" s="18">
        <f t="shared" si="16"/>
        <v>10199.720000000001</v>
      </c>
      <c r="I87" s="19">
        <f t="shared" si="17"/>
        <v>0.82166402256834203</v>
      </c>
      <c r="J87" s="19">
        <f t="shared" si="18"/>
        <v>92.886133158504094</v>
      </c>
      <c r="K87" s="19">
        <f t="shared" si="19"/>
        <v>92.886133158504094</v>
      </c>
    </row>
    <row r="88" spans="1:11">
      <c r="A88" s="16" t="s">
        <v>32</v>
      </c>
      <c r="B88" s="17" t="s">
        <v>33</v>
      </c>
      <c r="C88" s="18">
        <v>132092.92000000001</v>
      </c>
      <c r="D88" s="18">
        <v>143378</v>
      </c>
      <c r="E88" s="18">
        <v>143378</v>
      </c>
      <c r="F88" s="18">
        <v>133178.28</v>
      </c>
      <c r="G88" s="18">
        <f t="shared" si="15"/>
        <v>1085.359999999986</v>
      </c>
      <c r="H88" s="18">
        <f t="shared" si="16"/>
        <v>10199.720000000001</v>
      </c>
      <c r="I88" s="19">
        <f t="shared" si="17"/>
        <v>0.82166402256834203</v>
      </c>
      <c r="J88" s="19">
        <f t="shared" si="18"/>
        <v>92.886133158504094</v>
      </c>
      <c r="K88" s="19">
        <f t="shared" si="19"/>
        <v>92.886133158504094</v>
      </c>
    </row>
    <row r="89" spans="1:11">
      <c r="A89" s="22" t="s">
        <v>34</v>
      </c>
      <c r="B89" s="17" t="s">
        <v>35</v>
      </c>
      <c r="C89" s="18">
        <v>132092.92000000001</v>
      </c>
      <c r="D89" s="18">
        <v>143378</v>
      </c>
      <c r="E89" s="18">
        <v>143378</v>
      </c>
      <c r="F89" s="18">
        <v>133178.28</v>
      </c>
      <c r="G89" s="18">
        <f t="shared" si="15"/>
        <v>1085.359999999986</v>
      </c>
      <c r="H89" s="18">
        <f t="shared" si="16"/>
        <v>10199.720000000001</v>
      </c>
      <c r="I89" s="19">
        <f t="shared" si="17"/>
        <v>0.82166402256834203</v>
      </c>
      <c r="J89" s="19">
        <f t="shared" si="18"/>
        <v>92.886133158504094</v>
      </c>
      <c r="K89" s="19">
        <f t="shared" si="19"/>
        <v>92.886133158504094</v>
      </c>
    </row>
    <row r="90" spans="1:11" ht="25.5">
      <c r="A90" s="23" t="s">
        <v>73</v>
      </c>
      <c r="B90" s="17" t="s">
        <v>74</v>
      </c>
      <c r="C90" s="18">
        <v>132092.92000000001</v>
      </c>
      <c r="D90" s="18">
        <v>143378</v>
      </c>
      <c r="E90" s="18">
        <v>143378</v>
      </c>
      <c r="F90" s="18">
        <v>133178.28</v>
      </c>
      <c r="G90" s="18">
        <f t="shared" si="15"/>
        <v>1085.359999999986</v>
      </c>
      <c r="H90" s="18">
        <f t="shared" si="16"/>
        <v>10199.720000000001</v>
      </c>
      <c r="I90" s="19">
        <f t="shared" si="17"/>
        <v>0.82166402256834203</v>
      </c>
      <c r="J90" s="19">
        <f t="shared" si="18"/>
        <v>92.886133158504094</v>
      </c>
      <c r="K90" s="19">
        <f t="shared" si="19"/>
        <v>92.886133158504094</v>
      </c>
    </row>
    <row r="91" spans="1:11">
      <c r="A91" s="24" t="s">
        <v>75</v>
      </c>
      <c r="B91" s="17" t="s">
        <v>76</v>
      </c>
      <c r="C91" s="18">
        <v>132092.92000000001</v>
      </c>
      <c r="D91" s="18">
        <v>143378</v>
      </c>
      <c r="E91" s="18">
        <v>143378</v>
      </c>
      <c r="F91" s="18">
        <v>133178.28</v>
      </c>
      <c r="G91" s="18">
        <f t="shared" si="15"/>
        <v>1085.359999999986</v>
      </c>
      <c r="H91" s="18">
        <f t="shared" si="16"/>
        <v>10199.720000000001</v>
      </c>
      <c r="I91" s="19">
        <f t="shared" si="17"/>
        <v>0.82166402256834203</v>
      </c>
      <c r="J91" s="19">
        <f t="shared" si="18"/>
        <v>92.886133158504094</v>
      </c>
      <c r="K91" s="19">
        <f t="shared" si="19"/>
        <v>92.886133158504094</v>
      </c>
    </row>
    <row r="96" spans="1:11" ht="15.75">
      <c r="A96" s="32"/>
      <c r="E96" s="35"/>
      <c r="K96" s="37"/>
    </row>
    <row r="98" spans="1:1" ht="15.75">
      <c r="A98" s="32"/>
    </row>
  </sheetData>
  <mergeCells count="7">
    <mergeCell ref="D1:E1"/>
    <mergeCell ref="A2:K2"/>
    <mergeCell ref="A5:K5"/>
    <mergeCell ref="A6:K6"/>
    <mergeCell ref="A7:K7"/>
    <mergeCell ref="A3:K3"/>
    <mergeCell ref="A4:K4"/>
  </mergeCells>
  <pageMargins left="0.70866141732283472" right="0.70866141732283472" top="0.74803149606299213" bottom="0.74803149606299213" header="0.31496062992125984" footer="0.31496062992125984"/>
  <pageSetup paperSize="9" scale="67" orientation="landscape" verticalDpi="300" r:id="rId1"/>
  <headerFoot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8"/>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854</v>
      </c>
      <c r="B15" s="21" t="s">
        <v>855</v>
      </c>
      <c r="C15" s="18"/>
      <c r="D15" s="18"/>
      <c r="E15" s="18"/>
      <c r="F15" s="18"/>
      <c r="G15" s="18"/>
      <c r="H15" s="18"/>
      <c r="I15" s="19"/>
      <c r="J15" s="19"/>
      <c r="K15" s="19"/>
    </row>
    <row r="16" spans="1:11">
      <c r="A16" s="16" t="s">
        <v>24</v>
      </c>
      <c r="B16" s="17" t="s">
        <v>25</v>
      </c>
      <c r="C16" s="18">
        <v>6680634.04</v>
      </c>
      <c r="D16" s="18">
        <v>7223405</v>
      </c>
      <c r="E16" s="18">
        <v>7054513</v>
      </c>
      <c r="F16" s="18">
        <v>6466932.0199999996</v>
      </c>
      <c r="G16" s="18">
        <f t="shared" ref="G16:G40" si="0">F16-C16</f>
        <v>-213702.02000000048</v>
      </c>
      <c r="H16" s="18">
        <f t="shared" ref="H16:H40" si="1">E16-F16</f>
        <v>587580.98000000045</v>
      </c>
      <c r="I16" s="19">
        <f t="shared" ref="I16:I40" si="2">IF(ISERROR(F16/C16),0,F16/C16*100-100)</f>
        <v>-3.1988284153939333</v>
      </c>
      <c r="J16" s="19">
        <f t="shared" ref="J16:J40" si="3">IF(ISERROR(F16/E16),0,F16/E16*100)</f>
        <v>91.670849851719026</v>
      </c>
      <c r="K16" s="19">
        <f t="shared" ref="K16:K40" si="4">IF(ISERROR(F16/D16),0,F16/D16*100)</f>
        <v>89.527473816018897</v>
      </c>
    </row>
    <row r="17" spans="1:11" ht="25.5">
      <c r="A17" s="22" t="s">
        <v>26</v>
      </c>
      <c r="B17" s="17" t="s">
        <v>27</v>
      </c>
      <c r="C17" s="18">
        <v>15914.31</v>
      </c>
      <c r="D17" s="18">
        <v>8526</v>
      </c>
      <c r="E17" s="18">
        <v>0</v>
      </c>
      <c r="F17" s="18">
        <v>8525.85</v>
      </c>
      <c r="G17" s="18">
        <f t="shared" si="0"/>
        <v>-7388.4599999999991</v>
      </c>
      <c r="H17" s="18">
        <f t="shared" si="1"/>
        <v>-8525.85</v>
      </c>
      <c r="I17" s="19">
        <f t="shared" si="2"/>
        <v>-46.426518020573937</v>
      </c>
      <c r="J17" s="19">
        <f t="shared" si="3"/>
        <v>0</v>
      </c>
      <c r="K17" s="19">
        <f t="shared" si="4"/>
        <v>99.99824067558059</v>
      </c>
    </row>
    <row r="18" spans="1:11">
      <c r="A18" s="22" t="s">
        <v>89</v>
      </c>
      <c r="B18" s="17" t="s">
        <v>90</v>
      </c>
      <c r="C18" s="18">
        <v>8735.94</v>
      </c>
      <c r="D18" s="18">
        <v>11420</v>
      </c>
      <c r="E18" s="18">
        <v>0</v>
      </c>
      <c r="F18" s="18">
        <v>11419.72</v>
      </c>
      <c r="G18" s="18">
        <f t="shared" si="0"/>
        <v>2683.7799999999988</v>
      </c>
      <c r="H18" s="18">
        <f t="shared" si="1"/>
        <v>-11419.72</v>
      </c>
      <c r="I18" s="19">
        <f t="shared" si="2"/>
        <v>30.721135905237446</v>
      </c>
      <c r="J18" s="19">
        <f t="shared" si="3"/>
        <v>0</v>
      </c>
      <c r="K18" s="19">
        <f t="shared" si="4"/>
        <v>99.997548161120832</v>
      </c>
    </row>
    <row r="19" spans="1:11">
      <c r="A19" s="23" t="s">
        <v>91</v>
      </c>
      <c r="B19" s="17" t="s">
        <v>92</v>
      </c>
      <c r="C19" s="18">
        <v>8735.94</v>
      </c>
      <c r="D19" s="18">
        <v>11420</v>
      </c>
      <c r="E19" s="18">
        <v>0</v>
      </c>
      <c r="F19" s="18">
        <v>11419.72</v>
      </c>
      <c r="G19" s="18">
        <f t="shared" si="0"/>
        <v>2683.7799999999988</v>
      </c>
      <c r="H19" s="18">
        <f t="shared" si="1"/>
        <v>-11419.72</v>
      </c>
      <c r="I19" s="19">
        <f t="shared" si="2"/>
        <v>30.721135905237446</v>
      </c>
      <c r="J19" s="19">
        <f t="shared" si="3"/>
        <v>0</v>
      </c>
      <c r="K19" s="19">
        <f t="shared" si="4"/>
        <v>99.997548161120832</v>
      </c>
    </row>
    <row r="20" spans="1:11">
      <c r="A20" s="24" t="s">
        <v>93</v>
      </c>
      <c r="B20" s="17" t="s">
        <v>94</v>
      </c>
      <c r="C20" s="18">
        <v>8735.94</v>
      </c>
      <c r="D20" s="18">
        <v>11420</v>
      </c>
      <c r="E20" s="18">
        <v>0</v>
      </c>
      <c r="F20" s="18">
        <v>11419.72</v>
      </c>
      <c r="G20" s="18">
        <f t="shared" si="0"/>
        <v>2683.7799999999988</v>
      </c>
      <c r="H20" s="18">
        <f t="shared" si="1"/>
        <v>-11419.72</v>
      </c>
      <c r="I20" s="19">
        <f t="shared" si="2"/>
        <v>30.721135905237446</v>
      </c>
      <c r="J20" s="19">
        <f t="shared" si="3"/>
        <v>0</v>
      </c>
      <c r="K20" s="19">
        <f t="shared" si="4"/>
        <v>99.997548161120832</v>
      </c>
    </row>
    <row r="21" spans="1:11" ht="25.5">
      <c r="A21" s="25" t="s">
        <v>95</v>
      </c>
      <c r="B21" s="17" t="s">
        <v>96</v>
      </c>
      <c r="C21" s="18">
        <v>8735.94</v>
      </c>
      <c r="D21" s="18">
        <v>11420</v>
      </c>
      <c r="E21" s="18">
        <v>0</v>
      </c>
      <c r="F21" s="18">
        <v>11419.72</v>
      </c>
      <c r="G21" s="18">
        <f t="shared" si="0"/>
        <v>2683.7799999999988</v>
      </c>
      <c r="H21" s="18">
        <f t="shared" si="1"/>
        <v>-11419.72</v>
      </c>
      <c r="I21" s="19">
        <f t="shared" si="2"/>
        <v>30.721135905237446</v>
      </c>
      <c r="J21" s="19">
        <f t="shared" si="3"/>
        <v>0</v>
      </c>
      <c r="K21" s="19">
        <f t="shared" si="4"/>
        <v>99.997548161120832</v>
      </c>
    </row>
    <row r="22" spans="1:11" ht="25.5">
      <c r="A22" s="26" t="s">
        <v>97</v>
      </c>
      <c r="B22" s="17" t="s">
        <v>98</v>
      </c>
      <c r="C22" s="18">
        <v>8735.94</v>
      </c>
      <c r="D22" s="18">
        <v>11420</v>
      </c>
      <c r="E22" s="18">
        <v>0</v>
      </c>
      <c r="F22" s="18">
        <v>11419.72</v>
      </c>
      <c r="G22" s="18">
        <f t="shared" si="0"/>
        <v>2683.7799999999988</v>
      </c>
      <c r="H22" s="18">
        <f t="shared" si="1"/>
        <v>-11419.72</v>
      </c>
      <c r="I22" s="19">
        <f t="shared" si="2"/>
        <v>30.721135905237446</v>
      </c>
      <c r="J22" s="19">
        <f t="shared" si="3"/>
        <v>0</v>
      </c>
      <c r="K22" s="19">
        <f t="shared" si="4"/>
        <v>99.997548161120832</v>
      </c>
    </row>
    <row r="23" spans="1:11">
      <c r="A23" s="22" t="s">
        <v>28</v>
      </c>
      <c r="B23" s="17" t="s">
        <v>29</v>
      </c>
      <c r="C23" s="18">
        <v>6655983.79</v>
      </c>
      <c r="D23" s="18">
        <v>7203459</v>
      </c>
      <c r="E23" s="18">
        <v>7054513</v>
      </c>
      <c r="F23" s="18">
        <v>6446986.4500000002</v>
      </c>
      <c r="G23" s="18">
        <f t="shared" si="0"/>
        <v>-208997.33999999985</v>
      </c>
      <c r="H23" s="18">
        <f t="shared" si="1"/>
        <v>607526.54999999981</v>
      </c>
      <c r="I23" s="19">
        <f t="shared" si="2"/>
        <v>-3.1399917216444919</v>
      </c>
      <c r="J23" s="19">
        <f t="shared" si="3"/>
        <v>91.388114955631949</v>
      </c>
      <c r="K23" s="19">
        <f t="shared" si="4"/>
        <v>89.498481909871359</v>
      </c>
    </row>
    <row r="24" spans="1:11">
      <c r="A24" s="23" t="s">
        <v>30</v>
      </c>
      <c r="B24" s="17" t="s">
        <v>31</v>
      </c>
      <c r="C24" s="18">
        <v>6655983.79</v>
      </c>
      <c r="D24" s="18">
        <v>7203459</v>
      </c>
      <c r="E24" s="18">
        <v>7054513</v>
      </c>
      <c r="F24" s="18">
        <v>6446986.4500000002</v>
      </c>
      <c r="G24" s="18">
        <f t="shared" si="0"/>
        <v>-208997.33999999985</v>
      </c>
      <c r="H24" s="18">
        <f t="shared" si="1"/>
        <v>607526.54999999981</v>
      </c>
      <c r="I24" s="19">
        <f t="shared" si="2"/>
        <v>-3.1399917216444919</v>
      </c>
      <c r="J24" s="19">
        <f t="shared" si="3"/>
        <v>91.388114955631949</v>
      </c>
      <c r="K24" s="19">
        <f t="shared" si="4"/>
        <v>89.498481909871359</v>
      </c>
    </row>
    <row r="25" spans="1:11">
      <c r="A25" s="16" t="s">
        <v>32</v>
      </c>
      <c r="B25" s="17" t="s">
        <v>33</v>
      </c>
      <c r="C25" s="18">
        <v>6675131.75</v>
      </c>
      <c r="D25" s="18">
        <v>7259717</v>
      </c>
      <c r="E25" s="18">
        <v>7054513</v>
      </c>
      <c r="F25" s="18">
        <v>6503241.1299999999</v>
      </c>
      <c r="G25" s="18">
        <f t="shared" si="0"/>
        <v>-171890.62000000011</v>
      </c>
      <c r="H25" s="18">
        <f t="shared" si="1"/>
        <v>551271.87000000011</v>
      </c>
      <c r="I25" s="19">
        <f t="shared" si="2"/>
        <v>-2.5750895478579849</v>
      </c>
      <c r="J25" s="19">
        <f t="shared" si="3"/>
        <v>92.185543211841832</v>
      </c>
      <c r="K25" s="19">
        <f t="shared" si="4"/>
        <v>89.579815990072348</v>
      </c>
    </row>
    <row r="26" spans="1:11">
      <c r="A26" s="22" t="s">
        <v>34</v>
      </c>
      <c r="B26" s="17" t="s">
        <v>35</v>
      </c>
      <c r="C26" s="18">
        <v>6561474.9699999997</v>
      </c>
      <c r="D26" s="18">
        <v>7168634</v>
      </c>
      <c r="E26" s="18">
        <v>6968080</v>
      </c>
      <c r="F26" s="18">
        <v>6413368.2699999996</v>
      </c>
      <c r="G26" s="18">
        <f t="shared" si="0"/>
        <v>-148106.70000000019</v>
      </c>
      <c r="H26" s="18">
        <f t="shared" si="1"/>
        <v>554711.73000000045</v>
      </c>
      <c r="I26" s="19">
        <f t="shared" si="2"/>
        <v>-2.2572165660490242</v>
      </c>
      <c r="J26" s="19">
        <f t="shared" si="3"/>
        <v>92.039245674561712</v>
      </c>
      <c r="K26" s="19">
        <f t="shared" si="4"/>
        <v>89.464300590600658</v>
      </c>
    </row>
    <row r="27" spans="1:11">
      <c r="A27" s="23" t="s">
        <v>36</v>
      </c>
      <c r="B27" s="17" t="s">
        <v>37</v>
      </c>
      <c r="C27" s="18">
        <v>6559162.9699999997</v>
      </c>
      <c r="D27" s="18">
        <v>7151105</v>
      </c>
      <c r="E27" s="18">
        <v>6965551</v>
      </c>
      <c r="F27" s="18">
        <v>6397554.2699999996</v>
      </c>
      <c r="G27" s="18">
        <f t="shared" si="0"/>
        <v>-161608.70000000019</v>
      </c>
      <c r="H27" s="18">
        <f t="shared" si="1"/>
        <v>567996.73000000045</v>
      </c>
      <c r="I27" s="19">
        <f t="shared" si="2"/>
        <v>-2.4638616350768956</v>
      </c>
      <c r="J27" s="19">
        <f t="shared" si="3"/>
        <v>91.845631020431824</v>
      </c>
      <c r="K27" s="19">
        <f t="shared" si="4"/>
        <v>89.462457480347439</v>
      </c>
    </row>
    <row r="28" spans="1:11">
      <c r="A28" s="24" t="s">
        <v>38</v>
      </c>
      <c r="B28" s="17" t="s">
        <v>39</v>
      </c>
      <c r="C28" s="18">
        <v>5379700.9299999997</v>
      </c>
      <c r="D28" s="18">
        <v>5916664</v>
      </c>
      <c r="E28" s="18">
        <v>5797108</v>
      </c>
      <c r="F28" s="18">
        <v>5384401.1100000003</v>
      </c>
      <c r="G28" s="18">
        <f t="shared" si="0"/>
        <v>4700.1800000006333</v>
      </c>
      <c r="H28" s="18">
        <f t="shared" si="1"/>
        <v>412706.88999999966</v>
      </c>
      <c r="I28" s="19">
        <f t="shared" si="2"/>
        <v>8.7368797283687627E-2</v>
      </c>
      <c r="J28" s="19">
        <f t="shared" si="3"/>
        <v>92.880814192179969</v>
      </c>
      <c r="K28" s="19">
        <f t="shared" si="4"/>
        <v>91.004003438424093</v>
      </c>
    </row>
    <row r="29" spans="1:11">
      <c r="A29" s="24" t="s">
        <v>40</v>
      </c>
      <c r="B29" s="17" t="s">
        <v>41</v>
      </c>
      <c r="C29" s="18">
        <v>1179462.04</v>
      </c>
      <c r="D29" s="18">
        <v>1234441</v>
      </c>
      <c r="E29" s="18">
        <v>1168443</v>
      </c>
      <c r="F29" s="18">
        <v>1013153.16</v>
      </c>
      <c r="G29" s="18">
        <f t="shared" si="0"/>
        <v>-166308.88</v>
      </c>
      <c r="H29" s="18">
        <f t="shared" si="1"/>
        <v>155289.83999999997</v>
      </c>
      <c r="I29" s="19">
        <f t="shared" si="2"/>
        <v>-14.100401230377884</v>
      </c>
      <c r="J29" s="19">
        <f t="shared" si="3"/>
        <v>86.709677750647657</v>
      </c>
      <c r="K29" s="19">
        <f t="shared" si="4"/>
        <v>82.073842330253129</v>
      </c>
    </row>
    <row r="30" spans="1:11">
      <c r="A30" s="25" t="s">
        <v>42</v>
      </c>
      <c r="B30" s="17" t="s">
        <v>43</v>
      </c>
      <c r="C30" s="18">
        <v>33718.65</v>
      </c>
      <c r="D30" s="18">
        <v>0</v>
      </c>
      <c r="E30" s="18">
        <v>0</v>
      </c>
      <c r="F30" s="18">
        <v>68150.48</v>
      </c>
      <c r="G30" s="18">
        <f t="shared" si="0"/>
        <v>34431.829999999994</v>
      </c>
      <c r="H30" s="18">
        <f t="shared" si="1"/>
        <v>-68150.48</v>
      </c>
      <c r="I30" s="19">
        <f t="shared" si="2"/>
        <v>102.11509061009264</v>
      </c>
      <c r="J30" s="19">
        <f t="shared" si="3"/>
        <v>0</v>
      </c>
      <c r="K30" s="19">
        <f t="shared" si="4"/>
        <v>0</v>
      </c>
    </row>
    <row r="31" spans="1:11">
      <c r="A31" s="23" t="s">
        <v>44</v>
      </c>
      <c r="B31" s="17" t="s">
        <v>45</v>
      </c>
      <c r="C31" s="18">
        <v>320</v>
      </c>
      <c r="D31" s="18">
        <v>320</v>
      </c>
      <c r="E31" s="18">
        <v>320</v>
      </c>
      <c r="F31" s="18">
        <v>320</v>
      </c>
      <c r="G31" s="18">
        <f t="shared" si="0"/>
        <v>0</v>
      </c>
      <c r="H31" s="18">
        <f t="shared" si="1"/>
        <v>0</v>
      </c>
      <c r="I31" s="19">
        <f t="shared" si="2"/>
        <v>0</v>
      </c>
      <c r="J31" s="19">
        <f t="shared" si="3"/>
        <v>100</v>
      </c>
      <c r="K31" s="19">
        <f t="shared" si="4"/>
        <v>100</v>
      </c>
    </row>
    <row r="32" spans="1:11">
      <c r="A32" s="24" t="s">
        <v>46</v>
      </c>
      <c r="B32" s="17" t="s">
        <v>47</v>
      </c>
      <c r="C32" s="18">
        <v>320</v>
      </c>
      <c r="D32" s="18">
        <v>320</v>
      </c>
      <c r="E32" s="18">
        <v>320</v>
      </c>
      <c r="F32" s="18">
        <v>320</v>
      </c>
      <c r="G32" s="18">
        <f t="shared" si="0"/>
        <v>0</v>
      </c>
      <c r="H32" s="18">
        <f t="shared" si="1"/>
        <v>0</v>
      </c>
      <c r="I32" s="19">
        <f t="shared" si="2"/>
        <v>0</v>
      </c>
      <c r="J32" s="19">
        <f t="shared" si="3"/>
        <v>100</v>
      </c>
      <c r="K32" s="19">
        <f t="shared" si="4"/>
        <v>100</v>
      </c>
    </row>
    <row r="33" spans="1:11" ht="25.5">
      <c r="A33" s="23" t="s">
        <v>73</v>
      </c>
      <c r="B33" s="17" t="s">
        <v>74</v>
      </c>
      <c r="C33" s="18">
        <v>1992</v>
      </c>
      <c r="D33" s="18">
        <v>17209</v>
      </c>
      <c r="E33" s="18">
        <v>2209</v>
      </c>
      <c r="F33" s="18">
        <v>15494</v>
      </c>
      <c r="G33" s="18">
        <f t="shared" si="0"/>
        <v>13502</v>
      </c>
      <c r="H33" s="18">
        <f t="shared" si="1"/>
        <v>-13285</v>
      </c>
      <c r="I33" s="19">
        <f t="shared" si="2"/>
        <v>677.81124497991971</v>
      </c>
      <c r="J33" s="19">
        <f t="shared" si="3"/>
        <v>701.40334993209603</v>
      </c>
      <c r="K33" s="19">
        <f t="shared" si="4"/>
        <v>90.034284386077061</v>
      </c>
    </row>
    <row r="34" spans="1:11">
      <c r="A34" s="24" t="s">
        <v>75</v>
      </c>
      <c r="B34" s="17" t="s">
        <v>76</v>
      </c>
      <c r="C34" s="18">
        <v>1992</v>
      </c>
      <c r="D34" s="18">
        <v>17209</v>
      </c>
      <c r="E34" s="18">
        <v>2209</v>
      </c>
      <c r="F34" s="18">
        <v>15494</v>
      </c>
      <c r="G34" s="18">
        <f t="shared" si="0"/>
        <v>13502</v>
      </c>
      <c r="H34" s="18">
        <f t="shared" si="1"/>
        <v>-13285</v>
      </c>
      <c r="I34" s="19">
        <f t="shared" si="2"/>
        <v>677.81124497991971</v>
      </c>
      <c r="J34" s="19">
        <f t="shared" si="3"/>
        <v>701.40334993209603</v>
      </c>
      <c r="K34" s="19">
        <f t="shared" si="4"/>
        <v>90.034284386077061</v>
      </c>
    </row>
    <row r="35" spans="1:11">
      <c r="A35" s="22" t="s">
        <v>58</v>
      </c>
      <c r="B35" s="17" t="s">
        <v>59</v>
      </c>
      <c r="C35" s="18">
        <v>113656.78</v>
      </c>
      <c r="D35" s="18">
        <v>91083</v>
      </c>
      <c r="E35" s="18">
        <v>86433</v>
      </c>
      <c r="F35" s="18">
        <v>89872.86</v>
      </c>
      <c r="G35" s="18">
        <f t="shared" si="0"/>
        <v>-23783.919999999998</v>
      </c>
      <c r="H35" s="18">
        <f t="shared" si="1"/>
        <v>-3439.8600000000006</v>
      </c>
      <c r="I35" s="19">
        <f t="shared" si="2"/>
        <v>-20.926089934977924</v>
      </c>
      <c r="J35" s="19">
        <f t="shared" si="3"/>
        <v>103.97979938218043</v>
      </c>
      <c r="K35" s="19">
        <f t="shared" si="4"/>
        <v>98.671387635453385</v>
      </c>
    </row>
    <row r="36" spans="1:11">
      <c r="A36" s="23" t="s">
        <v>60</v>
      </c>
      <c r="B36" s="17" t="s">
        <v>61</v>
      </c>
      <c r="C36" s="18">
        <v>113656.78</v>
      </c>
      <c r="D36" s="18">
        <v>91083</v>
      </c>
      <c r="E36" s="18">
        <v>86433</v>
      </c>
      <c r="F36" s="18">
        <v>89872.86</v>
      </c>
      <c r="G36" s="18">
        <f t="shared" si="0"/>
        <v>-23783.919999999998</v>
      </c>
      <c r="H36" s="18">
        <f t="shared" si="1"/>
        <v>-3439.8600000000006</v>
      </c>
      <c r="I36" s="19">
        <f t="shared" si="2"/>
        <v>-20.926089934977924</v>
      </c>
      <c r="J36" s="19">
        <f t="shared" si="3"/>
        <v>103.97979938218043</v>
      </c>
      <c r="K36" s="19">
        <f t="shared" si="4"/>
        <v>98.671387635453385</v>
      </c>
    </row>
    <row r="37" spans="1:11">
      <c r="A37" s="16"/>
      <c r="B37" s="17" t="s">
        <v>62</v>
      </c>
      <c r="C37" s="18">
        <v>5502.29</v>
      </c>
      <c r="D37" s="18">
        <v>-36312</v>
      </c>
      <c r="E37" s="18">
        <v>0</v>
      </c>
      <c r="F37" s="18">
        <v>-36309.11</v>
      </c>
      <c r="G37" s="18">
        <f t="shared" si="0"/>
        <v>-41811.4</v>
      </c>
      <c r="H37" s="18">
        <f t="shared" si="1"/>
        <v>36309.11</v>
      </c>
      <c r="I37" s="19">
        <f t="shared" si="2"/>
        <v>-759.89088179648843</v>
      </c>
      <c r="J37" s="19">
        <f t="shared" si="3"/>
        <v>0</v>
      </c>
      <c r="K37" s="19">
        <f t="shared" si="4"/>
        <v>99.99204119850188</v>
      </c>
    </row>
    <row r="38" spans="1:11">
      <c r="A38" s="16" t="s">
        <v>63</v>
      </c>
      <c r="B38" s="17" t="s">
        <v>64</v>
      </c>
      <c r="C38" s="18">
        <v>-5502.29</v>
      </c>
      <c r="D38" s="18">
        <v>36312</v>
      </c>
      <c r="E38" s="18">
        <v>0</v>
      </c>
      <c r="F38" s="18">
        <v>36309.11</v>
      </c>
      <c r="G38" s="18">
        <f t="shared" si="0"/>
        <v>41811.4</v>
      </c>
      <c r="H38" s="18">
        <f t="shared" si="1"/>
        <v>-36309.11</v>
      </c>
      <c r="I38" s="19">
        <f t="shared" si="2"/>
        <v>-759.89088179648843</v>
      </c>
      <c r="J38" s="19">
        <f t="shared" si="3"/>
        <v>0</v>
      </c>
      <c r="K38" s="19">
        <f t="shared" si="4"/>
        <v>99.99204119850188</v>
      </c>
    </row>
    <row r="39" spans="1:11">
      <c r="A39" s="22" t="s">
        <v>65</v>
      </c>
      <c r="B39" s="17" t="s">
        <v>66</v>
      </c>
      <c r="C39" s="18">
        <v>-5502.29</v>
      </c>
      <c r="D39" s="18">
        <v>36312</v>
      </c>
      <c r="E39" s="18">
        <v>0</v>
      </c>
      <c r="F39" s="18">
        <v>36309.11</v>
      </c>
      <c r="G39" s="18">
        <f t="shared" si="0"/>
        <v>41811.4</v>
      </c>
      <c r="H39" s="18">
        <f t="shared" si="1"/>
        <v>-36309.11</v>
      </c>
      <c r="I39" s="19">
        <f t="shared" si="2"/>
        <v>-759.89088179648843</v>
      </c>
      <c r="J39" s="19">
        <f t="shared" si="3"/>
        <v>0</v>
      </c>
      <c r="K39" s="19">
        <f t="shared" si="4"/>
        <v>99.99204119850188</v>
      </c>
    </row>
    <row r="40" spans="1:11" ht="25.5">
      <c r="A40" s="23" t="s">
        <v>79</v>
      </c>
      <c r="B40" s="17" t="s">
        <v>80</v>
      </c>
      <c r="C40" s="18">
        <v>-30809.64</v>
      </c>
      <c r="D40" s="18">
        <v>36312</v>
      </c>
      <c r="E40" s="18">
        <v>0</v>
      </c>
      <c r="F40" s="18">
        <v>-36311.93</v>
      </c>
      <c r="G40" s="18">
        <f t="shared" si="0"/>
        <v>-5502.2900000000009</v>
      </c>
      <c r="H40" s="18">
        <f t="shared" si="1"/>
        <v>36311.93</v>
      </c>
      <c r="I40" s="19">
        <f t="shared" si="2"/>
        <v>17.858988290677843</v>
      </c>
      <c r="J40" s="19">
        <f t="shared" si="3"/>
        <v>0</v>
      </c>
      <c r="K40" s="19">
        <f t="shared" si="4"/>
        <v>-99.999807226261296</v>
      </c>
    </row>
    <row r="41" spans="1:11">
      <c r="A41" s="16"/>
      <c r="B41" s="17"/>
      <c r="C41" s="18"/>
      <c r="D41" s="18"/>
      <c r="E41" s="18"/>
      <c r="F41" s="18"/>
      <c r="G41" s="18"/>
      <c r="H41" s="18"/>
      <c r="I41" s="19"/>
      <c r="J41" s="19"/>
      <c r="K41" s="19"/>
    </row>
    <row r="42" spans="1:11">
      <c r="A42" s="27"/>
      <c r="B42" s="28" t="s">
        <v>67</v>
      </c>
      <c r="C42" s="29"/>
      <c r="D42" s="29"/>
      <c r="E42" s="29"/>
      <c r="F42" s="29"/>
      <c r="G42" s="29"/>
      <c r="H42" s="29"/>
      <c r="I42" s="30"/>
      <c r="J42" s="30"/>
      <c r="K42" s="30"/>
    </row>
    <row r="43" spans="1:11">
      <c r="A43" s="16" t="s">
        <v>24</v>
      </c>
      <c r="B43" s="17" t="s">
        <v>25</v>
      </c>
      <c r="C43" s="18">
        <v>6652509.04</v>
      </c>
      <c r="D43" s="18">
        <v>7223405</v>
      </c>
      <c r="E43" s="18">
        <v>7054513</v>
      </c>
      <c r="F43" s="18">
        <v>6466932.0199999996</v>
      </c>
      <c r="G43" s="18">
        <f t="shared" ref="G43:G67" si="5">F43-C43</f>
        <v>-185577.02000000048</v>
      </c>
      <c r="H43" s="18">
        <f t="shared" ref="H43:H67" si="6">E43-F43</f>
        <v>587580.98000000045</v>
      </c>
      <c r="I43" s="19">
        <f t="shared" ref="I43:I67" si="7">IF(ISERROR(F43/C43),0,F43/C43*100-100)</f>
        <v>-2.7895793734990662</v>
      </c>
      <c r="J43" s="19">
        <f t="shared" ref="J43:J67" si="8">IF(ISERROR(F43/E43),0,F43/E43*100)</f>
        <v>91.670849851719026</v>
      </c>
      <c r="K43" s="19">
        <f t="shared" ref="K43:K67" si="9">IF(ISERROR(F43/D43),0,F43/D43*100)</f>
        <v>89.527473816018897</v>
      </c>
    </row>
    <row r="44" spans="1:11" ht="25.5">
      <c r="A44" s="22" t="s">
        <v>26</v>
      </c>
      <c r="B44" s="17" t="s">
        <v>27</v>
      </c>
      <c r="C44" s="18">
        <v>15914.31</v>
      </c>
      <c r="D44" s="18">
        <v>8526</v>
      </c>
      <c r="E44" s="18">
        <v>0</v>
      </c>
      <c r="F44" s="18">
        <v>8525.85</v>
      </c>
      <c r="G44" s="18">
        <f t="shared" si="5"/>
        <v>-7388.4599999999991</v>
      </c>
      <c r="H44" s="18">
        <f t="shared" si="6"/>
        <v>-8525.85</v>
      </c>
      <c r="I44" s="19">
        <f t="shared" si="7"/>
        <v>-46.426518020573937</v>
      </c>
      <c r="J44" s="19">
        <f t="shared" si="8"/>
        <v>0</v>
      </c>
      <c r="K44" s="19">
        <f t="shared" si="9"/>
        <v>99.99824067558059</v>
      </c>
    </row>
    <row r="45" spans="1:11">
      <c r="A45" s="22" t="s">
        <v>89</v>
      </c>
      <c r="B45" s="17" t="s">
        <v>90</v>
      </c>
      <c r="C45" s="18">
        <v>8735.94</v>
      </c>
      <c r="D45" s="18">
        <v>11420</v>
      </c>
      <c r="E45" s="18">
        <v>0</v>
      </c>
      <c r="F45" s="18">
        <v>11419.72</v>
      </c>
      <c r="G45" s="18">
        <f t="shared" si="5"/>
        <v>2683.7799999999988</v>
      </c>
      <c r="H45" s="18">
        <f t="shared" si="6"/>
        <v>-11419.72</v>
      </c>
      <c r="I45" s="19">
        <f t="shared" si="7"/>
        <v>30.721135905237446</v>
      </c>
      <c r="J45" s="19">
        <f t="shared" si="8"/>
        <v>0</v>
      </c>
      <c r="K45" s="19">
        <f t="shared" si="9"/>
        <v>99.997548161120832</v>
      </c>
    </row>
    <row r="46" spans="1:11">
      <c r="A46" s="23" t="s">
        <v>91</v>
      </c>
      <c r="B46" s="17" t="s">
        <v>92</v>
      </c>
      <c r="C46" s="18">
        <v>8735.94</v>
      </c>
      <c r="D46" s="18">
        <v>11420</v>
      </c>
      <c r="E46" s="18">
        <v>0</v>
      </c>
      <c r="F46" s="18">
        <v>11419.72</v>
      </c>
      <c r="G46" s="18">
        <f t="shared" si="5"/>
        <v>2683.7799999999988</v>
      </c>
      <c r="H46" s="18">
        <f t="shared" si="6"/>
        <v>-11419.72</v>
      </c>
      <c r="I46" s="19">
        <f t="shared" si="7"/>
        <v>30.721135905237446</v>
      </c>
      <c r="J46" s="19">
        <f t="shared" si="8"/>
        <v>0</v>
      </c>
      <c r="K46" s="19">
        <f t="shared" si="9"/>
        <v>99.997548161120832</v>
      </c>
    </row>
    <row r="47" spans="1:11">
      <c r="A47" s="24" t="s">
        <v>93</v>
      </c>
      <c r="B47" s="17" t="s">
        <v>94</v>
      </c>
      <c r="C47" s="18">
        <v>8735.94</v>
      </c>
      <c r="D47" s="18">
        <v>11420</v>
      </c>
      <c r="E47" s="18">
        <v>0</v>
      </c>
      <c r="F47" s="18">
        <v>11419.72</v>
      </c>
      <c r="G47" s="18">
        <f t="shared" si="5"/>
        <v>2683.7799999999988</v>
      </c>
      <c r="H47" s="18">
        <f t="shared" si="6"/>
        <v>-11419.72</v>
      </c>
      <c r="I47" s="19">
        <f t="shared" si="7"/>
        <v>30.721135905237446</v>
      </c>
      <c r="J47" s="19">
        <f t="shared" si="8"/>
        <v>0</v>
      </c>
      <c r="K47" s="19">
        <f t="shared" si="9"/>
        <v>99.997548161120832</v>
      </c>
    </row>
    <row r="48" spans="1:11" ht="25.5">
      <c r="A48" s="25" t="s">
        <v>95</v>
      </c>
      <c r="B48" s="17" t="s">
        <v>96</v>
      </c>
      <c r="C48" s="18">
        <v>8735.94</v>
      </c>
      <c r="D48" s="18">
        <v>11420</v>
      </c>
      <c r="E48" s="18">
        <v>0</v>
      </c>
      <c r="F48" s="18">
        <v>11419.72</v>
      </c>
      <c r="G48" s="18">
        <f t="shared" si="5"/>
        <v>2683.7799999999988</v>
      </c>
      <c r="H48" s="18">
        <f t="shared" si="6"/>
        <v>-11419.72</v>
      </c>
      <c r="I48" s="19">
        <f t="shared" si="7"/>
        <v>30.721135905237446</v>
      </c>
      <c r="J48" s="19">
        <f t="shared" si="8"/>
        <v>0</v>
      </c>
      <c r="K48" s="19">
        <f t="shared" si="9"/>
        <v>99.997548161120832</v>
      </c>
    </row>
    <row r="49" spans="1:11" ht="25.5">
      <c r="A49" s="26" t="s">
        <v>97</v>
      </c>
      <c r="B49" s="17" t="s">
        <v>98</v>
      </c>
      <c r="C49" s="18">
        <v>8735.94</v>
      </c>
      <c r="D49" s="18">
        <v>11420</v>
      </c>
      <c r="E49" s="18">
        <v>0</v>
      </c>
      <c r="F49" s="18">
        <v>11419.72</v>
      </c>
      <c r="G49" s="18">
        <f t="shared" si="5"/>
        <v>2683.7799999999988</v>
      </c>
      <c r="H49" s="18">
        <f t="shared" si="6"/>
        <v>-11419.72</v>
      </c>
      <c r="I49" s="19">
        <f t="shared" si="7"/>
        <v>30.721135905237446</v>
      </c>
      <c r="J49" s="19">
        <f t="shared" si="8"/>
        <v>0</v>
      </c>
      <c r="K49" s="19">
        <f t="shared" si="9"/>
        <v>99.997548161120832</v>
      </c>
    </row>
    <row r="50" spans="1:11">
      <c r="A50" s="22" t="s">
        <v>28</v>
      </c>
      <c r="B50" s="17" t="s">
        <v>29</v>
      </c>
      <c r="C50" s="18">
        <v>6627858.79</v>
      </c>
      <c r="D50" s="18">
        <v>7203459</v>
      </c>
      <c r="E50" s="18">
        <v>7054513</v>
      </c>
      <c r="F50" s="18">
        <v>6446986.4500000002</v>
      </c>
      <c r="G50" s="18">
        <f t="shared" si="5"/>
        <v>-180872.33999999985</v>
      </c>
      <c r="H50" s="18">
        <f t="shared" si="6"/>
        <v>607526.54999999981</v>
      </c>
      <c r="I50" s="19">
        <f t="shared" si="7"/>
        <v>-2.7289709351215663</v>
      </c>
      <c r="J50" s="19">
        <f t="shared" si="8"/>
        <v>91.388114955631949</v>
      </c>
      <c r="K50" s="19">
        <f t="shared" si="9"/>
        <v>89.498481909871359</v>
      </c>
    </row>
    <row r="51" spans="1:11">
      <c r="A51" s="23" t="s">
        <v>30</v>
      </c>
      <c r="B51" s="17" t="s">
        <v>31</v>
      </c>
      <c r="C51" s="18">
        <v>6627858.79</v>
      </c>
      <c r="D51" s="18">
        <v>7203459</v>
      </c>
      <c r="E51" s="18">
        <v>7054513</v>
      </c>
      <c r="F51" s="18">
        <v>6446986.4500000002</v>
      </c>
      <c r="G51" s="18">
        <f t="shared" si="5"/>
        <v>-180872.33999999985</v>
      </c>
      <c r="H51" s="18">
        <f t="shared" si="6"/>
        <v>607526.54999999981</v>
      </c>
      <c r="I51" s="19">
        <f t="shared" si="7"/>
        <v>-2.7289709351215663</v>
      </c>
      <c r="J51" s="19">
        <f t="shared" si="8"/>
        <v>91.388114955631949</v>
      </c>
      <c r="K51" s="19">
        <f t="shared" si="9"/>
        <v>89.498481909871359</v>
      </c>
    </row>
    <row r="52" spans="1:11">
      <c r="A52" s="16" t="s">
        <v>32</v>
      </c>
      <c r="B52" s="17" t="s">
        <v>33</v>
      </c>
      <c r="C52" s="18">
        <v>6647006.75</v>
      </c>
      <c r="D52" s="18">
        <v>7259717</v>
      </c>
      <c r="E52" s="18">
        <v>7054513</v>
      </c>
      <c r="F52" s="18">
        <v>6503241.1299999999</v>
      </c>
      <c r="G52" s="18">
        <f t="shared" si="5"/>
        <v>-143765.62000000011</v>
      </c>
      <c r="H52" s="18">
        <f t="shared" si="6"/>
        <v>551271.87000000011</v>
      </c>
      <c r="I52" s="19">
        <f t="shared" si="7"/>
        <v>-2.1628625546378402</v>
      </c>
      <c r="J52" s="19">
        <f t="shared" si="8"/>
        <v>92.185543211841832</v>
      </c>
      <c r="K52" s="19">
        <f t="shared" si="9"/>
        <v>89.579815990072348</v>
      </c>
    </row>
    <row r="53" spans="1:11">
      <c r="A53" s="22" t="s">
        <v>34</v>
      </c>
      <c r="B53" s="17" t="s">
        <v>35</v>
      </c>
      <c r="C53" s="18">
        <v>6533349.9699999997</v>
      </c>
      <c r="D53" s="18">
        <v>7168634</v>
      </c>
      <c r="E53" s="18">
        <v>6968080</v>
      </c>
      <c r="F53" s="18">
        <v>6413368.2699999996</v>
      </c>
      <c r="G53" s="18">
        <f t="shared" si="5"/>
        <v>-119981.70000000019</v>
      </c>
      <c r="H53" s="18">
        <f t="shared" si="6"/>
        <v>554711.73000000045</v>
      </c>
      <c r="I53" s="19">
        <f t="shared" si="7"/>
        <v>-1.836449915448199</v>
      </c>
      <c r="J53" s="19">
        <f t="shared" si="8"/>
        <v>92.039245674561712</v>
      </c>
      <c r="K53" s="19">
        <f t="shared" si="9"/>
        <v>89.464300590600658</v>
      </c>
    </row>
    <row r="54" spans="1:11">
      <c r="A54" s="23" t="s">
        <v>36</v>
      </c>
      <c r="B54" s="17" t="s">
        <v>37</v>
      </c>
      <c r="C54" s="18">
        <v>6531037.9699999997</v>
      </c>
      <c r="D54" s="18">
        <v>7151105</v>
      </c>
      <c r="E54" s="18">
        <v>6965551</v>
      </c>
      <c r="F54" s="18">
        <v>6397554.2699999996</v>
      </c>
      <c r="G54" s="18">
        <f t="shared" si="5"/>
        <v>-133483.70000000019</v>
      </c>
      <c r="H54" s="18">
        <f t="shared" si="6"/>
        <v>567996.73000000045</v>
      </c>
      <c r="I54" s="19">
        <f t="shared" si="7"/>
        <v>-2.0438359203108405</v>
      </c>
      <c r="J54" s="19">
        <f t="shared" si="8"/>
        <v>91.845631020431824</v>
      </c>
      <c r="K54" s="19">
        <f t="shared" si="9"/>
        <v>89.462457480347439</v>
      </c>
    </row>
    <row r="55" spans="1:11">
      <c r="A55" s="24" t="s">
        <v>38</v>
      </c>
      <c r="B55" s="17" t="s">
        <v>39</v>
      </c>
      <c r="C55" s="18">
        <v>5379700.9299999997</v>
      </c>
      <c r="D55" s="18">
        <v>5916664</v>
      </c>
      <c r="E55" s="18">
        <v>5797108</v>
      </c>
      <c r="F55" s="18">
        <v>5384401.1100000003</v>
      </c>
      <c r="G55" s="18">
        <f t="shared" si="5"/>
        <v>4700.1800000006333</v>
      </c>
      <c r="H55" s="18">
        <f t="shared" si="6"/>
        <v>412706.88999999966</v>
      </c>
      <c r="I55" s="19">
        <f t="shared" si="7"/>
        <v>8.7368797283687627E-2</v>
      </c>
      <c r="J55" s="19">
        <f t="shared" si="8"/>
        <v>92.880814192179969</v>
      </c>
      <c r="K55" s="19">
        <f t="shared" si="9"/>
        <v>91.004003438424093</v>
      </c>
    </row>
    <row r="56" spans="1:11">
      <c r="A56" s="24" t="s">
        <v>40</v>
      </c>
      <c r="B56" s="17" t="s">
        <v>41</v>
      </c>
      <c r="C56" s="18">
        <v>1151337.04</v>
      </c>
      <c r="D56" s="18">
        <v>1234441</v>
      </c>
      <c r="E56" s="18">
        <v>1168443</v>
      </c>
      <c r="F56" s="18">
        <v>1013153.16</v>
      </c>
      <c r="G56" s="18">
        <f t="shared" si="5"/>
        <v>-138183.88</v>
      </c>
      <c r="H56" s="18">
        <f t="shared" si="6"/>
        <v>155289.83999999997</v>
      </c>
      <c r="I56" s="19">
        <f t="shared" si="7"/>
        <v>-12.002035476944258</v>
      </c>
      <c r="J56" s="19">
        <f t="shared" si="8"/>
        <v>86.709677750647657</v>
      </c>
      <c r="K56" s="19">
        <f t="shared" si="9"/>
        <v>82.073842330253129</v>
      </c>
    </row>
    <row r="57" spans="1:11">
      <c r="A57" s="25" t="s">
        <v>42</v>
      </c>
      <c r="B57" s="17" t="s">
        <v>43</v>
      </c>
      <c r="C57" s="18">
        <v>22441.45</v>
      </c>
      <c r="D57" s="18">
        <v>0</v>
      </c>
      <c r="E57" s="18">
        <v>0</v>
      </c>
      <c r="F57" s="18">
        <v>68150.48</v>
      </c>
      <c r="G57" s="18">
        <f t="shared" si="5"/>
        <v>45709.03</v>
      </c>
      <c r="H57" s="18">
        <f t="shared" si="6"/>
        <v>-68150.48</v>
      </c>
      <c r="I57" s="19">
        <f t="shared" si="7"/>
        <v>203.68126836724008</v>
      </c>
      <c r="J57" s="19">
        <f t="shared" si="8"/>
        <v>0</v>
      </c>
      <c r="K57" s="19">
        <f t="shared" si="9"/>
        <v>0</v>
      </c>
    </row>
    <row r="58" spans="1:11">
      <c r="A58" s="23" t="s">
        <v>44</v>
      </c>
      <c r="B58" s="17" t="s">
        <v>45</v>
      </c>
      <c r="C58" s="18">
        <v>320</v>
      </c>
      <c r="D58" s="18">
        <v>320</v>
      </c>
      <c r="E58" s="18">
        <v>320</v>
      </c>
      <c r="F58" s="18">
        <v>320</v>
      </c>
      <c r="G58" s="18">
        <f t="shared" si="5"/>
        <v>0</v>
      </c>
      <c r="H58" s="18">
        <f t="shared" si="6"/>
        <v>0</v>
      </c>
      <c r="I58" s="19">
        <f t="shared" si="7"/>
        <v>0</v>
      </c>
      <c r="J58" s="19">
        <f t="shared" si="8"/>
        <v>100</v>
      </c>
      <c r="K58" s="19">
        <f t="shared" si="9"/>
        <v>100</v>
      </c>
    </row>
    <row r="59" spans="1:11">
      <c r="A59" s="24" t="s">
        <v>46</v>
      </c>
      <c r="B59" s="17" t="s">
        <v>47</v>
      </c>
      <c r="C59" s="18">
        <v>320</v>
      </c>
      <c r="D59" s="18">
        <v>320</v>
      </c>
      <c r="E59" s="18">
        <v>320</v>
      </c>
      <c r="F59" s="18">
        <v>320</v>
      </c>
      <c r="G59" s="18">
        <f t="shared" si="5"/>
        <v>0</v>
      </c>
      <c r="H59" s="18">
        <f t="shared" si="6"/>
        <v>0</v>
      </c>
      <c r="I59" s="19">
        <f t="shared" si="7"/>
        <v>0</v>
      </c>
      <c r="J59" s="19">
        <f t="shared" si="8"/>
        <v>100</v>
      </c>
      <c r="K59" s="19">
        <f t="shared" si="9"/>
        <v>100</v>
      </c>
    </row>
    <row r="60" spans="1:11" ht="25.5">
      <c r="A60" s="23" t="s">
        <v>73</v>
      </c>
      <c r="B60" s="17" t="s">
        <v>74</v>
      </c>
      <c r="C60" s="18">
        <v>1992</v>
      </c>
      <c r="D60" s="18">
        <v>17209</v>
      </c>
      <c r="E60" s="18">
        <v>2209</v>
      </c>
      <c r="F60" s="18">
        <v>15494</v>
      </c>
      <c r="G60" s="18">
        <f t="shared" si="5"/>
        <v>13502</v>
      </c>
      <c r="H60" s="18">
        <f t="shared" si="6"/>
        <v>-13285</v>
      </c>
      <c r="I60" s="19">
        <f t="shared" si="7"/>
        <v>677.81124497991971</v>
      </c>
      <c r="J60" s="19">
        <f t="shared" si="8"/>
        <v>701.40334993209603</v>
      </c>
      <c r="K60" s="19">
        <f t="shared" si="9"/>
        <v>90.034284386077061</v>
      </c>
    </row>
    <row r="61" spans="1:11">
      <c r="A61" s="24" t="s">
        <v>75</v>
      </c>
      <c r="B61" s="17" t="s">
        <v>76</v>
      </c>
      <c r="C61" s="18">
        <v>1992</v>
      </c>
      <c r="D61" s="18">
        <v>17209</v>
      </c>
      <c r="E61" s="18">
        <v>2209</v>
      </c>
      <c r="F61" s="18">
        <v>15494</v>
      </c>
      <c r="G61" s="18">
        <f t="shared" si="5"/>
        <v>13502</v>
      </c>
      <c r="H61" s="18">
        <f t="shared" si="6"/>
        <v>-13285</v>
      </c>
      <c r="I61" s="19">
        <f t="shared" si="7"/>
        <v>677.81124497991971</v>
      </c>
      <c r="J61" s="19">
        <f t="shared" si="8"/>
        <v>701.40334993209603</v>
      </c>
      <c r="K61" s="19">
        <f t="shared" si="9"/>
        <v>90.034284386077061</v>
      </c>
    </row>
    <row r="62" spans="1:11">
      <c r="A62" s="22" t="s">
        <v>58</v>
      </c>
      <c r="B62" s="17" t="s">
        <v>59</v>
      </c>
      <c r="C62" s="18">
        <v>113656.78</v>
      </c>
      <c r="D62" s="18">
        <v>91083</v>
      </c>
      <c r="E62" s="18">
        <v>86433</v>
      </c>
      <c r="F62" s="18">
        <v>89872.86</v>
      </c>
      <c r="G62" s="18">
        <f t="shared" si="5"/>
        <v>-23783.919999999998</v>
      </c>
      <c r="H62" s="18">
        <f t="shared" si="6"/>
        <v>-3439.8600000000006</v>
      </c>
      <c r="I62" s="19">
        <f t="shared" si="7"/>
        <v>-20.926089934977924</v>
      </c>
      <c r="J62" s="19">
        <f t="shared" si="8"/>
        <v>103.97979938218043</v>
      </c>
      <c r="K62" s="19">
        <f t="shared" si="9"/>
        <v>98.671387635453385</v>
      </c>
    </row>
    <row r="63" spans="1:11">
      <c r="A63" s="23" t="s">
        <v>60</v>
      </c>
      <c r="B63" s="17" t="s">
        <v>61</v>
      </c>
      <c r="C63" s="18">
        <v>113656.78</v>
      </c>
      <c r="D63" s="18">
        <v>91083</v>
      </c>
      <c r="E63" s="18">
        <v>86433</v>
      </c>
      <c r="F63" s="18">
        <v>89872.86</v>
      </c>
      <c r="G63" s="18">
        <f t="shared" si="5"/>
        <v>-23783.919999999998</v>
      </c>
      <c r="H63" s="18">
        <f t="shared" si="6"/>
        <v>-3439.8600000000006</v>
      </c>
      <c r="I63" s="19">
        <f t="shared" si="7"/>
        <v>-20.926089934977924</v>
      </c>
      <c r="J63" s="19">
        <f t="shared" si="8"/>
        <v>103.97979938218043</v>
      </c>
      <c r="K63" s="19">
        <f t="shared" si="9"/>
        <v>98.671387635453385</v>
      </c>
    </row>
    <row r="64" spans="1:11">
      <c r="A64" s="16"/>
      <c r="B64" s="17" t="s">
        <v>62</v>
      </c>
      <c r="C64" s="18">
        <v>5502.29</v>
      </c>
      <c r="D64" s="18">
        <v>-36312</v>
      </c>
      <c r="E64" s="18">
        <v>0</v>
      </c>
      <c r="F64" s="18">
        <v>-36309.11</v>
      </c>
      <c r="G64" s="18">
        <f t="shared" si="5"/>
        <v>-41811.4</v>
      </c>
      <c r="H64" s="18">
        <f t="shared" si="6"/>
        <v>36309.11</v>
      </c>
      <c r="I64" s="19">
        <f t="shared" si="7"/>
        <v>-759.89088179648843</v>
      </c>
      <c r="J64" s="19">
        <f t="shared" si="8"/>
        <v>0</v>
      </c>
      <c r="K64" s="19">
        <f t="shared" si="9"/>
        <v>99.99204119850188</v>
      </c>
    </row>
    <row r="65" spans="1:11">
      <c r="A65" s="16" t="s">
        <v>63</v>
      </c>
      <c r="B65" s="17" t="s">
        <v>64</v>
      </c>
      <c r="C65" s="18">
        <v>-5502.29</v>
      </c>
      <c r="D65" s="18">
        <v>36312</v>
      </c>
      <c r="E65" s="18">
        <v>0</v>
      </c>
      <c r="F65" s="18">
        <v>36309.11</v>
      </c>
      <c r="G65" s="18">
        <f t="shared" si="5"/>
        <v>41811.4</v>
      </c>
      <c r="H65" s="18">
        <f t="shared" si="6"/>
        <v>-36309.11</v>
      </c>
      <c r="I65" s="19">
        <f t="shared" si="7"/>
        <v>-759.89088179648843</v>
      </c>
      <c r="J65" s="19">
        <f t="shared" si="8"/>
        <v>0</v>
      </c>
      <c r="K65" s="19">
        <f t="shared" si="9"/>
        <v>99.99204119850188</v>
      </c>
    </row>
    <row r="66" spans="1:11">
      <c r="A66" s="22" t="s">
        <v>65</v>
      </c>
      <c r="B66" s="17" t="s">
        <v>66</v>
      </c>
      <c r="C66" s="18">
        <v>-5502.29</v>
      </c>
      <c r="D66" s="18">
        <v>36312</v>
      </c>
      <c r="E66" s="18">
        <v>0</v>
      </c>
      <c r="F66" s="18">
        <v>36309.11</v>
      </c>
      <c r="G66" s="18">
        <f t="shared" si="5"/>
        <v>41811.4</v>
      </c>
      <c r="H66" s="18">
        <f t="shared" si="6"/>
        <v>-36309.11</v>
      </c>
      <c r="I66" s="19">
        <f t="shared" si="7"/>
        <v>-759.89088179648843</v>
      </c>
      <c r="J66" s="19">
        <f t="shared" si="8"/>
        <v>0</v>
      </c>
      <c r="K66" s="19">
        <f t="shared" si="9"/>
        <v>99.99204119850188</v>
      </c>
    </row>
    <row r="67" spans="1:11" ht="25.5">
      <c r="A67" s="23" t="s">
        <v>79</v>
      </c>
      <c r="B67" s="17" t="s">
        <v>80</v>
      </c>
      <c r="C67" s="18">
        <v>-30809.64</v>
      </c>
      <c r="D67" s="18">
        <v>36312</v>
      </c>
      <c r="E67" s="18">
        <v>0</v>
      </c>
      <c r="F67" s="18">
        <v>-36311.93</v>
      </c>
      <c r="G67" s="18">
        <f t="shared" si="5"/>
        <v>-5502.2900000000009</v>
      </c>
      <c r="H67" s="18">
        <f t="shared" si="6"/>
        <v>36311.93</v>
      </c>
      <c r="I67" s="19">
        <f t="shared" si="7"/>
        <v>17.858988290677843</v>
      </c>
      <c r="J67" s="19">
        <f t="shared" si="8"/>
        <v>0</v>
      </c>
      <c r="K67" s="19">
        <f t="shared" si="9"/>
        <v>-99.999807226261296</v>
      </c>
    </row>
    <row r="68" spans="1:11">
      <c r="A68" s="27" t="s">
        <v>81</v>
      </c>
      <c r="B68" s="28" t="s">
        <v>855</v>
      </c>
      <c r="C68" s="29"/>
      <c r="D68" s="29"/>
      <c r="E68" s="29"/>
      <c r="F68" s="29"/>
      <c r="G68" s="29"/>
      <c r="H68" s="29"/>
      <c r="I68" s="30"/>
      <c r="J68" s="30"/>
      <c r="K68" s="30"/>
    </row>
    <row r="69" spans="1:11">
      <c r="A69" s="16" t="s">
        <v>24</v>
      </c>
      <c r="B69" s="17" t="s">
        <v>25</v>
      </c>
      <c r="C69" s="18">
        <v>6652509.04</v>
      </c>
      <c r="D69" s="18">
        <v>7223405</v>
      </c>
      <c r="E69" s="18">
        <v>7054513</v>
      </c>
      <c r="F69" s="18">
        <v>6466932.0199999996</v>
      </c>
      <c r="G69" s="18">
        <f t="shared" ref="G69:G93" si="10">F69-C69</f>
        <v>-185577.02000000048</v>
      </c>
      <c r="H69" s="18">
        <f t="shared" ref="H69:H93" si="11">E69-F69</f>
        <v>587580.98000000045</v>
      </c>
      <c r="I69" s="19">
        <f t="shared" ref="I69:I93" si="12">IF(ISERROR(F69/C69),0,F69/C69*100-100)</f>
        <v>-2.7895793734990662</v>
      </c>
      <c r="J69" s="19">
        <f t="shared" ref="J69:J93" si="13">IF(ISERROR(F69/E69),0,F69/E69*100)</f>
        <v>91.670849851719026</v>
      </c>
      <c r="K69" s="19">
        <f t="shared" ref="K69:K93" si="14">IF(ISERROR(F69/D69),0,F69/D69*100)</f>
        <v>89.527473816018897</v>
      </c>
    </row>
    <row r="70" spans="1:11" ht="25.5">
      <c r="A70" s="22" t="s">
        <v>26</v>
      </c>
      <c r="B70" s="17" t="s">
        <v>27</v>
      </c>
      <c r="C70" s="18">
        <v>15914.31</v>
      </c>
      <c r="D70" s="18">
        <v>8526</v>
      </c>
      <c r="E70" s="18">
        <v>0</v>
      </c>
      <c r="F70" s="18">
        <v>8525.85</v>
      </c>
      <c r="G70" s="18">
        <f t="shared" si="10"/>
        <v>-7388.4599999999991</v>
      </c>
      <c r="H70" s="18">
        <f t="shared" si="11"/>
        <v>-8525.85</v>
      </c>
      <c r="I70" s="19">
        <f t="shared" si="12"/>
        <v>-46.426518020573937</v>
      </c>
      <c r="J70" s="19">
        <f t="shared" si="13"/>
        <v>0</v>
      </c>
      <c r="K70" s="19">
        <f t="shared" si="14"/>
        <v>99.99824067558059</v>
      </c>
    </row>
    <row r="71" spans="1:11">
      <c r="A71" s="22" t="s">
        <v>89</v>
      </c>
      <c r="B71" s="17" t="s">
        <v>90</v>
      </c>
      <c r="C71" s="18">
        <v>8735.94</v>
      </c>
      <c r="D71" s="18">
        <v>11420</v>
      </c>
      <c r="E71" s="18">
        <v>0</v>
      </c>
      <c r="F71" s="18">
        <v>11419.72</v>
      </c>
      <c r="G71" s="18">
        <f t="shared" si="10"/>
        <v>2683.7799999999988</v>
      </c>
      <c r="H71" s="18">
        <f t="shared" si="11"/>
        <v>-11419.72</v>
      </c>
      <c r="I71" s="19">
        <f t="shared" si="12"/>
        <v>30.721135905237446</v>
      </c>
      <c r="J71" s="19">
        <f t="shared" si="13"/>
        <v>0</v>
      </c>
      <c r="K71" s="19">
        <f t="shared" si="14"/>
        <v>99.997548161120832</v>
      </c>
    </row>
    <row r="72" spans="1:11">
      <c r="A72" s="23" t="s">
        <v>91</v>
      </c>
      <c r="B72" s="17" t="s">
        <v>92</v>
      </c>
      <c r="C72" s="18">
        <v>8735.94</v>
      </c>
      <c r="D72" s="18">
        <v>11420</v>
      </c>
      <c r="E72" s="18">
        <v>0</v>
      </c>
      <c r="F72" s="18">
        <v>11419.72</v>
      </c>
      <c r="G72" s="18">
        <f t="shared" si="10"/>
        <v>2683.7799999999988</v>
      </c>
      <c r="H72" s="18">
        <f t="shared" si="11"/>
        <v>-11419.72</v>
      </c>
      <c r="I72" s="19">
        <f t="shared" si="12"/>
        <v>30.721135905237446</v>
      </c>
      <c r="J72" s="19">
        <f t="shared" si="13"/>
        <v>0</v>
      </c>
      <c r="K72" s="19">
        <f t="shared" si="14"/>
        <v>99.997548161120832</v>
      </c>
    </row>
    <row r="73" spans="1:11">
      <c r="A73" s="24" t="s">
        <v>93</v>
      </c>
      <c r="B73" s="17" t="s">
        <v>94</v>
      </c>
      <c r="C73" s="18">
        <v>8735.94</v>
      </c>
      <c r="D73" s="18">
        <v>11420</v>
      </c>
      <c r="E73" s="18">
        <v>0</v>
      </c>
      <c r="F73" s="18">
        <v>11419.72</v>
      </c>
      <c r="G73" s="18">
        <f t="shared" si="10"/>
        <v>2683.7799999999988</v>
      </c>
      <c r="H73" s="18">
        <f t="shared" si="11"/>
        <v>-11419.72</v>
      </c>
      <c r="I73" s="19">
        <f t="shared" si="12"/>
        <v>30.721135905237446</v>
      </c>
      <c r="J73" s="19">
        <f t="shared" si="13"/>
        <v>0</v>
      </c>
      <c r="K73" s="19">
        <f t="shared" si="14"/>
        <v>99.997548161120832</v>
      </c>
    </row>
    <row r="74" spans="1:11" ht="25.5">
      <c r="A74" s="25" t="s">
        <v>95</v>
      </c>
      <c r="B74" s="17" t="s">
        <v>96</v>
      </c>
      <c r="C74" s="18">
        <v>8735.94</v>
      </c>
      <c r="D74" s="18">
        <v>11420</v>
      </c>
      <c r="E74" s="18">
        <v>0</v>
      </c>
      <c r="F74" s="18">
        <v>11419.72</v>
      </c>
      <c r="G74" s="18">
        <f t="shared" si="10"/>
        <v>2683.7799999999988</v>
      </c>
      <c r="H74" s="18">
        <f t="shared" si="11"/>
        <v>-11419.72</v>
      </c>
      <c r="I74" s="19">
        <f t="shared" si="12"/>
        <v>30.721135905237446</v>
      </c>
      <c r="J74" s="19">
        <f t="shared" si="13"/>
        <v>0</v>
      </c>
      <c r="K74" s="19">
        <f t="shared" si="14"/>
        <v>99.997548161120832</v>
      </c>
    </row>
    <row r="75" spans="1:11" ht="25.5">
      <c r="A75" s="26" t="s">
        <v>97</v>
      </c>
      <c r="B75" s="17" t="s">
        <v>98</v>
      </c>
      <c r="C75" s="18">
        <v>8735.94</v>
      </c>
      <c r="D75" s="18">
        <v>11420</v>
      </c>
      <c r="E75" s="18">
        <v>0</v>
      </c>
      <c r="F75" s="18">
        <v>11419.72</v>
      </c>
      <c r="G75" s="18">
        <f t="shared" si="10"/>
        <v>2683.7799999999988</v>
      </c>
      <c r="H75" s="18">
        <f t="shared" si="11"/>
        <v>-11419.72</v>
      </c>
      <c r="I75" s="19">
        <f t="shared" si="12"/>
        <v>30.721135905237446</v>
      </c>
      <c r="J75" s="19">
        <f t="shared" si="13"/>
        <v>0</v>
      </c>
      <c r="K75" s="19">
        <f t="shared" si="14"/>
        <v>99.997548161120832</v>
      </c>
    </row>
    <row r="76" spans="1:11">
      <c r="A76" s="22" t="s">
        <v>28</v>
      </c>
      <c r="B76" s="17" t="s">
        <v>29</v>
      </c>
      <c r="C76" s="18">
        <v>6627858.79</v>
      </c>
      <c r="D76" s="18">
        <v>7203459</v>
      </c>
      <c r="E76" s="18">
        <v>7054513</v>
      </c>
      <c r="F76" s="18">
        <v>6446986.4500000002</v>
      </c>
      <c r="G76" s="18">
        <f t="shared" si="10"/>
        <v>-180872.33999999985</v>
      </c>
      <c r="H76" s="18">
        <f t="shared" si="11"/>
        <v>607526.54999999981</v>
      </c>
      <c r="I76" s="19">
        <f t="shared" si="12"/>
        <v>-2.7289709351215663</v>
      </c>
      <c r="J76" s="19">
        <f t="shared" si="13"/>
        <v>91.388114955631949</v>
      </c>
      <c r="K76" s="19">
        <f t="shared" si="14"/>
        <v>89.498481909871359</v>
      </c>
    </row>
    <row r="77" spans="1:11">
      <c r="A77" s="23" t="s">
        <v>30</v>
      </c>
      <c r="B77" s="17" t="s">
        <v>31</v>
      </c>
      <c r="C77" s="18">
        <v>6627858.79</v>
      </c>
      <c r="D77" s="18">
        <v>7203459</v>
      </c>
      <c r="E77" s="18">
        <v>7054513</v>
      </c>
      <c r="F77" s="18">
        <v>6446986.4500000002</v>
      </c>
      <c r="G77" s="18">
        <f t="shared" si="10"/>
        <v>-180872.33999999985</v>
      </c>
      <c r="H77" s="18">
        <f t="shared" si="11"/>
        <v>607526.54999999981</v>
      </c>
      <c r="I77" s="19">
        <f t="shared" si="12"/>
        <v>-2.7289709351215663</v>
      </c>
      <c r="J77" s="19">
        <f t="shared" si="13"/>
        <v>91.388114955631949</v>
      </c>
      <c r="K77" s="19">
        <f t="shared" si="14"/>
        <v>89.498481909871359</v>
      </c>
    </row>
    <row r="78" spans="1:11">
      <c r="A78" s="16" t="s">
        <v>32</v>
      </c>
      <c r="B78" s="17" t="s">
        <v>33</v>
      </c>
      <c r="C78" s="18">
        <v>6647006.75</v>
      </c>
      <c r="D78" s="18">
        <v>7259717</v>
      </c>
      <c r="E78" s="18">
        <v>7054513</v>
      </c>
      <c r="F78" s="18">
        <v>6503241.1299999999</v>
      </c>
      <c r="G78" s="18">
        <f t="shared" si="10"/>
        <v>-143765.62000000011</v>
      </c>
      <c r="H78" s="18">
        <f t="shared" si="11"/>
        <v>551271.87000000011</v>
      </c>
      <c r="I78" s="19">
        <f t="shared" si="12"/>
        <v>-2.1628625546378402</v>
      </c>
      <c r="J78" s="19">
        <f t="shared" si="13"/>
        <v>92.185543211841832</v>
      </c>
      <c r="K78" s="19">
        <f t="shared" si="14"/>
        <v>89.579815990072348</v>
      </c>
    </row>
    <row r="79" spans="1:11">
      <c r="A79" s="22" t="s">
        <v>34</v>
      </c>
      <c r="B79" s="17" t="s">
        <v>35</v>
      </c>
      <c r="C79" s="18">
        <v>6533349.9699999997</v>
      </c>
      <c r="D79" s="18">
        <v>7168634</v>
      </c>
      <c r="E79" s="18">
        <v>6968080</v>
      </c>
      <c r="F79" s="18">
        <v>6413368.2699999996</v>
      </c>
      <c r="G79" s="18">
        <f t="shared" si="10"/>
        <v>-119981.70000000019</v>
      </c>
      <c r="H79" s="18">
        <f t="shared" si="11"/>
        <v>554711.73000000045</v>
      </c>
      <c r="I79" s="19">
        <f t="shared" si="12"/>
        <v>-1.836449915448199</v>
      </c>
      <c r="J79" s="19">
        <f t="shared" si="13"/>
        <v>92.039245674561712</v>
      </c>
      <c r="K79" s="19">
        <f t="shared" si="14"/>
        <v>89.464300590600658</v>
      </c>
    </row>
    <row r="80" spans="1:11">
      <c r="A80" s="23" t="s">
        <v>36</v>
      </c>
      <c r="B80" s="17" t="s">
        <v>37</v>
      </c>
      <c r="C80" s="18">
        <v>6531037.9699999997</v>
      </c>
      <c r="D80" s="18">
        <v>7151105</v>
      </c>
      <c r="E80" s="18">
        <v>6965551</v>
      </c>
      <c r="F80" s="18">
        <v>6397554.2699999996</v>
      </c>
      <c r="G80" s="18">
        <f t="shared" si="10"/>
        <v>-133483.70000000019</v>
      </c>
      <c r="H80" s="18">
        <f t="shared" si="11"/>
        <v>567996.73000000045</v>
      </c>
      <c r="I80" s="19">
        <f t="shared" si="12"/>
        <v>-2.0438359203108405</v>
      </c>
      <c r="J80" s="19">
        <f t="shared" si="13"/>
        <v>91.845631020431824</v>
      </c>
      <c r="K80" s="19">
        <f t="shared" si="14"/>
        <v>89.462457480347439</v>
      </c>
    </row>
    <row r="81" spans="1:11">
      <c r="A81" s="24" t="s">
        <v>38</v>
      </c>
      <c r="B81" s="17" t="s">
        <v>39</v>
      </c>
      <c r="C81" s="18">
        <v>5379700.9299999997</v>
      </c>
      <c r="D81" s="18">
        <v>5916664</v>
      </c>
      <c r="E81" s="18">
        <v>5797108</v>
      </c>
      <c r="F81" s="18">
        <v>5384401.1100000003</v>
      </c>
      <c r="G81" s="18">
        <f t="shared" si="10"/>
        <v>4700.1800000006333</v>
      </c>
      <c r="H81" s="18">
        <f t="shared" si="11"/>
        <v>412706.88999999966</v>
      </c>
      <c r="I81" s="19">
        <f t="shared" si="12"/>
        <v>8.7368797283687627E-2</v>
      </c>
      <c r="J81" s="19">
        <f t="shared" si="13"/>
        <v>92.880814192179969</v>
      </c>
      <c r="K81" s="19">
        <f t="shared" si="14"/>
        <v>91.004003438424093</v>
      </c>
    </row>
    <row r="82" spans="1:11">
      <c r="A82" s="24" t="s">
        <v>40</v>
      </c>
      <c r="B82" s="17" t="s">
        <v>41</v>
      </c>
      <c r="C82" s="18">
        <v>1151337.04</v>
      </c>
      <c r="D82" s="18">
        <v>1234441</v>
      </c>
      <c r="E82" s="18">
        <v>1168443</v>
      </c>
      <c r="F82" s="18">
        <v>1013153.16</v>
      </c>
      <c r="G82" s="18">
        <f t="shared" si="10"/>
        <v>-138183.88</v>
      </c>
      <c r="H82" s="18">
        <f t="shared" si="11"/>
        <v>155289.83999999997</v>
      </c>
      <c r="I82" s="19">
        <f t="shared" si="12"/>
        <v>-12.002035476944258</v>
      </c>
      <c r="J82" s="19">
        <f t="shared" si="13"/>
        <v>86.709677750647657</v>
      </c>
      <c r="K82" s="19">
        <f t="shared" si="14"/>
        <v>82.073842330253129</v>
      </c>
    </row>
    <row r="83" spans="1:11">
      <c r="A83" s="25" t="s">
        <v>42</v>
      </c>
      <c r="B83" s="17" t="s">
        <v>43</v>
      </c>
      <c r="C83" s="18">
        <v>22441.45</v>
      </c>
      <c r="D83" s="18">
        <v>0</v>
      </c>
      <c r="E83" s="18">
        <v>0</v>
      </c>
      <c r="F83" s="18">
        <v>68150.48</v>
      </c>
      <c r="G83" s="18">
        <f t="shared" si="10"/>
        <v>45709.03</v>
      </c>
      <c r="H83" s="18">
        <f t="shared" si="11"/>
        <v>-68150.48</v>
      </c>
      <c r="I83" s="19">
        <f t="shared" si="12"/>
        <v>203.68126836724008</v>
      </c>
      <c r="J83" s="19">
        <f t="shared" si="13"/>
        <v>0</v>
      </c>
      <c r="K83" s="19">
        <f t="shared" si="14"/>
        <v>0</v>
      </c>
    </row>
    <row r="84" spans="1:11">
      <c r="A84" s="23" t="s">
        <v>44</v>
      </c>
      <c r="B84" s="17" t="s">
        <v>45</v>
      </c>
      <c r="C84" s="18">
        <v>320</v>
      </c>
      <c r="D84" s="18">
        <v>320</v>
      </c>
      <c r="E84" s="18">
        <v>320</v>
      </c>
      <c r="F84" s="18">
        <v>320</v>
      </c>
      <c r="G84" s="18">
        <f t="shared" si="10"/>
        <v>0</v>
      </c>
      <c r="H84" s="18">
        <f t="shared" si="11"/>
        <v>0</v>
      </c>
      <c r="I84" s="19">
        <f t="shared" si="12"/>
        <v>0</v>
      </c>
      <c r="J84" s="19">
        <f t="shared" si="13"/>
        <v>100</v>
      </c>
      <c r="K84" s="19">
        <f t="shared" si="14"/>
        <v>100</v>
      </c>
    </row>
    <row r="85" spans="1:11">
      <c r="A85" s="24" t="s">
        <v>46</v>
      </c>
      <c r="B85" s="17" t="s">
        <v>47</v>
      </c>
      <c r="C85" s="18">
        <v>320</v>
      </c>
      <c r="D85" s="18">
        <v>320</v>
      </c>
      <c r="E85" s="18">
        <v>320</v>
      </c>
      <c r="F85" s="18">
        <v>320</v>
      </c>
      <c r="G85" s="18">
        <f t="shared" si="10"/>
        <v>0</v>
      </c>
      <c r="H85" s="18">
        <f t="shared" si="11"/>
        <v>0</v>
      </c>
      <c r="I85" s="19">
        <f t="shared" si="12"/>
        <v>0</v>
      </c>
      <c r="J85" s="19">
        <f t="shared" si="13"/>
        <v>100</v>
      </c>
      <c r="K85" s="19">
        <f t="shared" si="14"/>
        <v>100</v>
      </c>
    </row>
    <row r="86" spans="1:11" ht="25.5">
      <c r="A86" s="23" t="s">
        <v>73</v>
      </c>
      <c r="B86" s="17" t="s">
        <v>74</v>
      </c>
      <c r="C86" s="18">
        <v>1992</v>
      </c>
      <c r="D86" s="18">
        <v>17209</v>
      </c>
      <c r="E86" s="18">
        <v>2209</v>
      </c>
      <c r="F86" s="18">
        <v>15494</v>
      </c>
      <c r="G86" s="18">
        <f t="shared" si="10"/>
        <v>13502</v>
      </c>
      <c r="H86" s="18">
        <f t="shared" si="11"/>
        <v>-13285</v>
      </c>
      <c r="I86" s="19">
        <f t="shared" si="12"/>
        <v>677.81124497991971</v>
      </c>
      <c r="J86" s="19">
        <f t="shared" si="13"/>
        <v>701.40334993209603</v>
      </c>
      <c r="K86" s="19">
        <f t="shared" si="14"/>
        <v>90.034284386077061</v>
      </c>
    </row>
    <row r="87" spans="1:11">
      <c r="A87" s="24" t="s">
        <v>75</v>
      </c>
      <c r="B87" s="17" t="s">
        <v>76</v>
      </c>
      <c r="C87" s="18">
        <v>1992</v>
      </c>
      <c r="D87" s="18">
        <v>17209</v>
      </c>
      <c r="E87" s="18">
        <v>2209</v>
      </c>
      <c r="F87" s="18">
        <v>15494</v>
      </c>
      <c r="G87" s="18">
        <f t="shared" si="10"/>
        <v>13502</v>
      </c>
      <c r="H87" s="18">
        <f t="shared" si="11"/>
        <v>-13285</v>
      </c>
      <c r="I87" s="19">
        <f t="shared" si="12"/>
        <v>677.81124497991971</v>
      </c>
      <c r="J87" s="19">
        <f t="shared" si="13"/>
        <v>701.40334993209603</v>
      </c>
      <c r="K87" s="19">
        <f t="shared" si="14"/>
        <v>90.034284386077061</v>
      </c>
    </row>
    <row r="88" spans="1:11">
      <c r="A88" s="22" t="s">
        <v>58</v>
      </c>
      <c r="B88" s="17" t="s">
        <v>59</v>
      </c>
      <c r="C88" s="18">
        <v>113656.78</v>
      </c>
      <c r="D88" s="18">
        <v>91083</v>
      </c>
      <c r="E88" s="18">
        <v>86433</v>
      </c>
      <c r="F88" s="18">
        <v>89872.86</v>
      </c>
      <c r="G88" s="18">
        <f t="shared" si="10"/>
        <v>-23783.919999999998</v>
      </c>
      <c r="H88" s="18">
        <f t="shared" si="11"/>
        <v>-3439.8600000000006</v>
      </c>
      <c r="I88" s="19">
        <f t="shared" si="12"/>
        <v>-20.926089934977924</v>
      </c>
      <c r="J88" s="19">
        <f t="shared" si="13"/>
        <v>103.97979938218043</v>
      </c>
      <c r="K88" s="19">
        <f t="shared" si="14"/>
        <v>98.671387635453385</v>
      </c>
    </row>
    <row r="89" spans="1:11">
      <c r="A89" s="23" t="s">
        <v>60</v>
      </c>
      <c r="B89" s="17" t="s">
        <v>61</v>
      </c>
      <c r="C89" s="18">
        <v>113656.78</v>
      </c>
      <c r="D89" s="18">
        <v>91083</v>
      </c>
      <c r="E89" s="18">
        <v>86433</v>
      </c>
      <c r="F89" s="18">
        <v>89872.86</v>
      </c>
      <c r="G89" s="18">
        <f t="shared" si="10"/>
        <v>-23783.919999999998</v>
      </c>
      <c r="H89" s="18">
        <f t="shared" si="11"/>
        <v>-3439.8600000000006</v>
      </c>
      <c r="I89" s="19">
        <f t="shared" si="12"/>
        <v>-20.926089934977924</v>
      </c>
      <c r="J89" s="19">
        <f t="shared" si="13"/>
        <v>103.97979938218043</v>
      </c>
      <c r="K89" s="19">
        <f t="shared" si="14"/>
        <v>98.671387635453385</v>
      </c>
    </row>
    <row r="90" spans="1:11">
      <c r="A90" s="16"/>
      <c r="B90" s="17" t="s">
        <v>62</v>
      </c>
      <c r="C90" s="18">
        <v>5502.29</v>
      </c>
      <c r="D90" s="18">
        <v>-36312</v>
      </c>
      <c r="E90" s="18">
        <v>0</v>
      </c>
      <c r="F90" s="18">
        <v>-36309.11</v>
      </c>
      <c r="G90" s="18">
        <f t="shared" si="10"/>
        <v>-41811.4</v>
      </c>
      <c r="H90" s="18">
        <f t="shared" si="11"/>
        <v>36309.11</v>
      </c>
      <c r="I90" s="19">
        <f t="shared" si="12"/>
        <v>-759.89088179648843</v>
      </c>
      <c r="J90" s="19">
        <f t="shared" si="13"/>
        <v>0</v>
      </c>
      <c r="K90" s="19">
        <f t="shared" si="14"/>
        <v>99.99204119850188</v>
      </c>
    </row>
    <row r="91" spans="1:11">
      <c r="A91" s="16" t="s">
        <v>63</v>
      </c>
      <c r="B91" s="17" t="s">
        <v>64</v>
      </c>
      <c r="C91" s="18">
        <v>-5502.29</v>
      </c>
      <c r="D91" s="18">
        <v>36312</v>
      </c>
      <c r="E91" s="18">
        <v>0</v>
      </c>
      <c r="F91" s="18">
        <v>36309.11</v>
      </c>
      <c r="G91" s="18">
        <f t="shared" si="10"/>
        <v>41811.4</v>
      </c>
      <c r="H91" s="18">
        <f t="shared" si="11"/>
        <v>-36309.11</v>
      </c>
      <c r="I91" s="19">
        <f t="shared" si="12"/>
        <v>-759.89088179648843</v>
      </c>
      <c r="J91" s="19">
        <f t="shared" si="13"/>
        <v>0</v>
      </c>
      <c r="K91" s="19">
        <f t="shared" si="14"/>
        <v>99.99204119850188</v>
      </c>
    </row>
    <row r="92" spans="1:11">
      <c r="A92" s="22" t="s">
        <v>65</v>
      </c>
      <c r="B92" s="17" t="s">
        <v>66</v>
      </c>
      <c r="C92" s="18">
        <v>-5502.29</v>
      </c>
      <c r="D92" s="18">
        <v>36312</v>
      </c>
      <c r="E92" s="18">
        <v>0</v>
      </c>
      <c r="F92" s="18">
        <v>36309.11</v>
      </c>
      <c r="G92" s="18">
        <f t="shared" si="10"/>
        <v>41811.4</v>
      </c>
      <c r="H92" s="18">
        <f t="shared" si="11"/>
        <v>-36309.11</v>
      </c>
      <c r="I92" s="19">
        <f t="shared" si="12"/>
        <v>-759.89088179648843</v>
      </c>
      <c r="J92" s="19">
        <f t="shared" si="13"/>
        <v>0</v>
      </c>
      <c r="K92" s="19">
        <f t="shared" si="14"/>
        <v>99.99204119850188</v>
      </c>
    </row>
    <row r="93" spans="1:11" ht="25.5">
      <c r="A93" s="23" t="s">
        <v>79</v>
      </c>
      <c r="B93" s="17" t="s">
        <v>80</v>
      </c>
      <c r="C93" s="18">
        <v>-30809.64</v>
      </c>
      <c r="D93" s="18">
        <v>36312</v>
      </c>
      <c r="E93" s="18">
        <v>0</v>
      </c>
      <c r="F93" s="18">
        <v>-36311.93</v>
      </c>
      <c r="G93" s="18">
        <f t="shared" si="10"/>
        <v>-5502.2900000000009</v>
      </c>
      <c r="H93" s="18">
        <f t="shared" si="11"/>
        <v>36311.93</v>
      </c>
      <c r="I93" s="19">
        <f t="shared" si="12"/>
        <v>17.858988290677843</v>
      </c>
      <c r="J93" s="19">
        <f t="shared" si="13"/>
        <v>0</v>
      </c>
      <c r="K93" s="19">
        <f t="shared" si="14"/>
        <v>-99.999807226261296</v>
      </c>
    </row>
    <row r="94" spans="1:11">
      <c r="A94" s="16"/>
      <c r="B94" s="17"/>
      <c r="C94" s="18"/>
      <c r="D94" s="18"/>
      <c r="E94" s="18"/>
      <c r="F94" s="18"/>
      <c r="G94" s="18"/>
      <c r="H94" s="18"/>
      <c r="I94" s="19"/>
      <c r="J94" s="19"/>
      <c r="K94" s="19"/>
    </row>
    <row r="95" spans="1:11" ht="38.25">
      <c r="A95" s="27"/>
      <c r="B95" s="28" t="s">
        <v>110</v>
      </c>
      <c r="C95" s="29"/>
      <c r="D95" s="29"/>
      <c r="E95" s="29"/>
      <c r="F95" s="29"/>
      <c r="G95" s="29"/>
      <c r="H95" s="29"/>
      <c r="I95" s="30"/>
      <c r="J95" s="30"/>
      <c r="K95" s="30"/>
    </row>
    <row r="96" spans="1:11">
      <c r="A96" s="16" t="s">
        <v>24</v>
      </c>
      <c r="B96" s="17" t="s">
        <v>25</v>
      </c>
      <c r="C96" s="18">
        <v>28125</v>
      </c>
      <c r="D96" s="18">
        <v>0</v>
      </c>
      <c r="E96" s="18">
        <v>0</v>
      </c>
      <c r="F96" s="18">
        <v>0</v>
      </c>
      <c r="G96" s="18">
        <f t="shared" ref="G96:G103" si="15">F96-C96</f>
        <v>-28125</v>
      </c>
      <c r="H96" s="18">
        <f t="shared" ref="H96:H103" si="16">E96-F96</f>
        <v>0</v>
      </c>
      <c r="I96" s="19">
        <f t="shared" ref="I96:I103" si="17">IF(ISERROR(F96/C96),0,F96/C96*100-100)</f>
        <v>-100</v>
      </c>
      <c r="J96" s="19">
        <f t="shared" ref="J96:J103" si="18">IF(ISERROR(F96/E96),0,F96/E96*100)</f>
        <v>0</v>
      </c>
      <c r="K96" s="19">
        <f t="shared" ref="K96:K103" si="19">IF(ISERROR(F96/D96),0,F96/D96*100)</f>
        <v>0</v>
      </c>
    </row>
    <row r="97" spans="1:11">
      <c r="A97" s="22" t="s">
        <v>28</v>
      </c>
      <c r="B97" s="17" t="s">
        <v>29</v>
      </c>
      <c r="C97" s="18">
        <v>28125</v>
      </c>
      <c r="D97" s="18">
        <v>0</v>
      </c>
      <c r="E97" s="18">
        <v>0</v>
      </c>
      <c r="F97" s="18">
        <v>0</v>
      </c>
      <c r="G97" s="18">
        <f t="shared" si="15"/>
        <v>-28125</v>
      </c>
      <c r="H97" s="18">
        <f t="shared" si="16"/>
        <v>0</v>
      </c>
      <c r="I97" s="19">
        <f t="shared" si="17"/>
        <v>-100</v>
      </c>
      <c r="J97" s="19">
        <f t="shared" si="18"/>
        <v>0</v>
      </c>
      <c r="K97" s="19">
        <f t="shared" si="19"/>
        <v>0</v>
      </c>
    </row>
    <row r="98" spans="1:11">
      <c r="A98" s="23" t="s">
        <v>30</v>
      </c>
      <c r="B98" s="17" t="s">
        <v>31</v>
      </c>
      <c r="C98" s="18">
        <v>28125</v>
      </c>
      <c r="D98" s="18">
        <v>0</v>
      </c>
      <c r="E98" s="18">
        <v>0</v>
      </c>
      <c r="F98" s="18">
        <v>0</v>
      </c>
      <c r="G98" s="18">
        <f t="shared" si="15"/>
        <v>-28125</v>
      </c>
      <c r="H98" s="18">
        <f t="shared" si="16"/>
        <v>0</v>
      </c>
      <c r="I98" s="19">
        <f t="shared" si="17"/>
        <v>-100</v>
      </c>
      <c r="J98" s="19">
        <f t="shared" si="18"/>
        <v>0</v>
      </c>
      <c r="K98" s="19">
        <f t="shared" si="19"/>
        <v>0</v>
      </c>
    </row>
    <row r="99" spans="1:11">
      <c r="A99" s="16" t="s">
        <v>32</v>
      </c>
      <c r="B99" s="17" t="s">
        <v>33</v>
      </c>
      <c r="C99" s="18">
        <v>28125</v>
      </c>
      <c r="D99" s="18">
        <v>0</v>
      </c>
      <c r="E99" s="18">
        <v>0</v>
      </c>
      <c r="F99" s="18">
        <v>0</v>
      </c>
      <c r="G99" s="18">
        <f t="shared" si="15"/>
        <v>-28125</v>
      </c>
      <c r="H99" s="18">
        <f t="shared" si="16"/>
        <v>0</v>
      </c>
      <c r="I99" s="19">
        <f t="shared" si="17"/>
        <v>-100</v>
      </c>
      <c r="J99" s="19">
        <f t="shared" si="18"/>
        <v>0</v>
      </c>
      <c r="K99" s="19">
        <f t="shared" si="19"/>
        <v>0</v>
      </c>
    </row>
    <row r="100" spans="1:11">
      <c r="A100" s="22" t="s">
        <v>34</v>
      </c>
      <c r="B100" s="17" t="s">
        <v>35</v>
      </c>
      <c r="C100" s="18">
        <v>28125</v>
      </c>
      <c r="D100" s="18">
        <v>0</v>
      </c>
      <c r="E100" s="18">
        <v>0</v>
      </c>
      <c r="F100" s="18">
        <v>0</v>
      </c>
      <c r="G100" s="18">
        <f t="shared" si="15"/>
        <v>-28125</v>
      </c>
      <c r="H100" s="18">
        <f t="shared" si="16"/>
        <v>0</v>
      </c>
      <c r="I100" s="19">
        <f t="shared" si="17"/>
        <v>-100</v>
      </c>
      <c r="J100" s="19">
        <f t="shared" si="18"/>
        <v>0</v>
      </c>
      <c r="K100" s="19">
        <f t="shared" si="19"/>
        <v>0</v>
      </c>
    </row>
    <row r="101" spans="1:11">
      <c r="A101" s="23" t="s">
        <v>36</v>
      </c>
      <c r="B101" s="17" t="s">
        <v>37</v>
      </c>
      <c r="C101" s="18">
        <v>28125</v>
      </c>
      <c r="D101" s="18">
        <v>0</v>
      </c>
      <c r="E101" s="18">
        <v>0</v>
      </c>
      <c r="F101" s="18">
        <v>0</v>
      </c>
      <c r="G101" s="18">
        <f t="shared" si="15"/>
        <v>-28125</v>
      </c>
      <c r="H101" s="18">
        <f t="shared" si="16"/>
        <v>0</v>
      </c>
      <c r="I101" s="19">
        <f t="shared" si="17"/>
        <v>-100</v>
      </c>
      <c r="J101" s="19">
        <f t="shared" si="18"/>
        <v>0</v>
      </c>
      <c r="K101" s="19">
        <f t="shared" si="19"/>
        <v>0</v>
      </c>
    </row>
    <row r="102" spans="1:11">
      <c r="A102" s="24" t="s">
        <v>40</v>
      </c>
      <c r="B102" s="17" t="s">
        <v>41</v>
      </c>
      <c r="C102" s="18">
        <v>28125</v>
      </c>
      <c r="D102" s="18">
        <v>0</v>
      </c>
      <c r="E102" s="18">
        <v>0</v>
      </c>
      <c r="F102" s="18">
        <v>0</v>
      </c>
      <c r="G102" s="18">
        <f t="shared" si="15"/>
        <v>-28125</v>
      </c>
      <c r="H102" s="18">
        <f t="shared" si="16"/>
        <v>0</v>
      </c>
      <c r="I102" s="19">
        <f t="shared" si="17"/>
        <v>-100</v>
      </c>
      <c r="J102" s="19">
        <f t="shared" si="18"/>
        <v>0</v>
      </c>
      <c r="K102" s="19">
        <f t="shared" si="19"/>
        <v>0</v>
      </c>
    </row>
    <row r="103" spans="1:11">
      <c r="A103" s="25" t="s">
        <v>42</v>
      </c>
      <c r="B103" s="17" t="s">
        <v>43</v>
      </c>
      <c r="C103" s="18">
        <v>11277.2</v>
      </c>
      <c r="D103" s="18">
        <v>0</v>
      </c>
      <c r="E103" s="18">
        <v>0</v>
      </c>
      <c r="F103" s="18">
        <v>0</v>
      </c>
      <c r="G103" s="18">
        <f t="shared" si="15"/>
        <v>-11277.2</v>
      </c>
      <c r="H103" s="18">
        <f t="shared" si="16"/>
        <v>0</v>
      </c>
      <c r="I103" s="19">
        <f t="shared" si="17"/>
        <v>-100</v>
      </c>
      <c r="J103" s="19">
        <f t="shared" si="18"/>
        <v>0</v>
      </c>
      <c r="K103" s="19">
        <f t="shared" si="19"/>
        <v>0</v>
      </c>
    </row>
    <row r="104" spans="1:11" ht="25.5">
      <c r="A104" s="27" t="s">
        <v>117</v>
      </c>
      <c r="B104" s="28" t="s">
        <v>118</v>
      </c>
      <c r="C104" s="29"/>
      <c r="D104" s="29"/>
      <c r="E104" s="29"/>
      <c r="F104" s="29"/>
      <c r="G104" s="29"/>
      <c r="H104" s="29"/>
      <c r="I104" s="30"/>
      <c r="J104" s="30"/>
      <c r="K104" s="30"/>
    </row>
    <row r="105" spans="1:11">
      <c r="A105" s="16" t="s">
        <v>24</v>
      </c>
      <c r="B105" s="17" t="s">
        <v>25</v>
      </c>
      <c r="C105" s="18">
        <v>28125</v>
      </c>
      <c r="D105" s="18">
        <v>0</v>
      </c>
      <c r="E105" s="18">
        <v>0</v>
      </c>
      <c r="F105" s="18">
        <v>0</v>
      </c>
      <c r="G105" s="18">
        <f t="shared" ref="G105:G112" si="20">F105-C105</f>
        <v>-28125</v>
      </c>
      <c r="H105" s="18">
        <f t="shared" ref="H105:H112" si="21">E105-F105</f>
        <v>0</v>
      </c>
      <c r="I105" s="19">
        <f t="shared" ref="I105:I112" si="22">IF(ISERROR(F105/C105),0,F105/C105*100-100)</f>
        <v>-100</v>
      </c>
      <c r="J105" s="19">
        <f t="shared" ref="J105:J112" si="23">IF(ISERROR(F105/E105),0,F105/E105*100)</f>
        <v>0</v>
      </c>
      <c r="K105" s="19">
        <f t="shared" ref="K105:K112" si="24">IF(ISERROR(F105/D105),0,F105/D105*100)</f>
        <v>0</v>
      </c>
    </row>
    <row r="106" spans="1:11">
      <c r="A106" s="22" t="s">
        <v>28</v>
      </c>
      <c r="B106" s="17" t="s">
        <v>29</v>
      </c>
      <c r="C106" s="18">
        <v>28125</v>
      </c>
      <c r="D106" s="18">
        <v>0</v>
      </c>
      <c r="E106" s="18">
        <v>0</v>
      </c>
      <c r="F106" s="18">
        <v>0</v>
      </c>
      <c r="G106" s="18">
        <f t="shared" si="20"/>
        <v>-28125</v>
      </c>
      <c r="H106" s="18">
        <f t="shared" si="21"/>
        <v>0</v>
      </c>
      <c r="I106" s="19">
        <f t="shared" si="22"/>
        <v>-100</v>
      </c>
      <c r="J106" s="19">
        <f t="shared" si="23"/>
        <v>0</v>
      </c>
      <c r="K106" s="19">
        <f t="shared" si="24"/>
        <v>0</v>
      </c>
    </row>
    <row r="107" spans="1:11">
      <c r="A107" s="23" t="s">
        <v>30</v>
      </c>
      <c r="B107" s="17" t="s">
        <v>31</v>
      </c>
      <c r="C107" s="18">
        <v>28125</v>
      </c>
      <c r="D107" s="18">
        <v>0</v>
      </c>
      <c r="E107" s="18">
        <v>0</v>
      </c>
      <c r="F107" s="18">
        <v>0</v>
      </c>
      <c r="G107" s="18">
        <f t="shared" si="20"/>
        <v>-28125</v>
      </c>
      <c r="H107" s="18">
        <f t="shared" si="21"/>
        <v>0</v>
      </c>
      <c r="I107" s="19">
        <f t="shared" si="22"/>
        <v>-100</v>
      </c>
      <c r="J107" s="19">
        <f t="shared" si="23"/>
        <v>0</v>
      </c>
      <c r="K107" s="19">
        <f t="shared" si="24"/>
        <v>0</v>
      </c>
    </row>
    <row r="108" spans="1:11">
      <c r="A108" s="16" t="s">
        <v>32</v>
      </c>
      <c r="B108" s="17" t="s">
        <v>33</v>
      </c>
      <c r="C108" s="18">
        <v>28125</v>
      </c>
      <c r="D108" s="18">
        <v>0</v>
      </c>
      <c r="E108" s="18">
        <v>0</v>
      </c>
      <c r="F108" s="18">
        <v>0</v>
      </c>
      <c r="G108" s="18">
        <f t="shared" si="20"/>
        <v>-28125</v>
      </c>
      <c r="H108" s="18">
        <f t="shared" si="21"/>
        <v>0</v>
      </c>
      <c r="I108" s="19">
        <f t="shared" si="22"/>
        <v>-100</v>
      </c>
      <c r="J108" s="19">
        <f t="shared" si="23"/>
        <v>0</v>
      </c>
      <c r="K108" s="19">
        <f t="shared" si="24"/>
        <v>0</v>
      </c>
    </row>
    <row r="109" spans="1:11">
      <c r="A109" s="22" t="s">
        <v>34</v>
      </c>
      <c r="B109" s="17" t="s">
        <v>35</v>
      </c>
      <c r="C109" s="18">
        <v>28125</v>
      </c>
      <c r="D109" s="18">
        <v>0</v>
      </c>
      <c r="E109" s="18">
        <v>0</v>
      </c>
      <c r="F109" s="18">
        <v>0</v>
      </c>
      <c r="G109" s="18">
        <f t="shared" si="20"/>
        <v>-28125</v>
      </c>
      <c r="H109" s="18">
        <f t="shared" si="21"/>
        <v>0</v>
      </c>
      <c r="I109" s="19">
        <f t="shared" si="22"/>
        <v>-100</v>
      </c>
      <c r="J109" s="19">
        <f t="shared" si="23"/>
        <v>0</v>
      </c>
      <c r="K109" s="19">
        <f t="shared" si="24"/>
        <v>0</v>
      </c>
    </row>
    <row r="110" spans="1:11">
      <c r="A110" s="23" t="s">
        <v>36</v>
      </c>
      <c r="B110" s="17" t="s">
        <v>37</v>
      </c>
      <c r="C110" s="18">
        <v>28125</v>
      </c>
      <c r="D110" s="18">
        <v>0</v>
      </c>
      <c r="E110" s="18">
        <v>0</v>
      </c>
      <c r="F110" s="18">
        <v>0</v>
      </c>
      <c r="G110" s="18">
        <f t="shared" si="20"/>
        <v>-28125</v>
      </c>
      <c r="H110" s="18">
        <f t="shared" si="21"/>
        <v>0</v>
      </c>
      <c r="I110" s="19">
        <f t="shared" si="22"/>
        <v>-100</v>
      </c>
      <c r="J110" s="19">
        <f t="shared" si="23"/>
        <v>0</v>
      </c>
      <c r="K110" s="19">
        <f t="shared" si="24"/>
        <v>0</v>
      </c>
    </row>
    <row r="111" spans="1:11">
      <c r="A111" s="24" t="s">
        <v>40</v>
      </c>
      <c r="B111" s="17" t="s">
        <v>41</v>
      </c>
      <c r="C111" s="18">
        <v>28125</v>
      </c>
      <c r="D111" s="18">
        <v>0</v>
      </c>
      <c r="E111" s="18">
        <v>0</v>
      </c>
      <c r="F111" s="18">
        <v>0</v>
      </c>
      <c r="G111" s="18">
        <f t="shared" si="20"/>
        <v>-28125</v>
      </c>
      <c r="H111" s="18">
        <f t="shared" si="21"/>
        <v>0</v>
      </c>
      <c r="I111" s="19">
        <f t="shared" si="22"/>
        <v>-100</v>
      </c>
      <c r="J111" s="19">
        <f t="shared" si="23"/>
        <v>0</v>
      </c>
      <c r="K111" s="19">
        <f t="shared" si="24"/>
        <v>0</v>
      </c>
    </row>
    <row r="112" spans="1:11">
      <c r="A112" s="25" t="s">
        <v>42</v>
      </c>
      <c r="B112" s="17" t="s">
        <v>43</v>
      </c>
      <c r="C112" s="18">
        <v>11277.2</v>
      </c>
      <c r="D112" s="18">
        <v>0</v>
      </c>
      <c r="E112" s="18">
        <v>0</v>
      </c>
      <c r="F112" s="18">
        <v>0</v>
      </c>
      <c r="G112" s="18">
        <f t="shared" si="20"/>
        <v>-11277.2</v>
      </c>
      <c r="H112" s="18">
        <f t="shared" si="21"/>
        <v>0</v>
      </c>
      <c r="I112" s="19">
        <f t="shared" si="22"/>
        <v>-100</v>
      </c>
      <c r="J112" s="19">
        <f t="shared" si="23"/>
        <v>0</v>
      </c>
      <c r="K112" s="19">
        <f t="shared" si="24"/>
        <v>0</v>
      </c>
    </row>
    <row r="113" spans="1:11">
      <c r="A113" s="39" t="s">
        <v>119</v>
      </c>
      <c r="B113" s="28" t="s">
        <v>120</v>
      </c>
      <c r="C113" s="29"/>
      <c r="D113" s="29"/>
      <c r="E113" s="29"/>
      <c r="F113" s="29"/>
      <c r="G113" s="29"/>
      <c r="H113" s="29"/>
      <c r="I113" s="30"/>
      <c r="J113" s="30"/>
      <c r="K113" s="30"/>
    </row>
    <row r="114" spans="1:11">
      <c r="A114" s="16" t="s">
        <v>24</v>
      </c>
      <c r="B114" s="17" t="s">
        <v>25</v>
      </c>
      <c r="C114" s="18">
        <v>28125</v>
      </c>
      <c r="D114" s="18">
        <v>0</v>
      </c>
      <c r="E114" s="18">
        <v>0</v>
      </c>
      <c r="F114" s="18">
        <v>0</v>
      </c>
      <c r="G114" s="18">
        <f t="shared" ref="G114:G121" si="25">F114-C114</f>
        <v>-28125</v>
      </c>
      <c r="H114" s="18">
        <f t="shared" ref="H114:H121" si="26">E114-F114</f>
        <v>0</v>
      </c>
      <c r="I114" s="19">
        <f t="shared" ref="I114:I121" si="27">IF(ISERROR(F114/C114),0,F114/C114*100-100)</f>
        <v>-100</v>
      </c>
      <c r="J114" s="19">
        <f t="shared" ref="J114:J121" si="28">IF(ISERROR(F114/E114),0,F114/E114*100)</f>
        <v>0</v>
      </c>
      <c r="K114" s="19">
        <f t="shared" ref="K114:K121" si="29">IF(ISERROR(F114/D114),0,F114/D114*100)</f>
        <v>0</v>
      </c>
    </row>
    <row r="115" spans="1:11">
      <c r="A115" s="22" t="s">
        <v>28</v>
      </c>
      <c r="B115" s="17" t="s">
        <v>29</v>
      </c>
      <c r="C115" s="18">
        <v>28125</v>
      </c>
      <c r="D115" s="18">
        <v>0</v>
      </c>
      <c r="E115" s="18">
        <v>0</v>
      </c>
      <c r="F115" s="18">
        <v>0</v>
      </c>
      <c r="G115" s="18">
        <f t="shared" si="25"/>
        <v>-28125</v>
      </c>
      <c r="H115" s="18">
        <f t="shared" si="26"/>
        <v>0</v>
      </c>
      <c r="I115" s="19">
        <f t="shared" si="27"/>
        <v>-100</v>
      </c>
      <c r="J115" s="19">
        <f t="shared" si="28"/>
        <v>0</v>
      </c>
      <c r="K115" s="19">
        <f t="shared" si="29"/>
        <v>0</v>
      </c>
    </row>
    <row r="116" spans="1:11">
      <c r="A116" s="23" t="s">
        <v>30</v>
      </c>
      <c r="B116" s="17" t="s">
        <v>31</v>
      </c>
      <c r="C116" s="18">
        <v>28125</v>
      </c>
      <c r="D116" s="18">
        <v>0</v>
      </c>
      <c r="E116" s="18">
        <v>0</v>
      </c>
      <c r="F116" s="18">
        <v>0</v>
      </c>
      <c r="G116" s="18">
        <f t="shared" si="25"/>
        <v>-28125</v>
      </c>
      <c r="H116" s="18">
        <f t="shared" si="26"/>
        <v>0</v>
      </c>
      <c r="I116" s="19">
        <f t="shared" si="27"/>
        <v>-100</v>
      </c>
      <c r="J116" s="19">
        <f t="shared" si="28"/>
        <v>0</v>
      </c>
      <c r="K116" s="19">
        <f t="shared" si="29"/>
        <v>0</v>
      </c>
    </row>
    <row r="117" spans="1:11">
      <c r="A117" s="16" t="s">
        <v>32</v>
      </c>
      <c r="B117" s="17" t="s">
        <v>33</v>
      </c>
      <c r="C117" s="18">
        <v>28125</v>
      </c>
      <c r="D117" s="18">
        <v>0</v>
      </c>
      <c r="E117" s="18">
        <v>0</v>
      </c>
      <c r="F117" s="18">
        <v>0</v>
      </c>
      <c r="G117" s="18">
        <f t="shared" si="25"/>
        <v>-28125</v>
      </c>
      <c r="H117" s="18">
        <f t="shared" si="26"/>
        <v>0</v>
      </c>
      <c r="I117" s="19">
        <f t="shared" si="27"/>
        <v>-100</v>
      </c>
      <c r="J117" s="19">
        <f t="shared" si="28"/>
        <v>0</v>
      </c>
      <c r="K117" s="19">
        <f t="shared" si="29"/>
        <v>0</v>
      </c>
    </row>
    <row r="118" spans="1:11">
      <c r="A118" s="22" t="s">
        <v>34</v>
      </c>
      <c r="B118" s="17" t="s">
        <v>35</v>
      </c>
      <c r="C118" s="18">
        <v>28125</v>
      </c>
      <c r="D118" s="18">
        <v>0</v>
      </c>
      <c r="E118" s="18">
        <v>0</v>
      </c>
      <c r="F118" s="18">
        <v>0</v>
      </c>
      <c r="G118" s="18">
        <f t="shared" si="25"/>
        <v>-28125</v>
      </c>
      <c r="H118" s="18">
        <f t="shared" si="26"/>
        <v>0</v>
      </c>
      <c r="I118" s="19">
        <f t="shared" si="27"/>
        <v>-100</v>
      </c>
      <c r="J118" s="19">
        <f t="shared" si="28"/>
        <v>0</v>
      </c>
      <c r="K118" s="19">
        <f t="shared" si="29"/>
        <v>0</v>
      </c>
    </row>
    <row r="119" spans="1:11">
      <c r="A119" s="23" t="s">
        <v>36</v>
      </c>
      <c r="B119" s="17" t="s">
        <v>37</v>
      </c>
      <c r="C119" s="18">
        <v>28125</v>
      </c>
      <c r="D119" s="18">
        <v>0</v>
      </c>
      <c r="E119" s="18">
        <v>0</v>
      </c>
      <c r="F119" s="18">
        <v>0</v>
      </c>
      <c r="G119" s="18">
        <f t="shared" si="25"/>
        <v>-28125</v>
      </c>
      <c r="H119" s="18">
        <f t="shared" si="26"/>
        <v>0</v>
      </c>
      <c r="I119" s="19">
        <f t="shared" si="27"/>
        <v>-100</v>
      </c>
      <c r="J119" s="19">
        <f t="shared" si="28"/>
        <v>0</v>
      </c>
      <c r="K119" s="19">
        <f t="shared" si="29"/>
        <v>0</v>
      </c>
    </row>
    <row r="120" spans="1:11">
      <c r="A120" s="24" t="s">
        <v>40</v>
      </c>
      <c r="B120" s="17" t="s">
        <v>41</v>
      </c>
      <c r="C120" s="18">
        <v>28125</v>
      </c>
      <c r="D120" s="18">
        <v>0</v>
      </c>
      <c r="E120" s="18">
        <v>0</v>
      </c>
      <c r="F120" s="18">
        <v>0</v>
      </c>
      <c r="G120" s="18">
        <f t="shared" si="25"/>
        <v>-28125</v>
      </c>
      <c r="H120" s="18">
        <f t="shared" si="26"/>
        <v>0</v>
      </c>
      <c r="I120" s="19">
        <f t="shared" si="27"/>
        <v>-100</v>
      </c>
      <c r="J120" s="19">
        <f t="shared" si="28"/>
        <v>0</v>
      </c>
      <c r="K120" s="19">
        <f t="shared" si="29"/>
        <v>0</v>
      </c>
    </row>
    <row r="121" spans="1:11">
      <c r="A121" s="25" t="s">
        <v>42</v>
      </c>
      <c r="B121" s="17" t="s">
        <v>43</v>
      </c>
      <c r="C121" s="18">
        <v>11277.2</v>
      </c>
      <c r="D121" s="18">
        <v>0</v>
      </c>
      <c r="E121" s="18">
        <v>0</v>
      </c>
      <c r="F121" s="18">
        <v>0</v>
      </c>
      <c r="G121" s="18">
        <f t="shared" si="25"/>
        <v>-11277.2</v>
      </c>
      <c r="H121" s="18">
        <f t="shared" si="26"/>
        <v>0</v>
      </c>
      <c r="I121" s="19">
        <f t="shared" si="27"/>
        <v>-100</v>
      </c>
      <c r="J121" s="19">
        <f t="shared" si="28"/>
        <v>0</v>
      </c>
      <c r="K121" s="19">
        <f t="shared" si="29"/>
        <v>0</v>
      </c>
    </row>
    <row r="126" spans="1:11" ht="15.75">
      <c r="A126" s="32"/>
      <c r="E126" s="35"/>
      <c r="K126" s="37"/>
    </row>
    <row r="128" spans="1:11" ht="15.75">
      <c r="A128"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7"/>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856</v>
      </c>
      <c r="B15" s="21" t="s">
        <v>857</v>
      </c>
      <c r="C15" s="18"/>
      <c r="D15" s="18"/>
      <c r="E15" s="18"/>
      <c r="F15" s="18"/>
      <c r="G15" s="18"/>
      <c r="H15" s="18"/>
      <c r="I15" s="19"/>
      <c r="J15" s="19"/>
      <c r="K15" s="19"/>
    </row>
    <row r="16" spans="1:11">
      <c r="A16" s="16" t="s">
        <v>24</v>
      </c>
      <c r="B16" s="17" t="s">
        <v>25</v>
      </c>
      <c r="C16" s="18">
        <v>1141731.18</v>
      </c>
      <c r="D16" s="18">
        <v>1975262</v>
      </c>
      <c r="E16" s="18">
        <v>2051090</v>
      </c>
      <c r="F16" s="18">
        <v>1345445.18</v>
      </c>
      <c r="G16" s="18">
        <f t="shared" ref="G16:G31" si="0">F16-C16</f>
        <v>203714</v>
      </c>
      <c r="H16" s="18">
        <f t="shared" ref="H16:H31" si="1">E16-F16</f>
        <v>705644.82000000007</v>
      </c>
      <c r="I16" s="19">
        <f t="shared" ref="I16:I31" si="2">IF(ISERROR(F16/C16),0,F16/C16*100-100)</f>
        <v>17.842553796244758</v>
      </c>
      <c r="J16" s="19">
        <f t="shared" ref="J16:J31" si="3">IF(ISERROR(F16/E16),0,F16/E16*100)</f>
        <v>65.596594006113818</v>
      </c>
      <c r="K16" s="19">
        <f t="shared" ref="K16:K31" si="4">IF(ISERROR(F16/D16),0,F16/D16*100)</f>
        <v>68.114770597520732</v>
      </c>
    </row>
    <row r="17" spans="1:11">
      <c r="A17" s="22" t="s">
        <v>89</v>
      </c>
      <c r="B17" s="17" t="s">
        <v>90</v>
      </c>
      <c r="C17" s="18">
        <v>0</v>
      </c>
      <c r="D17" s="18">
        <v>5551</v>
      </c>
      <c r="E17" s="18">
        <v>5551</v>
      </c>
      <c r="F17" s="18">
        <v>0</v>
      </c>
      <c r="G17" s="18">
        <f t="shared" si="0"/>
        <v>0</v>
      </c>
      <c r="H17" s="18">
        <f t="shared" si="1"/>
        <v>5551</v>
      </c>
      <c r="I17" s="19">
        <f t="shared" si="2"/>
        <v>0</v>
      </c>
      <c r="J17" s="19">
        <f t="shared" si="3"/>
        <v>0</v>
      </c>
      <c r="K17" s="19">
        <f t="shared" si="4"/>
        <v>0</v>
      </c>
    </row>
    <row r="18" spans="1:11">
      <c r="A18" s="23" t="s">
        <v>91</v>
      </c>
      <c r="B18" s="17" t="s">
        <v>92</v>
      </c>
      <c r="C18" s="18">
        <v>0</v>
      </c>
      <c r="D18" s="18">
        <v>5551</v>
      </c>
      <c r="E18" s="18">
        <v>5551</v>
      </c>
      <c r="F18" s="18">
        <v>0</v>
      </c>
      <c r="G18" s="18">
        <f t="shared" si="0"/>
        <v>0</v>
      </c>
      <c r="H18" s="18">
        <f t="shared" si="1"/>
        <v>5551</v>
      </c>
      <c r="I18" s="19">
        <f t="shared" si="2"/>
        <v>0</v>
      </c>
      <c r="J18" s="19">
        <f t="shared" si="3"/>
        <v>0</v>
      </c>
      <c r="K18" s="19">
        <f t="shared" si="4"/>
        <v>0</v>
      </c>
    </row>
    <row r="19" spans="1:11">
      <c r="A19" s="24" t="s">
        <v>93</v>
      </c>
      <c r="B19" s="17" t="s">
        <v>94</v>
      </c>
      <c r="C19" s="18">
        <v>0</v>
      </c>
      <c r="D19" s="18">
        <v>5551</v>
      </c>
      <c r="E19" s="18">
        <v>5551</v>
      </c>
      <c r="F19" s="18">
        <v>0</v>
      </c>
      <c r="G19" s="18">
        <f t="shared" si="0"/>
        <v>0</v>
      </c>
      <c r="H19" s="18">
        <f t="shared" si="1"/>
        <v>5551</v>
      </c>
      <c r="I19" s="19">
        <f t="shared" si="2"/>
        <v>0</v>
      </c>
      <c r="J19" s="19">
        <f t="shared" si="3"/>
        <v>0</v>
      </c>
      <c r="K19" s="19">
        <f t="shared" si="4"/>
        <v>0</v>
      </c>
    </row>
    <row r="20" spans="1:11" ht="25.5">
      <c r="A20" s="25" t="s">
        <v>95</v>
      </c>
      <c r="B20" s="17" t="s">
        <v>96</v>
      </c>
      <c r="C20" s="18">
        <v>0</v>
      </c>
      <c r="D20" s="18">
        <v>5551</v>
      </c>
      <c r="E20" s="18">
        <v>5551</v>
      </c>
      <c r="F20" s="18">
        <v>0</v>
      </c>
      <c r="G20" s="18">
        <f t="shared" si="0"/>
        <v>0</v>
      </c>
      <c r="H20" s="18">
        <f t="shared" si="1"/>
        <v>5551</v>
      </c>
      <c r="I20" s="19">
        <f t="shared" si="2"/>
        <v>0</v>
      </c>
      <c r="J20" s="19">
        <f t="shared" si="3"/>
        <v>0</v>
      </c>
      <c r="K20" s="19">
        <f t="shared" si="4"/>
        <v>0</v>
      </c>
    </row>
    <row r="21" spans="1:11" ht="25.5">
      <c r="A21" s="26" t="s">
        <v>99</v>
      </c>
      <c r="B21" s="17" t="s">
        <v>100</v>
      </c>
      <c r="C21" s="18">
        <v>0</v>
      </c>
      <c r="D21" s="18">
        <v>5551</v>
      </c>
      <c r="E21" s="18">
        <v>5551</v>
      </c>
      <c r="F21" s="18">
        <v>0</v>
      </c>
      <c r="G21" s="18">
        <f t="shared" si="0"/>
        <v>0</v>
      </c>
      <c r="H21" s="18">
        <f t="shared" si="1"/>
        <v>5551</v>
      </c>
      <c r="I21" s="19">
        <f t="shared" si="2"/>
        <v>0</v>
      </c>
      <c r="J21" s="19">
        <f t="shared" si="3"/>
        <v>0</v>
      </c>
      <c r="K21" s="19">
        <f t="shared" si="4"/>
        <v>0</v>
      </c>
    </row>
    <row r="22" spans="1:11">
      <c r="A22" s="22" t="s">
        <v>28</v>
      </c>
      <c r="B22" s="17" t="s">
        <v>29</v>
      </c>
      <c r="C22" s="18">
        <v>1141731.18</v>
      </c>
      <c r="D22" s="18">
        <v>1969711</v>
      </c>
      <c r="E22" s="18">
        <v>2045539</v>
      </c>
      <c r="F22" s="18">
        <v>1345445.18</v>
      </c>
      <c r="G22" s="18">
        <f t="shared" si="0"/>
        <v>203714</v>
      </c>
      <c r="H22" s="18">
        <f t="shared" si="1"/>
        <v>700093.82000000007</v>
      </c>
      <c r="I22" s="19">
        <f t="shared" si="2"/>
        <v>17.842553796244758</v>
      </c>
      <c r="J22" s="19">
        <f t="shared" si="3"/>
        <v>65.774604150788619</v>
      </c>
      <c r="K22" s="19">
        <f t="shared" si="4"/>
        <v>68.306730276675097</v>
      </c>
    </row>
    <row r="23" spans="1:11">
      <c r="A23" s="23" t="s">
        <v>30</v>
      </c>
      <c r="B23" s="17" t="s">
        <v>31</v>
      </c>
      <c r="C23" s="18">
        <v>1141731.18</v>
      </c>
      <c r="D23" s="18">
        <v>1969711</v>
      </c>
      <c r="E23" s="18">
        <v>2045539</v>
      </c>
      <c r="F23" s="18">
        <v>1345445.18</v>
      </c>
      <c r="G23" s="18">
        <f t="shared" si="0"/>
        <v>203714</v>
      </c>
      <c r="H23" s="18">
        <f t="shared" si="1"/>
        <v>700093.82000000007</v>
      </c>
      <c r="I23" s="19">
        <f t="shared" si="2"/>
        <v>17.842553796244758</v>
      </c>
      <c r="J23" s="19">
        <f t="shared" si="3"/>
        <v>65.774604150788619</v>
      </c>
      <c r="K23" s="19">
        <f t="shared" si="4"/>
        <v>68.306730276675097</v>
      </c>
    </row>
    <row r="24" spans="1:11">
      <c r="A24" s="16" t="s">
        <v>32</v>
      </c>
      <c r="B24" s="17" t="s">
        <v>33</v>
      </c>
      <c r="C24" s="18">
        <v>1141731.18</v>
      </c>
      <c r="D24" s="18">
        <v>1975262</v>
      </c>
      <c r="E24" s="18">
        <v>2051090</v>
      </c>
      <c r="F24" s="18">
        <v>1345445.18</v>
      </c>
      <c r="G24" s="18">
        <f t="shared" si="0"/>
        <v>203714</v>
      </c>
      <c r="H24" s="18">
        <f t="shared" si="1"/>
        <v>705644.82000000007</v>
      </c>
      <c r="I24" s="19">
        <f t="shared" si="2"/>
        <v>17.842553796244758</v>
      </c>
      <c r="J24" s="19">
        <f t="shared" si="3"/>
        <v>65.596594006113818</v>
      </c>
      <c r="K24" s="19">
        <f t="shared" si="4"/>
        <v>68.114770597520732</v>
      </c>
    </row>
    <row r="25" spans="1:11">
      <c r="A25" s="22" t="s">
        <v>34</v>
      </c>
      <c r="B25" s="17" t="s">
        <v>35</v>
      </c>
      <c r="C25" s="18">
        <v>1118257.56</v>
      </c>
      <c r="D25" s="18">
        <v>1929917</v>
      </c>
      <c r="E25" s="18">
        <v>2005745</v>
      </c>
      <c r="F25" s="18">
        <v>1332781.1000000001</v>
      </c>
      <c r="G25" s="18">
        <f t="shared" si="0"/>
        <v>214523.54000000004</v>
      </c>
      <c r="H25" s="18">
        <f t="shared" si="1"/>
        <v>672963.89999999991</v>
      </c>
      <c r="I25" s="19">
        <f t="shared" si="2"/>
        <v>19.183732591979989</v>
      </c>
      <c r="J25" s="19">
        <f t="shared" si="3"/>
        <v>66.448182595494444</v>
      </c>
      <c r="K25" s="19">
        <f t="shared" si="4"/>
        <v>69.058985438233876</v>
      </c>
    </row>
    <row r="26" spans="1:11">
      <c r="A26" s="23" t="s">
        <v>36</v>
      </c>
      <c r="B26" s="17" t="s">
        <v>37</v>
      </c>
      <c r="C26" s="18">
        <v>1118257.56</v>
      </c>
      <c r="D26" s="18">
        <v>1929917</v>
      </c>
      <c r="E26" s="18">
        <v>2005745</v>
      </c>
      <c r="F26" s="18">
        <v>1332781.1000000001</v>
      </c>
      <c r="G26" s="18">
        <f t="shared" si="0"/>
        <v>214523.54000000004</v>
      </c>
      <c r="H26" s="18">
        <f t="shared" si="1"/>
        <v>672963.89999999991</v>
      </c>
      <c r="I26" s="19">
        <f t="shared" si="2"/>
        <v>19.183732591979989</v>
      </c>
      <c r="J26" s="19">
        <f t="shared" si="3"/>
        <v>66.448182595494444</v>
      </c>
      <c r="K26" s="19">
        <f t="shared" si="4"/>
        <v>69.058985438233876</v>
      </c>
    </row>
    <row r="27" spans="1:11">
      <c r="A27" s="24" t="s">
        <v>38</v>
      </c>
      <c r="B27" s="17" t="s">
        <v>39</v>
      </c>
      <c r="C27" s="18">
        <v>861230.61</v>
      </c>
      <c r="D27" s="18">
        <v>1152182</v>
      </c>
      <c r="E27" s="18">
        <v>1228010</v>
      </c>
      <c r="F27" s="18">
        <v>919940.89</v>
      </c>
      <c r="G27" s="18">
        <f t="shared" si="0"/>
        <v>58710.280000000028</v>
      </c>
      <c r="H27" s="18">
        <f t="shared" si="1"/>
        <v>308069.11</v>
      </c>
      <c r="I27" s="19">
        <f t="shared" si="2"/>
        <v>6.8170219820681979</v>
      </c>
      <c r="J27" s="19">
        <f t="shared" si="3"/>
        <v>74.913143215446127</v>
      </c>
      <c r="K27" s="19">
        <f t="shared" si="4"/>
        <v>79.843365891846958</v>
      </c>
    </row>
    <row r="28" spans="1:11">
      <c r="A28" s="24" t="s">
        <v>40</v>
      </c>
      <c r="B28" s="17" t="s">
        <v>41</v>
      </c>
      <c r="C28" s="18">
        <v>257026.95</v>
      </c>
      <c r="D28" s="18">
        <v>777735</v>
      </c>
      <c r="E28" s="18">
        <v>777735</v>
      </c>
      <c r="F28" s="18">
        <v>412840.21</v>
      </c>
      <c r="G28" s="18">
        <f t="shared" si="0"/>
        <v>155813.26</v>
      </c>
      <c r="H28" s="18">
        <f t="shared" si="1"/>
        <v>364894.79</v>
      </c>
      <c r="I28" s="19">
        <f t="shared" si="2"/>
        <v>60.62137063837082</v>
      </c>
      <c r="J28" s="19">
        <f t="shared" si="3"/>
        <v>53.082375102059189</v>
      </c>
      <c r="K28" s="19">
        <f t="shared" si="4"/>
        <v>53.082375102059189</v>
      </c>
    </row>
    <row r="29" spans="1:11">
      <c r="A29" s="25" t="s">
        <v>42</v>
      </c>
      <c r="B29" s="17" t="s">
        <v>43</v>
      </c>
      <c r="C29" s="18">
        <v>724.46</v>
      </c>
      <c r="D29" s="18">
        <v>0</v>
      </c>
      <c r="E29" s="18">
        <v>0</v>
      </c>
      <c r="F29" s="18">
        <v>60</v>
      </c>
      <c r="G29" s="18">
        <f t="shared" si="0"/>
        <v>-664.46</v>
      </c>
      <c r="H29" s="18">
        <f t="shared" si="1"/>
        <v>-60</v>
      </c>
      <c r="I29" s="19">
        <f t="shared" si="2"/>
        <v>-91.717969246059141</v>
      </c>
      <c r="J29" s="19">
        <f t="shared" si="3"/>
        <v>0</v>
      </c>
      <c r="K29" s="19">
        <f t="shared" si="4"/>
        <v>0</v>
      </c>
    </row>
    <row r="30" spans="1:11">
      <c r="A30" s="22" t="s">
        <v>58</v>
      </c>
      <c r="B30" s="17" t="s">
        <v>59</v>
      </c>
      <c r="C30" s="18">
        <v>23473.62</v>
      </c>
      <c r="D30" s="18">
        <v>45345</v>
      </c>
      <c r="E30" s="18">
        <v>45345</v>
      </c>
      <c r="F30" s="18">
        <v>12664.08</v>
      </c>
      <c r="G30" s="18">
        <f t="shared" si="0"/>
        <v>-10809.539999999999</v>
      </c>
      <c r="H30" s="18">
        <f t="shared" si="1"/>
        <v>32680.92</v>
      </c>
      <c r="I30" s="19">
        <f t="shared" si="2"/>
        <v>-46.049735831115946</v>
      </c>
      <c r="J30" s="19">
        <f t="shared" si="3"/>
        <v>27.928283162421437</v>
      </c>
      <c r="K30" s="19">
        <f t="shared" si="4"/>
        <v>27.928283162421437</v>
      </c>
    </row>
    <row r="31" spans="1:11">
      <c r="A31" s="23" t="s">
        <v>60</v>
      </c>
      <c r="B31" s="17" t="s">
        <v>61</v>
      </c>
      <c r="C31" s="18">
        <v>23473.62</v>
      </c>
      <c r="D31" s="18">
        <v>45345</v>
      </c>
      <c r="E31" s="18">
        <v>45345</v>
      </c>
      <c r="F31" s="18">
        <v>12664.08</v>
      </c>
      <c r="G31" s="18">
        <f t="shared" si="0"/>
        <v>-10809.539999999999</v>
      </c>
      <c r="H31" s="18">
        <f t="shared" si="1"/>
        <v>32680.92</v>
      </c>
      <c r="I31" s="19">
        <f t="shared" si="2"/>
        <v>-46.049735831115946</v>
      </c>
      <c r="J31" s="19">
        <f t="shared" si="3"/>
        <v>27.928283162421437</v>
      </c>
      <c r="K31" s="19">
        <f t="shared" si="4"/>
        <v>27.928283162421437</v>
      </c>
    </row>
    <row r="32" spans="1:11">
      <c r="A32" s="16"/>
      <c r="B32" s="17"/>
      <c r="C32" s="18"/>
      <c r="D32" s="18"/>
      <c r="E32" s="18"/>
      <c r="F32" s="18"/>
      <c r="G32" s="18"/>
      <c r="H32" s="18"/>
      <c r="I32" s="19"/>
      <c r="J32" s="19"/>
      <c r="K32" s="19"/>
    </row>
    <row r="33" spans="1:11">
      <c r="A33" s="27"/>
      <c r="B33" s="28" t="s">
        <v>67</v>
      </c>
      <c r="C33" s="29"/>
      <c r="D33" s="29"/>
      <c r="E33" s="29"/>
      <c r="F33" s="29"/>
      <c r="G33" s="29"/>
      <c r="H33" s="29"/>
      <c r="I33" s="30"/>
      <c r="J33" s="30"/>
      <c r="K33" s="30"/>
    </row>
    <row r="34" spans="1:11">
      <c r="A34" s="16" t="s">
        <v>24</v>
      </c>
      <c r="B34" s="17" t="s">
        <v>25</v>
      </c>
      <c r="C34" s="18">
        <v>1141731.18</v>
      </c>
      <c r="D34" s="18">
        <v>1969711</v>
      </c>
      <c r="E34" s="18">
        <v>2045539</v>
      </c>
      <c r="F34" s="18">
        <v>1345445.18</v>
      </c>
      <c r="G34" s="18">
        <f t="shared" ref="G34:G44" si="5">F34-C34</f>
        <v>203714</v>
      </c>
      <c r="H34" s="18">
        <f t="shared" ref="H34:H44" si="6">E34-F34</f>
        <v>700093.82000000007</v>
      </c>
      <c r="I34" s="19">
        <f t="shared" ref="I34:I44" si="7">IF(ISERROR(F34/C34),0,F34/C34*100-100)</f>
        <v>17.842553796244758</v>
      </c>
      <c r="J34" s="19">
        <f t="shared" ref="J34:J44" si="8">IF(ISERROR(F34/E34),0,F34/E34*100)</f>
        <v>65.774604150788619</v>
      </c>
      <c r="K34" s="19">
        <f t="shared" ref="K34:K44" si="9">IF(ISERROR(F34/D34),0,F34/D34*100)</f>
        <v>68.306730276675097</v>
      </c>
    </row>
    <row r="35" spans="1:11">
      <c r="A35" s="22" t="s">
        <v>28</v>
      </c>
      <c r="B35" s="17" t="s">
        <v>29</v>
      </c>
      <c r="C35" s="18">
        <v>1141731.18</v>
      </c>
      <c r="D35" s="18">
        <v>1969711</v>
      </c>
      <c r="E35" s="18">
        <v>2045539</v>
      </c>
      <c r="F35" s="18">
        <v>1345445.18</v>
      </c>
      <c r="G35" s="18">
        <f t="shared" si="5"/>
        <v>203714</v>
      </c>
      <c r="H35" s="18">
        <f t="shared" si="6"/>
        <v>700093.82000000007</v>
      </c>
      <c r="I35" s="19">
        <f t="shared" si="7"/>
        <v>17.842553796244758</v>
      </c>
      <c r="J35" s="19">
        <f t="shared" si="8"/>
        <v>65.774604150788619</v>
      </c>
      <c r="K35" s="19">
        <f t="shared" si="9"/>
        <v>68.306730276675097</v>
      </c>
    </row>
    <row r="36" spans="1:11">
      <c r="A36" s="23" t="s">
        <v>30</v>
      </c>
      <c r="B36" s="17" t="s">
        <v>31</v>
      </c>
      <c r="C36" s="18">
        <v>1141731.18</v>
      </c>
      <c r="D36" s="18">
        <v>1969711</v>
      </c>
      <c r="E36" s="18">
        <v>2045539</v>
      </c>
      <c r="F36" s="18">
        <v>1345445.18</v>
      </c>
      <c r="G36" s="18">
        <f t="shared" si="5"/>
        <v>203714</v>
      </c>
      <c r="H36" s="18">
        <f t="shared" si="6"/>
        <v>700093.82000000007</v>
      </c>
      <c r="I36" s="19">
        <f t="shared" si="7"/>
        <v>17.842553796244758</v>
      </c>
      <c r="J36" s="19">
        <f t="shared" si="8"/>
        <v>65.774604150788619</v>
      </c>
      <c r="K36" s="19">
        <f t="shared" si="9"/>
        <v>68.306730276675097</v>
      </c>
    </row>
    <row r="37" spans="1:11">
      <c r="A37" s="16" t="s">
        <v>32</v>
      </c>
      <c r="B37" s="17" t="s">
        <v>33</v>
      </c>
      <c r="C37" s="18">
        <v>1141731.18</v>
      </c>
      <c r="D37" s="18">
        <v>1969711</v>
      </c>
      <c r="E37" s="18">
        <v>2045539</v>
      </c>
      <c r="F37" s="18">
        <v>1345445.18</v>
      </c>
      <c r="G37" s="18">
        <f t="shared" si="5"/>
        <v>203714</v>
      </c>
      <c r="H37" s="18">
        <f t="shared" si="6"/>
        <v>700093.82000000007</v>
      </c>
      <c r="I37" s="19">
        <f t="shared" si="7"/>
        <v>17.842553796244758</v>
      </c>
      <c r="J37" s="19">
        <f t="shared" si="8"/>
        <v>65.774604150788619</v>
      </c>
      <c r="K37" s="19">
        <f t="shared" si="9"/>
        <v>68.306730276675097</v>
      </c>
    </row>
    <row r="38" spans="1:11">
      <c r="A38" s="22" t="s">
        <v>34</v>
      </c>
      <c r="B38" s="17" t="s">
        <v>35</v>
      </c>
      <c r="C38" s="18">
        <v>1118257.56</v>
      </c>
      <c r="D38" s="18">
        <v>1924366</v>
      </c>
      <c r="E38" s="18">
        <v>2000194</v>
      </c>
      <c r="F38" s="18">
        <v>1332781.1000000001</v>
      </c>
      <c r="G38" s="18">
        <f t="shared" si="5"/>
        <v>214523.54000000004</v>
      </c>
      <c r="H38" s="18">
        <f t="shared" si="6"/>
        <v>667412.89999999991</v>
      </c>
      <c r="I38" s="19">
        <f t="shared" si="7"/>
        <v>19.183732591979989</v>
      </c>
      <c r="J38" s="19">
        <f t="shared" si="8"/>
        <v>66.632591638611061</v>
      </c>
      <c r="K38" s="19">
        <f t="shared" si="9"/>
        <v>69.258192048705908</v>
      </c>
    </row>
    <row r="39" spans="1:11">
      <c r="A39" s="23" t="s">
        <v>36</v>
      </c>
      <c r="B39" s="17" t="s">
        <v>37</v>
      </c>
      <c r="C39" s="18">
        <v>1118257.56</v>
      </c>
      <c r="D39" s="18">
        <v>1924366</v>
      </c>
      <c r="E39" s="18">
        <v>2000194</v>
      </c>
      <c r="F39" s="18">
        <v>1332781.1000000001</v>
      </c>
      <c r="G39" s="18">
        <f t="shared" si="5"/>
        <v>214523.54000000004</v>
      </c>
      <c r="H39" s="18">
        <f t="shared" si="6"/>
        <v>667412.89999999991</v>
      </c>
      <c r="I39" s="19">
        <f t="shared" si="7"/>
        <v>19.183732591979989</v>
      </c>
      <c r="J39" s="19">
        <f t="shared" si="8"/>
        <v>66.632591638611061</v>
      </c>
      <c r="K39" s="19">
        <f t="shared" si="9"/>
        <v>69.258192048705908</v>
      </c>
    </row>
    <row r="40" spans="1:11">
      <c r="A40" s="24" t="s">
        <v>38</v>
      </c>
      <c r="B40" s="17" t="s">
        <v>39</v>
      </c>
      <c r="C40" s="18">
        <v>861230.61</v>
      </c>
      <c r="D40" s="18">
        <v>1152182</v>
      </c>
      <c r="E40" s="18">
        <v>1228010</v>
      </c>
      <c r="F40" s="18">
        <v>919940.89</v>
      </c>
      <c r="G40" s="18">
        <f t="shared" si="5"/>
        <v>58710.280000000028</v>
      </c>
      <c r="H40" s="18">
        <f t="shared" si="6"/>
        <v>308069.11</v>
      </c>
      <c r="I40" s="19">
        <f t="shared" si="7"/>
        <v>6.8170219820681979</v>
      </c>
      <c r="J40" s="19">
        <f t="shared" si="8"/>
        <v>74.913143215446127</v>
      </c>
      <c r="K40" s="19">
        <f t="shared" si="9"/>
        <v>79.843365891846958</v>
      </c>
    </row>
    <row r="41" spans="1:11">
      <c r="A41" s="24" t="s">
        <v>40</v>
      </c>
      <c r="B41" s="17" t="s">
        <v>41</v>
      </c>
      <c r="C41" s="18">
        <v>257026.95</v>
      </c>
      <c r="D41" s="18">
        <v>772184</v>
      </c>
      <c r="E41" s="18">
        <v>772184</v>
      </c>
      <c r="F41" s="18">
        <v>412840.21</v>
      </c>
      <c r="G41" s="18">
        <f t="shared" si="5"/>
        <v>155813.26</v>
      </c>
      <c r="H41" s="18">
        <f t="shared" si="6"/>
        <v>359343.79</v>
      </c>
      <c r="I41" s="19">
        <f t="shared" si="7"/>
        <v>60.62137063837082</v>
      </c>
      <c r="J41" s="19">
        <f t="shared" si="8"/>
        <v>53.46396843239436</v>
      </c>
      <c r="K41" s="19">
        <f t="shared" si="9"/>
        <v>53.46396843239436</v>
      </c>
    </row>
    <row r="42" spans="1:11">
      <c r="A42" s="25" t="s">
        <v>42</v>
      </c>
      <c r="B42" s="17" t="s">
        <v>43</v>
      </c>
      <c r="C42" s="18">
        <v>724.46</v>
      </c>
      <c r="D42" s="18">
        <v>0</v>
      </c>
      <c r="E42" s="18">
        <v>0</v>
      </c>
      <c r="F42" s="18">
        <v>60</v>
      </c>
      <c r="G42" s="18">
        <f t="shared" si="5"/>
        <v>-664.46</v>
      </c>
      <c r="H42" s="18">
        <f t="shared" si="6"/>
        <v>-60</v>
      </c>
      <c r="I42" s="19">
        <f t="shared" si="7"/>
        <v>-91.717969246059141</v>
      </c>
      <c r="J42" s="19">
        <f t="shared" si="8"/>
        <v>0</v>
      </c>
      <c r="K42" s="19">
        <f t="shared" si="9"/>
        <v>0</v>
      </c>
    </row>
    <row r="43" spans="1:11">
      <c r="A43" s="22" t="s">
        <v>58</v>
      </c>
      <c r="B43" s="17" t="s">
        <v>59</v>
      </c>
      <c r="C43" s="18">
        <v>23473.62</v>
      </c>
      <c r="D43" s="18">
        <v>45345</v>
      </c>
      <c r="E43" s="18">
        <v>45345</v>
      </c>
      <c r="F43" s="18">
        <v>12664.08</v>
      </c>
      <c r="G43" s="18">
        <f t="shared" si="5"/>
        <v>-10809.539999999999</v>
      </c>
      <c r="H43" s="18">
        <f t="shared" si="6"/>
        <v>32680.92</v>
      </c>
      <c r="I43" s="19">
        <f t="shared" si="7"/>
        <v>-46.049735831115946</v>
      </c>
      <c r="J43" s="19">
        <f t="shared" si="8"/>
        <v>27.928283162421437</v>
      </c>
      <c r="K43" s="19">
        <f t="shared" si="9"/>
        <v>27.928283162421437</v>
      </c>
    </row>
    <row r="44" spans="1:11">
      <c r="A44" s="23" t="s">
        <v>60</v>
      </c>
      <c r="B44" s="17" t="s">
        <v>61</v>
      </c>
      <c r="C44" s="18">
        <v>23473.62</v>
      </c>
      <c r="D44" s="18">
        <v>45345</v>
      </c>
      <c r="E44" s="18">
        <v>45345</v>
      </c>
      <c r="F44" s="18">
        <v>12664.08</v>
      </c>
      <c r="G44" s="18">
        <f t="shared" si="5"/>
        <v>-10809.539999999999</v>
      </c>
      <c r="H44" s="18">
        <f t="shared" si="6"/>
        <v>32680.92</v>
      </c>
      <c r="I44" s="19">
        <f t="shared" si="7"/>
        <v>-46.049735831115946</v>
      </c>
      <c r="J44" s="19">
        <f t="shared" si="8"/>
        <v>27.928283162421437</v>
      </c>
      <c r="K44" s="19">
        <f t="shared" si="9"/>
        <v>27.928283162421437</v>
      </c>
    </row>
    <row r="45" spans="1:11">
      <c r="A45" s="27" t="s">
        <v>81</v>
      </c>
      <c r="B45" s="28" t="s">
        <v>858</v>
      </c>
      <c r="C45" s="29"/>
      <c r="D45" s="29"/>
      <c r="E45" s="29"/>
      <c r="F45" s="29"/>
      <c r="G45" s="29"/>
      <c r="H45" s="29"/>
      <c r="I45" s="30"/>
      <c r="J45" s="30"/>
      <c r="K45" s="30"/>
    </row>
    <row r="46" spans="1:11">
      <c r="A46" s="16" t="s">
        <v>24</v>
      </c>
      <c r="B46" s="17" t="s">
        <v>25</v>
      </c>
      <c r="C46" s="18">
        <v>1141731.18</v>
      </c>
      <c r="D46" s="18">
        <v>1969711</v>
      </c>
      <c r="E46" s="18">
        <v>2045539</v>
      </c>
      <c r="F46" s="18">
        <v>1345445.18</v>
      </c>
      <c r="G46" s="18">
        <f t="shared" ref="G46:G56" si="10">F46-C46</f>
        <v>203714</v>
      </c>
      <c r="H46" s="18">
        <f t="shared" ref="H46:H56" si="11">E46-F46</f>
        <v>700093.82000000007</v>
      </c>
      <c r="I46" s="19">
        <f t="shared" ref="I46:I56" si="12">IF(ISERROR(F46/C46),0,F46/C46*100-100)</f>
        <v>17.842553796244758</v>
      </c>
      <c r="J46" s="19">
        <f t="shared" ref="J46:J56" si="13">IF(ISERROR(F46/E46),0,F46/E46*100)</f>
        <v>65.774604150788619</v>
      </c>
      <c r="K46" s="19">
        <f t="shared" ref="K46:K56" si="14">IF(ISERROR(F46/D46),0,F46/D46*100)</f>
        <v>68.306730276675097</v>
      </c>
    </row>
    <row r="47" spans="1:11">
      <c r="A47" s="22" t="s">
        <v>28</v>
      </c>
      <c r="B47" s="17" t="s">
        <v>29</v>
      </c>
      <c r="C47" s="18">
        <v>1141731.18</v>
      </c>
      <c r="D47" s="18">
        <v>1969711</v>
      </c>
      <c r="E47" s="18">
        <v>2045539</v>
      </c>
      <c r="F47" s="18">
        <v>1345445.18</v>
      </c>
      <c r="G47" s="18">
        <f t="shared" si="10"/>
        <v>203714</v>
      </c>
      <c r="H47" s="18">
        <f t="shared" si="11"/>
        <v>700093.82000000007</v>
      </c>
      <c r="I47" s="19">
        <f t="shared" si="12"/>
        <v>17.842553796244758</v>
      </c>
      <c r="J47" s="19">
        <f t="shared" si="13"/>
        <v>65.774604150788619</v>
      </c>
      <c r="K47" s="19">
        <f t="shared" si="14"/>
        <v>68.306730276675097</v>
      </c>
    </row>
    <row r="48" spans="1:11">
      <c r="A48" s="23" t="s">
        <v>30</v>
      </c>
      <c r="B48" s="17" t="s">
        <v>31</v>
      </c>
      <c r="C48" s="18">
        <v>1141731.18</v>
      </c>
      <c r="D48" s="18">
        <v>1969711</v>
      </c>
      <c r="E48" s="18">
        <v>2045539</v>
      </c>
      <c r="F48" s="18">
        <v>1345445.18</v>
      </c>
      <c r="G48" s="18">
        <f t="shared" si="10"/>
        <v>203714</v>
      </c>
      <c r="H48" s="18">
        <f t="shared" si="11"/>
        <v>700093.82000000007</v>
      </c>
      <c r="I48" s="19">
        <f t="shared" si="12"/>
        <v>17.842553796244758</v>
      </c>
      <c r="J48" s="19">
        <f t="shared" si="13"/>
        <v>65.774604150788619</v>
      </c>
      <c r="K48" s="19">
        <f t="shared" si="14"/>
        <v>68.306730276675097</v>
      </c>
    </row>
    <row r="49" spans="1:11">
      <c r="A49" s="16" t="s">
        <v>32</v>
      </c>
      <c r="B49" s="17" t="s">
        <v>33</v>
      </c>
      <c r="C49" s="18">
        <v>1141731.18</v>
      </c>
      <c r="D49" s="18">
        <v>1969711</v>
      </c>
      <c r="E49" s="18">
        <v>2045539</v>
      </c>
      <c r="F49" s="18">
        <v>1345445.18</v>
      </c>
      <c r="G49" s="18">
        <f t="shared" si="10"/>
        <v>203714</v>
      </c>
      <c r="H49" s="18">
        <f t="shared" si="11"/>
        <v>700093.82000000007</v>
      </c>
      <c r="I49" s="19">
        <f t="shared" si="12"/>
        <v>17.842553796244758</v>
      </c>
      <c r="J49" s="19">
        <f t="shared" si="13"/>
        <v>65.774604150788619</v>
      </c>
      <c r="K49" s="19">
        <f t="shared" si="14"/>
        <v>68.306730276675097</v>
      </c>
    </row>
    <row r="50" spans="1:11">
      <c r="A50" s="22" t="s">
        <v>34</v>
      </c>
      <c r="B50" s="17" t="s">
        <v>35</v>
      </c>
      <c r="C50" s="18">
        <v>1118257.56</v>
      </c>
      <c r="D50" s="18">
        <v>1924366</v>
      </c>
      <c r="E50" s="18">
        <v>2000194</v>
      </c>
      <c r="F50" s="18">
        <v>1332781.1000000001</v>
      </c>
      <c r="G50" s="18">
        <f t="shared" si="10"/>
        <v>214523.54000000004</v>
      </c>
      <c r="H50" s="18">
        <f t="shared" si="11"/>
        <v>667412.89999999991</v>
      </c>
      <c r="I50" s="19">
        <f t="shared" si="12"/>
        <v>19.183732591979989</v>
      </c>
      <c r="J50" s="19">
        <f t="shared" si="13"/>
        <v>66.632591638611061</v>
      </c>
      <c r="K50" s="19">
        <f t="shared" si="14"/>
        <v>69.258192048705908</v>
      </c>
    </row>
    <row r="51" spans="1:11">
      <c r="A51" s="23" t="s">
        <v>36</v>
      </c>
      <c r="B51" s="17" t="s">
        <v>37</v>
      </c>
      <c r="C51" s="18">
        <v>1118257.56</v>
      </c>
      <c r="D51" s="18">
        <v>1924366</v>
      </c>
      <c r="E51" s="18">
        <v>2000194</v>
      </c>
      <c r="F51" s="18">
        <v>1332781.1000000001</v>
      </c>
      <c r="G51" s="18">
        <f t="shared" si="10"/>
        <v>214523.54000000004</v>
      </c>
      <c r="H51" s="18">
        <f t="shared" si="11"/>
        <v>667412.89999999991</v>
      </c>
      <c r="I51" s="19">
        <f t="shared" si="12"/>
        <v>19.183732591979989</v>
      </c>
      <c r="J51" s="19">
        <f t="shared" si="13"/>
        <v>66.632591638611061</v>
      </c>
      <c r="K51" s="19">
        <f t="shared" si="14"/>
        <v>69.258192048705908</v>
      </c>
    </row>
    <row r="52" spans="1:11">
      <c r="A52" s="24" t="s">
        <v>38</v>
      </c>
      <c r="B52" s="17" t="s">
        <v>39</v>
      </c>
      <c r="C52" s="18">
        <v>861230.61</v>
      </c>
      <c r="D52" s="18">
        <v>1152182</v>
      </c>
      <c r="E52" s="18">
        <v>1228010</v>
      </c>
      <c r="F52" s="18">
        <v>919940.89</v>
      </c>
      <c r="G52" s="18">
        <f t="shared" si="10"/>
        <v>58710.280000000028</v>
      </c>
      <c r="H52" s="18">
        <f t="shared" si="11"/>
        <v>308069.11</v>
      </c>
      <c r="I52" s="19">
        <f t="shared" si="12"/>
        <v>6.8170219820681979</v>
      </c>
      <c r="J52" s="19">
        <f t="shared" si="13"/>
        <v>74.913143215446127</v>
      </c>
      <c r="K52" s="19">
        <f t="shared" si="14"/>
        <v>79.843365891846958</v>
      </c>
    </row>
    <row r="53" spans="1:11">
      <c r="A53" s="24" t="s">
        <v>40</v>
      </c>
      <c r="B53" s="17" t="s">
        <v>41</v>
      </c>
      <c r="C53" s="18">
        <v>257026.95</v>
      </c>
      <c r="D53" s="18">
        <v>772184</v>
      </c>
      <c r="E53" s="18">
        <v>772184</v>
      </c>
      <c r="F53" s="18">
        <v>412840.21</v>
      </c>
      <c r="G53" s="18">
        <f t="shared" si="10"/>
        <v>155813.26</v>
      </c>
      <c r="H53" s="18">
        <f t="shared" si="11"/>
        <v>359343.79</v>
      </c>
      <c r="I53" s="19">
        <f t="shared" si="12"/>
        <v>60.62137063837082</v>
      </c>
      <c r="J53" s="19">
        <f t="shared" si="13"/>
        <v>53.46396843239436</v>
      </c>
      <c r="K53" s="19">
        <f t="shared" si="14"/>
        <v>53.46396843239436</v>
      </c>
    </row>
    <row r="54" spans="1:11">
      <c r="A54" s="25" t="s">
        <v>42</v>
      </c>
      <c r="B54" s="17" t="s">
        <v>43</v>
      </c>
      <c r="C54" s="18">
        <v>724.46</v>
      </c>
      <c r="D54" s="18">
        <v>0</v>
      </c>
      <c r="E54" s="18">
        <v>0</v>
      </c>
      <c r="F54" s="18">
        <v>60</v>
      </c>
      <c r="G54" s="18">
        <f t="shared" si="10"/>
        <v>-664.46</v>
      </c>
      <c r="H54" s="18">
        <f t="shared" si="11"/>
        <v>-60</v>
      </c>
      <c r="I54" s="19">
        <f t="shared" si="12"/>
        <v>-91.717969246059141</v>
      </c>
      <c r="J54" s="19">
        <f t="shared" si="13"/>
        <v>0</v>
      </c>
      <c r="K54" s="19">
        <f t="shared" si="14"/>
        <v>0</v>
      </c>
    </row>
    <row r="55" spans="1:11">
      <c r="A55" s="22" t="s">
        <v>58</v>
      </c>
      <c r="B55" s="17" t="s">
        <v>59</v>
      </c>
      <c r="C55" s="18">
        <v>23473.62</v>
      </c>
      <c r="D55" s="18">
        <v>45345</v>
      </c>
      <c r="E55" s="18">
        <v>45345</v>
      </c>
      <c r="F55" s="18">
        <v>12664.08</v>
      </c>
      <c r="G55" s="18">
        <f t="shared" si="10"/>
        <v>-10809.539999999999</v>
      </c>
      <c r="H55" s="18">
        <f t="shared" si="11"/>
        <v>32680.92</v>
      </c>
      <c r="I55" s="19">
        <f t="shared" si="12"/>
        <v>-46.049735831115946</v>
      </c>
      <c r="J55" s="19">
        <f t="shared" si="13"/>
        <v>27.928283162421437</v>
      </c>
      <c r="K55" s="19">
        <f t="shared" si="14"/>
        <v>27.928283162421437</v>
      </c>
    </row>
    <row r="56" spans="1:11">
      <c r="A56" s="23" t="s">
        <v>60</v>
      </c>
      <c r="B56" s="17" t="s">
        <v>61</v>
      </c>
      <c r="C56" s="18">
        <v>23473.62</v>
      </c>
      <c r="D56" s="18">
        <v>45345</v>
      </c>
      <c r="E56" s="18">
        <v>45345</v>
      </c>
      <c r="F56" s="18">
        <v>12664.08</v>
      </c>
      <c r="G56" s="18">
        <f t="shared" si="10"/>
        <v>-10809.539999999999</v>
      </c>
      <c r="H56" s="18">
        <f t="shared" si="11"/>
        <v>32680.92</v>
      </c>
      <c r="I56" s="19">
        <f t="shared" si="12"/>
        <v>-46.049735831115946</v>
      </c>
      <c r="J56" s="19">
        <f t="shared" si="13"/>
        <v>27.928283162421437</v>
      </c>
      <c r="K56" s="19">
        <f t="shared" si="14"/>
        <v>27.928283162421437</v>
      </c>
    </row>
    <row r="57" spans="1:11">
      <c r="A57" s="16"/>
      <c r="B57" s="17"/>
      <c r="C57" s="18"/>
      <c r="D57" s="18"/>
      <c r="E57" s="18"/>
      <c r="F57" s="18"/>
      <c r="G57" s="18"/>
      <c r="H57" s="18"/>
      <c r="I57" s="19"/>
      <c r="J57" s="19"/>
      <c r="K57" s="19"/>
    </row>
    <row r="58" spans="1:11" ht="38.25">
      <c r="A58" s="27"/>
      <c r="B58" s="28" t="s">
        <v>110</v>
      </c>
      <c r="C58" s="29"/>
      <c r="D58" s="29"/>
      <c r="E58" s="29"/>
      <c r="F58" s="29"/>
      <c r="G58" s="29"/>
      <c r="H58" s="29"/>
      <c r="I58" s="30"/>
      <c r="J58" s="30"/>
      <c r="K58" s="30"/>
    </row>
    <row r="59" spans="1:11">
      <c r="A59" s="16" t="s">
        <v>24</v>
      </c>
      <c r="B59" s="17" t="s">
        <v>25</v>
      </c>
      <c r="C59" s="18">
        <v>0</v>
      </c>
      <c r="D59" s="18">
        <v>5551</v>
      </c>
      <c r="E59" s="18">
        <v>5551</v>
      </c>
      <c r="F59" s="18">
        <v>0</v>
      </c>
      <c r="G59" s="18">
        <f t="shared" ref="G59:G68" si="15">F59-C59</f>
        <v>0</v>
      </c>
      <c r="H59" s="18">
        <f t="shared" ref="H59:H68" si="16">E59-F59</f>
        <v>5551</v>
      </c>
      <c r="I59" s="19">
        <f t="shared" ref="I59:I68" si="17">IF(ISERROR(F59/C59),0,F59/C59*100-100)</f>
        <v>0</v>
      </c>
      <c r="J59" s="19">
        <f t="shared" ref="J59:J68" si="18">IF(ISERROR(F59/E59),0,F59/E59*100)</f>
        <v>0</v>
      </c>
      <c r="K59" s="19">
        <f t="shared" ref="K59:K68" si="19">IF(ISERROR(F59/D59),0,F59/D59*100)</f>
        <v>0</v>
      </c>
    </row>
    <row r="60" spans="1:11">
      <c r="A60" s="22" t="s">
        <v>89</v>
      </c>
      <c r="B60" s="17" t="s">
        <v>90</v>
      </c>
      <c r="C60" s="18">
        <v>0</v>
      </c>
      <c r="D60" s="18">
        <v>5551</v>
      </c>
      <c r="E60" s="18">
        <v>5551</v>
      </c>
      <c r="F60" s="18">
        <v>0</v>
      </c>
      <c r="G60" s="18">
        <f t="shared" si="15"/>
        <v>0</v>
      </c>
      <c r="H60" s="18">
        <f t="shared" si="16"/>
        <v>5551</v>
      </c>
      <c r="I60" s="19">
        <f t="shared" si="17"/>
        <v>0</v>
      </c>
      <c r="J60" s="19">
        <f t="shared" si="18"/>
        <v>0</v>
      </c>
      <c r="K60" s="19">
        <f t="shared" si="19"/>
        <v>0</v>
      </c>
    </row>
    <row r="61" spans="1:11">
      <c r="A61" s="23" t="s">
        <v>91</v>
      </c>
      <c r="B61" s="17" t="s">
        <v>92</v>
      </c>
      <c r="C61" s="18">
        <v>0</v>
      </c>
      <c r="D61" s="18">
        <v>5551</v>
      </c>
      <c r="E61" s="18">
        <v>5551</v>
      </c>
      <c r="F61" s="18">
        <v>0</v>
      </c>
      <c r="G61" s="18">
        <f t="shared" si="15"/>
        <v>0</v>
      </c>
      <c r="H61" s="18">
        <f t="shared" si="16"/>
        <v>5551</v>
      </c>
      <c r="I61" s="19">
        <f t="shared" si="17"/>
        <v>0</v>
      </c>
      <c r="J61" s="19">
        <f t="shared" si="18"/>
        <v>0</v>
      </c>
      <c r="K61" s="19">
        <f t="shared" si="19"/>
        <v>0</v>
      </c>
    </row>
    <row r="62" spans="1:11">
      <c r="A62" s="24" t="s">
        <v>93</v>
      </c>
      <c r="B62" s="17" t="s">
        <v>94</v>
      </c>
      <c r="C62" s="18">
        <v>0</v>
      </c>
      <c r="D62" s="18">
        <v>5551</v>
      </c>
      <c r="E62" s="18">
        <v>5551</v>
      </c>
      <c r="F62" s="18">
        <v>0</v>
      </c>
      <c r="G62" s="18">
        <f t="shared" si="15"/>
        <v>0</v>
      </c>
      <c r="H62" s="18">
        <f t="shared" si="16"/>
        <v>5551</v>
      </c>
      <c r="I62" s="19">
        <f t="shared" si="17"/>
        <v>0</v>
      </c>
      <c r="J62" s="19">
        <f t="shared" si="18"/>
        <v>0</v>
      </c>
      <c r="K62" s="19">
        <f t="shared" si="19"/>
        <v>0</v>
      </c>
    </row>
    <row r="63" spans="1:11" ht="25.5">
      <c r="A63" s="25" t="s">
        <v>95</v>
      </c>
      <c r="B63" s="17" t="s">
        <v>96</v>
      </c>
      <c r="C63" s="18">
        <v>0</v>
      </c>
      <c r="D63" s="18">
        <v>5551</v>
      </c>
      <c r="E63" s="18">
        <v>5551</v>
      </c>
      <c r="F63" s="18">
        <v>0</v>
      </c>
      <c r="G63" s="18">
        <f t="shared" si="15"/>
        <v>0</v>
      </c>
      <c r="H63" s="18">
        <f t="shared" si="16"/>
        <v>5551</v>
      </c>
      <c r="I63" s="19">
        <f t="shared" si="17"/>
        <v>0</v>
      </c>
      <c r="J63" s="19">
        <f t="shared" si="18"/>
        <v>0</v>
      </c>
      <c r="K63" s="19">
        <f t="shared" si="19"/>
        <v>0</v>
      </c>
    </row>
    <row r="64" spans="1:11" ht="25.5">
      <c r="A64" s="26" t="s">
        <v>99</v>
      </c>
      <c r="B64" s="17" t="s">
        <v>100</v>
      </c>
      <c r="C64" s="18">
        <v>0</v>
      </c>
      <c r="D64" s="18">
        <v>5551</v>
      </c>
      <c r="E64" s="18">
        <v>5551</v>
      </c>
      <c r="F64" s="18">
        <v>0</v>
      </c>
      <c r="G64" s="18">
        <f t="shared" si="15"/>
        <v>0</v>
      </c>
      <c r="H64" s="18">
        <f t="shared" si="16"/>
        <v>5551</v>
      </c>
      <c r="I64" s="19">
        <f t="shared" si="17"/>
        <v>0</v>
      </c>
      <c r="J64" s="19">
        <f t="shared" si="18"/>
        <v>0</v>
      </c>
      <c r="K64" s="19">
        <f t="shared" si="19"/>
        <v>0</v>
      </c>
    </row>
    <row r="65" spans="1:11">
      <c r="A65" s="16" t="s">
        <v>32</v>
      </c>
      <c r="B65" s="17" t="s">
        <v>33</v>
      </c>
      <c r="C65" s="18">
        <v>0</v>
      </c>
      <c r="D65" s="18">
        <v>5551</v>
      </c>
      <c r="E65" s="18">
        <v>5551</v>
      </c>
      <c r="F65" s="18">
        <v>0</v>
      </c>
      <c r="G65" s="18">
        <f t="shared" si="15"/>
        <v>0</v>
      </c>
      <c r="H65" s="18">
        <f t="shared" si="16"/>
        <v>5551</v>
      </c>
      <c r="I65" s="19">
        <f t="shared" si="17"/>
        <v>0</v>
      </c>
      <c r="J65" s="19">
        <f t="shared" si="18"/>
        <v>0</v>
      </c>
      <c r="K65" s="19">
        <f t="shared" si="19"/>
        <v>0</v>
      </c>
    </row>
    <row r="66" spans="1:11">
      <c r="A66" s="22" t="s">
        <v>34</v>
      </c>
      <c r="B66" s="17" t="s">
        <v>35</v>
      </c>
      <c r="C66" s="18">
        <v>0</v>
      </c>
      <c r="D66" s="18">
        <v>5551</v>
      </c>
      <c r="E66" s="18">
        <v>5551</v>
      </c>
      <c r="F66" s="18">
        <v>0</v>
      </c>
      <c r="G66" s="18">
        <f t="shared" si="15"/>
        <v>0</v>
      </c>
      <c r="H66" s="18">
        <f t="shared" si="16"/>
        <v>5551</v>
      </c>
      <c r="I66" s="19">
        <f t="shared" si="17"/>
        <v>0</v>
      </c>
      <c r="J66" s="19">
        <f t="shared" si="18"/>
        <v>0</v>
      </c>
      <c r="K66" s="19">
        <f t="shared" si="19"/>
        <v>0</v>
      </c>
    </row>
    <row r="67" spans="1:11">
      <c r="A67" s="23" t="s">
        <v>36</v>
      </c>
      <c r="B67" s="17" t="s">
        <v>37</v>
      </c>
      <c r="C67" s="18">
        <v>0</v>
      </c>
      <c r="D67" s="18">
        <v>5551</v>
      </c>
      <c r="E67" s="18">
        <v>5551</v>
      </c>
      <c r="F67" s="18">
        <v>0</v>
      </c>
      <c r="G67" s="18">
        <f t="shared" si="15"/>
        <v>0</v>
      </c>
      <c r="H67" s="18">
        <f t="shared" si="16"/>
        <v>5551</v>
      </c>
      <c r="I67" s="19">
        <f t="shared" si="17"/>
        <v>0</v>
      </c>
      <c r="J67" s="19">
        <f t="shared" si="18"/>
        <v>0</v>
      </c>
      <c r="K67" s="19">
        <f t="shared" si="19"/>
        <v>0</v>
      </c>
    </row>
    <row r="68" spans="1:11">
      <c r="A68" s="24" t="s">
        <v>40</v>
      </c>
      <c r="B68" s="17" t="s">
        <v>41</v>
      </c>
      <c r="C68" s="18">
        <v>0</v>
      </c>
      <c r="D68" s="18">
        <v>5551</v>
      </c>
      <c r="E68" s="18">
        <v>5551</v>
      </c>
      <c r="F68" s="18">
        <v>0</v>
      </c>
      <c r="G68" s="18">
        <f t="shared" si="15"/>
        <v>0</v>
      </c>
      <c r="H68" s="18">
        <f t="shared" si="16"/>
        <v>5551</v>
      </c>
      <c r="I68" s="19">
        <f t="shared" si="17"/>
        <v>0</v>
      </c>
      <c r="J68" s="19">
        <f t="shared" si="18"/>
        <v>0</v>
      </c>
      <c r="K68" s="19">
        <f t="shared" si="19"/>
        <v>0</v>
      </c>
    </row>
    <row r="69" spans="1:11" ht="25.5">
      <c r="A69" s="27" t="s">
        <v>123</v>
      </c>
      <c r="B69" s="28" t="s">
        <v>124</v>
      </c>
      <c r="C69" s="29"/>
      <c r="D69" s="29"/>
      <c r="E69" s="29"/>
      <c r="F69" s="29"/>
      <c r="G69" s="29"/>
      <c r="H69" s="29"/>
      <c r="I69" s="30"/>
      <c r="J69" s="30"/>
      <c r="K69" s="30"/>
    </row>
    <row r="70" spans="1:11">
      <c r="A70" s="16" t="s">
        <v>24</v>
      </c>
      <c r="B70" s="17" t="s">
        <v>25</v>
      </c>
      <c r="C70" s="18">
        <v>0</v>
      </c>
      <c r="D70" s="18">
        <v>5551</v>
      </c>
      <c r="E70" s="18">
        <v>5551</v>
      </c>
      <c r="F70" s="18">
        <v>0</v>
      </c>
      <c r="G70" s="18">
        <f t="shared" ref="G70:G79" si="20">F70-C70</f>
        <v>0</v>
      </c>
      <c r="H70" s="18">
        <f t="shared" ref="H70:H79" si="21">E70-F70</f>
        <v>5551</v>
      </c>
      <c r="I70" s="19">
        <f t="shared" ref="I70:I79" si="22">IF(ISERROR(F70/C70),0,F70/C70*100-100)</f>
        <v>0</v>
      </c>
      <c r="J70" s="19">
        <f t="shared" ref="J70:J79" si="23">IF(ISERROR(F70/E70),0,F70/E70*100)</f>
        <v>0</v>
      </c>
      <c r="K70" s="19">
        <f t="shared" ref="K70:K79" si="24">IF(ISERROR(F70/D70),0,F70/D70*100)</f>
        <v>0</v>
      </c>
    </row>
    <row r="71" spans="1:11">
      <c r="A71" s="22" t="s">
        <v>89</v>
      </c>
      <c r="B71" s="17" t="s">
        <v>90</v>
      </c>
      <c r="C71" s="18">
        <v>0</v>
      </c>
      <c r="D71" s="18">
        <v>5551</v>
      </c>
      <c r="E71" s="18">
        <v>5551</v>
      </c>
      <c r="F71" s="18">
        <v>0</v>
      </c>
      <c r="G71" s="18">
        <f t="shared" si="20"/>
        <v>0</v>
      </c>
      <c r="H71" s="18">
        <f t="shared" si="21"/>
        <v>5551</v>
      </c>
      <c r="I71" s="19">
        <f t="shared" si="22"/>
        <v>0</v>
      </c>
      <c r="J71" s="19">
        <f t="shared" si="23"/>
        <v>0</v>
      </c>
      <c r="K71" s="19">
        <f t="shared" si="24"/>
        <v>0</v>
      </c>
    </row>
    <row r="72" spans="1:11">
      <c r="A72" s="23" t="s">
        <v>91</v>
      </c>
      <c r="B72" s="17" t="s">
        <v>92</v>
      </c>
      <c r="C72" s="18">
        <v>0</v>
      </c>
      <c r="D72" s="18">
        <v>5551</v>
      </c>
      <c r="E72" s="18">
        <v>5551</v>
      </c>
      <c r="F72" s="18">
        <v>0</v>
      </c>
      <c r="G72" s="18">
        <f t="shared" si="20"/>
        <v>0</v>
      </c>
      <c r="H72" s="18">
        <f t="shared" si="21"/>
        <v>5551</v>
      </c>
      <c r="I72" s="19">
        <f t="shared" si="22"/>
        <v>0</v>
      </c>
      <c r="J72" s="19">
        <f t="shared" si="23"/>
        <v>0</v>
      </c>
      <c r="K72" s="19">
        <f t="shared" si="24"/>
        <v>0</v>
      </c>
    </row>
    <row r="73" spans="1:11">
      <c r="A73" s="24" t="s">
        <v>93</v>
      </c>
      <c r="B73" s="17" t="s">
        <v>94</v>
      </c>
      <c r="C73" s="18">
        <v>0</v>
      </c>
      <c r="D73" s="18">
        <v>5551</v>
      </c>
      <c r="E73" s="18">
        <v>5551</v>
      </c>
      <c r="F73" s="18">
        <v>0</v>
      </c>
      <c r="G73" s="18">
        <f t="shared" si="20"/>
        <v>0</v>
      </c>
      <c r="H73" s="18">
        <f t="shared" si="21"/>
        <v>5551</v>
      </c>
      <c r="I73" s="19">
        <f t="shared" si="22"/>
        <v>0</v>
      </c>
      <c r="J73" s="19">
        <f t="shared" si="23"/>
        <v>0</v>
      </c>
      <c r="K73" s="19">
        <f t="shared" si="24"/>
        <v>0</v>
      </c>
    </row>
    <row r="74" spans="1:11" ht="25.5">
      <c r="A74" s="25" t="s">
        <v>95</v>
      </c>
      <c r="B74" s="17" t="s">
        <v>96</v>
      </c>
      <c r="C74" s="18">
        <v>0</v>
      </c>
      <c r="D74" s="18">
        <v>5551</v>
      </c>
      <c r="E74" s="18">
        <v>5551</v>
      </c>
      <c r="F74" s="18">
        <v>0</v>
      </c>
      <c r="G74" s="18">
        <f t="shared" si="20"/>
        <v>0</v>
      </c>
      <c r="H74" s="18">
        <f t="shared" si="21"/>
        <v>5551</v>
      </c>
      <c r="I74" s="19">
        <f t="shared" si="22"/>
        <v>0</v>
      </c>
      <c r="J74" s="19">
        <f t="shared" si="23"/>
        <v>0</v>
      </c>
      <c r="K74" s="19">
        <f t="shared" si="24"/>
        <v>0</v>
      </c>
    </row>
    <row r="75" spans="1:11" ht="25.5">
      <c r="A75" s="26" t="s">
        <v>99</v>
      </c>
      <c r="B75" s="17" t="s">
        <v>100</v>
      </c>
      <c r="C75" s="18">
        <v>0</v>
      </c>
      <c r="D75" s="18">
        <v>5551</v>
      </c>
      <c r="E75" s="18">
        <v>5551</v>
      </c>
      <c r="F75" s="18">
        <v>0</v>
      </c>
      <c r="G75" s="18">
        <f t="shared" si="20"/>
        <v>0</v>
      </c>
      <c r="H75" s="18">
        <f t="shared" si="21"/>
        <v>5551</v>
      </c>
      <c r="I75" s="19">
        <f t="shared" si="22"/>
        <v>0</v>
      </c>
      <c r="J75" s="19">
        <f t="shared" si="23"/>
        <v>0</v>
      </c>
      <c r="K75" s="19">
        <f t="shared" si="24"/>
        <v>0</v>
      </c>
    </row>
    <row r="76" spans="1:11">
      <c r="A76" s="16" t="s">
        <v>32</v>
      </c>
      <c r="B76" s="17" t="s">
        <v>33</v>
      </c>
      <c r="C76" s="18">
        <v>0</v>
      </c>
      <c r="D76" s="18">
        <v>5551</v>
      </c>
      <c r="E76" s="18">
        <v>5551</v>
      </c>
      <c r="F76" s="18">
        <v>0</v>
      </c>
      <c r="G76" s="18">
        <f t="shared" si="20"/>
        <v>0</v>
      </c>
      <c r="H76" s="18">
        <f t="shared" si="21"/>
        <v>5551</v>
      </c>
      <c r="I76" s="19">
        <f t="shared" si="22"/>
        <v>0</v>
      </c>
      <c r="J76" s="19">
        <f t="shared" si="23"/>
        <v>0</v>
      </c>
      <c r="K76" s="19">
        <f t="shared" si="24"/>
        <v>0</v>
      </c>
    </row>
    <row r="77" spans="1:11">
      <c r="A77" s="22" t="s">
        <v>34</v>
      </c>
      <c r="B77" s="17" t="s">
        <v>35</v>
      </c>
      <c r="C77" s="18">
        <v>0</v>
      </c>
      <c r="D77" s="18">
        <v>5551</v>
      </c>
      <c r="E77" s="18">
        <v>5551</v>
      </c>
      <c r="F77" s="18">
        <v>0</v>
      </c>
      <c r="G77" s="18">
        <f t="shared" si="20"/>
        <v>0</v>
      </c>
      <c r="H77" s="18">
        <f t="shared" si="21"/>
        <v>5551</v>
      </c>
      <c r="I77" s="19">
        <f t="shared" si="22"/>
        <v>0</v>
      </c>
      <c r="J77" s="19">
        <f t="shared" si="23"/>
        <v>0</v>
      </c>
      <c r="K77" s="19">
        <f t="shared" si="24"/>
        <v>0</v>
      </c>
    </row>
    <row r="78" spans="1:11">
      <c r="A78" s="23" t="s">
        <v>36</v>
      </c>
      <c r="B78" s="17" t="s">
        <v>37</v>
      </c>
      <c r="C78" s="18">
        <v>0</v>
      </c>
      <c r="D78" s="18">
        <v>5551</v>
      </c>
      <c r="E78" s="18">
        <v>5551</v>
      </c>
      <c r="F78" s="18">
        <v>0</v>
      </c>
      <c r="G78" s="18">
        <f t="shared" si="20"/>
        <v>0</v>
      </c>
      <c r="H78" s="18">
        <f t="shared" si="21"/>
        <v>5551</v>
      </c>
      <c r="I78" s="19">
        <f t="shared" si="22"/>
        <v>0</v>
      </c>
      <c r="J78" s="19">
        <f t="shared" si="23"/>
        <v>0</v>
      </c>
      <c r="K78" s="19">
        <f t="shared" si="24"/>
        <v>0</v>
      </c>
    </row>
    <row r="79" spans="1:11">
      <c r="A79" s="24" t="s">
        <v>40</v>
      </c>
      <c r="B79" s="17" t="s">
        <v>41</v>
      </c>
      <c r="C79" s="18">
        <v>0</v>
      </c>
      <c r="D79" s="18">
        <v>5551</v>
      </c>
      <c r="E79" s="18">
        <v>5551</v>
      </c>
      <c r="F79" s="18">
        <v>0</v>
      </c>
      <c r="G79" s="18">
        <f t="shared" si="20"/>
        <v>0</v>
      </c>
      <c r="H79" s="18">
        <f t="shared" si="21"/>
        <v>5551</v>
      </c>
      <c r="I79" s="19">
        <f t="shared" si="22"/>
        <v>0</v>
      </c>
      <c r="J79" s="19">
        <f t="shared" si="23"/>
        <v>0</v>
      </c>
      <c r="K79" s="19">
        <f t="shared" si="24"/>
        <v>0</v>
      </c>
    </row>
    <row r="80" spans="1:11" ht="38.25">
      <c r="A80" s="39" t="s">
        <v>223</v>
      </c>
      <c r="B80" s="28" t="s">
        <v>126</v>
      </c>
      <c r="C80" s="29"/>
      <c r="D80" s="29"/>
      <c r="E80" s="29"/>
      <c r="F80" s="29"/>
      <c r="G80" s="29"/>
      <c r="H80" s="29"/>
      <c r="I80" s="30"/>
      <c r="J80" s="30"/>
      <c r="K80" s="30"/>
    </row>
    <row r="81" spans="1:11">
      <c r="A81" s="16" t="s">
        <v>24</v>
      </c>
      <c r="B81" s="17" t="s">
        <v>25</v>
      </c>
      <c r="C81" s="18">
        <v>0</v>
      </c>
      <c r="D81" s="18">
        <v>5551</v>
      </c>
      <c r="E81" s="18">
        <v>5551</v>
      </c>
      <c r="F81" s="18">
        <v>0</v>
      </c>
      <c r="G81" s="18">
        <f t="shared" ref="G81:G90" si="25">F81-C81</f>
        <v>0</v>
      </c>
      <c r="H81" s="18">
        <f t="shared" ref="H81:H90" si="26">E81-F81</f>
        <v>5551</v>
      </c>
      <c r="I81" s="19">
        <f t="shared" ref="I81:I90" si="27">IF(ISERROR(F81/C81),0,F81/C81*100-100)</f>
        <v>0</v>
      </c>
      <c r="J81" s="19">
        <f t="shared" ref="J81:J90" si="28">IF(ISERROR(F81/E81),0,F81/E81*100)</f>
        <v>0</v>
      </c>
      <c r="K81" s="19">
        <f t="shared" ref="K81:K90" si="29">IF(ISERROR(F81/D81),0,F81/D81*100)</f>
        <v>0</v>
      </c>
    </row>
    <row r="82" spans="1:11">
      <c r="A82" s="22" t="s">
        <v>89</v>
      </c>
      <c r="B82" s="17" t="s">
        <v>90</v>
      </c>
      <c r="C82" s="18">
        <v>0</v>
      </c>
      <c r="D82" s="18">
        <v>5551</v>
      </c>
      <c r="E82" s="18">
        <v>5551</v>
      </c>
      <c r="F82" s="18">
        <v>0</v>
      </c>
      <c r="G82" s="18">
        <f t="shared" si="25"/>
        <v>0</v>
      </c>
      <c r="H82" s="18">
        <f t="shared" si="26"/>
        <v>5551</v>
      </c>
      <c r="I82" s="19">
        <f t="shared" si="27"/>
        <v>0</v>
      </c>
      <c r="J82" s="19">
        <f t="shared" si="28"/>
        <v>0</v>
      </c>
      <c r="K82" s="19">
        <f t="shared" si="29"/>
        <v>0</v>
      </c>
    </row>
    <row r="83" spans="1:11">
      <c r="A83" s="23" t="s">
        <v>91</v>
      </c>
      <c r="B83" s="17" t="s">
        <v>92</v>
      </c>
      <c r="C83" s="18">
        <v>0</v>
      </c>
      <c r="D83" s="18">
        <v>5551</v>
      </c>
      <c r="E83" s="18">
        <v>5551</v>
      </c>
      <c r="F83" s="18">
        <v>0</v>
      </c>
      <c r="G83" s="18">
        <f t="shared" si="25"/>
        <v>0</v>
      </c>
      <c r="H83" s="18">
        <f t="shared" si="26"/>
        <v>5551</v>
      </c>
      <c r="I83" s="19">
        <f t="shared" si="27"/>
        <v>0</v>
      </c>
      <c r="J83" s="19">
        <f t="shared" si="28"/>
        <v>0</v>
      </c>
      <c r="K83" s="19">
        <f t="shared" si="29"/>
        <v>0</v>
      </c>
    </row>
    <row r="84" spans="1:11">
      <c r="A84" s="24" t="s">
        <v>93</v>
      </c>
      <c r="B84" s="17" t="s">
        <v>94</v>
      </c>
      <c r="C84" s="18">
        <v>0</v>
      </c>
      <c r="D84" s="18">
        <v>5551</v>
      </c>
      <c r="E84" s="18">
        <v>5551</v>
      </c>
      <c r="F84" s="18">
        <v>0</v>
      </c>
      <c r="G84" s="18">
        <f t="shared" si="25"/>
        <v>0</v>
      </c>
      <c r="H84" s="18">
        <f t="shared" si="26"/>
        <v>5551</v>
      </c>
      <c r="I84" s="19">
        <f t="shared" si="27"/>
        <v>0</v>
      </c>
      <c r="J84" s="19">
        <f t="shared" si="28"/>
        <v>0</v>
      </c>
      <c r="K84" s="19">
        <f t="shared" si="29"/>
        <v>0</v>
      </c>
    </row>
    <row r="85" spans="1:11" ht="25.5">
      <c r="A85" s="25" t="s">
        <v>95</v>
      </c>
      <c r="B85" s="17" t="s">
        <v>96</v>
      </c>
      <c r="C85" s="18">
        <v>0</v>
      </c>
      <c r="D85" s="18">
        <v>5551</v>
      </c>
      <c r="E85" s="18">
        <v>5551</v>
      </c>
      <c r="F85" s="18">
        <v>0</v>
      </c>
      <c r="G85" s="18">
        <f t="shared" si="25"/>
        <v>0</v>
      </c>
      <c r="H85" s="18">
        <f t="shared" si="26"/>
        <v>5551</v>
      </c>
      <c r="I85" s="19">
        <f t="shared" si="27"/>
        <v>0</v>
      </c>
      <c r="J85" s="19">
        <f t="shared" si="28"/>
        <v>0</v>
      </c>
      <c r="K85" s="19">
        <f t="shared" si="29"/>
        <v>0</v>
      </c>
    </row>
    <row r="86" spans="1:11" ht="25.5">
      <c r="A86" s="26" t="s">
        <v>99</v>
      </c>
      <c r="B86" s="17" t="s">
        <v>100</v>
      </c>
      <c r="C86" s="18">
        <v>0</v>
      </c>
      <c r="D86" s="18">
        <v>5551</v>
      </c>
      <c r="E86" s="18">
        <v>5551</v>
      </c>
      <c r="F86" s="18">
        <v>0</v>
      </c>
      <c r="G86" s="18">
        <f t="shared" si="25"/>
        <v>0</v>
      </c>
      <c r="H86" s="18">
        <f t="shared" si="26"/>
        <v>5551</v>
      </c>
      <c r="I86" s="19">
        <f t="shared" si="27"/>
        <v>0</v>
      </c>
      <c r="J86" s="19">
        <f t="shared" si="28"/>
        <v>0</v>
      </c>
      <c r="K86" s="19">
        <f t="shared" si="29"/>
        <v>0</v>
      </c>
    </row>
    <row r="87" spans="1:11">
      <c r="A87" s="16" t="s">
        <v>32</v>
      </c>
      <c r="B87" s="17" t="s">
        <v>33</v>
      </c>
      <c r="C87" s="18">
        <v>0</v>
      </c>
      <c r="D87" s="18">
        <v>5551</v>
      </c>
      <c r="E87" s="18">
        <v>5551</v>
      </c>
      <c r="F87" s="18">
        <v>0</v>
      </c>
      <c r="G87" s="18">
        <f t="shared" si="25"/>
        <v>0</v>
      </c>
      <c r="H87" s="18">
        <f t="shared" si="26"/>
        <v>5551</v>
      </c>
      <c r="I87" s="19">
        <f t="shared" si="27"/>
        <v>0</v>
      </c>
      <c r="J87" s="19">
        <f t="shared" si="28"/>
        <v>0</v>
      </c>
      <c r="K87" s="19">
        <f t="shared" si="29"/>
        <v>0</v>
      </c>
    </row>
    <row r="88" spans="1:11">
      <c r="A88" s="22" t="s">
        <v>34</v>
      </c>
      <c r="B88" s="17" t="s">
        <v>35</v>
      </c>
      <c r="C88" s="18">
        <v>0</v>
      </c>
      <c r="D88" s="18">
        <v>5551</v>
      </c>
      <c r="E88" s="18">
        <v>5551</v>
      </c>
      <c r="F88" s="18">
        <v>0</v>
      </c>
      <c r="G88" s="18">
        <f t="shared" si="25"/>
        <v>0</v>
      </c>
      <c r="H88" s="18">
        <f t="shared" si="26"/>
        <v>5551</v>
      </c>
      <c r="I88" s="19">
        <f t="shared" si="27"/>
        <v>0</v>
      </c>
      <c r="J88" s="19">
        <f t="shared" si="28"/>
        <v>0</v>
      </c>
      <c r="K88" s="19">
        <f t="shared" si="29"/>
        <v>0</v>
      </c>
    </row>
    <row r="89" spans="1:11">
      <c r="A89" s="23" t="s">
        <v>36</v>
      </c>
      <c r="B89" s="17" t="s">
        <v>37</v>
      </c>
      <c r="C89" s="18">
        <v>0</v>
      </c>
      <c r="D89" s="18">
        <v>5551</v>
      </c>
      <c r="E89" s="18">
        <v>5551</v>
      </c>
      <c r="F89" s="18">
        <v>0</v>
      </c>
      <c r="G89" s="18">
        <f t="shared" si="25"/>
        <v>0</v>
      </c>
      <c r="H89" s="18">
        <f t="shared" si="26"/>
        <v>5551</v>
      </c>
      <c r="I89" s="19">
        <f t="shared" si="27"/>
        <v>0</v>
      </c>
      <c r="J89" s="19">
        <f t="shared" si="28"/>
        <v>0</v>
      </c>
      <c r="K89" s="19">
        <f t="shared" si="29"/>
        <v>0</v>
      </c>
    </row>
    <row r="90" spans="1:11">
      <c r="A90" s="24" t="s">
        <v>40</v>
      </c>
      <c r="B90" s="17" t="s">
        <v>41</v>
      </c>
      <c r="C90" s="18">
        <v>0</v>
      </c>
      <c r="D90" s="18">
        <v>5551</v>
      </c>
      <c r="E90" s="18">
        <v>5551</v>
      </c>
      <c r="F90" s="18">
        <v>0</v>
      </c>
      <c r="G90" s="18">
        <f t="shared" si="25"/>
        <v>0</v>
      </c>
      <c r="H90" s="18">
        <f t="shared" si="26"/>
        <v>5551</v>
      </c>
      <c r="I90" s="19">
        <f t="shared" si="27"/>
        <v>0</v>
      </c>
      <c r="J90" s="19">
        <f t="shared" si="28"/>
        <v>0</v>
      </c>
      <c r="K90" s="19">
        <f t="shared" si="29"/>
        <v>0</v>
      </c>
    </row>
    <row r="95" spans="1:11" ht="15.75">
      <c r="A95" s="32"/>
      <c r="E95" s="35"/>
      <c r="K95" s="37"/>
    </row>
    <row r="97" spans="1:1" ht="15.75">
      <c r="A97"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verticalDpi="300" r:id="rId1"/>
  <headerFoot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0"/>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859</v>
      </c>
      <c r="B15" s="21" t="s">
        <v>860</v>
      </c>
      <c r="C15" s="18"/>
      <c r="D15" s="18"/>
      <c r="E15" s="18"/>
      <c r="F15" s="18"/>
      <c r="G15" s="18"/>
      <c r="H15" s="18"/>
      <c r="I15" s="19"/>
      <c r="J15" s="19"/>
      <c r="K15" s="19"/>
    </row>
    <row r="16" spans="1:11">
      <c r="A16" s="16" t="s">
        <v>24</v>
      </c>
      <c r="B16" s="17" t="s">
        <v>25</v>
      </c>
      <c r="C16" s="18">
        <v>5862570.4100000001</v>
      </c>
      <c r="D16" s="18">
        <v>6899670</v>
      </c>
      <c r="E16" s="18">
        <v>6749474</v>
      </c>
      <c r="F16" s="18">
        <v>6361055.7699999996</v>
      </c>
      <c r="G16" s="18">
        <f t="shared" ref="G16:G38" si="0">F16-C16</f>
        <v>498485.3599999994</v>
      </c>
      <c r="H16" s="18">
        <f t="shared" ref="H16:H38" si="1">E16-F16</f>
        <v>388418.23000000045</v>
      </c>
      <c r="I16" s="19">
        <f t="shared" ref="I16:I38" si="2">IF(ISERROR(F16/C16),0,F16/C16*100-100)</f>
        <v>8.5028464502484127</v>
      </c>
      <c r="J16" s="19">
        <f t="shared" ref="J16:J38" si="3">IF(ISERROR(F16/E16),0,F16/E16*100)</f>
        <v>94.245207404310321</v>
      </c>
      <c r="K16" s="19">
        <f t="shared" ref="K16:K38" si="4">IF(ISERROR(F16/D16),0,F16/D16*100)</f>
        <v>92.193623318216666</v>
      </c>
    </row>
    <row r="17" spans="1:11" ht="25.5">
      <c r="A17" s="22" t="s">
        <v>26</v>
      </c>
      <c r="B17" s="17" t="s">
        <v>27</v>
      </c>
      <c r="C17" s="18">
        <v>1307.1300000000001</v>
      </c>
      <c r="D17" s="18">
        <v>1000</v>
      </c>
      <c r="E17" s="18">
        <v>1000</v>
      </c>
      <c r="F17" s="18">
        <v>613.34</v>
      </c>
      <c r="G17" s="18">
        <f t="shared" si="0"/>
        <v>-693.79000000000008</v>
      </c>
      <c r="H17" s="18">
        <f t="shared" si="1"/>
        <v>386.65999999999997</v>
      </c>
      <c r="I17" s="19">
        <f t="shared" si="2"/>
        <v>-53.077352673414275</v>
      </c>
      <c r="J17" s="19">
        <f t="shared" si="3"/>
        <v>61.334000000000003</v>
      </c>
      <c r="K17" s="19">
        <f t="shared" si="4"/>
        <v>61.334000000000003</v>
      </c>
    </row>
    <row r="18" spans="1:11">
      <c r="A18" s="22" t="s">
        <v>89</v>
      </c>
      <c r="B18" s="17" t="s">
        <v>90</v>
      </c>
      <c r="C18" s="18">
        <v>0</v>
      </c>
      <c r="D18" s="18">
        <v>150196</v>
      </c>
      <c r="E18" s="18">
        <v>0</v>
      </c>
      <c r="F18" s="18">
        <v>150196</v>
      </c>
      <c r="G18" s="18">
        <f t="shared" si="0"/>
        <v>150196</v>
      </c>
      <c r="H18" s="18">
        <f t="shared" si="1"/>
        <v>-150196</v>
      </c>
      <c r="I18" s="19">
        <f t="shared" si="2"/>
        <v>0</v>
      </c>
      <c r="J18" s="19">
        <f t="shared" si="3"/>
        <v>0</v>
      </c>
      <c r="K18" s="19">
        <f t="shared" si="4"/>
        <v>100</v>
      </c>
    </row>
    <row r="19" spans="1:11">
      <c r="A19" s="23" t="s">
        <v>91</v>
      </c>
      <c r="B19" s="17" t="s">
        <v>92</v>
      </c>
      <c r="C19" s="18">
        <v>0</v>
      </c>
      <c r="D19" s="18">
        <v>150196</v>
      </c>
      <c r="E19" s="18">
        <v>0</v>
      </c>
      <c r="F19" s="18">
        <v>150196</v>
      </c>
      <c r="G19" s="18">
        <f t="shared" si="0"/>
        <v>150196</v>
      </c>
      <c r="H19" s="18">
        <f t="shared" si="1"/>
        <v>-150196</v>
      </c>
      <c r="I19" s="19">
        <f t="shared" si="2"/>
        <v>0</v>
      </c>
      <c r="J19" s="19">
        <f t="shared" si="3"/>
        <v>0</v>
      </c>
      <c r="K19" s="19">
        <f t="shared" si="4"/>
        <v>100</v>
      </c>
    </row>
    <row r="20" spans="1:11">
      <c r="A20" s="24" t="s">
        <v>93</v>
      </c>
      <c r="B20" s="17" t="s">
        <v>94</v>
      </c>
      <c r="C20" s="18">
        <v>0</v>
      </c>
      <c r="D20" s="18">
        <v>150196</v>
      </c>
      <c r="E20" s="18">
        <v>0</v>
      </c>
      <c r="F20" s="18">
        <v>150196</v>
      </c>
      <c r="G20" s="18">
        <f t="shared" si="0"/>
        <v>150196</v>
      </c>
      <c r="H20" s="18">
        <f t="shared" si="1"/>
        <v>-150196</v>
      </c>
      <c r="I20" s="19">
        <f t="shared" si="2"/>
        <v>0</v>
      </c>
      <c r="J20" s="19">
        <f t="shared" si="3"/>
        <v>0</v>
      </c>
      <c r="K20" s="19">
        <f t="shared" si="4"/>
        <v>100</v>
      </c>
    </row>
    <row r="21" spans="1:11" ht="25.5">
      <c r="A21" s="25" t="s">
        <v>95</v>
      </c>
      <c r="B21" s="17" t="s">
        <v>96</v>
      </c>
      <c r="C21" s="18">
        <v>0</v>
      </c>
      <c r="D21" s="18">
        <v>150196</v>
      </c>
      <c r="E21" s="18">
        <v>0</v>
      </c>
      <c r="F21" s="18">
        <v>150196</v>
      </c>
      <c r="G21" s="18">
        <f t="shared" si="0"/>
        <v>150196</v>
      </c>
      <c r="H21" s="18">
        <f t="shared" si="1"/>
        <v>-150196</v>
      </c>
      <c r="I21" s="19">
        <f t="shared" si="2"/>
        <v>0</v>
      </c>
      <c r="J21" s="19">
        <f t="shared" si="3"/>
        <v>0</v>
      </c>
      <c r="K21" s="19">
        <f t="shared" si="4"/>
        <v>100</v>
      </c>
    </row>
    <row r="22" spans="1:11" ht="25.5">
      <c r="A22" s="26" t="s">
        <v>97</v>
      </c>
      <c r="B22" s="17" t="s">
        <v>98</v>
      </c>
      <c r="C22" s="18">
        <v>0</v>
      </c>
      <c r="D22" s="18">
        <v>150196</v>
      </c>
      <c r="E22" s="18">
        <v>0</v>
      </c>
      <c r="F22" s="18">
        <v>150196</v>
      </c>
      <c r="G22" s="18">
        <f t="shared" si="0"/>
        <v>150196</v>
      </c>
      <c r="H22" s="18">
        <f t="shared" si="1"/>
        <v>-150196</v>
      </c>
      <c r="I22" s="19">
        <f t="shared" si="2"/>
        <v>0</v>
      </c>
      <c r="J22" s="19">
        <f t="shared" si="3"/>
        <v>0</v>
      </c>
      <c r="K22" s="19">
        <f t="shared" si="4"/>
        <v>100</v>
      </c>
    </row>
    <row r="23" spans="1:11">
      <c r="A23" s="22" t="s">
        <v>28</v>
      </c>
      <c r="B23" s="17" t="s">
        <v>29</v>
      </c>
      <c r="C23" s="18">
        <v>5861263.2800000003</v>
      </c>
      <c r="D23" s="18">
        <v>6748474</v>
      </c>
      <c r="E23" s="18">
        <v>6748474</v>
      </c>
      <c r="F23" s="18">
        <v>6210246.4299999997</v>
      </c>
      <c r="G23" s="18">
        <f t="shared" si="0"/>
        <v>348983.14999999944</v>
      </c>
      <c r="H23" s="18">
        <f t="shared" si="1"/>
        <v>538227.5700000003</v>
      </c>
      <c r="I23" s="19">
        <f t="shared" si="2"/>
        <v>5.9540602994376854</v>
      </c>
      <c r="J23" s="19">
        <f t="shared" si="3"/>
        <v>92.024455158306893</v>
      </c>
      <c r="K23" s="19">
        <f t="shared" si="4"/>
        <v>92.024455158306893</v>
      </c>
    </row>
    <row r="24" spans="1:11">
      <c r="A24" s="23" t="s">
        <v>30</v>
      </c>
      <c r="B24" s="17" t="s">
        <v>31</v>
      </c>
      <c r="C24" s="18">
        <v>5861263.2800000003</v>
      </c>
      <c r="D24" s="18">
        <v>6748474</v>
      </c>
      <c r="E24" s="18">
        <v>6748474</v>
      </c>
      <c r="F24" s="18">
        <v>6210246.4299999997</v>
      </c>
      <c r="G24" s="18">
        <f t="shared" si="0"/>
        <v>348983.14999999944</v>
      </c>
      <c r="H24" s="18">
        <f t="shared" si="1"/>
        <v>538227.5700000003</v>
      </c>
      <c r="I24" s="19">
        <f t="shared" si="2"/>
        <v>5.9540602994376854</v>
      </c>
      <c r="J24" s="19">
        <f t="shared" si="3"/>
        <v>92.024455158306893</v>
      </c>
      <c r="K24" s="19">
        <f t="shared" si="4"/>
        <v>92.024455158306893</v>
      </c>
    </row>
    <row r="25" spans="1:11">
      <c r="A25" s="16" t="s">
        <v>32</v>
      </c>
      <c r="B25" s="17" t="s">
        <v>33</v>
      </c>
      <c r="C25" s="18">
        <v>5862517.8300000001</v>
      </c>
      <c r="D25" s="18">
        <v>6899670</v>
      </c>
      <c r="E25" s="18">
        <v>6749474</v>
      </c>
      <c r="F25" s="18">
        <v>6360902.4299999997</v>
      </c>
      <c r="G25" s="18">
        <f t="shared" si="0"/>
        <v>498384.59999999963</v>
      </c>
      <c r="H25" s="18">
        <f t="shared" si="1"/>
        <v>388571.5700000003</v>
      </c>
      <c r="I25" s="19">
        <f t="shared" si="2"/>
        <v>8.5012039954853265</v>
      </c>
      <c r="J25" s="19">
        <f t="shared" si="3"/>
        <v>94.242935523568207</v>
      </c>
      <c r="K25" s="19">
        <f t="shared" si="4"/>
        <v>92.191400893086183</v>
      </c>
    </row>
    <row r="26" spans="1:11">
      <c r="A26" s="22" t="s">
        <v>34</v>
      </c>
      <c r="B26" s="17" t="s">
        <v>35</v>
      </c>
      <c r="C26" s="18">
        <v>5695714</v>
      </c>
      <c r="D26" s="18">
        <v>6820887</v>
      </c>
      <c r="E26" s="18">
        <v>6670691</v>
      </c>
      <c r="F26" s="18">
        <v>6284116.4900000002</v>
      </c>
      <c r="G26" s="18">
        <f t="shared" si="0"/>
        <v>588402.49000000022</v>
      </c>
      <c r="H26" s="18">
        <f t="shared" si="1"/>
        <v>386574.50999999978</v>
      </c>
      <c r="I26" s="19">
        <f t="shared" si="2"/>
        <v>10.330618601987382</v>
      </c>
      <c r="J26" s="19">
        <f t="shared" si="3"/>
        <v>94.204880573841592</v>
      </c>
      <c r="K26" s="19">
        <f t="shared" si="4"/>
        <v>92.130488160850632</v>
      </c>
    </row>
    <row r="27" spans="1:11">
      <c r="A27" s="23" t="s">
        <v>36</v>
      </c>
      <c r="B27" s="17" t="s">
        <v>37</v>
      </c>
      <c r="C27" s="18">
        <v>5686414</v>
      </c>
      <c r="D27" s="18">
        <v>6811587</v>
      </c>
      <c r="E27" s="18">
        <v>6661391</v>
      </c>
      <c r="F27" s="18">
        <v>6274816.4900000002</v>
      </c>
      <c r="G27" s="18">
        <f t="shared" si="0"/>
        <v>588402.49000000022</v>
      </c>
      <c r="H27" s="18">
        <f t="shared" si="1"/>
        <v>386574.50999999978</v>
      </c>
      <c r="I27" s="19">
        <f t="shared" si="2"/>
        <v>10.347514092361209</v>
      </c>
      <c r="J27" s="19">
        <f t="shared" si="3"/>
        <v>94.196789979750477</v>
      </c>
      <c r="K27" s="19">
        <f t="shared" si="4"/>
        <v>92.119743754282226</v>
      </c>
    </row>
    <row r="28" spans="1:11">
      <c r="A28" s="24" t="s">
        <v>38</v>
      </c>
      <c r="B28" s="17" t="s">
        <v>39</v>
      </c>
      <c r="C28" s="18">
        <v>5305603.72</v>
      </c>
      <c r="D28" s="18">
        <v>6361457</v>
      </c>
      <c r="E28" s="18">
        <v>6211261</v>
      </c>
      <c r="F28" s="18">
        <v>5920965.2400000002</v>
      </c>
      <c r="G28" s="18">
        <f t="shared" si="0"/>
        <v>615361.52000000048</v>
      </c>
      <c r="H28" s="18">
        <f t="shared" si="1"/>
        <v>290295.75999999978</v>
      </c>
      <c r="I28" s="19">
        <f t="shared" si="2"/>
        <v>11.598331735186591</v>
      </c>
      <c r="J28" s="19">
        <f t="shared" si="3"/>
        <v>95.326299120259165</v>
      </c>
      <c r="K28" s="19">
        <f t="shared" si="4"/>
        <v>93.075615224625423</v>
      </c>
    </row>
    <row r="29" spans="1:11">
      <c r="A29" s="24" t="s">
        <v>40</v>
      </c>
      <c r="B29" s="17" t="s">
        <v>41</v>
      </c>
      <c r="C29" s="18">
        <v>380810.28</v>
      </c>
      <c r="D29" s="18">
        <v>450130</v>
      </c>
      <c r="E29" s="18">
        <v>450130</v>
      </c>
      <c r="F29" s="18">
        <v>353851.25</v>
      </c>
      <c r="G29" s="18">
        <f t="shared" si="0"/>
        <v>-26959.030000000028</v>
      </c>
      <c r="H29" s="18">
        <f t="shared" si="1"/>
        <v>96278.75</v>
      </c>
      <c r="I29" s="19">
        <f t="shared" si="2"/>
        <v>-7.0793860922031939</v>
      </c>
      <c r="J29" s="19">
        <f t="shared" si="3"/>
        <v>78.610901295181392</v>
      </c>
      <c r="K29" s="19">
        <f t="shared" si="4"/>
        <v>78.610901295181392</v>
      </c>
    </row>
    <row r="30" spans="1:11">
      <c r="A30" s="25" t="s">
        <v>42</v>
      </c>
      <c r="B30" s="17" t="s">
        <v>43</v>
      </c>
      <c r="C30" s="18">
        <v>9663.3799999999992</v>
      </c>
      <c r="D30" s="18">
        <v>0</v>
      </c>
      <c r="E30" s="18">
        <v>0</v>
      </c>
      <c r="F30" s="18">
        <v>11821.86</v>
      </c>
      <c r="G30" s="18">
        <f t="shared" si="0"/>
        <v>2158.4800000000014</v>
      </c>
      <c r="H30" s="18">
        <f t="shared" si="1"/>
        <v>-11821.86</v>
      </c>
      <c r="I30" s="19">
        <f t="shared" si="2"/>
        <v>22.336697925570576</v>
      </c>
      <c r="J30" s="19">
        <f t="shared" si="3"/>
        <v>0</v>
      </c>
      <c r="K30" s="19">
        <f t="shared" si="4"/>
        <v>0</v>
      </c>
    </row>
    <row r="31" spans="1:11" ht="25.5">
      <c r="A31" s="23" t="s">
        <v>73</v>
      </c>
      <c r="B31" s="17" t="s">
        <v>74</v>
      </c>
      <c r="C31" s="18">
        <v>9300</v>
      </c>
      <c r="D31" s="18">
        <v>9300</v>
      </c>
      <c r="E31" s="18">
        <v>9300</v>
      </c>
      <c r="F31" s="18">
        <v>9300</v>
      </c>
      <c r="G31" s="18">
        <f t="shared" si="0"/>
        <v>0</v>
      </c>
      <c r="H31" s="18">
        <f t="shared" si="1"/>
        <v>0</v>
      </c>
      <c r="I31" s="19">
        <f t="shared" si="2"/>
        <v>0</v>
      </c>
      <c r="J31" s="19">
        <f t="shared" si="3"/>
        <v>100</v>
      </c>
      <c r="K31" s="19">
        <f t="shared" si="4"/>
        <v>100</v>
      </c>
    </row>
    <row r="32" spans="1:11">
      <c r="A32" s="24" t="s">
        <v>75</v>
      </c>
      <c r="B32" s="17" t="s">
        <v>76</v>
      </c>
      <c r="C32" s="18">
        <v>9300</v>
      </c>
      <c r="D32" s="18">
        <v>9300</v>
      </c>
      <c r="E32" s="18">
        <v>9300</v>
      </c>
      <c r="F32" s="18">
        <v>9300</v>
      </c>
      <c r="G32" s="18">
        <f t="shared" si="0"/>
        <v>0</v>
      </c>
      <c r="H32" s="18">
        <f t="shared" si="1"/>
        <v>0</v>
      </c>
      <c r="I32" s="19">
        <f t="shared" si="2"/>
        <v>0</v>
      </c>
      <c r="J32" s="19">
        <f t="shared" si="3"/>
        <v>100</v>
      </c>
      <c r="K32" s="19">
        <f t="shared" si="4"/>
        <v>100</v>
      </c>
    </row>
    <row r="33" spans="1:11">
      <c r="A33" s="22" t="s">
        <v>58</v>
      </c>
      <c r="B33" s="17" t="s">
        <v>59</v>
      </c>
      <c r="C33" s="18">
        <v>166803.82999999999</v>
      </c>
      <c r="D33" s="18">
        <v>78783</v>
      </c>
      <c r="E33" s="18">
        <v>78783</v>
      </c>
      <c r="F33" s="18">
        <v>76785.94</v>
      </c>
      <c r="G33" s="18">
        <f t="shared" si="0"/>
        <v>-90017.889999999985</v>
      </c>
      <c r="H33" s="18">
        <f t="shared" si="1"/>
        <v>1997.0599999999977</v>
      </c>
      <c r="I33" s="19">
        <f t="shared" si="2"/>
        <v>-53.966320797310225</v>
      </c>
      <c r="J33" s="19">
        <f t="shared" si="3"/>
        <v>97.465113031999294</v>
      </c>
      <c r="K33" s="19">
        <f t="shared" si="4"/>
        <v>97.465113031999294</v>
      </c>
    </row>
    <row r="34" spans="1:11">
      <c r="A34" s="23" t="s">
        <v>60</v>
      </c>
      <c r="B34" s="17" t="s">
        <v>61</v>
      </c>
      <c r="C34" s="18">
        <v>166803.82999999999</v>
      </c>
      <c r="D34" s="18">
        <v>78783</v>
      </c>
      <c r="E34" s="18">
        <v>78783</v>
      </c>
      <c r="F34" s="18">
        <v>76785.94</v>
      </c>
      <c r="G34" s="18">
        <f t="shared" si="0"/>
        <v>-90017.889999999985</v>
      </c>
      <c r="H34" s="18">
        <f t="shared" si="1"/>
        <v>1997.0599999999977</v>
      </c>
      <c r="I34" s="19">
        <f t="shared" si="2"/>
        <v>-53.966320797310225</v>
      </c>
      <c r="J34" s="19">
        <f t="shared" si="3"/>
        <v>97.465113031999294</v>
      </c>
      <c r="K34" s="19">
        <f t="shared" si="4"/>
        <v>97.465113031999294</v>
      </c>
    </row>
    <row r="35" spans="1:11">
      <c r="A35" s="16"/>
      <c r="B35" s="17" t="s">
        <v>62</v>
      </c>
      <c r="C35" s="18">
        <v>52.58</v>
      </c>
      <c r="D35" s="18">
        <v>0</v>
      </c>
      <c r="E35" s="18">
        <v>0</v>
      </c>
      <c r="F35" s="18">
        <v>153.34</v>
      </c>
      <c r="G35" s="18">
        <f t="shared" si="0"/>
        <v>100.76</v>
      </c>
      <c r="H35" s="18">
        <f t="shared" si="1"/>
        <v>-153.34</v>
      </c>
      <c r="I35" s="19">
        <f t="shared" si="2"/>
        <v>191.63179916317989</v>
      </c>
      <c r="J35" s="19">
        <f t="shared" si="3"/>
        <v>0</v>
      </c>
      <c r="K35" s="19">
        <f t="shared" si="4"/>
        <v>0</v>
      </c>
    </row>
    <row r="36" spans="1:11">
      <c r="A36" s="16" t="s">
        <v>63</v>
      </c>
      <c r="B36" s="17" t="s">
        <v>64</v>
      </c>
      <c r="C36" s="18">
        <v>-52.58</v>
      </c>
      <c r="D36" s="18">
        <v>0</v>
      </c>
      <c r="E36" s="18">
        <v>0</v>
      </c>
      <c r="F36" s="18">
        <v>-153.34</v>
      </c>
      <c r="G36" s="18">
        <f t="shared" si="0"/>
        <v>-100.76</v>
      </c>
      <c r="H36" s="18">
        <f t="shared" si="1"/>
        <v>153.34</v>
      </c>
      <c r="I36" s="19">
        <f t="shared" si="2"/>
        <v>191.63179916317989</v>
      </c>
      <c r="J36" s="19">
        <f t="shared" si="3"/>
        <v>0</v>
      </c>
      <c r="K36" s="19">
        <f t="shared" si="4"/>
        <v>0</v>
      </c>
    </row>
    <row r="37" spans="1:11">
      <c r="A37" s="22" t="s">
        <v>65</v>
      </c>
      <c r="B37" s="17" t="s">
        <v>66</v>
      </c>
      <c r="C37" s="18">
        <v>-52.58</v>
      </c>
      <c r="D37" s="18">
        <v>0</v>
      </c>
      <c r="E37" s="18">
        <v>0</v>
      </c>
      <c r="F37" s="18">
        <v>-153.34</v>
      </c>
      <c r="G37" s="18">
        <f t="shared" si="0"/>
        <v>-100.76</v>
      </c>
      <c r="H37" s="18">
        <f t="shared" si="1"/>
        <v>153.34</v>
      </c>
      <c r="I37" s="19">
        <f t="shared" si="2"/>
        <v>191.63179916317989</v>
      </c>
      <c r="J37" s="19">
        <f t="shared" si="3"/>
        <v>0</v>
      </c>
      <c r="K37" s="19">
        <f t="shared" si="4"/>
        <v>0</v>
      </c>
    </row>
    <row r="38" spans="1:11" ht="25.5">
      <c r="A38" s="23" t="s">
        <v>103</v>
      </c>
      <c r="B38" s="17" t="s">
        <v>104</v>
      </c>
      <c r="C38" s="18">
        <v>-1254.55</v>
      </c>
      <c r="D38" s="18">
        <v>0</v>
      </c>
      <c r="E38" s="18">
        <v>0</v>
      </c>
      <c r="F38" s="18">
        <v>0</v>
      </c>
      <c r="G38" s="18">
        <f t="shared" si="0"/>
        <v>1254.55</v>
      </c>
      <c r="H38" s="18">
        <f t="shared" si="1"/>
        <v>0</v>
      </c>
      <c r="I38" s="19">
        <f t="shared" si="2"/>
        <v>-100</v>
      </c>
      <c r="J38" s="19">
        <f t="shared" si="3"/>
        <v>0</v>
      </c>
      <c r="K38" s="19">
        <f t="shared" si="4"/>
        <v>0</v>
      </c>
    </row>
    <row r="39" spans="1:11">
      <c r="A39" s="16"/>
      <c r="B39" s="17"/>
      <c r="C39" s="18"/>
      <c r="D39" s="18"/>
      <c r="E39" s="18"/>
      <c r="F39" s="18"/>
      <c r="G39" s="18"/>
      <c r="H39" s="18"/>
      <c r="I39" s="19"/>
      <c r="J39" s="19"/>
      <c r="K39" s="19"/>
    </row>
    <row r="40" spans="1:11">
      <c r="A40" s="27"/>
      <c r="B40" s="28" t="s">
        <v>67</v>
      </c>
      <c r="C40" s="29"/>
      <c r="D40" s="29"/>
      <c r="E40" s="29"/>
      <c r="F40" s="29"/>
      <c r="G40" s="29"/>
      <c r="H40" s="29"/>
      <c r="I40" s="30"/>
      <c r="J40" s="30"/>
      <c r="K40" s="30"/>
    </row>
    <row r="41" spans="1:11">
      <c r="A41" s="16" t="s">
        <v>24</v>
      </c>
      <c r="B41" s="17" t="s">
        <v>25</v>
      </c>
      <c r="C41" s="18">
        <v>5862570.4100000001</v>
      </c>
      <c r="D41" s="18">
        <v>6899670</v>
      </c>
      <c r="E41" s="18">
        <v>6749474</v>
      </c>
      <c r="F41" s="18">
        <v>6361055.7699999996</v>
      </c>
      <c r="G41" s="18">
        <f t="shared" ref="G41:G62" si="5">F41-C41</f>
        <v>498485.3599999994</v>
      </c>
      <c r="H41" s="18">
        <f t="shared" ref="H41:H62" si="6">E41-F41</f>
        <v>388418.23000000045</v>
      </c>
      <c r="I41" s="19">
        <f t="shared" ref="I41:I62" si="7">IF(ISERROR(F41/C41),0,F41/C41*100-100)</f>
        <v>8.5028464502484127</v>
      </c>
      <c r="J41" s="19">
        <f t="shared" ref="J41:J62" si="8">IF(ISERROR(F41/E41),0,F41/E41*100)</f>
        <v>94.245207404310321</v>
      </c>
      <c r="K41" s="19">
        <f t="shared" ref="K41:K62" si="9">IF(ISERROR(F41/D41),0,F41/D41*100)</f>
        <v>92.193623318216666</v>
      </c>
    </row>
    <row r="42" spans="1:11" ht="25.5">
      <c r="A42" s="22" t="s">
        <v>26</v>
      </c>
      <c r="B42" s="17" t="s">
        <v>27</v>
      </c>
      <c r="C42" s="18">
        <v>1307.1300000000001</v>
      </c>
      <c r="D42" s="18">
        <v>1000</v>
      </c>
      <c r="E42" s="18">
        <v>1000</v>
      </c>
      <c r="F42" s="18">
        <v>613.34</v>
      </c>
      <c r="G42" s="18">
        <f t="shared" si="5"/>
        <v>-693.79000000000008</v>
      </c>
      <c r="H42" s="18">
        <f t="shared" si="6"/>
        <v>386.65999999999997</v>
      </c>
      <c r="I42" s="19">
        <f t="shared" si="7"/>
        <v>-53.077352673414275</v>
      </c>
      <c r="J42" s="19">
        <f t="shared" si="8"/>
        <v>61.334000000000003</v>
      </c>
      <c r="K42" s="19">
        <f t="shared" si="9"/>
        <v>61.334000000000003</v>
      </c>
    </row>
    <row r="43" spans="1:11">
      <c r="A43" s="22" t="s">
        <v>89</v>
      </c>
      <c r="B43" s="17" t="s">
        <v>90</v>
      </c>
      <c r="C43" s="18">
        <v>0</v>
      </c>
      <c r="D43" s="18">
        <v>150196</v>
      </c>
      <c r="E43" s="18">
        <v>0</v>
      </c>
      <c r="F43" s="18">
        <v>150196</v>
      </c>
      <c r="G43" s="18">
        <f t="shared" si="5"/>
        <v>150196</v>
      </c>
      <c r="H43" s="18">
        <f t="shared" si="6"/>
        <v>-150196</v>
      </c>
      <c r="I43" s="19">
        <f t="shared" si="7"/>
        <v>0</v>
      </c>
      <c r="J43" s="19">
        <f t="shared" si="8"/>
        <v>0</v>
      </c>
      <c r="K43" s="19">
        <f t="shared" si="9"/>
        <v>100</v>
      </c>
    </row>
    <row r="44" spans="1:11">
      <c r="A44" s="23" t="s">
        <v>91</v>
      </c>
      <c r="B44" s="17" t="s">
        <v>92</v>
      </c>
      <c r="C44" s="18">
        <v>0</v>
      </c>
      <c r="D44" s="18">
        <v>150196</v>
      </c>
      <c r="E44" s="18">
        <v>0</v>
      </c>
      <c r="F44" s="18">
        <v>150196</v>
      </c>
      <c r="G44" s="18">
        <f t="shared" si="5"/>
        <v>150196</v>
      </c>
      <c r="H44" s="18">
        <f t="shared" si="6"/>
        <v>-150196</v>
      </c>
      <c r="I44" s="19">
        <f t="shared" si="7"/>
        <v>0</v>
      </c>
      <c r="J44" s="19">
        <f t="shared" si="8"/>
        <v>0</v>
      </c>
      <c r="K44" s="19">
        <f t="shared" si="9"/>
        <v>100</v>
      </c>
    </row>
    <row r="45" spans="1:11">
      <c r="A45" s="24" t="s">
        <v>93</v>
      </c>
      <c r="B45" s="17" t="s">
        <v>94</v>
      </c>
      <c r="C45" s="18">
        <v>0</v>
      </c>
      <c r="D45" s="18">
        <v>150196</v>
      </c>
      <c r="E45" s="18">
        <v>0</v>
      </c>
      <c r="F45" s="18">
        <v>150196</v>
      </c>
      <c r="G45" s="18">
        <f t="shared" si="5"/>
        <v>150196</v>
      </c>
      <c r="H45" s="18">
        <f t="shared" si="6"/>
        <v>-150196</v>
      </c>
      <c r="I45" s="19">
        <f t="shared" si="7"/>
        <v>0</v>
      </c>
      <c r="J45" s="19">
        <f t="shared" si="8"/>
        <v>0</v>
      </c>
      <c r="K45" s="19">
        <f t="shared" si="9"/>
        <v>100</v>
      </c>
    </row>
    <row r="46" spans="1:11" ht="25.5">
      <c r="A46" s="25" t="s">
        <v>95</v>
      </c>
      <c r="B46" s="17" t="s">
        <v>96</v>
      </c>
      <c r="C46" s="18">
        <v>0</v>
      </c>
      <c r="D46" s="18">
        <v>150196</v>
      </c>
      <c r="E46" s="18">
        <v>0</v>
      </c>
      <c r="F46" s="18">
        <v>150196</v>
      </c>
      <c r="G46" s="18">
        <f t="shared" si="5"/>
        <v>150196</v>
      </c>
      <c r="H46" s="18">
        <f t="shared" si="6"/>
        <v>-150196</v>
      </c>
      <c r="I46" s="19">
        <f t="shared" si="7"/>
        <v>0</v>
      </c>
      <c r="J46" s="19">
        <f t="shared" si="8"/>
        <v>0</v>
      </c>
      <c r="K46" s="19">
        <f t="shared" si="9"/>
        <v>100</v>
      </c>
    </row>
    <row r="47" spans="1:11" ht="25.5">
      <c r="A47" s="26" t="s">
        <v>97</v>
      </c>
      <c r="B47" s="17" t="s">
        <v>98</v>
      </c>
      <c r="C47" s="18">
        <v>0</v>
      </c>
      <c r="D47" s="18">
        <v>150196</v>
      </c>
      <c r="E47" s="18">
        <v>0</v>
      </c>
      <c r="F47" s="18">
        <v>150196</v>
      </c>
      <c r="G47" s="18">
        <f t="shared" si="5"/>
        <v>150196</v>
      </c>
      <c r="H47" s="18">
        <f t="shared" si="6"/>
        <v>-150196</v>
      </c>
      <c r="I47" s="19">
        <f t="shared" si="7"/>
        <v>0</v>
      </c>
      <c r="J47" s="19">
        <f t="shared" si="8"/>
        <v>0</v>
      </c>
      <c r="K47" s="19">
        <f t="shared" si="9"/>
        <v>100</v>
      </c>
    </row>
    <row r="48" spans="1:11">
      <c r="A48" s="22" t="s">
        <v>28</v>
      </c>
      <c r="B48" s="17" t="s">
        <v>29</v>
      </c>
      <c r="C48" s="18">
        <v>5861263.2800000003</v>
      </c>
      <c r="D48" s="18">
        <v>6748474</v>
      </c>
      <c r="E48" s="18">
        <v>6748474</v>
      </c>
      <c r="F48" s="18">
        <v>6210246.4299999997</v>
      </c>
      <c r="G48" s="18">
        <f t="shared" si="5"/>
        <v>348983.14999999944</v>
      </c>
      <c r="H48" s="18">
        <f t="shared" si="6"/>
        <v>538227.5700000003</v>
      </c>
      <c r="I48" s="19">
        <f t="shared" si="7"/>
        <v>5.9540602994376854</v>
      </c>
      <c r="J48" s="19">
        <f t="shared" si="8"/>
        <v>92.024455158306893</v>
      </c>
      <c r="K48" s="19">
        <f t="shared" si="9"/>
        <v>92.024455158306893</v>
      </c>
    </row>
    <row r="49" spans="1:11">
      <c r="A49" s="23" t="s">
        <v>30</v>
      </c>
      <c r="B49" s="17" t="s">
        <v>31</v>
      </c>
      <c r="C49" s="18">
        <v>5861263.2800000003</v>
      </c>
      <c r="D49" s="18">
        <v>6748474</v>
      </c>
      <c r="E49" s="18">
        <v>6748474</v>
      </c>
      <c r="F49" s="18">
        <v>6210246.4299999997</v>
      </c>
      <c r="G49" s="18">
        <f t="shared" si="5"/>
        <v>348983.14999999944</v>
      </c>
      <c r="H49" s="18">
        <f t="shared" si="6"/>
        <v>538227.5700000003</v>
      </c>
      <c r="I49" s="19">
        <f t="shared" si="7"/>
        <v>5.9540602994376854</v>
      </c>
      <c r="J49" s="19">
        <f t="shared" si="8"/>
        <v>92.024455158306893</v>
      </c>
      <c r="K49" s="19">
        <f t="shared" si="9"/>
        <v>92.024455158306893</v>
      </c>
    </row>
    <row r="50" spans="1:11">
      <c r="A50" s="16" t="s">
        <v>32</v>
      </c>
      <c r="B50" s="17" t="s">
        <v>33</v>
      </c>
      <c r="C50" s="18">
        <v>5861263.2800000003</v>
      </c>
      <c r="D50" s="18">
        <v>6899670</v>
      </c>
      <c r="E50" s="18">
        <v>6749474</v>
      </c>
      <c r="F50" s="18">
        <v>6360902.4299999997</v>
      </c>
      <c r="G50" s="18">
        <f t="shared" si="5"/>
        <v>499639.14999999944</v>
      </c>
      <c r="H50" s="18">
        <f t="shared" si="6"/>
        <v>388571.5700000003</v>
      </c>
      <c r="I50" s="19">
        <f t="shared" si="7"/>
        <v>8.5244276895884354</v>
      </c>
      <c r="J50" s="19">
        <f t="shared" si="8"/>
        <v>94.242935523568207</v>
      </c>
      <c r="K50" s="19">
        <f t="shared" si="9"/>
        <v>92.191400893086183</v>
      </c>
    </row>
    <row r="51" spans="1:11">
      <c r="A51" s="22" t="s">
        <v>34</v>
      </c>
      <c r="B51" s="17" t="s">
        <v>35</v>
      </c>
      <c r="C51" s="18">
        <v>5694459.4500000002</v>
      </c>
      <c r="D51" s="18">
        <v>6820887</v>
      </c>
      <c r="E51" s="18">
        <v>6670691</v>
      </c>
      <c r="F51" s="18">
        <v>6284116.4900000002</v>
      </c>
      <c r="G51" s="18">
        <f t="shared" si="5"/>
        <v>589657.04</v>
      </c>
      <c r="H51" s="18">
        <f t="shared" si="6"/>
        <v>386574.50999999978</v>
      </c>
      <c r="I51" s="19">
        <f t="shared" si="7"/>
        <v>10.354925611069191</v>
      </c>
      <c r="J51" s="19">
        <f t="shared" si="8"/>
        <v>94.204880573841592</v>
      </c>
      <c r="K51" s="19">
        <f t="shared" si="9"/>
        <v>92.130488160850632</v>
      </c>
    </row>
    <row r="52" spans="1:11">
      <c r="A52" s="23" t="s">
        <v>36</v>
      </c>
      <c r="B52" s="17" t="s">
        <v>37</v>
      </c>
      <c r="C52" s="18">
        <v>5685159.4500000002</v>
      </c>
      <c r="D52" s="18">
        <v>6811587</v>
      </c>
      <c r="E52" s="18">
        <v>6661391</v>
      </c>
      <c r="F52" s="18">
        <v>6274816.4900000002</v>
      </c>
      <c r="G52" s="18">
        <f t="shared" si="5"/>
        <v>589657.04</v>
      </c>
      <c r="H52" s="18">
        <f t="shared" si="6"/>
        <v>386574.50999999978</v>
      </c>
      <c r="I52" s="19">
        <f t="shared" si="7"/>
        <v>10.371864592117987</v>
      </c>
      <c r="J52" s="19">
        <f t="shared" si="8"/>
        <v>94.196789979750477</v>
      </c>
      <c r="K52" s="19">
        <f t="shared" si="9"/>
        <v>92.119743754282226</v>
      </c>
    </row>
    <row r="53" spans="1:11">
      <c r="A53" s="24" t="s">
        <v>38</v>
      </c>
      <c r="B53" s="17" t="s">
        <v>39</v>
      </c>
      <c r="C53" s="18">
        <v>5305603.72</v>
      </c>
      <c r="D53" s="18">
        <v>6361457</v>
      </c>
      <c r="E53" s="18">
        <v>6211261</v>
      </c>
      <c r="F53" s="18">
        <v>5920965.2400000002</v>
      </c>
      <c r="G53" s="18">
        <f t="shared" si="5"/>
        <v>615361.52000000048</v>
      </c>
      <c r="H53" s="18">
        <f t="shared" si="6"/>
        <v>290295.75999999978</v>
      </c>
      <c r="I53" s="19">
        <f t="shared" si="7"/>
        <v>11.598331735186591</v>
      </c>
      <c r="J53" s="19">
        <f t="shared" si="8"/>
        <v>95.326299120259165</v>
      </c>
      <c r="K53" s="19">
        <f t="shared" si="9"/>
        <v>93.075615224625423</v>
      </c>
    </row>
    <row r="54" spans="1:11">
      <c r="A54" s="24" t="s">
        <v>40</v>
      </c>
      <c r="B54" s="17" t="s">
        <v>41</v>
      </c>
      <c r="C54" s="18">
        <v>379555.73</v>
      </c>
      <c r="D54" s="18">
        <v>450130</v>
      </c>
      <c r="E54" s="18">
        <v>450130</v>
      </c>
      <c r="F54" s="18">
        <v>353851.25</v>
      </c>
      <c r="G54" s="18">
        <f t="shared" si="5"/>
        <v>-25704.479999999981</v>
      </c>
      <c r="H54" s="18">
        <f t="shared" si="6"/>
        <v>96278.75</v>
      </c>
      <c r="I54" s="19">
        <f t="shared" si="7"/>
        <v>-6.772254498700363</v>
      </c>
      <c r="J54" s="19">
        <f t="shared" si="8"/>
        <v>78.610901295181392</v>
      </c>
      <c r="K54" s="19">
        <f t="shared" si="9"/>
        <v>78.610901295181392</v>
      </c>
    </row>
    <row r="55" spans="1:11">
      <c r="A55" s="25" t="s">
        <v>42</v>
      </c>
      <c r="B55" s="17" t="s">
        <v>43</v>
      </c>
      <c r="C55" s="18">
        <v>9663.3799999999992</v>
      </c>
      <c r="D55" s="18">
        <v>0</v>
      </c>
      <c r="E55" s="18">
        <v>0</v>
      </c>
      <c r="F55" s="18">
        <v>11821.86</v>
      </c>
      <c r="G55" s="18">
        <f t="shared" si="5"/>
        <v>2158.4800000000014</v>
      </c>
      <c r="H55" s="18">
        <f t="shared" si="6"/>
        <v>-11821.86</v>
      </c>
      <c r="I55" s="19">
        <f t="shared" si="7"/>
        <v>22.336697925570576</v>
      </c>
      <c r="J55" s="19">
        <f t="shared" si="8"/>
        <v>0</v>
      </c>
      <c r="K55" s="19">
        <f t="shared" si="9"/>
        <v>0</v>
      </c>
    </row>
    <row r="56" spans="1:11" ht="25.5">
      <c r="A56" s="23" t="s">
        <v>73</v>
      </c>
      <c r="B56" s="17" t="s">
        <v>74</v>
      </c>
      <c r="C56" s="18">
        <v>9300</v>
      </c>
      <c r="D56" s="18">
        <v>9300</v>
      </c>
      <c r="E56" s="18">
        <v>9300</v>
      </c>
      <c r="F56" s="18">
        <v>9300</v>
      </c>
      <c r="G56" s="18">
        <f t="shared" si="5"/>
        <v>0</v>
      </c>
      <c r="H56" s="18">
        <f t="shared" si="6"/>
        <v>0</v>
      </c>
      <c r="I56" s="19">
        <f t="shared" si="7"/>
        <v>0</v>
      </c>
      <c r="J56" s="19">
        <f t="shared" si="8"/>
        <v>100</v>
      </c>
      <c r="K56" s="19">
        <f t="shared" si="9"/>
        <v>100</v>
      </c>
    </row>
    <row r="57" spans="1:11">
      <c r="A57" s="24" t="s">
        <v>75</v>
      </c>
      <c r="B57" s="17" t="s">
        <v>76</v>
      </c>
      <c r="C57" s="18">
        <v>9300</v>
      </c>
      <c r="D57" s="18">
        <v>9300</v>
      </c>
      <c r="E57" s="18">
        <v>9300</v>
      </c>
      <c r="F57" s="18">
        <v>9300</v>
      </c>
      <c r="G57" s="18">
        <f t="shared" si="5"/>
        <v>0</v>
      </c>
      <c r="H57" s="18">
        <f t="shared" si="6"/>
        <v>0</v>
      </c>
      <c r="I57" s="19">
        <f t="shared" si="7"/>
        <v>0</v>
      </c>
      <c r="J57" s="19">
        <f t="shared" si="8"/>
        <v>100</v>
      </c>
      <c r="K57" s="19">
        <f t="shared" si="9"/>
        <v>100</v>
      </c>
    </row>
    <row r="58" spans="1:11">
      <c r="A58" s="22" t="s">
        <v>58</v>
      </c>
      <c r="B58" s="17" t="s">
        <v>59</v>
      </c>
      <c r="C58" s="18">
        <v>166803.82999999999</v>
      </c>
      <c r="D58" s="18">
        <v>78783</v>
      </c>
      <c r="E58" s="18">
        <v>78783</v>
      </c>
      <c r="F58" s="18">
        <v>76785.94</v>
      </c>
      <c r="G58" s="18">
        <f t="shared" si="5"/>
        <v>-90017.889999999985</v>
      </c>
      <c r="H58" s="18">
        <f t="shared" si="6"/>
        <v>1997.0599999999977</v>
      </c>
      <c r="I58" s="19">
        <f t="shared" si="7"/>
        <v>-53.966320797310225</v>
      </c>
      <c r="J58" s="19">
        <f t="shared" si="8"/>
        <v>97.465113031999294</v>
      </c>
      <c r="K58" s="19">
        <f t="shared" si="9"/>
        <v>97.465113031999294</v>
      </c>
    </row>
    <row r="59" spans="1:11">
      <c r="A59" s="23" t="s">
        <v>60</v>
      </c>
      <c r="B59" s="17" t="s">
        <v>61</v>
      </c>
      <c r="C59" s="18">
        <v>166803.82999999999</v>
      </c>
      <c r="D59" s="18">
        <v>78783</v>
      </c>
      <c r="E59" s="18">
        <v>78783</v>
      </c>
      <c r="F59" s="18">
        <v>76785.94</v>
      </c>
      <c r="G59" s="18">
        <f t="shared" si="5"/>
        <v>-90017.889999999985</v>
      </c>
      <c r="H59" s="18">
        <f t="shared" si="6"/>
        <v>1997.0599999999977</v>
      </c>
      <c r="I59" s="19">
        <f t="shared" si="7"/>
        <v>-53.966320797310225</v>
      </c>
      <c r="J59" s="19">
        <f t="shared" si="8"/>
        <v>97.465113031999294</v>
      </c>
      <c r="K59" s="19">
        <f t="shared" si="9"/>
        <v>97.465113031999294</v>
      </c>
    </row>
    <row r="60" spans="1:11">
      <c r="A60" s="16"/>
      <c r="B60" s="17" t="s">
        <v>62</v>
      </c>
      <c r="C60" s="18">
        <v>1307.1300000000001</v>
      </c>
      <c r="D60" s="18">
        <v>0</v>
      </c>
      <c r="E60" s="18">
        <v>0</v>
      </c>
      <c r="F60" s="18">
        <v>153.34</v>
      </c>
      <c r="G60" s="18">
        <f t="shared" si="5"/>
        <v>-1153.7900000000002</v>
      </c>
      <c r="H60" s="18">
        <f t="shared" si="6"/>
        <v>-153.34</v>
      </c>
      <c r="I60" s="19">
        <f t="shared" si="7"/>
        <v>-88.268955650929897</v>
      </c>
      <c r="J60" s="19">
        <f t="shared" si="8"/>
        <v>0</v>
      </c>
      <c r="K60" s="19">
        <f t="shared" si="9"/>
        <v>0</v>
      </c>
    </row>
    <row r="61" spans="1:11">
      <c r="A61" s="16" t="s">
        <v>63</v>
      </c>
      <c r="B61" s="17" t="s">
        <v>64</v>
      </c>
      <c r="C61" s="18">
        <v>-1307.1300000000001</v>
      </c>
      <c r="D61" s="18">
        <v>0</v>
      </c>
      <c r="E61" s="18">
        <v>0</v>
      </c>
      <c r="F61" s="18">
        <v>-153.34</v>
      </c>
      <c r="G61" s="18">
        <f t="shared" si="5"/>
        <v>1153.7900000000002</v>
      </c>
      <c r="H61" s="18">
        <f t="shared" si="6"/>
        <v>153.34</v>
      </c>
      <c r="I61" s="19">
        <f t="shared" si="7"/>
        <v>-88.268955650929897</v>
      </c>
      <c r="J61" s="19">
        <f t="shared" si="8"/>
        <v>0</v>
      </c>
      <c r="K61" s="19">
        <f t="shared" si="9"/>
        <v>0</v>
      </c>
    </row>
    <row r="62" spans="1:11">
      <c r="A62" s="22" t="s">
        <v>65</v>
      </c>
      <c r="B62" s="17" t="s">
        <v>66</v>
      </c>
      <c r="C62" s="18">
        <v>-1307.1300000000001</v>
      </c>
      <c r="D62" s="18">
        <v>0</v>
      </c>
      <c r="E62" s="18">
        <v>0</v>
      </c>
      <c r="F62" s="18">
        <v>-153.34</v>
      </c>
      <c r="G62" s="18">
        <f t="shared" si="5"/>
        <v>1153.7900000000002</v>
      </c>
      <c r="H62" s="18">
        <f t="shared" si="6"/>
        <v>153.34</v>
      </c>
      <c r="I62" s="19">
        <f t="shared" si="7"/>
        <v>-88.268955650929897</v>
      </c>
      <c r="J62" s="19">
        <f t="shared" si="8"/>
        <v>0</v>
      </c>
      <c r="K62" s="19">
        <f t="shared" si="9"/>
        <v>0</v>
      </c>
    </row>
    <row r="63" spans="1:11">
      <c r="A63" s="27" t="s">
        <v>81</v>
      </c>
      <c r="B63" s="28" t="s">
        <v>861</v>
      </c>
      <c r="C63" s="29"/>
      <c r="D63" s="29"/>
      <c r="E63" s="29"/>
      <c r="F63" s="29"/>
      <c r="G63" s="29"/>
      <c r="H63" s="29"/>
      <c r="I63" s="30"/>
      <c r="J63" s="30"/>
      <c r="K63" s="30"/>
    </row>
    <row r="64" spans="1:11">
      <c r="A64" s="16" t="s">
        <v>24</v>
      </c>
      <c r="B64" s="17" t="s">
        <v>25</v>
      </c>
      <c r="C64" s="18">
        <v>5862570.4100000001</v>
      </c>
      <c r="D64" s="18">
        <v>6899670</v>
      </c>
      <c r="E64" s="18">
        <v>6749474</v>
      </c>
      <c r="F64" s="18">
        <v>6361055.7699999996</v>
      </c>
      <c r="G64" s="18">
        <f t="shared" ref="G64:G85" si="10">F64-C64</f>
        <v>498485.3599999994</v>
      </c>
      <c r="H64" s="18">
        <f t="shared" ref="H64:H85" si="11">E64-F64</f>
        <v>388418.23000000045</v>
      </c>
      <c r="I64" s="19">
        <f t="shared" ref="I64:I85" si="12">IF(ISERROR(F64/C64),0,F64/C64*100-100)</f>
        <v>8.5028464502484127</v>
      </c>
      <c r="J64" s="19">
        <f t="shared" ref="J64:J85" si="13">IF(ISERROR(F64/E64),0,F64/E64*100)</f>
        <v>94.245207404310321</v>
      </c>
      <c r="K64" s="19">
        <f t="shared" ref="K64:K85" si="14">IF(ISERROR(F64/D64),0,F64/D64*100)</f>
        <v>92.193623318216666</v>
      </c>
    </row>
    <row r="65" spans="1:11" ht="25.5">
      <c r="A65" s="22" t="s">
        <v>26</v>
      </c>
      <c r="B65" s="17" t="s">
        <v>27</v>
      </c>
      <c r="C65" s="18">
        <v>1307.1300000000001</v>
      </c>
      <c r="D65" s="18">
        <v>1000</v>
      </c>
      <c r="E65" s="18">
        <v>1000</v>
      </c>
      <c r="F65" s="18">
        <v>613.34</v>
      </c>
      <c r="G65" s="18">
        <f t="shared" si="10"/>
        <v>-693.79000000000008</v>
      </c>
      <c r="H65" s="18">
        <f t="shared" si="11"/>
        <v>386.65999999999997</v>
      </c>
      <c r="I65" s="19">
        <f t="shared" si="12"/>
        <v>-53.077352673414275</v>
      </c>
      <c r="J65" s="19">
        <f t="shared" si="13"/>
        <v>61.334000000000003</v>
      </c>
      <c r="K65" s="19">
        <f t="shared" si="14"/>
        <v>61.334000000000003</v>
      </c>
    </row>
    <row r="66" spans="1:11">
      <c r="A66" s="22" t="s">
        <v>89</v>
      </c>
      <c r="B66" s="17" t="s">
        <v>90</v>
      </c>
      <c r="C66" s="18">
        <v>0</v>
      </c>
      <c r="D66" s="18">
        <v>150196</v>
      </c>
      <c r="E66" s="18">
        <v>0</v>
      </c>
      <c r="F66" s="18">
        <v>150196</v>
      </c>
      <c r="G66" s="18">
        <f t="shared" si="10"/>
        <v>150196</v>
      </c>
      <c r="H66" s="18">
        <f t="shared" si="11"/>
        <v>-150196</v>
      </c>
      <c r="I66" s="19">
        <f t="shared" si="12"/>
        <v>0</v>
      </c>
      <c r="J66" s="19">
        <f t="shared" si="13"/>
        <v>0</v>
      </c>
      <c r="K66" s="19">
        <f t="shared" si="14"/>
        <v>100</v>
      </c>
    </row>
    <row r="67" spans="1:11">
      <c r="A67" s="23" t="s">
        <v>91</v>
      </c>
      <c r="B67" s="17" t="s">
        <v>92</v>
      </c>
      <c r="C67" s="18">
        <v>0</v>
      </c>
      <c r="D67" s="18">
        <v>150196</v>
      </c>
      <c r="E67" s="18">
        <v>0</v>
      </c>
      <c r="F67" s="18">
        <v>150196</v>
      </c>
      <c r="G67" s="18">
        <f t="shared" si="10"/>
        <v>150196</v>
      </c>
      <c r="H67" s="18">
        <f t="shared" si="11"/>
        <v>-150196</v>
      </c>
      <c r="I67" s="19">
        <f t="shared" si="12"/>
        <v>0</v>
      </c>
      <c r="J67" s="19">
        <f t="shared" si="13"/>
        <v>0</v>
      </c>
      <c r="K67" s="19">
        <f t="shared" si="14"/>
        <v>100</v>
      </c>
    </row>
    <row r="68" spans="1:11">
      <c r="A68" s="24" t="s">
        <v>93</v>
      </c>
      <c r="B68" s="17" t="s">
        <v>94</v>
      </c>
      <c r="C68" s="18">
        <v>0</v>
      </c>
      <c r="D68" s="18">
        <v>150196</v>
      </c>
      <c r="E68" s="18">
        <v>0</v>
      </c>
      <c r="F68" s="18">
        <v>150196</v>
      </c>
      <c r="G68" s="18">
        <f t="shared" si="10"/>
        <v>150196</v>
      </c>
      <c r="H68" s="18">
        <f t="shared" si="11"/>
        <v>-150196</v>
      </c>
      <c r="I68" s="19">
        <f t="shared" si="12"/>
        <v>0</v>
      </c>
      <c r="J68" s="19">
        <f t="shared" si="13"/>
        <v>0</v>
      </c>
      <c r="K68" s="19">
        <f t="shared" si="14"/>
        <v>100</v>
      </c>
    </row>
    <row r="69" spans="1:11" ht="25.5">
      <c r="A69" s="25" t="s">
        <v>95</v>
      </c>
      <c r="B69" s="17" t="s">
        <v>96</v>
      </c>
      <c r="C69" s="18">
        <v>0</v>
      </c>
      <c r="D69" s="18">
        <v>150196</v>
      </c>
      <c r="E69" s="18">
        <v>0</v>
      </c>
      <c r="F69" s="18">
        <v>150196</v>
      </c>
      <c r="G69" s="18">
        <f t="shared" si="10"/>
        <v>150196</v>
      </c>
      <c r="H69" s="18">
        <f t="shared" si="11"/>
        <v>-150196</v>
      </c>
      <c r="I69" s="19">
        <f t="shared" si="12"/>
        <v>0</v>
      </c>
      <c r="J69" s="19">
        <f t="shared" si="13"/>
        <v>0</v>
      </c>
      <c r="K69" s="19">
        <f t="shared" si="14"/>
        <v>100</v>
      </c>
    </row>
    <row r="70" spans="1:11" ht="25.5">
      <c r="A70" s="26" t="s">
        <v>97</v>
      </c>
      <c r="B70" s="17" t="s">
        <v>98</v>
      </c>
      <c r="C70" s="18">
        <v>0</v>
      </c>
      <c r="D70" s="18">
        <v>150196</v>
      </c>
      <c r="E70" s="18">
        <v>0</v>
      </c>
      <c r="F70" s="18">
        <v>150196</v>
      </c>
      <c r="G70" s="18">
        <f t="shared" si="10"/>
        <v>150196</v>
      </c>
      <c r="H70" s="18">
        <f t="shared" si="11"/>
        <v>-150196</v>
      </c>
      <c r="I70" s="19">
        <f t="shared" si="12"/>
        <v>0</v>
      </c>
      <c r="J70" s="19">
        <f t="shared" si="13"/>
        <v>0</v>
      </c>
      <c r="K70" s="19">
        <f t="shared" si="14"/>
        <v>100</v>
      </c>
    </row>
    <row r="71" spans="1:11">
      <c r="A71" s="22" t="s">
        <v>28</v>
      </c>
      <c r="B71" s="17" t="s">
        <v>29</v>
      </c>
      <c r="C71" s="18">
        <v>5861263.2800000003</v>
      </c>
      <c r="D71" s="18">
        <v>6748474</v>
      </c>
      <c r="E71" s="18">
        <v>6748474</v>
      </c>
      <c r="F71" s="18">
        <v>6210246.4299999997</v>
      </c>
      <c r="G71" s="18">
        <f t="shared" si="10"/>
        <v>348983.14999999944</v>
      </c>
      <c r="H71" s="18">
        <f t="shared" si="11"/>
        <v>538227.5700000003</v>
      </c>
      <c r="I71" s="19">
        <f t="shared" si="12"/>
        <v>5.9540602994376854</v>
      </c>
      <c r="J71" s="19">
        <f t="shared" si="13"/>
        <v>92.024455158306893</v>
      </c>
      <c r="K71" s="19">
        <f t="shared" si="14"/>
        <v>92.024455158306893</v>
      </c>
    </row>
    <row r="72" spans="1:11">
      <c r="A72" s="23" t="s">
        <v>30</v>
      </c>
      <c r="B72" s="17" t="s">
        <v>31</v>
      </c>
      <c r="C72" s="18">
        <v>5861263.2800000003</v>
      </c>
      <c r="D72" s="18">
        <v>6748474</v>
      </c>
      <c r="E72" s="18">
        <v>6748474</v>
      </c>
      <c r="F72" s="18">
        <v>6210246.4299999997</v>
      </c>
      <c r="G72" s="18">
        <f t="shared" si="10"/>
        <v>348983.14999999944</v>
      </c>
      <c r="H72" s="18">
        <f t="shared" si="11"/>
        <v>538227.5700000003</v>
      </c>
      <c r="I72" s="19">
        <f t="shared" si="12"/>
        <v>5.9540602994376854</v>
      </c>
      <c r="J72" s="19">
        <f t="shared" si="13"/>
        <v>92.024455158306893</v>
      </c>
      <c r="K72" s="19">
        <f t="shared" si="14"/>
        <v>92.024455158306893</v>
      </c>
    </row>
    <row r="73" spans="1:11">
      <c r="A73" s="16" t="s">
        <v>32</v>
      </c>
      <c r="B73" s="17" t="s">
        <v>33</v>
      </c>
      <c r="C73" s="18">
        <v>5861263.2800000003</v>
      </c>
      <c r="D73" s="18">
        <v>6899670</v>
      </c>
      <c r="E73" s="18">
        <v>6749474</v>
      </c>
      <c r="F73" s="18">
        <v>6360902.4299999997</v>
      </c>
      <c r="G73" s="18">
        <f t="shared" si="10"/>
        <v>499639.14999999944</v>
      </c>
      <c r="H73" s="18">
        <f t="shared" si="11"/>
        <v>388571.5700000003</v>
      </c>
      <c r="I73" s="19">
        <f t="shared" si="12"/>
        <v>8.5244276895884354</v>
      </c>
      <c r="J73" s="19">
        <f t="shared" si="13"/>
        <v>94.242935523568207</v>
      </c>
      <c r="K73" s="19">
        <f t="shared" si="14"/>
        <v>92.191400893086183</v>
      </c>
    </row>
    <row r="74" spans="1:11">
      <c r="A74" s="22" t="s">
        <v>34</v>
      </c>
      <c r="B74" s="17" t="s">
        <v>35</v>
      </c>
      <c r="C74" s="18">
        <v>5694459.4500000002</v>
      </c>
      <c r="D74" s="18">
        <v>6820887</v>
      </c>
      <c r="E74" s="18">
        <v>6670691</v>
      </c>
      <c r="F74" s="18">
        <v>6284116.4900000002</v>
      </c>
      <c r="G74" s="18">
        <f t="shared" si="10"/>
        <v>589657.04</v>
      </c>
      <c r="H74" s="18">
        <f t="shared" si="11"/>
        <v>386574.50999999978</v>
      </c>
      <c r="I74" s="19">
        <f t="shared" si="12"/>
        <v>10.354925611069191</v>
      </c>
      <c r="J74" s="19">
        <f t="shared" si="13"/>
        <v>94.204880573841592</v>
      </c>
      <c r="K74" s="19">
        <f t="shared" si="14"/>
        <v>92.130488160850632</v>
      </c>
    </row>
    <row r="75" spans="1:11">
      <c r="A75" s="23" t="s">
        <v>36</v>
      </c>
      <c r="B75" s="17" t="s">
        <v>37</v>
      </c>
      <c r="C75" s="18">
        <v>5685159.4500000002</v>
      </c>
      <c r="D75" s="18">
        <v>6811587</v>
      </c>
      <c r="E75" s="18">
        <v>6661391</v>
      </c>
      <c r="F75" s="18">
        <v>6274816.4900000002</v>
      </c>
      <c r="G75" s="18">
        <f t="shared" si="10"/>
        <v>589657.04</v>
      </c>
      <c r="H75" s="18">
        <f t="shared" si="11"/>
        <v>386574.50999999978</v>
      </c>
      <c r="I75" s="19">
        <f t="shared" si="12"/>
        <v>10.371864592117987</v>
      </c>
      <c r="J75" s="19">
        <f t="shared" si="13"/>
        <v>94.196789979750477</v>
      </c>
      <c r="K75" s="19">
        <f t="shared" si="14"/>
        <v>92.119743754282226</v>
      </c>
    </row>
    <row r="76" spans="1:11">
      <c r="A76" s="24" t="s">
        <v>38</v>
      </c>
      <c r="B76" s="17" t="s">
        <v>39</v>
      </c>
      <c r="C76" s="18">
        <v>5305603.72</v>
      </c>
      <c r="D76" s="18">
        <v>6361457</v>
      </c>
      <c r="E76" s="18">
        <v>6211261</v>
      </c>
      <c r="F76" s="18">
        <v>5920965.2400000002</v>
      </c>
      <c r="G76" s="18">
        <f t="shared" si="10"/>
        <v>615361.52000000048</v>
      </c>
      <c r="H76" s="18">
        <f t="shared" si="11"/>
        <v>290295.75999999978</v>
      </c>
      <c r="I76" s="19">
        <f t="shared" si="12"/>
        <v>11.598331735186591</v>
      </c>
      <c r="J76" s="19">
        <f t="shared" si="13"/>
        <v>95.326299120259165</v>
      </c>
      <c r="K76" s="19">
        <f t="shared" si="14"/>
        <v>93.075615224625423</v>
      </c>
    </row>
    <row r="77" spans="1:11">
      <c r="A77" s="24" t="s">
        <v>40</v>
      </c>
      <c r="B77" s="17" t="s">
        <v>41</v>
      </c>
      <c r="C77" s="18">
        <v>379555.73</v>
      </c>
      <c r="D77" s="18">
        <v>450130</v>
      </c>
      <c r="E77" s="18">
        <v>450130</v>
      </c>
      <c r="F77" s="18">
        <v>353851.25</v>
      </c>
      <c r="G77" s="18">
        <f t="shared" si="10"/>
        <v>-25704.479999999981</v>
      </c>
      <c r="H77" s="18">
        <f t="shared" si="11"/>
        <v>96278.75</v>
      </c>
      <c r="I77" s="19">
        <f t="shared" si="12"/>
        <v>-6.772254498700363</v>
      </c>
      <c r="J77" s="19">
        <f t="shared" si="13"/>
        <v>78.610901295181392</v>
      </c>
      <c r="K77" s="19">
        <f t="shared" si="14"/>
        <v>78.610901295181392</v>
      </c>
    </row>
    <row r="78" spans="1:11">
      <c r="A78" s="25" t="s">
        <v>42</v>
      </c>
      <c r="B78" s="17" t="s">
        <v>43</v>
      </c>
      <c r="C78" s="18">
        <v>9663.3799999999992</v>
      </c>
      <c r="D78" s="18">
        <v>0</v>
      </c>
      <c r="E78" s="18">
        <v>0</v>
      </c>
      <c r="F78" s="18">
        <v>11821.86</v>
      </c>
      <c r="G78" s="18">
        <f t="shared" si="10"/>
        <v>2158.4800000000014</v>
      </c>
      <c r="H78" s="18">
        <f t="shared" si="11"/>
        <v>-11821.86</v>
      </c>
      <c r="I78" s="19">
        <f t="shared" si="12"/>
        <v>22.336697925570576</v>
      </c>
      <c r="J78" s="19">
        <f t="shared" si="13"/>
        <v>0</v>
      </c>
      <c r="K78" s="19">
        <f t="shared" si="14"/>
        <v>0</v>
      </c>
    </row>
    <row r="79" spans="1:11" ht="25.5">
      <c r="A79" s="23" t="s">
        <v>73</v>
      </c>
      <c r="B79" s="17" t="s">
        <v>74</v>
      </c>
      <c r="C79" s="18">
        <v>9300</v>
      </c>
      <c r="D79" s="18">
        <v>9300</v>
      </c>
      <c r="E79" s="18">
        <v>9300</v>
      </c>
      <c r="F79" s="18">
        <v>9300</v>
      </c>
      <c r="G79" s="18">
        <f t="shared" si="10"/>
        <v>0</v>
      </c>
      <c r="H79" s="18">
        <f t="shared" si="11"/>
        <v>0</v>
      </c>
      <c r="I79" s="19">
        <f t="shared" si="12"/>
        <v>0</v>
      </c>
      <c r="J79" s="19">
        <f t="shared" si="13"/>
        <v>100</v>
      </c>
      <c r="K79" s="19">
        <f t="shared" si="14"/>
        <v>100</v>
      </c>
    </row>
    <row r="80" spans="1:11">
      <c r="A80" s="24" t="s">
        <v>75</v>
      </c>
      <c r="B80" s="17" t="s">
        <v>76</v>
      </c>
      <c r="C80" s="18">
        <v>9300</v>
      </c>
      <c r="D80" s="18">
        <v>9300</v>
      </c>
      <c r="E80" s="18">
        <v>9300</v>
      </c>
      <c r="F80" s="18">
        <v>9300</v>
      </c>
      <c r="G80" s="18">
        <f t="shared" si="10"/>
        <v>0</v>
      </c>
      <c r="H80" s="18">
        <f t="shared" si="11"/>
        <v>0</v>
      </c>
      <c r="I80" s="19">
        <f t="shared" si="12"/>
        <v>0</v>
      </c>
      <c r="J80" s="19">
        <f t="shared" si="13"/>
        <v>100</v>
      </c>
      <c r="K80" s="19">
        <f t="shared" si="14"/>
        <v>100</v>
      </c>
    </row>
    <row r="81" spans="1:11">
      <c r="A81" s="22" t="s">
        <v>58</v>
      </c>
      <c r="B81" s="17" t="s">
        <v>59</v>
      </c>
      <c r="C81" s="18">
        <v>166803.82999999999</v>
      </c>
      <c r="D81" s="18">
        <v>78783</v>
      </c>
      <c r="E81" s="18">
        <v>78783</v>
      </c>
      <c r="F81" s="18">
        <v>76785.94</v>
      </c>
      <c r="G81" s="18">
        <f t="shared" si="10"/>
        <v>-90017.889999999985</v>
      </c>
      <c r="H81" s="18">
        <f t="shared" si="11"/>
        <v>1997.0599999999977</v>
      </c>
      <c r="I81" s="19">
        <f t="shared" si="12"/>
        <v>-53.966320797310225</v>
      </c>
      <c r="J81" s="19">
        <f t="shared" si="13"/>
        <v>97.465113031999294</v>
      </c>
      <c r="K81" s="19">
        <f t="shared" si="14"/>
        <v>97.465113031999294</v>
      </c>
    </row>
    <row r="82" spans="1:11">
      <c r="A82" s="23" t="s">
        <v>60</v>
      </c>
      <c r="B82" s="17" t="s">
        <v>61</v>
      </c>
      <c r="C82" s="18">
        <v>166803.82999999999</v>
      </c>
      <c r="D82" s="18">
        <v>78783</v>
      </c>
      <c r="E82" s="18">
        <v>78783</v>
      </c>
      <c r="F82" s="18">
        <v>76785.94</v>
      </c>
      <c r="G82" s="18">
        <f t="shared" si="10"/>
        <v>-90017.889999999985</v>
      </c>
      <c r="H82" s="18">
        <f t="shared" si="11"/>
        <v>1997.0599999999977</v>
      </c>
      <c r="I82" s="19">
        <f t="shared" si="12"/>
        <v>-53.966320797310225</v>
      </c>
      <c r="J82" s="19">
        <f t="shared" si="13"/>
        <v>97.465113031999294</v>
      </c>
      <c r="K82" s="19">
        <f t="shared" si="14"/>
        <v>97.465113031999294</v>
      </c>
    </row>
    <row r="83" spans="1:11">
      <c r="A83" s="16"/>
      <c r="B83" s="17" t="s">
        <v>62</v>
      </c>
      <c r="C83" s="18">
        <v>1307.1300000000001</v>
      </c>
      <c r="D83" s="18">
        <v>0</v>
      </c>
      <c r="E83" s="18">
        <v>0</v>
      </c>
      <c r="F83" s="18">
        <v>153.34</v>
      </c>
      <c r="G83" s="18">
        <f t="shared" si="10"/>
        <v>-1153.7900000000002</v>
      </c>
      <c r="H83" s="18">
        <f t="shared" si="11"/>
        <v>-153.34</v>
      </c>
      <c r="I83" s="19">
        <f t="shared" si="12"/>
        <v>-88.268955650929897</v>
      </c>
      <c r="J83" s="19">
        <f t="shared" si="13"/>
        <v>0</v>
      </c>
      <c r="K83" s="19">
        <f t="shared" si="14"/>
        <v>0</v>
      </c>
    </row>
    <row r="84" spans="1:11">
      <c r="A84" s="16" t="s">
        <v>63</v>
      </c>
      <c r="B84" s="17" t="s">
        <v>64</v>
      </c>
      <c r="C84" s="18">
        <v>-1307.1300000000001</v>
      </c>
      <c r="D84" s="18">
        <v>0</v>
      </c>
      <c r="E84" s="18">
        <v>0</v>
      </c>
      <c r="F84" s="18">
        <v>-153.34</v>
      </c>
      <c r="G84" s="18">
        <f t="shared" si="10"/>
        <v>1153.7900000000002</v>
      </c>
      <c r="H84" s="18">
        <f t="shared" si="11"/>
        <v>153.34</v>
      </c>
      <c r="I84" s="19">
        <f t="shared" si="12"/>
        <v>-88.268955650929897</v>
      </c>
      <c r="J84" s="19">
        <f t="shared" si="13"/>
        <v>0</v>
      </c>
      <c r="K84" s="19">
        <f t="shared" si="14"/>
        <v>0</v>
      </c>
    </row>
    <row r="85" spans="1:11">
      <c r="A85" s="22" t="s">
        <v>65</v>
      </c>
      <c r="B85" s="17" t="s">
        <v>66</v>
      </c>
      <c r="C85" s="18">
        <v>-1307.1300000000001</v>
      </c>
      <c r="D85" s="18">
        <v>0</v>
      </c>
      <c r="E85" s="18">
        <v>0</v>
      </c>
      <c r="F85" s="18">
        <v>-153.34</v>
      </c>
      <c r="G85" s="18">
        <f t="shared" si="10"/>
        <v>1153.7900000000002</v>
      </c>
      <c r="H85" s="18">
        <f t="shared" si="11"/>
        <v>153.34</v>
      </c>
      <c r="I85" s="19">
        <f t="shared" si="12"/>
        <v>-88.268955650929897</v>
      </c>
      <c r="J85" s="19">
        <f t="shared" si="13"/>
        <v>0</v>
      </c>
      <c r="K85" s="19">
        <f t="shared" si="14"/>
        <v>0</v>
      </c>
    </row>
    <row r="86" spans="1:11">
      <c r="A86" s="16"/>
      <c r="B86" s="17"/>
      <c r="C86" s="18"/>
      <c r="D86" s="18"/>
      <c r="E86" s="18"/>
      <c r="F86" s="18"/>
      <c r="G86" s="18"/>
      <c r="H86" s="18"/>
      <c r="I86" s="19"/>
      <c r="J86" s="19"/>
      <c r="K86" s="19"/>
    </row>
    <row r="87" spans="1:11" ht="38.25">
      <c r="A87" s="27"/>
      <c r="B87" s="28" t="s">
        <v>110</v>
      </c>
      <c r="C87" s="29"/>
      <c r="D87" s="29"/>
      <c r="E87" s="29"/>
      <c r="F87" s="29"/>
      <c r="G87" s="29"/>
      <c r="H87" s="29"/>
      <c r="I87" s="30"/>
      <c r="J87" s="30"/>
      <c r="K87" s="30"/>
    </row>
    <row r="88" spans="1:11">
      <c r="A88" s="16" t="s">
        <v>32</v>
      </c>
      <c r="B88" s="17" t="s">
        <v>33</v>
      </c>
      <c r="C88" s="18">
        <v>1254.55</v>
      </c>
      <c r="D88" s="18">
        <v>0</v>
      </c>
      <c r="E88" s="18">
        <v>0</v>
      </c>
      <c r="F88" s="18">
        <v>0</v>
      </c>
      <c r="G88" s="18">
        <f t="shared" ref="G88:G95" si="15">F88-C88</f>
        <v>-1254.55</v>
      </c>
      <c r="H88" s="18">
        <f t="shared" ref="H88:H95" si="16">E88-F88</f>
        <v>0</v>
      </c>
      <c r="I88" s="19">
        <f t="shared" ref="I88:I95" si="17">IF(ISERROR(F88/C88),0,F88/C88*100-100)</f>
        <v>-100</v>
      </c>
      <c r="J88" s="19">
        <f t="shared" ref="J88:J95" si="18">IF(ISERROR(F88/E88),0,F88/E88*100)</f>
        <v>0</v>
      </c>
      <c r="K88" s="19">
        <f t="shared" ref="K88:K95" si="19">IF(ISERROR(F88/D88),0,F88/D88*100)</f>
        <v>0</v>
      </c>
    </row>
    <row r="89" spans="1:11">
      <c r="A89" s="22" t="s">
        <v>34</v>
      </c>
      <c r="B89" s="17" t="s">
        <v>35</v>
      </c>
      <c r="C89" s="18">
        <v>1254.55</v>
      </c>
      <c r="D89" s="18">
        <v>0</v>
      </c>
      <c r="E89" s="18">
        <v>0</v>
      </c>
      <c r="F89" s="18">
        <v>0</v>
      </c>
      <c r="G89" s="18">
        <f t="shared" si="15"/>
        <v>-1254.55</v>
      </c>
      <c r="H89" s="18">
        <f t="shared" si="16"/>
        <v>0</v>
      </c>
      <c r="I89" s="19">
        <f t="shared" si="17"/>
        <v>-100</v>
      </c>
      <c r="J89" s="19">
        <f t="shared" si="18"/>
        <v>0</v>
      </c>
      <c r="K89" s="19">
        <f t="shared" si="19"/>
        <v>0</v>
      </c>
    </row>
    <row r="90" spans="1:11">
      <c r="A90" s="23" t="s">
        <v>36</v>
      </c>
      <c r="B90" s="17" t="s">
        <v>37</v>
      </c>
      <c r="C90" s="18">
        <v>1254.55</v>
      </c>
      <c r="D90" s="18">
        <v>0</v>
      </c>
      <c r="E90" s="18">
        <v>0</v>
      </c>
      <c r="F90" s="18">
        <v>0</v>
      </c>
      <c r="G90" s="18">
        <f t="shared" si="15"/>
        <v>-1254.55</v>
      </c>
      <c r="H90" s="18">
        <f t="shared" si="16"/>
        <v>0</v>
      </c>
      <c r="I90" s="19">
        <f t="shared" si="17"/>
        <v>-100</v>
      </c>
      <c r="J90" s="19">
        <f t="shared" si="18"/>
        <v>0</v>
      </c>
      <c r="K90" s="19">
        <f t="shared" si="19"/>
        <v>0</v>
      </c>
    </row>
    <row r="91" spans="1:11">
      <c r="A91" s="24" t="s">
        <v>40</v>
      </c>
      <c r="B91" s="17" t="s">
        <v>41</v>
      </c>
      <c r="C91" s="18">
        <v>1254.55</v>
      </c>
      <c r="D91" s="18">
        <v>0</v>
      </c>
      <c r="E91" s="18">
        <v>0</v>
      </c>
      <c r="F91" s="18">
        <v>0</v>
      </c>
      <c r="G91" s="18">
        <f t="shared" si="15"/>
        <v>-1254.55</v>
      </c>
      <c r="H91" s="18">
        <f t="shared" si="16"/>
        <v>0</v>
      </c>
      <c r="I91" s="19">
        <f t="shared" si="17"/>
        <v>-100</v>
      </c>
      <c r="J91" s="19">
        <f t="shared" si="18"/>
        <v>0</v>
      </c>
      <c r="K91" s="19">
        <f t="shared" si="19"/>
        <v>0</v>
      </c>
    </row>
    <row r="92" spans="1:11">
      <c r="A92" s="16"/>
      <c r="B92" s="17" t="s">
        <v>62</v>
      </c>
      <c r="C92" s="18">
        <v>-1254.55</v>
      </c>
      <c r="D92" s="18">
        <v>0</v>
      </c>
      <c r="E92" s="18">
        <v>0</v>
      </c>
      <c r="F92" s="18">
        <v>0</v>
      </c>
      <c r="G92" s="18">
        <f t="shared" si="15"/>
        <v>1254.55</v>
      </c>
      <c r="H92" s="18">
        <f t="shared" si="16"/>
        <v>0</v>
      </c>
      <c r="I92" s="19">
        <f t="shared" si="17"/>
        <v>-100</v>
      </c>
      <c r="J92" s="19">
        <f t="shared" si="18"/>
        <v>0</v>
      </c>
      <c r="K92" s="19">
        <f t="shared" si="19"/>
        <v>0</v>
      </c>
    </row>
    <row r="93" spans="1:11">
      <c r="A93" s="16" t="s">
        <v>63</v>
      </c>
      <c r="B93" s="17" t="s">
        <v>64</v>
      </c>
      <c r="C93" s="18">
        <v>1254.55</v>
      </c>
      <c r="D93" s="18">
        <v>0</v>
      </c>
      <c r="E93" s="18">
        <v>0</v>
      </c>
      <c r="F93" s="18">
        <v>0</v>
      </c>
      <c r="G93" s="18">
        <f t="shared" si="15"/>
        <v>-1254.55</v>
      </c>
      <c r="H93" s="18">
        <f t="shared" si="16"/>
        <v>0</v>
      </c>
      <c r="I93" s="19">
        <f t="shared" si="17"/>
        <v>-100</v>
      </c>
      <c r="J93" s="19">
        <f t="shared" si="18"/>
        <v>0</v>
      </c>
      <c r="K93" s="19">
        <f t="shared" si="19"/>
        <v>0</v>
      </c>
    </row>
    <row r="94" spans="1:11">
      <c r="A94" s="22" t="s">
        <v>65</v>
      </c>
      <c r="B94" s="17" t="s">
        <v>66</v>
      </c>
      <c r="C94" s="18">
        <v>1254.55</v>
      </c>
      <c r="D94" s="18">
        <v>0</v>
      </c>
      <c r="E94" s="18">
        <v>0</v>
      </c>
      <c r="F94" s="18">
        <v>0</v>
      </c>
      <c r="G94" s="18">
        <f t="shared" si="15"/>
        <v>-1254.55</v>
      </c>
      <c r="H94" s="18">
        <f t="shared" si="16"/>
        <v>0</v>
      </c>
      <c r="I94" s="19">
        <f t="shared" si="17"/>
        <v>-100</v>
      </c>
      <c r="J94" s="19">
        <f t="shared" si="18"/>
        <v>0</v>
      </c>
      <c r="K94" s="19">
        <f t="shared" si="19"/>
        <v>0</v>
      </c>
    </row>
    <row r="95" spans="1:11" ht="25.5">
      <c r="A95" s="23" t="s">
        <v>103</v>
      </c>
      <c r="B95" s="17" t="s">
        <v>104</v>
      </c>
      <c r="C95" s="18">
        <v>-1254.55</v>
      </c>
      <c r="D95" s="18">
        <v>0</v>
      </c>
      <c r="E95" s="18">
        <v>0</v>
      </c>
      <c r="F95" s="18">
        <v>0</v>
      </c>
      <c r="G95" s="18">
        <f t="shared" si="15"/>
        <v>1254.55</v>
      </c>
      <c r="H95" s="18">
        <f t="shared" si="16"/>
        <v>0</v>
      </c>
      <c r="I95" s="19">
        <f t="shared" si="17"/>
        <v>-100</v>
      </c>
      <c r="J95" s="19">
        <f t="shared" si="18"/>
        <v>0</v>
      </c>
      <c r="K95" s="19">
        <f t="shared" si="19"/>
        <v>0</v>
      </c>
    </row>
    <row r="96" spans="1:11">
      <c r="A96" s="27" t="s">
        <v>133</v>
      </c>
      <c r="B96" s="28" t="s">
        <v>134</v>
      </c>
      <c r="C96" s="29"/>
      <c r="D96" s="29"/>
      <c r="E96" s="29"/>
      <c r="F96" s="29"/>
      <c r="G96" s="29"/>
      <c r="H96" s="29"/>
      <c r="I96" s="30"/>
      <c r="J96" s="30"/>
      <c r="K96" s="30"/>
    </row>
    <row r="97" spans="1:11">
      <c r="A97" s="16" t="s">
        <v>32</v>
      </c>
      <c r="B97" s="17" t="s">
        <v>33</v>
      </c>
      <c r="C97" s="18">
        <v>1254.55</v>
      </c>
      <c r="D97" s="18">
        <v>0</v>
      </c>
      <c r="E97" s="18">
        <v>0</v>
      </c>
      <c r="F97" s="18">
        <v>0</v>
      </c>
      <c r="G97" s="18">
        <f t="shared" ref="G97:G104" si="20">F97-C97</f>
        <v>-1254.55</v>
      </c>
      <c r="H97" s="18">
        <f t="shared" ref="H97:H104" si="21">E97-F97</f>
        <v>0</v>
      </c>
      <c r="I97" s="19">
        <f t="shared" ref="I97:I104" si="22">IF(ISERROR(F97/C97),0,F97/C97*100-100)</f>
        <v>-100</v>
      </c>
      <c r="J97" s="19">
        <f t="shared" ref="J97:J104" si="23">IF(ISERROR(F97/E97),0,F97/E97*100)</f>
        <v>0</v>
      </c>
      <c r="K97" s="19">
        <f t="shared" ref="K97:K104" si="24">IF(ISERROR(F97/D97),0,F97/D97*100)</f>
        <v>0</v>
      </c>
    </row>
    <row r="98" spans="1:11">
      <c r="A98" s="22" t="s">
        <v>34</v>
      </c>
      <c r="B98" s="17" t="s">
        <v>35</v>
      </c>
      <c r="C98" s="18">
        <v>1254.55</v>
      </c>
      <c r="D98" s="18">
        <v>0</v>
      </c>
      <c r="E98" s="18">
        <v>0</v>
      </c>
      <c r="F98" s="18">
        <v>0</v>
      </c>
      <c r="G98" s="18">
        <f t="shared" si="20"/>
        <v>-1254.55</v>
      </c>
      <c r="H98" s="18">
        <f t="shared" si="21"/>
        <v>0</v>
      </c>
      <c r="I98" s="19">
        <f t="shared" si="22"/>
        <v>-100</v>
      </c>
      <c r="J98" s="19">
        <f t="shared" si="23"/>
        <v>0</v>
      </c>
      <c r="K98" s="19">
        <f t="shared" si="24"/>
        <v>0</v>
      </c>
    </row>
    <row r="99" spans="1:11">
      <c r="A99" s="23" t="s">
        <v>36</v>
      </c>
      <c r="B99" s="17" t="s">
        <v>37</v>
      </c>
      <c r="C99" s="18">
        <v>1254.55</v>
      </c>
      <c r="D99" s="18">
        <v>0</v>
      </c>
      <c r="E99" s="18">
        <v>0</v>
      </c>
      <c r="F99" s="18">
        <v>0</v>
      </c>
      <c r="G99" s="18">
        <f t="shared" si="20"/>
        <v>-1254.55</v>
      </c>
      <c r="H99" s="18">
        <f t="shared" si="21"/>
        <v>0</v>
      </c>
      <c r="I99" s="19">
        <f t="shared" si="22"/>
        <v>-100</v>
      </c>
      <c r="J99" s="19">
        <f t="shared" si="23"/>
        <v>0</v>
      </c>
      <c r="K99" s="19">
        <f t="shared" si="24"/>
        <v>0</v>
      </c>
    </row>
    <row r="100" spans="1:11">
      <c r="A100" s="24" t="s">
        <v>40</v>
      </c>
      <c r="B100" s="17" t="s">
        <v>41</v>
      </c>
      <c r="C100" s="18">
        <v>1254.55</v>
      </c>
      <c r="D100" s="18">
        <v>0</v>
      </c>
      <c r="E100" s="18">
        <v>0</v>
      </c>
      <c r="F100" s="18">
        <v>0</v>
      </c>
      <c r="G100" s="18">
        <f t="shared" si="20"/>
        <v>-1254.55</v>
      </c>
      <c r="H100" s="18">
        <f t="shared" si="21"/>
        <v>0</v>
      </c>
      <c r="I100" s="19">
        <f t="shared" si="22"/>
        <v>-100</v>
      </c>
      <c r="J100" s="19">
        <f t="shared" si="23"/>
        <v>0</v>
      </c>
      <c r="K100" s="19">
        <f t="shared" si="24"/>
        <v>0</v>
      </c>
    </row>
    <row r="101" spans="1:11">
      <c r="A101" s="16"/>
      <c r="B101" s="17" t="s">
        <v>62</v>
      </c>
      <c r="C101" s="18">
        <v>-1254.55</v>
      </c>
      <c r="D101" s="18">
        <v>0</v>
      </c>
      <c r="E101" s="18">
        <v>0</v>
      </c>
      <c r="F101" s="18">
        <v>0</v>
      </c>
      <c r="G101" s="18">
        <f t="shared" si="20"/>
        <v>1254.55</v>
      </c>
      <c r="H101" s="18">
        <f t="shared" si="21"/>
        <v>0</v>
      </c>
      <c r="I101" s="19">
        <f t="shared" si="22"/>
        <v>-100</v>
      </c>
      <c r="J101" s="19">
        <f t="shared" si="23"/>
        <v>0</v>
      </c>
      <c r="K101" s="19">
        <f t="shared" si="24"/>
        <v>0</v>
      </c>
    </row>
    <row r="102" spans="1:11">
      <c r="A102" s="16" t="s">
        <v>63</v>
      </c>
      <c r="B102" s="17" t="s">
        <v>64</v>
      </c>
      <c r="C102" s="18">
        <v>1254.55</v>
      </c>
      <c r="D102" s="18">
        <v>0</v>
      </c>
      <c r="E102" s="18">
        <v>0</v>
      </c>
      <c r="F102" s="18">
        <v>0</v>
      </c>
      <c r="G102" s="18">
        <f t="shared" si="20"/>
        <v>-1254.55</v>
      </c>
      <c r="H102" s="18">
        <f t="shared" si="21"/>
        <v>0</v>
      </c>
      <c r="I102" s="19">
        <f t="shared" si="22"/>
        <v>-100</v>
      </c>
      <c r="J102" s="19">
        <f t="shared" si="23"/>
        <v>0</v>
      </c>
      <c r="K102" s="19">
        <f t="shared" si="24"/>
        <v>0</v>
      </c>
    </row>
    <row r="103" spans="1:11">
      <c r="A103" s="22" t="s">
        <v>65</v>
      </c>
      <c r="B103" s="17" t="s">
        <v>66</v>
      </c>
      <c r="C103" s="18">
        <v>1254.55</v>
      </c>
      <c r="D103" s="18">
        <v>0</v>
      </c>
      <c r="E103" s="18">
        <v>0</v>
      </c>
      <c r="F103" s="18">
        <v>0</v>
      </c>
      <c r="G103" s="18">
        <f t="shared" si="20"/>
        <v>-1254.55</v>
      </c>
      <c r="H103" s="18">
        <f t="shared" si="21"/>
        <v>0</v>
      </c>
      <c r="I103" s="19">
        <f t="shared" si="22"/>
        <v>-100</v>
      </c>
      <c r="J103" s="19">
        <f t="shared" si="23"/>
        <v>0</v>
      </c>
      <c r="K103" s="19">
        <f t="shared" si="24"/>
        <v>0</v>
      </c>
    </row>
    <row r="104" spans="1:11" ht="25.5">
      <c r="A104" s="23" t="s">
        <v>103</v>
      </c>
      <c r="B104" s="17" t="s">
        <v>104</v>
      </c>
      <c r="C104" s="18">
        <v>-1254.55</v>
      </c>
      <c r="D104" s="18">
        <v>0</v>
      </c>
      <c r="E104" s="18">
        <v>0</v>
      </c>
      <c r="F104" s="18">
        <v>0</v>
      </c>
      <c r="G104" s="18">
        <f t="shared" si="20"/>
        <v>1254.55</v>
      </c>
      <c r="H104" s="18">
        <f t="shared" si="21"/>
        <v>0</v>
      </c>
      <c r="I104" s="19">
        <f t="shared" si="22"/>
        <v>-100</v>
      </c>
      <c r="J104" s="19">
        <f t="shared" si="23"/>
        <v>0</v>
      </c>
      <c r="K104" s="19">
        <f t="shared" si="24"/>
        <v>0</v>
      </c>
    </row>
    <row r="105" spans="1:11">
      <c r="A105" s="39" t="s">
        <v>135</v>
      </c>
      <c r="B105" s="28" t="s">
        <v>862</v>
      </c>
      <c r="C105" s="29"/>
      <c r="D105" s="29"/>
      <c r="E105" s="29"/>
      <c r="F105" s="29"/>
      <c r="G105" s="29"/>
      <c r="H105" s="29"/>
      <c r="I105" s="30"/>
      <c r="J105" s="30"/>
      <c r="K105" s="30"/>
    </row>
    <row r="106" spans="1:11">
      <c r="A106" s="16" t="s">
        <v>32</v>
      </c>
      <c r="B106" s="17" t="s">
        <v>33</v>
      </c>
      <c r="C106" s="18">
        <v>1254.55</v>
      </c>
      <c r="D106" s="18">
        <v>0</v>
      </c>
      <c r="E106" s="18">
        <v>0</v>
      </c>
      <c r="F106" s="18">
        <v>0</v>
      </c>
      <c r="G106" s="18">
        <f t="shared" ref="G106:G113" si="25">F106-C106</f>
        <v>-1254.55</v>
      </c>
      <c r="H106" s="18">
        <f t="shared" ref="H106:H113" si="26">E106-F106</f>
        <v>0</v>
      </c>
      <c r="I106" s="19">
        <f t="shared" ref="I106:I113" si="27">IF(ISERROR(F106/C106),0,F106/C106*100-100)</f>
        <v>-100</v>
      </c>
      <c r="J106" s="19">
        <f t="shared" ref="J106:J113" si="28">IF(ISERROR(F106/E106),0,F106/E106*100)</f>
        <v>0</v>
      </c>
      <c r="K106" s="19">
        <f t="shared" ref="K106:K113" si="29">IF(ISERROR(F106/D106),0,F106/D106*100)</f>
        <v>0</v>
      </c>
    </row>
    <row r="107" spans="1:11">
      <c r="A107" s="22" t="s">
        <v>34</v>
      </c>
      <c r="B107" s="17" t="s">
        <v>35</v>
      </c>
      <c r="C107" s="18">
        <v>1254.55</v>
      </c>
      <c r="D107" s="18">
        <v>0</v>
      </c>
      <c r="E107" s="18">
        <v>0</v>
      </c>
      <c r="F107" s="18">
        <v>0</v>
      </c>
      <c r="G107" s="18">
        <f t="shared" si="25"/>
        <v>-1254.55</v>
      </c>
      <c r="H107" s="18">
        <f t="shared" si="26"/>
        <v>0</v>
      </c>
      <c r="I107" s="19">
        <f t="shared" si="27"/>
        <v>-100</v>
      </c>
      <c r="J107" s="19">
        <f t="shared" si="28"/>
        <v>0</v>
      </c>
      <c r="K107" s="19">
        <f t="shared" si="29"/>
        <v>0</v>
      </c>
    </row>
    <row r="108" spans="1:11">
      <c r="A108" s="23" t="s">
        <v>36</v>
      </c>
      <c r="B108" s="17" t="s">
        <v>37</v>
      </c>
      <c r="C108" s="18">
        <v>1254.55</v>
      </c>
      <c r="D108" s="18">
        <v>0</v>
      </c>
      <c r="E108" s="18">
        <v>0</v>
      </c>
      <c r="F108" s="18">
        <v>0</v>
      </c>
      <c r="G108" s="18">
        <f t="shared" si="25"/>
        <v>-1254.55</v>
      </c>
      <c r="H108" s="18">
        <f t="shared" si="26"/>
        <v>0</v>
      </c>
      <c r="I108" s="19">
        <f t="shared" si="27"/>
        <v>-100</v>
      </c>
      <c r="J108" s="19">
        <f t="shared" si="28"/>
        <v>0</v>
      </c>
      <c r="K108" s="19">
        <f t="shared" si="29"/>
        <v>0</v>
      </c>
    </row>
    <row r="109" spans="1:11">
      <c r="A109" s="24" t="s">
        <v>40</v>
      </c>
      <c r="B109" s="17" t="s">
        <v>41</v>
      </c>
      <c r="C109" s="18">
        <v>1254.55</v>
      </c>
      <c r="D109" s="18">
        <v>0</v>
      </c>
      <c r="E109" s="18">
        <v>0</v>
      </c>
      <c r="F109" s="18">
        <v>0</v>
      </c>
      <c r="G109" s="18">
        <f t="shared" si="25"/>
        <v>-1254.55</v>
      </c>
      <c r="H109" s="18">
        <f t="shared" si="26"/>
        <v>0</v>
      </c>
      <c r="I109" s="19">
        <f t="shared" si="27"/>
        <v>-100</v>
      </c>
      <c r="J109" s="19">
        <f t="shared" si="28"/>
        <v>0</v>
      </c>
      <c r="K109" s="19">
        <f t="shared" si="29"/>
        <v>0</v>
      </c>
    </row>
    <row r="110" spans="1:11">
      <c r="A110" s="16"/>
      <c r="B110" s="17" t="s">
        <v>62</v>
      </c>
      <c r="C110" s="18">
        <v>-1254.55</v>
      </c>
      <c r="D110" s="18">
        <v>0</v>
      </c>
      <c r="E110" s="18">
        <v>0</v>
      </c>
      <c r="F110" s="18">
        <v>0</v>
      </c>
      <c r="G110" s="18">
        <f t="shared" si="25"/>
        <v>1254.55</v>
      </c>
      <c r="H110" s="18">
        <f t="shared" si="26"/>
        <v>0</v>
      </c>
      <c r="I110" s="19">
        <f t="shared" si="27"/>
        <v>-100</v>
      </c>
      <c r="J110" s="19">
        <f t="shared" si="28"/>
        <v>0</v>
      </c>
      <c r="K110" s="19">
        <f t="shared" si="29"/>
        <v>0</v>
      </c>
    </row>
    <row r="111" spans="1:11">
      <c r="A111" s="16" t="s">
        <v>63</v>
      </c>
      <c r="B111" s="17" t="s">
        <v>64</v>
      </c>
      <c r="C111" s="18">
        <v>1254.55</v>
      </c>
      <c r="D111" s="18">
        <v>0</v>
      </c>
      <c r="E111" s="18">
        <v>0</v>
      </c>
      <c r="F111" s="18">
        <v>0</v>
      </c>
      <c r="G111" s="18">
        <f t="shared" si="25"/>
        <v>-1254.55</v>
      </c>
      <c r="H111" s="18">
        <f t="shared" si="26"/>
        <v>0</v>
      </c>
      <c r="I111" s="19">
        <f t="shared" si="27"/>
        <v>-100</v>
      </c>
      <c r="J111" s="19">
        <f t="shared" si="28"/>
        <v>0</v>
      </c>
      <c r="K111" s="19">
        <f t="shared" si="29"/>
        <v>0</v>
      </c>
    </row>
    <row r="112" spans="1:11">
      <c r="A112" s="22" t="s">
        <v>65</v>
      </c>
      <c r="B112" s="17" t="s">
        <v>66</v>
      </c>
      <c r="C112" s="18">
        <v>1254.55</v>
      </c>
      <c r="D112" s="18">
        <v>0</v>
      </c>
      <c r="E112" s="18">
        <v>0</v>
      </c>
      <c r="F112" s="18">
        <v>0</v>
      </c>
      <c r="G112" s="18">
        <f t="shared" si="25"/>
        <v>-1254.55</v>
      </c>
      <c r="H112" s="18">
        <f t="shared" si="26"/>
        <v>0</v>
      </c>
      <c r="I112" s="19">
        <f t="shared" si="27"/>
        <v>-100</v>
      </c>
      <c r="J112" s="19">
        <f t="shared" si="28"/>
        <v>0</v>
      </c>
      <c r="K112" s="19">
        <f t="shared" si="29"/>
        <v>0</v>
      </c>
    </row>
    <row r="113" spans="1:11" ht="25.5">
      <c r="A113" s="23" t="s">
        <v>103</v>
      </c>
      <c r="B113" s="17" t="s">
        <v>104</v>
      </c>
      <c r="C113" s="18">
        <v>-1254.55</v>
      </c>
      <c r="D113" s="18">
        <v>0</v>
      </c>
      <c r="E113" s="18">
        <v>0</v>
      </c>
      <c r="F113" s="18">
        <v>0</v>
      </c>
      <c r="G113" s="18">
        <f t="shared" si="25"/>
        <v>1254.55</v>
      </c>
      <c r="H113" s="18">
        <f t="shared" si="26"/>
        <v>0</v>
      </c>
      <c r="I113" s="19">
        <f t="shared" si="27"/>
        <v>-100</v>
      </c>
      <c r="J113" s="19">
        <f t="shared" si="28"/>
        <v>0</v>
      </c>
      <c r="K113" s="19">
        <f t="shared" si="29"/>
        <v>0</v>
      </c>
    </row>
    <row r="118" spans="1:11" ht="15.75">
      <c r="A118" s="32"/>
      <c r="E118" s="35"/>
      <c r="K118" s="37"/>
    </row>
    <row r="120" spans="1:11" ht="15.75">
      <c r="A120"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90"/>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863</v>
      </c>
      <c r="B15" s="21" t="s">
        <v>864</v>
      </c>
      <c r="C15" s="18"/>
      <c r="D15" s="18"/>
      <c r="E15" s="18"/>
      <c r="F15" s="18"/>
      <c r="G15" s="18"/>
      <c r="H15" s="18"/>
      <c r="I15" s="19"/>
      <c r="J15" s="19"/>
      <c r="K15" s="19"/>
    </row>
    <row r="16" spans="1:11">
      <c r="A16" s="16" t="s">
        <v>24</v>
      </c>
      <c r="B16" s="17" t="s">
        <v>25</v>
      </c>
      <c r="C16" s="18">
        <v>1320438679.3299999</v>
      </c>
      <c r="D16" s="18">
        <v>2121899021</v>
      </c>
      <c r="E16" s="18">
        <v>1446096285</v>
      </c>
      <c r="F16" s="18">
        <v>2108700256.21</v>
      </c>
      <c r="G16" s="18">
        <f t="shared" ref="G16:G63" si="0">F16-C16</f>
        <v>788261576.88000011</v>
      </c>
      <c r="H16" s="18">
        <f t="shared" ref="H16:H63" si="1">E16-F16</f>
        <v>-662603971.21000004</v>
      </c>
      <c r="I16" s="19">
        <f t="shared" ref="I16:I63" si="2">IF(ISERROR(F16/C16),0,F16/C16*100-100)</f>
        <v>59.696946872229603</v>
      </c>
      <c r="J16" s="19">
        <f t="shared" ref="J16:J63" si="3">IF(ISERROR(F16/E16),0,F16/E16*100)</f>
        <v>145.82018348868104</v>
      </c>
      <c r="K16" s="19">
        <f t="shared" ref="K16:K63" si="4">IF(ISERROR(F16/D16),0,F16/D16*100)</f>
        <v>99.377973944123895</v>
      </c>
    </row>
    <row r="17" spans="1:11" ht="25.5">
      <c r="A17" s="22" t="s">
        <v>26</v>
      </c>
      <c r="B17" s="17" t="s">
        <v>27</v>
      </c>
      <c r="C17" s="18">
        <v>22585167.640000001</v>
      </c>
      <c r="D17" s="18">
        <v>26844613</v>
      </c>
      <c r="E17" s="18">
        <v>15086477</v>
      </c>
      <c r="F17" s="18">
        <v>26827872.739999998</v>
      </c>
      <c r="G17" s="18">
        <f t="shared" si="0"/>
        <v>4242705.0999999978</v>
      </c>
      <c r="H17" s="18">
        <f t="shared" si="1"/>
        <v>-11741395.739999998</v>
      </c>
      <c r="I17" s="19">
        <f t="shared" si="2"/>
        <v>18.785360231224729</v>
      </c>
      <c r="J17" s="19">
        <f t="shared" si="3"/>
        <v>177.82728691396937</v>
      </c>
      <c r="K17" s="19">
        <f t="shared" si="4"/>
        <v>99.937640151489603</v>
      </c>
    </row>
    <row r="18" spans="1:11">
      <c r="A18" s="22" t="s">
        <v>87</v>
      </c>
      <c r="B18" s="17" t="s">
        <v>88</v>
      </c>
      <c r="C18" s="18">
        <v>196785.24</v>
      </c>
      <c r="D18" s="18">
        <v>1419290</v>
      </c>
      <c r="E18" s="18">
        <v>72760</v>
      </c>
      <c r="F18" s="18">
        <v>1155494</v>
      </c>
      <c r="G18" s="18">
        <f t="shared" si="0"/>
        <v>958708.76</v>
      </c>
      <c r="H18" s="18">
        <f t="shared" si="1"/>
        <v>-1082734</v>
      </c>
      <c r="I18" s="19">
        <f t="shared" si="2"/>
        <v>487.18529906003118</v>
      </c>
      <c r="J18" s="19">
        <f t="shared" si="3"/>
        <v>1588.089609675646</v>
      </c>
      <c r="K18" s="19">
        <f t="shared" si="4"/>
        <v>81.413523663240071</v>
      </c>
    </row>
    <row r="19" spans="1:11">
      <c r="A19" s="22" t="s">
        <v>89</v>
      </c>
      <c r="B19" s="17" t="s">
        <v>90</v>
      </c>
      <c r="C19" s="18">
        <v>924703.97</v>
      </c>
      <c r="D19" s="18">
        <v>542512</v>
      </c>
      <c r="E19" s="18">
        <v>113971</v>
      </c>
      <c r="F19" s="18">
        <v>512459.51</v>
      </c>
      <c r="G19" s="18">
        <f t="shared" si="0"/>
        <v>-412244.45999999996</v>
      </c>
      <c r="H19" s="18">
        <f t="shared" si="1"/>
        <v>-398488.51</v>
      </c>
      <c r="I19" s="19">
        <f t="shared" si="2"/>
        <v>-44.581236090075393</v>
      </c>
      <c r="J19" s="19">
        <f t="shared" si="3"/>
        <v>449.64026813838609</v>
      </c>
      <c r="K19" s="19">
        <f t="shared" si="4"/>
        <v>94.460493039785291</v>
      </c>
    </row>
    <row r="20" spans="1:11">
      <c r="A20" s="23" t="s">
        <v>91</v>
      </c>
      <c r="B20" s="17" t="s">
        <v>92</v>
      </c>
      <c r="C20" s="18">
        <v>653784.97</v>
      </c>
      <c r="D20" s="18">
        <v>447868</v>
      </c>
      <c r="E20" s="18">
        <v>33864</v>
      </c>
      <c r="F20" s="18">
        <v>434456</v>
      </c>
      <c r="G20" s="18">
        <f t="shared" si="0"/>
        <v>-219328.96999999997</v>
      </c>
      <c r="H20" s="18">
        <f t="shared" si="1"/>
        <v>-400592</v>
      </c>
      <c r="I20" s="19">
        <f t="shared" si="2"/>
        <v>-33.547569929605444</v>
      </c>
      <c r="J20" s="19">
        <f t="shared" si="3"/>
        <v>1282.9435388613276</v>
      </c>
      <c r="K20" s="19">
        <f t="shared" si="4"/>
        <v>97.00536765296917</v>
      </c>
    </row>
    <row r="21" spans="1:11">
      <c r="A21" s="24" t="s">
        <v>93</v>
      </c>
      <c r="B21" s="17" t="s">
        <v>94</v>
      </c>
      <c r="C21" s="18">
        <v>649656.97</v>
      </c>
      <c r="D21" s="18">
        <v>445768</v>
      </c>
      <c r="E21" s="18">
        <v>33864</v>
      </c>
      <c r="F21" s="18">
        <v>432356</v>
      </c>
      <c r="G21" s="18">
        <f t="shared" si="0"/>
        <v>-217300.96999999997</v>
      </c>
      <c r="H21" s="18">
        <f t="shared" si="1"/>
        <v>-398492</v>
      </c>
      <c r="I21" s="19">
        <f t="shared" si="2"/>
        <v>-33.448570558705768</v>
      </c>
      <c r="J21" s="19">
        <f t="shared" si="3"/>
        <v>1276.7422631703284</v>
      </c>
      <c r="K21" s="19">
        <f t="shared" si="4"/>
        <v>96.991260027637693</v>
      </c>
    </row>
    <row r="22" spans="1:11" ht="25.5">
      <c r="A22" s="25" t="s">
        <v>95</v>
      </c>
      <c r="B22" s="17" t="s">
        <v>96</v>
      </c>
      <c r="C22" s="18">
        <v>649656.97</v>
      </c>
      <c r="D22" s="18">
        <v>445768</v>
      </c>
      <c r="E22" s="18">
        <v>33864</v>
      </c>
      <c r="F22" s="18">
        <v>432356</v>
      </c>
      <c r="G22" s="18">
        <f t="shared" si="0"/>
        <v>-217300.96999999997</v>
      </c>
      <c r="H22" s="18">
        <f t="shared" si="1"/>
        <v>-398492</v>
      </c>
      <c r="I22" s="19">
        <f t="shared" si="2"/>
        <v>-33.448570558705768</v>
      </c>
      <c r="J22" s="19">
        <f t="shared" si="3"/>
        <v>1276.7422631703284</v>
      </c>
      <c r="K22" s="19">
        <f t="shared" si="4"/>
        <v>96.991260027637693</v>
      </c>
    </row>
    <row r="23" spans="1:11" ht="25.5">
      <c r="A23" s="26" t="s">
        <v>97</v>
      </c>
      <c r="B23" s="17" t="s">
        <v>98</v>
      </c>
      <c r="C23" s="18">
        <v>41500</v>
      </c>
      <c r="D23" s="18">
        <v>51400</v>
      </c>
      <c r="E23" s="18">
        <v>2500</v>
      </c>
      <c r="F23" s="18">
        <v>51400</v>
      </c>
      <c r="G23" s="18">
        <f t="shared" si="0"/>
        <v>9900</v>
      </c>
      <c r="H23" s="18">
        <f t="shared" si="1"/>
        <v>-48900</v>
      </c>
      <c r="I23" s="19">
        <f t="shared" si="2"/>
        <v>23.855421686746993</v>
      </c>
      <c r="J23" s="19">
        <f t="shared" si="3"/>
        <v>2056</v>
      </c>
      <c r="K23" s="19">
        <f t="shared" si="4"/>
        <v>100</v>
      </c>
    </row>
    <row r="24" spans="1:11" ht="25.5">
      <c r="A24" s="26" t="s">
        <v>99</v>
      </c>
      <c r="B24" s="17" t="s">
        <v>100</v>
      </c>
      <c r="C24" s="18">
        <v>289451.96999999997</v>
      </c>
      <c r="D24" s="18">
        <v>31364</v>
      </c>
      <c r="E24" s="18">
        <v>31364</v>
      </c>
      <c r="F24" s="18">
        <v>17952</v>
      </c>
      <c r="G24" s="18">
        <f t="shared" si="0"/>
        <v>-271499.96999999997</v>
      </c>
      <c r="H24" s="18">
        <f t="shared" si="1"/>
        <v>13412</v>
      </c>
      <c r="I24" s="19">
        <f t="shared" si="2"/>
        <v>-93.797934766172091</v>
      </c>
      <c r="J24" s="19">
        <f t="shared" si="3"/>
        <v>57.237597245249326</v>
      </c>
      <c r="K24" s="19">
        <f t="shared" si="4"/>
        <v>57.237597245249326</v>
      </c>
    </row>
    <row r="25" spans="1:11" ht="25.5">
      <c r="A25" s="26" t="s">
        <v>139</v>
      </c>
      <c r="B25" s="17" t="s">
        <v>140</v>
      </c>
      <c r="C25" s="18">
        <v>318705</v>
      </c>
      <c r="D25" s="18">
        <v>363004</v>
      </c>
      <c r="E25" s="18">
        <v>0</v>
      </c>
      <c r="F25" s="18">
        <v>363004</v>
      </c>
      <c r="G25" s="18">
        <f t="shared" si="0"/>
        <v>44299</v>
      </c>
      <c r="H25" s="18">
        <f t="shared" si="1"/>
        <v>-363004</v>
      </c>
      <c r="I25" s="19">
        <f t="shared" si="2"/>
        <v>13.899687799061837</v>
      </c>
      <c r="J25" s="19">
        <f t="shared" si="3"/>
        <v>0</v>
      </c>
      <c r="K25" s="19">
        <f t="shared" si="4"/>
        <v>100</v>
      </c>
    </row>
    <row r="26" spans="1:11" ht="25.5">
      <c r="A26" s="24" t="s">
        <v>434</v>
      </c>
      <c r="B26" s="17" t="s">
        <v>435</v>
      </c>
      <c r="C26" s="18">
        <v>4128</v>
      </c>
      <c r="D26" s="18">
        <v>2100</v>
      </c>
      <c r="E26" s="18">
        <v>0</v>
      </c>
      <c r="F26" s="18">
        <v>2100</v>
      </c>
      <c r="G26" s="18">
        <f t="shared" si="0"/>
        <v>-2028</v>
      </c>
      <c r="H26" s="18">
        <f t="shared" si="1"/>
        <v>-2100</v>
      </c>
      <c r="I26" s="19">
        <f t="shared" si="2"/>
        <v>-49.127906976744185</v>
      </c>
      <c r="J26" s="19">
        <f t="shared" si="3"/>
        <v>0</v>
      </c>
      <c r="K26" s="19">
        <f t="shared" si="4"/>
        <v>100</v>
      </c>
    </row>
    <row r="27" spans="1:11" ht="25.5">
      <c r="A27" s="23" t="s">
        <v>147</v>
      </c>
      <c r="B27" s="17" t="s">
        <v>148</v>
      </c>
      <c r="C27" s="18">
        <v>270919</v>
      </c>
      <c r="D27" s="18">
        <v>94644</v>
      </c>
      <c r="E27" s="18">
        <v>80107</v>
      </c>
      <c r="F27" s="18">
        <v>78003.509999999995</v>
      </c>
      <c r="G27" s="18">
        <f t="shared" si="0"/>
        <v>-192915.49</v>
      </c>
      <c r="H27" s="18">
        <f t="shared" si="1"/>
        <v>2103.4900000000052</v>
      </c>
      <c r="I27" s="19">
        <f t="shared" si="2"/>
        <v>-71.207811190798722</v>
      </c>
      <c r="J27" s="19">
        <f t="shared" si="3"/>
        <v>97.374149574943502</v>
      </c>
      <c r="K27" s="19">
        <f t="shared" si="4"/>
        <v>82.417807784962591</v>
      </c>
    </row>
    <row r="28" spans="1:11" ht="38.25">
      <c r="A28" s="24" t="s">
        <v>149</v>
      </c>
      <c r="B28" s="17" t="s">
        <v>150</v>
      </c>
      <c r="C28" s="18">
        <v>270919</v>
      </c>
      <c r="D28" s="18">
        <v>94644</v>
      </c>
      <c r="E28" s="18">
        <v>80107</v>
      </c>
      <c r="F28" s="18">
        <v>78003.509999999995</v>
      </c>
      <c r="G28" s="18">
        <f t="shared" si="0"/>
        <v>-192915.49</v>
      </c>
      <c r="H28" s="18">
        <f t="shared" si="1"/>
        <v>2103.4900000000052</v>
      </c>
      <c r="I28" s="19">
        <f t="shared" si="2"/>
        <v>-71.207811190798722</v>
      </c>
      <c r="J28" s="19">
        <f t="shared" si="3"/>
        <v>97.374149574943502</v>
      </c>
      <c r="K28" s="19">
        <f t="shared" si="4"/>
        <v>82.417807784962591</v>
      </c>
    </row>
    <row r="29" spans="1:11" ht="51">
      <c r="A29" s="25" t="s">
        <v>438</v>
      </c>
      <c r="B29" s="17" t="s">
        <v>439</v>
      </c>
      <c r="C29" s="18">
        <v>106415</v>
      </c>
      <c r="D29" s="18">
        <v>14000</v>
      </c>
      <c r="E29" s="18">
        <v>0</v>
      </c>
      <c r="F29" s="18">
        <v>13659.51</v>
      </c>
      <c r="G29" s="18">
        <f t="shared" si="0"/>
        <v>-92755.49</v>
      </c>
      <c r="H29" s="18">
        <f t="shared" si="1"/>
        <v>-13659.51</v>
      </c>
      <c r="I29" s="19">
        <f t="shared" si="2"/>
        <v>-87.163924258798104</v>
      </c>
      <c r="J29" s="19">
        <f t="shared" si="3"/>
        <v>0</v>
      </c>
      <c r="K29" s="19">
        <f t="shared" si="4"/>
        <v>97.567928571428581</v>
      </c>
    </row>
    <row r="30" spans="1:11" ht="89.25">
      <c r="A30" s="25" t="s">
        <v>440</v>
      </c>
      <c r="B30" s="17" t="s">
        <v>441</v>
      </c>
      <c r="C30" s="18">
        <v>164504</v>
      </c>
      <c r="D30" s="18">
        <v>80644</v>
      </c>
      <c r="E30" s="18">
        <v>80107</v>
      </c>
      <c r="F30" s="18">
        <v>64344</v>
      </c>
      <c r="G30" s="18">
        <f t="shared" si="0"/>
        <v>-100160</v>
      </c>
      <c r="H30" s="18">
        <f t="shared" si="1"/>
        <v>15763</v>
      </c>
      <c r="I30" s="19">
        <f t="shared" si="2"/>
        <v>-60.886057481884933</v>
      </c>
      <c r="J30" s="19">
        <f t="shared" si="3"/>
        <v>80.322568564544923</v>
      </c>
      <c r="K30" s="19">
        <f t="shared" si="4"/>
        <v>79.787708943008781</v>
      </c>
    </row>
    <row r="31" spans="1:11">
      <c r="A31" s="22" t="s">
        <v>28</v>
      </c>
      <c r="B31" s="17" t="s">
        <v>29</v>
      </c>
      <c r="C31" s="18">
        <v>1296732022.48</v>
      </c>
      <c r="D31" s="18">
        <v>2093092606</v>
      </c>
      <c r="E31" s="18">
        <v>1430823077</v>
      </c>
      <c r="F31" s="18">
        <v>2080204429.96</v>
      </c>
      <c r="G31" s="18">
        <f t="shared" si="0"/>
        <v>783472407.48000002</v>
      </c>
      <c r="H31" s="18">
        <f t="shared" si="1"/>
        <v>-649381352.96000004</v>
      </c>
      <c r="I31" s="19">
        <f t="shared" si="2"/>
        <v>60.418991271736246</v>
      </c>
      <c r="J31" s="19">
        <f t="shared" si="3"/>
        <v>145.38516070914616</v>
      </c>
      <c r="K31" s="19">
        <f t="shared" si="4"/>
        <v>99.384251991380836</v>
      </c>
    </row>
    <row r="32" spans="1:11">
      <c r="A32" s="23" t="s">
        <v>30</v>
      </c>
      <c r="B32" s="17" t="s">
        <v>31</v>
      </c>
      <c r="C32" s="18">
        <v>1296732022.48</v>
      </c>
      <c r="D32" s="18">
        <v>2093092606</v>
      </c>
      <c r="E32" s="18">
        <v>1430823077</v>
      </c>
      <c r="F32" s="18">
        <v>2080204429.96</v>
      </c>
      <c r="G32" s="18">
        <f t="shared" si="0"/>
        <v>783472407.48000002</v>
      </c>
      <c r="H32" s="18">
        <f t="shared" si="1"/>
        <v>-649381352.96000004</v>
      </c>
      <c r="I32" s="19">
        <f t="shared" si="2"/>
        <v>60.418991271736246</v>
      </c>
      <c r="J32" s="19">
        <f t="shared" si="3"/>
        <v>145.38516070914616</v>
      </c>
      <c r="K32" s="19">
        <f t="shared" si="4"/>
        <v>99.384251991380836</v>
      </c>
    </row>
    <row r="33" spans="1:11">
      <c r="A33" s="16" t="s">
        <v>32</v>
      </c>
      <c r="B33" s="17" t="s">
        <v>33</v>
      </c>
      <c r="C33" s="18">
        <v>1286776955.78</v>
      </c>
      <c r="D33" s="18">
        <v>1912264118</v>
      </c>
      <c r="E33" s="18">
        <v>1405807422</v>
      </c>
      <c r="F33" s="18">
        <v>1897550129.23</v>
      </c>
      <c r="G33" s="18">
        <f t="shared" si="0"/>
        <v>610773173.45000005</v>
      </c>
      <c r="H33" s="18">
        <f t="shared" si="1"/>
        <v>-491742707.23000002</v>
      </c>
      <c r="I33" s="19">
        <f t="shared" si="2"/>
        <v>47.465349041766927</v>
      </c>
      <c r="J33" s="19">
        <f t="shared" si="3"/>
        <v>134.97937907671681</v>
      </c>
      <c r="K33" s="19">
        <f t="shared" si="4"/>
        <v>99.230546207948038</v>
      </c>
    </row>
    <row r="34" spans="1:11">
      <c r="A34" s="22" t="s">
        <v>34</v>
      </c>
      <c r="B34" s="17" t="s">
        <v>35</v>
      </c>
      <c r="C34" s="18">
        <v>1281829856.3099999</v>
      </c>
      <c r="D34" s="18">
        <v>1898679615</v>
      </c>
      <c r="E34" s="18">
        <v>1399205671</v>
      </c>
      <c r="F34" s="18">
        <v>1887390627.0699999</v>
      </c>
      <c r="G34" s="18">
        <f t="shared" si="0"/>
        <v>605560770.75999999</v>
      </c>
      <c r="H34" s="18">
        <f t="shared" si="1"/>
        <v>-488184956.06999993</v>
      </c>
      <c r="I34" s="19">
        <f t="shared" si="2"/>
        <v>47.241899365897609</v>
      </c>
      <c r="J34" s="19">
        <f t="shared" si="3"/>
        <v>134.89014990348761</v>
      </c>
      <c r="K34" s="19">
        <f t="shared" si="4"/>
        <v>99.405429550050755</v>
      </c>
    </row>
    <row r="35" spans="1:11">
      <c r="A35" s="23" t="s">
        <v>36</v>
      </c>
      <c r="B35" s="17" t="s">
        <v>37</v>
      </c>
      <c r="C35" s="18">
        <v>125704497.45</v>
      </c>
      <c r="D35" s="18">
        <v>173263751</v>
      </c>
      <c r="E35" s="18">
        <v>140944816</v>
      </c>
      <c r="F35" s="18">
        <v>168798348.71000001</v>
      </c>
      <c r="G35" s="18">
        <f t="shared" si="0"/>
        <v>43093851.260000005</v>
      </c>
      <c r="H35" s="18">
        <f t="shared" si="1"/>
        <v>-27853532.710000008</v>
      </c>
      <c r="I35" s="19">
        <f t="shared" si="2"/>
        <v>34.281869093141182</v>
      </c>
      <c r="J35" s="19">
        <f t="shared" si="3"/>
        <v>119.76201289304605</v>
      </c>
      <c r="K35" s="19">
        <f t="shared" si="4"/>
        <v>97.422771777577424</v>
      </c>
    </row>
    <row r="36" spans="1:11">
      <c r="A36" s="24" t="s">
        <v>38</v>
      </c>
      <c r="B36" s="17" t="s">
        <v>39</v>
      </c>
      <c r="C36" s="18">
        <v>94649273.760000005</v>
      </c>
      <c r="D36" s="18">
        <v>138883951</v>
      </c>
      <c r="E36" s="18">
        <v>110664844</v>
      </c>
      <c r="F36" s="18">
        <v>138074275.97999999</v>
      </c>
      <c r="G36" s="18">
        <f t="shared" si="0"/>
        <v>43425002.219999984</v>
      </c>
      <c r="H36" s="18">
        <f t="shared" si="1"/>
        <v>-27409431.979999989</v>
      </c>
      <c r="I36" s="19">
        <f t="shared" si="2"/>
        <v>45.87991063736186</v>
      </c>
      <c r="J36" s="19">
        <f t="shared" si="3"/>
        <v>124.76796694350374</v>
      </c>
      <c r="K36" s="19">
        <f t="shared" si="4"/>
        <v>99.417013258788984</v>
      </c>
    </row>
    <row r="37" spans="1:11">
      <c r="A37" s="24" t="s">
        <v>40</v>
      </c>
      <c r="B37" s="17" t="s">
        <v>41</v>
      </c>
      <c r="C37" s="18">
        <v>31055223.690000001</v>
      </c>
      <c r="D37" s="18">
        <v>34379800</v>
      </c>
      <c r="E37" s="18">
        <v>30279972</v>
      </c>
      <c r="F37" s="18">
        <v>30724072.73</v>
      </c>
      <c r="G37" s="18">
        <f t="shared" si="0"/>
        <v>-331150.96000000089</v>
      </c>
      <c r="H37" s="18">
        <f t="shared" si="1"/>
        <v>-444100.73000000045</v>
      </c>
      <c r="I37" s="19">
        <f t="shared" si="2"/>
        <v>-1.0663293341745828</v>
      </c>
      <c r="J37" s="19">
        <f t="shared" si="3"/>
        <v>101.46664841698005</v>
      </c>
      <c r="K37" s="19">
        <f t="shared" si="4"/>
        <v>89.366641836194518</v>
      </c>
    </row>
    <row r="38" spans="1:11">
      <c r="A38" s="25" t="s">
        <v>42</v>
      </c>
      <c r="B38" s="17" t="s">
        <v>43</v>
      </c>
      <c r="C38" s="18">
        <v>2937222.52</v>
      </c>
      <c r="D38" s="18">
        <v>0</v>
      </c>
      <c r="E38" s="18">
        <v>0</v>
      </c>
      <c r="F38" s="18">
        <v>2874590.19</v>
      </c>
      <c r="G38" s="18">
        <f t="shared" si="0"/>
        <v>-62632.330000000075</v>
      </c>
      <c r="H38" s="18">
        <f t="shared" si="1"/>
        <v>-2874590.19</v>
      </c>
      <c r="I38" s="19">
        <f t="shared" si="2"/>
        <v>-2.1323658515324269</v>
      </c>
      <c r="J38" s="19">
        <f t="shared" si="3"/>
        <v>0</v>
      </c>
      <c r="K38" s="19">
        <f t="shared" si="4"/>
        <v>0</v>
      </c>
    </row>
    <row r="39" spans="1:11">
      <c r="A39" s="23" t="s">
        <v>44</v>
      </c>
      <c r="B39" s="17" t="s">
        <v>45</v>
      </c>
      <c r="C39" s="18">
        <v>1110827217.8800001</v>
      </c>
      <c r="D39" s="18">
        <v>1657486815</v>
      </c>
      <c r="E39" s="18">
        <v>1204940329</v>
      </c>
      <c r="F39" s="18">
        <v>1650986466.1500001</v>
      </c>
      <c r="G39" s="18">
        <f t="shared" si="0"/>
        <v>540159248.26999998</v>
      </c>
      <c r="H39" s="18">
        <f t="shared" si="1"/>
        <v>-446046137.1500001</v>
      </c>
      <c r="I39" s="19">
        <f t="shared" si="2"/>
        <v>48.626756670662729</v>
      </c>
      <c r="J39" s="19">
        <f t="shared" si="3"/>
        <v>137.01811006028666</v>
      </c>
      <c r="K39" s="19">
        <f t="shared" si="4"/>
        <v>99.607818970795265</v>
      </c>
    </row>
    <row r="40" spans="1:11">
      <c r="A40" s="24" t="s">
        <v>46</v>
      </c>
      <c r="B40" s="17" t="s">
        <v>47</v>
      </c>
      <c r="C40" s="18">
        <v>1109916580.3</v>
      </c>
      <c r="D40" s="18">
        <v>1655613860</v>
      </c>
      <c r="E40" s="18">
        <v>1203068943</v>
      </c>
      <c r="F40" s="18">
        <v>1649735242.22</v>
      </c>
      <c r="G40" s="18">
        <f t="shared" si="0"/>
        <v>539818661.92000008</v>
      </c>
      <c r="H40" s="18">
        <f t="shared" si="1"/>
        <v>-446666299.22000003</v>
      </c>
      <c r="I40" s="19">
        <f t="shared" si="2"/>
        <v>48.635967017817876</v>
      </c>
      <c r="J40" s="19">
        <f t="shared" si="3"/>
        <v>137.12724044776542</v>
      </c>
      <c r="K40" s="19">
        <f t="shared" si="4"/>
        <v>99.644928209286675</v>
      </c>
    </row>
    <row r="41" spans="1:11">
      <c r="A41" s="24" t="s">
        <v>48</v>
      </c>
      <c r="B41" s="17" t="s">
        <v>49</v>
      </c>
      <c r="C41" s="18">
        <v>910637.58</v>
      </c>
      <c r="D41" s="18">
        <v>1872955</v>
      </c>
      <c r="E41" s="18">
        <v>1871386</v>
      </c>
      <c r="F41" s="18">
        <v>1251223.93</v>
      </c>
      <c r="G41" s="18">
        <f t="shared" si="0"/>
        <v>340586.35</v>
      </c>
      <c r="H41" s="18">
        <f t="shared" si="1"/>
        <v>620162.07000000007</v>
      </c>
      <c r="I41" s="19">
        <f t="shared" si="2"/>
        <v>37.400866983767571</v>
      </c>
      <c r="J41" s="19">
        <f t="shared" si="3"/>
        <v>66.860814925408221</v>
      </c>
      <c r="K41" s="19">
        <f t="shared" si="4"/>
        <v>66.804804707000429</v>
      </c>
    </row>
    <row r="42" spans="1:11" ht="25.5">
      <c r="A42" s="23" t="s">
        <v>73</v>
      </c>
      <c r="B42" s="17" t="s">
        <v>74</v>
      </c>
      <c r="C42" s="18">
        <v>2025705.64</v>
      </c>
      <c r="D42" s="18">
        <v>386085</v>
      </c>
      <c r="E42" s="18">
        <v>381341</v>
      </c>
      <c r="F42" s="18">
        <v>384983.44</v>
      </c>
      <c r="G42" s="18">
        <f t="shared" si="0"/>
        <v>-1640722.2</v>
      </c>
      <c r="H42" s="18">
        <f t="shared" si="1"/>
        <v>-3642.4400000000023</v>
      </c>
      <c r="I42" s="19">
        <f t="shared" si="2"/>
        <v>-80.995094627865086</v>
      </c>
      <c r="J42" s="19">
        <f t="shared" si="3"/>
        <v>100.95516611117084</v>
      </c>
      <c r="K42" s="19">
        <f t="shared" si="4"/>
        <v>99.714684590180923</v>
      </c>
    </row>
    <row r="43" spans="1:11">
      <c r="A43" s="24" t="s">
        <v>229</v>
      </c>
      <c r="B43" s="17" t="s">
        <v>230</v>
      </c>
      <c r="C43" s="18">
        <v>1638064</v>
      </c>
      <c r="D43" s="18">
        <v>0</v>
      </c>
      <c r="E43" s="18">
        <v>0</v>
      </c>
      <c r="F43" s="18">
        <v>0</v>
      </c>
      <c r="G43" s="18">
        <f t="shared" si="0"/>
        <v>-1638064</v>
      </c>
      <c r="H43" s="18">
        <f t="shared" si="1"/>
        <v>0</v>
      </c>
      <c r="I43" s="19">
        <f t="shared" si="2"/>
        <v>-100</v>
      </c>
      <c r="J43" s="19">
        <f t="shared" si="3"/>
        <v>0</v>
      </c>
      <c r="K43" s="19">
        <f t="shared" si="4"/>
        <v>0</v>
      </c>
    </row>
    <row r="44" spans="1:11">
      <c r="A44" s="24" t="s">
        <v>75</v>
      </c>
      <c r="B44" s="17" t="s">
        <v>76</v>
      </c>
      <c r="C44" s="18">
        <v>387641.64</v>
      </c>
      <c r="D44" s="18">
        <v>386085</v>
      </c>
      <c r="E44" s="18">
        <v>381341</v>
      </c>
      <c r="F44" s="18">
        <v>384983.44</v>
      </c>
      <c r="G44" s="18">
        <f t="shared" si="0"/>
        <v>-2658.2000000000116</v>
      </c>
      <c r="H44" s="18">
        <f t="shared" si="1"/>
        <v>-3642.4400000000023</v>
      </c>
      <c r="I44" s="19">
        <f t="shared" si="2"/>
        <v>-0.68573644461930883</v>
      </c>
      <c r="J44" s="19">
        <f t="shared" si="3"/>
        <v>100.95516611117084</v>
      </c>
      <c r="K44" s="19">
        <f t="shared" si="4"/>
        <v>99.714684590180923</v>
      </c>
    </row>
    <row r="45" spans="1:11" ht="25.5">
      <c r="A45" s="23" t="s">
        <v>50</v>
      </c>
      <c r="B45" s="17" t="s">
        <v>51</v>
      </c>
      <c r="C45" s="18">
        <v>43272435.340000004</v>
      </c>
      <c r="D45" s="18">
        <v>67542964</v>
      </c>
      <c r="E45" s="18">
        <v>52939185</v>
      </c>
      <c r="F45" s="18">
        <v>67220828.769999996</v>
      </c>
      <c r="G45" s="18">
        <f t="shared" si="0"/>
        <v>23948393.429999992</v>
      </c>
      <c r="H45" s="18">
        <f t="shared" si="1"/>
        <v>-14281643.769999996</v>
      </c>
      <c r="I45" s="19">
        <f t="shared" si="2"/>
        <v>55.34329935866279</v>
      </c>
      <c r="J45" s="19">
        <f t="shared" si="3"/>
        <v>126.97745303408053</v>
      </c>
      <c r="K45" s="19">
        <f t="shared" si="4"/>
        <v>99.523066192357206</v>
      </c>
    </row>
    <row r="46" spans="1:11">
      <c r="A46" s="24" t="s">
        <v>52</v>
      </c>
      <c r="B46" s="17" t="s">
        <v>53</v>
      </c>
      <c r="C46" s="18">
        <v>83653.789999999994</v>
      </c>
      <c r="D46" s="18">
        <v>100046</v>
      </c>
      <c r="E46" s="18">
        <v>63162</v>
      </c>
      <c r="F46" s="18">
        <v>99085.01</v>
      </c>
      <c r="G46" s="18">
        <f t="shared" si="0"/>
        <v>15431.220000000001</v>
      </c>
      <c r="H46" s="18">
        <f t="shared" si="1"/>
        <v>-35923.009999999995</v>
      </c>
      <c r="I46" s="19">
        <f t="shared" si="2"/>
        <v>18.446528244566096</v>
      </c>
      <c r="J46" s="19">
        <f t="shared" si="3"/>
        <v>156.87440233051518</v>
      </c>
      <c r="K46" s="19">
        <f t="shared" si="4"/>
        <v>99.039451852148005</v>
      </c>
    </row>
    <row r="47" spans="1:11" ht="25.5">
      <c r="A47" s="25" t="s">
        <v>54</v>
      </c>
      <c r="B47" s="17" t="s">
        <v>55</v>
      </c>
      <c r="C47" s="18">
        <v>83653.789999999994</v>
      </c>
      <c r="D47" s="18">
        <v>100046</v>
      </c>
      <c r="E47" s="18">
        <v>63162</v>
      </c>
      <c r="F47" s="18">
        <v>99085.01</v>
      </c>
      <c r="G47" s="18">
        <f t="shared" si="0"/>
        <v>15431.220000000001</v>
      </c>
      <c r="H47" s="18">
        <f t="shared" si="1"/>
        <v>-35923.009999999995</v>
      </c>
      <c r="I47" s="19">
        <f t="shared" si="2"/>
        <v>18.446528244566096</v>
      </c>
      <c r="J47" s="19">
        <f t="shared" si="3"/>
        <v>156.87440233051518</v>
      </c>
      <c r="K47" s="19">
        <f t="shared" si="4"/>
        <v>99.039451852148005</v>
      </c>
    </row>
    <row r="48" spans="1:11" ht="25.5">
      <c r="A48" s="26" t="s">
        <v>56</v>
      </c>
      <c r="B48" s="17" t="s">
        <v>57</v>
      </c>
      <c r="C48" s="18">
        <v>0</v>
      </c>
      <c r="D48" s="18">
        <v>100046</v>
      </c>
      <c r="E48" s="18">
        <v>63162</v>
      </c>
      <c r="F48" s="18">
        <v>99085.01</v>
      </c>
      <c r="G48" s="18">
        <f t="shared" si="0"/>
        <v>99085.01</v>
      </c>
      <c r="H48" s="18">
        <f t="shared" si="1"/>
        <v>-35923.009999999995</v>
      </c>
      <c r="I48" s="19">
        <f t="shared" si="2"/>
        <v>0</v>
      </c>
      <c r="J48" s="19">
        <f t="shared" si="3"/>
        <v>156.87440233051518</v>
      </c>
      <c r="K48" s="19">
        <f t="shared" si="4"/>
        <v>99.039451852148005</v>
      </c>
    </row>
    <row r="49" spans="1:11" ht="25.5">
      <c r="A49" s="26" t="s">
        <v>231</v>
      </c>
      <c r="B49" s="17" t="s">
        <v>232</v>
      </c>
      <c r="C49" s="18">
        <v>83653.789999999994</v>
      </c>
      <c r="D49" s="18">
        <v>0</v>
      </c>
      <c r="E49" s="18">
        <v>0</v>
      </c>
      <c r="F49" s="18">
        <v>0</v>
      </c>
      <c r="G49" s="18">
        <f t="shared" si="0"/>
        <v>-83653.789999999994</v>
      </c>
      <c r="H49" s="18">
        <f t="shared" si="1"/>
        <v>0</v>
      </c>
      <c r="I49" s="19">
        <f t="shared" si="2"/>
        <v>-100</v>
      </c>
      <c r="J49" s="19">
        <f t="shared" si="3"/>
        <v>0</v>
      </c>
      <c r="K49" s="19">
        <f t="shared" si="4"/>
        <v>0</v>
      </c>
    </row>
    <row r="50" spans="1:11" ht="51">
      <c r="A50" s="24" t="s">
        <v>153</v>
      </c>
      <c r="B50" s="17" t="s">
        <v>154</v>
      </c>
      <c r="C50" s="18">
        <v>99006.3</v>
      </c>
      <c r="D50" s="18">
        <v>29371</v>
      </c>
      <c r="E50" s="18">
        <v>29371</v>
      </c>
      <c r="F50" s="18">
        <v>20011</v>
      </c>
      <c r="G50" s="18">
        <f t="shared" si="0"/>
        <v>-78995.3</v>
      </c>
      <c r="H50" s="18">
        <f t="shared" si="1"/>
        <v>9360</v>
      </c>
      <c r="I50" s="19">
        <f t="shared" si="2"/>
        <v>-79.788154895193543</v>
      </c>
      <c r="J50" s="19">
        <f t="shared" si="3"/>
        <v>68.131830717374271</v>
      </c>
      <c r="K50" s="19">
        <f t="shared" si="4"/>
        <v>68.131830717374271</v>
      </c>
    </row>
    <row r="51" spans="1:11" ht="63.75">
      <c r="A51" s="25" t="s">
        <v>249</v>
      </c>
      <c r="B51" s="17" t="s">
        <v>250</v>
      </c>
      <c r="C51" s="18">
        <v>99006.3</v>
      </c>
      <c r="D51" s="18">
        <v>29371</v>
      </c>
      <c r="E51" s="18">
        <v>29371</v>
      </c>
      <c r="F51" s="18">
        <v>20011</v>
      </c>
      <c r="G51" s="18">
        <f t="shared" si="0"/>
        <v>-78995.3</v>
      </c>
      <c r="H51" s="18">
        <f t="shared" si="1"/>
        <v>9360</v>
      </c>
      <c r="I51" s="19">
        <f t="shared" si="2"/>
        <v>-79.788154895193543</v>
      </c>
      <c r="J51" s="19">
        <f t="shared" si="3"/>
        <v>68.131830717374271</v>
      </c>
      <c r="K51" s="19">
        <f t="shared" si="4"/>
        <v>68.131830717374271</v>
      </c>
    </row>
    <row r="52" spans="1:11" ht="25.5">
      <c r="A52" s="24" t="s">
        <v>157</v>
      </c>
      <c r="B52" s="17" t="s">
        <v>158</v>
      </c>
      <c r="C52" s="18">
        <v>43089775.25</v>
      </c>
      <c r="D52" s="18">
        <v>67337056</v>
      </c>
      <c r="E52" s="18">
        <v>52846652</v>
      </c>
      <c r="F52" s="18">
        <v>67101732.759999998</v>
      </c>
      <c r="G52" s="18">
        <f t="shared" si="0"/>
        <v>24011957.509999998</v>
      </c>
      <c r="H52" s="18">
        <f t="shared" si="1"/>
        <v>-14255080.759999998</v>
      </c>
      <c r="I52" s="19">
        <f t="shared" si="2"/>
        <v>55.725418317191156</v>
      </c>
      <c r="J52" s="19">
        <f t="shared" si="3"/>
        <v>126.97442547543029</v>
      </c>
      <c r="K52" s="19">
        <f t="shared" si="4"/>
        <v>99.650529360832167</v>
      </c>
    </row>
    <row r="53" spans="1:11" ht="25.5">
      <c r="A53" s="25" t="s">
        <v>159</v>
      </c>
      <c r="B53" s="17" t="s">
        <v>160</v>
      </c>
      <c r="C53" s="18">
        <v>2488230.06</v>
      </c>
      <c r="D53" s="18">
        <v>3923655</v>
      </c>
      <c r="E53" s="18">
        <v>2423272</v>
      </c>
      <c r="F53" s="18">
        <v>3688332.13</v>
      </c>
      <c r="G53" s="18">
        <f t="shared" si="0"/>
        <v>1200102.0699999998</v>
      </c>
      <c r="H53" s="18">
        <f t="shared" si="1"/>
        <v>-1265060.1299999999</v>
      </c>
      <c r="I53" s="19">
        <f t="shared" si="2"/>
        <v>48.231153915084519</v>
      </c>
      <c r="J53" s="19">
        <f t="shared" si="3"/>
        <v>152.20462787503837</v>
      </c>
      <c r="K53" s="19">
        <f t="shared" si="4"/>
        <v>94.002457657464788</v>
      </c>
    </row>
    <row r="54" spans="1:11" ht="38.25">
      <c r="A54" s="25" t="s">
        <v>179</v>
      </c>
      <c r="B54" s="17" t="s">
        <v>180</v>
      </c>
      <c r="C54" s="18">
        <v>40601545.189999998</v>
      </c>
      <c r="D54" s="18">
        <v>63413401</v>
      </c>
      <c r="E54" s="18">
        <v>50423380</v>
      </c>
      <c r="F54" s="18">
        <v>63413400.630000003</v>
      </c>
      <c r="G54" s="18">
        <f t="shared" si="0"/>
        <v>22811855.440000005</v>
      </c>
      <c r="H54" s="18">
        <f t="shared" si="1"/>
        <v>-12990020.630000003</v>
      </c>
      <c r="I54" s="19">
        <f t="shared" si="2"/>
        <v>56.184697733175142</v>
      </c>
      <c r="J54" s="19">
        <f t="shared" si="3"/>
        <v>125.76189979727658</v>
      </c>
      <c r="K54" s="19">
        <f t="shared" si="4"/>
        <v>99.999999416527118</v>
      </c>
    </row>
    <row r="55" spans="1:11">
      <c r="A55" s="24" t="s">
        <v>181</v>
      </c>
      <c r="B55" s="17" t="s">
        <v>182</v>
      </c>
      <c r="C55" s="18">
        <v>0</v>
      </c>
      <c r="D55" s="18">
        <v>76491</v>
      </c>
      <c r="E55" s="18">
        <v>0</v>
      </c>
      <c r="F55" s="18">
        <v>0</v>
      </c>
      <c r="G55" s="18">
        <f t="shared" si="0"/>
        <v>0</v>
      </c>
      <c r="H55" s="18">
        <f t="shared" si="1"/>
        <v>0</v>
      </c>
      <c r="I55" s="19">
        <f t="shared" si="2"/>
        <v>0</v>
      </c>
      <c r="J55" s="19">
        <f t="shared" si="3"/>
        <v>0</v>
      </c>
      <c r="K55" s="19">
        <f t="shared" si="4"/>
        <v>0</v>
      </c>
    </row>
    <row r="56" spans="1:11">
      <c r="A56" s="22" t="s">
        <v>58</v>
      </c>
      <c r="B56" s="17" t="s">
        <v>59</v>
      </c>
      <c r="C56" s="18">
        <v>4947099.47</v>
      </c>
      <c r="D56" s="18">
        <v>13584503</v>
      </c>
      <c r="E56" s="18">
        <v>6601751</v>
      </c>
      <c r="F56" s="18">
        <v>10159502.16</v>
      </c>
      <c r="G56" s="18">
        <f t="shared" si="0"/>
        <v>5212402.6900000004</v>
      </c>
      <c r="H56" s="18">
        <f t="shared" si="1"/>
        <v>-3557751.16</v>
      </c>
      <c r="I56" s="19">
        <f t="shared" si="2"/>
        <v>105.36280342873317</v>
      </c>
      <c r="J56" s="19">
        <f t="shared" si="3"/>
        <v>153.89102315431165</v>
      </c>
      <c r="K56" s="19">
        <f t="shared" si="4"/>
        <v>74.787440953857498</v>
      </c>
    </row>
    <row r="57" spans="1:11">
      <c r="A57" s="23" t="s">
        <v>60</v>
      </c>
      <c r="B57" s="17" t="s">
        <v>61</v>
      </c>
      <c r="C57" s="18">
        <v>4947099.47</v>
      </c>
      <c r="D57" s="18">
        <v>13584503</v>
      </c>
      <c r="E57" s="18">
        <v>6601751</v>
      </c>
      <c r="F57" s="18">
        <v>10159502.16</v>
      </c>
      <c r="G57" s="18">
        <f t="shared" si="0"/>
        <v>5212402.6900000004</v>
      </c>
      <c r="H57" s="18">
        <f t="shared" si="1"/>
        <v>-3557751.16</v>
      </c>
      <c r="I57" s="19">
        <f t="shared" si="2"/>
        <v>105.36280342873317</v>
      </c>
      <c r="J57" s="19">
        <f t="shared" si="3"/>
        <v>153.89102315431165</v>
      </c>
      <c r="K57" s="19">
        <f t="shared" si="4"/>
        <v>74.787440953857498</v>
      </c>
    </row>
    <row r="58" spans="1:11">
      <c r="A58" s="16"/>
      <c r="B58" s="17" t="s">
        <v>62</v>
      </c>
      <c r="C58" s="18">
        <v>33661723.549999997</v>
      </c>
      <c r="D58" s="18">
        <v>209634903</v>
      </c>
      <c r="E58" s="18">
        <v>40288863</v>
      </c>
      <c r="F58" s="18">
        <v>211150126.97999999</v>
      </c>
      <c r="G58" s="18">
        <f t="shared" si="0"/>
        <v>177488403.43000001</v>
      </c>
      <c r="H58" s="18">
        <f t="shared" si="1"/>
        <v>-170861263.97999999</v>
      </c>
      <c r="I58" s="19">
        <f t="shared" si="2"/>
        <v>527.2706941650348</v>
      </c>
      <c r="J58" s="19">
        <f t="shared" si="3"/>
        <v>524.09055817733042</v>
      </c>
      <c r="K58" s="19">
        <f t="shared" si="4"/>
        <v>100.72279184349372</v>
      </c>
    </row>
    <row r="59" spans="1:11">
      <c r="A59" s="16" t="s">
        <v>63</v>
      </c>
      <c r="B59" s="17" t="s">
        <v>64</v>
      </c>
      <c r="C59" s="18">
        <v>-33661723.549999997</v>
      </c>
      <c r="D59" s="18">
        <v>-209634903</v>
      </c>
      <c r="E59" s="18">
        <v>-40288863</v>
      </c>
      <c r="F59" s="18">
        <v>-211150126.97999999</v>
      </c>
      <c r="G59" s="18">
        <f t="shared" si="0"/>
        <v>-177488403.43000001</v>
      </c>
      <c r="H59" s="18">
        <f t="shared" si="1"/>
        <v>170861263.97999999</v>
      </c>
      <c r="I59" s="19">
        <f t="shared" si="2"/>
        <v>527.2706941650348</v>
      </c>
      <c r="J59" s="19">
        <f t="shared" si="3"/>
        <v>524.09055817733042</v>
      </c>
      <c r="K59" s="19">
        <f t="shared" si="4"/>
        <v>100.72279184349372</v>
      </c>
    </row>
    <row r="60" spans="1:11">
      <c r="A60" s="22" t="s">
        <v>65</v>
      </c>
      <c r="B60" s="17" t="s">
        <v>66</v>
      </c>
      <c r="C60" s="18">
        <v>51955.45</v>
      </c>
      <c r="D60" s="18">
        <v>2941386</v>
      </c>
      <c r="E60" s="18">
        <v>450000</v>
      </c>
      <c r="F60" s="18">
        <v>844654.02</v>
      </c>
      <c r="G60" s="18">
        <f t="shared" si="0"/>
        <v>792698.57000000007</v>
      </c>
      <c r="H60" s="18">
        <f t="shared" si="1"/>
        <v>-394654.02</v>
      </c>
      <c r="I60" s="19">
        <f t="shared" si="2"/>
        <v>1525.7274645874495</v>
      </c>
      <c r="J60" s="19">
        <f t="shared" si="3"/>
        <v>187.70089333333334</v>
      </c>
      <c r="K60" s="19">
        <f t="shared" si="4"/>
        <v>28.716190938557538</v>
      </c>
    </row>
    <row r="61" spans="1:11" ht="25.5">
      <c r="A61" s="23" t="s">
        <v>79</v>
      </c>
      <c r="B61" s="17" t="s">
        <v>80</v>
      </c>
      <c r="C61" s="18">
        <v>-3176998.59</v>
      </c>
      <c r="D61" s="18">
        <v>2841506</v>
      </c>
      <c r="E61" s="18">
        <v>450000</v>
      </c>
      <c r="F61" s="18">
        <v>-2707885.44</v>
      </c>
      <c r="G61" s="18">
        <f t="shared" si="0"/>
        <v>469113.14999999991</v>
      </c>
      <c r="H61" s="18">
        <f t="shared" si="1"/>
        <v>3157885.44</v>
      </c>
      <c r="I61" s="19">
        <f t="shared" si="2"/>
        <v>-14.765922511788077</v>
      </c>
      <c r="J61" s="19">
        <f t="shared" si="3"/>
        <v>-601.75232000000005</v>
      </c>
      <c r="K61" s="19">
        <f t="shared" si="4"/>
        <v>-95.297544330365653</v>
      </c>
    </row>
    <row r="62" spans="1:11" ht="25.5">
      <c r="A62" s="23" t="s">
        <v>103</v>
      </c>
      <c r="B62" s="17" t="s">
        <v>104</v>
      </c>
      <c r="C62" s="18">
        <v>-34860.720000000001</v>
      </c>
      <c r="D62" s="18">
        <v>99880</v>
      </c>
      <c r="E62" s="18">
        <v>0</v>
      </c>
      <c r="F62" s="18">
        <v>-99876.18</v>
      </c>
      <c r="G62" s="18">
        <f t="shared" si="0"/>
        <v>-65015.459999999992</v>
      </c>
      <c r="H62" s="18">
        <f t="shared" si="1"/>
        <v>99876.18</v>
      </c>
      <c r="I62" s="19">
        <f t="shared" si="2"/>
        <v>186.50062305081474</v>
      </c>
      <c r="J62" s="19">
        <f t="shared" si="3"/>
        <v>0</v>
      </c>
      <c r="K62" s="19">
        <f t="shared" si="4"/>
        <v>-99.996175410492583</v>
      </c>
    </row>
    <row r="63" spans="1:11">
      <c r="A63" s="22" t="s">
        <v>310</v>
      </c>
      <c r="B63" s="17" t="s">
        <v>311</v>
      </c>
      <c r="C63" s="18">
        <v>-33713679</v>
      </c>
      <c r="D63" s="18">
        <v>-212576289</v>
      </c>
      <c r="E63" s="18">
        <v>-40738863</v>
      </c>
      <c r="F63" s="18">
        <v>-211994781</v>
      </c>
      <c r="G63" s="18">
        <f t="shared" si="0"/>
        <v>-178281102</v>
      </c>
      <c r="H63" s="18">
        <f t="shared" si="1"/>
        <v>171255918</v>
      </c>
      <c r="I63" s="19">
        <f t="shared" si="2"/>
        <v>528.80939514195416</v>
      </c>
      <c r="J63" s="19">
        <f t="shared" si="3"/>
        <v>520.37481016590959</v>
      </c>
      <c r="K63" s="19">
        <f t="shared" si="4"/>
        <v>99.726447383790756</v>
      </c>
    </row>
    <row r="64" spans="1:11">
      <c r="A64" s="16"/>
      <c r="B64" s="17"/>
      <c r="C64" s="18"/>
      <c r="D64" s="18"/>
      <c r="E64" s="18"/>
      <c r="F64" s="18"/>
      <c r="G64" s="18"/>
      <c r="H64" s="18"/>
      <c r="I64" s="19"/>
      <c r="J64" s="19"/>
      <c r="K64" s="19"/>
    </row>
    <row r="65" spans="1:11">
      <c r="A65" s="27"/>
      <c r="B65" s="28" t="s">
        <v>67</v>
      </c>
      <c r="C65" s="29"/>
      <c r="D65" s="29"/>
      <c r="E65" s="29"/>
      <c r="F65" s="29"/>
      <c r="G65" s="29"/>
      <c r="H65" s="29"/>
      <c r="I65" s="30"/>
      <c r="J65" s="30"/>
      <c r="K65" s="30"/>
    </row>
    <row r="66" spans="1:11">
      <c r="A66" s="16" t="s">
        <v>24</v>
      </c>
      <c r="B66" s="17" t="s">
        <v>25</v>
      </c>
      <c r="C66" s="18">
        <v>1309304024.54</v>
      </c>
      <c r="D66" s="18">
        <v>2102265768</v>
      </c>
      <c r="E66" s="18">
        <v>1432722845</v>
      </c>
      <c r="F66" s="18">
        <v>2094183019.1700001</v>
      </c>
      <c r="G66" s="18">
        <f t="shared" ref="G66:G105" si="5">F66-C66</f>
        <v>784878994.63000011</v>
      </c>
      <c r="H66" s="18">
        <f t="shared" ref="H66:H105" si="6">E66-F66</f>
        <v>-661460174.17000008</v>
      </c>
      <c r="I66" s="19">
        <f t="shared" ref="I66:I105" si="7">IF(ISERROR(F66/C66),0,F66/C66*100-100)</f>
        <v>59.946275266797045</v>
      </c>
      <c r="J66" s="19">
        <f t="shared" ref="J66:J105" si="8">IF(ISERROR(F66/E66),0,F66/E66*100)</f>
        <v>146.16804823615414</v>
      </c>
      <c r="K66" s="19">
        <f t="shared" ref="K66:K105" si="9">IF(ISERROR(F66/D66),0,F66/D66*100)</f>
        <v>99.615522026138038</v>
      </c>
    </row>
    <row r="67" spans="1:11" ht="25.5">
      <c r="A67" s="22" t="s">
        <v>26</v>
      </c>
      <c r="B67" s="17" t="s">
        <v>27</v>
      </c>
      <c r="C67" s="18">
        <v>22585067.640000001</v>
      </c>
      <c r="D67" s="18">
        <v>24363068</v>
      </c>
      <c r="E67" s="18">
        <v>15086477</v>
      </c>
      <c r="F67" s="18">
        <v>24346327.739999998</v>
      </c>
      <c r="G67" s="18">
        <f t="shared" si="5"/>
        <v>1761260.0999999978</v>
      </c>
      <c r="H67" s="18">
        <f t="shared" si="6"/>
        <v>-9259850.7399999984</v>
      </c>
      <c r="I67" s="19">
        <f t="shared" si="7"/>
        <v>7.7983388319841112</v>
      </c>
      <c r="J67" s="19">
        <f t="shared" si="8"/>
        <v>161.37848312763808</v>
      </c>
      <c r="K67" s="19">
        <f t="shared" si="9"/>
        <v>99.931288374682524</v>
      </c>
    </row>
    <row r="68" spans="1:11">
      <c r="A68" s="22" t="s">
        <v>89</v>
      </c>
      <c r="B68" s="17" t="s">
        <v>90</v>
      </c>
      <c r="C68" s="18">
        <v>468248</v>
      </c>
      <c r="D68" s="18">
        <v>428004</v>
      </c>
      <c r="E68" s="18">
        <v>0</v>
      </c>
      <c r="F68" s="18">
        <v>427663.51</v>
      </c>
      <c r="G68" s="18">
        <f t="shared" si="5"/>
        <v>-40584.489999999991</v>
      </c>
      <c r="H68" s="18">
        <f t="shared" si="6"/>
        <v>-427663.51</v>
      </c>
      <c r="I68" s="19">
        <f t="shared" si="7"/>
        <v>-8.6673066409253181</v>
      </c>
      <c r="J68" s="19">
        <f t="shared" si="8"/>
        <v>0</v>
      </c>
      <c r="K68" s="19">
        <f t="shared" si="9"/>
        <v>99.920447005168171</v>
      </c>
    </row>
    <row r="69" spans="1:11">
      <c r="A69" s="23" t="s">
        <v>91</v>
      </c>
      <c r="B69" s="17" t="s">
        <v>92</v>
      </c>
      <c r="C69" s="18">
        <v>361833</v>
      </c>
      <c r="D69" s="18">
        <v>414004</v>
      </c>
      <c r="E69" s="18">
        <v>0</v>
      </c>
      <c r="F69" s="18">
        <v>414004</v>
      </c>
      <c r="G69" s="18">
        <f t="shared" si="5"/>
        <v>52171</v>
      </c>
      <c r="H69" s="18">
        <f t="shared" si="6"/>
        <v>-414004</v>
      </c>
      <c r="I69" s="19">
        <f t="shared" si="7"/>
        <v>14.418530095375488</v>
      </c>
      <c r="J69" s="19">
        <f t="shared" si="8"/>
        <v>0</v>
      </c>
      <c r="K69" s="19">
        <f t="shared" si="9"/>
        <v>100</v>
      </c>
    </row>
    <row r="70" spans="1:11">
      <c r="A70" s="24" t="s">
        <v>93</v>
      </c>
      <c r="B70" s="17" t="s">
        <v>94</v>
      </c>
      <c r="C70" s="18">
        <v>357705</v>
      </c>
      <c r="D70" s="18">
        <v>411904</v>
      </c>
      <c r="E70" s="18">
        <v>0</v>
      </c>
      <c r="F70" s="18">
        <v>411904</v>
      </c>
      <c r="G70" s="18">
        <f t="shared" si="5"/>
        <v>54199</v>
      </c>
      <c r="H70" s="18">
        <f t="shared" si="6"/>
        <v>-411904</v>
      </c>
      <c r="I70" s="19">
        <f t="shared" si="7"/>
        <v>15.151870955116649</v>
      </c>
      <c r="J70" s="19">
        <f t="shared" si="8"/>
        <v>0</v>
      </c>
      <c r="K70" s="19">
        <f t="shared" si="9"/>
        <v>100</v>
      </c>
    </row>
    <row r="71" spans="1:11" ht="25.5">
      <c r="A71" s="25" t="s">
        <v>95</v>
      </c>
      <c r="B71" s="17" t="s">
        <v>96</v>
      </c>
      <c r="C71" s="18">
        <v>357705</v>
      </c>
      <c r="D71" s="18">
        <v>411904</v>
      </c>
      <c r="E71" s="18">
        <v>0</v>
      </c>
      <c r="F71" s="18">
        <v>411904</v>
      </c>
      <c r="G71" s="18">
        <f t="shared" si="5"/>
        <v>54199</v>
      </c>
      <c r="H71" s="18">
        <f t="shared" si="6"/>
        <v>-411904</v>
      </c>
      <c r="I71" s="19">
        <f t="shared" si="7"/>
        <v>15.151870955116649</v>
      </c>
      <c r="J71" s="19">
        <f t="shared" si="8"/>
        <v>0</v>
      </c>
      <c r="K71" s="19">
        <f t="shared" si="9"/>
        <v>100</v>
      </c>
    </row>
    <row r="72" spans="1:11" ht="25.5">
      <c r="A72" s="26" t="s">
        <v>97</v>
      </c>
      <c r="B72" s="17" t="s">
        <v>98</v>
      </c>
      <c r="C72" s="18">
        <v>39000</v>
      </c>
      <c r="D72" s="18">
        <v>48900</v>
      </c>
      <c r="E72" s="18">
        <v>0</v>
      </c>
      <c r="F72" s="18">
        <v>48900</v>
      </c>
      <c r="G72" s="18">
        <f t="shared" si="5"/>
        <v>9900</v>
      </c>
      <c r="H72" s="18">
        <f t="shared" si="6"/>
        <v>-48900</v>
      </c>
      <c r="I72" s="19">
        <f t="shared" si="7"/>
        <v>25.384615384615387</v>
      </c>
      <c r="J72" s="19">
        <f t="shared" si="8"/>
        <v>0</v>
      </c>
      <c r="K72" s="19">
        <f t="shared" si="9"/>
        <v>100</v>
      </c>
    </row>
    <row r="73" spans="1:11" ht="25.5">
      <c r="A73" s="26" t="s">
        <v>139</v>
      </c>
      <c r="B73" s="17" t="s">
        <v>140</v>
      </c>
      <c r="C73" s="18">
        <v>318705</v>
      </c>
      <c r="D73" s="18">
        <v>363004</v>
      </c>
      <c r="E73" s="18">
        <v>0</v>
      </c>
      <c r="F73" s="18">
        <v>363004</v>
      </c>
      <c r="G73" s="18">
        <f t="shared" si="5"/>
        <v>44299</v>
      </c>
      <c r="H73" s="18">
        <f t="shared" si="6"/>
        <v>-363004</v>
      </c>
      <c r="I73" s="19">
        <f t="shared" si="7"/>
        <v>13.899687799061837</v>
      </c>
      <c r="J73" s="19">
        <f t="shared" si="8"/>
        <v>0</v>
      </c>
      <c r="K73" s="19">
        <f t="shared" si="9"/>
        <v>100</v>
      </c>
    </row>
    <row r="74" spans="1:11" ht="25.5">
      <c r="A74" s="24" t="s">
        <v>434</v>
      </c>
      <c r="B74" s="17" t="s">
        <v>435</v>
      </c>
      <c r="C74" s="18">
        <v>4128</v>
      </c>
      <c r="D74" s="18">
        <v>2100</v>
      </c>
      <c r="E74" s="18">
        <v>0</v>
      </c>
      <c r="F74" s="18">
        <v>2100</v>
      </c>
      <c r="G74" s="18">
        <f t="shared" si="5"/>
        <v>-2028</v>
      </c>
      <c r="H74" s="18">
        <f t="shared" si="6"/>
        <v>-2100</v>
      </c>
      <c r="I74" s="19">
        <f t="shared" si="7"/>
        <v>-49.127906976744185</v>
      </c>
      <c r="J74" s="19">
        <f t="shared" si="8"/>
        <v>0</v>
      </c>
      <c r="K74" s="19">
        <f t="shared" si="9"/>
        <v>100</v>
      </c>
    </row>
    <row r="75" spans="1:11" ht="25.5">
      <c r="A75" s="23" t="s">
        <v>147</v>
      </c>
      <c r="B75" s="17" t="s">
        <v>148</v>
      </c>
      <c r="C75" s="18">
        <v>106415</v>
      </c>
      <c r="D75" s="18">
        <v>14000</v>
      </c>
      <c r="E75" s="18">
        <v>0</v>
      </c>
      <c r="F75" s="18">
        <v>13659.51</v>
      </c>
      <c r="G75" s="18">
        <f t="shared" si="5"/>
        <v>-92755.49</v>
      </c>
      <c r="H75" s="18">
        <f t="shared" si="6"/>
        <v>-13659.51</v>
      </c>
      <c r="I75" s="19">
        <f t="shared" si="7"/>
        <v>-87.163924258798104</v>
      </c>
      <c r="J75" s="19">
        <f t="shared" si="8"/>
        <v>0</v>
      </c>
      <c r="K75" s="19">
        <f t="shared" si="9"/>
        <v>97.567928571428581</v>
      </c>
    </row>
    <row r="76" spans="1:11" ht="38.25">
      <c r="A76" s="24" t="s">
        <v>149</v>
      </c>
      <c r="B76" s="17" t="s">
        <v>150</v>
      </c>
      <c r="C76" s="18">
        <v>106415</v>
      </c>
      <c r="D76" s="18">
        <v>14000</v>
      </c>
      <c r="E76" s="18">
        <v>0</v>
      </c>
      <c r="F76" s="18">
        <v>13659.51</v>
      </c>
      <c r="G76" s="18">
        <f t="shared" si="5"/>
        <v>-92755.49</v>
      </c>
      <c r="H76" s="18">
        <f t="shared" si="6"/>
        <v>-13659.51</v>
      </c>
      <c r="I76" s="19">
        <f t="shared" si="7"/>
        <v>-87.163924258798104</v>
      </c>
      <c r="J76" s="19">
        <f t="shared" si="8"/>
        <v>0</v>
      </c>
      <c r="K76" s="19">
        <f t="shared" si="9"/>
        <v>97.567928571428581</v>
      </c>
    </row>
    <row r="77" spans="1:11" ht="51">
      <c r="A77" s="25" t="s">
        <v>438</v>
      </c>
      <c r="B77" s="17" t="s">
        <v>439</v>
      </c>
      <c r="C77" s="18">
        <v>106415</v>
      </c>
      <c r="D77" s="18">
        <v>14000</v>
      </c>
      <c r="E77" s="18">
        <v>0</v>
      </c>
      <c r="F77" s="18">
        <v>13659.51</v>
      </c>
      <c r="G77" s="18">
        <f t="shared" si="5"/>
        <v>-92755.49</v>
      </c>
      <c r="H77" s="18">
        <f t="shared" si="6"/>
        <v>-13659.51</v>
      </c>
      <c r="I77" s="19">
        <f t="shared" si="7"/>
        <v>-87.163924258798104</v>
      </c>
      <c r="J77" s="19">
        <f t="shared" si="8"/>
        <v>0</v>
      </c>
      <c r="K77" s="19">
        <f t="shared" si="9"/>
        <v>97.567928571428581</v>
      </c>
    </row>
    <row r="78" spans="1:11">
      <c r="A78" s="22" t="s">
        <v>28</v>
      </c>
      <c r="B78" s="17" t="s">
        <v>29</v>
      </c>
      <c r="C78" s="18">
        <v>1286250708.9000001</v>
      </c>
      <c r="D78" s="18">
        <v>2077474696</v>
      </c>
      <c r="E78" s="18">
        <v>1417636368</v>
      </c>
      <c r="F78" s="18">
        <v>2069409027.9200001</v>
      </c>
      <c r="G78" s="18">
        <f t="shared" si="5"/>
        <v>783158319.01999998</v>
      </c>
      <c r="H78" s="18">
        <f t="shared" si="6"/>
        <v>-651772659.92000008</v>
      </c>
      <c r="I78" s="19">
        <f t="shared" si="7"/>
        <v>60.886910584465767</v>
      </c>
      <c r="J78" s="19">
        <f t="shared" si="8"/>
        <v>145.97601152399332</v>
      </c>
      <c r="K78" s="19">
        <f t="shared" si="9"/>
        <v>99.611756133755577</v>
      </c>
    </row>
    <row r="79" spans="1:11">
      <c r="A79" s="23" t="s">
        <v>30</v>
      </c>
      <c r="B79" s="17" t="s">
        <v>31</v>
      </c>
      <c r="C79" s="18">
        <v>1286250708.9000001</v>
      </c>
      <c r="D79" s="18">
        <v>2077474696</v>
      </c>
      <c r="E79" s="18">
        <v>1417636368</v>
      </c>
      <c r="F79" s="18">
        <v>2069409027.9200001</v>
      </c>
      <c r="G79" s="18">
        <f t="shared" si="5"/>
        <v>783158319.01999998</v>
      </c>
      <c r="H79" s="18">
        <f t="shared" si="6"/>
        <v>-651772659.92000008</v>
      </c>
      <c r="I79" s="19">
        <f t="shared" si="7"/>
        <v>60.886910584465767</v>
      </c>
      <c r="J79" s="19">
        <f t="shared" si="8"/>
        <v>145.97601152399332</v>
      </c>
      <c r="K79" s="19">
        <f t="shared" si="9"/>
        <v>99.611756133755577</v>
      </c>
    </row>
    <row r="80" spans="1:11">
      <c r="A80" s="16" t="s">
        <v>32</v>
      </c>
      <c r="B80" s="17" t="s">
        <v>33</v>
      </c>
      <c r="C80" s="18">
        <v>1275722153.6099999</v>
      </c>
      <c r="D80" s="18">
        <v>1892530985</v>
      </c>
      <c r="E80" s="18">
        <v>1392433982</v>
      </c>
      <c r="F80" s="18">
        <v>1883380171.3599999</v>
      </c>
      <c r="G80" s="18">
        <f t="shared" si="5"/>
        <v>607658017.75</v>
      </c>
      <c r="H80" s="18">
        <f t="shared" si="6"/>
        <v>-490946189.3599999</v>
      </c>
      <c r="I80" s="19">
        <f t="shared" si="7"/>
        <v>47.632473578237068</v>
      </c>
      <c r="J80" s="19">
        <f t="shared" si="8"/>
        <v>135.25813041813569</v>
      </c>
      <c r="K80" s="19">
        <f t="shared" si="9"/>
        <v>99.516477473154822</v>
      </c>
    </row>
    <row r="81" spans="1:11">
      <c r="A81" s="22" t="s">
        <v>34</v>
      </c>
      <c r="B81" s="17" t="s">
        <v>35</v>
      </c>
      <c r="C81" s="18">
        <v>1272503512.6300001</v>
      </c>
      <c r="D81" s="18">
        <v>1882202211</v>
      </c>
      <c r="E81" s="18">
        <v>1386924034</v>
      </c>
      <c r="F81" s="18">
        <v>1874333899.8900001</v>
      </c>
      <c r="G81" s="18">
        <f t="shared" si="5"/>
        <v>601830387.25999999</v>
      </c>
      <c r="H81" s="18">
        <f t="shared" si="6"/>
        <v>-487409865.8900001</v>
      </c>
      <c r="I81" s="19">
        <f t="shared" si="7"/>
        <v>47.294988287784122</v>
      </c>
      <c r="J81" s="19">
        <f t="shared" si="8"/>
        <v>135.14322731031424</v>
      </c>
      <c r="K81" s="19">
        <f t="shared" si="9"/>
        <v>99.58196249775844</v>
      </c>
    </row>
    <row r="82" spans="1:11">
      <c r="A82" s="23" t="s">
        <v>36</v>
      </c>
      <c r="B82" s="17" t="s">
        <v>37</v>
      </c>
      <c r="C82" s="18">
        <v>119385795.14</v>
      </c>
      <c r="D82" s="18">
        <v>163595259</v>
      </c>
      <c r="E82" s="18">
        <v>130344219</v>
      </c>
      <c r="F82" s="18">
        <v>162446514.24000001</v>
      </c>
      <c r="G82" s="18">
        <f t="shared" si="5"/>
        <v>43060719.100000009</v>
      </c>
      <c r="H82" s="18">
        <f t="shared" si="6"/>
        <v>-32102295.24000001</v>
      </c>
      <c r="I82" s="19">
        <f t="shared" si="7"/>
        <v>36.068544879651768</v>
      </c>
      <c r="J82" s="19">
        <f t="shared" si="8"/>
        <v>124.62886001871706</v>
      </c>
      <c r="K82" s="19">
        <f t="shared" si="9"/>
        <v>99.297812927451645</v>
      </c>
    </row>
    <row r="83" spans="1:11">
      <c r="A83" s="24" t="s">
        <v>38</v>
      </c>
      <c r="B83" s="17" t="s">
        <v>39</v>
      </c>
      <c r="C83" s="18">
        <v>93306053.730000004</v>
      </c>
      <c r="D83" s="18">
        <v>137119799</v>
      </c>
      <c r="E83" s="18">
        <v>109410162</v>
      </c>
      <c r="F83" s="18">
        <v>136836264.75999999</v>
      </c>
      <c r="G83" s="18">
        <f t="shared" si="5"/>
        <v>43530211.029999986</v>
      </c>
      <c r="H83" s="18">
        <f t="shared" si="6"/>
        <v>-27426102.75999999</v>
      </c>
      <c r="I83" s="19">
        <f t="shared" si="7"/>
        <v>46.65314766817113</v>
      </c>
      <c r="J83" s="19">
        <f t="shared" si="8"/>
        <v>125.06723530854474</v>
      </c>
      <c r="K83" s="19">
        <f t="shared" si="9"/>
        <v>99.793221517193146</v>
      </c>
    </row>
    <row r="84" spans="1:11">
      <c r="A84" s="24" t="s">
        <v>40</v>
      </c>
      <c r="B84" s="17" t="s">
        <v>41</v>
      </c>
      <c r="C84" s="18">
        <v>26079741.41</v>
      </c>
      <c r="D84" s="18">
        <v>26475460</v>
      </c>
      <c r="E84" s="18">
        <v>20934057</v>
      </c>
      <c r="F84" s="18">
        <v>25610249.48</v>
      </c>
      <c r="G84" s="18">
        <f t="shared" si="5"/>
        <v>-469491.9299999997</v>
      </c>
      <c r="H84" s="18">
        <f t="shared" si="6"/>
        <v>-4676192.4800000004</v>
      </c>
      <c r="I84" s="19">
        <f t="shared" si="7"/>
        <v>-1.800216967718768</v>
      </c>
      <c r="J84" s="19">
        <f t="shared" si="8"/>
        <v>122.33772689163882</v>
      </c>
      <c r="K84" s="19">
        <f t="shared" si="9"/>
        <v>96.73202837646636</v>
      </c>
    </row>
    <row r="85" spans="1:11">
      <c r="A85" s="25" t="s">
        <v>42</v>
      </c>
      <c r="B85" s="17" t="s">
        <v>43</v>
      </c>
      <c r="C85" s="18">
        <v>104519.67</v>
      </c>
      <c r="D85" s="18">
        <v>0</v>
      </c>
      <c r="E85" s="18">
        <v>0</v>
      </c>
      <c r="F85" s="18">
        <v>176032.07</v>
      </c>
      <c r="G85" s="18">
        <f t="shared" si="5"/>
        <v>71512.400000000009</v>
      </c>
      <c r="H85" s="18">
        <f t="shared" si="6"/>
        <v>-176032.07</v>
      </c>
      <c r="I85" s="19">
        <f t="shared" si="7"/>
        <v>68.420039979077643</v>
      </c>
      <c r="J85" s="19">
        <f t="shared" si="8"/>
        <v>0</v>
      </c>
      <c r="K85" s="19">
        <f t="shared" si="9"/>
        <v>0</v>
      </c>
    </row>
    <row r="86" spans="1:11">
      <c r="A86" s="23" t="s">
        <v>44</v>
      </c>
      <c r="B86" s="17" t="s">
        <v>45</v>
      </c>
      <c r="C86" s="18">
        <v>1108008628.54</v>
      </c>
      <c r="D86" s="18">
        <v>1650783765</v>
      </c>
      <c r="E86" s="18">
        <v>1203288660</v>
      </c>
      <c r="F86" s="18">
        <v>1644301584.4400001</v>
      </c>
      <c r="G86" s="18">
        <f t="shared" si="5"/>
        <v>536292955.9000001</v>
      </c>
      <c r="H86" s="18">
        <f t="shared" si="6"/>
        <v>-441012924.44000006</v>
      </c>
      <c r="I86" s="19">
        <f t="shared" si="7"/>
        <v>48.401514400358252</v>
      </c>
      <c r="J86" s="19">
        <f t="shared" si="8"/>
        <v>136.65063414127081</v>
      </c>
      <c r="K86" s="19">
        <f t="shared" si="9"/>
        <v>99.607327095320699</v>
      </c>
    </row>
    <row r="87" spans="1:11">
      <c r="A87" s="24" t="s">
        <v>46</v>
      </c>
      <c r="B87" s="17" t="s">
        <v>47</v>
      </c>
      <c r="C87" s="18">
        <v>1107097990.96</v>
      </c>
      <c r="D87" s="18">
        <v>1648910810</v>
      </c>
      <c r="E87" s="18">
        <v>1201417274</v>
      </c>
      <c r="F87" s="18">
        <v>1643050360.51</v>
      </c>
      <c r="G87" s="18">
        <f t="shared" si="5"/>
        <v>535952369.54999995</v>
      </c>
      <c r="H87" s="18">
        <f t="shared" si="6"/>
        <v>-441633086.50999999</v>
      </c>
      <c r="I87" s="19">
        <f t="shared" si="7"/>
        <v>48.410562924539192</v>
      </c>
      <c r="J87" s="19">
        <f t="shared" si="8"/>
        <v>136.75934215925051</v>
      </c>
      <c r="K87" s="19">
        <f t="shared" si="9"/>
        <v>99.644586629279246</v>
      </c>
    </row>
    <row r="88" spans="1:11">
      <c r="A88" s="24" t="s">
        <v>48</v>
      </c>
      <c r="B88" s="17" t="s">
        <v>49</v>
      </c>
      <c r="C88" s="18">
        <v>910637.58</v>
      </c>
      <c r="D88" s="18">
        <v>1872955</v>
      </c>
      <c r="E88" s="18">
        <v>1871386</v>
      </c>
      <c r="F88" s="18">
        <v>1251223.93</v>
      </c>
      <c r="G88" s="18">
        <f t="shared" si="5"/>
        <v>340586.35</v>
      </c>
      <c r="H88" s="18">
        <f t="shared" si="6"/>
        <v>620162.07000000007</v>
      </c>
      <c r="I88" s="19">
        <f t="shared" si="7"/>
        <v>37.400866983767571</v>
      </c>
      <c r="J88" s="19">
        <f t="shared" si="8"/>
        <v>66.860814925408221</v>
      </c>
      <c r="K88" s="19">
        <f t="shared" si="9"/>
        <v>66.804804707000429</v>
      </c>
    </row>
    <row r="89" spans="1:11" ht="25.5">
      <c r="A89" s="23" t="s">
        <v>73</v>
      </c>
      <c r="B89" s="17" t="s">
        <v>74</v>
      </c>
      <c r="C89" s="18">
        <v>2019313.7</v>
      </c>
      <c r="D89" s="18">
        <v>386085</v>
      </c>
      <c r="E89" s="18">
        <v>381341</v>
      </c>
      <c r="F89" s="18">
        <v>384983.44</v>
      </c>
      <c r="G89" s="18">
        <f t="shared" si="5"/>
        <v>-1634330.26</v>
      </c>
      <c r="H89" s="18">
        <f t="shared" si="6"/>
        <v>-3642.4400000000023</v>
      </c>
      <c r="I89" s="19">
        <f t="shared" si="7"/>
        <v>-80.93493645885728</v>
      </c>
      <c r="J89" s="19">
        <f t="shared" si="8"/>
        <v>100.95516611117084</v>
      </c>
      <c r="K89" s="19">
        <f t="shared" si="9"/>
        <v>99.714684590180923</v>
      </c>
    </row>
    <row r="90" spans="1:11">
      <c r="A90" s="24" t="s">
        <v>229</v>
      </c>
      <c r="B90" s="17" t="s">
        <v>230</v>
      </c>
      <c r="C90" s="18">
        <v>1638064</v>
      </c>
      <c r="D90" s="18">
        <v>0</v>
      </c>
      <c r="E90" s="18">
        <v>0</v>
      </c>
      <c r="F90" s="18">
        <v>0</v>
      </c>
      <c r="G90" s="18">
        <f t="shared" si="5"/>
        <v>-1638064</v>
      </c>
      <c r="H90" s="18">
        <f t="shared" si="6"/>
        <v>0</v>
      </c>
      <c r="I90" s="19">
        <f t="shared" si="7"/>
        <v>-100</v>
      </c>
      <c r="J90" s="19">
        <f t="shared" si="8"/>
        <v>0</v>
      </c>
      <c r="K90" s="19">
        <f t="shared" si="9"/>
        <v>0</v>
      </c>
    </row>
    <row r="91" spans="1:11">
      <c r="A91" s="24" t="s">
        <v>75</v>
      </c>
      <c r="B91" s="17" t="s">
        <v>76</v>
      </c>
      <c r="C91" s="18">
        <v>381249.7</v>
      </c>
      <c r="D91" s="18">
        <v>386085</v>
      </c>
      <c r="E91" s="18">
        <v>381341</v>
      </c>
      <c r="F91" s="18">
        <v>384983.44</v>
      </c>
      <c r="G91" s="18">
        <f t="shared" si="5"/>
        <v>3733.7399999999907</v>
      </c>
      <c r="H91" s="18">
        <f t="shared" si="6"/>
        <v>-3642.4400000000023</v>
      </c>
      <c r="I91" s="19">
        <f t="shared" si="7"/>
        <v>0.9793424099743504</v>
      </c>
      <c r="J91" s="19">
        <f t="shared" si="8"/>
        <v>100.95516611117084</v>
      </c>
      <c r="K91" s="19">
        <f t="shared" si="9"/>
        <v>99.714684590180923</v>
      </c>
    </row>
    <row r="92" spans="1:11" ht="25.5">
      <c r="A92" s="23" t="s">
        <v>50</v>
      </c>
      <c r="B92" s="17" t="s">
        <v>51</v>
      </c>
      <c r="C92" s="18">
        <v>43089775.25</v>
      </c>
      <c r="D92" s="18">
        <v>67437102</v>
      </c>
      <c r="E92" s="18">
        <v>52909814</v>
      </c>
      <c r="F92" s="18">
        <v>67200817.769999996</v>
      </c>
      <c r="G92" s="18">
        <f t="shared" si="5"/>
        <v>24111042.519999996</v>
      </c>
      <c r="H92" s="18">
        <f t="shared" si="6"/>
        <v>-14291003.769999996</v>
      </c>
      <c r="I92" s="19">
        <f t="shared" si="7"/>
        <v>55.955368483849298</v>
      </c>
      <c r="J92" s="19">
        <f t="shared" si="8"/>
        <v>127.01011908679172</v>
      </c>
      <c r="K92" s="19">
        <f t="shared" si="9"/>
        <v>99.649622799627409</v>
      </c>
    </row>
    <row r="93" spans="1:11">
      <c r="A93" s="24" t="s">
        <v>52</v>
      </c>
      <c r="B93" s="17" t="s">
        <v>53</v>
      </c>
      <c r="C93" s="18">
        <v>0</v>
      </c>
      <c r="D93" s="18">
        <v>100046</v>
      </c>
      <c r="E93" s="18">
        <v>63162</v>
      </c>
      <c r="F93" s="18">
        <v>99085.01</v>
      </c>
      <c r="G93" s="18">
        <f t="shared" si="5"/>
        <v>99085.01</v>
      </c>
      <c r="H93" s="18">
        <f t="shared" si="6"/>
        <v>-35923.009999999995</v>
      </c>
      <c r="I93" s="19">
        <f t="shared" si="7"/>
        <v>0</v>
      </c>
      <c r="J93" s="19">
        <f t="shared" si="8"/>
        <v>156.87440233051518</v>
      </c>
      <c r="K93" s="19">
        <f t="shared" si="9"/>
        <v>99.039451852148005</v>
      </c>
    </row>
    <row r="94" spans="1:11" ht="25.5">
      <c r="A94" s="25" t="s">
        <v>54</v>
      </c>
      <c r="B94" s="17" t="s">
        <v>55</v>
      </c>
      <c r="C94" s="18">
        <v>0</v>
      </c>
      <c r="D94" s="18">
        <v>100046</v>
      </c>
      <c r="E94" s="18">
        <v>63162</v>
      </c>
      <c r="F94" s="18">
        <v>99085.01</v>
      </c>
      <c r="G94" s="18">
        <f t="shared" si="5"/>
        <v>99085.01</v>
      </c>
      <c r="H94" s="18">
        <f t="shared" si="6"/>
        <v>-35923.009999999995</v>
      </c>
      <c r="I94" s="19">
        <f t="shared" si="7"/>
        <v>0</v>
      </c>
      <c r="J94" s="19">
        <f t="shared" si="8"/>
        <v>156.87440233051518</v>
      </c>
      <c r="K94" s="19">
        <f t="shared" si="9"/>
        <v>99.039451852148005</v>
      </c>
    </row>
    <row r="95" spans="1:11" ht="25.5">
      <c r="A95" s="26" t="s">
        <v>56</v>
      </c>
      <c r="B95" s="17" t="s">
        <v>57</v>
      </c>
      <c r="C95" s="18">
        <v>0</v>
      </c>
      <c r="D95" s="18">
        <v>100046</v>
      </c>
      <c r="E95" s="18">
        <v>63162</v>
      </c>
      <c r="F95" s="18">
        <v>99085.01</v>
      </c>
      <c r="G95" s="18">
        <f t="shared" si="5"/>
        <v>99085.01</v>
      </c>
      <c r="H95" s="18">
        <f t="shared" si="6"/>
        <v>-35923.009999999995</v>
      </c>
      <c r="I95" s="19">
        <f t="shared" si="7"/>
        <v>0</v>
      </c>
      <c r="J95" s="19">
        <f t="shared" si="8"/>
        <v>156.87440233051518</v>
      </c>
      <c r="K95" s="19">
        <f t="shared" si="9"/>
        <v>99.039451852148005</v>
      </c>
    </row>
    <row r="96" spans="1:11" ht="25.5">
      <c r="A96" s="24" t="s">
        <v>157</v>
      </c>
      <c r="B96" s="17" t="s">
        <v>158</v>
      </c>
      <c r="C96" s="18">
        <v>43089775.25</v>
      </c>
      <c r="D96" s="18">
        <v>67337056</v>
      </c>
      <c r="E96" s="18">
        <v>52846652</v>
      </c>
      <c r="F96" s="18">
        <v>67101732.759999998</v>
      </c>
      <c r="G96" s="18">
        <f t="shared" si="5"/>
        <v>24011957.509999998</v>
      </c>
      <c r="H96" s="18">
        <f t="shared" si="6"/>
        <v>-14255080.759999998</v>
      </c>
      <c r="I96" s="19">
        <f t="shared" si="7"/>
        <v>55.725418317191156</v>
      </c>
      <c r="J96" s="19">
        <f t="shared" si="8"/>
        <v>126.97442547543029</v>
      </c>
      <c r="K96" s="19">
        <f t="shared" si="9"/>
        <v>99.650529360832167</v>
      </c>
    </row>
    <row r="97" spans="1:11" ht="25.5">
      <c r="A97" s="25" t="s">
        <v>159</v>
      </c>
      <c r="B97" s="17" t="s">
        <v>160</v>
      </c>
      <c r="C97" s="18">
        <v>2488230.06</v>
      </c>
      <c r="D97" s="18">
        <v>3923655</v>
      </c>
      <c r="E97" s="18">
        <v>2423272</v>
      </c>
      <c r="F97" s="18">
        <v>3688332.13</v>
      </c>
      <c r="G97" s="18">
        <f t="shared" si="5"/>
        <v>1200102.0699999998</v>
      </c>
      <c r="H97" s="18">
        <f t="shared" si="6"/>
        <v>-1265060.1299999999</v>
      </c>
      <c r="I97" s="19">
        <f t="shared" si="7"/>
        <v>48.231153915084519</v>
      </c>
      <c r="J97" s="19">
        <f t="shared" si="8"/>
        <v>152.20462787503837</v>
      </c>
      <c r="K97" s="19">
        <f t="shared" si="9"/>
        <v>94.002457657464788</v>
      </c>
    </row>
    <row r="98" spans="1:11" ht="38.25">
      <c r="A98" s="25" t="s">
        <v>179</v>
      </c>
      <c r="B98" s="17" t="s">
        <v>180</v>
      </c>
      <c r="C98" s="18">
        <v>40601545.189999998</v>
      </c>
      <c r="D98" s="18">
        <v>63413401</v>
      </c>
      <c r="E98" s="18">
        <v>50423380</v>
      </c>
      <c r="F98" s="18">
        <v>63413400.630000003</v>
      </c>
      <c r="G98" s="18">
        <f t="shared" si="5"/>
        <v>22811855.440000005</v>
      </c>
      <c r="H98" s="18">
        <f t="shared" si="6"/>
        <v>-12990020.630000003</v>
      </c>
      <c r="I98" s="19">
        <f t="shared" si="7"/>
        <v>56.184697733175142</v>
      </c>
      <c r="J98" s="19">
        <f t="shared" si="8"/>
        <v>125.76189979727658</v>
      </c>
      <c r="K98" s="19">
        <f t="shared" si="9"/>
        <v>99.999999416527118</v>
      </c>
    </row>
    <row r="99" spans="1:11">
      <c r="A99" s="22" t="s">
        <v>58</v>
      </c>
      <c r="B99" s="17" t="s">
        <v>59</v>
      </c>
      <c r="C99" s="18">
        <v>3218640.98</v>
      </c>
      <c r="D99" s="18">
        <v>10328774</v>
      </c>
      <c r="E99" s="18">
        <v>5509948</v>
      </c>
      <c r="F99" s="18">
        <v>9046271.4700000007</v>
      </c>
      <c r="G99" s="18">
        <f t="shared" si="5"/>
        <v>5827630.4900000002</v>
      </c>
      <c r="H99" s="18">
        <f t="shared" si="6"/>
        <v>-3536323.4700000007</v>
      </c>
      <c r="I99" s="19">
        <f t="shared" si="7"/>
        <v>181.05873025950228</v>
      </c>
      <c r="J99" s="19">
        <f t="shared" si="8"/>
        <v>164.18070497217033</v>
      </c>
      <c r="K99" s="19">
        <f t="shared" si="9"/>
        <v>87.58320658385982</v>
      </c>
    </row>
    <row r="100" spans="1:11">
      <c r="A100" s="23" t="s">
        <v>60</v>
      </c>
      <c r="B100" s="17" t="s">
        <v>61</v>
      </c>
      <c r="C100" s="18">
        <v>3218640.98</v>
      </c>
      <c r="D100" s="18">
        <v>10328774</v>
      </c>
      <c r="E100" s="18">
        <v>5509948</v>
      </c>
      <c r="F100" s="18">
        <v>9046271.4700000007</v>
      </c>
      <c r="G100" s="18">
        <f t="shared" si="5"/>
        <v>5827630.4900000002</v>
      </c>
      <c r="H100" s="18">
        <f t="shared" si="6"/>
        <v>-3536323.4700000007</v>
      </c>
      <c r="I100" s="19">
        <f t="shared" si="7"/>
        <v>181.05873025950228</v>
      </c>
      <c r="J100" s="19">
        <f t="shared" si="8"/>
        <v>164.18070497217033</v>
      </c>
      <c r="K100" s="19">
        <f t="shared" si="9"/>
        <v>87.58320658385982</v>
      </c>
    </row>
    <row r="101" spans="1:11">
      <c r="A101" s="16"/>
      <c r="B101" s="17" t="s">
        <v>62</v>
      </c>
      <c r="C101" s="18">
        <v>33581870.93</v>
      </c>
      <c r="D101" s="18">
        <v>209734783</v>
      </c>
      <c r="E101" s="18">
        <v>40288863</v>
      </c>
      <c r="F101" s="18">
        <v>210802847.81</v>
      </c>
      <c r="G101" s="18">
        <f t="shared" si="5"/>
        <v>177220976.88</v>
      </c>
      <c r="H101" s="18">
        <f t="shared" si="6"/>
        <v>-170513984.81</v>
      </c>
      <c r="I101" s="19">
        <f t="shared" si="7"/>
        <v>527.72812226397298</v>
      </c>
      <c r="J101" s="19">
        <f t="shared" si="8"/>
        <v>523.2285850558751</v>
      </c>
      <c r="K101" s="19">
        <f t="shared" si="9"/>
        <v>100.50924543593706</v>
      </c>
    </row>
    <row r="102" spans="1:11">
      <c r="A102" s="16" t="s">
        <v>63</v>
      </c>
      <c r="B102" s="17" t="s">
        <v>64</v>
      </c>
      <c r="C102" s="18">
        <v>-33581870.93</v>
      </c>
      <c r="D102" s="18">
        <v>-209734783</v>
      </c>
      <c r="E102" s="18">
        <v>-40288863</v>
      </c>
      <c r="F102" s="18">
        <v>-210802847.81</v>
      </c>
      <c r="G102" s="18">
        <f t="shared" si="5"/>
        <v>-177220976.88</v>
      </c>
      <c r="H102" s="18">
        <f t="shared" si="6"/>
        <v>170513984.81</v>
      </c>
      <c r="I102" s="19">
        <f t="shared" si="7"/>
        <v>527.72812226397298</v>
      </c>
      <c r="J102" s="19">
        <f t="shared" si="8"/>
        <v>523.2285850558751</v>
      </c>
      <c r="K102" s="19">
        <f t="shared" si="9"/>
        <v>100.50924543593706</v>
      </c>
    </row>
    <row r="103" spans="1:11">
      <c r="A103" s="22" t="s">
        <v>65</v>
      </c>
      <c r="B103" s="17" t="s">
        <v>66</v>
      </c>
      <c r="C103" s="18">
        <v>131808.07</v>
      </c>
      <c r="D103" s="18">
        <v>2841506</v>
      </c>
      <c r="E103" s="18">
        <v>450000</v>
      </c>
      <c r="F103" s="18">
        <v>1191933.19</v>
      </c>
      <c r="G103" s="18">
        <f t="shared" si="5"/>
        <v>1060125.1199999999</v>
      </c>
      <c r="H103" s="18">
        <f t="shared" si="6"/>
        <v>-741933.19</v>
      </c>
      <c r="I103" s="19">
        <f t="shared" si="7"/>
        <v>804.29454736724381</v>
      </c>
      <c r="J103" s="19">
        <f t="shared" si="8"/>
        <v>264.87404222222222</v>
      </c>
      <c r="K103" s="19">
        <f t="shared" si="9"/>
        <v>41.94723467062888</v>
      </c>
    </row>
    <row r="104" spans="1:11" ht="25.5">
      <c r="A104" s="23" t="s">
        <v>79</v>
      </c>
      <c r="B104" s="17" t="s">
        <v>80</v>
      </c>
      <c r="C104" s="18">
        <v>-3175872.59</v>
      </c>
      <c r="D104" s="18">
        <v>2841506</v>
      </c>
      <c r="E104" s="18">
        <v>450000</v>
      </c>
      <c r="F104" s="18">
        <v>-2707885.44</v>
      </c>
      <c r="G104" s="18">
        <f t="shared" si="5"/>
        <v>467987.14999999991</v>
      </c>
      <c r="H104" s="18">
        <f t="shared" si="6"/>
        <v>3157885.44</v>
      </c>
      <c r="I104" s="19">
        <f t="shared" si="7"/>
        <v>-14.735702920626295</v>
      </c>
      <c r="J104" s="19">
        <f t="shared" si="8"/>
        <v>-601.75232000000005</v>
      </c>
      <c r="K104" s="19">
        <f t="shared" si="9"/>
        <v>-95.297544330365653</v>
      </c>
    </row>
    <row r="105" spans="1:11">
      <c r="A105" s="22" t="s">
        <v>310</v>
      </c>
      <c r="B105" s="17" t="s">
        <v>311</v>
      </c>
      <c r="C105" s="18">
        <v>-33713679</v>
      </c>
      <c r="D105" s="18">
        <v>-212576289</v>
      </c>
      <c r="E105" s="18">
        <v>-40738863</v>
      </c>
      <c r="F105" s="18">
        <v>-211994781</v>
      </c>
      <c r="G105" s="18">
        <f t="shared" si="5"/>
        <v>-178281102</v>
      </c>
      <c r="H105" s="18">
        <f t="shared" si="6"/>
        <v>171255918</v>
      </c>
      <c r="I105" s="19">
        <f t="shared" si="7"/>
        <v>528.80939514195416</v>
      </c>
      <c r="J105" s="19">
        <f t="shared" si="8"/>
        <v>520.37481016590959</v>
      </c>
      <c r="K105" s="19">
        <f t="shared" si="9"/>
        <v>99.726447383790756</v>
      </c>
    </row>
    <row r="106" spans="1:11">
      <c r="A106" s="27" t="s">
        <v>83</v>
      </c>
      <c r="B106" s="28" t="s">
        <v>865</v>
      </c>
      <c r="C106" s="29"/>
      <c r="D106" s="29"/>
      <c r="E106" s="29"/>
      <c r="F106" s="29"/>
      <c r="G106" s="29"/>
      <c r="H106" s="29"/>
      <c r="I106" s="30"/>
      <c r="J106" s="30"/>
      <c r="K106" s="30"/>
    </row>
    <row r="107" spans="1:11">
      <c r="A107" s="16" t="s">
        <v>24</v>
      </c>
      <c r="B107" s="17" t="s">
        <v>25</v>
      </c>
      <c r="C107" s="18">
        <v>40014586</v>
      </c>
      <c r="D107" s="18">
        <v>50679688</v>
      </c>
      <c r="E107" s="18">
        <v>50425277</v>
      </c>
      <c r="F107" s="18">
        <v>50658235.409999996</v>
      </c>
      <c r="G107" s="18">
        <f t="shared" ref="G107:G118" si="10">F107-C107</f>
        <v>10643649.409999996</v>
      </c>
      <c r="H107" s="18">
        <f t="shared" ref="H107:H118" si="11">E107-F107</f>
        <v>-232958.40999999642</v>
      </c>
      <c r="I107" s="19">
        <f t="shared" ref="I107:I118" si="12">IF(ISERROR(F107/C107),0,F107/C107*100-100)</f>
        <v>26.599424045021976</v>
      </c>
      <c r="J107" s="19">
        <f t="shared" ref="J107:J118" si="13">IF(ISERROR(F107/E107),0,F107/E107*100)</f>
        <v>100.46198736796231</v>
      </c>
      <c r="K107" s="19">
        <f t="shared" ref="K107:K118" si="14">IF(ISERROR(F107/D107),0,F107/D107*100)</f>
        <v>99.957670240590275</v>
      </c>
    </row>
    <row r="108" spans="1:11">
      <c r="A108" s="22" t="s">
        <v>28</v>
      </c>
      <c r="B108" s="17" t="s">
        <v>29</v>
      </c>
      <c r="C108" s="18">
        <v>40014586</v>
      </c>
      <c r="D108" s="18">
        <v>50679688</v>
      </c>
      <c r="E108" s="18">
        <v>50425277</v>
      </c>
      <c r="F108" s="18">
        <v>50658235.409999996</v>
      </c>
      <c r="G108" s="18">
        <f t="shared" si="10"/>
        <v>10643649.409999996</v>
      </c>
      <c r="H108" s="18">
        <f t="shared" si="11"/>
        <v>-232958.40999999642</v>
      </c>
      <c r="I108" s="19">
        <f t="shared" si="12"/>
        <v>26.599424045021976</v>
      </c>
      <c r="J108" s="19">
        <f t="shared" si="13"/>
        <v>100.46198736796231</v>
      </c>
      <c r="K108" s="19">
        <f t="shared" si="14"/>
        <v>99.957670240590275</v>
      </c>
    </row>
    <row r="109" spans="1:11">
      <c r="A109" s="23" t="s">
        <v>30</v>
      </c>
      <c r="B109" s="17" t="s">
        <v>31</v>
      </c>
      <c r="C109" s="18">
        <v>40014586</v>
      </c>
      <c r="D109" s="18">
        <v>50679688</v>
      </c>
      <c r="E109" s="18">
        <v>50425277</v>
      </c>
      <c r="F109" s="18">
        <v>50658235.409999996</v>
      </c>
      <c r="G109" s="18">
        <f t="shared" si="10"/>
        <v>10643649.409999996</v>
      </c>
      <c r="H109" s="18">
        <f t="shared" si="11"/>
        <v>-232958.40999999642</v>
      </c>
      <c r="I109" s="19">
        <f t="shared" si="12"/>
        <v>26.599424045021976</v>
      </c>
      <c r="J109" s="19">
        <f t="shared" si="13"/>
        <v>100.46198736796231</v>
      </c>
      <c r="K109" s="19">
        <f t="shared" si="14"/>
        <v>99.957670240590275</v>
      </c>
    </row>
    <row r="110" spans="1:11">
      <c r="A110" s="16" t="s">
        <v>32</v>
      </c>
      <c r="B110" s="17" t="s">
        <v>33</v>
      </c>
      <c r="C110" s="18">
        <v>40014586</v>
      </c>
      <c r="D110" s="18">
        <v>50679688</v>
      </c>
      <c r="E110" s="18">
        <v>50425277</v>
      </c>
      <c r="F110" s="18">
        <v>50658235.409999996</v>
      </c>
      <c r="G110" s="18">
        <f t="shared" si="10"/>
        <v>10643649.409999996</v>
      </c>
      <c r="H110" s="18">
        <f t="shared" si="11"/>
        <v>-232958.40999999642</v>
      </c>
      <c r="I110" s="19">
        <f t="shared" si="12"/>
        <v>26.599424045021976</v>
      </c>
      <c r="J110" s="19">
        <f t="shared" si="13"/>
        <v>100.46198736796231</v>
      </c>
      <c r="K110" s="19">
        <f t="shared" si="14"/>
        <v>99.957670240590275</v>
      </c>
    </row>
    <row r="111" spans="1:11">
      <c r="A111" s="22" t="s">
        <v>34</v>
      </c>
      <c r="B111" s="17" t="s">
        <v>35</v>
      </c>
      <c r="C111" s="18">
        <v>40014586</v>
      </c>
      <c r="D111" s="18">
        <v>50679688</v>
      </c>
      <c r="E111" s="18">
        <v>50425277</v>
      </c>
      <c r="F111" s="18">
        <v>50658235.409999996</v>
      </c>
      <c r="G111" s="18">
        <f t="shared" si="10"/>
        <v>10643649.409999996</v>
      </c>
      <c r="H111" s="18">
        <f t="shared" si="11"/>
        <v>-232958.40999999642</v>
      </c>
      <c r="I111" s="19">
        <f t="shared" si="12"/>
        <v>26.599424045021976</v>
      </c>
      <c r="J111" s="19">
        <f t="shared" si="13"/>
        <v>100.46198736796231</v>
      </c>
      <c r="K111" s="19">
        <f t="shared" si="14"/>
        <v>99.957670240590275</v>
      </c>
    </row>
    <row r="112" spans="1:11">
      <c r="A112" s="23" t="s">
        <v>36</v>
      </c>
      <c r="B112" s="17" t="s">
        <v>37</v>
      </c>
      <c r="C112" s="18">
        <v>185876</v>
      </c>
      <c r="D112" s="18">
        <v>303038</v>
      </c>
      <c r="E112" s="18">
        <v>195368</v>
      </c>
      <c r="F112" s="18">
        <v>281585.40999999997</v>
      </c>
      <c r="G112" s="18">
        <f t="shared" si="10"/>
        <v>95709.409999999974</v>
      </c>
      <c r="H112" s="18">
        <f t="shared" si="11"/>
        <v>-86217.409999999974</v>
      </c>
      <c r="I112" s="19">
        <f t="shared" si="12"/>
        <v>51.490999375928027</v>
      </c>
      <c r="J112" s="19">
        <f t="shared" si="13"/>
        <v>144.13077371933989</v>
      </c>
      <c r="K112" s="19">
        <f t="shared" si="14"/>
        <v>92.920825111042177</v>
      </c>
    </row>
    <row r="113" spans="1:11">
      <c r="A113" s="24" t="s">
        <v>38</v>
      </c>
      <c r="B113" s="17" t="s">
        <v>39</v>
      </c>
      <c r="C113" s="18">
        <v>174059</v>
      </c>
      <c r="D113" s="18">
        <v>287141</v>
      </c>
      <c r="E113" s="18">
        <v>178217</v>
      </c>
      <c r="F113" s="18">
        <v>266029.15000000002</v>
      </c>
      <c r="G113" s="18">
        <f t="shared" si="10"/>
        <v>91970.150000000023</v>
      </c>
      <c r="H113" s="18">
        <f t="shared" si="11"/>
        <v>-87812.150000000023</v>
      </c>
      <c r="I113" s="19">
        <f t="shared" si="12"/>
        <v>52.838491545970072</v>
      </c>
      <c r="J113" s="19">
        <f t="shared" si="13"/>
        <v>149.2726002569901</v>
      </c>
      <c r="K113" s="19">
        <f t="shared" si="14"/>
        <v>92.647566874810636</v>
      </c>
    </row>
    <row r="114" spans="1:11">
      <c r="A114" s="24" t="s">
        <v>40</v>
      </c>
      <c r="B114" s="17" t="s">
        <v>41</v>
      </c>
      <c r="C114" s="18">
        <v>11817</v>
      </c>
      <c r="D114" s="18">
        <v>15897</v>
      </c>
      <c r="E114" s="18">
        <v>17151</v>
      </c>
      <c r="F114" s="18">
        <v>15556.26</v>
      </c>
      <c r="G114" s="18">
        <f t="shared" si="10"/>
        <v>3739.26</v>
      </c>
      <c r="H114" s="18">
        <f t="shared" si="11"/>
        <v>1594.7399999999998</v>
      </c>
      <c r="I114" s="19">
        <f t="shared" si="12"/>
        <v>31.64305661335365</v>
      </c>
      <c r="J114" s="19">
        <f t="shared" si="13"/>
        <v>90.7017666608361</v>
      </c>
      <c r="K114" s="19">
        <f t="shared" si="14"/>
        <v>97.856576712587284</v>
      </c>
    </row>
    <row r="115" spans="1:11">
      <c r="A115" s="25" t="s">
        <v>42</v>
      </c>
      <c r="B115" s="17" t="s">
        <v>43</v>
      </c>
      <c r="C115" s="18">
        <v>640</v>
      </c>
      <c r="D115" s="18">
        <v>0</v>
      </c>
      <c r="E115" s="18">
        <v>0</v>
      </c>
      <c r="F115" s="18">
        <v>0</v>
      </c>
      <c r="G115" s="18">
        <f t="shared" si="10"/>
        <v>-640</v>
      </c>
      <c r="H115" s="18">
        <f t="shared" si="11"/>
        <v>0</v>
      </c>
      <c r="I115" s="19">
        <f t="shared" si="12"/>
        <v>-100</v>
      </c>
      <c r="J115" s="19">
        <f t="shared" si="13"/>
        <v>0</v>
      </c>
      <c r="K115" s="19">
        <f t="shared" si="14"/>
        <v>0</v>
      </c>
    </row>
    <row r="116" spans="1:11" ht="25.5">
      <c r="A116" s="23" t="s">
        <v>50</v>
      </c>
      <c r="B116" s="17" t="s">
        <v>51</v>
      </c>
      <c r="C116" s="18">
        <v>39828710</v>
      </c>
      <c r="D116" s="18">
        <v>50376650</v>
      </c>
      <c r="E116" s="18">
        <v>50229909</v>
      </c>
      <c r="F116" s="18">
        <v>50376650</v>
      </c>
      <c r="G116" s="18">
        <f t="shared" si="10"/>
        <v>10547940</v>
      </c>
      <c r="H116" s="18">
        <f t="shared" si="11"/>
        <v>-146741</v>
      </c>
      <c r="I116" s="19">
        <f t="shared" si="12"/>
        <v>26.483257931276214</v>
      </c>
      <c r="J116" s="19">
        <f t="shared" si="13"/>
        <v>100.29213869370139</v>
      </c>
      <c r="K116" s="19">
        <f t="shared" si="14"/>
        <v>100</v>
      </c>
    </row>
    <row r="117" spans="1:11" ht="25.5">
      <c r="A117" s="24" t="s">
        <v>157</v>
      </c>
      <c r="B117" s="17" t="s">
        <v>158</v>
      </c>
      <c r="C117" s="18">
        <v>39828710</v>
      </c>
      <c r="D117" s="18">
        <v>50376650</v>
      </c>
      <c r="E117" s="18">
        <v>50229909</v>
      </c>
      <c r="F117" s="18">
        <v>50376650</v>
      </c>
      <c r="G117" s="18">
        <f t="shared" si="10"/>
        <v>10547940</v>
      </c>
      <c r="H117" s="18">
        <f t="shared" si="11"/>
        <v>-146741</v>
      </c>
      <c r="I117" s="19">
        <f t="shared" si="12"/>
        <v>26.483257931276214</v>
      </c>
      <c r="J117" s="19">
        <f t="shared" si="13"/>
        <v>100.29213869370139</v>
      </c>
      <c r="K117" s="19">
        <f t="shared" si="14"/>
        <v>100</v>
      </c>
    </row>
    <row r="118" spans="1:11" ht="38.25">
      <c r="A118" s="25" t="s">
        <v>179</v>
      </c>
      <c r="B118" s="17" t="s">
        <v>180</v>
      </c>
      <c r="C118" s="18">
        <v>39828710</v>
      </c>
      <c r="D118" s="18">
        <v>50376650</v>
      </c>
      <c r="E118" s="18">
        <v>50229909</v>
      </c>
      <c r="F118" s="18">
        <v>50376650</v>
      </c>
      <c r="G118" s="18">
        <f t="shared" si="10"/>
        <v>10547940</v>
      </c>
      <c r="H118" s="18">
        <f t="shared" si="11"/>
        <v>-146741</v>
      </c>
      <c r="I118" s="19">
        <f t="shared" si="12"/>
        <v>26.483257931276214</v>
      </c>
      <c r="J118" s="19">
        <f t="shared" si="13"/>
        <v>100.29213869370139</v>
      </c>
      <c r="K118" s="19">
        <f t="shared" si="14"/>
        <v>100</v>
      </c>
    </row>
    <row r="119" spans="1:11">
      <c r="A119" s="39" t="s">
        <v>379</v>
      </c>
      <c r="B119" s="28" t="s">
        <v>866</v>
      </c>
      <c r="C119" s="29"/>
      <c r="D119" s="29"/>
      <c r="E119" s="29"/>
      <c r="F119" s="29"/>
      <c r="G119" s="29"/>
      <c r="H119" s="29"/>
      <c r="I119" s="30"/>
      <c r="J119" s="30"/>
      <c r="K119" s="30"/>
    </row>
    <row r="120" spans="1:11">
      <c r="A120" s="16" t="s">
        <v>24</v>
      </c>
      <c r="B120" s="17" t="s">
        <v>25</v>
      </c>
      <c r="C120" s="18">
        <v>18326652</v>
      </c>
      <c r="D120" s="18">
        <v>20200983</v>
      </c>
      <c r="E120" s="18">
        <v>19946572</v>
      </c>
      <c r="F120" s="18">
        <v>20200983</v>
      </c>
      <c r="G120" s="18">
        <f t="shared" ref="G120:G127" si="15">F120-C120</f>
        <v>1874331</v>
      </c>
      <c r="H120" s="18">
        <f t="shared" ref="H120:H127" si="16">E120-F120</f>
        <v>-254411</v>
      </c>
      <c r="I120" s="19">
        <f t="shared" ref="I120:I127" si="17">IF(ISERROR(F120/C120),0,F120/C120*100-100)</f>
        <v>10.227350854918839</v>
      </c>
      <c r="J120" s="19">
        <f t="shared" ref="J120:J127" si="18">IF(ISERROR(F120/E120),0,F120/E120*100)</f>
        <v>101.27546226990782</v>
      </c>
      <c r="K120" s="19">
        <f t="shared" ref="K120:K127" si="19">IF(ISERROR(F120/D120),0,F120/D120*100)</f>
        <v>100</v>
      </c>
    </row>
    <row r="121" spans="1:11">
      <c r="A121" s="22" t="s">
        <v>28</v>
      </c>
      <c r="B121" s="17" t="s">
        <v>29</v>
      </c>
      <c r="C121" s="18">
        <v>18326652</v>
      </c>
      <c r="D121" s="18">
        <v>20200983</v>
      </c>
      <c r="E121" s="18">
        <v>19946572</v>
      </c>
      <c r="F121" s="18">
        <v>20200983</v>
      </c>
      <c r="G121" s="18">
        <f t="shared" si="15"/>
        <v>1874331</v>
      </c>
      <c r="H121" s="18">
        <f t="shared" si="16"/>
        <v>-254411</v>
      </c>
      <c r="I121" s="19">
        <f t="shared" si="17"/>
        <v>10.227350854918839</v>
      </c>
      <c r="J121" s="19">
        <f t="shared" si="18"/>
        <v>101.27546226990782</v>
      </c>
      <c r="K121" s="19">
        <f t="shared" si="19"/>
        <v>100</v>
      </c>
    </row>
    <row r="122" spans="1:11">
      <c r="A122" s="23" t="s">
        <v>30</v>
      </c>
      <c r="B122" s="17" t="s">
        <v>31</v>
      </c>
      <c r="C122" s="18">
        <v>18326652</v>
      </c>
      <c r="D122" s="18">
        <v>20200983</v>
      </c>
      <c r="E122" s="18">
        <v>19946572</v>
      </c>
      <c r="F122" s="18">
        <v>20200983</v>
      </c>
      <c r="G122" s="18">
        <f t="shared" si="15"/>
        <v>1874331</v>
      </c>
      <c r="H122" s="18">
        <f t="shared" si="16"/>
        <v>-254411</v>
      </c>
      <c r="I122" s="19">
        <f t="shared" si="17"/>
        <v>10.227350854918839</v>
      </c>
      <c r="J122" s="19">
        <f t="shared" si="18"/>
        <v>101.27546226990782</v>
      </c>
      <c r="K122" s="19">
        <f t="shared" si="19"/>
        <v>100</v>
      </c>
    </row>
    <row r="123" spans="1:11">
      <c r="A123" s="16" t="s">
        <v>32</v>
      </c>
      <c r="B123" s="17" t="s">
        <v>33</v>
      </c>
      <c r="C123" s="18">
        <v>18326652</v>
      </c>
      <c r="D123" s="18">
        <v>20200983</v>
      </c>
      <c r="E123" s="18">
        <v>19946572</v>
      </c>
      <c r="F123" s="18">
        <v>20200983</v>
      </c>
      <c r="G123" s="18">
        <f t="shared" si="15"/>
        <v>1874331</v>
      </c>
      <c r="H123" s="18">
        <f t="shared" si="16"/>
        <v>-254411</v>
      </c>
      <c r="I123" s="19">
        <f t="shared" si="17"/>
        <v>10.227350854918839</v>
      </c>
      <c r="J123" s="19">
        <f t="shared" si="18"/>
        <v>101.27546226990782</v>
      </c>
      <c r="K123" s="19">
        <f t="shared" si="19"/>
        <v>100</v>
      </c>
    </row>
    <row r="124" spans="1:11">
      <c r="A124" s="22" t="s">
        <v>34</v>
      </c>
      <c r="B124" s="17" t="s">
        <v>35</v>
      </c>
      <c r="C124" s="18">
        <v>18326652</v>
      </c>
      <c r="D124" s="18">
        <v>20200983</v>
      </c>
      <c r="E124" s="18">
        <v>19946572</v>
      </c>
      <c r="F124" s="18">
        <v>20200983</v>
      </c>
      <c r="G124" s="18">
        <f t="shared" si="15"/>
        <v>1874331</v>
      </c>
      <c r="H124" s="18">
        <f t="shared" si="16"/>
        <v>-254411</v>
      </c>
      <c r="I124" s="19">
        <f t="shared" si="17"/>
        <v>10.227350854918839</v>
      </c>
      <c r="J124" s="19">
        <f t="shared" si="18"/>
        <v>101.27546226990782</v>
      </c>
      <c r="K124" s="19">
        <f t="shared" si="19"/>
        <v>100</v>
      </c>
    </row>
    <row r="125" spans="1:11" ht="25.5">
      <c r="A125" s="23" t="s">
        <v>50</v>
      </c>
      <c r="B125" s="17" t="s">
        <v>51</v>
      </c>
      <c r="C125" s="18">
        <v>18326652</v>
      </c>
      <c r="D125" s="18">
        <v>20200983</v>
      </c>
      <c r="E125" s="18">
        <v>19946572</v>
      </c>
      <c r="F125" s="18">
        <v>20200983</v>
      </c>
      <c r="G125" s="18">
        <f t="shared" si="15"/>
        <v>1874331</v>
      </c>
      <c r="H125" s="18">
        <f t="shared" si="16"/>
        <v>-254411</v>
      </c>
      <c r="I125" s="19">
        <f t="shared" si="17"/>
        <v>10.227350854918839</v>
      </c>
      <c r="J125" s="19">
        <f t="shared" si="18"/>
        <v>101.27546226990782</v>
      </c>
      <c r="K125" s="19">
        <f t="shared" si="19"/>
        <v>100</v>
      </c>
    </row>
    <row r="126" spans="1:11" ht="25.5">
      <c r="A126" s="24" t="s">
        <v>157</v>
      </c>
      <c r="B126" s="17" t="s">
        <v>158</v>
      </c>
      <c r="C126" s="18">
        <v>18326652</v>
      </c>
      <c r="D126" s="18">
        <v>20200983</v>
      </c>
      <c r="E126" s="18">
        <v>19946572</v>
      </c>
      <c r="F126" s="18">
        <v>20200983</v>
      </c>
      <c r="G126" s="18">
        <f t="shared" si="15"/>
        <v>1874331</v>
      </c>
      <c r="H126" s="18">
        <f t="shared" si="16"/>
        <v>-254411</v>
      </c>
      <c r="I126" s="19">
        <f t="shared" si="17"/>
        <v>10.227350854918839</v>
      </c>
      <c r="J126" s="19">
        <f t="shared" si="18"/>
        <v>101.27546226990782</v>
      </c>
      <c r="K126" s="19">
        <f t="shared" si="19"/>
        <v>100</v>
      </c>
    </row>
    <row r="127" spans="1:11" ht="38.25">
      <c r="A127" s="25" t="s">
        <v>179</v>
      </c>
      <c r="B127" s="17" t="s">
        <v>180</v>
      </c>
      <c r="C127" s="18">
        <v>18326652</v>
      </c>
      <c r="D127" s="18">
        <v>20200983</v>
      </c>
      <c r="E127" s="18">
        <v>19946572</v>
      </c>
      <c r="F127" s="18">
        <v>20200983</v>
      </c>
      <c r="G127" s="18">
        <f t="shared" si="15"/>
        <v>1874331</v>
      </c>
      <c r="H127" s="18">
        <f t="shared" si="16"/>
        <v>-254411</v>
      </c>
      <c r="I127" s="19">
        <f t="shared" si="17"/>
        <v>10.227350854918839</v>
      </c>
      <c r="J127" s="19">
        <f t="shared" si="18"/>
        <v>101.27546226990782</v>
      </c>
      <c r="K127" s="19">
        <f t="shared" si="19"/>
        <v>100</v>
      </c>
    </row>
    <row r="128" spans="1:11">
      <c r="A128" s="39" t="s">
        <v>466</v>
      </c>
      <c r="B128" s="28" t="s">
        <v>867</v>
      </c>
      <c r="C128" s="29"/>
      <c r="D128" s="29"/>
      <c r="E128" s="29"/>
      <c r="F128" s="29"/>
      <c r="G128" s="29"/>
      <c r="H128" s="29"/>
      <c r="I128" s="30"/>
      <c r="J128" s="30"/>
      <c r="K128" s="30"/>
    </row>
    <row r="129" spans="1:11">
      <c r="A129" s="16" t="s">
        <v>24</v>
      </c>
      <c r="B129" s="17" t="s">
        <v>25</v>
      </c>
      <c r="C129" s="18">
        <v>21687934</v>
      </c>
      <c r="D129" s="18">
        <v>30478705</v>
      </c>
      <c r="E129" s="18">
        <v>30478705</v>
      </c>
      <c r="F129" s="18">
        <v>30457252.41</v>
      </c>
      <c r="G129" s="18">
        <f t="shared" ref="G129:G140" si="20">F129-C129</f>
        <v>8769318.4100000001</v>
      </c>
      <c r="H129" s="18">
        <f t="shared" ref="H129:H140" si="21">E129-F129</f>
        <v>21452.589999999851</v>
      </c>
      <c r="I129" s="19">
        <f t="shared" ref="I129:I140" si="22">IF(ISERROR(F129/C129),0,F129/C129*100-100)</f>
        <v>40.434088419855954</v>
      </c>
      <c r="J129" s="19">
        <f t="shared" ref="J129:J140" si="23">IF(ISERROR(F129/E129),0,F129/E129*100)</f>
        <v>99.929614496416434</v>
      </c>
      <c r="K129" s="19">
        <f t="shared" ref="K129:K140" si="24">IF(ISERROR(F129/D129),0,F129/D129*100)</f>
        <v>99.929614496416434</v>
      </c>
    </row>
    <row r="130" spans="1:11">
      <c r="A130" s="22" t="s">
        <v>28</v>
      </c>
      <c r="B130" s="17" t="s">
        <v>29</v>
      </c>
      <c r="C130" s="18">
        <v>21687934</v>
      </c>
      <c r="D130" s="18">
        <v>30478705</v>
      </c>
      <c r="E130" s="18">
        <v>30478705</v>
      </c>
      <c r="F130" s="18">
        <v>30457252.41</v>
      </c>
      <c r="G130" s="18">
        <f t="shared" si="20"/>
        <v>8769318.4100000001</v>
      </c>
      <c r="H130" s="18">
        <f t="shared" si="21"/>
        <v>21452.589999999851</v>
      </c>
      <c r="I130" s="19">
        <f t="shared" si="22"/>
        <v>40.434088419855954</v>
      </c>
      <c r="J130" s="19">
        <f t="shared" si="23"/>
        <v>99.929614496416434</v>
      </c>
      <c r="K130" s="19">
        <f t="shared" si="24"/>
        <v>99.929614496416434</v>
      </c>
    </row>
    <row r="131" spans="1:11">
      <c r="A131" s="23" t="s">
        <v>30</v>
      </c>
      <c r="B131" s="17" t="s">
        <v>31</v>
      </c>
      <c r="C131" s="18">
        <v>21687934</v>
      </c>
      <c r="D131" s="18">
        <v>30478705</v>
      </c>
      <c r="E131" s="18">
        <v>30478705</v>
      </c>
      <c r="F131" s="18">
        <v>30457252.41</v>
      </c>
      <c r="G131" s="18">
        <f t="shared" si="20"/>
        <v>8769318.4100000001</v>
      </c>
      <c r="H131" s="18">
        <f t="shared" si="21"/>
        <v>21452.589999999851</v>
      </c>
      <c r="I131" s="19">
        <f t="shared" si="22"/>
        <v>40.434088419855954</v>
      </c>
      <c r="J131" s="19">
        <f t="shared" si="23"/>
        <v>99.929614496416434</v>
      </c>
      <c r="K131" s="19">
        <f t="shared" si="24"/>
        <v>99.929614496416434</v>
      </c>
    </row>
    <row r="132" spans="1:11">
      <c r="A132" s="16" t="s">
        <v>32</v>
      </c>
      <c r="B132" s="17" t="s">
        <v>33</v>
      </c>
      <c r="C132" s="18">
        <v>21687934</v>
      </c>
      <c r="D132" s="18">
        <v>30478705</v>
      </c>
      <c r="E132" s="18">
        <v>30478705</v>
      </c>
      <c r="F132" s="18">
        <v>30457252.41</v>
      </c>
      <c r="G132" s="18">
        <f t="shared" si="20"/>
        <v>8769318.4100000001</v>
      </c>
      <c r="H132" s="18">
        <f t="shared" si="21"/>
        <v>21452.589999999851</v>
      </c>
      <c r="I132" s="19">
        <f t="shared" si="22"/>
        <v>40.434088419855954</v>
      </c>
      <c r="J132" s="19">
        <f t="shared" si="23"/>
        <v>99.929614496416434</v>
      </c>
      <c r="K132" s="19">
        <f t="shared" si="24"/>
        <v>99.929614496416434</v>
      </c>
    </row>
    <row r="133" spans="1:11">
      <c r="A133" s="22" t="s">
        <v>34</v>
      </c>
      <c r="B133" s="17" t="s">
        <v>35</v>
      </c>
      <c r="C133" s="18">
        <v>21687934</v>
      </c>
      <c r="D133" s="18">
        <v>30478705</v>
      </c>
      <c r="E133" s="18">
        <v>30478705</v>
      </c>
      <c r="F133" s="18">
        <v>30457252.41</v>
      </c>
      <c r="G133" s="18">
        <f t="shared" si="20"/>
        <v>8769318.4100000001</v>
      </c>
      <c r="H133" s="18">
        <f t="shared" si="21"/>
        <v>21452.589999999851</v>
      </c>
      <c r="I133" s="19">
        <f t="shared" si="22"/>
        <v>40.434088419855954</v>
      </c>
      <c r="J133" s="19">
        <f t="shared" si="23"/>
        <v>99.929614496416434</v>
      </c>
      <c r="K133" s="19">
        <f t="shared" si="24"/>
        <v>99.929614496416434</v>
      </c>
    </row>
    <row r="134" spans="1:11">
      <c r="A134" s="23" t="s">
        <v>36</v>
      </c>
      <c r="B134" s="17" t="s">
        <v>37</v>
      </c>
      <c r="C134" s="18">
        <v>185876</v>
      </c>
      <c r="D134" s="18">
        <v>303038</v>
      </c>
      <c r="E134" s="18">
        <v>195368</v>
      </c>
      <c r="F134" s="18">
        <v>281585.40999999997</v>
      </c>
      <c r="G134" s="18">
        <f t="shared" si="20"/>
        <v>95709.409999999974</v>
      </c>
      <c r="H134" s="18">
        <f t="shared" si="21"/>
        <v>-86217.409999999974</v>
      </c>
      <c r="I134" s="19">
        <f t="shared" si="22"/>
        <v>51.490999375928027</v>
      </c>
      <c r="J134" s="19">
        <f t="shared" si="23"/>
        <v>144.13077371933989</v>
      </c>
      <c r="K134" s="19">
        <f t="shared" si="24"/>
        <v>92.920825111042177</v>
      </c>
    </row>
    <row r="135" spans="1:11">
      <c r="A135" s="24" t="s">
        <v>38</v>
      </c>
      <c r="B135" s="17" t="s">
        <v>39</v>
      </c>
      <c r="C135" s="18">
        <v>174059</v>
      </c>
      <c r="D135" s="18">
        <v>287141</v>
      </c>
      <c r="E135" s="18">
        <v>178217</v>
      </c>
      <c r="F135" s="18">
        <v>266029.15000000002</v>
      </c>
      <c r="G135" s="18">
        <f t="shared" si="20"/>
        <v>91970.150000000023</v>
      </c>
      <c r="H135" s="18">
        <f t="shared" si="21"/>
        <v>-87812.150000000023</v>
      </c>
      <c r="I135" s="19">
        <f t="shared" si="22"/>
        <v>52.838491545970072</v>
      </c>
      <c r="J135" s="19">
        <f t="shared" si="23"/>
        <v>149.2726002569901</v>
      </c>
      <c r="K135" s="19">
        <f t="shared" si="24"/>
        <v>92.647566874810636</v>
      </c>
    </row>
    <row r="136" spans="1:11">
      <c r="A136" s="24" t="s">
        <v>40</v>
      </c>
      <c r="B136" s="17" t="s">
        <v>41</v>
      </c>
      <c r="C136" s="18">
        <v>11817</v>
      </c>
      <c r="D136" s="18">
        <v>15897</v>
      </c>
      <c r="E136" s="18">
        <v>17151</v>
      </c>
      <c r="F136" s="18">
        <v>15556.26</v>
      </c>
      <c r="G136" s="18">
        <f t="shared" si="20"/>
        <v>3739.26</v>
      </c>
      <c r="H136" s="18">
        <f t="shared" si="21"/>
        <v>1594.7399999999998</v>
      </c>
      <c r="I136" s="19">
        <f t="shared" si="22"/>
        <v>31.64305661335365</v>
      </c>
      <c r="J136" s="19">
        <f t="shared" si="23"/>
        <v>90.7017666608361</v>
      </c>
      <c r="K136" s="19">
        <f t="shared" si="24"/>
        <v>97.856576712587284</v>
      </c>
    </row>
    <row r="137" spans="1:11">
      <c r="A137" s="25" t="s">
        <v>42</v>
      </c>
      <c r="B137" s="17" t="s">
        <v>43</v>
      </c>
      <c r="C137" s="18">
        <v>640</v>
      </c>
      <c r="D137" s="18">
        <v>0</v>
      </c>
      <c r="E137" s="18">
        <v>0</v>
      </c>
      <c r="F137" s="18">
        <v>0</v>
      </c>
      <c r="G137" s="18">
        <f t="shared" si="20"/>
        <v>-640</v>
      </c>
      <c r="H137" s="18">
        <f t="shared" si="21"/>
        <v>0</v>
      </c>
      <c r="I137" s="19">
        <f t="shared" si="22"/>
        <v>-100</v>
      </c>
      <c r="J137" s="19">
        <f t="shared" si="23"/>
        <v>0</v>
      </c>
      <c r="K137" s="19">
        <f t="shared" si="24"/>
        <v>0</v>
      </c>
    </row>
    <row r="138" spans="1:11" ht="25.5">
      <c r="A138" s="23" t="s">
        <v>50</v>
      </c>
      <c r="B138" s="17" t="s">
        <v>51</v>
      </c>
      <c r="C138" s="18">
        <v>21502058</v>
      </c>
      <c r="D138" s="18">
        <v>30175667</v>
      </c>
      <c r="E138" s="18">
        <v>30283337</v>
      </c>
      <c r="F138" s="18">
        <v>30175667</v>
      </c>
      <c r="G138" s="18">
        <f t="shared" si="20"/>
        <v>8673609</v>
      </c>
      <c r="H138" s="18">
        <f t="shared" si="21"/>
        <v>107670</v>
      </c>
      <c r="I138" s="19">
        <f t="shared" si="22"/>
        <v>40.338506202522581</v>
      </c>
      <c r="J138" s="19">
        <f t="shared" si="23"/>
        <v>99.644457940682031</v>
      </c>
      <c r="K138" s="19">
        <f t="shared" si="24"/>
        <v>100</v>
      </c>
    </row>
    <row r="139" spans="1:11" ht="25.5">
      <c r="A139" s="24" t="s">
        <v>157</v>
      </c>
      <c r="B139" s="17" t="s">
        <v>158</v>
      </c>
      <c r="C139" s="18">
        <v>21502058</v>
      </c>
      <c r="D139" s="18">
        <v>30175667</v>
      </c>
      <c r="E139" s="18">
        <v>30283337</v>
      </c>
      <c r="F139" s="18">
        <v>30175667</v>
      </c>
      <c r="G139" s="18">
        <f t="shared" si="20"/>
        <v>8673609</v>
      </c>
      <c r="H139" s="18">
        <f t="shared" si="21"/>
        <v>107670</v>
      </c>
      <c r="I139" s="19">
        <f t="shared" si="22"/>
        <v>40.338506202522581</v>
      </c>
      <c r="J139" s="19">
        <f t="shared" si="23"/>
        <v>99.644457940682031</v>
      </c>
      <c r="K139" s="19">
        <f t="shared" si="24"/>
        <v>100</v>
      </c>
    </row>
    <row r="140" spans="1:11" ht="38.25">
      <c r="A140" s="25" t="s">
        <v>179</v>
      </c>
      <c r="B140" s="17" t="s">
        <v>180</v>
      </c>
      <c r="C140" s="18">
        <v>21502058</v>
      </c>
      <c r="D140" s="18">
        <v>30175667</v>
      </c>
      <c r="E140" s="18">
        <v>30283337</v>
      </c>
      <c r="F140" s="18">
        <v>30175667</v>
      </c>
      <c r="G140" s="18">
        <f t="shared" si="20"/>
        <v>8673609</v>
      </c>
      <c r="H140" s="18">
        <f t="shared" si="21"/>
        <v>107670</v>
      </c>
      <c r="I140" s="19">
        <f t="shared" si="22"/>
        <v>40.338506202522581</v>
      </c>
      <c r="J140" s="19">
        <f t="shared" si="23"/>
        <v>99.644457940682031</v>
      </c>
      <c r="K140" s="19">
        <f t="shared" si="24"/>
        <v>100</v>
      </c>
    </row>
    <row r="141" spans="1:11">
      <c r="A141" s="27" t="s">
        <v>191</v>
      </c>
      <c r="B141" s="28" t="s">
        <v>587</v>
      </c>
      <c r="C141" s="29"/>
      <c r="D141" s="29"/>
      <c r="E141" s="29"/>
      <c r="F141" s="29"/>
      <c r="G141" s="29"/>
      <c r="H141" s="29"/>
      <c r="I141" s="30"/>
      <c r="J141" s="30"/>
      <c r="K141" s="30"/>
    </row>
    <row r="142" spans="1:11">
      <c r="A142" s="16" t="s">
        <v>24</v>
      </c>
      <c r="B142" s="17" t="s">
        <v>25</v>
      </c>
      <c r="C142" s="18">
        <v>859139.67</v>
      </c>
      <c r="D142" s="18">
        <v>1059947</v>
      </c>
      <c r="E142" s="18">
        <v>994947</v>
      </c>
      <c r="F142" s="18">
        <v>993388.14</v>
      </c>
      <c r="G142" s="18">
        <f t="shared" ref="G142:G166" si="25">F142-C142</f>
        <v>134248.46999999997</v>
      </c>
      <c r="H142" s="18">
        <f t="shared" ref="H142:H166" si="26">E142-F142</f>
        <v>1558.859999999986</v>
      </c>
      <c r="I142" s="19">
        <f t="shared" ref="I142:I166" si="27">IF(ISERROR(F142/C142),0,F142/C142*100-100)</f>
        <v>15.625919124418957</v>
      </c>
      <c r="J142" s="19">
        <f t="shared" ref="J142:J166" si="28">IF(ISERROR(F142/E142),0,F142/E142*100)</f>
        <v>99.843322307620411</v>
      </c>
      <c r="K142" s="19">
        <f t="shared" ref="K142:K166" si="29">IF(ISERROR(F142/D142),0,F142/D142*100)</f>
        <v>93.720548291565521</v>
      </c>
    </row>
    <row r="143" spans="1:11" ht="25.5">
      <c r="A143" s="22" t="s">
        <v>26</v>
      </c>
      <c r="B143" s="17" t="s">
        <v>27</v>
      </c>
      <c r="C143" s="18">
        <v>36969.67</v>
      </c>
      <c r="D143" s="18">
        <v>80821</v>
      </c>
      <c r="E143" s="18">
        <v>80821</v>
      </c>
      <c r="F143" s="18">
        <v>14602.63</v>
      </c>
      <c r="G143" s="18">
        <f t="shared" si="25"/>
        <v>-22367.040000000001</v>
      </c>
      <c r="H143" s="18">
        <f t="shared" si="26"/>
        <v>66218.37</v>
      </c>
      <c r="I143" s="19">
        <f t="shared" si="27"/>
        <v>-60.501053972080356</v>
      </c>
      <c r="J143" s="19">
        <f t="shared" si="28"/>
        <v>18.067866024919265</v>
      </c>
      <c r="K143" s="19">
        <f t="shared" si="29"/>
        <v>18.067866024919265</v>
      </c>
    </row>
    <row r="144" spans="1:11">
      <c r="A144" s="22" t="s">
        <v>89</v>
      </c>
      <c r="B144" s="17" t="s">
        <v>90</v>
      </c>
      <c r="C144" s="18">
        <v>43128</v>
      </c>
      <c r="D144" s="18">
        <v>65000</v>
      </c>
      <c r="E144" s="18">
        <v>0</v>
      </c>
      <c r="F144" s="18">
        <v>64659.51</v>
      </c>
      <c r="G144" s="18">
        <f t="shared" si="25"/>
        <v>21531.510000000002</v>
      </c>
      <c r="H144" s="18">
        <f t="shared" si="26"/>
        <v>-64659.51</v>
      </c>
      <c r="I144" s="19">
        <f t="shared" si="27"/>
        <v>49.924666110183637</v>
      </c>
      <c r="J144" s="19">
        <f t="shared" si="28"/>
        <v>0</v>
      </c>
      <c r="K144" s="19">
        <f t="shared" si="29"/>
        <v>99.47616923076923</v>
      </c>
    </row>
    <row r="145" spans="1:11">
      <c r="A145" s="23" t="s">
        <v>91</v>
      </c>
      <c r="B145" s="17" t="s">
        <v>92</v>
      </c>
      <c r="C145" s="18">
        <v>43128</v>
      </c>
      <c r="D145" s="18">
        <v>51000</v>
      </c>
      <c r="E145" s="18">
        <v>0</v>
      </c>
      <c r="F145" s="18">
        <v>51000</v>
      </c>
      <c r="G145" s="18">
        <f t="shared" si="25"/>
        <v>7872</v>
      </c>
      <c r="H145" s="18">
        <f t="shared" si="26"/>
        <v>-51000</v>
      </c>
      <c r="I145" s="19">
        <f t="shared" si="27"/>
        <v>18.252643294379524</v>
      </c>
      <c r="J145" s="19">
        <f t="shared" si="28"/>
        <v>0</v>
      </c>
      <c r="K145" s="19">
        <f t="shared" si="29"/>
        <v>100</v>
      </c>
    </row>
    <row r="146" spans="1:11">
      <c r="A146" s="24" t="s">
        <v>93</v>
      </c>
      <c r="B146" s="17" t="s">
        <v>94</v>
      </c>
      <c r="C146" s="18">
        <v>39000</v>
      </c>
      <c r="D146" s="18">
        <v>48900</v>
      </c>
      <c r="E146" s="18">
        <v>0</v>
      </c>
      <c r="F146" s="18">
        <v>48900</v>
      </c>
      <c r="G146" s="18">
        <f t="shared" si="25"/>
        <v>9900</v>
      </c>
      <c r="H146" s="18">
        <f t="shared" si="26"/>
        <v>-48900</v>
      </c>
      <c r="I146" s="19">
        <f t="shared" si="27"/>
        <v>25.384615384615387</v>
      </c>
      <c r="J146" s="19">
        <f t="shared" si="28"/>
        <v>0</v>
      </c>
      <c r="K146" s="19">
        <f t="shared" si="29"/>
        <v>100</v>
      </c>
    </row>
    <row r="147" spans="1:11" ht="25.5">
      <c r="A147" s="25" t="s">
        <v>95</v>
      </c>
      <c r="B147" s="17" t="s">
        <v>96</v>
      </c>
      <c r="C147" s="18">
        <v>39000</v>
      </c>
      <c r="D147" s="18">
        <v>48900</v>
      </c>
      <c r="E147" s="18">
        <v>0</v>
      </c>
      <c r="F147" s="18">
        <v>48900</v>
      </c>
      <c r="G147" s="18">
        <f t="shared" si="25"/>
        <v>9900</v>
      </c>
      <c r="H147" s="18">
        <f t="shared" si="26"/>
        <v>-48900</v>
      </c>
      <c r="I147" s="19">
        <f t="shared" si="27"/>
        <v>25.384615384615387</v>
      </c>
      <c r="J147" s="19">
        <f t="shared" si="28"/>
        <v>0</v>
      </c>
      <c r="K147" s="19">
        <f t="shared" si="29"/>
        <v>100</v>
      </c>
    </row>
    <row r="148" spans="1:11" ht="25.5">
      <c r="A148" s="26" t="s">
        <v>97</v>
      </c>
      <c r="B148" s="17" t="s">
        <v>98</v>
      </c>
      <c r="C148" s="18">
        <v>39000</v>
      </c>
      <c r="D148" s="18">
        <v>48900</v>
      </c>
      <c r="E148" s="18">
        <v>0</v>
      </c>
      <c r="F148" s="18">
        <v>48900</v>
      </c>
      <c r="G148" s="18">
        <f t="shared" si="25"/>
        <v>9900</v>
      </c>
      <c r="H148" s="18">
        <f t="shared" si="26"/>
        <v>-48900</v>
      </c>
      <c r="I148" s="19">
        <f t="shared" si="27"/>
        <v>25.384615384615387</v>
      </c>
      <c r="J148" s="19">
        <f t="shared" si="28"/>
        <v>0</v>
      </c>
      <c r="K148" s="19">
        <f t="shared" si="29"/>
        <v>100</v>
      </c>
    </row>
    <row r="149" spans="1:11" ht="25.5">
      <c r="A149" s="24" t="s">
        <v>434</v>
      </c>
      <c r="B149" s="17" t="s">
        <v>435</v>
      </c>
      <c r="C149" s="18">
        <v>4128</v>
      </c>
      <c r="D149" s="18">
        <v>2100</v>
      </c>
      <c r="E149" s="18">
        <v>0</v>
      </c>
      <c r="F149" s="18">
        <v>2100</v>
      </c>
      <c r="G149" s="18">
        <f t="shared" si="25"/>
        <v>-2028</v>
      </c>
      <c r="H149" s="18">
        <f t="shared" si="26"/>
        <v>-2100</v>
      </c>
      <c r="I149" s="19">
        <f t="shared" si="27"/>
        <v>-49.127906976744185</v>
      </c>
      <c r="J149" s="19">
        <f t="shared" si="28"/>
        <v>0</v>
      </c>
      <c r="K149" s="19">
        <f t="shared" si="29"/>
        <v>100</v>
      </c>
    </row>
    <row r="150" spans="1:11" ht="25.5">
      <c r="A150" s="23" t="s">
        <v>147</v>
      </c>
      <c r="B150" s="17" t="s">
        <v>148</v>
      </c>
      <c r="C150" s="18">
        <v>0</v>
      </c>
      <c r="D150" s="18">
        <v>14000</v>
      </c>
      <c r="E150" s="18">
        <v>0</v>
      </c>
      <c r="F150" s="18">
        <v>13659.51</v>
      </c>
      <c r="G150" s="18">
        <f t="shared" si="25"/>
        <v>13659.51</v>
      </c>
      <c r="H150" s="18">
        <f t="shared" si="26"/>
        <v>-13659.51</v>
      </c>
      <c r="I150" s="19">
        <f t="shared" si="27"/>
        <v>0</v>
      </c>
      <c r="J150" s="19">
        <f t="shared" si="28"/>
        <v>0</v>
      </c>
      <c r="K150" s="19">
        <f t="shared" si="29"/>
        <v>97.567928571428581</v>
      </c>
    </row>
    <row r="151" spans="1:11" ht="38.25">
      <c r="A151" s="24" t="s">
        <v>149</v>
      </c>
      <c r="B151" s="17" t="s">
        <v>150</v>
      </c>
      <c r="C151" s="18">
        <v>0</v>
      </c>
      <c r="D151" s="18">
        <v>14000</v>
      </c>
      <c r="E151" s="18">
        <v>0</v>
      </c>
      <c r="F151" s="18">
        <v>13659.51</v>
      </c>
      <c r="G151" s="18">
        <f t="shared" si="25"/>
        <v>13659.51</v>
      </c>
      <c r="H151" s="18">
        <f t="shared" si="26"/>
        <v>-13659.51</v>
      </c>
      <c r="I151" s="19">
        <f t="shared" si="27"/>
        <v>0</v>
      </c>
      <c r="J151" s="19">
        <f t="shared" si="28"/>
        <v>0</v>
      </c>
      <c r="K151" s="19">
        <f t="shared" si="29"/>
        <v>97.567928571428581</v>
      </c>
    </row>
    <row r="152" spans="1:11" ht="51">
      <c r="A152" s="25" t="s">
        <v>438</v>
      </c>
      <c r="B152" s="17" t="s">
        <v>439</v>
      </c>
      <c r="C152" s="18">
        <v>0</v>
      </c>
      <c r="D152" s="18">
        <v>14000</v>
      </c>
      <c r="E152" s="18">
        <v>0</v>
      </c>
      <c r="F152" s="18">
        <v>13659.51</v>
      </c>
      <c r="G152" s="18">
        <f t="shared" si="25"/>
        <v>13659.51</v>
      </c>
      <c r="H152" s="18">
        <f t="shared" si="26"/>
        <v>-13659.51</v>
      </c>
      <c r="I152" s="19">
        <f t="shared" si="27"/>
        <v>0</v>
      </c>
      <c r="J152" s="19">
        <f t="shared" si="28"/>
        <v>0</v>
      </c>
      <c r="K152" s="19">
        <f t="shared" si="29"/>
        <v>97.567928571428581</v>
      </c>
    </row>
    <row r="153" spans="1:11">
      <c r="A153" s="22" t="s">
        <v>28</v>
      </c>
      <c r="B153" s="17" t="s">
        <v>29</v>
      </c>
      <c r="C153" s="18">
        <v>779042</v>
      </c>
      <c r="D153" s="18">
        <v>914126</v>
      </c>
      <c r="E153" s="18">
        <v>914126</v>
      </c>
      <c r="F153" s="18">
        <v>914126</v>
      </c>
      <c r="G153" s="18">
        <f t="shared" si="25"/>
        <v>135084</v>
      </c>
      <c r="H153" s="18">
        <f t="shared" si="26"/>
        <v>0</v>
      </c>
      <c r="I153" s="19">
        <f t="shared" si="27"/>
        <v>17.33975831855021</v>
      </c>
      <c r="J153" s="19">
        <f t="shared" si="28"/>
        <v>100</v>
      </c>
      <c r="K153" s="19">
        <f t="shared" si="29"/>
        <v>100</v>
      </c>
    </row>
    <row r="154" spans="1:11">
      <c r="A154" s="23" t="s">
        <v>30</v>
      </c>
      <c r="B154" s="17" t="s">
        <v>31</v>
      </c>
      <c r="C154" s="18">
        <v>779042</v>
      </c>
      <c r="D154" s="18">
        <v>914126</v>
      </c>
      <c r="E154" s="18">
        <v>914126</v>
      </c>
      <c r="F154" s="18">
        <v>914126</v>
      </c>
      <c r="G154" s="18">
        <f t="shared" si="25"/>
        <v>135084</v>
      </c>
      <c r="H154" s="18">
        <f t="shared" si="26"/>
        <v>0</v>
      </c>
      <c r="I154" s="19">
        <f t="shared" si="27"/>
        <v>17.33975831855021</v>
      </c>
      <c r="J154" s="19">
        <f t="shared" si="28"/>
        <v>100</v>
      </c>
      <c r="K154" s="19">
        <f t="shared" si="29"/>
        <v>100</v>
      </c>
    </row>
    <row r="155" spans="1:11">
      <c r="A155" s="16" t="s">
        <v>32</v>
      </c>
      <c r="B155" s="17" t="s">
        <v>33</v>
      </c>
      <c r="C155" s="18">
        <v>860012.61</v>
      </c>
      <c r="D155" s="18">
        <v>1059947</v>
      </c>
      <c r="E155" s="18">
        <v>994947</v>
      </c>
      <c r="F155" s="18">
        <v>993367.84</v>
      </c>
      <c r="G155" s="18">
        <f t="shared" si="25"/>
        <v>133355.22999999998</v>
      </c>
      <c r="H155" s="18">
        <f t="shared" si="26"/>
        <v>1579.1600000000326</v>
      </c>
      <c r="I155" s="19">
        <f t="shared" si="27"/>
        <v>15.506194728935412</v>
      </c>
      <c r="J155" s="19">
        <f t="shared" si="28"/>
        <v>99.841281997935567</v>
      </c>
      <c r="K155" s="19">
        <f t="shared" si="29"/>
        <v>93.718633101466381</v>
      </c>
    </row>
    <row r="156" spans="1:11">
      <c r="A156" s="22" t="s">
        <v>34</v>
      </c>
      <c r="B156" s="17" t="s">
        <v>35</v>
      </c>
      <c r="C156" s="18">
        <v>854880.61</v>
      </c>
      <c r="D156" s="18">
        <v>1056420</v>
      </c>
      <c r="E156" s="18">
        <v>980718</v>
      </c>
      <c r="F156" s="18">
        <v>989840.84</v>
      </c>
      <c r="G156" s="18">
        <f t="shared" si="25"/>
        <v>134960.22999999998</v>
      </c>
      <c r="H156" s="18">
        <f t="shared" si="26"/>
        <v>-9122.8399999999674</v>
      </c>
      <c r="I156" s="19">
        <f t="shared" si="27"/>
        <v>15.787026682006513</v>
      </c>
      <c r="J156" s="19">
        <f t="shared" si="28"/>
        <v>100.93022051191065</v>
      </c>
      <c r="K156" s="19">
        <f t="shared" si="29"/>
        <v>93.697661914768744</v>
      </c>
    </row>
    <row r="157" spans="1:11">
      <c r="A157" s="23" t="s">
        <v>36</v>
      </c>
      <c r="B157" s="17" t="s">
        <v>37</v>
      </c>
      <c r="C157" s="18">
        <v>854880.61</v>
      </c>
      <c r="D157" s="18">
        <v>1056420</v>
      </c>
      <c r="E157" s="18">
        <v>980718</v>
      </c>
      <c r="F157" s="18">
        <v>989840.84</v>
      </c>
      <c r="G157" s="18">
        <f t="shared" si="25"/>
        <v>134960.22999999998</v>
      </c>
      <c r="H157" s="18">
        <f t="shared" si="26"/>
        <v>-9122.8399999999674</v>
      </c>
      <c r="I157" s="19">
        <f t="shared" si="27"/>
        <v>15.787026682006513</v>
      </c>
      <c r="J157" s="19">
        <f t="shared" si="28"/>
        <v>100.93022051191065</v>
      </c>
      <c r="K157" s="19">
        <f t="shared" si="29"/>
        <v>93.697661914768744</v>
      </c>
    </row>
    <row r="158" spans="1:11">
      <c r="A158" s="24" t="s">
        <v>38</v>
      </c>
      <c r="B158" s="17" t="s">
        <v>39</v>
      </c>
      <c r="C158" s="18">
        <v>663682.09</v>
      </c>
      <c r="D158" s="18">
        <v>705678</v>
      </c>
      <c r="E158" s="18">
        <v>682587</v>
      </c>
      <c r="F158" s="18">
        <v>673167.38</v>
      </c>
      <c r="G158" s="18">
        <f t="shared" si="25"/>
        <v>9485.2900000000373</v>
      </c>
      <c r="H158" s="18">
        <f t="shared" si="26"/>
        <v>9419.6199999999953</v>
      </c>
      <c r="I158" s="19">
        <f t="shared" si="27"/>
        <v>1.4291917987420817</v>
      </c>
      <c r="J158" s="19">
        <f t="shared" si="28"/>
        <v>98.620011808018617</v>
      </c>
      <c r="K158" s="19">
        <f t="shared" si="29"/>
        <v>95.392995105416361</v>
      </c>
    </row>
    <row r="159" spans="1:11">
      <c r="A159" s="24" t="s">
        <v>40</v>
      </c>
      <c r="B159" s="17" t="s">
        <v>41</v>
      </c>
      <c r="C159" s="18">
        <v>191198.52</v>
      </c>
      <c r="D159" s="18">
        <v>350742</v>
      </c>
      <c r="E159" s="18">
        <v>298131</v>
      </c>
      <c r="F159" s="18">
        <v>316673.46000000002</v>
      </c>
      <c r="G159" s="18">
        <f t="shared" si="25"/>
        <v>125474.94000000003</v>
      </c>
      <c r="H159" s="18">
        <f t="shared" si="26"/>
        <v>-18542.460000000021</v>
      </c>
      <c r="I159" s="19">
        <f t="shared" si="27"/>
        <v>65.625476598877441</v>
      </c>
      <c r="J159" s="19">
        <f t="shared" si="28"/>
        <v>106.21956790806726</v>
      </c>
      <c r="K159" s="19">
        <f t="shared" si="29"/>
        <v>90.286723574593296</v>
      </c>
    </row>
    <row r="160" spans="1:11">
      <c r="A160" s="25" t="s">
        <v>42</v>
      </c>
      <c r="B160" s="17" t="s">
        <v>43</v>
      </c>
      <c r="C160" s="18">
        <v>714.84</v>
      </c>
      <c r="D160" s="18">
        <v>0</v>
      </c>
      <c r="E160" s="18">
        <v>0</v>
      </c>
      <c r="F160" s="18">
        <v>750.3</v>
      </c>
      <c r="G160" s="18">
        <f t="shared" si="25"/>
        <v>35.459999999999923</v>
      </c>
      <c r="H160" s="18">
        <f t="shared" si="26"/>
        <v>-750.3</v>
      </c>
      <c r="I160" s="19">
        <f t="shared" si="27"/>
        <v>4.9605506127245178</v>
      </c>
      <c r="J160" s="19">
        <f t="shared" si="28"/>
        <v>0</v>
      </c>
      <c r="K160" s="19">
        <f t="shared" si="29"/>
        <v>0</v>
      </c>
    </row>
    <row r="161" spans="1:11">
      <c r="A161" s="22" t="s">
        <v>58</v>
      </c>
      <c r="B161" s="17" t="s">
        <v>59</v>
      </c>
      <c r="C161" s="18">
        <v>5132</v>
      </c>
      <c r="D161" s="18">
        <v>3527</v>
      </c>
      <c r="E161" s="18">
        <v>14229</v>
      </c>
      <c r="F161" s="18">
        <v>3527</v>
      </c>
      <c r="G161" s="18">
        <f t="shared" si="25"/>
        <v>-1605</v>
      </c>
      <c r="H161" s="18">
        <f t="shared" si="26"/>
        <v>10702</v>
      </c>
      <c r="I161" s="19">
        <f t="shared" si="27"/>
        <v>-31.274356975837875</v>
      </c>
      <c r="J161" s="19">
        <f t="shared" si="28"/>
        <v>24.787406001827254</v>
      </c>
      <c r="K161" s="19">
        <f t="shared" si="29"/>
        <v>100</v>
      </c>
    </row>
    <row r="162" spans="1:11">
      <c r="A162" s="23" t="s">
        <v>60</v>
      </c>
      <c r="B162" s="17" t="s">
        <v>61</v>
      </c>
      <c r="C162" s="18">
        <v>5132</v>
      </c>
      <c r="D162" s="18">
        <v>3527</v>
      </c>
      <c r="E162" s="18">
        <v>14229</v>
      </c>
      <c r="F162" s="18">
        <v>3527</v>
      </c>
      <c r="G162" s="18">
        <f t="shared" si="25"/>
        <v>-1605</v>
      </c>
      <c r="H162" s="18">
        <f t="shared" si="26"/>
        <v>10702</v>
      </c>
      <c r="I162" s="19">
        <f t="shared" si="27"/>
        <v>-31.274356975837875</v>
      </c>
      <c r="J162" s="19">
        <f t="shared" si="28"/>
        <v>24.787406001827254</v>
      </c>
      <c r="K162" s="19">
        <f t="shared" si="29"/>
        <v>100</v>
      </c>
    </row>
    <row r="163" spans="1:11">
      <c r="A163" s="16"/>
      <c r="B163" s="17" t="s">
        <v>62</v>
      </c>
      <c r="C163" s="18">
        <v>-872.94</v>
      </c>
      <c r="D163" s="18">
        <v>0</v>
      </c>
      <c r="E163" s="18">
        <v>0</v>
      </c>
      <c r="F163" s="18">
        <v>20.3</v>
      </c>
      <c r="G163" s="18">
        <f t="shared" si="25"/>
        <v>893.24</v>
      </c>
      <c r="H163" s="18">
        <f t="shared" si="26"/>
        <v>-20.3</v>
      </c>
      <c r="I163" s="19">
        <f t="shared" si="27"/>
        <v>-102.32547483217633</v>
      </c>
      <c r="J163" s="19">
        <f t="shared" si="28"/>
        <v>0</v>
      </c>
      <c r="K163" s="19">
        <f t="shared" si="29"/>
        <v>0</v>
      </c>
    </row>
    <row r="164" spans="1:11">
      <c r="A164" s="16" t="s">
        <v>63</v>
      </c>
      <c r="B164" s="17" t="s">
        <v>64</v>
      </c>
      <c r="C164" s="18">
        <v>872.94</v>
      </c>
      <c r="D164" s="18">
        <v>0</v>
      </c>
      <c r="E164" s="18">
        <v>0</v>
      </c>
      <c r="F164" s="18">
        <v>-20.3</v>
      </c>
      <c r="G164" s="18">
        <f t="shared" si="25"/>
        <v>-893.24</v>
      </c>
      <c r="H164" s="18">
        <f t="shared" si="26"/>
        <v>20.3</v>
      </c>
      <c r="I164" s="19">
        <f t="shared" si="27"/>
        <v>-102.32547483217633</v>
      </c>
      <c r="J164" s="19">
        <f t="shared" si="28"/>
        <v>0</v>
      </c>
      <c r="K164" s="19">
        <f t="shared" si="29"/>
        <v>0</v>
      </c>
    </row>
    <row r="165" spans="1:11">
      <c r="A165" s="22" t="s">
        <v>65</v>
      </c>
      <c r="B165" s="17" t="s">
        <v>66</v>
      </c>
      <c r="C165" s="18">
        <v>872.94</v>
      </c>
      <c r="D165" s="18">
        <v>0</v>
      </c>
      <c r="E165" s="18">
        <v>0</v>
      </c>
      <c r="F165" s="18">
        <v>-20.3</v>
      </c>
      <c r="G165" s="18">
        <f t="shared" si="25"/>
        <v>-893.24</v>
      </c>
      <c r="H165" s="18">
        <f t="shared" si="26"/>
        <v>20.3</v>
      </c>
      <c r="I165" s="19">
        <f t="shared" si="27"/>
        <v>-102.32547483217633</v>
      </c>
      <c r="J165" s="19">
        <f t="shared" si="28"/>
        <v>0</v>
      </c>
      <c r="K165" s="19">
        <f t="shared" si="29"/>
        <v>0</v>
      </c>
    </row>
    <row r="166" spans="1:11" ht="25.5">
      <c r="A166" s="23" t="s">
        <v>79</v>
      </c>
      <c r="B166" s="17" t="s">
        <v>80</v>
      </c>
      <c r="C166" s="18">
        <v>-872.94</v>
      </c>
      <c r="D166" s="18">
        <v>0</v>
      </c>
      <c r="E166" s="18">
        <v>0</v>
      </c>
      <c r="F166" s="18">
        <v>0</v>
      </c>
      <c r="G166" s="18">
        <f t="shared" si="25"/>
        <v>872.94</v>
      </c>
      <c r="H166" s="18">
        <f t="shared" si="26"/>
        <v>0</v>
      </c>
      <c r="I166" s="19">
        <f t="shared" si="27"/>
        <v>-100</v>
      </c>
      <c r="J166" s="19">
        <f t="shared" si="28"/>
        <v>0</v>
      </c>
      <c r="K166" s="19">
        <f t="shared" si="29"/>
        <v>0</v>
      </c>
    </row>
    <row r="167" spans="1:11">
      <c r="A167" s="39" t="s">
        <v>868</v>
      </c>
      <c r="B167" s="28" t="s">
        <v>869</v>
      </c>
      <c r="C167" s="29"/>
      <c r="D167" s="29"/>
      <c r="E167" s="29"/>
      <c r="F167" s="29"/>
      <c r="G167" s="29"/>
      <c r="H167" s="29"/>
      <c r="I167" s="30"/>
      <c r="J167" s="30"/>
      <c r="K167" s="30"/>
    </row>
    <row r="168" spans="1:11">
      <c r="A168" s="16" t="s">
        <v>24</v>
      </c>
      <c r="B168" s="17" t="s">
        <v>25</v>
      </c>
      <c r="C168" s="18">
        <v>859139.67</v>
      </c>
      <c r="D168" s="18">
        <v>1059947</v>
      </c>
      <c r="E168" s="18">
        <v>994947</v>
      </c>
      <c r="F168" s="18">
        <v>993388.14</v>
      </c>
      <c r="G168" s="18">
        <f t="shared" ref="G168:G192" si="30">F168-C168</f>
        <v>134248.46999999997</v>
      </c>
      <c r="H168" s="18">
        <f t="shared" ref="H168:H192" si="31">E168-F168</f>
        <v>1558.859999999986</v>
      </c>
      <c r="I168" s="19">
        <f t="shared" ref="I168:I192" si="32">IF(ISERROR(F168/C168),0,F168/C168*100-100)</f>
        <v>15.625919124418957</v>
      </c>
      <c r="J168" s="19">
        <f t="shared" ref="J168:J192" si="33">IF(ISERROR(F168/E168),0,F168/E168*100)</f>
        <v>99.843322307620411</v>
      </c>
      <c r="K168" s="19">
        <f t="shared" ref="K168:K192" si="34">IF(ISERROR(F168/D168),0,F168/D168*100)</f>
        <v>93.720548291565521</v>
      </c>
    </row>
    <row r="169" spans="1:11" ht="25.5">
      <c r="A169" s="22" t="s">
        <v>26</v>
      </c>
      <c r="B169" s="17" t="s">
        <v>27</v>
      </c>
      <c r="C169" s="18">
        <v>36969.67</v>
      </c>
      <c r="D169" s="18">
        <v>80821</v>
      </c>
      <c r="E169" s="18">
        <v>80821</v>
      </c>
      <c r="F169" s="18">
        <v>14602.63</v>
      </c>
      <c r="G169" s="18">
        <f t="shared" si="30"/>
        <v>-22367.040000000001</v>
      </c>
      <c r="H169" s="18">
        <f t="shared" si="31"/>
        <v>66218.37</v>
      </c>
      <c r="I169" s="19">
        <f t="shared" si="32"/>
        <v>-60.501053972080356</v>
      </c>
      <c r="J169" s="19">
        <f t="shared" si="33"/>
        <v>18.067866024919265</v>
      </c>
      <c r="K169" s="19">
        <f t="shared" si="34"/>
        <v>18.067866024919265</v>
      </c>
    </row>
    <row r="170" spans="1:11">
      <c r="A170" s="22" t="s">
        <v>89</v>
      </c>
      <c r="B170" s="17" t="s">
        <v>90</v>
      </c>
      <c r="C170" s="18">
        <v>43128</v>
      </c>
      <c r="D170" s="18">
        <v>65000</v>
      </c>
      <c r="E170" s="18">
        <v>0</v>
      </c>
      <c r="F170" s="18">
        <v>64659.51</v>
      </c>
      <c r="G170" s="18">
        <f t="shared" si="30"/>
        <v>21531.510000000002</v>
      </c>
      <c r="H170" s="18">
        <f t="shared" si="31"/>
        <v>-64659.51</v>
      </c>
      <c r="I170" s="19">
        <f t="shared" si="32"/>
        <v>49.924666110183637</v>
      </c>
      <c r="J170" s="19">
        <f t="shared" si="33"/>
        <v>0</v>
      </c>
      <c r="K170" s="19">
        <f t="shared" si="34"/>
        <v>99.47616923076923</v>
      </c>
    </row>
    <row r="171" spans="1:11">
      <c r="A171" s="23" t="s">
        <v>91</v>
      </c>
      <c r="B171" s="17" t="s">
        <v>92</v>
      </c>
      <c r="C171" s="18">
        <v>43128</v>
      </c>
      <c r="D171" s="18">
        <v>51000</v>
      </c>
      <c r="E171" s="18">
        <v>0</v>
      </c>
      <c r="F171" s="18">
        <v>51000</v>
      </c>
      <c r="G171" s="18">
        <f t="shared" si="30"/>
        <v>7872</v>
      </c>
      <c r="H171" s="18">
        <f t="shared" si="31"/>
        <v>-51000</v>
      </c>
      <c r="I171" s="19">
        <f t="shared" si="32"/>
        <v>18.252643294379524</v>
      </c>
      <c r="J171" s="19">
        <f t="shared" si="33"/>
        <v>0</v>
      </c>
      <c r="K171" s="19">
        <f t="shared" si="34"/>
        <v>100</v>
      </c>
    </row>
    <row r="172" spans="1:11">
      <c r="A172" s="24" t="s">
        <v>93</v>
      </c>
      <c r="B172" s="17" t="s">
        <v>94</v>
      </c>
      <c r="C172" s="18">
        <v>39000</v>
      </c>
      <c r="D172" s="18">
        <v>48900</v>
      </c>
      <c r="E172" s="18">
        <v>0</v>
      </c>
      <c r="F172" s="18">
        <v>48900</v>
      </c>
      <c r="G172" s="18">
        <f t="shared" si="30"/>
        <v>9900</v>
      </c>
      <c r="H172" s="18">
        <f t="shared" si="31"/>
        <v>-48900</v>
      </c>
      <c r="I172" s="19">
        <f t="shared" si="32"/>
        <v>25.384615384615387</v>
      </c>
      <c r="J172" s="19">
        <f t="shared" si="33"/>
        <v>0</v>
      </c>
      <c r="K172" s="19">
        <f t="shared" si="34"/>
        <v>100</v>
      </c>
    </row>
    <row r="173" spans="1:11" ht="25.5">
      <c r="A173" s="25" t="s">
        <v>95</v>
      </c>
      <c r="B173" s="17" t="s">
        <v>96</v>
      </c>
      <c r="C173" s="18">
        <v>39000</v>
      </c>
      <c r="D173" s="18">
        <v>48900</v>
      </c>
      <c r="E173" s="18">
        <v>0</v>
      </c>
      <c r="F173" s="18">
        <v>48900</v>
      </c>
      <c r="G173" s="18">
        <f t="shared" si="30"/>
        <v>9900</v>
      </c>
      <c r="H173" s="18">
        <f t="shared" si="31"/>
        <v>-48900</v>
      </c>
      <c r="I173" s="19">
        <f t="shared" si="32"/>
        <v>25.384615384615387</v>
      </c>
      <c r="J173" s="19">
        <f t="shared" si="33"/>
        <v>0</v>
      </c>
      <c r="K173" s="19">
        <f t="shared" si="34"/>
        <v>100</v>
      </c>
    </row>
    <row r="174" spans="1:11" ht="25.5">
      <c r="A174" s="26" t="s">
        <v>97</v>
      </c>
      <c r="B174" s="17" t="s">
        <v>98</v>
      </c>
      <c r="C174" s="18">
        <v>39000</v>
      </c>
      <c r="D174" s="18">
        <v>48900</v>
      </c>
      <c r="E174" s="18">
        <v>0</v>
      </c>
      <c r="F174" s="18">
        <v>48900</v>
      </c>
      <c r="G174" s="18">
        <f t="shared" si="30"/>
        <v>9900</v>
      </c>
      <c r="H174" s="18">
        <f t="shared" si="31"/>
        <v>-48900</v>
      </c>
      <c r="I174" s="19">
        <f t="shared" si="32"/>
        <v>25.384615384615387</v>
      </c>
      <c r="J174" s="19">
        <f t="shared" si="33"/>
        <v>0</v>
      </c>
      <c r="K174" s="19">
        <f t="shared" si="34"/>
        <v>100</v>
      </c>
    </row>
    <row r="175" spans="1:11" ht="25.5">
      <c r="A175" s="24" t="s">
        <v>434</v>
      </c>
      <c r="B175" s="17" t="s">
        <v>435</v>
      </c>
      <c r="C175" s="18">
        <v>4128</v>
      </c>
      <c r="D175" s="18">
        <v>2100</v>
      </c>
      <c r="E175" s="18">
        <v>0</v>
      </c>
      <c r="F175" s="18">
        <v>2100</v>
      </c>
      <c r="G175" s="18">
        <f t="shared" si="30"/>
        <v>-2028</v>
      </c>
      <c r="H175" s="18">
        <f t="shared" si="31"/>
        <v>-2100</v>
      </c>
      <c r="I175" s="19">
        <f t="shared" si="32"/>
        <v>-49.127906976744185</v>
      </c>
      <c r="J175" s="19">
        <f t="shared" si="33"/>
        <v>0</v>
      </c>
      <c r="K175" s="19">
        <f t="shared" si="34"/>
        <v>100</v>
      </c>
    </row>
    <row r="176" spans="1:11" ht="25.5">
      <c r="A176" s="23" t="s">
        <v>147</v>
      </c>
      <c r="B176" s="17" t="s">
        <v>148</v>
      </c>
      <c r="C176" s="18">
        <v>0</v>
      </c>
      <c r="D176" s="18">
        <v>14000</v>
      </c>
      <c r="E176" s="18">
        <v>0</v>
      </c>
      <c r="F176" s="18">
        <v>13659.51</v>
      </c>
      <c r="G176" s="18">
        <f t="shared" si="30"/>
        <v>13659.51</v>
      </c>
      <c r="H176" s="18">
        <f t="shared" si="31"/>
        <v>-13659.51</v>
      </c>
      <c r="I176" s="19">
        <f t="shared" si="32"/>
        <v>0</v>
      </c>
      <c r="J176" s="19">
        <f t="shared" si="33"/>
        <v>0</v>
      </c>
      <c r="K176" s="19">
        <f t="shared" si="34"/>
        <v>97.567928571428581</v>
      </c>
    </row>
    <row r="177" spans="1:11" ht="38.25">
      <c r="A177" s="24" t="s">
        <v>149</v>
      </c>
      <c r="B177" s="17" t="s">
        <v>150</v>
      </c>
      <c r="C177" s="18">
        <v>0</v>
      </c>
      <c r="D177" s="18">
        <v>14000</v>
      </c>
      <c r="E177" s="18">
        <v>0</v>
      </c>
      <c r="F177" s="18">
        <v>13659.51</v>
      </c>
      <c r="G177" s="18">
        <f t="shared" si="30"/>
        <v>13659.51</v>
      </c>
      <c r="H177" s="18">
        <f t="shared" si="31"/>
        <v>-13659.51</v>
      </c>
      <c r="I177" s="19">
        <f t="shared" si="32"/>
        <v>0</v>
      </c>
      <c r="J177" s="19">
        <f t="shared" si="33"/>
        <v>0</v>
      </c>
      <c r="K177" s="19">
        <f t="shared" si="34"/>
        <v>97.567928571428581</v>
      </c>
    </row>
    <row r="178" spans="1:11" ht="51">
      <c r="A178" s="25" t="s">
        <v>438</v>
      </c>
      <c r="B178" s="17" t="s">
        <v>439</v>
      </c>
      <c r="C178" s="18">
        <v>0</v>
      </c>
      <c r="D178" s="18">
        <v>14000</v>
      </c>
      <c r="E178" s="18">
        <v>0</v>
      </c>
      <c r="F178" s="18">
        <v>13659.51</v>
      </c>
      <c r="G178" s="18">
        <f t="shared" si="30"/>
        <v>13659.51</v>
      </c>
      <c r="H178" s="18">
        <f t="shared" si="31"/>
        <v>-13659.51</v>
      </c>
      <c r="I178" s="19">
        <f t="shared" si="32"/>
        <v>0</v>
      </c>
      <c r="J178" s="19">
        <f t="shared" si="33"/>
        <v>0</v>
      </c>
      <c r="K178" s="19">
        <f t="shared" si="34"/>
        <v>97.567928571428581</v>
      </c>
    </row>
    <row r="179" spans="1:11">
      <c r="A179" s="22" t="s">
        <v>28</v>
      </c>
      <c r="B179" s="17" t="s">
        <v>29</v>
      </c>
      <c r="C179" s="18">
        <v>779042</v>
      </c>
      <c r="D179" s="18">
        <v>914126</v>
      </c>
      <c r="E179" s="18">
        <v>914126</v>
      </c>
      <c r="F179" s="18">
        <v>914126</v>
      </c>
      <c r="G179" s="18">
        <f t="shared" si="30"/>
        <v>135084</v>
      </c>
      <c r="H179" s="18">
        <f t="shared" si="31"/>
        <v>0</v>
      </c>
      <c r="I179" s="19">
        <f t="shared" si="32"/>
        <v>17.33975831855021</v>
      </c>
      <c r="J179" s="19">
        <f t="shared" si="33"/>
        <v>100</v>
      </c>
      <c r="K179" s="19">
        <f t="shared" si="34"/>
        <v>100</v>
      </c>
    </row>
    <row r="180" spans="1:11">
      <c r="A180" s="23" t="s">
        <v>30</v>
      </c>
      <c r="B180" s="17" t="s">
        <v>31</v>
      </c>
      <c r="C180" s="18">
        <v>779042</v>
      </c>
      <c r="D180" s="18">
        <v>914126</v>
      </c>
      <c r="E180" s="18">
        <v>914126</v>
      </c>
      <c r="F180" s="18">
        <v>914126</v>
      </c>
      <c r="G180" s="18">
        <f t="shared" si="30"/>
        <v>135084</v>
      </c>
      <c r="H180" s="18">
        <f t="shared" si="31"/>
        <v>0</v>
      </c>
      <c r="I180" s="19">
        <f t="shared" si="32"/>
        <v>17.33975831855021</v>
      </c>
      <c r="J180" s="19">
        <f t="shared" si="33"/>
        <v>100</v>
      </c>
      <c r="K180" s="19">
        <f t="shared" si="34"/>
        <v>100</v>
      </c>
    </row>
    <row r="181" spans="1:11">
      <c r="A181" s="16" t="s">
        <v>32</v>
      </c>
      <c r="B181" s="17" t="s">
        <v>33</v>
      </c>
      <c r="C181" s="18">
        <v>860012.61</v>
      </c>
      <c r="D181" s="18">
        <v>1059947</v>
      </c>
      <c r="E181" s="18">
        <v>994947</v>
      </c>
      <c r="F181" s="18">
        <v>993367.84</v>
      </c>
      <c r="G181" s="18">
        <f t="shared" si="30"/>
        <v>133355.22999999998</v>
      </c>
      <c r="H181" s="18">
        <f t="shared" si="31"/>
        <v>1579.1600000000326</v>
      </c>
      <c r="I181" s="19">
        <f t="shared" si="32"/>
        <v>15.506194728935412</v>
      </c>
      <c r="J181" s="19">
        <f t="shared" si="33"/>
        <v>99.841281997935567</v>
      </c>
      <c r="K181" s="19">
        <f t="shared" si="34"/>
        <v>93.718633101466381</v>
      </c>
    </row>
    <row r="182" spans="1:11">
      <c r="A182" s="22" t="s">
        <v>34</v>
      </c>
      <c r="B182" s="17" t="s">
        <v>35</v>
      </c>
      <c r="C182" s="18">
        <v>854880.61</v>
      </c>
      <c r="D182" s="18">
        <v>1056420</v>
      </c>
      <c r="E182" s="18">
        <v>980718</v>
      </c>
      <c r="F182" s="18">
        <v>989840.84</v>
      </c>
      <c r="G182" s="18">
        <f t="shared" si="30"/>
        <v>134960.22999999998</v>
      </c>
      <c r="H182" s="18">
        <f t="shared" si="31"/>
        <v>-9122.8399999999674</v>
      </c>
      <c r="I182" s="19">
        <f t="shared" si="32"/>
        <v>15.787026682006513</v>
      </c>
      <c r="J182" s="19">
        <f t="shared" si="33"/>
        <v>100.93022051191065</v>
      </c>
      <c r="K182" s="19">
        <f t="shared" si="34"/>
        <v>93.697661914768744</v>
      </c>
    </row>
    <row r="183" spans="1:11">
      <c r="A183" s="23" t="s">
        <v>36</v>
      </c>
      <c r="B183" s="17" t="s">
        <v>37</v>
      </c>
      <c r="C183" s="18">
        <v>854880.61</v>
      </c>
      <c r="D183" s="18">
        <v>1056420</v>
      </c>
      <c r="E183" s="18">
        <v>980718</v>
      </c>
      <c r="F183" s="18">
        <v>989840.84</v>
      </c>
      <c r="G183" s="18">
        <f t="shared" si="30"/>
        <v>134960.22999999998</v>
      </c>
      <c r="H183" s="18">
        <f t="shared" si="31"/>
        <v>-9122.8399999999674</v>
      </c>
      <c r="I183" s="19">
        <f t="shared" si="32"/>
        <v>15.787026682006513</v>
      </c>
      <c r="J183" s="19">
        <f t="shared" si="33"/>
        <v>100.93022051191065</v>
      </c>
      <c r="K183" s="19">
        <f t="shared" si="34"/>
        <v>93.697661914768744</v>
      </c>
    </row>
    <row r="184" spans="1:11">
      <c r="A184" s="24" t="s">
        <v>38</v>
      </c>
      <c r="B184" s="17" t="s">
        <v>39</v>
      </c>
      <c r="C184" s="18">
        <v>663682.09</v>
      </c>
      <c r="D184" s="18">
        <v>705678</v>
      </c>
      <c r="E184" s="18">
        <v>682587</v>
      </c>
      <c r="F184" s="18">
        <v>673167.38</v>
      </c>
      <c r="G184" s="18">
        <f t="shared" si="30"/>
        <v>9485.2900000000373</v>
      </c>
      <c r="H184" s="18">
        <f t="shared" si="31"/>
        <v>9419.6199999999953</v>
      </c>
      <c r="I184" s="19">
        <f t="shared" si="32"/>
        <v>1.4291917987420817</v>
      </c>
      <c r="J184" s="19">
        <f t="shared" si="33"/>
        <v>98.620011808018617</v>
      </c>
      <c r="K184" s="19">
        <f t="shared" si="34"/>
        <v>95.392995105416361</v>
      </c>
    </row>
    <row r="185" spans="1:11">
      <c r="A185" s="24" t="s">
        <v>40</v>
      </c>
      <c r="B185" s="17" t="s">
        <v>41</v>
      </c>
      <c r="C185" s="18">
        <v>191198.52</v>
      </c>
      <c r="D185" s="18">
        <v>350742</v>
      </c>
      <c r="E185" s="18">
        <v>298131</v>
      </c>
      <c r="F185" s="18">
        <v>316673.46000000002</v>
      </c>
      <c r="G185" s="18">
        <f t="shared" si="30"/>
        <v>125474.94000000003</v>
      </c>
      <c r="H185" s="18">
        <f t="shared" si="31"/>
        <v>-18542.460000000021</v>
      </c>
      <c r="I185" s="19">
        <f t="shared" si="32"/>
        <v>65.625476598877441</v>
      </c>
      <c r="J185" s="19">
        <f t="shared" si="33"/>
        <v>106.21956790806726</v>
      </c>
      <c r="K185" s="19">
        <f t="shared" si="34"/>
        <v>90.286723574593296</v>
      </c>
    </row>
    <row r="186" spans="1:11">
      <c r="A186" s="25" t="s">
        <v>42</v>
      </c>
      <c r="B186" s="17" t="s">
        <v>43</v>
      </c>
      <c r="C186" s="18">
        <v>714.84</v>
      </c>
      <c r="D186" s="18">
        <v>0</v>
      </c>
      <c r="E186" s="18">
        <v>0</v>
      </c>
      <c r="F186" s="18">
        <v>750.3</v>
      </c>
      <c r="G186" s="18">
        <f t="shared" si="30"/>
        <v>35.459999999999923</v>
      </c>
      <c r="H186" s="18">
        <f t="shared" si="31"/>
        <v>-750.3</v>
      </c>
      <c r="I186" s="19">
        <f t="shared" si="32"/>
        <v>4.9605506127245178</v>
      </c>
      <c r="J186" s="19">
        <f t="shared" si="33"/>
        <v>0</v>
      </c>
      <c r="K186" s="19">
        <f t="shared" si="34"/>
        <v>0</v>
      </c>
    </row>
    <row r="187" spans="1:11">
      <c r="A187" s="22" t="s">
        <v>58</v>
      </c>
      <c r="B187" s="17" t="s">
        <v>59</v>
      </c>
      <c r="C187" s="18">
        <v>5132</v>
      </c>
      <c r="D187" s="18">
        <v>3527</v>
      </c>
      <c r="E187" s="18">
        <v>14229</v>
      </c>
      <c r="F187" s="18">
        <v>3527</v>
      </c>
      <c r="G187" s="18">
        <f t="shared" si="30"/>
        <v>-1605</v>
      </c>
      <c r="H187" s="18">
        <f t="shared" si="31"/>
        <v>10702</v>
      </c>
      <c r="I187" s="19">
        <f t="shared" si="32"/>
        <v>-31.274356975837875</v>
      </c>
      <c r="J187" s="19">
        <f t="shared" si="33"/>
        <v>24.787406001827254</v>
      </c>
      <c r="K187" s="19">
        <f t="shared" si="34"/>
        <v>100</v>
      </c>
    </row>
    <row r="188" spans="1:11">
      <c r="A188" s="23" t="s">
        <v>60</v>
      </c>
      <c r="B188" s="17" t="s">
        <v>61</v>
      </c>
      <c r="C188" s="18">
        <v>5132</v>
      </c>
      <c r="D188" s="18">
        <v>3527</v>
      </c>
      <c r="E188" s="18">
        <v>14229</v>
      </c>
      <c r="F188" s="18">
        <v>3527</v>
      </c>
      <c r="G188" s="18">
        <f t="shared" si="30"/>
        <v>-1605</v>
      </c>
      <c r="H188" s="18">
        <f t="shared" si="31"/>
        <v>10702</v>
      </c>
      <c r="I188" s="19">
        <f t="shared" si="32"/>
        <v>-31.274356975837875</v>
      </c>
      <c r="J188" s="19">
        <f t="shared" si="33"/>
        <v>24.787406001827254</v>
      </c>
      <c r="K188" s="19">
        <f t="shared" si="34"/>
        <v>100</v>
      </c>
    </row>
    <row r="189" spans="1:11">
      <c r="A189" s="16"/>
      <c r="B189" s="17" t="s">
        <v>62</v>
      </c>
      <c r="C189" s="18">
        <v>-872.94</v>
      </c>
      <c r="D189" s="18">
        <v>0</v>
      </c>
      <c r="E189" s="18">
        <v>0</v>
      </c>
      <c r="F189" s="18">
        <v>20.3</v>
      </c>
      <c r="G189" s="18">
        <f t="shared" si="30"/>
        <v>893.24</v>
      </c>
      <c r="H189" s="18">
        <f t="shared" si="31"/>
        <v>-20.3</v>
      </c>
      <c r="I189" s="19">
        <f t="shared" si="32"/>
        <v>-102.32547483217633</v>
      </c>
      <c r="J189" s="19">
        <f t="shared" si="33"/>
        <v>0</v>
      </c>
      <c r="K189" s="19">
        <f t="shared" si="34"/>
        <v>0</v>
      </c>
    </row>
    <row r="190" spans="1:11">
      <c r="A190" s="16" t="s">
        <v>63</v>
      </c>
      <c r="B190" s="17" t="s">
        <v>64</v>
      </c>
      <c r="C190" s="18">
        <v>872.94</v>
      </c>
      <c r="D190" s="18">
        <v>0</v>
      </c>
      <c r="E190" s="18">
        <v>0</v>
      </c>
      <c r="F190" s="18">
        <v>-20.3</v>
      </c>
      <c r="G190" s="18">
        <f t="shared" si="30"/>
        <v>-893.24</v>
      </c>
      <c r="H190" s="18">
        <f t="shared" si="31"/>
        <v>20.3</v>
      </c>
      <c r="I190" s="19">
        <f t="shared" si="32"/>
        <v>-102.32547483217633</v>
      </c>
      <c r="J190" s="19">
        <f t="shared" si="33"/>
        <v>0</v>
      </c>
      <c r="K190" s="19">
        <f t="shared" si="34"/>
        <v>0</v>
      </c>
    </row>
    <row r="191" spans="1:11">
      <c r="A191" s="22" t="s">
        <v>65</v>
      </c>
      <c r="B191" s="17" t="s">
        <v>66</v>
      </c>
      <c r="C191" s="18">
        <v>872.94</v>
      </c>
      <c r="D191" s="18">
        <v>0</v>
      </c>
      <c r="E191" s="18">
        <v>0</v>
      </c>
      <c r="F191" s="18">
        <v>-20.3</v>
      </c>
      <c r="G191" s="18">
        <f t="shared" si="30"/>
        <v>-893.24</v>
      </c>
      <c r="H191" s="18">
        <f t="shared" si="31"/>
        <v>20.3</v>
      </c>
      <c r="I191" s="19">
        <f t="shared" si="32"/>
        <v>-102.32547483217633</v>
      </c>
      <c r="J191" s="19">
        <f t="shared" si="33"/>
        <v>0</v>
      </c>
      <c r="K191" s="19">
        <f t="shared" si="34"/>
        <v>0</v>
      </c>
    </row>
    <row r="192" spans="1:11" ht="25.5">
      <c r="A192" s="23" t="s">
        <v>79</v>
      </c>
      <c r="B192" s="17" t="s">
        <v>80</v>
      </c>
      <c r="C192" s="18">
        <v>-872.94</v>
      </c>
      <c r="D192" s="18">
        <v>0</v>
      </c>
      <c r="E192" s="18">
        <v>0</v>
      </c>
      <c r="F192" s="18">
        <v>0</v>
      </c>
      <c r="G192" s="18">
        <f t="shared" si="30"/>
        <v>872.94</v>
      </c>
      <c r="H192" s="18">
        <f t="shared" si="31"/>
        <v>0</v>
      </c>
      <c r="I192" s="19">
        <f t="shared" si="32"/>
        <v>-100</v>
      </c>
      <c r="J192" s="19">
        <f t="shared" si="33"/>
        <v>0</v>
      </c>
      <c r="K192" s="19">
        <f t="shared" si="34"/>
        <v>0</v>
      </c>
    </row>
    <row r="193" spans="1:11">
      <c r="A193" s="27" t="s">
        <v>207</v>
      </c>
      <c r="B193" s="28" t="s">
        <v>870</v>
      </c>
      <c r="C193" s="29"/>
      <c r="D193" s="29"/>
      <c r="E193" s="29"/>
      <c r="F193" s="29"/>
      <c r="G193" s="29"/>
      <c r="H193" s="29"/>
      <c r="I193" s="30"/>
      <c r="J193" s="30"/>
      <c r="K193" s="30"/>
    </row>
    <row r="194" spans="1:11">
      <c r="A194" s="16" t="s">
        <v>24</v>
      </c>
      <c r="B194" s="17" t="s">
        <v>25</v>
      </c>
      <c r="C194" s="18">
        <v>1083702177.2</v>
      </c>
      <c r="D194" s="18">
        <v>1428929484</v>
      </c>
      <c r="E194" s="18">
        <v>1244163665</v>
      </c>
      <c r="F194" s="18">
        <v>1428138685.03</v>
      </c>
      <c r="G194" s="18">
        <f t="shared" ref="G194:G212" si="35">F194-C194</f>
        <v>344436507.82999992</v>
      </c>
      <c r="H194" s="18">
        <f t="shared" ref="H194:H212" si="36">E194-F194</f>
        <v>-183975020.02999997</v>
      </c>
      <c r="I194" s="19">
        <f t="shared" ref="I194:I212" si="37">IF(ISERROR(F194/C194),0,F194/C194*100-100)</f>
        <v>31.783317877973872</v>
      </c>
      <c r="J194" s="19">
        <f t="shared" ref="J194:J212" si="38">IF(ISERROR(F194/E194),0,F194/E194*100)</f>
        <v>114.78704331314805</v>
      </c>
      <c r="K194" s="19">
        <f t="shared" ref="K194:K212" si="39">IF(ISERROR(F194/D194),0,F194/D194*100)</f>
        <v>99.944657942966757</v>
      </c>
    </row>
    <row r="195" spans="1:11" ht="25.5">
      <c r="A195" s="22" t="s">
        <v>26</v>
      </c>
      <c r="B195" s="17" t="s">
        <v>27</v>
      </c>
      <c r="C195" s="18">
        <v>18499608.960000001</v>
      </c>
      <c r="D195" s="18">
        <v>19965714</v>
      </c>
      <c r="E195" s="18">
        <v>10745366</v>
      </c>
      <c r="F195" s="18">
        <v>19875228.379999999</v>
      </c>
      <c r="G195" s="18">
        <f t="shared" si="35"/>
        <v>1375619.4199999981</v>
      </c>
      <c r="H195" s="18">
        <f t="shared" si="36"/>
        <v>-9129862.379999999</v>
      </c>
      <c r="I195" s="19">
        <f t="shared" si="37"/>
        <v>7.4359378242771186</v>
      </c>
      <c r="J195" s="19">
        <f t="shared" si="38"/>
        <v>184.96557846424216</v>
      </c>
      <c r="K195" s="19">
        <f t="shared" si="39"/>
        <v>99.546794970618123</v>
      </c>
    </row>
    <row r="196" spans="1:11">
      <c r="A196" s="22" t="s">
        <v>28</v>
      </c>
      <c r="B196" s="17" t="s">
        <v>29</v>
      </c>
      <c r="C196" s="18">
        <v>1065202568.24</v>
      </c>
      <c r="D196" s="18">
        <v>1408963770</v>
      </c>
      <c r="E196" s="18">
        <v>1233418299</v>
      </c>
      <c r="F196" s="18">
        <v>1408263456.6500001</v>
      </c>
      <c r="G196" s="18">
        <f t="shared" si="35"/>
        <v>343060888.41000009</v>
      </c>
      <c r="H196" s="18">
        <f t="shared" si="36"/>
        <v>-174845157.6500001</v>
      </c>
      <c r="I196" s="19">
        <f t="shared" si="37"/>
        <v>32.206164220654159</v>
      </c>
      <c r="J196" s="19">
        <f t="shared" si="38"/>
        <v>114.17565782766128</v>
      </c>
      <c r="K196" s="19">
        <f t="shared" si="39"/>
        <v>99.950295858210751</v>
      </c>
    </row>
    <row r="197" spans="1:11">
      <c r="A197" s="23" t="s">
        <v>30</v>
      </c>
      <c r="B197" s="17" t="s">
        <v>31</v>
      </c>
      <c r="C197" s="18">
        <v>1065202568.24</v>
      </c>
      <c r="D197" s="18">
        <v>1408963770</v>
      </c>
      <c r="E197" s="18">
        <v>1233418299</v>
      </c>
      <c r="F197" s="18">
        <v>1408263456.6500001</v>
      </c>
      <c r="G197" s="18">
        <f t="shared" si="35"/>
        <v>343060888.41000009</v>
      </c>
      <c r="H197" s="18">
        <f t="shared" si="36"/>
        <v>-174845157.6500001</v>
      </c>
      <c r="I197" s="19">
        <f t="shared" si="37"/>
        <v>32.206164220654159</v>
      </c>
      <c r="J197" s="19">
        <f t="shared" si="38"/>
        <v>114.17565782766128</v>
      </c>
      <c r="K197" s="19">
        <f t="shared" si="39"/>
        <v>99.950295858210751</v>
      </c>
    </row>
    <row r="198" spans="1:11">
      <c r="A198" s="16" t="s">
        <v>32</v>
      </c>
      <c r="B198" s="17" t="s">
        <v>33</v>
      </c>
      <c r="C198" s="18">
        <v>1050824784.53</v>
      </c>
      <c r="D198" s="18">
        <v>1217482204</v>
      </c>
      <c r="E198" s="18">
        <v>1203424802</v>
      </c>
      <c r="F198" s="18">
        <v>1217003488.8299999</v>
      </c>
      <c r="G198" s="18">
        <f t="shared" si="35"/>
        <v>166178704.29999995</v>
      </c>
      <c r="H198" s="18">
        <f t="shared" si="36"/>
        <v>-13578686.829999924</v>
      </c>
      <c r="I198" s="19">
        <f t="shared" si="37"/>
        <v>15.814121130986308</v>
      </c>
      <c r="J198" s="19">
        <f t="shared" si="38"/>
        <v>101.12833696026814</v>
      </c>
      <c r="K198" s="19">
        <f t="shared" si="39"/>
        <v>99.960679904114642</v>
      </c>
    </row>
    <row r="199" spans="1:11">
      <c r="A199" s="22" t="s">
        <v>34</v>
      </c>
      <c r="B199" s="17" t="s">
        <v>35</v>
      </c>
      <c r="C199" s="18">
        <v>1050824784.53</v>
      </c>
      <c r="D199" s="18">
        <v>1217482204</v>
      </c>
      <c r="E199" s="18">
        <v>1203424802</v>
      </c>
      <c r="F199" s="18">
        <v>1217003488.8299999</v>
      </c>
      <c r="G199" s="18">
        <f t="shared" si="35"/>
        <v>166178704.29999995</v>
      </c>
      <c r="H199" s="18">
        <f t="shared" si="36"/>
        <v>-13578686.829999924</v>
      </c>
      <c r="I199" s="19">
        <f t="shared" si="37"/>
        <v>15.814121130986308</v>
      </c>
      <c r="J199" s="19">
        <f t="shared" si="38"/>
        <v>101.12833696026814</v>
      </c>
      <c r="K199" s="19">
        <f t="shared" si="39"/>
        <v>99.960679904114642</v>
      </c>
    </row>
    <row r="200" spans="1:11">
      <c r="A200" s="23" t="s">
        <v>36</v>
      </c>
      <c r="B200" s="17" t="s">
        <v>37</v>
      </c>
      <c r="C200" s="18">
        <v>0</v>
      </c>
      <c r="D200" s="18">
        <v>81373</v>
      </c>
      <c r="E200" s="18">
        <v>0</v>
      </c>
      <c r="F200" s="18">
        <v>66125</v>
      </c>
      <c r="G200" s="18">
        <f t="shared" si="35"/>
        <v>66125</v>
      </c>
      <c r="H200" s="18">
        <f t="shared" si="36"/>
        <v>-66125</v>
      </c>
      <c r="I200" s="19">
        <f t="shared" si="37"/>
        <v>0</v>
      </c>
      <c r="J200" s="19">
        <f t="shared" si="38"/>
        <v>0</v>
      </c>
      <c r="K200" s="19">
        <f t="shared" si="39"/>
        <v>81.261597827289151</v>
      </c>
    </row>
    <row r="201" spans="1:11">
      <c r="A201" s="24" t="s">
        <v>38</v>
      </c>
      <c r="B201" s="17" t="s">
        <v>39</v>
      </c>
      <c r="C201" s="18">
        <v>0</v>
      </c>
      <c r="D201" s="18">
        <v>81373</v>
      </c>
      <c r="E201" s="18">
        <v>0</v>
      </c>
      <c r="F201" s="18">
        <v>66125</v>
      </c>
      <c r="G201" s="18">
        <f t="shared" si="35"/>
        <v>66125</v>
      </c>
      <c r="H201" s="18">
        <f t="shared" si="36"/>
        <v>-66125</v>
      </c>
      <c r="I201" s="19">
        <f t="shared" si="37"/>
        <v>0</v>
      </c>
      <c r="J201" s="19">
        <f t="shared" si="38"/>
        <v>0</v>
      </c>
      <c r="K201" s="19">
        <f t="shared" si="39"/>
        <v>81.261597827289151</v>
      </c>
    </row>
    <row r="202" spans="1:11">
      <c r="A202" s="23" t="s">
        <v>44</v>
      </c>
      <c r="B202" s="17" t="s">
        <v>45</v>
      </c>
      <c r="C202" s="18">
        <v>1048244172.64</v>
      </c>
      <c r="D202" s="18">
        <v>1214175180</v>
      </c>
      <c r="E202" s="18">
        <v>1200876450</v>
      </c>
      <c r="F202" s="18">
        <v>1213868854.1400001</v>
      </c>
      <c r="G202" s="18">
        <f t="shared" si="35"/>
        <v>165624681.50000012</v>
      </c>
      <c r="H202" s="18">
        <f t="shared" si="36"/>
        <v>-12992404.140000105</v>
      </c>
      <c r="I202" s="19">
        <f t="shared" si="37"/>
        <v>15.800200547060967</v>
      </c>
      <c r="J202" s="19">
        <f t="shared" si="38"/>
        <v>101.08191014487795</v>
      </c>
      <c r="K202" s="19">
        <f t="shared" si="39"/>
        <v>99.974770867907225</v>
      </c>
    </row>
    <row r="203" spans="1:11">
      <c r="A203" s="24" t="s">
        <v>46</v>
      </c>
      <c r="B203" s="17" t="s">
        <v>47</v>
      </c>
      <c r="C203" s="18">
        <v>1048244172.64</v>
      </c>
      <c r="D203" s="18">
        <v>1214175180</v>
      </c>
      <c r="E203" s="18">
        <v>1200876450</v>
      </c>
      <c r="F203" s="18">
        <v>1213868854.1400001</v>
      </c>
      <c r="G203" s="18">
        <f t="shared" si="35"/>
        <v>165624681.50000012</v>
      </c>
      <c r="H203" s="18">
        <f t="shared" si="36"/>
        <v>-12992404.140000105</v>
      </c>
      <c r="I203" s="19">
        <f t="shared" si="37"/>
        <v>15.800200547060967</v>
      </c>
      <c r="J203" s="19">
        <f t="shared" si="38"/>
        <v>101.08191014487795</v>
      </c>
      <c r="K203" s="19">
        <f t="shared" si="39"/>
        <v>99.974770867907225</v>
      </c>
    </row>
    <row r="204" spans="1:11" ht="25.5">
      <c r="A204" s="23" t="s">
        <v>50</v>
      </c>
      <c r="B204" s="17" t="s">
        <v>51</v>
      </c>
      <c r="C204" s="18">
        <v>2580611.89</v>
      </c>
      <c r="D204" s="18">
        <v>3225651</v>
      </c>
      <c r="E204" s="18">
        <v>2548352</v>
      </c>
      <c r="F204" s="18">
        <v>3068509.69</v>
      </c>
      <c r="G204" s="18">
        <f t="shared" si="35"/>
        <v>487897.79999999981</v>
      </c>
      <c r="H204" s="18">
        <f t="shared" si="36"/>
        <v>-520157.68999999994</v>
      </c>
      <c r="I204" s="19">
        <f t="shared" si="37"/>
        <v>18.906283501623307</v>
      </c>
      <c r="J204" s="19">
        <f t="shared" si="38"/>
        <v>120.41153223730474</v>
      </c>
      <c r="K204" s="19">
        <f t="shared" si="39"/>
        <v>95.128384626855166</v>
      </c>
    </row>
    <row r="205" spans="1:11" ht="25.5">
      <c r="A205" s="24" t="s">
        <v>157</v>
      </c>
      <c r="B205" s="17" t="s">
        <v>158</v>
      </c>
      <c r="C205" s="18">
        <v>2580611.89</v>
      </c>
      <c r="D205" s="18">
        <v>3225651</v>
      </c>
      <c r="E205" s="18">
        <v>2548352</v>
      </c>
      <c r="F205" s="18">
        <v>3068509.69</v>
      </c>
      <c r="G205" s="18">
        <f t="shared" si="35"/>
        <v>487897.79999999981</v>
      </c>
      <c r="H205" s="18">
        <f t="shared" si="36"/>
        <v>-520157.68999999994</v>
      </c>
      <c r="I205" s="19">
        <f t="shared" si="37"/>
        <v>18.906283501623307</v>
      </c>
      <c r="J205" s="19">
        <f t="shared" si="38"/>
        <v>120.41153223730474</v>
      </c>
      <c r="K205" s="19">
        <f t="shared" si="39"/>
        <v>95.128384626855166</v>
      </c>
    </row>
    <row r="206" spans="1:11" ht="25.5">
      <c r="A206" s="25" t="s">
        <v>159</v>
      </c>
      <c r="B206" s="17" t="s">
        <v>160</v>
      </c>
      <c r="C206" s="18">
        <v>2460180.06</v>
      </c>
      <c r="D206" s="18">
        <v>3105457</v>
      </c>
      <c r="E206" s="18">
        <v>2423272</v>
      </c>
      <c r="F206" s="18">
        <v>2948315.69</v>
      </c>
      <c r="G206" s="18">
        <f t="shared" si="35"/>
        <v>488135.62999999989</v>
      </c>
      <c r="H206" s="18">
        <f t="shared" si="36"/>
        <v>-525043.68999999994</v>
      </c>
      <c r="I206" s="19">
        <f t="shared" si="37"/>
        <v>19.841459490570784</v>
      </c>
      <c r="J206" s="19">
        <f t="shared" si="38"/>
        <v>121.66672540267869</v>
      </c>
      <c r="K206" s="19">
        <f t="shared" si="39"/>
        <v>94.939833010085152</v>
      </c>
    </row>
    <row r="207" spans="1:11" ht="38.25">
      <c r="A207" s="25" t="s">
        <v>179</v>
      </c>
      <c r="B207" s="17" t="s">
        <v>180</v>
      </c>
      <c r="C207" s="18">
        <v>120431.83</v>
      </c>
      <c r="D207" s="18">
        <v>120194</v>
      </c>
      <c r="E207" s="18">
        <v>125080</v>
      </c>
      <c r="F207" s="18">
        <v>120194</v>
      </c>
      <c r="G207" s="18">
        <f t="shared" si="35"/>
        <v>-237.83000000000175</v>
      </c>
      <c r="H207" s="18">
        <f t="shared" si="36"/>
        <v>4886</v>
      </c>
      <c r="I207" s="19">
        <f t="shared" si="37"/>
        <v>-0.19748101477823354</v>
      </c>
      <c r="J207" s="19">
        <f t="shared" si="38"/>
        <v>96.093700031979537</v>
      </c>
      <c r="K207" s="19">
        <f t="shared" si="39"/>
        <v>100</v>
      </c>
    </row>
    <row r="208" spans="1:11">
      <c r="A208" s="16"/>
      <c r="B208" s="17" t="s">
        <v>62</v>
      </c>
      <c r="C208" s="18">
        <v>32877392.670000002</v>
      </c>
      <c r="D208" s="18">
        <v>211447280</v>
      </c>
      <c r="E208" s="18">
        <v>40738863</v>
      </c>
      <c r="F208" s="18">
        <v>211135196.19999999</v>
      </c>
      <c r="G208" s="18">
        <f t="shared" si="35"/>
        <v>178257803.52999997</v>
      </c>
      <c r="H208" s="18">
        <f t="shared" si="36"/>
        <v>-170396333.19999999</v>
      </c>
      <c r="I208" s="19">
        <f t="shared" si="37"/>
        <v>542.18959915473124</v>
      </c>
      <c r="J208" s="19">
        <f t="shared" si="38"/>
        <v>518.26482295296262</v>
      </c>
      <c r="K208" s="19">
        <f t="shared" si="39"/>
        <v>99.852405857384397</v>
      </c>
    </row>
    <row r="209" spans="1:11">
      <c r="A209" s="16" t="s">
        <v>63</v>
      </c>
      <c r="B209" s="17" t="s">
        <v>64</v>
      </c>
      <c r="C209" s="18">
        <v>-32877392.670000002</v>
      </c>
      <c r="D209" s="18">
        <v>-211447280</v>
      </c>
      <c r="E209" s="18">
        <v>-40738863</v>
      </c>
      <c r="F209" s="18">
        <v>-211135196.19999999</v>
      </c>
      <c r="G209" s="18">
        <f t="shared" si="35"/>
        <v>-178257803.52999997</v>
      </c>
      <c r="H209" s="18">
        <f t="shared" si="36"/>
        <v>170396333.19999999</v>
      </c>
      <c r="I209" s="19">
        <f t="shared" si="37"/>
        <v>542.18959915473124</v>
      </c>
      <c r="J209" s="19">
        <f t="shared" si="38"/>
        <v>518.26482295296262</v>
      </c>
      <c r="K209" s="19">
        <f t="shared" si="39"/>
        <v>99.852405857384397</v>
      </c>
    </row>
    <row r="210" spans="1:11">
      <c r="A210" s="22" t="s">
        <v>65</v>
      </c>
      <c r="B210" s="17" t="s">
        <v>66</v>
      </c>
      <c r="C210" s="18">
        <v>828939.33</v>
      </c>
      <c r="D210" s="18">
        <v>1124711</v>
      </c>
      <c r="E210" s="18">
        <v>0</v>
      </c>
      <c r="F210" s="18">
        <v>855286.8</v>
      </c>
      <c r="G210" s="18">
        <f t="shared" si="35"/>
        <v>26347.470000000088</v>
      </c>
      <c r="H210" s="18">
        <f t="shared" si="36"/>
        <v>-855286.8</v>
      </c>
      <c r="I210" s="19">
        <f t="shared" si="37"/>
        <v>3.1784557743206818</v>
      </c>
      <c r="J210" s="19">
        <f t="shared" si="38"/>
        <v>0</v>
      </c>
      <c r="K210" s="19">
        <f t="shared" si="39"/>
        <v>76.045028456198978</v>
      </c>
    </row>
    <row r="211" spans="1:11" ht="25.5">
      <c r="A211" s="23" t="s">
        <v>79</v>
      </c>
      <c r="B211" s="17" t="s">
        <v>80</v>
      </c>
      <c r="C211" s="18">
        <v>-1953648.8</v>
      </c>
      <c r="D211" s="18">
        <v>1124711</v>
      </c>
      <c r="E211" s="18">
        <v>0</v>
      </c>
      <c r="F211" s="18">
        <v>-1124709.47</v>
      </c>
      <c r="G211" s="18">
        <f t="shared" si="35"/>
        <v>828939.33000000007</v>
      </c>
      <c r="H211" s="18">
        <f t="shared" si="36"/>
        <v>1124709.47</v>
      </c>
      <c r="I211" s="19">
        <f t="shared" si="37"/>
        <v>-42.430314496648535</v>
      </c>
      <c r="J211" s="19">
        <f t="shared" si="38"/>
        <v>0</v>
      </c>
      <c r="K211" s="19">
        <f t="shared" si="39"/>
        <v>-99.999863965054132</v>
      </c>
    </row>
    <row r="212" spans="1:11">
      <c r="A212" s="22" t="s">
        <v>310</v>
      </c>
      <c r="B212" s="17" t="s">
        <v>311</v>
      </c>
      <c r="C212" s="18">
        <v>-33706332</v>
      </c>
      <c r="D212" s="18">
        <v>-212571991</v>
      </c>
      <c r="E212" s="18">
        <v>-40738863</v>
      </c>
      <c r="F212" s="18">
        <v>-211990483</v>
      </c>
      <c r="G212" s="18">
        <f t="shared" si="35"/>
        <v>-178284151</v>
      </c>
      <c r="H212" s="18">
        <f t="shared" si="36"/>
        <v>171251620</v>
      </c>
      <c r="I212" s="19">
        <f t="shared" si="37"/>
        <v>528.93370598734975</v>
      </c>
      <c r="J212" s="19">
        <f t="shared" si="38"/>
        <v>520.36426004329087</v>
      </c>
      <c r="K212" s="19">
        <f t="shared" si="39"/>
        <v>99.726441852821523</v>
      </c>
    </row>
    <row r="213" spans="1:11">
      <c r="A213" s="39" t="s">
        <v>871</v>
      </c>
      <c r="B213" s="28" t="s">
        <v>872</v>
      </c>
      <c r="C213" s="29"/>
      <c r="D213" s="29"/>
      <c r="E213" s="29"/>
      <c r="F213" s="29"/>
      <c r="G213" s="29"/>
      <c r="H213" s="29"/>
      <c r="I213" s="30"/>
      <c r="J213" s="30"/>
      <c r="K213" s="30"/>
    </row>
    <row r="214" spans="1:11">
      <c r="A214" s="16" t="s">
        <v>24</v>
      </c>
      <c r="B214" s="17" t="s">
        <v>25</v>
      </c>
      <c r="C214" s="18">
        <v>176709131.21000001</v>
      </c>
      <c r="D214" s="18">
        <v>189679179</v>
      </c>
      <c r="E214" s="18">
        <v>169707132</v>
      </c>
      <c r="F214" s="18">
        <v>189541272.43000001</v>
      </c>
      <c r="G214" s="18">
        <f t="shared" ref="G214:G225" si="40">F214-C214</f>
        <v>12832141.219999999</v>
      </c>
      <c r="H214" s="18">
        <f t="shared" ref="H214:H225" si="41">E214-F214</f>
        <v>-19834140.430000007</v>
      </c>
      <c r="I214" s="19">
        <f t="shared" ref="I214:I225" si="42">IF(ISERROR(F214/C214),0,F214/C214*100-100)</f>
        <v>7.2617306938996649</v>
      </c>
      <c r="J214" s="19">
        <f t="shared" ref="J214:J225" si="43">IF(ISERROR(F214/E214),0,F214/E214*100)</f>
        <v>111.68727571802934</v>
      </c>
      <c r="K214" s="19">
        <f t="shared" ref="K214:K225" si="44">IF(ISERROR(F214/D214),0,F214/D214*100)</f>
        <v>99.927294829760953</v>
      </c>
    </row>
    <row r="215" spans="1:11" ht="25.5">
      <c r="A215" s="22" t="s">
        <v>26</v>
      </c>
      <c r="B215" s="17" t="s">
        <v>27</v>
      </c>
      <c r="C215" s="18">
        <v>13410140.210000001</v>
      </c>
      <c r="D215" s="18">
        <v>14569229</v>
      </c>
      <c r="E215" s="18">
        <v>7022054</v>
      </c>
      <c r="F215" s="18">
        <v>14431322.43</v>
      </c>
      <c r="G215" s="18">
        <f t="shared" si="40"/>
        <v>1021182.2199999988</v>
      </c>
      <c r="H215" s="18">
        <f t="shared" si="41"/>
        <v>-7409268.4299999997</v>
      </c>
      <c r="I215" s="19">
        <f t="shared" si="42"/>
        <v>7.6150003207162484</v>
      </c>
      <c r="J215" s="19">
        <f t="shared" si="43"/>
        <v>205.51426163911586</v>
      </c>
      <c r="K215" s="19">
        <f t="shared" si="44"/>
        <v>99.053439478506377</v>
      </c>
    </row>
    <row r="216" spans="1:11">
      <c r="A216" s="22" t="s">
        <v>28</v>
      </c>
      <c r="B216" s="17" t="s">
        <v>29</v>
      </c>
      <c r="C216" s="18">
        <v>163298991</v>
      </c>
      <c r="D216" s="18">
        <v>175109950</v>
      </c>
      <c r="E216" s="18">
        <v>162685078</v>
      </c>
      <c r="F216" s="18">
        <v>175109950</v>
      </c>
      <c r="G216" s="18">
        <f t="shared" si="40"/>
        <v>11810959</v>
      </c>
      <c r="H216" s="18">
        <f t="shared" si="41"/>
        <v>-12424872</v>
      </c>
      <c r="I216" s="19">
        <f t="shared" si="42"/>
        <v>7.2327201335861275</v>
      </c>
      <c r="J216" s="19">
        <f t="shared" si="43"/>
        <v>107.63737655152367</v>
      </c>
      <c r="K216" s="19">
        <f t="shared" si="44"/>
        <v>100</v>
      </c>
    </row>
    <row r="217" spans="1:11">
      <c r="A217" s="23" t="s">
        <v>30</v>
      </c>
      <c r="B217" s="17" t="s">
        <v>31</v>
      </c>
      <c r="C217" s="18">
        <v>163298991</v>
      </c>
      <c r="D217" s="18">
        <v>175109950</v>
      </c>
      <c r="E217" s="18">
        <v>162685078</v>
      </c>
      <c r="F217" s="18">
        <v>175109950</v>
      </c>
      <c r="G217" s="18">
        <f t="shared" si="40"/>
        <v>11810959</v>
      </c>
      <c r="H217" s="18">
        <f t="shared" si="41"/>
        <v>-12424872</v>
      </c>
      <c r="I217" s="19">
        <f t="shared" si="42"/>
        <v>7.2327201335861275</v>
      </c>
      <c r="J217" s="19">
        <f t="shared" si="43"/>
        <v>107.63737655152367</v>
      </c>
      <c r="K217" s="19">
        <f t="shared" si="44"/>
        <v>100</v>
      </c>
    </row>
    <row r="218" spans="1:11">
      <c r="A218" s="16" t="s">
        <v>32</v>
      </c>
      <c r="B218" s="17" t="s">
        <v>33</v>
      </c>
      <c r="C218" s="18">
        <v>177653212</v>
      </c>
      <c r="D218" s="18">
        <v>190524867</v>
      </c>
      <c r="E218" s="18">
        <v>169707132</v>
      </c>
      <c r="F218" s="18">
        <v>190386959.88999999</v>
      </c>
      <c r="G218" s="18">
        <f t="shared" si="40"/>
        <v>12733747.889999986</v>
      </c>
      <c r="H218" s="18">
        <f t="shared" si="41"/>
        <v>-20679827.889999986</v>
      </c>
      <c r="I218" s="19">
        <f t="shared" si="42"/>
        <v>7.1677555089744089</v>
      </c>
      <c r="J218" s="19">
        <f t="shared" si="43"/>
        <v>112.18559741496308</v>
      </c>
      <c r="K218" s="19">
        <f t="shared" si="44"/>
        <v>99.927617264784658</v>
      </c>
    </row>
    <row r="219" spans="1:11">
      <c r="A219" s="22" t="s">
        <v>34</v>
      </c>
      <c r="B219" s="17" t="s">
        <v>35</v>
      </c>
      <c r="C219" s="18">
        <v>177653212</v>
      </c>
      <c r="D219" s="18">
        <v>190524867</v>
      </c>
      <c r="E219" s="18">
        <v>169707132</v>
      </c>
      <c r="F219" s="18">
        <v>190386959.88999999</v>
      </c>
      <c r="G219" s="18">
        <f t="shared" si="40"/>
        <v>12733747.889999986</v>
      </c>
      <c r="H219" s="18">
        <f t="shared" si="41"/>
        <v>-20679827.889999986</v>
      </c>
      <c r="I219" s="19">
        <f t="shared" si="42"/>
        <v>7.1677555089744089</v>
      </c>
      <c r="J219" s="19">
        <f t="shared" si="43"/>
        <v>112.18559741496308</v>
      </c>
      <c r="K219" s="19">
        <f t="shared" si="44"/>
        <v>99.927617264784658</v>
      </c>
    </row>
    <row r="220" spans="1:11">
      <c r="A220" s="23" t="s">
        <v>44</v>
      </c>
      <c r="B220" s="17" t="s">
        <v>45</v>
      </c>
      <c r="C220" s="18">
        <v>177653212</v>
      </c>
      <c r="D220" s="18">
        <v>190524867</v>
      </c>
      <c r="E220" s="18">
        <v>169707132</v>
      </c>
      <c r="F220" s="18">
        <v>190386959.88999999</v>
      </c>
      <c r="G220" s="18">
        <f t="shared" si="40"/>
        <v>12733747.889999986</v>
      </c>
      <c r="H220" s="18">
        <f t="shared" si="41"/>
        <v>-20679827.889999986</v>
      </c>
      <c r="I220" s="19">
        <f t="shared" si="42"/>
        <v>7.1677555089744089</v>
      </c>
      <c r="J220" s="19">
        <f t="shared" si="43"/>
        <v>112.18559741496308</v>
      </c>
      <c r="K220" s="19">
        <f t="shared" si="44"/>
        <v>99.927617264784658</v>
      </c>
    </row>
    <row r="221" spans="1:11">
      <c r="A221" s="24" t="s">
        <v>46</v>
      </c>
      <c r="B221" s="17" t="s">
        <v>47</v>
      </c>
      <c r="C221" s="18">
        <v>177653212</v>
      </c>
      <c r="D221" s="18">
        <v>190524867</v>
      </c>
      <c r="E221" s="18">
        <v>169707132</v>
      </c>
      <c r="F221" s="18">
        <v>190386959.88999999</v>
      </c>
      <c r="G221" s="18">
        <f t="shared" si="40"/>
        <v>12733747.889999986</v>
      </c>
      <c r="H221" s="18">
        <f t="shared" si="41"/>
        <v>-20679827.889999986</v>
      </c>
      <c r="I221" s="19">
        <f t="shared" si="42"/>
        <v>7.1677555089744089</v>
      </c>
      <c r="J221" s="19">
        <f t="shared" si="43"/>
        <v>112.18559741496308</v>
      </c>
      <c r="K221" s="19">
        <f t="shared" si="44"/>
        <v>99.927617264784658</v>
      </c>
    </row>
    <row r="222" spans="1:11">
      <c r="A222" s="16"/>
      <c r="B222" s="17" t="s">
        <v>62</v>
      </c>
      <c r="C222" s="18">
        <v>-944080.79</v>
      </c>
      <c r="D222" s="18">
        <v>-845688</v>
      </c>
      <c r="E222" s="18">
        <v>0</v>
      </c>
      <c r="F222" s="18">
        <v>-845687.46</v>
      </c>
      <c r="G222" s="18">
        <f t="shared" si="40"/>
        <v>98393.330000000075</v>
      </c>
      <c r="H222" s="18">
        <f t="shared" si="41"/>
        <v>845687.46</v>
      </c>
      <c r="I222" s="19">
        <f t="shared" si="42"/>
        <v>-10.422130292472119</v>
      </c>
      <c r="J222" s="19">
        <f t="shared" si="43"/>
        <v>0</v>
      </c>
      <c r="K222" s="19">
        <f t="shared" si="44"/>
        <v>99.999936146664012</v>
      </c>
    </row>
    <row r="223" spans="1:11">
      <c r="A223" s="16" t="s">
        <v>63</v>
      </c>
      <c r="B223" s="17" t="s">
        <v>64</v>
      </c>
      <c r="C223" s="18">
        <v>944080.79</v>
      </c>
      <c r="D223" s="18">
        <v>845688</v>
      </c>
      <c r="E223" s="18">
        <v>0</v>
      </c>
      <c r="F223" s="18">
        <v>845687.46</v>
      </c>
      <c r="G223" s="18">
        <f t="shared" si="40"/>
        <v>-98393.330000000075</v>
      </c>
      <c r="H223" s="18">
        <f t="shared" si="41"/>
        <v>-845687.46</v>
      </c>
      <c r="I223" s="19">
        <f t="shared" si="42"/>
        <v>-10.422130292472119</v>
      </c>
      <c r="J223" s="19">
        <f t="shared" si="43"/>
        <v>0</v>
      </c>
      <c r="K223" s="19">
        <f t="shared" si="44"/>
        <v>99.999936146664012</v>
      </c>
    </row>
    <row r="224" spans="1:11">
      <c r="A224" s="22" t="s">
        <v>65</v>
      </c>
      <c r="B224" s="17" t="s">
        <v>66</v>
      </c>
      <c r="C224" s="18">
        <v>944080.79</v>
      </c>
      <c r="D224" s="18">
        <v>845688</v>
      </c>
      <c r="E224" s="18">
        <v>0</v>
      </c>
      <c r="F224" s="18">
        <v>845687.46</v>
      </c>
      <c r="G224" s="18">
        <f t="shared" si="40"/>
        <v>-98393.330000000075</v>
      </c>
      <c r="H224" s="18">
        <f t="shared" si="41"/>
        <v>-845687.46</v>
      </c>
      <c r="I224" s="19">
        <f t="shared" si="42"/>
        <v>-10.422130292472119</v>
      </c>
      <c r="J224" s="19">
        <f t="shared" si="43"/>
        <v>0</v>
      </c>
      <c r="K224" s="19">
        <f t="shared" si="44"/>
        <v>99.999936146664012</v>
      </c>
    </row>
    <row r="225" spans="1:11" ht="25.5">
      <c r="A225" s="23" t="s">
        <v>79</v>
      </c>
      <c r="B225" s="17" t="s">
        <v>80</v>
      </c>
      <c r="C225" s="18">
        <v>-1789768.25</v>
      </c>
      <c r="D225" s="18">
        <v>845688</v>
      </c>
      <c r="E225" s="18">
        <v>0</v>
      </c>
      <c r="F225" s="18">
        <v>-845687.46</v>
      </c>
      <c r="G225" s="18">
        <f t="shared" si="40"/>
        <v>944080.79</v>
      </c>
      <c r="H225" s="18">
        <f t="shared" si="41"/>
        <v>845687.46</v>
      </c>
      <c r="I225" s="19">
        <f t="shared" si="42"/>
        <v>-52.748772920739881</v>
      </c>
      <c r="J225" s="19">
        <f t="shared" si="43"/>
        <v>0</v>
      </c>
      <c r="K225" s="19">
        <f t="shared" si="44"/>
        <v>-99.999936146664012</v>
      </c>
    </row>
    <row r="226" spans="1:11">
      <c r="A226" s="39" t="s">
        <v>873</v>
      </c>
      <c r="B226" s="28" t="s">
        <v>874</v>
      </c>
      <c r="C226" s="29"/>
      <c r="D226" s="29"/>
      <c r="E226" s="29"/>
      <c r="F226" s="29"/>
      <c r="G226" s="29"/>
      <c r="H226" s="29"/>
      <c r="I226" s="30"/>
      <c r="J226" s="30"/>
      <c r="K226" s="30"/>
    </row>
    <row r="227" spans="1:11">
      <c r="A227" s="16" t="s">
        <v>24</v>
      </c>
      <c r="B227" s="17" t="s">
        <v>25</v>
      </c>
      <c r="C227" s="18">
        <v>16047886.66</v>
      </c>
      <c r="D227" s="18">
        <v>13573152</v>
      </c>
      <c r="E227" s="18">
        <v>16688436</v>
      </c>
      <c r="F227" s="18">
        <v>13573132.859999999</v>
      </c>
      <c r="G227" s="18">
        <f t="shared" ref="G227:G233" si="45">F227-C227</f>
        <v>-2474753.8000000007</v>
      </c>
      <c r="H227" s="18">
        <f t="shared" ref="H227:H233" si="46">E227-F227</f>
        <v>3115303.1400000006</v>
      </c>
      <c r="I227" s="19">
        <f t="shared" ref="I227:I233" si="47">IF(ISERROR(F227/C227),0,F227/C227*100-100)</f>
        <v>-15.421057316963882</v>
      </c>
      <c r="J227" s="19">
        <f t="shared" ref="J227:J233" si="48">IF(ISERROR(F227/E227),0,F227/E227*100)</f>
        <v>81.332563818442907</v>
      </c>
      <c r="K227" s="19">
        <f t="shared" ref="K227:K233" si="49">IF(ISERROR(F227/D227),0,F227/D227*100)</f>
        <v>99.999858986328306</v>
      </c>
    </row>
    <row r="228" spans="1:11">
      <c r="A228" s="22" t="s">
        <v>28</v>
      </c>
      <c r="B228" s="17" t="s">
        <v>29</v>
      </c>
      <c r="C228" s="18">
        <v>16047886.66</v>
      </c>
      <c r="D228" s="18">
        <v>13573152</v>
      </c>
      <c r="E228" s="18">
        <v>16688436</v>
      </c>
      <c r="F228" s="18">
        <v>13573132.859999999</v>
      </c>
      <c r="G228" s="18">
        <f t="shared" si="45"/>
        <v>-2474753.8000000007</v>
      </c>
      <c r="H228" s="18">
        <f t="shared" si="46"/>
        <v>3115303.1400000006</v>
      </c>
      <c r="I228" s="19">
        <f t="shared" si="47"/>
        <v>-15.421057316963882</v>
      </c>
      <c r="J228" s="19">
        <f t="shared" si="48"/>
        <v>81.332563818442907</v>
      </c>
      <c r="K228" s="19">
        <f t="shared" si="49"/>
        <v>99.999858986328306</v>
      </c>
    </row>
    <row r="229" spans="1:11">
      <c r="A229" s="23" t="s">
        <v>30</v>
      </c>
      <c r="B229" s="17" t="s">
        <v>31</v>
      </c>
      <c r="C229" s="18">
        <v>16047886.66</v>
      </c>
      <c r="D229" s="18">
        <v>13573152</v>
      </c>
      <c r="E229" s="18">
        <v>16688436</v>
      </c>
      <c r="F229" s="18">
        <v>13573132.859999999</v>
      </c>
      <c r="G229" s="18">
        <f t="shared" si="45"/>
        <v>-2474753.8000000007</v>
      </c>
      <c r="H229" s="18">
        <f t="shared" si="46"/>
        <v>3115303.1400000006</v>
      </c>
      <c r="I229" s="19">
        <f t="shared" si="47"/>
        <v>-15.421057316963882</v>
      </c>
      <c r="J229" s="19">
        <f t="shared" si="48"/>
        <v>81.332563818442907</v>
      </c>
      <c r="K229" s="19">
        <f t="shared" si="49"/>
        <v>99.999858986328306</v>
      </c>
    </row>
    <row r="230" spans="1:11">
      <c r="A230" s="16" t="s">
        <v>32</v>
      </c>
      <c r="B230" s="17" t="s">
        <v>33</v>
      </c>
      <c r="C230" s="18">
        <v>16047886.66</v>
      </c>
      <c r="D230" s="18">
        <v>13573152</v>
      </c>
      <c r="E230" s="18">
        <v>16688436</v>
      </c>
      <c r="F230" s="18">
        <v>13573132.859999999</v>
      </c>
      <c r="G230" s="18">
        <f t="shared" si="45"/>
        <v>-2474753.8000000007</v>
      </c>
      <c r="H230" s="18">
        <f t="shared" si="46"/>
        <v>3115303.1400000006</v>
      </c>
      <c r="I230" s="19">
        <f t="shared" si="47"/>
        <v>-15.421057316963882</v>
      </c>
      <c r="J230" s="19">
        <f t="shared" si="48"/>
        <v>81.332563818442907</v>
      </c>
      <c r="K230" s="19">
        <f t="shared" si="49"/>
        <v>99.999858986328306</v>
      </c>
    </row>
    <row r="231" spans="1:11">
      <c r="A231" s="22" t="s">
        <v>34</v>
      </c>
      <c r="B231" s="17" t="s">
        <v>35</v>
      </c>
      <c r="C231" s="18">
        <v>16047886.66</v>
      </c>
      <c r="D231" s="18">
        <v>13573152</v>
      </c>
      <c r="E231" s="18">
        <v>16688436</v>
      </c>
      <c r="F231" s="18">
        <v>13573132.859999999</v>
      </c>
      <c r="G231" s="18">
        <f t="shared" si="45"/>
        <v>-2474753.8000000007</v>
      </c>
      <c r="H231" s="18">
        <f t="shared" si="46"/>
        <v>3115303.1400000006</v>
      </c>
      <c r="I231" s="19">
        <f t="shared" si="47"/>
        <v>-15.421057316963882</v>
      </c>
      <c r="J231" s="19">
        <f t="shared" si="48"/>
        <v>81.332563818442907</v>
      </c>
      <c r="K231" s="19">
        <f t="shared" si="49"/>
        <v>99.999858986328306</v>
      </c>
    </row>
    <row r="232" spans="1:11">
      <c r="A232" s="23" t="s">
        <v>44</v>
      </c>
      <c r="B232" s="17" t="s">
        <v>45</v>
      </c>
      <c r="C232" s="18">
        <v>16047886.66</v>
      </c>
      <c r="D232" s="18">
        <v>13573152</v>
      </c>
      <c r="E232" s="18">
        <v>16688436</v>
      </c>
      <c r="F232" s="18">
        <v>13573132.859999999</v>
      </c>
      <c r="G232" s="18">
        <f t="shared" si="45"/>
        <v>-2474753.8000000007</v>
      </c>
      <c r="H232" s="18">
        <f t="shared" si="46"/>
        <v>3115303.1400000006</v>
      </c>
      <c r="I232" s="19">
        <f t="shared" si="47"/>
        <v>-15.421057316963882</v>
      </c>
      <c r="J232" s="19">
        <f t="shared" si="48"/>
        <v>81.332563818442907</v>
      </c>
      <c r="K232" s="19">
        <f t="shared" si="49"/>
        <v>99.999858986328306</v>
      </c>
    </row>
    <row r="233" spans="1:11">
      <c r="A233" s="24" t="s">
        <v>46</v>
      </c>
      <c r="B233" s="17" t="s">
        <v>47</v>
      </c>
      <c r="C233" s="18">
        <v>16047886.66</v>
      </c>
      <c r="D233" s="18">
        <v>13573152</v>
      </c>
      <c r="E233" s="18">
        <v>16688436</v>
      </c>
      <c r="F233" s="18">
        <v>13573132.859999999</v>
      </c>
      <c r="G233" s="18">
        <f t="shared" si="45"/>
        <v>-2474753.8000000007</v>
      </c>
      <c r="H233" s="18">
        <f t="shared" si="46"/>
        <v>3115303.1400000006</v>
      </c>
      <c r="I233" s="19">
        <f t="shared" si="47"/>
        <v>-15.421057316963882</v>
      </c>
      <c r="J233" s="19">
        <f t="shared" si="48"/>
        <v>81.332563818442907</v>
      </c>
      <c r="K233" s="19">
        <f t="shared" si="49"/>
        <v>99.999858986328306</v>
      </c>
    </row>
    <row r="234" spans="1:11">
      <c r="A234" s="39" t="s">
        <v>875</v>
      </c>
      <c r="B234" s="28" t="s">
        <v>876</v>
      </c>
      <c r="C234" s="29"/>
      <c r="D234" s="29"/>
      <c r="E234" s="29"/>
      <c r="F234" s="29"/>
      <c r="G234" s="29"/>
      <c r="H234" s="29"/>
      <c r="I234" s="30"/>
      <c r="J234" s="30"/>
      <c r="K234" s="30"/>
    </row>
    <row r="235" spans="1:11">
      <c r="A235" s="16" t="s">
        <v>24</v>
      </c>
      <c r="B235" s="17" t="s">
        <v>25</v>
      </c>
      <c r="C235" s="18">
        <v>5505955</v>
      </c>
      <c r="D235" s="18">
        <v>128668234</v>
      </c>
      <c r="E235" s="18">
        <v>5505957</v>
      </c>
      <c r="F235" s="18">
        <v>128668232</v>
      </c>
      <c r="G235" s="18">
        <f t="shared" ref="G235:G240" si="50">F235-C235</f>
        <v>123162277</v>
      </c>
      <c r="H235" s="18">
        <f t="shared" ref="H235:H240" si="51">E235-F235</f>
        <v>-123162275</v>
      </c>
      <c r="I235" s="19">
        <f t="shared" ref="I235:I240" si="52">IF(ISERROR(F235/C235),0,F235/C235*100-100)</f>
        <v>2236.8921830999343</v>
      </c>
      <c r="J235" s="19">
        <f t="shared" ref="J235:J240" si="53">IF(ISERROR(F235/E235),0,F235/E235*100)</f>
        <v>2336.8913342403507</v>
      </c>
      <c r="K235" s="19">
        <f t="shared" ref="K235:K240" si="54">IF(ISERROR(F235/D235),0,F235/D235*100)</f>
        <v>99.999998445614793</v>
      </c>
    </row>
    <row r="236" spans="1:11">
      <c r="A236" s="22" t="s">
        <v>28</v>
      </c>
      <c r="B236" s="17" t="s">
        <v>29</v>
      </c>
      <c r="C236" s="18">
        <v>5505955</v>
      </c>
      <c r="D236" s="18">
        <v>128668234</v>
      </c>
      <c r="E236" s="18">
        <v>5505957</v>
      </c>
      <c r="F236" s="18">
        <v>128668232</v>
      </c>
      <c r="G236" s="18">
        <f t="shared" si="50"/>
        <v>123162277</v>
      </c>
      <c r="H236" s="18">
        <f t="shared" si="51"/>
        <v>-123162275</v>
      </c>
      <c r="I236" s="19">
        <f t="shared" si="52"/>
        <v>2236.8921830999343</v>
      </c>
      <c r="J236" s="19">
        <f t="shared" si="53"/>
        <v>2336.8913342403507</v>
      </c>
      <c r="K236" s="19">
        <f t="shared" si="54"/>
        <v>99.999998445614793</v>
      </c>
    </row>
    <row r="237" spans="1:11">
      <c r="A237" s="23" t="s">
        <v>30</v>
      </c>
      <c r="B237" s="17" t="s">
        <v>31</v>
      </c>
      <c r="C237" s="18">
        <v>5505955</v>
      </c>
      <c r="D237" s="18">
        <v>128668234</v>
      </c>
      <c r="E237" s="18">
        <v>5505957</v>
      </c>
      <c r="F237" s="18">
        <v>128668232</v>
      </c>
      <c r="G237" s="18">
        <f t="shared" si="50"/>
        <v>123162277</v>
      </c>
      <c r="H237" s="18">
        <f t="shared" si="51"/>
        <v>-123162275</v>
      </c>
      <c r="I237" s="19">
        <f t="shared" si="52"/>
        <v>2236.8921830999343</v>
      </c>
      <c r="J237" s="19">
        <f t="shared" si="53"/>
        <v>2336.8913342403507</v>
      </c>
      <c r="K237" s="19">
        <f t="shared" si="54"/>
        <v>99.999998445614793</v>
      </c>
    </row>
    <row r="238" spans="1:11">
      <c r="A238" s="16"/>
      <c r="B238" s="17" t="s">
        <v>62</v>
      </c>
      <c r="C238" s="18">
        <v>5505955</v>
      </c>
      <c r="D238" s="18">
        <v>128668234</v>
      </c>
      <c r="E238" s="18">
        <v>5505957</v>
      </c>
      <c r="F238" s="18">
        <v>128668232</v>
      </c>
      <c r="G238" s="18">
        <f t="shared" si="50"/>
        <v>123162277</v>
      </c>
      <c r="H238" s="18">
        <f t="shared" si="51"/>
        <v>-123162275</v>
      </c>
      <c r="I238" s="19">
        <f t="shared" si="52"/>
        <v>2236.8921830999343</v>
      </c>
      <c r="J238" s="19">
        <f t="shared" si="53"/>
        <v>2336.8913342403507</v>
      </c>
      <c r="K238" s="19">
        <f t="shared" si="54"/>
        <v>99.999998445614793</v>
      </c>
    </row>
    <row r="239" spans="1:11">
      <c r="A239" s="16" t="s">
        <v>63</v>
      </c>
      <c r="B239" s="17" t="s">
        <v>64</v>
      </c>
      <c r="C239" s="18">
        <v>-5505955</v>
      </c>
      <c r="D239" s="18">
        <v>-128668234</v>
      </c>
      <c r="E239" s="18">
        <v>-5505957</v>
      </c>
      <c r="F239" s="18">
        <v>-128668232</v>
      </c>
      <c r="G239" s="18">
        <f t="shared" si="50"/>
        <v>-123162277</v>
      </c>
      <c r="H239" s="18">
        <f t="shared" si="51"/>
        <v>123162275</v>
      </c>
      <c r="I239" s="19">
        <f t="shared" si="52"/>
        <v>2236.8921830999343</v>
      </c>
      <c r="J239" s="19">
        <f t="shared" si="53"/>
        <v>2336.8913342403507</v>
      </c>
      <c r="K239" s="19">
        <f t="shared" si="54"/>
        <v>99.999998445614793</v>
      </c>
    </row>
    <row r="240" spans="1:11">
      <c r="A240" s="22" t="s">
        <v>310</v>
      </c>
      <c r="B240" s="17" t="s">
        <v>311</v>
      </c>
      <c r="C240" s="18">
        <v>-5505955</v>
      </c>
      <c r="D240" s="18">
        <v>-128668234</v>
      </c>
      <c r="E240" s="18">
        <v>-5505957</v>
      </c>
      <c r="F240" s="18">
        <v>-128668232</v>
      </c>
      <c r="G240" s="18">
        <f t="shared" si="50"/>
        <v>-123162277</v>
      </c>
      <c r="H240" s="18">
        <f t="shared" si="51"/>
        <v>123162275</v>
      </c>
      <c r="I240" s="19">
        <f t="shared" si="52"/>
        <v>2236.8921830999343</v>
      </c>
      <c r="J240" s="19">
        <f t="shared" si="53"/>
        <v>2336.8913342403507</v>
      </c>
      <c r="K240" s="19">
        <f t="shared" si="54"/>
        <v>99.999998445614793</v>
      </c>
    </row>
    <row r="241" spans="1:11">
      <c r="A241" s="39" t="s">
        <v>877</v>
      </c>
      <c r="B241" s="28" t="s">
        <v>878</v>
      </c>
      <c r="C241" s="29"/>
      <c r="D241" s="29"/>
      <c r="E241" s="29"/>
      <c r="F241" s="29"/>
      <c r="G241" s="29"/>
      <c r="H241" s="29"/>
      <c r="I241" s="30"/>
      <c r="J241" s="30"/>
      <c r="K241" s="30"/>
    </row>
    <row r="242" spans="1:11">
      <c r="A242" s="16" t="s">
        <v>24</v>
      </c>
      <c r="B242" s="17" t="s">
        <v>25</v>
      </c>
      <c r="C242" s="18">
        <v>119521</v>
      </c>
      <c r="D242" s="18">
        <v>119521</v>
      </c>
      <c r="E242" s="18">
        <v>119521</v>
      </c>
      <c r="F242" s="18">
        <v>119521</v>
      </c>
      <c r="G242" s="18">
        <f t="shared" ref="G242:G249" si="55">F242-C242</f>
        <v>0</v>
      </c>
      <c r="H242" s="18">
        <f t="shared" ref="H242:H249" si="56">E242-F242</f>
        <v>0</v>
      </c>
      <c r="I242" s="19">
        <f t="shared" ref="I242:I249" si="57">IF(ISERROR(F242/C242),0,F242/C242*100-100)</f>
        <v>0</v>
      </c>
      <c r="J242" s="19">
        <f t="shared" ref="J242:J249" si="58">IF(ISERROR(F242/E242),0,F242/E242*100)</f>
        <v>100</v>
      </c>
      <c r="K242" s="19">
        <f t="shared" ref="K242:K249" si="59">IF(ISERROR(F242/D242),0,F242/D242*100)</f>
        <v>100</v>
      </c>
    </row>
    <row r="243" spans="1:11">
      <c r="A243" s="22" t="s">
        <v>28</v>
      </c>
      <c r="B243" s="17" t="s">
        <v>29</v>
      </c>
      <c r="C243" s="18">
        <v>119521</v>
      </c>
      <c r="D243" s="18">
        <v>119521</v>
      </c>
      <c r="E243" s="18">
        <v>119521</v>
      </c>
      <c r="F243" s="18">
        <v>119521</v>
      </c>
      <c r="G243" s="18">
        <f t="shared" si="55"/>
        <v>0</v>
      </c>
      <c r="H243" s="18">
        <f t="shared" si="56"/>
        <v>0</v>
      </c>
      <c r="I243" s="19">
        <f t="shared" si="57"/>
        <v>0</v>
      </c>
      <c r="J243" s="19">
        <f t="shared" si="58"/>
        <v>100</v>
      </c>
      <c r="K243" s="19">
        <f t="shared" si="59"/>
        <v>100</v>
      </c>
    </row>
    <row r="244" spans="1:11">
      <c r="A244" s="23" t="s">
        <v>30</v>
      </c>
      <c r="B244" s="17" t="s">
        <v>31</v>
      </c>
      <c r="C244" s="18">
        <v>119521</v>
      </c>
      <c r="D244" s="18">
        <v>119521</v>
      </c>
      <c r="E244" s="18">
        <v>119521</v>
      </c>
      <c r="F244" s="18">
        <v>119521</v>
      </c>
      <c r="G244" s="18">
        <f t="shared" si="55"/>
        <v>0</v>
      </c>
      <c r="H244" s="18">
        <f t="shared" si="56"/>
        <v>0</v>
      </c>
      <c r="I244" s="19">
        <f t="shared" si="57"/>
        <v>0</v>
      </c>
      <c r="J244" s="19">
        <f t="shared" si="58"/>
        <v>100</v>
      </c>
      <c r="K244" s="19">
        <f t="shared" si="59"/>
        <v>100</v>
      </c>
    </row>
    <row r="245" spans="1:11">
      <c r="A245" s="16" t="s">
        <v>32</v>
      </c>
      <c r="B245" s="17" t="s">
        <v>33</v>
      </c>
      <c r="C245" s="18">
        <v>119521</v>
      </c>
      <c r="D245" s="18">
        <v>119521</v>
      </c>
      <c r="E245" s="18">
        <v>119521</v>
      </c>
      <c r="F245" s="18">
        <v>119521</v>
      </c>
      <c r="G245" s="18">
        <f t="shared" si="55"/>
        <v>0</v>
      </c>
      <c r="H245" s="18">
        <f t="shared" si="56"/>
        <v>0</v>
      </c>
      <c r="I245" s="19">
        <f t="shared" si="57"/>
        <v>0</v>
      </c>
      <c r="J245" s="19">
        <f t="shared" si="58"/>
        <v>100</v>
      </c>
      <c r="K245" s="19">
        <f t="shared" si="59"/>
        <v>100</v>
      </c>
    </row>
    <row r="246" spans="1:11">
      <c r="A246" s="22" t="s">
        <v>34</v>
      </c>
      <c r="B246" s="17" t="s">
        <v>35</v>
      </c>
      <c r="C246" s="18">
        <v>119521</v>
      </c>
      <c r="D246" s="18">
        <v>119521</v>
      </c>
      <c r="E246" s="18">
        <v>119521</v>
      </c>
      <c r="F246" s="18">
        <v>119521</v>
      </c>
      <c r="G246" s="18">
        <f t="shared" si="55"/>
        <v>0</v>
      </c>
      <c r="H246" s="18">
        <f t="shared" si="56"/>
        <v>0</v>
      </c>
      <c r="I246" s="19">
        <f t="shared" si="57"/>
        <v>0</v>
      </c>
      <c r="J246" s="19">
        <f t="shared" si="58"/>
        <v>100</v>
      </c>
      <c r="K246" s="19">
        <f t="shared" si="59"/>
        <v>100</v>
      </c>
    </row>
    <row r="247" spans="1:11" ht="25.5">
      <c r="A247" s="23" t="s">
        <v>50</v>
      </c>
      <c r="B247" s="17" t="s">
        <v>51</v>
      </c>
      <c r="C247" s="18">
        <v>119521</v>
      </c>
      <c r="D247" s="18">
        <v>119521</v>
      </c>
      <c r="E247" s="18">
        <v>119521</v>
      </c>
      <c r="F247" s="18">
        <v>119521</v>
      </c>
      <c r="G247" s="18">
        <f t="shared" si="55"/>
        <v>0</v>
      </c>
      <c r="H247" s="18">
        <f t="shared" si="56"/>
        <v>0</v>
      </c>
      <c r="I247" s="19">
        <f t="shared" si="57"/>
        <v>0</v>
      </c>
      <c r="J247" s="19">
        <f t="shared" si="58"/>
        <v>100</v>
      </c>
      <c r="K247" s="19">
        <f t="shared" si="59"/>
        <v>100</v>
      </c>
    </row>
    <row r="248" spans="1:11" ht="25.5">
      <c r="A248" s="24" t="s">
        <v>157</v>
      </c>
      <c r="B248" s="17" t="s">
        <v>158</v>
      </c>
      <c r="C248" s="18">
        <v>119521</v>
      </c>
      <c r="D248" s="18">
        <v>119521</v>
      </c>
      <c r="E248" s="18">
        <v>119521</v>
      </c>
      <c r="F248" s="18">
        <v>119521</v>
      </c>
      <c r="G248" s="18">
        <f t="shared" si="55"/>
        <v>0</v>
      </c>
      <c r="H248" s="18">
        <f t="shared" si="56"/>
        <v>0</v>
      </c>
      <c r="I248" s="19">
        <f t="shared" si="57"/>
        <v>0</v>
      </c>
      <c r="J248" s="19">
        <f t="shared" si="58"/>
        <v>100</v>
      </c>
      <c r="K248" s="19">
        <f t="shared" si="59"/>
        <v>100</v>
      </c>
    </row>
    <row r="249" spans="1:11" ht="38.25">
      <c r="A249" s="25" t="s">
        <v>179</v>
      </c>
      <c r="B249" s="17" t="s">
        <v>180</v>
      </c>
      <c r="C249" s="18">
        <v>119521</v>
      </c>
      <c r="D249" s="18">
        <v>119521</v>
      </c>
      <c r="E249" s="18">
        <v>119521</v>
      </c>
      <c r="F249" s="18">
        <v>119521</v>
      </c>
      <c r="G249" s="18">
        <f t="shared" si="55"/>
        <v>0</v>
      </c>
      <c r="H249" s="18">
        <f t="shared" si="56"/>
        <v>0</v>
      </c>
      <c r="I249" s="19">
        <f t="shared" si="57"/>
        <v>0</v>
      </c>
      <c r="J249" s="19">
        <f t="shared" si="58"/>
        <v>100</v>
      </c>
      <c r="K249" s="19">
        <f t="shared" si="59"/>
        <v>100</v>
      </c>
    </row>
    <row r="250" spans="1:11" ht="25.5">
      <c r="A250" s="39" t="s">
        <v>879</v>
      </c>
      <c r="B250" s="28" t="s">
        <v>880</v>
      </c>
      <c r="C250" s="29"/>
      <c r="D250" s="29"/>
      <c r="E250" s="29"/>
      <c r="F250" s="29"/>
      <c r="G250" s="29"/>
      <c r="H250" s="29"/>
      <c r="I250" s="30"/>
      <c r="J250" s="30"/>
      <c r="K250" s="30"/>
    </row>
    <row r="251" spans="1:11">
      <c r="A251" s="16" t="s">
        <v>24</v>
      </c>
      <c r="B251" s="17" t="s">
        <v>25</v>
      </c>
      <c r="C251" s="18">
        <v>248624</v>
      </c>
      <c r="D251" s="18">
        <v>262651</v>
      </c>
      <c r="E251" s="18">
        <v>262651</v>
      </c>
      <c r="F251" s="18">
        <v>262651</v>
      </c>
      <c r="G251" s="18">
        <f t="shared" ref="G251:G257" si="60">F251-C251</f>
        <v>14027</v>
      </c>
      <c r="H251" s="18">
        <f t="shared" ref="H251:H257" si="61">E251-F251</f>
        <v>0</v>
      </c>
      <c r="I251" s="19">
        <f t="shared" ref="I251:I257" si="62">IF(ISERROR(F251/C251),0,F251/C251*100-100)</f>
        <v>5.6418527575777091</v>
      </c>
      <c r="J251" s="19">
        <f t="shared" ref="J251:J257" si="63">IF(ISERROR(F251/E251),0,F251/E251*100)</f>
        <v>100</v>
      </c>
      <c r="K251" s="19">
        <f t="shared" ref="K251:K257" si="64">IF(ISERROR(F251/D251),0,F251/D251*100)</f>
        <v>100</v>
      </c>
    </row>
    <row r="252" spans="1:11">
      <c r="A252" s="22" t="s">
        <v>28</v>
      </c>
      <c r="B252" s="17" t="s">
        <v>29</v>
      </c>
      <c r="C252" s="18">
        <v>248624</v>
      </c>
      <c r="D252" s="18">
        <v>262651</v>
      </c>
      <c r="E252" s="18">
        <v>262651</v>
      </c>
      <c r="F252" s="18">
        <v>262651</v>
      </c>
      <c r="G252" s="18">
        <f t="shared" si="60"/>
        <v>14027</v>
      </c>
      <c r="H252" s="18">
        <f t="shared" si="61"/>
        <v>0</v>
      </c>
      <c r="I252" s="19">
        <f t="shared" si="62"/>
        <v>5.6418527575777091</v>
      </c>
      <c r="J252" s="19">
        <f t="shared" si="63"/>
        <v>100</v>
      </c>
      <c r="K252" s="19">
        <f t="shared" si="64"/>
        <v>100</v>
      </c>
    </row>
    <row r="253" spans="1:11">
      <c r="A253" s="23" t="s">
        <v>30</v>
      </c>
      <c r="B253" s="17" t="s">
        <v>31</v>
      </c>
      <c r="C253" s="18">
        <v>248624</v>
      </c>
      <c r="D253" s="18">
        <v>262651</v>
      </c>
      <c r="E253" s="18">
        <v>262651</v>
      </c>
      <c r="F253" s="18">
        <v>262651</v>
      </c>
      <c r="G253" s="18">
        <f t="shared" si="60"/>
        <v>14027</v>
      </c>
      <c r="H253" s="18">
        <f t="shared" si="61"/>
        <v>0</v>
      </c>
      <c r="I253" s="19">
        <f t="shared" si="62"/>
        <v>5.6418527575777091</v>
      </c>
      <c r="J253" s="19">
        <f t="shared" si="63"/>
        <v>100</v>
      </c>
      <c r="K253" s="19">
        <f t="shared" si="64"/>
        <v>100</v>
      </c>
    </row>
    <row r="254" spans="1:11">
      <c r="A254" s="16" t="s">
        <v>32</v>
      </c>
      <c r="B254" s="17" t="s">
        <v>33</v>
      </c>
      <c r="C254" s="18">
        <v>248624</v>
      </c>
      <c r="D254" s="18">
        <v>262651</v>
      </c>
      <c r="E254" s="18">
        <v>262651</v>
      </c>
      <c r="F254" s="18">
        <v>262651</v>
      </c>
      <c r="G254" s="18">
        <f t="shared" si="60"/>
        <v>14027</v>
      </c>
      <c r="H254" s="18">
        <f t="shared" si="61"/>
        <v>0</v>
      </c>
      <c r="I254" s="19">
        <f t="shared" si="62"/>
        <v>5.6418527575777091</v>
      </c>
      <c r="J254" s="19">
        <f t="shared" si="63"/>
        <v>100</v>
      </c>
      <c r="K254" s="19">
        <f t="shared" si="64"/>
        <v>100</v>
      </c>
    </row>
    <row r="255" spans="1:11">
      <c r="A255" s="22" t="s">
        <v>34</v>
      </c>
      <c r="B255" s="17" t="s">
        <v>35</v>
      </c>
      <c r="C255" s="18">
        <v>248624</v>
      </c>
      <c r="D255" s="18">
        <v>262651</v>
      </c>
      <c r="E255" s="18">
        <v>262651</v>
      </c>
      <c r="F255" s="18">
        <v>262651</v>
      </c>
      <c r="G255" s="18">
        <f t="shared" si="60"/>
        <v>14027</v>
      </c>
      <c r="H255" s="18">
        <f t="shared" si="61"/>
        <v>0</v>
      </c>
      <c r="I255" s="19">
        <f t="shared" si="62"/>
        <v>5.6418527575777091</v>
      </c>
      <c r="J255" s="19">
        <f t="shared" si="63"/>
        <v>100</v>
      </c>
      <c r="K255" s="19">
        <f t="shared" si="64"/>
        <v>100</v>
      </c>
    </row>
    <row r="256" spans="1:11">
      <c r="A256" s="23" t="s">
        <v>44</v>
      </c>
      <c r="B256" s="17" t="s">
        <v>45</v>
      </c>
      <c r="C256" s="18">
        <v>248624</v>
      </c>
      <c r="D256" s="18">
        <v>262651</v>
      </c>
      <c r="E256" s="18">
        <v>262651</v>
      </c>
      <c r="F256" s="18">
        <v>262651</v>
      </c>
      <c r="G256" s="18">
        <f t="shared" si="60"/>
        <v>14027</v>
      </c>
      <c r="H256" s="18">
        <f t="shared" si="61"/>
        <v>0</v>
      </c>
      <c r="I256" s="19">
        <f t="shared" si="62"/>
        <v>5.6418527575777091</v>
      </c>
      <c r="J256" s="19">
        <f t="shared" si="63"/>
        <v>100</v>
      </c>
      <c r="K256" s="19">
        <f t="shared" si="64"/>
        <v>100</v>
      </c>
    </row>
    <row r="257" spans="1:11">
      <c r="A257" s="24" t="s">
        <v>46</v>
      </c>
      <c r="B257" s="17" t="s">
        <v>47</v>
      </c>
      <c r="C257" s="18">
        <v>248624</v>
      </c>
      <c r="D257" s="18">
        <v>262651</v>
      </c>
      <c r="E257" s="18">
        <v>262651</v>
      </c>
      <c r="F257" s="18">
        <v>262651</v>
      </c>
      <c r="G257" s="18">
        <f t="shared" si="60"/>
        <v>14027</v>
      </c>
      <c r="H257" s="18">
        <f t="shared" si="61"/>
        <v>0</v>
      </c>
      <c r="I257" s="19">
        <f t="shared" si="62"/>
        <v>5.6418527575777091</v>
      </c>
      <c r="J257" s="19">
        <f t="shared" si="63"/>
        <v>100</v>
      </c>
      <c r="K257" s="19">
        <f t="shared" si="64"/>
        <v>100</v>
      </c>
    </row>
    <row r="258" spans="1:11">
      <c r="A258" s="39" t="s">
        <v>881</v>
      </c>
      <c r="B258" s="28" t="s">
        <v>882</v>
      </c>
      <c r="C258" s="29"/>
      <c r="D258" s="29"/>
      <c r="E258" s="29"/>
      <c r="F258" s="29"/>
      <c r="G258" s="29"/>
      <c r="H258" s="29"/>
      <c r="I258" s="30"/>
      <c r="J258" s="30"/>
      <c r="K258" s="30"/>
    </row>
    <row r="259" spans="1:11">
      <c r="A259" s="16" t="s">
        <v>24</v>
      </c>
      <c r="B259" s="17" t="s">
        <v>25</v>
      </c>
      <c r="C259" s="18">
        <v>7018920</v>
      </c>
      <c r="D259" s="18">
        <v>87560</v>
      </c>
      <c r="E259" s="18">
        <v>6937934</v>
      </c>
      <c r="F259" s="18">
        <v>87560</v>
      </c>
      <c r="G259" s="18">
        <f t="shared" ref="G259:G265" si="65">F259-C259</f>
        <v>-6931360</v>
      </c>
      <c r="H259" s="18">
        <f t="shared" ref="H259:H265" si="66">E259-F259</f>
        <v>6850374</v>
      </c>
      <c r="I259" s="19">
        <f t="shared" ref="I259:I265" si="67">IF(ISERROR(F259/C259),0,F259/C259*100-100)</f>
        <v>-98.752514631880686</v>
      </c>
      <c r="J259" s="19">
        <f t="shared" ref="J259:J265" si="68">IF(ISERROR(F259/E259),0,F259/E259*100)</f>
        <v>1.2620471742740706</v>
      </c>
      <c r="K259" s="19">
        <f t="shared" ref="K259:K265" si="69">IF(ISERROR(F259/D259),0,F259/D259*100)</f>
        <v>100</v>
      </c>
    </row>
    <row r="260" spans="1:11">
      <c r="A260" s="22" t="s">
        <v>28</v>
      </c>
      <c r="B260" s="17" t="s">
        <v>29</v>
      </c>
      <c r="C260" s="18">
        <v>7018920</v>
      </c>
      <c r="D260" s="18">
        <v>87560</v>
      </c>
      <c r="E260" s="18">
        <v>6937934</v>
      </c>
      <c r="F260" s="18">
        <v>87560</v>
      </c>
      <c r="G260" s="18">
        <f t="shared" si="65"/>
        <v>-6931360</v>
      </c>
      <c r="H260" s="18">
        <f t="shared" si="66"/>
        <v>6850374</v>
      </c>
      <c r="I260" s="19">
        <f t="shared" si="67"/>
        <v>-98.752514631880686</v>
      </c>
      <c r="J260" s="19">
        <f t="shared" si="68"/>
        <v>1.2620471742740706</v>
      </c>
      <c r="K260" s="19">
        <f t="shared" si="69"/>
        <v>100</v>
      </c>
    </row>
    <row r="261" spans="1:11">
      <c r="A261" s="23" t="s">
        <v>30</v>
      </c>
      <c r="B261" s="17" t="s">
        <v>31</v>
      </c>
      <c r="C261" s="18">
        <v>7018920</v>
      </c>
      <c r="D261" s="18">
        <v>87560</v>
      </c>
      <c r="E261" s="18">
        <v>6937934</v>
      </c>
      <c r="F261" s="18">
        <v>87560</v>
      </c>
      <c r="G261" s="18">
        <f t="shared" si="65"/>
        <v>-6931360</v>
      </c>
      <c r="H261" s="18">
        <f t="shared" si="66"/>
        <v>6850374</v>
      </c>
      <c r="I261" s="19">
        <f t="shared" si="67"/>
        <v>-98.752514631880686</v>
      </c>
      <c r="J261" s="19">
        <f t="shared" si="68"/>
        <v>1.2620471742740706</v>
      </c>
      <c r="K261" s="19">
        <f t="shared" si="69"/>
        <v>100</v>
      </c>
    </row>
    <row r="262" spans="1:11">
      <c r="A262" s="16" t="s">
        <v>32</v>
      </c>
      <c r="B262" s="17" t="s">
        <v>33</v>
      </c>
      <c r="C262" s="18">
        <v>7018920</v>
      </c>
      <c r="D262" s="18">
        <v>87560</v>
      </c>
      <c r="E262" s="18">
        <v>6937934</v>
      </c>
      <c r="F262" s="18">
        <v>87560</v>
      </c>
      <c r="G262" s="18">
        <f t="shared" si="65"/>
        <v>-6931360</v>
      </c>
      <c r="H262" s="18">
        <f t="shared" si="66"/>
        <v>6850374</v>
      </c>
      <c r="I262" s="19">
        <f t="shared" si="67"/>
        <v>-98.752514631880686</v>
      </c>
      <c r="J262" s="19">
        <f t="shared" si="68"/>
        <v>1.2620471742740706</v>
      </c>
      <c r="K262" s="19">
        <f t="shared" si="69"/>
        <v>100</v>
      </c>
    </row>
    <row r="263" spans="1:11">
      <c r="A263" s="22" t="s">
        <v>34</v>
      </c>
      <c r="B263" s="17" t="s">
        <v>35</v>
      </c>
      <c r="C263" s="18">
        <v>7018920</v>
      </c>
      <c r="D263" s="18">
        <v>87560</v>
      </c>
      <c r="E263" s="18">
        <v>6937934</v>
      </c>
      <c r="F263" s="18">
        <v>87560</v>
      </c>
      <c r="G263" s="18">
        <f t="shared" si="65"/>
        <v>-6931360</v>
      </c>
      <c r="H263" s="18">
        <f t="shared" si="66"/>
        <v>6850374</v>
      </c>
      <c r="I263" s="19">
        <f t="shared" si="67"/>
        <v>-98.752514631880686</v>
      </c>
      <c r="J263" s="19">
        <f t="shared" si="68"/>
        <v>1.2620471742740706</v>
      </c>
      <c r="K263" s="19">
        <f t="shared" si="69"/>
        <v>100</v>
      </c>
    </row>
    <row r="264" spans="1:11">
      <c r="A264" s="23" t="s">
        <v>44</v>
      </c>
      <c r="B264" s="17" t="s">
        <v>45</v>
      </c>
      <c r="C264" s="18">
        <v>7018920</v>
      </c>
      <c r="D264" s="18">
        <v>87560</v>
      </c>
      <c r="E264" s="18">
        <v>6937934</v>
      </c>
      <c r="F264" s="18">
        <v>87560</v>
      </c>
      <c r="G264" s="18">
        <f t="shared" si="65"/>
        <v>-6931360</v>
      </c>
      <c r="H264" s="18">
        <f t="shared" si="66"/>
        <v>6850374</v>
      </c>
      <c r="I264" s="19">
        <f t="shared" si="67"/>
        <v>-98.752514631880686</v>
      </c>
      <c r="J264" s="19">
        <f t="shared" si="68"/>
        <v>1.2620471742740706</v>
      </c>
      <c r="K264" s="19">
        <f t="shared" si="69"/>
        <v>100</v>
      </c>
    </row>
    <row r="265" spans="1:11">
      <c r="A265" s="24" t="s">
        <v>46</v>
      </c>
      <c r="B265" s="17" t="s">
        <v>47</v>
      </c>
      <c r="C265" s="18">
        <v>7018920</v>
      </c>
      <c r="D265" s="18">
        <v>87560</v>
      </c>
      <c r="E265" s="18">
        <v>6937934</v>
      </c>
      <c r="F265" s="18">
        <v>87560</v>
      </c>
      <c r="G265" s="18">
        <f t="shared" si="65"/>
        <v>-6931360</v>
      </c>
      <c r="H265" s="18">
        <f t="shared" si="66"/>
        <v>6850374</v>
      </c>
      <c r="I265" s="19">
        <f t="shared" si="67"/>
        <v>-98.752514631880686</v>
      </c>
      <c r="J265" s="19">
        <f t="shared" si="68"/>
        <v>1.2620471742740706</v>
      </c>
      <c r="K265" s="19">
        <f t="shared" si="69"/>
        <v>100</v>
      </c>
    </row>
    <row r="266" spans="1:11">
      <c r="A266" s="39" t="s">
        <v>883</v>
      </c>
      <c r="B266" s="28" t="s">
        <v>884</v>
      </c>
      <c r="C266" s="29"/>
      <c r="D266" s="29"/>
      <c r="E266" s="29"/>
      <c r="F266" s="29"/>
      <c r="G266" s="29"/>
      <c r="H266" s="29"/>
      <c r="I266" s="30"/>
      <c r="J266" s="30"/>
      <c r="K266" s="30"/>
    </row>
    <row r="267" spans="1:11">
      <c r="A267" s="16" t="s">
        <v>24</v>
      </c>
      <c r="B267" s="17" t="s">
        <v>25</v>
      </c>
      <c r="C267" s="18">
        <v>132611070</v>
      </c>
      <c r="D267" s="18">
        <v>158245857</v>
      </c>
      <c r="E267" s="18">
        <v>158763587</v>
      </c>
      <c r="F267" s="18">
        <v>158132942.97999999</v>
      </c>
      <c r="G267" s="18">
        <f t="shared" ref="G267:G277" si="70">F267-C267</f>
        <v>25521872.979999989</v>
      </c>
      <c r="H267" s="18">
        <f t="shared" ref="H267:H277" si="71">E267-F267</f>
        <v>630644.02000001073</v>
      </c>
      <c r="I267" s="19">
        <f t="shared" ref="I267:I277" si="72">IF(ISERROR(F267/C267),0,F267/C267*100-100)</f>
        <v>19.245657983153279</v>
      </c>
      <c r="J267" s="19">
        <f t="shared" ref="J267:J277" si="73">IF(ISERROR(F267/E267),0,F267/E267*100)</f>
        <v>99.602777921614987</v>
      </c>
      <c r="K267" s="19">
        <f t="shared" ref="K267:K277" si="74">IF(ISERROR(F267/D267),0,F267/D267*100)</f>
        <v>99.928646460551562</v>
      </c>
    </row>
    <row r="268" spans="1:11" ht="25.5">
      <c r="A268" s="22" t="s">
        <v>26</v>
      </c>
      <c r="B268" s="17" t="s">
        <v>27</v>
      </c>
      <c r="C268" s="18">
        <v>0</v>
      </c>
      <c r="D268" s="18">
        <v>13304</v>
      </c>
      <c r="E268" s="18">
        <v>13304</v>
      </c>
      <c r="F268" s="18">
        <v>0</v>
      </c>
      <c r="G268" s="18">
        <f t="shared" si="70"/>
        <v>0</v>
      </c>
      <c r="H268" s="18">
        <f t="shared" si="71"/>
        <v>13304</v>
      </c>
      <c r="I268" s="19">
        <f t="shared" si="72"/>
        <v>0</v>
      </c>
      <c r="J268" s="19">
        <f t="shared" si="73"/>
        <v>0</v>
      </c>
      <c r="K268" s="19">
        <f t="shared" si="74"/>
        <v>0</v>
      </c>
    </row>
    <row r="269" spans="1:11">
      <c r="A269" s="22" t="s">
        <v>28</v>
      </c>
      <c r="B269" s="17" t="s">
        <v>29</v>
      </c>
      <c r="C269" s="18">
        <v>132611070</v>
      </c>
      <c r="D269" s="18">
        <v>158232553</v>
      </c>
      <c r="E269" s="18">
        <v>158750283</v>
      </c>
      <c r="F269" s="18">
        <v>158132942.97999999</v>
      </c>
      <c r="G269" s="18">
        <f t="shared" si="70"/>
        <v>25521872.979999989</v>
      </c>
      <c r="H269" s="18">
        <f t="shared" si="71"/>
        <v>617340.02000001073</v>
      </c>
      <c r="I269" s="19">
        <f t="shared" si="72"/>
        <v>19.245657983153279</v>
      </c>
      <c r="J269" s="19">
        <f t="shared" si="73"/>
        <v>99.611125090088819</v>
      </c>
      <c r="K269" s="19">
        <f t="shared" si="74"/>
        <v>99.937048339225115</v>
      </c>
    </row>
    <row r="270" spans="1:11">
      <c r="A270" s="23" t="s">
        <v>30</v>
      </c>
      <c r="B270" s="17" t="s">
        <v>31</v>
      </c>
      <c r="C270" s="18">
        <v>132611070</v>
      </c>
      <c r="D270" s="18">
        <v>158232553</v>
      </c>
      <c r="E270" s="18">
        <v>158750283</v>
      </c>
      <c r="F270" s="18">
        <v>158132942.97999999</v>
      </c>
      <c r="G270" s="18">
        <f t="shared" si="70"/>
        <v>25521872.979999989</v>
      </c>
      <c r="H270" s="18">
        <f t="shared" si="71"/>
        <v>617340.02000001073</v>
      </c>
      <c r="I270" s="19">
        <f t="shared" si="72"/>
        <v>19.245657983153279</v>
      </c>
      <c r="J270" s="19">
        <f t="shared" si="73"/>
        <v>99.611125090088819</v>
      </c>
      <c r="K270" s="19">
        <f t="shared" si="74"/>
        <v>99.937048339225115</v>
      </c>
    </row>
    <row r="271" spans="1:11">
      <c r="A271" s="16" t="s">
        <v>32</v>
      </c>
      <c r="B271" s="17" t="s">
        <v>33</v>
      </c>
      <c r="C271" s="18">
        <v>132611070</v>
      </c>
      <c r="D271" s="18">
        <v>158245857</v>
      </c>
      <c r="E271" s="18">
        <v>158763587</v>
      </c>
      <c r="F271" s="18">
        <v>158132942.97999999</v>
      </c>
      <c r="G271" s="18">
        <f t="shared" si="70"/>
        <v>25521872.979999989</v>
      </c>
      <c r="H271" s="18">
        <f t="shared" si="71"/>
        <v>630644.02000001073</v>
      </c>
      <c r="I271" s="19">
        <f t="shared" si="72"/>
        <v>19.245657983153279</v>
      </c>
      <c r="J271" s="19">
        <f t="shared" si="73"/>
        <v>99.602777921614987</v>
      </c>
      <c r="K271" s="19">
        <f t="shared" si="74"/>
        <v>99.928646460551562</v>
      </c>
    </row>
    <row r="272" spans="1:11">
      <c r="A272" s="22" t="s">
        <v>34</v>
      </c>
      <c r="B272" s="17" t="s">
        <v>35</v>
      </c>
      <c r="C272" s="18">
        <v>132611070</v>
      </c>
      <c r="D272" s="18">
        <v>158245857</v>
      </c>
      <c r="E272" s="18">
        <v>158763587</v>
      </c>
      <c r="F272" s="18">
        <v>158132942.97999999</v>
      </c>
      <c r="G272" s="18">
        <f t="shared" si="70"/>
        <v>25521872.979999989</v>
      </c>
      <c r="H272" s="18">
        <f t="shared" si="71"/>
        <v>630644.02000001073</v>
      </c>
      <c r="I272" s="19">
        <f t="shared" si="72"/>
        <v>19.245657983153279</v>
      </c>
      <c r="J272" s="19">
        <f t="shared" si="73"/>
        <v>99.602777921614987</v>
      </c>
      <c r="K272" s="19">
        <f t="shared" si="74"/>
        <v>99.928646460551562</v>
      </c>
    </row>
    <row r="273" spans="1:11">
      <c r="A273" s="23" t="s">
        <v>44</v>
      </c>
      <c r="B273" s="17" t="s">
        <v>45</v>
      </c>
      <c r="C273" s="18">
        <v>130783881.01000001</v>
      </c>
      <c r="D273" s="18">
        <v>156062680</v>
      </c>
      <c r="E273" s="18">
        <v>157020527</v>
      </c>
      <c r="F273" s="18">
        <v>156062680</v>
      </c>
      <c r="G273" s="18">
        <f t="shared" si="70"/>
        <v>25278798.989999995</v>
      </c>
      <c r="H273" s="18">
        <f t="shared" si="71"/>
        <v>957847</v>
      </c>
      <c r="I273" s="19">
        <f t="shared" si="72"/>
        <v>19.328680870135003</v>
      </c>
      <c r="J273" s="19">
        <f t="shared" si="73"/>
        <v>99.389986125826724</v>
      </c>
      <c r="K273" s="19">
        <f t="shared" si="74"/>
        <v>100</v>
      </c>
    </row>
    <row r="274" spans="1:11">
      <c r="A274" s="24" t="s">
        <v>46</v>
      </c>
      <c r="B274" s="17" t="s">
        <v>47</v>
      </c>
      <c r="C274" s="18">
        <v>130783881.01000001</v>
      </c>
      <c r="D274" s="18">
        <v>156062680</v>
      </c>
      <c r="E274" s="18">
        <v>157020527</v>
      </c>
      <c r="F274" s="18">
        <v>156062680</v>
      </c>
      <c r="G274" s="18">
        <f t="shared" si="70"/>
        <v>25278798.989999995</v>
      </c>
      <c r="H274" s="18">
        <f t="shared" si="71"/>
        <v>957847</v>
      </c>
      <c r="I274" s="19">
        <f t="shared" si="72"/>
        <v>19.328680870135003</v>
      </c>
      <c r="J274" s="19">
        <f t="shared" si="73"/>
        <v>99.389986125826724</v>
      </c>
      <c r="K274" s="19">
        <f t="shared" si="74"/>
        <v>100</v>
      </c>
    </row>
    <row r="275" spans="1:11" ht="25.5">
      <c r="A275" s="23" t="s">
        <v>50</v>
      </c>
      <c r="B275" s="17" t="s">
        <v>51</v>
      </c>
      <c r="C275" s="18">
        <v>1827188.99</v>
      </c>
      <c r="D275" s="18">
        <v>2183177</v>
      </c>
      <c r="E275" s="18">
        <v>1743060</v>
      </c>
      <c r="F275" s="18">
        <v>2070262.98</v>
      </c>
      <c r="G275" s="18">
        <f t="shared" si="70"/>
        <v>243073.99</v>
      </c>
      <c r="H275" s="18">
        <f t="shared" si="71"/>
        <v>-327202.98</v>
      </c>
      <c r="I275" s="19">
        <f t="shared" si="72"/>
        <v>13.303166302463325</v>
      </c>
      <c r="J275" s="19">
        <f t="shared" si="73"/>
        <v>118.77175656603904</v>
      </c>
      <c r="K275" s="19">
        <f t="shared" si="74"/>
        <v>94.827995164844623</v>
      </c>
    </row>
    <row r="276" spans="1:11" ht="25.5">
      <c r="A276" s="24" t="s">
        <v>157</v>
      </c>
      <c r="B276" s="17" t="s">
        <v>158</v>
      </c>
      <c r="C276" s="18">
        <v>1827188.99</v>
      </c>
      <c r="D276" s="18">
        <v>2183177</v>
      </c>
      <c r="E276" s="18">
        <v>1743060</v>
      </c>
      <c r="F276" s="18">
        <v>2070262.98</v>
      </c>
      <c r="G276" s="18">
        <f t="shared" si="70"/>
        <v>243073.99</v>
      </c>
      <c r="H276" s="18">
        <f t="shared" si="71"/>
        <v>-327202.98</v>
      </c>
      <c r="I276" s="19">
        <f t="shared" si="72"/>
        <v>13.303166302463325</v>
      </c>
      <c r="J276" s="19">
        <f t="shared" si="73"/>
        <v>118.77175656603904</v>
      </c>
      <c r="K276" s="19">
        <f t="shared" si="74"/>
        <v>94.827995164844623</v>
      </c>
    </row>
    <row r="277" spans="1:11" ht="25.5">
      <c r="A277" s="25" t="s">
        <v>159</v>
      </c>
      <c r="B277" s="17" t="s">
        <v>160</v>
      </c>
      <c r="C277" s="18">
        <v>1827188.99</v>
      </c>
      <c r="D277" s="18">
        <v>2183177</v>
      </c>
      <c r="E277" s="18">
        <v>1743060</v>
      </c>
      <c r="F277" s="18">
        <v>2070262.98</v>
      </c>
      <c r="G277" s="18">
        <f t="shared" si="70"/>
        <v>243073.99</v>
      </c>
      <c r="H277" s="18">
        <f t="shared" si="71"/>
        <v>-327202.98</v>
      </c>
      <c r="I277" s="19">
        <f t="shared" si="72"/>
        <v>13.303166302463325</v>
      </c>
      <c r="J277" s="19">
        <f t="shared" si="73"/>
        <v>118.77175656603904</v>
      </c>
      <c r="K277" s="19">
        <f t="shared" si="74"/>
        <v>94.827995164844623</v>
      </c>
    </row>
    <row r="278" spans="1:11" ht="25.5">
      <c r="A278" s="39" t="s">
        <v>885</v>
      </c>
      <c r="B278" s="28" t="s">
        <v>886</v>
      </c>
      <c r="C278" s="29"/>
      <c r="D278" s="29"/>
      <c r="E278" s="29"/>
      <c r="F278" s="29"/>
      <c r="G278" s="29"/>
      <c r="H278" s="29"/>
      <c r="I278" s="30"/>
      <c r="J278" s="30"/>
      <c r="K278" s="30"/>
    </row>
    <row r="279" spans="1:11">
      <c r="A279" s="16" t="s">
        <v>24</v>
      </c>
      <c r="B279" s="17" t="s">
        <v>25</v>
      </c>
      <c r="C279" s="18">
        <v>37819400.829999998</v>
      </c>
      <c r="D279" s="18">
        <v>42724093</v>
      </c>
      <c r="E279" s="18">
        <v>42607739</v>
      </c>
      <c r="F279" s="18">
        <v>42724092.700000003</v>
      </c>
      <c r="G279" s="18">
        <f t="shared" ref="G279:G288" si="75">F279-C279</f>
        <v>4904691.8700000048</v>
      </c>
      <c r="H279" s="18">
        <f t="shared" ref="H279:H288" si="76">E279-F279</f>
        <v>-116353.70000000298</v>
      </c>
      <c r="I279" s="19">
        <f t="shared" ref="I279:I288" si="77">IF(ISERROR(F279/C279),0,F279/C279*100-100)</f>
        <v>12.968719129229015</v>
      </c>
      <c r="J279" s="19">
        <f t="shared" ref="J279:J288" si="78">IF(ISERROR(F279/E279),0,F279/E279*100)</f>
        <v>100.27308114143302</v>
      </c>
      <c r="K279" s="19">
        <f t="shared" ref="K279:K288" si="79">IF(ISERROR(F279/D279),0,F279/D279*100)</f>
        <v>99.999999297820096</v>
      </c>
    </row>
    <row r="280" spans="1:11">
      <c r="A280" s="22" t="s">
        <v>28</v>
      </c>
      <c r="B280" s="17" t="s">
        <v>29</v>
      </c>
      <c r="C280" s="18">
        <v>37819400.829999998</v>
      </c>
      <c r="D280" s="18">
        <v>42724093</v>
      </c>
      <c r="E280" s="18">
        <v>42607739</v>
      </c>
      <c r="F280" s="18">
        <v>42724092.700000003</v>
      </c>
      <c r="G280" s="18">
        <f t="shared" si="75"/>
        <v>4904691.8700000048</v>
      </c>
      <c r="H280" s="18">
        <f t="shared" si="76"/>
        <v>-116353.70000000298</v>
      </c>
      <c r="I280" s="19">
        <f t="shared" si="77"/>
        <v>12.968719129229015</v>
      </c>
      <c r="J280" s="19">
        <f t="shared" si="78"/>
        <v>100.27308114143302</v>
      </c>
      <c r="K280" s="19">
        <f t="shared" si="79"/>
        <v>99.999999297820096</v>
      </c>
    </row>
    <row r="281" spans="1:11">
      <c r="A281" s="23" t="s">
        <v>30</v>
      </c>
      <c r="B281" s="17" t="s">
        <v>31</v>
      </c>
      <c r="C281" s="18">
        <v>37819400.829999998</v>
      </c>
      <c r="D281" s="18">
        <v>42724093</v>
      </c>
      <c r="E281" s="18">
        <v>42607739</v>
      </c>
      <c r="F281" s="18">
        <v>42724092.700000003</v>
      </c>
      <c r="G281" s="18">
        <f t="shared" si="75"/>
        <v>4904691.8700000048</v>
      </c>
      <c r="H281" s="18">
        <f t="shared" si="76"/>
        <v>-116353.70000000298</v>
      </c>
      <c r="I281" s="19">
        <f t="shared" si="77"/>
        <v>12.968719129229015</v>
      </c>
      <c r="J281" s="19">
        <f t="shared" si="78"/>
        <v>100.27308114143302</v>
      </c>
      <c r="K281" s="19">
        <f t="shared" si="79"/>
        <v>99.999999297820096</v>
      </c>
    </row>
    <row r="282" spans="1:11">
      <c r="A282" s="16" t="s">
        <v>32</v>
      </c>
      <c r="B282" s="17" t="s">
        <v>33</v>
      </c>
      <c r="C282" s="18">
        <v>37819400.829999998</v>
      </c>
      <c r="D282" s="18">
        <v>42724093</v>
      </c>
      <c r="E282" s="18">
        <v>42607739</v>
      </c>
      <c r="F282" s="18">
        <v>42724092.700000003</v>
      </c>
      <c r="G282" s="18">
        <f t="shared" si="75"/>
        <v>4904691.8700000048</v>
      </c>
      <c r="H282" s="18">
        <f t="shared" si="76"/>
        <v>-116353.70000000298</v>
      </c>
      <c r="I282" s="19">
        <f t="shared" si="77"/>
        <v>12.968719129229015</v>
      </c>
      <c r="J282" s="19">
        <f t="shared" si="78"/>
        <v>100.27308114143302</v>
      </c>
      <c r="K282" s="19">
        <f t="shared" si="79"/>
        <v>99.999999297820096</v>
      </c>
    </row>
    <row r="283" spans="1:11">
      <c r="A283" s="22" t="s">
        <v>34</v>
      </c>
      <c r="B283" s="17" t="s">
        <v>35</v>
      </c>
      <c r="C283" s="18">
        <v>37819400.829999998</v>
      </c>
      <c r="D283" s="18">
        <v>42724093</v>
      </c>
      <c r="E283" s="18">
        <v>42607739</v>
      </c>
      <c r="F283" s="18">
        <v>42724092.700000003</v>
      </c>
      <c r="G283" s="18">
        <f t="shared" si="75"/>
        <v>4904691.8700000048</v>
      </c>
      <c r="H283" s="18">
        <f t="shared" si="76"/>
        <v>-116353.70000000298</v>
      </c>
      <c r="I283" s="19">
        <f t="shared" si="77"/>
        <v>12.968719129229015</v>
      </c>
      <c r="J283" s="19">
        <f t="shared" si="78"/>
        <v>100.27308114143302</v>
      </c>
      <c r="K283" s="19">
        <f t="shared" si="79"/>
        <v>99.999999297820096</v>
      </c>
    </row>
    <row r="284" spans="1:11">
      <c r="A284" s="23" t="s">
        <v>44</v>
      </c>
      <c r="B284" s="17" t="s">
        <v>45</v>
      </c>
      <c r="C284" s="18">
        <v>37818490</v>
      </c>
      <c r="D284" s="18">
        <v>42723420</v>
      </c>
      <c r="E284" s="18">
        <v>42602180</v>
      </c>
      <c r="F284" s="18">
        <v>42723419.700000003</v>
      </c>
      <c r="G284" s="18">
        <f t="shared" si="75"/>
        <v>4904929.700000003</v>
      </c>
      <c r="H284" s="18">
        <f t="shared" si="76"/>
        <v>-121239.70000000298</v>
      </c>
      <c r="I284" s="19">
        <f t="shared" si="77"/>
        <v>12.969660343392889</v>
      </c>
      <c r="J284" s="19">
        <f t="shared" si="78"/>
        <v>100.28458567143747</v>
      </c>
      <c r="K284" s="19">
        <f t="shared" si="79"/>
        <v>99.999999297809026</v>
      </c>
    </row>
    <row r="285" spans="1:11">
      <c r="A285" s="24" t="s">
        <v>46</v>
      </c>
      <c r="B285" s="17" t="s">
        <v>47</v>
      </c>
      <c r="C285" s="18">
        <v>37818490</v>
      </c>
      <c r="D285" s="18">
        <v>42723420</v>
      </c>
      <c r="E285" s="18">
        <v>42602180</v>
      </c>
      <c r="F285" s="18">
        <v>42723419.700000003</v>
      </c>
      <c r="G285" s="18">
        <f t="shared" si="75"/>
        <v>4904929.700000003</v>
      </c>
      <c r="H285" s="18">
        <f t="shared" si="76"/>
        <v>-121239.70000000298</v>
      </c>
      <c r="I285" s="19">
        <f t="shared" si="77"/>
        <v>12.969660343392889</v>
      </c>
      <c r="J285" s="19">
        <f t="shared" si="78"/>
        <v>100.28458567143747</v>
      </c>
      <c r="K285" s="19">
        <f t="shared" si="79"/>
        <v>99.999999297809026</v>
      </c>
    </row>
    <row r="286" spans="1:11" ht="25.5">
      <c r="A286" s="23" t="s">
        <v>50</v>
      </c>
      <c r="B286" s="17" t="s">
        <v>51</v>
      </c>
      <c r="C286" s="18">
        <v>910.83</v>
      </c>
      <c r="D286" s="18">
        <v>673</v>
      </c>
      <c r="E286" s="18">
        <v>5559</v>
      </c>
      <c r="F286" s="18">
        <v>673</v>
      </c>
      <c r="G286" s="18">
        <f t="shared" si="75"/>
        <v>-237.83000000000004</v>
      </c>
      <c r="H286" s="18">
        <f t="shared" si="76"/>
        <v>4886</v>
      </c>
      <c r="I286" s="19">
        <f t="shared" si="77"/>
        <v>-26.111348989383316</v>
      </c>
      <c r="J286" s="19">
        <f t="shared" si="78"/>
        <v>12.106493973736283</v>
      </c>
      <c r="K286" s="19">
        <f t="shared" si="79"/>
        <v>100</v>
      </c>
    </row>
    <row r="287" spans="1:11" ht="25.5">
      <c r="A287" s="24" t="s">
        <v>157</v>
      </c>
      <c r="B287" s="17" t="s">
        <v>158</v>
      </c>
      <c r="C287" s="18">
        <v>910.83</v>
      </c>
      <c r="D287" s="18">
        <v>673</v>
      </c>
      <c r="E287" s="18">
        <v>5559</v>
      </c>
      <c r="F287" s="18">
        <v>673</v>
      </c>
      <c r="G287" s="18">
        <f t="shared" si="75"/>
        <v>-237.83000000000004</v>
      </c>
      <c r="H287" s="18">
        <f t="shared" si="76"/>
        <v>4886</v>
      </c>
      <c r="I287" s="19">
        <f t="shared" si="77"/>
        <v>-26.111348989383316</v>
      </c>
      <c r="J287" s="19">
        <f t="shared" si="78"/>
        <v>12.106493973736283</v>
      </c>
      <c r="K287" s="19">
        <f t="shared" si="79"/>
        <v>100</v>
      </c>
    </row>
    <row r="288" spans="1:11" ht="38.25">
      <c r="A288" s="25" t="s">
        <v>179</v>
      </c>
      <c r="B288" s="17" t="s">
        <v>180</v>
      </c>
      <c r="C288" s="18">
        <v>910.83</v>
      </c>
      <c r="D288" s="18">
        <v>673</v>
      </c>
      <c r="E288" s="18">
        <v>5559</v>
      </c>
      <c r="F288" s="18">
        <v>673</v>
      </c>
      <c r="G288" s="18">
        <f t="shared" si="75"/>
        <v>-237.83000000000004</v>
      </c>
      <c r="H288" s="18">
        <f t="shared" si="76"/>
        <v>4886</v>
      </c>
      <c r="I288" s="19">
        <f t="shared" si="77"/>
        <v>-26.111348989383316</v>
      </c>
      <c r="J288" s="19">
        <f t="shared" si="78"/>
        <v>12.106493973736283</v>
      </c>
      <c r="K288" s="19">
        <f t="shared" si="79"/>
        <v>100</v>
      </c>
    </row>
    <row r="289" spans="1:11" ht="25.5">
      <c r="A289" s="39" t="s">
        <v>887</v>
      </c>
      <c r="B289" s="28" t="s">
        <v>888</v>
      </c>
      <c r="C289" s="29"/>
      <c r="D289" s="29"/>
      <c r="E289" s="29"/>
      <c r="F289" s="29"/>
      <c r="G289" s="29"/>
      <c r="H289" s="29"/>
      <c r="I289" s="30"/>
      <c r="J289" s="30"/>
      <c r="K289" s="30"/>
    </row>
    <row r="290" spans="1:11">
      <c r="A290" s="16" t="s">
        <v>24</v>
      </c>
      <c r="B290" s="17" t="s">
        <v>25</v>
      </c>
      <c r="C290" s="18">
        <v>232622145.75</v>
      </c>
      <c r="D290" s="18">
        <v>272156288</v>
      </c>
      <c r="E290" s="18">
        <v>272237629</v>
      </c>
      <c r="F290" s="18">
        <v>272112060.70999998</v>
      </c>
      <c r="G290" s="18">
        <f t="shared" ref="G290:G300" si="80">F290-C290</f>
        <v>39489914.959999979</v>
      </c>
      <c r="H290" s="18">
        <f t="shared" ref="H290:H300" si="81">E290-F290</f>
        <v>125568.29000002146</v>
      </c>
      <c r="I290" s="19">
        <f t="shared" ref="I290:I300" si="82">IF(ISERROR(F290/C290),0,F290/C290*100-100)</f>
        <v>16.975991186342142</v>
      </c>
      <c r="J290" s="19">
        <f t="shared" ref="J290:J300" si="83">IF(ISERROR(F290/E290),0,F290/E290*100)</f>
        <v>99.953875483539406</v>
      </c>
      <c r="K290" s="19">
        <f t="shared" ref="K290:K300" si="84">IF(ISERROR(F290/D290),0,F290/D290*100)</f>
        <v>99.983749304370278</v>
      </c>
    </row>
    <row r="291" spans="1:11" ht="25.5">
      <c r="A291" s="22" t="s">
        <v>26</v>
      </c>
      <c r="B291" s="17" t="s">
        <v>27</v>
      </c>
      <c r="C291" s="18">
        <v>0</v>
      </c>
      <c r="D291" s="18">
        <v>25052</v>
      </c>
      <c r="E291" s="18">
        <v>25052</v>
      </c>
      <c r="F291" s="18">
        <v>0</v>
      </c>
      <c r="G291" s="18">
        <f t="shared" si="80"/>
        <v>0</v>
      </c>
      <c r="H291" s="18">
        <f t="shared" si="81"/>
        <v>25052</v>
      </c>
      <c r="I291" s="19">
        <f t="shared" si="82"/>
        <v>0</v>
      </c>
      <c r="J291" s="19">
        <f t="shared" si="83"/>
        <v>0</v>
      </c>
      <c r="K291" s="19">
        <f t="shared" si="84"/>
        <v>0</v>
      </c>
    </row>
    <row r="292" spans="1:11">
      <c r="A292" s="22" t="s">
        <v>28</v>
      </c>
      <c r="B292" s="17" t="s">
        <v>29</v>
      </c>
      <c r="C292" s="18">
        <v>232622145.75</v>
      </c>
      <c r="D292" s="18">
        <v>272131236</v>
      </c>
      <c r="E292" s="18">
        <v>272212577</v>
      </c>
      <c r="F292" s="18">
        <v>272112060.70999998</v>
      </c>
      <c r="G292" s="18">
        <f t="shared" si="80"/>
        <v>39489914.959999979</v>
      </c>
      <c r="H292" s="18">
        <f t="shared" si="81"/>
        <v>100516.29000002146</v>
      </c>
      <c r="I292" s="19">
        <f t="shared" si="82"/>
        <v>16.975991186342142</v>
      </c>
      <c r="J292" s="19">
        <f t="shared" si="83"/>
        <v>99.963074340242542</v>
      </c>
      <c r="K292" s="19">
        <f t="shared" si="84"/>
        <v>99.992953660784451</v>
      </c>
    </row>
    <row r="293" spans="1:11">
      <c r="A293" s="23" t="s">
        <v>30</v>
      </c>
      <c r="B293" s="17" t="s">
        <v>31</v>
      </c>
      <c r="C293" s="18">
        <v>232622145.75</v>
      </c>
      <c r="D293" s="18">
        <v>272131236</v>
      </c>
      <c r="E293" s="18">
        <v>272212577</v>
      </c>
      <c r="F293" s="18">
        <v>272112060.70999998</v>
      </c>
      <c r="G293" s="18">
        <f t="shared" si="80"/>
        <v>39489914.959999979</v>
      </c>
      <c r="H293" s="18">
        <f t="shared" si="81"/>
        <v>100516.29000002146</v>
      </c>
      <c r="I293" s="19">
        <f t="shared" si="82"/>
        <v>16.975991186342142</v>
      </c>
      <c r="J293" s="19">
        <f t="shared" si="83"/>
        <v>99.963074340242542</v>
      </c>
      <c r="K293" s="19">
        <f t="shared" si="84"/>
        <v>99.992953660784451</v>
      </c>
    </row>
    <row r="294" spans="1:11">
      <c r="A294" s="16" t="s">
        <v>32</v>
      </c>
      <c r="B294" s="17" t="s">
        <v>33</v>
      </c>
      <c r="C294" s="18">
        <v>232622145.75</v>
      </c>
      <c r="D294" s="18">
        <v>272156288</v>
      </c>
      <c r="E294" s="18">
        <v>272237629</v>
      </c>
      <c r="F294" s="18">
        <v>272112060.70999998</v>
      </c>
      <c r="G294" s="18">
        <f t="shared" si="80"/>
        <v>39489914.959999979</v>
      </c>
      <c r="H294" s="18">
        <f t="shared" si="81"/>
        <v>125568.29000002146</v>
      </c>
      <c r="I294" s="19">
        <f t="shared" si="82"/>
        <v>16.975991186342142</v>
      </c>
      <c r="J294" s="19">
        <f t="shared" si="83"/>
        <v>99.953875483539406</v>
      </c>
      <c r="K294" s="19">
        <f t="shared" si="84"/>
        <v>99.983749304370278</v>
      </c>
    </row>
    <row r="295" spans="1:11">
      <c r="A295" s="22" t="s">
        <v>34</v>
      </c>
      <c r="B295" s="17" t="s">
        <v>35</v>
      </c>
      <c r="C295" s="18">
        <v>232622145.75</v>
      </c>
      <c r="D295" s="18">
        <v>272156288</v>
      </c>
      <c r="E295" s="18">
        <v>272237629</v>
      </c>
      <c r="F295" s="18">
        <v>272112060.70999998</v>
      </c>
      <c r="G295" s="18">
        <f t="shared" si="80"/>
        <v>39489914.959999979</v>
      </c>
      <c r="H295" s="18">
        <f t="shared" si="81"/>
        <v>125568.29000002146</v>
      </c>
      <c r="I295" s="19">
        <f t="shared" si="82"/>
        <v>16.975991186342142</v>
      </c>
      <c r="J295" s="19">
        <f t="shared" si="83"/>
        <v>99.953875483539406</v>
      </c>
      <c r="K295" s="19">
        <f t="shared" si="84"/>
        <v>99.983749304370278</v>
      </c>
    </row>
    <row r="296" spans="1:11">
      <c r="A296" s="23" t="s">
        <v>44</v>
      </c>
      <c r="B296" s="17" t="s">
        <v>45</v>
      </c>
      <c r="C296" s="18">
        <v>231989154.68000001</v>
      </c>
      <c r="D296" s="18">
        <v>271234008</v>
      </c>
      <c r="E296" s="18">
        <v>271557417</v>
      </c>
      <c r="F296" s="18">
        <v>271234008</v>
      </c>
      <c r="G296" s="18">
        <f t="shared" si="80"/>
        <v>39244853.319999993</v>
      </c>
      <c r="H296" s="18">
        <f t="shared" si="81"/>
        <v>323409</v>
      </c>
      <c r="I296" s="19">
        <f t="shared" si="82"/>
        <v>16.916675856737086</v>
      </c>
      <c r="J296" s="19">
        <f t="shared" si="83"/>
        <v>99.880905849093409</v>
      </c>
      <c r="K296" s="19">
        <f t="shared" si="84"/>
        <v>100</v>
      </c>
    </row>
    <row r="297" spans="1:11">
      <c r="A297" s="24" t="s">
        <v>46</v>
      </c>
      <c r="B297" s="17" t="s">
        <v>47</v>
      </c>
      <c r="C297" s="18">
        <v>231989154.68000001</v>
      </c>
      <c r="D297" s="18">
        <v>271234008</v>
      </c>
      <c r="E297" s="18">
        <v>271557417</v>
      </c>
      <c r="F297" s="18">
        <v>271234008</v>
      </c>
      <c r="G297" s="18">
        <f t="shared" si="80"/>
        <v>39244853.319999993</v>
      </c>
      <c r="H297" s="18">
        <f t="shared" si="81"/>
        <v>323409</v>
      </c>
      <c r="I297" s="19">
        <f t="shared" si="82"/>
        <v>16.916675856737086</v>
      </c>
      <c r="J297" s="19">
        <f t="shared" si="83"/>
        <v>99.880905849093409</v>
      </c>
      <c r="K297" s="19">
        <f t="shared" si="84"/>
        <v>100</v>
      </c>
    </row>
    <row r="298" spans="1:11" ht="25.5">
      <c r="A298" s="23" t="s">
        <v>50</v>
      </c>
      <c r="B298" s="17" t="s">
        <v>51</v>
      </c>
      <c r="C298" s="18">
        <v>632991.06999999995</v>
      </c>
      <c r="D298" s="18">
        <v>922280</v>
      </c>
      <c r="E298" s="18">
        <v>680212</v>
      </c>
      <c r="F298" s="18">
        <v>878052.71</v>
      </c>
      <c r="G298" s="18">
        <f t="shared" si="80"/>
        <v>245061.64</v>
      </c>
      <c r="H298" s="18">
        <f t="shared" si="81"/>
        <v>-197840.70999999996</v>
      </c>
      <c r="I298" s="19">
        <f t="shared" si="82"/>
        <v>38.714865282380686</v>
      </c>
      <c r="J298" s="19">
        <f t="shared" si="83"/>
        <v>129.08515433423696</v>
      </c>
      <c r="K298" s="19">
        <f t="shared" si="84"/>
        <v>95.204570195602201</v>
      </c>
    </row>
    <row r="299" spans="1:11" ht="25.5">
      <c r="A299" s="24" t="s">
        <v>157</v>
      </c>
      <c r="B299" s="17" t="s">
        <v>158</v>
      </c>
      <c r="C299" s="18">
        <v>632991.06999999995</v>
      </c>
      <c r="D299" s="18">
        <v>922280</v>
      </c>
      <c r="E299" s="18">
        <v>680212</v>
      </c>
      <c r="F299" s="18">
        <v>878052.71</v>
      </c>
      <c r="G299" s="18">
        <f t="shared" si="80"/>
        <v>245061.64</v>
      </c>
      <c r="H299" s="18">
        <f t="shared" si="81"/>
        <v>-197840.70999999996</v>
      </c>
      <c r="I299" s="19">
        <f t="shared" si="82"/>
        <v>38.714865282380686</v>
      </c>
      <c r="J299" s="19">
        <f t="shared" si="83"/>
        <v>129.08515433423696</v>
      </c>
      <c r="K299" s="19">
        <f t="shared" si="84"/>
        <v>95.204570195602201</v>
      </c>
    </row>
    <row r="300" spans="1:11" ht="25.5">
      <c r="A300" s="25" t="s">
        <v>159</v>
      </c>
      <c r="B300" s="17" t="s">
        <v>160</v>
      </c>
      <c r="C300" s="18">
        <v>632991.06999999995</v>
      </c>
      <c r="D300" s="18">
        <v>922280</v>
      </c>
      <c r="E300" s="18">
        <v>680212</v>
      </c>
      <c r="F300" s="18">
        <v>878052.71</v>
      </c>
      <c r="G300" s="18">
        <f t="shared" si="80"/>
        <v>245061.64</v>
      </c>
      <c r="H300" s="18">
        <f t="shared" si="81"/>
        <v>-197840.70999999996</v>
      </c>
      <c r="I300" s="19">
        <f t="shared" si="82"/>
        <v>38.714865282380686</v>
      </c>
      <c r="J300" s="19">
        <f t="shared" si="83"/>
        <v>129.08515433423696</v>
      </c>
      <c r="K300" s="19">
        <f t="shared" si="84"/>
        <v>95.204570195602201</v>
      </c>
    </row>
    <row r="301" spans="1:11" ht="25.5">
      <c r="A301" s="39" t="s">
        <v>889</v>
      </c>
      <c r="B301" s="28" t="s">
        <v>890</v>
      </c>
      <c r="C301" s="29"/>
      <c r="D301" s="29"/>
      <c r="E301" s="29"/>
      <c r="F301" s="29"/>
      <c r="G301" s="29"/>
      <c r="H301" s="29"/>
      <c r="I301" s="30"/>
      <c r="J301" s="30"/>
      <c r="K301" s="30"/>
    </row>
    <row r="302" spans="1:11">
      <c r="A302" s="16" t="s">
        <v>24</v>
      </c>
      <c r="B302" s="17" t="s">
        <v>25</v>
      </c>
      <c r="C302" s="18">
        <v>313674516.83999997</v>
      </c>
      <c r="D302" s="18">
        <v>435152671</v>
      </c>
      <c r="E302" s="18">
        <v>384757636</v>
      </c>
      <c r="F302" s="18">
        <v>434803908.22000003</v>
      </c>
      <c r="G302" s="18">
        <f t="shared" ref="G302:G314" si="85">F302-C302</f>
        <v>121129391.38000005</v>
      </c>
      <c r="H302" s="18">
        <f t="shared" ref="H302:H314" si="86">E302-F302</f>
        <v>-50046272.220000029</v>
      </c>
      <c r="I302" s="19">
        <f t="shared" ref="I302:I314" si="87">IF(ISERROR(F302/C302),0,F302/C302*100-100)</f>
        <v>38.616267779822891</v>
      </c>
      <c r="J302" s="19">
        <f t="shared" ref="J302:J314" si="88">IF(ISERROR(F302/E302),0,F302/E302*100)</f>
        <v>113.0072200100533</v>
      </c>
      <c r="K302" s="19">
        <f t="shared" ref="K302:K314" si="89">IF(ISERROR(F302/D302),0,F302/D302*100)</f>
        <v>99.91985277737156</v>
      </c>
    </row>
    <row r="303" spans="1:11" ht="25.5">
      <c r="A303" s="22" t="s">
        <v>26</v>
      </c>
      <c r="B303" s="17" t="s">
        <v>27</v>
      </c>
      <c r="C303" s="18">
        <v>953440.84</v>
      </c>
      <c r="D303" s="18">
        <v>816391</v>
      </c>
      <c r="E303" s="18">
        <v>816391</v>
      </c>
      <c r="F303" s="18">
        <v>1049134.82</v>
      </c>
      <c r="G303" s="18">
        <f t="shared" si="85"/>
        <v>95693.980000000098</v>
      </c>
      <c r="H303" s="18">
        <f t="shared" si="86"/>
        <v>-232743.82000000007</v>
      </c>
      <c r="I303" s="19">
        <f t="shared" si="87"/>
        <v>10.036698239190173</v>
      </c>
      <c r="J303" s="19">
        <f t="shared" si="88"/>
        <v>128.50886646227116</v>
      </c>
      <c r="K303" s="19">
        <f t="shared" si="89"/>
        <v>128.50886646227116</v>
      </c>
    </row>
    <row r="304" spans="1:11">
      <c r="A304" s="22" t="s">
        <v>28</v>
      </c>
      <c r="B304" s="17" t="s">
        <v>29</v>
      </c>
      <c r="C304" s="18">
        <v>312721076</v>
      </c>
      <c r="D304" s="18">
        <v>434336280</v>
      </c>
      <c r="E304" s="18">
        <v>383941245</v>
      </c>
      <c r="F304" s="18">
        <v>433754773.39999998</v>
      </c>
      <c r="G304" s="18">
        <f t="shared" si="85"/>
        <v>121033697.39999998</v>
      </c>
      <c r="H304" s="18">
        <f t="shared" si="86"/>
        <v>-49813528.399999976</v>
      </c>
      <c r="I304" s="19">
        <f t="shared" si="87"/>
        <v>38.703402708936693</v>
      </c>
      <c r="J304" s="19">
        <f t="shared" si="88"/>
        <v>112.97425818369682</v>
      </c>
      <c r="K304" s="19">
        <f t="shared" si="89"/>
        <v>99.866116042620249</v>
      </c>
    </row>
    <row r="305" spans="1:11">
      <c r="A305" s="23" t="s">
        <v>30</v>
      </c>
      <c r="B305" s="17" t="s">
        <v>31</v>
      </c>
      <c r="C305" s="18">
        <v>312721076</v>
      </c>
      <c r="D305" s="18">
        <v>434336280</v>
      </c>
      <c r="E305" s="18">
        <v>383941245</v>
      </c>
      <c r="F305" s="18">
        <v>433754773.39999998</v>
      </c>
      <c r="G305" s="18">
        <f t="shared" si="85"/>
        <v>121033697.39999998</v>
      </c>
      <c r="H305" s="18">
        <f t="shared" si="86"/>
        <v>-49813528.399999976</v>
      </c>
      <c r="I305" s="19">
        <f t="shared" si="87"/>
        <v>38.703402708936693</v>
      </c>
      <c r="J305" s="19">
        <f t="shared" si="88"/>
        <v>112.97425818369682</v>
      </c>
      <c r="K305" s="19">
        <f t="shared" si="89"/>
        <v>99.866116042620249</v>
      </c>
    </row>
    <row r="306" spans="1:11">
      <c r="A306" s="16" t="s">
        <v>32</v>
      </c>
      <c r="B306" s="17" t="s">
        <v>33</v>
      </c>
      <c r="C306" s="18">
        <v>285405494</v>
      </c>
      <c r="D306" s="18">
        <v>351385964</v>
      </c>
      <c r="E306" s="18">
        <v>349524730</v>
      </c>
      <c r="F306" s="18">
        <v>351385926.56</v>
      </c>
      <c r="G306" s="18">
        <f t="shared" si="85"/>
        <v>65980432.560000002</v>
      </c>
      <c r="H306" s="18">
        <f t="shared" si="86"/>
        <v>-1861196.5600000024</v>
      </c>
      <c r="I306" s="19">
        <f t="shared" si="87"/>
        <v>23.118136807835938</v>
      </c>
      <c r="J306" s="19">
        <f t="shared" si="88"/>
        <v>100.53249352628066</v>
      </c>
      <c r="K306" s="19">
        <f t="shared" si="89"/>
        <v>99.999989345049656</v>
      </c>
    </row>
    <row r="307" spans="1:11">
      <c r="A307" s="22" t="s">
        <v>34</v>
      </c>
      <c r="B307" s="17" t="s">
        <v>35</v>
      </c>
      <c r="C307" s="18">
        <v>285405494</v>
      </c>
      <c r="D307" s="18">
        <v>351385964</v>
      </c>
      <c r="E307" s="18">
        <v>349524730</v>
      </c>
      <c r="F307" s="18">
        <v>351385926.56</v>
      </c>
      <c r="G307" s="18">
        <f t="shared" si="85"/>
        <v>65980432.560000002</v>
      </c>
      <c r="H307" s="18">
        <f t="shared" si="86"/>
        <v>-1861196.5600000024</v>
      </c>
      <c r="I307" s="19">
        <f t="shared" si="87"/>
        <v>23.118136807835938</v>
      </c>
      <c r="J307" s="19">
        <f t="shared" si="88"/>
        <v>100.53249352628066</v>
      </c>
      <c r="K307" s="19">
        <f t="shared" si="89"/>
        <v>99.999989345049656</v>
      </c>
    </row>
    <row r="308" spans="1:11">
      <c r="A308" s="23" t="s">
        <v>44</v>
      </c>
      <c r="B308" s="17" t="s">
        <v>45</v>
      </c>
      <c r="C308" s="18">
        <v>285405494</v>
      </c>
      <c r="D308" s="18">
        <v>351385964</v>
      </c>
      <c r="E308" s="18">
        <v>349524730</v>
      </c>
      <c r="F308" s="18">
        <v>351385926.56</v>
      </c>
      <c r="G308" s="18">
        <f t="shared" si="85"/>
        <v>65980432.560000002</v>
      </c>
      <c r="H308" s="18">
        <f t="shared" si="86"/>
        <v>-1861196.5600000024</v>
      </c>
      <c r="I308" s="19">
        <f t="shared" si="87"/>
        <v>23.118136807835938</v>
      </c>
      <c r="J308" s="19">
        <f t="shared" si="88"/>
        <v>100.53249352628066</v>
      </c>
      <c r="K308" s="19">
        <f t="shared" si="89"/>
        <v>99.999989345049656</v>
      </c>
    </row>
    <row r="309" spans="1:11">
      <c r="A309" s="24" t="s">
        <v>46</v>
      </c>
      <c r="B309" s="17" t="s">
        <v>47</v>
      </c>
      <c r="C309" s="18">
        <v>285405494</v>
      </c>
      <c r="D309" s="18">
        <v>351385964</v>
      </c>
      <c r="E309" s="18">
        <v>349524730</v>
      </c>
      <c r="F309" s="18">
        <v>351385926.56</v>
      </c>
      <c r="G309" s="18">
        <f t="shared" si="85"/>
        <v>65980432.560000002</v>
      </c>
      <c r="H309" s="18">
        <f t="shared" si="86"/>
        <v>-1861196.5600000024</v>
      </c>
      <c r="I309" s="19">
        <f t="shared" si="87"/>
        <v>23.118136807835938</v>
      </c>
      <c r="J309" s="19">
        <f t="shared" si="88"/>
        <v>100.53249352628066</v>
      </c>
      <c r="K309" s="19">
        <f t="shared" si="89"/>
        <v>99.999989345049656</v>
      </c>
    </row>
    <row r="310" spans="1:11">
      <c r="A310" s="16"/>
      <c r="B310" s="17" t="s">
        <v>62</v>
      </c>
      <c r="C310" s="18">
        <v>28269022.84</v>
      </c>
      <c r="D310" s="18">
        <v>83766707</v>
      </c>
      <c r="E310" s="18">
        <v>35232906</v>
      </c>
      <c r="F310" s="18">
        <v>83417981.659999996</v>
      </c>
      <c r="G310" s="18">
        <f t="shared" si="85"/>
        <v>55148958.819999993</v>
      </c>
      <c r="H310" s="18">
        <f t="shared" si="86"/>
        <v>-48185075.659999996</v>
      </c>
      <c r="I310" s="19">
        <f t="shared" si="87"/>
        <v>195.0861872097168</v>
      </c>
      <c r="J310" s="19">
        <f t="shared" si="88"/>
        <v>236.76157073163364</v>
      </c>
      <c r="K310" s="19">
        <f t="shared" si="89"/>
        <v>99.583694581667146</v>
      </c>
    </row>
    <row r="311" spans="1:11">
      <c r="A311" s="16" t="s">
        <v>63</v>
      </c>
      <c r="B311" s="17" t="s">
        <v>64</v>
      </c>
      <c r="C311" s="18">
        <v>-28269022.84</v>
      </c>
      <c r="D311" s="18">
        <v>-83766707</v>
      </c>
      <c r="E311" s="18">
        <v>-35232906</v>
      </c>
      <c r="F311" s="18">
        <v>-83417981.659999996</v>
      </c>
      <c r="G311" s="18">
        <f t="shared" si="85"/>
        <v>-55148958.819999993</v>
      </c>
      <c r="H311" s="18">
        <f t="shared" si="86"/>
        <v>48185075.659999996</v>
      </c>
      <c r="I311" s="19">
        <f t="shared" si="87"/>
        <v>195.0861872097168</v>
      </c>
      <c r="J311" s="19">
        <f t="shared" si="88"/>
        <v>236.76157073163364</v>
      </c>
      <c r="K311" s="19">
        <f t="shared" si="89"/>
        <v>99.583694581667146</v>
      </c>
    </row>
    <row r="312" spans="1:11">
      <c r="A312" s="22" t="s">
        <v>65</v>
      </c>
      <c r="B312" s="17" t="s">
        <v>66</v>
      </c>
      <c r="C312" s="18">
        <v>-68645.84</v>
      </c>
      <c r="D312" s="18">
        <v>137050</v>
      </c>
      <c r="E312" s="18">
        <v>0</v>
      </c>
      <c r="F312" s="18">
        <v>-95730.66</v>
      </c>
      <c r="G312" s="18">
        <f t="shared" si="85"/>
        <v>-27084.820000000007</v>
      </c>
      <c r="H312" s="18">
        <f t="shared" si="86"/>
        <v>95730.66</v>
      </c>
      <c r="I312" s="19">
        <f t="shared" si="87"/>
        <v>39.455879627957074</v>
      </c>
      <c r="J312" s="19">
        <f t="shared" si="88"/>
        <v>0</v>
      </c>
      <c r="K312" s="19">
        <f t="shared" si="89"/>
        <v>-69.850901130974094</v>
      </c>
    </row>
    <row r="313" spans="1:11" ht="25.5">
      <c r="A313" s="23" t="s">
        <v>79</v>
      </c>
      <c r="B313" s="17" t="s">
        <v>80</v>
      </c>
      <c r="C313" s="18">
        <v>-68403.8</v>
      </c>
      <c r="D313" s="18">
        <v>137050</v>
      </c>
      <c r="E313" s="18">
        <v>0</v>
      </c>
      <c r="F313" s="18">
        <v>-137049.64000000001</v>
      </c>
      <c r="G313" s="18">
        <f t="shared" si="85"/>
        <v>-68645.840000000011</v>
      </c>
      <c r="H313" s="18">
        <f t="shared" si="86"/>
        <v>137049.64000000001</v>
      </c>
      <c r="I313" s="19">
        <f t="shared" si="87"/>
        <v>100.3538399913455</v>
      </c>
      <c r="J313" s="19">
        <f t="shared" si="88"/>
        <v>0</v>
      </c>
      <c r="K313" s="19">
        <f t="shared" si="89"/>
        <v>-99.999737322145208</v>
      </c>
    </row>
    <row r="314" spans="1:11">
      <c r="A314" s="22" t="s">
        <v>310</v>
      </c>
      <c r="B314" s="17" t="s">
        <v>311</v>
      </c>
      <c r="C314" s="18">
        <v>-28200377</v>
      </c>
      <c r="D314" s="18">
        <v>-83903757</v>
      </c>
      <c r="E314" s="18">
        <v>-35232906</v>
      </c>
      <c r="F314" s="18">
        <v>-83322251</v>
      </c>
      <c r="G314" s="18">
        <f t="shared" si="85"/>
        <v>-55121874</v>
      </c>
      <c r="H314" s="18">
        <f t="shared" si="86"/>
        <v>48089345</v>
      </c>
      <c r="I314" s="19">
        <f t="shared" si="87"/>
        <v>195.46502516615294</v>
      </c>
      <c r="J314" s="19">
        <f t="shared" si="88"/>
        <v>236.48986263012196</v>
      </c>
      <c r="K314" s="19">
        <f t="shared" si="89"/>
        <v>99.306936875305823</v>
      </c>
    </row>
    <row r="315" spans="1:11" ht="25.5">
      <c r="A315" s="39" t="s">
        <v>891</v>
      </c>
      <c r="B315" s="28" t="s">
        <v>892</v>
      </c>
      <c r="C315" s="29"/>
      <c r="D315" s="29"/>
      <c r="E315" s="29"/>
      <c r="F315" s="29"/>
      <c r="G315" s="29"/>
      <c r="H315" s="29"/>
      <c r="I315" s="30"/>
      <c r="J315" s="30"/>
      <c r="K315" s="30"/>
    </row>
    <row r="316" spans="1:11">
      <c r="A316" s="16" t="s">
        <v>24</v>
      </c>
      <c r="B316" s="17" t="s">
        <v>25</v>
      </c>
      <c r="C316" s="18">
        <v>157606358.44</v>
      </c>
      <c r="D316" s="18">
        <v>184224892</v>
      </c>
      <c r="E316" s="18">
        <v>183937585</v>
      </c>
      <c r="F316" s="18">
        <v>184057671.97999999</v>
      </c>
      <c r="G316" s="18">
        <f t="shared" ref="G316:G327" si="90">F316-C316</f>
        <v>26451313.539999992</v>
      </c>
      <c r="H316" s="18">
        <f t="shared" ref="H316:H327" si="91">E316-F316</f>
        <v>-120086.97999998927</v>
      </c>
      <c r="I316" s="19">
        <f t="shared" ref="I316:I327" si="92">IF(ISERROR(F316/C316),0,F316/C316*100-100)</f>
        <v>16.783151264845614</v>
      </c>
      <c r="J316" s="19">
        <f t="shared" ref="J316:J327" si="93">IF(ISERROR(F316/E316),0,F316/E316*100)</f>
        <v>100.06528680910974</v>
      </c>
      <c r="K316" s="19">
        <f t="shared" ref="K316:K327" si="94">IF(ISERROR(F316/D316),0,F316/D316*100)</f>
        <v>99.909230496386996</v>
      </c>
    </row>
    <row r="317" spans="1:11" ht="25.5">
      <c r="A317" s="22" t="s">
        <v>26</v>
      </c>
      <c r="B317" s="17" t="s">
        <v>27</v>
      </c>
      <c r="C317" s="18">
        <v>417380.44</v>
      </c>
      <c r="D317" s="18">
        <v>506352</v>
      </c>
      <c r="E317" s="18">
        <v>230707</v>
      </c>
      <c r="F317" s="18">
        <v>339131.98</v>
      </c>
      <c r="G317" s="18">
        <f t="shared" si="90"/>
        <v>-78248.460000000021</v>
      </c>
      <c r="H317" s="18">
        <f t="shared" si="91"/>
        <v>-108424.97999999998</v>
      </c>
      <c r="I317" s="19">
        <f t="shared" si="92"/>
        <v>-18.747514857188804</v>
      </c>
      <c r="J317" s="19">
        <f t="shared" si="93"/>
        <v>146.99683147888879</v>
      </c>
      <c r="K317" s="19">
        <f t="shared" si="94"/>
        <v>66.975538755648245</v>
      </c>
    </row>
    <row r="318" spans="1:11">
      <c r="A318" s="22" t="s">
        <v>28</v>
      </c>
      <c r="B318" s="17" t="s">
        <v>29</v>
      </c>
      <c r="C318" s="18">
        <v>157188978</v>
      </c>
      <c r="D318" s="18">
        <v>183718540</v>
      </c>
      <c r="E318" s="18">
        <v>183706878</v>
      </c>
      <c r="F318" s="18">
        <v>183718540</v>
      </c>
      <c r="G318" s="18">
        <f t="shared" si="90"/>
        <v>26529562</v>
      </c>
      <c r="H318" s="18">
        <f t="shared" si="91"/>
        <v>-11662</v>
      </c>
      <c r="I318" s="19">
        <f t="shared" si="92"/>
        <v>16.877495062026554</v>
      </c>
      <c r="J318" s="19">
        <f t="shared" si="93"/>
        <v>100.00634815643647</v>
      </c>
      <c r="K318" s="19">
        <f t="shared" si="94"/>
        <v>100</v>
      </c>
    </row>
    <row r="319" spans="1:11">
      <c r="A319" s="23" t="s">
        <v>30</v>
      </c>
      <c r="B319" s="17" t="s">
        <v>31</v>
      </c>
      <c r="C319" s="18">
        <v>157188978</v>
      </c>
      <c r="D319" s="18">
        <v>183718540</v>
      </c>
      <c r="E319" s="18">
        <v>183706878</v>
      </c>
      <c r="F319" s="18">
        <v>183718540</v>
      </c>
      <c r="G319" s="18">
        <f t="shared" si="90"/>
        <v>26529562</v>
      </c>
      <c r="H319" s="18">
        <f t="shared" si="91"/>
        <v>-11662</v>
      </c>
      <c r="I319" s="19">
        <f t="shared" si="92"/>
        <v>16.877495062026554</v>
      </c>
      <c r="J319" s="19">
        <f t="shared" si="93"/>
        <v>100.00634815643647</v>
      </c>
      <c r="K319" s="19">
        <f t="shared" si="94"/>
        <v>100</v>
      </c>
    </row>
    <row r="320" spans="1:11">
      <c r="A320" s="16" t="s">
        <v>32</v>
      </c>
      <c r="B320" s="17" t="s">
        <v>33</v>
      </c>
      <c r="C320" s="18">
        <v>157600175.33000001</v>
      </c>
      <c r="D320" s="18">
        <v>184270363</v>
      </c>
      <c r="E320" s="18">
        <v>183937585</v>
      </c>
      <c r="F320" s="18">
        <v>184102001.13</v>
      </c>
      <c r="G320" s="18">
        <f t="shared" si="90"/>
        <v>26501825.799999982</v>
      </c>
      <c r="H320" s="18">
        <f t="shared" si="91"/>
        <v>-164416.12999999523</v>
      </c>
      <c r="I320" s="19">
        <f t="shared" si="92"/>
        <v>16.815860607075876</v>
      </c>
      <c r="J320" s="19">
        <f t="shared" si="93"/>
        <v>100.08938691350112</v>
      </c>
      <c r="K320" s="19">
        <f t="shared" si="94"/>
        <v>99.90863323474322</v>
      </c>
    </row>
    <row r="321" spans="1:11">
      <c r="A321" s="22" t="s">
        <v>34</v>
      </c>
      <c r="B321" s="17" t="s">
        <v>35</v>
      </c>
      <c r="C321" s="18">
        <v>157600175.33000001</v>
      </c>
      <c r="D321" s="18">
        <v>184270363</v>
      </c>
      <c r="E321" s="18">
        <v>183937585</v>
      </c>
      <c r="F321" s="18">
        <v>184102001.13</v>
      </c>
      <c r="G321" s="18">
        <f t="shared" si="90"/>
        <v>26501825.799999982</v>
      </c>
      <c r="H321" s="18">
        <f t="shared" si="91"/>
        <v>-164416.12999999523</v>
      </c>
      <c r="I321" s="19">
        <f t="shared" si="92"/>
        <v>16.815860607075876</v>
      </c>
      <c r="J321" s="19">
        <f t="shared" si="93"/>
        <v>100.08938691350112</v>
      </c>
      <c r="K321" s="19">
        <f t="shared" si="94"/>
        <v>99.90863323474322</v>
      </c>
    </row>
    <row r="322" spans="1:11">
      <c r="A322" s="23" t="s">
        <v>44</v>
      </c>
      <c r="B322" s="17" t="s">
        <v>45</v>
      </c>
      <c r="C322" s="18">
        <v>157600175.33000001</v>
      </c>
      <c r="D322" s="18">
        <v>184270363</v>
      </c>
      <c r="E322" s="18">
        <v>183937585</v>
      </c>
      <c r="F322" s="18">
        <v>184102001.13</v>
      </c>
      <c r="G322" s="18">
        <f t="shared" si="90"/>
        <v>26501825.799999982</v>
      </c>
      <c r="H322" s="18">
        <f t="shared" si="91"/>
        <v>-164416.12999999523</v>
      </c>
      <c r="I322" s="19">
        <f t="shared" si="92"/>
        <v>16.815860607075876</v>
      </c>
      <c r="J322" s="19">
        <f t="shared" si="93"/>
        <v>100.08938691350112</v>
      </c>
      <c r="K322" s="19">
        <f t="shared" si="94"/>
        <v>99.90863323474322</v>
      </c>
    </row>
    <row r="323" spans="1:11">
      <c r="A323" s="24" t="s">
        <v>46</v>
      </c>
      <c r="B323" s="17" t="s">
        <v>47</v>
      </c>
      <c r="C323" s="18">
        <v>157600175.33000001</v>
      </c>
      <c r="D323" s="18">
        <v>184270363</v>
      </c>
      <c r="E323" s="18">
        <v>183937585</v>
      </c>
      <c r="F323" s="18">
        <v>184102001.13</v>
      </c>
      <c r="G323" s="18">
        <f t="shared" si="90"/>
        <v>26501825.799999982</v>
      </c>
      <c r="H323" s="18">
        <f t="shared" si="91"/>
        <v>-164416.12999999523</v>
      </c>
      <c r="I323" s="19">
        <f t="shared" si="92"/>
        <v>16.815860607075876</v>
      </c>
      <c r="J323" s="19">
        <f t="shared" si="93"/>
        <v>100.08938691350112</v>
      </c>
      <c r="K323" s="19">
        <f t="shared" si="94"/>
        <v>99.90863323474322</v>
      </c>
    </row>
    <row r="324" spans="1:11">
      <c r="A324" s="16"/>
      <c r="B324" s="17" t="s">
        <v>62</v>
      </c>
      <c r="C324" s="18">
        <v>6183.11</v>
      </c>
      <c r="D324" s="18">
        <v>-45471</v>
      </c>
      <c r="E324" s="18">
        <v>0</v>
      </c>
      <c r="F324" s="18">
        <v>-44329.15</v>
      </c>
      <c r="G324" s="18">
        <f t="shared" si="90"/>
        <v>-50512.26</v>
      </c>
      <c r="H324" s="18">
        <f t="shared" si="91"/>
        <v>44329.15</v>
      </c>
      <c r="I324" s="19">
        <f t="shared" si="92"/>
        <v>-816.93937193418856</v>
      </c>
      <c r="J324" s="19">
        <f t="shared" si="93"/>
        <v>0</v>
      </c>
      <c r="K324" s="19">
        <f t="shared" si="94"/>
        <v>97.488839040267422</v>
      </c>
    </row>
    <row r="325" spans="1:11">
      <c r="A325" s="16" t="s">
        <v>63</v>
      </c>
      <c r="B325" s="17" t="s">
        <v>64</v>
      </c>
      <c r="C325" s="18">
        <v>-6183.11</v>
      </c>
      <c r="D325" s="18">
        <v>45471</v>
      </c>
      <c r="E325" s="18">
        <v>0</v>
      </c>
      <c r="F325" s="18">
        <v>44329.15</v>
      </c>
      <c r="G325" s="18">
        <f t="shared" si="90"/>
        <v>50512.26</v>
      </c>
      <c r="H325" s="18">
        <f t="shared" si="91"/>
        <v>-44329.15</v>
      </c>
      <c r="I325" s="19">
        <f t="shared" si="92"/>
        <v>-816.93937193418856</v>
      </c>
      <c r="J325" s="19">
        <f t="shared" si="93"/>
        <v>0</v>
      </c>
      <c r="K325" s="19">
        <f t="shared" si="94"/>
        <v>97.488839040267422</v>
      </c>
    </row>
    <row r="326" spans="1:11">
      <c r="A326" s="22" t="s">
        <v>65</v>
      </c>
      <c r="B326" s="17" t="s">
        <v>66</v>
      </c>
      <c r="C326" s="18">
        <v>-6183.11</v>
      </c>
      <c r="D326" s="18">
        <v>45471</v>
      </c>
      <c r="E326" s="18">
        <v>0</v>
      </c>
      <c r="F326" s="18">
        <v>44329.15</v>
      </c>
      <c r="G326" s="18">
        <f t="shared" si="90"/>
        <v>50512.26</v>
      </c>
      <c r="H326" s="18">
        <f t="shared" si="91"/>
        <v>-44329.15</v>
      </c>
      <c r="I326" s="19">
        <f t="shared" si="92"/>
        <v>-816.93937193418856</v>
      </c>
      <c r="J326" s="19">
        <f t="shared" si="93"/>
        <v>0</v>
      </c>
      <c r="K326" s="19">
        <f t="shared" si="94"/>
        <v>97.488839040267422</v>
      </c>
    </row>
    <row r="327" spans="1:11" ht="25.5">
      <c r="A327" s="23" t="s">
        <v>79</v>
      </c>
      <c r="B327" s="17" t="s">
        <v>80</v>
      </c>
      <c r="C327" s="18">
        <v>-39287.64</v>
      </c>
      <c r="D327" s="18">
        <v>45471</v>
      </c>
      <c r="E327" s="18">
        <v>0</v>
      </c>
      <c r="F327" s="18">
        <v>-45470.75</v>
      </c>
      <c r="G327" s="18">
        <f t="shared" si="90"/>
        <v>-6183.1100000000006</v>
      </c>
      <c r="H327" s="18">
        <f t="shared" si="91"/>
        <v>45470.75</v>
      </c>
      <c r="I327" s="19">
        <f t="shared" si="92"/>
        <v>15.738054003752836</v>
      </c>
      <c r="J327" s="19">
        <f t="shared" si="93"/>
        <v>0</v>
      </c>
      <c r="K327" s="19">
        <f t="shared" si="94"/>
        <v>-99.999450199027947</v>
      </c>
    </row>
    <row r="328" spans="1:11" ht="25.5">
      <c r="A328" s="39" t="s">
        <v>893</v>
      </c>
      <c r="B328" s="28" t="s">
        <v>894</v>
      </c>
      <c r="C328" s="29"/>
      <c r="D328" s="29"/>
      <c r="E328" s="29"/>
      <c r="F328" s="29"/>
      <c r="G328" s="29"/>
      <c r="H328" s="29"/>
      <c r="I328" s="30"/>
      <c r="J328" s="30"/>
      <c r="K328" s="30"/>
    </row>
    <row r="329" spans="1:11">
      <c r="A329" s="16" t="s">
        <v>24</v>
      </c>
      <c r="B329" s="17" t="s">
        <v>25</v>
      </c>
      <c r="C329" s="18">
        <v>3718647.47</v>
      </c>
      <c r="D329" s="18">
        <v>4035386</v>
      </c>
      <c r="E329" s="18">
        <v>2637858</v>
      </c>
      <c r="F329" s="18">
        <v>4055639.15</v>
      </c>
      <c r="G329" s="18">
        <f t="shared" ref="G329:G340" si="95">F329-C329</f>
        <v>336991.6799999997</v>
      </c>
      <c r="H329" s="18">
        <f t="shared" ref="H329:H340" si="96">E329-F329</f>
        <v>-1417781.15</v>
      </c>
      <c r="I329" s="19">
        <f t="shared" ref="I329:I340" si="97">IF(ISERROR(F329/C329),0,F329/C329*100-100)</f>
        <v>9.0622109979142493</v>
      </c>
      <c r="J329" s="19">
        <f t="shared" ref="J329:J340" si="98">IF(ISERROR(F329/E329),0,F329/E329*100)</f>
        <v>153.74744015788568</v>
      </c>
      <c r="K329" s="19">
        <f t="shared" ref="K329:K340" si="99">IF(ISERROR(F329/D329),0,F329/D329*100)</f>
        <v>100.50188879081207</v>
      </c>
    </row>
    <row r="330" spans="1:11" ht="25.5">
      <c r="A330" s="22" t="s">
        <v>26</v>
      </c>
      <c r="B330" s="17" t="s">
        <v>27</v>
      </c>
      <c r="C330" s="18">
        <v>3718647.47</v>
      </c>
      <c r="D330" s="18">
        <v>4035386</v>
      </c>
      <c r="E330" s="18">
        <v>2637858</v>
      </c>
      <c r="F330" s="18">
        <v>4055639.15</v>
      </c>
      <c r="G330" s="18">
        <f t="shared" si="95"/>
        <v>336991.6799999997</v>
      </c>
      <c r="H330" s="18">
        <f t="shared" si="96"/>
        <v>-1417781.15</v>
      </c>
      <c r="I330" s="19">
        <f t="shared" si="97"/>
        <v>9.0622109979142493</v>
      </c>
      <c r="J330" s="19">
        <f t="shared" si="98"/>
        <v>153.74744015788568</v>
      </c>
      <c r="K330" s="19">
        <f t="shared" si="99"/>
        <v>100.50188879081207</v>
      </c>
    </row>
    <row r="331" spans="1:11">
      <c r="A331" s="16" t="s">
        <v>32</v>
      </c>
      <c r="B331" s="17" t="s">
        <v>33</v>
      </c>
      <c r="C331" s="18">
        <v>3678334.96</v>
      </c>
      <c r="D331" s="18">
        <v>4131888</v>
      </c>
      <c r="E331" s="18">
        <v>2637858</v>
      </c>
      <c r="F331" s="18">
        <v>4116640</v>
      </c>
      <c r="G331" s="18">
        <f t="shared" si="95"/>
        <v>438305.04000000004</v>
      </c>
      <c r="H331" s="18">
        <f t="shared" si="96"/>
        <v>-1478782</v>
      </c>
      <c r="I331" s="19">
        <f t="shared" si="97"/>
        <v>11.915854449536042</v>
      </c>
      <c r="J331" s="19">
        <f t="shared" si="98"/>
        <v>156.05995470567407</v>
      </c>
      <c r="K331" s="19">
        <f t="shared" si="99"/>
        <v>99.630967731942405</v>
      </c>
    </row>
    <row r="332" spans="1:11">
      <c r="A332" s="22" t="s">
        <v>34</v>
      </c>
      <c r="B332" s="17" t="s">
        <v>35</v>
      </c>
      <c r="C332" s="18">
        <v>3678334.96</v>
      </c>
      <c r="D332" s="18">
        <v>4131888</v>
      </c>
      <c r="E332" s="18">
        <v>2637858</v>
      </c>
      <c r="F332" s="18">
        <v>4116640</v>
      </c>
      <c r="G332" s="18">
        <f t="shared" si="95"/>
        <v>438305.04000000004</v>
      </c>
      <c r="H332" s="18">
        <f t="shared" si="96"/>
        <v>-1478782</v>
      </c>
      <c r="I332" s="19">
        <f t="shared" si="97"/>
        <v>11.915854449536042</v>
      </c>
      <c r="J332" s="19">
        <f t="shared" si="98"/>
        <v>156.05995470567407</v>
      </c>
      <c r="K332" s="19">
        <f t="shared" si="99"/>
        <v>99.630967731942405</v>
      </c>
    </row>
    <row r="333" spans="1:11">
      <c r="A333" s="23" t="s">
        <v>36</v>
      </c>
      <c r="B333" s="17" t="s">
        <v>37</v>
      </c>
      <c r="C333" s="18">
        <v>0</v>
      </c>
      <c r="D333" s="18">
        <v>81373</v>
      </c>
      <c r="E333" s="18">
        <v>0</v>
      </c>
      <c r="F333" s="18">
        <v>66125</v>
      </c>
      <c r="G333" s="18">
        <f t="shared" si="95"/>
        <v>66125</v>
      </c>
      <c r="H333" s="18">
        <f t="shared" si="96"/>
        <v>-66125</v>
      </c>
      <c r="I333" s="19">
        <f t="shared" si="97"/>
        <v>0</v>
      </c>
      <c r="J333" s="19">
        <f t="shared" si="98"/>
        <v>0</v>
      </c>
      <c r="K333" s="19">
        <f t="shared" si="99"/>
        <v>81.261597827289151</v>
      </c>
    </row>
    <row r="334" spans="1:11">
      <c r="A334" s="24" t="s">
        <v>38</v>
      </c>
      <c r="B334" s="17" t="s">
        <v>39</v>
      </c>
      <c r="C334" s="18">
        <v>0</v>
      </c>
      <c r="D334" s="18">
        <v>81373</v>
      </c>
      <c r="E334" s="18">
        <v>0</v>
      </c>
      <c r="F334" s="18">
        <v>66125</v>
      </c>
      <c r="G334" s="18">
        <f t="shared" si="95"/>
        <v>66125</v>
      </c>
      <c r="H334" s="18">
        <f t="shared" si="96"/>
        <v>-66125</v>
      </c>
      <c r="I334" s="19">
        <f t="shared" si="97"/>
        <v>0</v>
      </c>
      <c r="J334" s="19">
        <f t="shared" si="98"/>
        <v>0</v>
      </c>
      <c r="K334" s="19">
        <f t="shared" si="99"/>
        <v>81.261597827289151</v>
      </c>
    </row>
    <row r="335" spans="1:11">
      <c r="A335" s="23" t="s">
        <v>44</v>
      </c>
      <c r="B335" s="17" t="s">
        <v>45</v>
      </c>
      <c r="C335" s="18">
        <v>3678334.96</v>
      </c>
      <c r="D335" s="18">
        <v>4050515</v>
      </c>
      <c r="E335" s="18">
        <v>2637858</v>
      </c>
      <c r="F335" s="18">
        <v>4050515</v>
      </c>
      <c r="G335" s="18">
        <f t="shared" si="95"/>
        <v>372180.04000000004</v>
      </c>
      <c r="H335" s="18">
        <f t="shared" si="96"/>
        <v>-1412657</v>
      </c>
      <c r="I335" s="19">
        <f t="shared" si="97"/>
        <v>10.118166073706348</v>
      </c>
      <c r="J335" s="19">
        <f t="shared" si="98"/>
        <v>153.5531859561811</v>
      </c>
      <c r="K335" s="19">
        <f t="shared" si="99"/>
        <v>100</v>
      </c>
    </row>
    <row r="336" spans="1:11">
      <c r="A336" s="24" t="s">
        <v>46</v>
      </c>
      <c r="B336" s="17" t="s">
        <v>47</v>
      </c>
      <c r="C336" s="18">
        <v>3678334.96</v>
      </c>
      <c r="D336" s="18">
        <v>4050515</v>
      </c>
      <c r="E336" s="18">
        <v>2637858</v>
      </c>
      <c r="F336" s="18">
        <v>4050515</v>
      </c>
      <c r="G336" s="18">
        <f t="shared" si="95"/>
        <v>372180.04000000004</v>
      </c>
      <c r="H336" s="18">
        <f t="shared" si="96"/>
        <v>-1412657</v>
      </c>
      <c r="I336" s="19">
        <f t="shared" si="97"/>
        <v>10.118166073706348</v>
      </c>
      <c r="J336" s="19">
        <f t="shared" si="98"/>
        <v>153.5531859561811</v>
      </c>
      <c r="K336" s="19">
        <f t="shared" si="99"/>
        <v>100</v>
      </c>
    </row>
    <row r="337" spans="1:11">
      <c r="A337" s="16"/>
      <c r="B337" s="17" t="s">
        <v>62</v>
      </c>
      <c r="C337" s="18">
        <v>40312.51</v>
      </c>
      <c r="D337" s="18">
        <v>-96502</v>
      </c>
      <c r="E337" s="18">
        <v>0</v>
      </c>
      <c r="F337" s="18">
        <v>-61000.85</v>
      </c>
      <c r="G337" s="18">
        <f t="shared" si="95"/>
        <v>-101313.36</v>
      </c>
      <c r="H337" s="18">
        <f t="shared" si="96"/>
        <v>61000.85</v>
      </c>
      <c r="I337" s="19">
        <f t="shared" si="97"/>
        <v>-251.3199004477766</v>
      </c>
      <c r="J337" s="19">
        <f t="shared" si="98"/>
        <v>0</v>
      </c>
      <c r="K337" s="19">
        <f t="shared" si="99"/>
        <v>63.212005968788212</v>
      </c>
    </row>
    <row r="338" spans="1:11">
      <c r="A338" s="16" t="s">
        <v>63</v>
      </c>
      <c r="B338" s="17" t="s">
        <v>64</v>
      </c>
      <c r="C338" s="18">
        <v>-40312.51</v>
      </c>
      <c r="D338" s="18">
        <v>96502</v>
      </c>
      <c r="E338" s="18">
        <v>0</v>
      </c>
      <c r="F338" s="18">
        <v>61000.85</v>
      </c>
      <c r="G338" s="18">
        <f t="shared" si="95"/>
        <v>101313.36</v>
      </c>
      <c r="H338" s="18">
        <f t="shared" si="96"/>
        <v>-61000.85</v>
      </c>
      <c r="I338" s="19">
        <f t="shared" si="97"/>
        <v>-251.3199004477766</v>
      </c>
      <c r="J338" s="19">
        <f t="shared" si="98"/>
        <v>0</v>
      </c>
      <c r="K338" s="19">
        <f t="shared" si="99"/>
        <v>63.212005968788212</v>
      </c>
    </row>
    <row r="339" spans="1:11">
      <c r="A339" s="22" t="s">
        <v>65</v>
      </c>
      <c r="B339" s="17" t="s">
        <v>66</v>
      </c>
      <c r="C339" s="18">
        <v>-40312.51</v>
      </c>
      <c r="D339" s="18">
        <v>96502</v>
      </c>
      <c r="E339" s="18">
        <v>0</v>
      </c>
      <c r="F339" s="18">
        <v>61000.85</v>
      </c>
      <c r="G339" s="18">
        <f t="shared" si="95"/>
        <v>101313.36</v>
      </c>
      <c r="H339" s="18">
        <f t="shared" si="96"/>
        <v>-61000.85</v>
      </c>
      <c r="I339" s="19">
        <f t="shared" si="97"/>
        <v>-251.3199004477766</v>
      </c>
      <c r="J339" s="19">
        <f t="shared" si="98"/>
        <v>0</v>
      </c>
      <c r="K339" s="19">
        <f t="shared" si="99"/>
        <v>63.212005968788212</v>
      </c>
    </row>
    <row r="340" spans="1:11" ht="25.5">
      <c r="A340" s="23" t="s">
        <v>79</v>
      </c>
      <c r="B340" s="17" t="s">
        <v>80</v>
      </c>
      <c r="C340" s="18">
        <v>-56189.11</v>
      </c>
      <c r="D340" s="18">
        <v>96502</v>
      </c>
      <c r="E340" s="18">
        <v>0</v>
      </c>
      <c r="F340" s="18">
        <v>-96501.62</v>
      </c>
      <c r="G340" s="18">
        <f t="shared" si="95"/>
        <v>-40312.509999999995</v>
      </c>
      <c r="H340" s="18">
        <f t="shared" si="96"/>
        <v>96501.62</v>
      </c>
      <c r="I340" s="19">
        <f t="shared" si="97"/>
        <v>71.744346902807308</v>
      </c>
      <c r="J340" s="19">
        <f t="shared" si="98"/>
        <v>0</v>
      </c>
      <c r="K340" s="19">
        <f t="shared" si="99"/>
        <v>-99.999606225777711</v>
      </c>
    </row>
    <row r="341" spans="1:11">
      <c r="A341" s="27" t="s">
        <v>895</v>
      </c>
      <c r="B341" s="28" t="s">
        <v>896</v>
      </c>
      <c r="C341" s="29"/>
      <c r="D341" s="29"/>
      <c r="E341" s="29"/>
      <c r="F341" s="29"/>
      <c r="G341" s="29"/>
      <c r="H341" s="29"/>
      <c r="I341" s="30"/>
      <c r="J341" s="30"/>
      <c r="K341" s="30"/>
    </row>
    <row r="342" spans="1:11">
      <c r="A342" s="16" t="s">
        <v>24</v>
      </c>
      <c r="B342" s="17" t="s">
        <v>25</v>
      </c>
      <c r="C342" s="18">
        <v>381249.7</v>
      </c>
      <c r="D342" s="18">
        <v>381341</v>
      </c>
      <c r="E342" s="18">
        <v>381341</v>
      </c>
      <c r="F342" s="18">
        <v>380239.44</v>
      </c>
      <c r="G342" s="18">
        <f t="shared" ref="G342:G348" si="100">F342-C342</f>
        <v>-1010.2600000000093</v>
      </c>
      <c r="H342" s="18">
        <f t="shared" ref="H342:H348" si="101">E342-F342</f>
        <v>1101.5599999999977</v>
      </c>
      <c r="I342" s="19">
        <f t="shared" ref="I342:I348" si="102">IF(ISERROR(F342/C342),0,F342/C342*100-100)</f>
        <v>-0.2649864380221203</v>
      </c>
      <c r="J342" s="19">
        <f t="shared" ref="J342:J348" si="103">IF(ISERROR(F342/E342),0,F342/E342*100)</f>
        <v>99.711135178226314</v>
      </c>
      <c r="K342" s="19">
        <f t="shared" ref="K342:K348" si="104">IF(ISERROR(F342/D342),0,F342/D342*100)</f>
        <v>99.711135178226314</v>
      </c>
    </row>
    <row r="343" spans="1:11">
      <c r="A343" s="22" t="s">
        <v>28</v>
      </c>
      <c r="B343" s="17" t="s">
        <v>29</v>
      </c>
      <c r="C343" s="18">
        <v>381249.7</v>
      </c>
      <c r="D343" s="18">
        <v>381341</v>
      </c>
      <c r="E343" s="18">
        <v>381341</v>
      </c>
      <c r="F343" s="18">
        <v>380239.44</v>
      </c>
      <c r="G343" s="18">
        <f t="shared" si="100"/>
        <v>-1010.2600000000093</v>
      </c>
      <c r="H343" s="18">
        <f t="shared" si="101"/>
        <v>1101.5599999999977</v>
      </c>
      <c r="I343" s="19">
        <f t="shared" si="102"/>
        <v>-0.2649864380221203</v>
      </c>
      <c r="J343" s="19">
        <f t="shared" si="103"/>
        <v>99.711135178226314</v>
      </c>
      <c r="K343" s="19">
        <f t="shared" si="104"/>
        <v>99.711135178226314</v>
      </c>
    </row>
    <row r="344" spans="1:11">
      <c r="A344" s="23" t="s">
        <v>30</v>
      </c>
      <c r="B344" s="17" t="s">
        <v>31</v>
      </c>
      <c r="C344" s="18">
        <v>381249.7</v>
      </c>
      <c r="D344" s="18">
        <v>381341</v>
      </c>
      <c r="E344" s="18">
        <v>381341</v>
      </c>
      <c r="F344" s="18">
        <v>380239.44</v>
      </c>
      <c r="G344" s="18">
        <f t="shared" si="100"/>
        <v>-1010.2600000000093</v>
      </c>
      <c r="H344" s="18">
        <f t="shared" si="101"/>
        <v>1101.5599999999977</v>
      </c>
      <c r="I344" s="19">
        <f t="shared" si="102"/>
        <v>-0.2649864380221203</v>
      </c>
      <c r="J344" s="19">
        <f t="shared" si="103"/>
        <v>99.711135178226314</v>
      </c>
      <c r="K344" s="19">
        <f t="shared" si="104"/>
        <v>99.711135178226314</v>
      </c>
    </row>
    <row r="345" spans="1:11">
      <c r="A345" s="16" t="s">
        <v>32</v>
      </c>
      <c r="B345" s="17" t="s">
        <v>33</v>
      </c>
      <c r="C345" s="18">
        <v>381249.7</v>
      </c>
      <c r="D345" s="18">
        <v>381341</v>
      </c>
      <c r="E345" s="18">
        <v>381341</v>
      </c>
      <c r="F345" s="18">
        <v>380239.44</v>
      </c>
      <c r="G345" s="18">
        <f t="shared" si="100"/>
        <v>-1010.2600000000093</v>
      </c>
      <c r="H345" s="18">
        <f t="shared" si="101"/>
        <v>1101.5599999999977</v>
      </c>
      <c r="I345" s="19">
        <f t="shared" si="102"/>
        <v>-0.2649864380221203</v>
      </c>
      <c r="J345" s="19">
        <f t="shared" si="103"/>
        <v>99.711135178226314</v>
      </c>
      <c r="K345" s="19">
        <f t="shared" si="104"/>
        <v>99.711135178226314</v>
      </c>
    </row>
    <row r="346" spans="1:11">
      <c r="A346" s="22" t="s">
        <v>34</v>
      </c>
      <c r="B346" s="17" t="s">
        <v>35</v>
      </c>
      <c r="C346" s="18">
        <v>381249.7</v>
      </c>
      <c r="D346" s="18">
        <v>381341</v>
      </c>
      <c r="E346" s="18">
        <v>381341</v>
      </c>
      <c r="F346" s="18">
        <v>380239.44</v>
      </c>
      <c r="G346" s="18">
        <f t="shared" si="100"/>
        <v>-1010.2600000000093</v>
      </c>
      <c r="H346" s="18">
        <f t="shared" si="101"/>
        <v>1101.5599999999977</v>
      </c>
      <c r="I346" s="19">
        <f t="shared" si="102"/>
        <v>-0.2649864380221203</v>
      </c>
      <c r="J346" s="19">
        <f t="shared" si="103"/>
        <v>99.711135178226314</v>
      </c>
      <c r="K346" s="19">
        <f t="shared" si="104"/>
        <v>99.711135178226314</v>
      </c>
    </row>
    <row r="347" spans="1:11" ht="25.5">
      <c r="A347" s="23" t="s">
        <v>73</v>
      </c>
      <c r="B347" s="17" t="s">
        <v>74</v>
      </c>
      <c r="C347" s="18">
        <v>381249.7</v>
      </c>
      <c r="D347" s="18">
        <v>381341</v>
      </c>
      <c r="E347" s="18">
        <v>381341</v>
      </c>
      <c r="F347" s="18">
        <v>380239.44</v>
      </c>
      <c r="G347" s="18">
        <f t="shared" si="100"/>
        <v>-1010.2600000000093</v>
      </c>
      <c r="H347" s="18">
        <f t="shared" si="101"/>
        <v>1101.5599999999977</v>
      </c>
      <c r="I347" s="19">
        <f t="shared" si="102"/>
        <v>-0.2649864380221203</v>
      </c>
      <c r="J347" s="19">
        <f t="shared" si="103"/>
        <v>99.711135178226314</v>
      </c>
      <c r="K347" s="19">
        <f t="shared" si="104"/>
        <v>99.711135178226314</v>
      </c>
    </row>
    <row r="348" spans="1:11">
      <c r="A348" s="24" t="s">
        <v>75</v>
      </c>
      <c r="B348" s="17" t="s">
        <v>76</v>
      </c>
      <c r="C348" s="18">
        <v>381249.7</v>
      </c>
      <c r="D348" s="18">
        <v>381341</v>
      </c>
      <c r="E348" s="18">
        <v>381341</v>
      </c>
      <c r="F348" s="18">
        <v>380239.44</v>
      </c>
      <c r="G348" s="18">
        <f t="shared" si="100"/>
        <v>-1010.2600000000093</v>
      </c>
      <c r="H348" s="18">
        <f t="shared" si="101"/>
        <v>1101.5599999999977</v>
      </c>
      <c r="I348" s="19">
        <f t="shared" si="102"/>
        <v>-0.2649864380221203</v>
      </c>
      <c r="J348" s="19">
        <f t="shared" si="103"/>
        <v>99.711135178226314</v>
      </c>
      <c r="K348" s="19">
        <f t="shared" si="104"/>
        <v>99.711135178226314</v>
      </c>
    </row>
    <row r="349" spans="1:11">
      <c r="A349" s="39" t="s">
        <v>897</v>
      </c>
      <c r="B349" s="28" t="s">
        <v>898</v>
      </c>
      <c r="C349" s="29"/>
      <c r="D349" s="29"/>
      <c r="E349" s="29"/>
      <c r="F349" s="29"/>
      <c r="G349" s="29"/>
      <c r="H349" s="29"/>
      <c r="I349" s="30"/>
      <c r="J349" s="30"/>
      <c r="K349" s="30"/>
    </row>
    <row r="350" spans="1:11">
      <c r="A350" s="16" t="s">
        <v>24</v>
      </c>
      <c r="B350" s="17" t="s">
        <v>25</v>
      </c>
      <c r="C350" s="18">
        <v>381249.7</v>
      </c>
      <c r="D350" s="18">
        <v>381341</v>
      </c>
      <c r="E350" s="18">
        <v>381341</v>
      </c>
      <c r="F350" s="18">
        <v>380239.44</v>
      </c>
      <c r="G350" s="18">
        <f t="shared" ref="G350:G356" si="105">F350-C350</f>
        <v>-1010.2600000000093</v>
      </c>
      <c r="H350" s="18">
        <f t="shared" ref="H350:H356" si="106">E350-F350</f>
        <v>1101.5599999999977</v>
      </c>
      <c r="I350" s="19">
        <f t="shared" ref="I350:I356" si="107">IF(ISERROR(F350/C350),0,F350/C350*100-100)</f>
        <v>-0.2649864380221203</v>
      </c>
      <c r="J350" s="19">
        <f t="shared" ref="J350:J356" si="108">IF(ISERROR(F350/E350),0,F350/E350*100)</f>
        <v>99.711135178226314</v>
      </c>
      <c r="K350" s="19">
        <f t="shared" ref="K350:K356" si="109">IF(ISERROR(F350/D350),0,F350/D350*100)</f>
        <v>99.711135178226314</v>
      </c>
    </row>
    <row r="351" spans="1:11">
      <c r="A351" s="22" t="s">
        <v>28</v>
      </c>
      <c r="B351" s="17" t="s">
        <v>29</v>
      </c>
      <c r="C351" s="18">
        <v>381249.7</v>
      </c>
      <c r="D351" s="18">
        <v>381341</v>
      </c>
      <c r="E351" s="18">
        <v>381341</v>
      </c>
      <c r="F351" s="18">
        <v>380239.44</v>
      </c>
      <c r="G351" s="18">
        <f t="shared" si="105"/>
        <v>-1010.2600000000093</v>
      </c>
      <c r="H351" s="18">
        <f t="shared" si="106"/>
        <v>1101.5599999999977</v>
      </c>
      <c r="I351" s="19">
        <f t="shared" si="107"/>
        <v>-0.2649864380221203</v>
      </c>
      <c r="J351" s="19">
        <f t="shared" si="108"/>
        <v>99.711135178226314</v>
      </c>
      <c r="K351" s="19">
        <f t="shared" si="109"/>
        <v>99.711135178226314</v>
      </c>
    </row>
    <row r="352" spans="1:11">
      <c r="A352" s="23" t="s">
        <v>30</v>
      </c>
      <c r="B352" s="17" t="s">
        <v>31</v>
      </c>
      <c r="C352" s="18">
        <v>381249.7</v>
      </c>
      <c r="D352" s="18">
        <v>381341</v>
      </c>
      <c r="E352" s="18">
        <v>381341</v>
      </c>
      <c r="F352" s="18">
        <v>380239.44</v>
      </c>
      <c r="G352" s="18">
        <f t="shared" si="105"/>
        <v>-1010.2600000000093</v>
      </c>
      <c r="H352" s="18">
        <f t="shared" si="106"/>
        <v>1101.5599999999977</v>
      </c>
      <c r="I352" s="19">
        <f t="shared" si="107"/>
        <v>-0.2649864380221203</v>
      </c>
      <c r="J352" s="19">
        <f t="shared" si="108"/>
        <v>99.711135178226314</v>
      </c>
      <c r="K352" s="19">
        <f t="shared" si="109"/>
        <v>99.711135178226314</v>
      </c>
    </row>
    <row r="353" spans="1:11">
      <c r="A353" s="16" t="s">
        <v>32</v>
      </c>
      <c r="B353" s="17" t="s">
        <v>33</v>
      </c>
      <c r="C353" s="18">
        <v>381249.7</v>
      </c>
      <c r="D353" s="18">
        <v>381341</v>
      </c>
      <c r="E353" s="18">
        <v>381341</v>
      </c>
      <c r="F353" s="18">
        <v>380239.44</v>
      </c>
      <c r="G353" s="18">
        <f t="shared" si="105"/>
        <v>-1010.2600000000093</v>
      </c>
      <c r="H353" s="18">
        <f t="shared" si="106"/>
        <v>1101.5599999999977</v>
      </c>
      <c r="I353" s="19">
        <f t="shared" si="107"/>
        <v>-0.2649864380221203</v>
      </c>
      <c r="J353" s="19">
        <f t="shared" si="108"/>
        <v>99.711135178226314</v>
      </c>
      <c r="K353" s="19">
        <f t="shared" si="109"/>
        <v>99.711135178226314</v>
      </c>
    </row>
    <row r="354" spans="1:11">
      <c r="A354" s="22" t="s">
        <v>34</v>
      </c>
      <c r="B354" s="17" t="s">
        <v>35</v>
      </c>
      <c r="C354" s="18">
        <v>381249.7</v>
      </c>
      <c r="D354" s="18">
        <v>381341</v>
      </c>
      <c r="E354" s="18">
        <v>381341</v>
      </c>
      <c r="F354" s="18">
        <v>380239.44</v>
      </c>
      <c r="G354" s="18">
        <f t="shared" si="105"/>
        <v>-1010.2600000000093</v>
      </c>
      <c r="H354" s="18">
        <f t="shared" si="106"/>
        <v>1101.5599999999977</v>
      </c>
      <c r="I354" s="19">
        <f t="shared" si="107"/>
        <v>-0.2649864380221203</v>
      </c>
      <c r="J354" s="19">
        <f t="shared" si="108"/>
        <v>99.711135178226314</v>
      </c>
      <c r="K354" s="19">
        <f t="shared" si="109"/>
        <v>99.711135178226314</v>
      </c>
    </row>
    <row r="355" spans="1:11" ht="25.5">
      <c r="A355" s="23" t="s">
        <v>73</v>
      </c>
      <c r="B355" s="17" t="s">
        <v>74</v>
      </c>
      <c r="C355" s="18">
        <v>381249.7</v>
      </c>
      <c r="D355" s="18">
        <v>381341</v>
      </c>
      <c r="E355" s="18">
        <v>381341</v>
      </c>
      <c r="F355" s="18">
        <v>380239.44</v>
      </c>
      <c r="G355" s="18">
        <f t="shared" si="105"/>
        <v>-1010.2600000000093</v>
      </c>
      <c r="H355" s="18">
        <f t="shared" si="106"/>
        <v>1101.5599999999977</v>
      </c>
      <c r="I355" s="19">
        <f t="shared" si="107"/>
        <v>-0.2649864380221203</v>
      </c>
      <c r="J355" s="19">
        <f t="shared" si="108"/>
        <v>99.711135178226314</v>
      </c>
      <c r="K355" s="19">
        <f t="shared" si="109"/>
        <v>99.711135178226314</v>
      </c>
    </row>
    <row r="356" spans="1:11">
      <c r="A356" s="24" t="s">
        <v>75</v>
      </c>
      <c r="B356" s="17" t="s">
        <v>76</v>
      </c>
      <c r="C356" s="18">
        <v>381249.7</v>
      </c>
      <c r="D356" s="18">
        <v>381341</v>
      </c>
      <c r="E356" s="18">
        <v>381341</v>
      </c>
      <c r="F356" s="18">
        <v>380239.44</v>
      </c>
      <c r="G356" s="18">
        <f t="shared" si="105"/>
        <v>-1010.2600000000093</v>
      </c>
      <c r="H356" s="18">
        <f t="shared" si="106"/>
        <v>1101.5599999999977</v>
      </c>
      <c r="I356" s="19">
        <f t="shared" si="107"/>
        <v>-0.2649864380221203</v>
      </c>
      <c r="J356" s="19">
        <f t="shared" si="108"/>
        <v>99.711135178226314</v>
      </c>
      <c r="K356" s="19">
        <f t="shared" si="109"/>
        <v>99.711135178226314</v>
      </c>
    </row>
    <row r="357" spans="1:11">
      <c r="A357" s="27" t="s">
        <v>326</v>
      </c>
      <c r="B357" s="28" t="s">
        <v>899</v>
      </c>
      <c r="C357" s="29"/>
      <c r="D357" s="29"/>
      <c r="E357" s="29"/>
      <c r="F357" s="29"/>
      <c r="G357" s="29"/>
      <c r="H357" s="29"/>
      <c r="I357" s="30"/>
      <c r="J357" s="30"/>
      <c r="K357" s="30"/>
    </row>
    <row r="358" spans="1:11">
      <c r="A358" s="16" t="s">
        <v>24</v>
      </c>
      <c r="B358" s="17" t="s">
        <v>25</v>
      </c>
      <c r="C358" s="18">
        <v>91986307.069999993</v>
      </c>
      <c r="D358" s="18">
        <v>111629580</v>
      </c>
      <c r="E358" s="18">
        <v>110011312</v>
      </c>
      <c r="F358" s="18">
        <v>111260554.26000001</v>
      </c>
      <c r="G358" s="18">
        <f t="shared" ref="G358:G384" si="110">F358-C358</f>
        <v>19274247.190000013</v>
      </c>
      <c r="H358" s="18">
        <f t="shared" ref="H358:H384" si="111">E358-F358</f>
        <v>-1249242.2600000054</v>
      </c>
      <c r="I358" s="19">
        <f t="shared" ref="I358:I384" si="112">IF(ISERROR(F358/C358),0,F358/C358*100-100)</f>
        <v>20.95338730723546</v>
      </c>
      <c r="J358" s="19">
        <f t="shared" ref="J358:J384" si="113">IF(ISERROR(F358/E358),0,F358/E358*100)</f>
        <v>101.13555800516222</v>
      </c>
      <c r="K358" s="19">
        <f t="shared" ref="K358:K384" si="114">IF(ISERROR(F358/D358),0,F358/D358*100)</f>
        <v>99.669419395826807</v>
      </c>
    </row>
    <row r="359" spans="1:11" ht="25.5">
      <c r="A359" s="22" t="s">
        <v>26</v>
      </c>
      <c r="B359" s="17" t="s">
        <v>27</v>
      </c>
      <c r="C359" s="18">
        <v>788494.58</v>
      </c>
      <c r="D359" s="18">
        <v>1056736</v>
      </c>
      <c r="E359" s="18">
        <v>1000493</v>
      </c>
      <c r="F359" s="18">
        <v>1256860.3400000001</v>
      </c>
      <c r="G359" s="18">
        <f t="shared" si="110"/>
        <v>468365.76000000013</v>
      </c>
      <c r="H359" s="18">
        <f t="shared" si="111"/>
        <v>-256367.34000000008</v>
      </c>
      <c r="I359" s="19">
        <f t="shared" si="112"/>
        <v>59.399997397572491</v>
      </c>
      <c r="J359" s="19">
        <f t="shared" si="113"/>
        <v>125.62410131805022</v>
      </c>
      <c r="K359" s="19">
        <f t="shared" si="114"/>
        <v>118.93796936983317</v>
      </c>
    </row>
    <row r="360" spans="1:11">
      <c r="A360" s="22" t="s">
        <v>89</v>
      </c>
      <c r="B360" s="17" t="s">
        <v>90</v>
      </c>
      <c r="C360" s="18">
        <v>318705</v>
      </c>
      <c r="D360" s="18">
        <v>363004</v>
      </c>
      <c r="E360" s="18">
        <v>0</v>
      </c>
      <c r="F360" s="18">
        <v>363004</v>
      </c>
      <c r="G360" s="18">
        <f t="shared" si="110"/>
        <v>44299</v>
      </c>
      <c r="H360" s="18">
        <f t="shared" si="111"/>
        <v>-363004</v>
      </c>
      <c r="I360" s="19">
        <f t="shared" si="112"/>
        <v>13.899687799061837</v>
      </c>
      <c r="J360" s="19">
        <f t="shared" si="113"/>
        <v>0</v>
      </c>
      <c r="K360" s="19">
        <f t="shared" si="114"/>
        <v>100</v>
      </c>
    </row>
    <row r="361" spans="1:11">
      <c r="A361" s="23" t="s">
        <v>91</v>
      </c>
      <c r="B361" s="17" t="s">
        <v>92</v>
      </c>
      <c r="C361" s="18">
        <v>318705</v>
      </c>
      <c r="D361" s="18">
        <v>363004</v>
      </c>
      <c r="E361" s="18">
        <v>0</v>
      </c>
      <c r="F361" s="18">
        <v>363004</v>
      </c>
      <c r="G361" s="18">
        <f t="shared" si="110"/>
        <v>44299</v>
      </c>
      <c r="H361" s="18">
        <f t="shared" si="111"/>
        <v>-363004</v>
      </c>
      <c r="I361" s="19">
        <f t="shared" si="112"/>
        <v>13.899687799061837</v>
      </c>
      <c r="J361" s="19">
        <f t="shared" si="113"/>
        <v>0</v>
      </c>
      <c r="K361" s="19">
        <f t="shared" si="114"/>
        <v>100</v>
      </c>
    </row>
    <row r="362" spans="1:11">
      <c r="A362" s="24" t="s">
        <v>93</v>
      </c>
      <c r="B362" s="17" t="s">
        <v>94</v>
      </c>
      <c r="C362" s="18">
        <v>318705</v>
      </c>
      <c r="D362" s="18">
        <v>363004</v>
      </c>
      <c r="E362" s="18">
        <v>0</v>
      </c>
      <c r="F362" s="18">
        <v>363004</v>
      </c>
      <c r="G362" s="18">
        <f t="shared" si="110"/>
        <v>44299</v>
      </c>
      <c r="H362" s="18">
        <f t="shared" si="111"/>
        <v>-363004</v>
      </c>
      <c r="I362" s="19">
        <f t="shared" si="112"/>
        <v>13.899687799061837</v>
      </c>
      <c r="J362" s="19">
        <f t="shared" si="113"/>
        <v>0</v>
      </c>
      <c r="K362" s="19">
        <f t="shared" si="114"/>
        <v>100</v>
      </c>
    </row>
    <row r="363" spans="1:11" ht="25.5">
      <c r="A363" s="25" t="s">
        <v>95</v>
      </c>
      <c r="B363" s="17" t="s">
        <v>96</v>
      </c>
      <c r="C363" s="18">
        <v>318705</v>
      </c>
      <c r="D363" s="18">
        <v>363004</v>
      </c>
      <c r="E363" s="18">
        <v>0</v>
      </c>
      <c r="F363" s="18">
        <v>363004</v>
      </c>
      <c r="G363" s="18">
        <f t="shared" si="110"/>
        <v>44299</v>
      </c>
      <c r="H363" s="18">
        <f t="shared" si="111"/>
        <v>-363004</v>
      </c>
      <c r="I363" s="19">
        <f t="shared" si="112"/>
        <v>13.899687799061837</v>
      </c>
      <c r="J363" s="19">
        <f t="shared" si="113"/>
        <v>0</v>
      </c>
      <c r="K363" s="19">
        <f t="shared" si="114"/>
        <v>100</v>
      </c>
    </row>
    <row r="364" spans="1:11" ht="25.5">
      <c r="A364" s="26" t="s">
        <v>139</v>
      </c>
      <c r="B364" s="17" t="s">
        <v>140</v>
      </c>
      <c r="C364" s="18">
        <v>318705</v>
      </c>
      <c r="D364" s="18">
        <v>363004</v>
      </c>
      <c r="E364" s="18">
        <v>0</v>
      </c>
      <c r="F364" s="18">
        <v>363004</v>
      </c>
      <c r="G364" s="18">
        <f t="shared" si="110"/>
        <v>44299</v>
      </c>
      <c r="H364" s="18">
        <f t="shared" si="111"/>
        <v>-363004</v>
      </c>
      <c r="I364" s="19">
        <f t="shared" si="112"/>
        <v>13.899687799061837</v>
      </c>
      <c r="J364" s="19">
        <f t="shared" si="113"/>
        <v>0</v>
      </c>
      <c r="K364" s="19">
        <f t="shared" si="114"/>
        <v>100</v>
      </c>
    </row>
    <row r="365" spans="1:11">
      <c r="A365" s="22" t="s">
        <v>28</v>
      </c>
      <c r="B365" s="17" t="s">
        <v>29</v>
      </c>
      <c r="C365" s="18">
        <v>90879107.489999995</v>
      </c>
      <c r="D365" s="18">
        <v>110209840</v>
      </c>
      <c r="E365" s="18">
        <v>109010819</v>
      </c>
      <c r="F365" s="18">
        <v>109640689.92</v>
      </c>
      <c r="G365" s="18">
        <f t="shared" si="110"/>
        <v>18761582.430000007</v>
      </c>
      <c r="H365" s="18">
        <f t="shared" si="111"/>
        <v>-629870.92000000179</v>
      </c>
      <c r="I365" s="19">
        <f t="shared" si="112"/>
        <v>20.644549609011591</v>
      </c>
      <c r="J365" s="19">
        <f t="shared" si="113"/>
        <v>100.57780587814867</v>
      </c>
      <c r="K365" s="19">
        <f t="shared" si="114"/>
        <v>99.48357598559258</v>
      </c>
    </row>
    <row r="366" spans="1:11">
      <c r="A366" s="23" t="s">
        <v>30</v>
      </c>
      <c r="B366" s="17" t="s">
        <v>31</v>
      </c>
      <c r="C366" s="18">
        <v>90879107.489999995</v>
      </c>
      <c r="D366" s="18">
        <v>110209840</v>
      </c>
      <c r="E366" s="18">
        <v>109010819</v>
      </c>
      <c r="F366" s="18">
        <v>109640689.92</v>
      </c>
      <c r="G366" s="18">
        <f t="shared" si="110"/>
        <v>18761582.430000007</v>
      </c>
      <c r="H366" s="18">
        <f t="shared" si="111"/>
        <v>-629870.92000000179</v>
      </c>
      <c r="I366" s="19">
        <f t="shared" si="112"/>
        <v>20.644549609011591</v>
      </c>
      <c r="J366" s="19">
        <f t="shared" si="113"/>
        <v>100.57780587814867</v>
      </c>
      <c r="K366" s="19">
        <f t="shared" si="114"/>
        <v>99.48357598559258</v>
      </c>
    </row>
    <row r="367" spans="1:11">
      <c r="A367" s="16" t="s">
        <v>32</v>
      </c>
      <c r="B367" s="17" t="s">
        <v>33</v>
      </c>
      <c r="C367" s="18">
        <v>91812043.25</v>
      </c>
      <c r="D367" s="18">
        <v>112160091</v>
      </c>
      <c r="E367" s="18">
        <v>110011312</v>
      </c>
      <c r="F367" s="18">
        <v>111284224.01000001</v>
      </c>
      <c r="G367" s="18">
        <f t="shared" si="110"/>
        <v>19472180.760000005</v>
      </c>
      <c r="H367" s="18">
        <f t="shared" si="111"/>
        <v>-1272912.0100000054</v>
      </c>
      <c r="I367" s="19">
        <f t="shared" si="112"/>
        <v>21.208743505444218</v>
      </c>
      <c r="J367" s="19">
        <f t="shared" si="113"/>
        <v>101.15707374710703</v>
      </c>
      <c r="K367" s="19">
        <f t="shared" si="114"/>
        <v>99.219092118960575</v>
      </c>
    </row>
    <row r="368" spans="1:11">
      <c r="A368" s="22" t="s">
        <v>34</v>
      </c>
      <c r="B368" s="17" t="s">
        <v>35</v>
      </c>
      <c r="C368" s="18">
        <v>89501486.980000004</v>
      </c>
      <c r="D368" s="18">
        <v>107099293</v>
      </c>
      <c r="E368" s="18">
        <v>107221900</v>
      </c>
      <c r="F368" s="18">
        <v>106863131.36</v>
      </c>
      <c r="G368" s="18">
        <f t="shared" si="110"/>
        <v>17361644.379999995</v>
      </c>
      <c r="H368" s="18">
        <f t="shared" si="111"/>
        <v>358768.6400000006</v>
      </c>
      <c r="I368" s="19">
        <f t="shared" si="112"/>
        <v>19.398163053849188</v>
      </c>
      <c r="J368" s="19">
        <f t="shared" si="113"/>
        <v>99.665396117770726</v>
      </c>
      <c r="K368" s="19">
        <f t="shared" si="114"/>
        <v>99.779492811404452</v>
      </c>
    </row>
    <row r="369" spans="1:11">
      <c r="A369" s="23" t="s">
        <v>36</v>
      </c>
      <c r="B369" s="17" t="s">
        <v>37</v>
      </c>
      <c r="C369" s="18">
        <v>89497851.980000004</v>
      </c>
      <c r="D369" s="18">
        <v>107087459</v>
      </c>
      <c r="E369" s="18">
        <v>107221900</v>
      </c>
      <c r="F369" s="18">
        <v>106851748.56999999</v>
      </c>
      <c r="G369" s="18">
        <f t="shared" si="110"/>
        <v>17353896.589999989</v>
      </c>
      <c r="H369" s="18">
        <f t="shared" si="111"/>
        <v>370151.43000000715</v>
      </c>
      <c r="I369" s="19">
        <f t="shared" si="112"/>
        <v>19.390293963566904</v>
      </c>
      <c r="J369" s="19">
        <f t="shared" si="113"/>
        <v>99.65478001229225</v>
      </c>
      <c r="K369" s="19">
        <f t="shared" si="114"/>
        <v>99.779889790829742</v>
      </c>
    </row>
    <row r="370" spans="1:11">
      <c r="A370" s="24" t="s">
        <v>38</v>
      </c>
      <c r="B370" s="17" t="s">
        <v>39</v>
      </c>
      <c r="C370" s="18">
        <v>76548789.269999996</v>
      </c>
      <c r="D370" s="18">
        <v>93301018</v>
      </c>
      <c r="E370" s="18">
        <v>93342890</v>
      </c>
      <c r="F370" s="18">
        <v>93253336.019999996</v>
      </c>
      <c r="G370" s="18">
        <f t="shared" si="110"/>
        <v>16704546.75</v>
      </c>
      <c r="H370" s="18">
        <f t="shared" si="111"/>
        <v>89553.980000004172</v>
      </c>
      <c r="I370" s="19">
        <f t="shared" si="112"/>
        <v>21.822091386815217</v>
      </c>
      <c r="J370" s="19">
        <f t="shared" si="113"/>
        <v>99.904059130802565</v>
      </c>
      <c r="K370" s="19">
        <f t="shared" si="114"/>
        <v>99.948894469725929</v>
      </c>
    </row>
    <row r="371" spans="1:11">
      <c r="A371" s="24" t="s">
        <v>40</v>
      </c>
      <c r="B371" s="17" t="s">
        <v>41</v>
      </c>
      <c r="C371" s="18">
        <v>12949062.710000001</v>
      </c>
      <c r="D371" s="18">
        <v>13786441</v>
      </c>
      <c r="E371" s="18">
        <v>13879010</v>
      </c>
      <c r="F371" s="18">
        <v>13598412.550000001</v>
      </c>
      <c r="G371" s="18">
        <f t="shared" si="110"/>
        <v>649349.83999999985</v>
      </c>
      <c r="H371" s="18">
        <f t="shared" si="111"/>
        <v>280597.44999999925</v>
      </c>
      <c r="I371" s="19">
        <f t="shared" si="112"/>
        <v>5.0146474269410675</v>
      </c>
      <c r="J371" s="19">
        <f t="shared" si="113"/>
        <v>97.978260337012514</v>
      </c>
      <c r="K371" s="19">
        <f t="shared" si="114"/>
        <v>98.636134953176096</v>
      </c>
    </row>
    <row r="372" spans="1:11">
      <c r="A372" s="25" t="s">
        <v>42</v>
      </c>
      <c r="B372" s="17" t="s">
        <v>43</v>
      </c>
      <c r="C372" s="18">
        <v>49409.59</v>
      </c>
      <c r="D372" s="18">
        <v>0</v>
      </c>
      <c r="E372" s="18">
        <v>0</v>
      </c>
      <c r="F372" s="18">
        <v>48392.35</v>
      </c>
      <c r="G372" s="18">
        <f t="shared" si="110"/>
        <v>-1017.239999999998</v>
      </c>
      <c r="H372" s="18">
        <f t="shared" si="111"/>
        <v>-48392.35</v>
      </c>
      <c r="I372" s="19">
        <f t="shared" si="112"/>
        <v>-2.0587906112963026</v>
      </c>
      <c r="J372" s="19">
        <f t="shared" si="113"/>
        <v>0</v>
      </c>
      <c r="K372" s="19">
        <f t="shared" si="114"/>
        <v>0</v>
      </c>
    </row>
    <row r="373" spans="1:11">
      <c r="A373" s="23" t="s">
        <v>44</v>
      </c>
      <c r="B373" s="17" t="s">
        <v>45</v>
      </c>
      <c r="C373" s="18">
        <v>3635</v>
      </c>
      <c r="D373" s="18">
        <v>10030</v>
      </c>
      <c r="E373" s="18">
        <v>0</v>
      </c>
      <c r="F373" s="18">
        <v>10030</v>
      </c>
      <c r="G373" s="18">
        <f t="shared" si="110"/>
        <v>6395</v>
      </c>
      <c r="H373" s="18">
        <f t="shared" si="111"/>
        <v>-10030</v>
      </c>
      <c r="I373" s="19">
        <f t="shared" si="112"/>
        <v>175.92847317744156</v>
      </c>
      <c r="J373" s="19">
        <f t="shared" si="113"/>
        <v>0</v>
      </c>
      <c r="K373" s="19">
        <f t="shared" si="114"/>
        <v>100</v>
      </c>
    </row>
    <row r="374" spans="1:11">
      <c r="A374" s="24" t="s">
        <v>48</v>
      </c>
      <c r="B374" s="17" t="s">
        <v>49</v>
      </c>
      <c r="C374" s="18">
        <v>3635</v>
      </c>
      <c r="D374" s="18">
        <v>10030</v>
      </c>
      <c r="E374" s="18">
        <v>0</v>
      </c>
      <c r="F374" s="18">
        <v>10030</v>
      </c>
      <c r="G374" s="18">
        <f t="shared" si="110"/>
        <v>6395</v>
      </c>
      <c r="H374" s="18">
        <f t="shared" si="111"/>
        <v>-10030</v>
      </c>
      <c r="I374" s="19">
        <f t="shared" si="112"/>
        <v>175.92847317744156</v>
      </c>
      <c r="J374" s="19">
        <f t="shared" si="113"/>
        <v>0</v>
      </c>
      <c r="K374" s="19">
        <f t="shared" si="114"/>
        <v>100</v>
      </c>
    </row>
    <row r="375" spans="1:11" ht="25.5">
      <c r="A375" s="23" t="s">
        <v>50</v>
      </c>
      <c r="B375" s="17" t="s">
        <v>51</v>
      </c>
      <c r="C375" s="18">
        <v>0</v>
      </c>
      <c r="D375" s="18">
        <v>1804</v>
      </c>
      <c r="E375" s="18">
        <v>0</v>
      </c>
      <c r="F375" s="18">
        <v>1352.79</v>
      </c>
      <c r="G375" s="18">
        <f t="shared" si="110"/>
        <v>1352.79</v>
      </c>
      <c r="H375" s="18">
        <f t="shared" si="111"/>
        <v>-1352.79</v>
      </c>
      <c r="I375" s="19">
        <f t="shared" si="112"/>
        <v>0</v>
      </c>
      <c r="J375" s="19">
        <f t="shared" si="113"/>
        <v>0</v>
      </c>
      <c r="K375" s="19">
        <f t="shared" si="114"/>
        <v>74.988359201773832</v>
      </c>
    </row>
    <row r="376" spans="1:11">
      <c r="A376" s="24" t="s">
        <v>52</v>
      </c>
      <c r="B376" s="17" t="s">
        <v>53</v>
      </c>
      <c r="C376" s="18">
        <v>0</v>
      </c>
      <c r="D376" s="18">
        <v>1804</v>
      </c>
      <c r="E376" s="18">
        <v>0</v>
      </c>
      <c r="F376" s="18">
        <v>1352.79</v>
      </c>
      <c r="G376" s="18">
        <f t="shared" si="110"/>
        <v>1352.79</v>
      </c>
      <c r="H376" s="18">
        <f t="shared" si="111"/>
        <v>-1352.79</v>
      </c>
      <c r="I376" s="19">
        <f t="shared" si="112"/>
        <v>0</v>
      </c>
      <c r="J376" s="19">
        <f t="shared" si="113"/>
        <v>0</v>
      </c>
      <c r="K376" s="19">
        <f t="shared" si="114"/>
        <v>74.988359201773832</v>
      </c>
    </row>
    <row r="377" spans="1:11" ht="25.5">
      <c r="A377" s="25" t="s">
        <v>54</v>
      </c>
      <c r="B377" s="17" t="s">
        <v>55</v>
      </c>
      <c r="C377" s="18">
        <v>0</v>
      </c>
      <c r="D377" s="18">
        <v>1804</v>
      </c>
      <c r="E377" s="18">
        <v>0</v>
      </c>
      <c r="F377" s="18">
        <v>1352.79</v>
      </c>
      <c r="G377" s="18">
        <f t="shared" si="110"/>
        <v>1352.79</v>
      </c>
      <c r="H377" s="18">
        <f t="shared" si="111"/>
        <v>-1352.79</v>
      </c>
      <c r="I377" s="19">
        <f t="shared" si="112"/>
        <v>0</v>
      </c>
      <c r="J377" s="19">
        <f t="shared" si="113"/>
        <v>0</v>
      </c>
      <c r="K377" s="19">
        <f t="shared" si="114"/>
        <v>74.988359201773832</v>
      </c>
    </row>
    <row r="378" spans="1:11" ht="25.5">
      <c r="A378" s="26" t="s">
        <v>56</v>
      </c>
      <c r="B378" s="17" t="s">
        <v>57</v>
      </c>
      <c r="C378" s="18">
        <v>0</v>
      </c>
      <c r="D378" s="18">
        <v>1804</v>
      </c>
      <c r="E378" s="18">
        <v>0</v>
      </c>
      <c r="F378" s="18">
        <v>1352.79</v>
      </c>
      <c r="G378" s="18">
        <f t="shared" si="110"/>
        <v>1352.79</v>
      </c>
      <c r="H378" s="18">
        <f t="shared" si="111"/>
        <v>-1352.79</v>
      </c>
      <c r="I378" s="19">
        <f t="shared" si="112"/>
        <v>0</v>
      </c>
      <c r="J378" s="19">
        <f t="shared" si="113"/>
        <v>0</v>
      </c>
      <c r="K378" s="19">
        <f t="shared" si="114"/>
        <v>74.988359201773832</v>
      </c>
    </row>
    <row r="379" spans="1:11">
      <c r="A379" s="22" t="s">
        <v>58</v>
      </c>
      <c r="B379" s="17" t="s">
        <v>59</v>
      </c>
      <c r="C379" s="18">
        <v>2310556.27</v>
      </c>
      <c r="D379" s="18">
        <v>5060798</v>
      </c>
      <c r="E379" s="18">
        <v>2789412</v>
      </c>
      <c r="F379" s="18">
        <v>4421092.6500000004</v>
      </c>
      <c r="G379" s="18">
        <f t="shared" si="110"/>
        <v>2110536.3800000004</v>
      </c>
      <c r="H379" s="18">
        <f t="shared" si="111"/>
        <v>-1631680.6500000004</v>
      </c>
      <c r="I379" s="19">
        <f t="shared" si="112"/>
        <v>91.3432149393185</v>
      </c>
      <c r="J379" s="19">
        <f t="shared" si="113"/>
        <v>158.4955055043859</v>
      </c>
      <c r="K379" s="19">
        <f t="shared" si="114"/>
        <v>87.359595265410718</v>
      </c>
    </row>
    <row r="380" spans="1:11">
      <c r="A380" s="23" t="s">
        <v>60</v>
      </c>
      <c r="B380" s="17" t="s">
        <v>61</v>
      </c>
      <c r="C380" s="18">
        <v>2310556.27</v>
      </c>
      <c r="D380" s="18">
        <v>5060798</v>
      </c>
      <c r="E380" s="18">
        <v>2789412</v>
      </c>
      <c r="F380" s="18">
        <v>4421092.6500000004</v>
      </c>
      <c r="G380" s="18">
        <f t="shared" si="110"/>
        <v>2110536.3800000004</v>
      </c>
      <c r="H380" s="18">
        <f t="shared" si="111"/>
        <v>-1631680.6500000004</v>
      </c>
      <c r="I380" s="19">
        <f t="shared" si="112"/>
        <v>91.3432149393185</v>
      </c>
      <c r="J380" s="19">
        <f t="shared" si="113"/>
        <v>158.4955055043859</v>
      </c>
      <c r="K380" s="19">
        <f t="shared" si="114"/>
        <v>87.359595265410718</v>
      </c>
    </row>
    <row r="381" spans="1:11">
      <c r="A381" s="16"/>
      <c r="B381" s="17" t="s">
        <v>62</v>
      </c>
      <c r="C381" s="18">
        <v>174263.82</v>
      </c>
      <c r="D381" s="18">
        <v>-530511</v>
      </c>
      <c r="E381" s="18">
        <v>0</v>
      </c>
      <c r="F381" s="18">
        <v>-23669.75</v>
      </c>
      <c r="G381" s="18">
        <f t="shared" si="110"/>
        <v>-197933.57</v>
      </c>
      <c r="H381" s="18">
        <f t="shared" si="111"/>
        <v>23669.75</v>
      </c>
      <c r="I381" s="19">
        <f t="shared" si="112"/>
        <v>-113.58271039852104</v>
      </c>
      <c r="J381" s="19">
        <f t="shared" si="113"/>
        <v>0</v>
      </c>
      <c r="K381" s="19">
        <f t="shared" si="114"/>
        <v>4.461688824548407</v>
      </c>
    </row>
    <row r="382" spans="1:11">
      <c r="A382" s="16" t="s">
        <v>63</v>
      </c>
      <c r="B382" s="17" t="s">
        <v>64</v>
      </c>
      <c r="C382" s="18">
        <v>-174263.82</v>
      </c>
      <c r="D382" s="18">
        <v>530511</v>
      </c>
      <c r="E382" s="18">
        <v>0</v>
      </c>
      <c r="F382" s="18">
        <v>23669.75</v>
      </c>
      <c r="G382" s="18">
        <f t="shared" si="110"/>
        <v>197933.57</v>
      </c>
      <c r="H382" s="18">
        <f t="shared" si="111"/>
        <v>-23669.75</v>
      </c>
      <c r="I382" s="19">
        <f t="shared" si="112"/>
        <v>-113.58271039852104</v>
      </c>
      <c r="J382" s="19">
        <f t="shared" si="113"/>
        <v>0</v>
      </c>
      <c r="K382" s="19">
        <f t="shared" si="114"/>
        <v>4.461688824548407</v>
      </c>
    </row>
    <row r="383" spans="1:11">
      <c r="A383" s="22" t="s">
        <v>65</v>
      </c>
      <c r="B383" s="17" t="s">
        <v>66</v>
      </c>
      <c r="C383" s="18">
        <v>-174263.82</v>
      </c>
      <c r="D383" s="18">
        <v>530511</v>
      </c>
      <c r="E383" s="18">
        <v>0</v>
      </c>
      <c r="F383" s="18">
        <v>23669.75</v>
      </c>
      <c r="G383" s="18">
        <f t="shared" si="110"/>
        <v>197933.57</v>
      </c>
      <c r="H383" s="18">
        <f t="shared" si="111"/>
        <v>-23669.75</v>
      </c>
      <c r="I383" s="19">
        <f t="shared" si="112"/>
        <v>-113.58271039852104</v>
      </c>
      <c r="J383" s="19">
        <f t="shared" si="113"/>
        <v>0</v>
      </c>
      <c r="K383" s="19">
        <f t="shared" si="114"/>
        <v>4.461688824548407</v>
      </c>
    </row>
    <row r="384" spans="1:11" ht="25.5">
      <c r="A384" s="23" t="s">
        <v>79</v>
      </c>
      <c r="B384" s="17" t="s">
        <v>80</v>
      </c>
      <c r="C384" s="18">
        <v>-356246.17</v>
      </c>
      <c r="D384" s="18">
        <v>530511</v>
      </c>
      <c r="E384" s="18">
        <v>0</v>
      </c>
      <c r="F384" s="18">
        <v>-530509.99</v>
      </c>
      <c r="G384" s="18">
        <f t="shared" si="110"/>
        <v>-174263.82</v>
      </c>
      <c r="H384" s="18">
        <f t="shared" si="111"/>
        <v>530509.99</v>
      </c>
      <c r="I384" s="19">
        <f t="shared" si="112"/>
        <v>48.916685897282775</v>
      </c>
      <c r="J384" s="19">
        <f t="shared" si="113"/>
        <v>0</v>
      </c>
      <c r="K384" s="19">
        <f t="shared" si="114"/>
        <v>-99.999809617519702</v>
      </c>
    </row>
    <row r="385" spans="1:11">
      <c r="A385" s="39" t="s">
        <v>330</v>
      </c>
      <c r="B385" s="28" t="s">
        <v>900</v>
      </c>
      <c r="C385" s="29"/>
      <c r="D385" s="29"/>
      <c r="E385" s="29"/>
      <c r="F385" s="29"/>
      <c r="G385" s="29"/>
      <c r="H385" s="29"/>
      <c r="I385" s="30"/>
      <c r="J385" s="30"/>
      <c r="K385" s="30"/>
    </row>
    <row r="386" spans="1:11">
      <c r="A386" s="16" t="s">
        <v>24</v>
      </c>
      <c r="B386" s="17" t="s">
        <v>25</v>
      </c>
      <c r="C386" s="18">
        <v>8314904.8399999999</v>
      </c>
      <c r="D386" s="18">
        <v>9797727</v>
      </c>
      <c r="E386" s="18">
        <v>9399799</v>
      </c>
      <c r="F386" s="18">
        <v>9737846.9199999999</v>
      </c>
      <c r="G386" s="18">
        <f t="shared" ref="G386:G401" si="115">F386-C386</f>
        <v>1422942.08</v>
      </c>
      <c r="H386" s="18">
        <f t="shared" ref="H386:H401" si="116">E386-F386</f>
        <v>-338047.91999999993</v>
      </c>
      <c r="I386" s="19">
        <f t="shared" ref="I386:I401" si="117">IF(ISERROR(F386/C386),0,F386/C386*100-100)</f>
        <v>17.11314930694985</v>
      </c>
      <c r="J386" s="19">
        <f t="shared" ref="J386:J401" si="118">IF(ISERROR(F386/E386),0,F386/E386*100)</f>
        <v>103.59633136836224</v>
      </c>
      <c r="K386" s="19">
        <f t="shared" ref="K386:K401" si="119">IF(ISERROR(F386/D386),0,F386/D386*100)</f>
        <v>99.388837023117702</v>
      </c>
    </row>
    <row r="387" spans="1:11" ht="25.5">
      <c r="A387" s="22" t="s">
        <v>26</v>
      </c>
      <c r="B387" s="17" t="s">
        <v>27</v>
      </c>
      <c r="C387" s="18">
        <v>95864.78</v>
      </c>
      <c r="D387" s="18">
        <v>99977</v>
      </c>
      <c r="E387" s="18">
        <v>99977</v>
      </c>
      <c r="F387" s="18">
        <v>109789</v>
      </c>
      <c r="G387" s="18">
        <f t="shared" si="115"/>
        <v>13924.220000000001</v>
      </c>
      <c r="H387" s="18">
        <f t="shared" si="116"/>
        <v>-9812</v>
      </c>
      <c r="I387" s="19">
        <f t="shared" si="117"/>
        <v>14.524854696375456</v>
      </c>
      <c r="J387" s="19">
        <f t="shared" si="118"/>
        <v>109.81425727917423</v>
      </c>
      <c r="K387" s="19">
        <f t="shared" si="119"/>
        <v>109.81425727917423</v>
      </c>
    </row>
    <row r="388" spans="1:11">
      <c r="A388" s="22" t="s">
        <v>28</v>
      </c>
      <c r="B388" s="17" t="s">
        <v>29</v>
      </c>
      <c r="C388" s="18">
        <v>8219040.0599999996</v>
      </c>
      <c r="D388" s="18">
        <v>9697750</v>
      </c>
      <c r="E388" s="18">
        <v>9299822</v>
      </c>
      <c r="F388" s="18">
        <v>9628057.9199999999</v>
      </c>
      <c r="G388" s="18">
        <f t="shared" si="115"/>
        <v>1409017.8600000003</v>
      </c>
      <c r="H388" s="18">
        <f t="shared" si="116"/>
        <v>-328235.91999999993</v>
      </c>
      <c r="I388" s="19">
        <f t="shared" si="117"/>
        <v>17.143338512940659</v>
      </c>
      <c r="J388" s="19">
        <f t="shared" si="118"/>
        <v>103.52948604822758</v>
      </c>
      <c r="K388" s="19">
        <f t="shared" si="119"/>
        <v>99.281358253203067</v>
      </c>
    </row>
    <row r="389" spans="1:11">
      <c r="A389" s="23" t="s">
        <v>30</v>
      </c>
      <c r="B389" s="17" t="s">
        <v>31</v>
      </c>
      <c r="C389" s="18">
        <v>8219040.0599999996</v>
      </c>
      <c r="D389" s="18">
        <v>9697750</v>
      </c>
      <c r="E389" s="18">
        <v>9299822</v>
      </c>
      <c r="F389" s="18">
        <v>9628057.9199999999</v>
      </c>
      <c r="G389" s="18">
        <f t="shared" si="115"/>
        <v>1409017.8600000003</v>
      </c>
      <c r="H389" s="18">
        <f t="shared" si="116"/>
        <v>-328235.91999999993</v>
      </c>
      <c r="I389" s="19">
        <f t="shared" si="117"/>
        <v>17.143338512940659</v>
      </c>
      <c r="J389" s="19">
        <f t="shared" si="118"/>
        <v>103.52948604822758</v>
      </c>
      <c r="K389" s="19">
        <f t="shared" si="119"/>
        <v>99.281358253203067</v>
      </c>
    </row>
    <row r="390" spans="1:11">
      <c r="A390" s="16" t="s">
        <v>32</v>
      </c>
      <c r="B390" s="17" t="s">
        <v>33</v>
      </c>
      <c r="C390" s="18">
        <v>8226130.5199999996</v>
      </c>
      <c r="D390" s="18">
        <v>9886529</v>
      </c>
      <c r="E390" s="18">
        <v>9399799</v>
      </c>
      <c r="F390" s="18">
        <v>9791842.2799999993</v>
      </c>
      <c r="G390" s="18">
        <f t="shared" si="115"/>
        <v>1565711.7599999998</v>
      </c>
      <c r="H390" s="18">
        <f t="shared" si="116"/>
        <v>-392043.27999999933</v>
      </c>
      <c r="I390" s="19">
        <f t="shared" si="117"/>
        <v>19.033393114701028</v>
      </c>
      <c r="J390" s="19">
        <f t="shared" si="118"/>
        <v>104.17076237481247</v>
      </c>
      <c r="K390" s="19">
        <f t="shared" si="119"/>
        <v>99.042265288454615</v>
      </c>
    </row>
    <row r="391" spans="1:11">
      <c r="A391" s="22" t="s">
        <v>34</v>
      </c>
      <c r="B391" s="17" t="s">
        <v>35</v>
      </c>
      <c r="C391" s="18">
        <v>7773400.3799999999</v>
      </c>
      <c r="D391" s="18">
        <v>9191337</v>
      </c>
      <c r="E391" s="18">
        <v>9188970</v>
      </c>
      <c r="F391" s="18">
        <v>9179323.3599999994</v>
      </c>
      <c r="G391" s="18">
        <f t="shared" si="115"/>
        <v>1405922.9799999995</v>
      </c>
      <c r="H391" s="18">
        <f t="shared" si="116"/>
        <v>9646.640000000596</v>
      </c>
      <c r="I391" s="19">
        <f t="shared" si="117"/>
        <v>18.086331737359956</v>
      </c>
      <c r="J391" s="19">
        <f t="shared" si="118"/>
        <v>99.895019354726372</v>
      </c>
      <c r="K391" s="19">
        <f t="shared" si="119"/>
        <v>99.869293879660816</v>
      </c>
    </row>
    <row r="392" spans="1:11">
      <c r="A392" s="23" t="s">
        <v>36</v>
      </c>
      <c r="B392" s="17" t="s">
        <v>37</v>
      </c>
      <c r="C392" s="18">
        <v>7773400.3799999999</v>
      </c>
      <c r="D392" s="18">
        <v>9191337</v>
      </c>
      <c r="E392" s="18">
        <v>9188970</v>
      </c>
      <c r="F392" s="18">
        <v>9179323.3599999994</v>
      </c>
      <c r="G392" s="18">
        <f t="shared" si="115"/>
        <v>1405922.9799999995</v>
      </c>
      <c r="H392" s="18">
        <f t="shared" si="116"/>
        <v>9646.640000000596</v>
      </c>
      <c r="I392" s="19">
        <f t="shared" si="117"/>
        <v>18.086331737359956</v>
      </c>
      <c r="J392" s="19">
        <f t="shared" si="118"/>
        <v>99.895019354726372</v>
      </c>
      <c r="K392" s="19">
        <f t="shared" si="119"/>
        <v>99.869293879660816</v>
      </c>
    </row>
    <row r="393" spans="1:11">
      <c r="A393" s="24" t="s">
        <v>38</v>
      </c>
      <c r="B393" s="17" t="s">
        <v>39</v>
      </c>
      <c r="C393" s="18">
        <v>3353330</v>
      </c>
      <c r="D393" s="18">
        <v>3999141</v>
      </c>
      <c r="E393" s="18">
        <v>3979246</v>
      </c>
      <c r="F393" s="18">
        <v>3999141</v>
      </c>
      <c r="G393" s="18">
        <f t="shared" si="115"/>
        <v>645811</v>
      </c>
      <c r="H393" s="18">
        <f t="shared" si="116"/>
        <v>-19895</v>
      </c>
      <c r="I393" s="19">
        <f t="shared" si="117"/>
        <v>19.258796479916967</v>
      </c>
      <c r="J393" s="19">
        <f t="shared" si="118"/>
        <v>100.49996908962152</v>
      </c>
      <c r="K393" s="19">
        <f t="shared" si="119"/>
        <v>100</v>
      </c>
    </row>
    <row r="394" spans="1:11">
      <c r="A394" s="24" t="s">
        <v>40</v>
      </c>
      <c r="B394" s="17" t="s">
        <v>41</v>
      </c>
      <c r="C394" s="18">
        <v>4420070.38</v>
      </c>
      <c r="D394" s="18">
        <v>5192196</v>
      </c>
      <c r="E394" s="18">
        <v>5209724</v>
      </c>
      <c r="F394" s="18">
        <v>5180182.3600000003</v>
      </c>
      <c r="G394" s="18">
        <f t="shared" si="115"/>
        <v>760111.98000000045</v>
      </c>
      <c r="H394" s="18">
        <f t="shared" si="116"/>
        <v>29541.639999999665</v>
      </c>
      <c r="I394" s="19">
        <f t="shared" si="117"/>
        <v>17.196829793465881</v>
      </c>
      <c r="J394" s="19">
        <f t="shared" si="118"/>
        <v>99.432951918374187</v>
      </c>
      <c r="K394" s="19">
        <f t="shared" si="119"/>
        <v>99.768621215377848</v>
      </c>
    </row>
    <row r="395" spans="1:11">
      <c r="A395" s="25" t="s">
        <v>42</v>
      </c>
      <c r="B395" s="17" t="s">
        <v>43</v>
      </c>
      <c r="C395" s="18">
        <v>6840.36</v>
      </c>
      <c r="D395" s="18">
        <v>0</v>
      </c>
      <c r="E395" s="18">
        <v>0</v>
      </c>
      <c r="F395" s="18">
        <v>8451.7800000000007</v>
      </c>
      <c r="G395" s="18">
        <f t="shared" si="115"/>
        <v>1611.420000000001</v>
      </c>
      <c r="H395" s="18">
        <f t="shared" si="116"/>
        <v>-8451.7800000000007</v>
      </c>
      <c r="I395" s="19">
        <f t="shared" si="117"/>
        <v>23.557532059716181</v>
      </c>
      <c r="J395" s="19">
        <f t="shared" si="118"/>
        <v>0</v>
      </c>
      <c r="K395" s="19">
        <f t="shared" si="119"/>
        <v>0</v>
      </c>
    </row>
    <row r="396" spans="1:11">
      <c r="A396" s="22" t="s">
        <v>58</v>
      </c>
      <c r="B396" s="17" t="s">
        <v>59</v>
      </c>
      <c r="C396" s="18">
        <v>452730.14</v>
      </c>
      <c r="D396" s="18">
        <v>695192</v>
      </c>
      <c r="E396" s="18">
        <v>210829</v>
      </c>
      <c r="F396" s="18">
        <v>612518.92000000004</v>
      </c>
      <c r="G396" s="18">
        <f t="shared" si="115"/>
        <v>159788.78000000003</v>
      </c>
      <c r="H396" s="18">
        <f t="shared" si="116"/>
        <v>-401689.92000000004</v>
      </c>
      <c r="I396" s="19">
        <f t="shared" si="117"/>
        <v>35.294486910016644</v>
      </c>
      <c r="J396" s="19">
        <f t="shared" si="118"/>
        <v>290.52877924763669</v>
      </c>
      <c r="K396" s="19">
        <f t="shared" si="119"/>
        <v>88.107878111370681</v>
      </c>
    </row>
    <row r="397" spans="1:11">
      <c r="A397" s="23" t="s">
        <v>60</v>
      </c>
      <c r="B397" s="17" t="s">
        <v>61</v>
      </c>
      <c r="C397" s="18">
        <v>452730.14</v>
      </c>
      <c r="D397" s="18">
        <v>695192</v>
      </c>
      <c r="E397" s="18">
        <v>210829</v>
      </c>
      <c r="F397" s="18">
        <v>612518.92000000004</v>
      </c>
      <c r="G397" s="18">
        <f t="shared" si="115"/>
        <v>159788.78000000003</v>
      </c>
      <c r="H397" s="18">
        <f t="shared" si="116"/>
        <v>-401689.92000000004</v>
      </c>
      <c r="I397" s="19">
        <f t="shared" si="117"/>
        <v>35.294486910016644</v>
      </c>
      <c r="J397" s="19">
        <f t="shared" si="118"/>
        <v>290.52877924763669</v>
      </c>
      <c r="K397" s="19">
        <f t="shared" si="119"/>
        <v>88.107878111370681</v>
      </c>
    </row>
    <row r="398" spans="1:11">
      <c r="A398" s="16"/>
      <c r="B398" s="17" t="s">
        <v>62</v>
      </c>
      <c r="C398" s="18">
        <v>88774.32</v>
      </c>
      <c r="D398" s="18">
        <v>-88802</v>
      </c>
      <c r="E398" s="18">
        <v>0</v>
      </c>
      <c r="F398" s="18">
        <v>-53995.360000000001</v>
      </c>
      <c r="G398" s="18">
        <f t="shared" si="115"/>
        <v>-142769.68</v>
      </c>
      <c r="H398" s="18">
        <f t="shared" si="116"/>
        <v>53995.360000000001</v>
      </c>
      <c r="I398" s="19">
        <f t="shared" si="117"/>
        <v>-160.82317499024492</v>
      </c>
      <c r="J398" s="19">
        <f t="shared" si="118"/>
        <v>0</v>
      </c>
      <c r="K398" s="19">
        <f t="shared" si="119"/>
        <v>60.804216121258534</v>
      </c>
    </row>
    <row r="399" spans="1:11">
      <c r="A399" s="16" t="s">
        <v>63</v>
      </c>
      <c r="B399" s="17" t="s">
        <v>64</v>
      </c>
      <c r="C399" s="18">
        <v>-88774.32</v>
      </c>
      <c r="D399" s="18">
        <v>88802</v>
      </c>
      <c r="E399" s="18">
        <v>0</v>
      </c>
      <c r="F399" s="18">
        <v>53995.360000000001</v>
      </c>
      <c r="G399" s="18">
        <f t="shared" si="115"/>
        <v>142769.68</v>
      </c>
      <c r="H399" s="18">
        <f t="shared" si="116"/>
        <v>-53995.360000000001</v>
      </c>
      <c r="I399" s="19">
        <f t="shared" si="117"/>
        <v>-160.82317499024492</v>
      </c>
      <c r="J399" s="19">
        <f t="shared" si="118"/>
        <v>0</v>
      </c>
      <c r="K399" s="19">
        <f t="shared" si="119"/>
        <v>60.804216121258534</v>
      </c>
    </row>
    <row r="400" spans="1:11">
      <c r="A400" s="22" t="s">
        <v>65</v>
      </c>
      <c r="B400" s="17" t="s">
        <v>66</v>
      </c>
      <c r="C400" s="18">
        <v>-88774.32</v>
      </c>
      <c r="D400" s="18">
        <v>88802</v>
      </c>
      <c r="E400" s="18">
        <v>0</v>
      </c>
      <c r="F400" s="18">
        <v>53995.360000000001</v>
      </c>
      <c r="G400" s="18">
        <f t="shared" si="115"/>
        <v>142769.68</v>
      </c>
      <c r="H400" s="18">
        <f t="shared" si="116"/>
        <v>-53995.360000000001</v>
      </c>
      <c r="I400" s="19">
        <f t="shared" si="117"/>
        <v>-160.82317499024492</v>
      </c>
      <c r="J400" s="19">
        <f t="shared" si="118"/>
        <v>0</v>
      </c>
      <c r="K400" s="19">
        <f t="shared" si="119"/>
        <v>60.804216121258534</v>
      </c>
    </row>
    <row r="401" spans="1:11" ht="25.5">
      <c r="A401" s="23" t="s">
        <v>79</v>
      </c>
      <c r="B401" s="17" t="s">
        <v>80</v>
      </c>
      <c r="C401" s="18">
        <v>-27.29</v>
      </c>
      <c r="D401" s="18">
        <v>88802</v>
      </c>
      <c r="E401" s="18">
        <v>0</v>
      </c>
      <c r="F401" s="18">
        <v>-88801.61</v>
      </c>
      <c r="G401" s="18">
        <f t="shared" si="115"/>
        <v>-88774.32</v>
      </c>
      <c r="H401" s="18">
        <f t="shared" si="116"/>
        <v>88801.61</v>
      </c>
      <c r="I401" s="19">
        <f t="shared" si="117"/>
        <v>325299.81678270426</v>
      </c>
      <c r="J401" s="19">
        <f t="shared" si="118"/>
        <v>0</v>
      </c>
      <c r="K401" s="19">
        <f t="shared" si="119"/>
        <v>-99.999560820702243</v>
      </c>
    </row>
    <row r="402" spans="1:11">
      <c r="A402" s="39" t="s">
        <v>901</v>
      </c>
      <c r="B402" s="28" t="s">
        <v>902</v>
      </c>
      <c r="C402" s="29"/>
      <c r="D402" s="29"/>
      <c r="E402" s="29"/>
      <c r="F402" s="29"/>
      <c r="G402" s="29"/>
      <c r="H402" s="29"/>
      <c r="I402" s="30"/>
      <c r="J402" s="30"/>
      <c r="K402" s="30"/>
    </row>
    <row r="403" spans="1:11">
      <c r="A403" s="16" t="s">
        <v>24</v>
      </c>
      <c r="B403" s="17" t="s">
        <v>25</v>
      </c>
      <c r="C403" s="18">
        <v>79123048.790000007</v>
      </c>
      <c r="D403" s="18">
        <v>96527298</v>
      </c>
      <c r="E403" s="18">
        <v>95645174</v>
      </c>
      <c r="F403" s="18">
        <v>96357347.349999994</v>
      </c>
      <c r="G403" s="18">
        <f t="shared" ref="G403:G420" si="120">F403-C403</f>
        <v>17234298.559999987</v>
      </c>
      <c r="H403" s="18">
        <f t="shared" ref="H403:H420" si="121">E403-F403</f>
        <v>-712173.34999999404</v>
      </c>
      <c r="I403" s="19">
        <f t="shared" ref="I403:I420" si="122">IF(ISERROR(F403/C403),0,F403/C403*100-100)</f>
        <v>21.781641157106364</v>
      </c>
      <c r="J403" s="19">
        <f t="shared" ref="J403:J420" si="123">IF(ISERROR(F403/E403),0,F403/E403*100)</f>
        <v>100.74459935636688</v>
      </c>
      <c r="K403" s="19">
        <f t="shared" ref="K403:K420" si="124">IF(ISERROR(F403/D403),0,F403/D403*100)</f>
        <v>99.823935142160508</v>
      </c>
    </row>
    <row r="404" spans="1:11" ht="25.5">
      <c r="A404" s="22" t="s">
        <v>26</v>
      </c>
      <c r="B404" s="17" t="s">
        <v>27</v>
      </c>
      <c r="C404" s="18">
        <v>547030.9</v>
      </c>
      <c r="D404" s="18">
        <v>659934</v>
      </c>
      <c r="E404" s="18">
        <v>603691</v>
      </c>
      <c r="F404" s="18">
        <v>989441.35</v>
      </c>
      <c r="G404" s="18">
        <f t="shared" si="120"/>
        <v>442410.44999999995</v>
      </c>
      <c r="H404" s="18">
        <f t="shared" si="121"/>
        <v>-385750.35</v>
      </c>
      <c r="I404" s="19">
        <f t="shared" si="122"/>
        <v>80.874855515474536</v>
      </c>
      <c r="J404" s="19">
        <f t="shared" si="123"/>
        <v>163.89864185485621</v>
      </c>
      <c r="K404" s="19">
        <f t="shared" si="124"/>
        <v>149.93034909551562</v>
      </c>
    </row>
    <row r="405" spans="1:11">
      <c r="A405" s="22" t="s">
        <v>28</v>
      </c>
      <c r="B405" s="17" t="s">
        <v>29</v>
      </c>
      <c r="C405" s="18">
        <v>78576017.890000001</v>
      </c>
      <c r="D405" s="18">
        <v>95867364</v>
      </c>
      <c r="E405" s="18">
        <v>95041483</v>
      </c>
      <c r="F405" s="18">
        <v>95367906</v>
      </c>
      <c r="G405" s="18">
        <f t="shared" si="120"/>
        <v>16791888.109999999</v>
      </c>
      <c r="H405" s="18">
        <f t="shared" si="121"/>
        <v>-326423</v>
      </c>
      <c r="I405" s="19">
        <f t="shared" si="122"/>
        <v>21.370245732619424</v>
      </c>
      <c r="J405" s="19">
        <f t="shared" si="123"/>
        <v>100.34345318454258</v>
      </c>
      <c r="K405" s="19">
        <f t="shared" si="124"/>
        <v>99.479011439179658</v>
      </c>
    </row>
    <row r="406" spans="1:11">
      <c r="A406" s="23" t="s">
        <v>30</v>
      </c>
      <c r="B406" s="17" t="s">
        <v>31</v>
      </c>
      <c r="C406" s="18">
        <v>78576017.890000001</v>
      </c>
      <c r="D406" s="18">
        <v>95867364</v>
      </c>
      <c r="E406" s="18">
        <v>95041483</v>
      </c>
      <c r="F406" s="18">
        <v>95367906</v>
      </c>
      <c r="G406" s="18">
        <f t="shared" si="120"/>
        <v>16791888.109999999</v>
      </c>
      <c r="H406" s="18">
        <f t="shared" si="121"/>
        <v>-326423</v>
      </c>
      <c r="I406" s="19">
        <f t="shared" si="122"/>
        <v>21.370245732619424</v>
      </c>
      <c r="J406" s="19">
        <f t="shared" si="123"/>
        <v>100.34345318454258</v>
      </c>
      <c r="K406" s="19">
        <f t="shared" si="124"/>
        <v>99.479011439179658</v>
      </c>
    </row>
    <row r="407" spans="1:11">
      <c r="A407" s="16" t="s">
        <v>32</v>
      </c>
      <c r="B407" s="17" t="s">
        <v>33</v>
      </c>
      <c r="C407" s="18">
        <v>79310209.209999993</v>
      </c>
      <c r="D407" s="18">
        <v>96696282</v>
      </c>
      <c r="E407" s="18">
        <v>95645174</v>
      </c>
      <c r="F407" s="18">
        <v>96144009</v>
      </c>
      <c r="G407" s="18">
        <f t="shared" si="120"/>
        <v>16833799.790000007</v>
      </c>
      <c r="H407" s="18">
        <f t="shared" si="121"/>
        <v>-498835</v>
      </c>
      <c r="I407" s="19">
        <f t="shared" si="122"/>
        <v>21.225262116541586</v>
      </c>
      <c r="J407" s="19">
        <f t="shared" si="123"/>
        <v>100.52154748550095</v>
      </c>
      <c r="K407" s="19">
        <f t="shared" si="124"/>
        <v>99.428858081637514</v>
      </c>
    </row>
    <row r="408" spans="1:11">
      <c r="A408" s="22" t="s">
        <v>34</v>
      </c>
      <c r="B408" s="17" t="s">
        <v>35</v>
      </c>
      <c r="C408" s="18">
        <v>77585515.25</v>
      </c>
      <c r="D408" s="18">
        <v>93039316</v>
      </c>
      <c r="E408" s="18">
        <v>93087531</v>
      </c>
      <c r="F408" s="18">
        <v>92959105.689999998</v>
      </c>
      <c r="G408" s="18">
        <f t="shared" si="120"/>
        <v>15373590.439999998</v>
      </c>
      <c r="H408" s="18">
        <f t="shared" si="121"/>
        <v>128425.31000000238</v>
      </c>
      <c r="I408" s="19">
        <f t="shared" si="122"/>
        <v>19.815026542599384</v>
      </c>
      <c r="J408" s="19">
        <f t="shared" si="123"/>
        <v>99.862038117650798</v>
      </c>
      <c r="K408" s="19">
        <f t="shared" si="124"/>
        <v>99.913788800854903</v>
      </c>
    </row>
    <row r="409" spans="1:11">
      <c r="A409" s="23" t="s">
        <v>36</v>
      </c>
      <c r="B409" s="17" t="s">
        <v>37</v>
      </c>
      <c r="C409" s="18">
        <v>77581880.25</v>
      </c>
      <c r="D409" s="18">
        <v>93029286</v>
      </c>
      <c r="E409" s="18">
        <v>93087531</v>
      </c>
      <c r="F409" s="18">
        <v>92949075.689999998</v>
      </c>
      <c r="G409" s="18">
        <f t="shared" si="120"/>
        <v>15367195.439999998</v>
      </c>
      <c r="H409" s="18">
        <f t="shared" si="121"/>
        <v>138455.31000000238</v>
      </c>
      <c r="I409" s="19">
        <f t="shared" si="122"/>
        <v>19.807712046267383</v>
      </c>
      <c r="J409" s="19">
        <f t="shared" si="123"/>
        <v>99.851263312591243</v>
      </c>
      <c r="K409" s="19">
        <f t="shared" si="124"/>
        <v>99.913779505950416</v>
      </c>
    </row>
    <row r="410" spans="1:11">
      <c r="A410" s="24" t="s">
        <v>38</v>
      </c>
      <c r="B410" s="17" t="s">
        <v>39</v>
      </c>
      <c r="C410" s="18">
        <v>69664897</v>
      </c>
      <c r="D410" s="18">
        <v>85062739</v>
      </c>
      <c r="E410" s="18">
        <v>85072769</v>
      </c>
      <c r="F410" s="18">
        <v>85062739</v>
      </c>
      <c r="G410" s="18">
        <f t="shared" si="120"/>
        <v>15397842</v>
      </c>
      <c r="H410" s="18">
        <f t="shared" si="121"/>
        <v>10030</v>
      </c>
      <c r="I410" s="19">
        <f t="shared" si="122"/>
        <v>22.102727001806954</v>
      </c>
      <c r="J410" s="19">
        <f t="shared" si="123"/>
        <v>99.988210093408384</v>
      </c>
      <c r="K410" s="19">
        <f t="shared" si="124"/>
        <v>100</v>
      </c>
    </row>
    <row r="411" spans="1:11">
      <c r="A411" s="24" t="s">
        <v>40</v>
      </c>
      <c r="B411" s="17" t="s">
        <v>41</v>
      </c>
      <c r="C411" s="18">
        <v>7916983.25</v>
      </c>
      <c r="D411" s="18">
        <v>7966547</v>
      </c>
      <c r="E411" s="18">
        <v>8014762</v>
      </c>
      <c r="F411" s="18">
        <v>7886336.6900000004</v>
      </c>
      <c r="G411" s="18">
        <f t="shared" si="120"/>
        <v>-30646.55999999959</v>
      </c>
      <c r="H411" s="18">
        <f t="shared" si="121"/>
        <v>128425.30999999959</v>
      </c>
      <c r="I411" s="19">
        <f t="shared" si="122"/>
        <v>-0.38709896222150064</v>
      </c>
      <c r="J411" s="19">
        <f t="shared" si="123"/>
        <v>98.39764037909049</v>
      </c>
      <c r="K411" s="19">
        <f t="shared" si="124"/>
        <v>98.993160901454544</v>
      </c>
    </row>
    <row r="412" spans="1:11">
      <c r="A412" s="25" t="s">
        <v>42</v>
      </c>
      <c r="B412" s="17" t="s">
        <v>43</v>
      </c>
      <c r="C412" s="18">
        <v>31389.66</v>
      </c>
      <c r="D412" s="18">
        <v>0</v>
      </c>
      <c r="E412" s="18">
        <v>0</v>
      </c>
      <c r="F412" s="18">
        <v>37463.339999999997</v>
      </c>
      <c r="G412" s="18">
        <f t="shared" si="120"/>
        <v>6073.6799999999967</v>
      </c>
      <c r="H412" s="18">
        <f t="shared" si="121"/>
        <v>-37463.339999999997</v>
      </c>
      <c r="I412" s="19">
        <f t="shared" si="122"/>
        <v>19.349301649014336</v>
      </c>
      <c r="J412" s="19">
        <f t="shared" si="123"/>
        <v>0</v>
      </c>
      <c r="K412" s="19">
        <f t="shared" si="124"/>
        <v>0</v>
      </c>
    </row>
    <row r="413" spans="1:11">
      <c r="A413" s="23" t="s">
        <v>44</v>
      </c>
      <c r="B413" s="17" t="s">
        <v>45</v>
      </c>
      <c r="C413" s="18">
        <v>3635</v>
      </c>
      <c r="D413" s="18">
        <v>10030</v>
      </c>
      <c r="E413" s="18">
        <v>0</v>
      </c>
      <c r="F413" s="18">
        <v>10030</v>
      </c>
      <c r="G413" s="18">
        <f t="shared" si="120"/>
        <v>6395</v>
      </c>
      <c r="H413" s="18">
        <f t="shared" si="121"/>
        <v>-10030</v>
      </c>
      <c r="I413" s="19">
        <f t="shared" si="122"/>
        <v>175.92847317744156</v>
      </c>
      <c r="J413" s="19">
        <f t="shared" si="123"/>
        <v>0</v>
      </c>
      <c r="K413" s="19">
        <f t="shared" si="124"/>
        <v>100</v>
      </c>
    </row>
    <row r="414" spans="1:11">
      <c r="A414" s="24" t="s">
        <v>48</v>
      </c>
      <c r="B414" s="17" t="s">
        <v>49</v>
      </c>
      <c r="C414" s="18">
        <v>3635</v>
      </c>
      <c r="D414" s="18">
        <v>10030</v>
      </c>
      <c r="E414" s="18">
        <v>0</v>
      </c>
      <c r="F414" s="18">
        <v>10030</v>
      </c>
      <c r="G414" s="18">
        <f t="shared" si="120"/>
        <v>6395</v>
      </c>
      <c r="H414" s="18">
        <f t="shared" si="121"/>
        <v>-10030</v>
      </c>
      <c r="I414" s="19">
        <f t="shared" si="122"/>
        <v>175.92847317744156</v>
      </c>
      <c r="J414" s="19">
        <f t="shared" si="123"/>
        <v>0</v>
      </c>
      <c r="K414" s="19">
        <f t="shared" si="124"/>
        <v>100</v>
      </c>
    </row>
    <row r="415" spans="1:11">
      <c r="A415" s="22" t="s">
        <v>58</v>
      </c>
      <c r="B415" s="17" t="s">
        <v>59</v>
      </c>
      <c r="C415" s="18">
        <v>1724693.96</v>
      </c>
      <c r="D415" s="18">
        <v>3656966</v>
      </c>
      <c r="E415" s="18">
        <v>2557643</v>
      </c>
      <c r="F415" s="18">
        <v>3184903.31</v>
      </c>
      <c r="G415" s="18">
        <f t="shared" si="120"/>
        <v>1460209.35</v>
      </c>
      <c r="H415" s="18">
        <f t="shared" si="121"/>
        <v>-627260.31000000006</v>
      </c>
      <c r="I415" s="19">
        <f t="shared" si="122"/>
        <v>84.66483816062069</v>
      </c>
      <c r="J415" s="19">
        <f t="shared" si="123"/>
        <v>124.52493604463173</v>
      </c>
      <c r="K415" s="19">
        <f t="shared" si="124"/>
        <v>87.091411569043856</v>
      </c>
    </row>
    <row r="416" spans="1:11">
      <c r="A416" s="23" t="s">
        <v>60</v>
      </c>
      <c r="B416" s="17" t="s">
        <v>61</v>
      </c>
      <c r="C416" s="18">
        <v>1724693.96</v>
      </c>
      <c r="D416" s="18">
        <v>3656966</v>
      </c>
      <c r="E416" s="18">
        <v>2557643</v>
      </c>
      <c r="F416" s="18">
        <v>3184903.31</v>
      </c>
      <c r="G416" s="18">
        <f t="shared" si="120"/>
        <v>1460209.35</v>
      </c>
      <c r="H416" s="18">
        <f t="shared" si="121"/>
        <v>-627260.31000000006</v>
      </c>
      <c r="I416" s="19">
        <f t="shared" si="122"/>
        <v>84.66483816062069</v>
      </c>
      <c r="J416" s="19">
        <f t="shared" si="123"/>
        <v>124.52493604463173</v>
      </c>
      <c r="K416" s="19">
        <f t="shared" si="124"/>
        <v>87.091411569043856</v>
      </c>
    </row>
    <row r="417" spans="1:11">
      <c r="A417" s="16"/>
      <c r="B417" s="17" t="s">
        <v>62</v>
      </c>
      <c r="C417" s="18">
        <v>-187160.42</v>
      </c>
      <c r="D417" s="18">
        <v>-168984</v>
      </c>
      <c r="E417" s="18">
        <v>0</v>
      </c>
      <c r="F417" s="18">
        <v>213338.35</v>
      </c>
      <c r="G417" s="18">
        <f t="shared" si="120"/>
        <v>400498.77</v>
      </c>
      <c r="H417" s="18">
        <f t="shared" si="121"/>
        <v>-213338.35</v>
      </c>
      <c r="I417" s="19">
        <f t="shared" si="122"/>
        <v>-213.98689423757438</v>
      </c>
      <c r="J417" s="19">
        <f t="shared" si="123"/>
        <v>0</v>
      </c>
      <c r="K417" s="19">
        <f t="shared" si="124"/>
        <v>-126.24766250059179</v>
      </c>
    </row>
    <row r="418" spans="1:11">
      <c r="A418" s="16" t="s">
        <v>63</v>
      </c>
      <c r="B418" s="17" t="s">
        <v>64</v>
      </c>
      <c r="C418" s="18">
        <v>187160.42</v>
      </c>
      <c r="D418" s="18">
        <v>168984</v>
      </c>
      <c r="E418" s="18">
        <v>0</v>
      </c>
      <c r="F418" s="18">
        <v>-213338.35</v>
      </c>
      <c r="G418" s="18">
        <f t="shared" si="120"/>
        <v>-400498.77</v>
      </c>
      <c r="H418" s="18">
        <f t="shared" si="121"/>
        <v>213338.35</v>
      </c>
      <c r="I418" s="19">
        <f t="shared" si="122"/>
        <v>-213.98689423757438</v>
      </c>
      <c r="J418" s="19">
        <f t="shared" si="123"/>
        <v>0</v>
      </c>
      <c r="K418" s="19">
        <f t="shared" si="124"/>
        <v>-126.24766250059179</v>
      </c>
    </row>
    <row r="419" spans="1:11">
      <c r="A419" s="22" t="s">
        <v>65</v>
      </c>
      <c r="B419" s="17" t="s">
        <v>66</v>
      </c>
      <c r="C419" s="18">
        <v>187160.42</v>
      </c>
      <c r="D419" s="18">
        <v>168984</v>
      </c>
      <c r="E419" s="18">
        <v>0</v>
      </c>
      <c r="F419" s="18">
        <v>-213338.35</v>
      </c>
      <c r="G419" s="18">
        <f t="shared" si="120"/>
        <v>-400498.77</v>
      </c>
      <c r="H419" s="18">
        <f t="shared" si="121"/>
        <v>213338.35</v>
      </c>
      <c r="I419" s="19">
        <f t="shared" si="122"/>
        <v>-213.98689423757438</v>
      </c>
      <c r="J419" s="19">
        <f t="shared" si="123"/>
        <v>0</v>
      </c>
      <c r="K419" s="19">
        <f t="shared" si="124"/>
        <v>-126.24766250059179</v>
      </c>
    </row>
    <row r="420" spans="1:11" ht="25.5">
      <c r="A420" s="23" t="s">
        <v>79</v>
      </c>
      <c r="B420" s="17" t="s">
        <v>80</v>
      </c>
      <c r="C420" s="18">
        <v>-356143.8</v>
      </c>
      <c r="D420" s="18">
        <v>168984</v>
      </c>
      <c r="E420" s="18">
        <v>0</v>
      </c>
      <c r="F420" s="18">
        <v>-168983.38</v>
      </c>
      <c r="G420" s="18">
        <f t="shared" si="120"/>
        <v>187160.41999999998</v>
      </c>
      <c r="H420" s="18">
        <f t="shared" si="121"/>
        <v>168983.38</v>
      </c>
      <c r="I420" s="19">
        <f t="shared" si="122"/>
        <v>-52.551924250822282</v>
      </c>
      <c r="J420" s="19">
        <f t="shared" si="123"/>
        <v>0</v>
      </c>
      <c r="K420" s="19">
        <f t="shared" si="124"/>
        <v>-99.999633101358711</v>
      </c>
    </row>
    <row r="421" spans="1:11">
      <c r="A421" s="39" t="s">
        <v>903</v>
      </c>
      <c r="B421" s="28" t="s">
        <v>904</v>
      </c>
      <c r="C421" s="29"/>
      <c r="D421" s="29"/>
      <c r="E421" s="29"/>
      <c r="F421" s="29"/>
      <c r="G421" s="29"/>
      <c r="H421" s="29"/>
      <c r="I421" s="30"/>
      <c r="J421" s="30"/>
      <c r="K421" s="30"/>
    </row>
    <row r="422" spans="1:11">
      <c r="A422" s="16" t="s">
        <v>24</v>
      </c>
      <c r="B422" s="17" t="s">
        <v>25</v>
      </c>
      <c r="C422" s="18">
        <v>3927298.57</v>
      </c>
      <c r="D422" s="18">
        <v>4581819</v>
      </c>
      <c r="E422" s="18">
        <v>4122643</v>
      </c>
      <c r="F422" s="18">
        <v>4570648.9800000004</v>
      </c>
      <c r="G422" s="18">
        <f t="shared" ref="G422:G446" si="125">F422-C422</f>
        <v>643350.41000000061</v>
      </c>
      <c r="H422" s="18">
        <f t="shared" ref="H422:H446" si="126">E422-F422</f>
        <v>-448005.98000000045</v>
      </c>
      <c r="I422" s="19">
        <f t="shared" ref="I422:I446" si="127">IF(ISERROR(F422/C422),0,F422/C422*100-100)</f>
        <v>16.381499866459109</v>
      </c>
      <c r="J422" s="19">
        <f t="shared" ref="J422:J446" si="128">IF(ISERROR(F422/E422),0,F422/E422*100)</f>
        <v>110.86696034558415</v>
      </c>
      <c r="K422" s="19">
        <f t="shared" ref="K422:K446" si="129">IF(ISERROR(F422/D422),0,F422/D422*100)</f>
        <v>99.756209924486328</v>
      </c>
    </row>
    <row r="423" spans="1:11" ht="25.5">
      <c r="A423" s="22" t="s">
        <v>26</v>
      </c>
      <c r="B423" s="17" t="s">
        <v>27</v>
      </c>
      <c r="C423" s="18">
        <v>132251.03</v>
      </c>
      <c r="D423" s="18">
        <v>138977</v>
      </c>
      <c r="E423" s="18">
        <v>138977</v>
      </c>
      <c r="F423" s="18">
        <v>127806.98</v>
      </c>
      <c r="G423" s="18">
        <f t="shared" si="125"/>
        <v>-4444.0500000000029</v>
      </c>
      <c r="H423" s="18">
        <f t="shared" si="126"/>
        <v>11170.020000000004</v>
      </c>
      <c r="I423" s="19">
        <f t="shared" si="127"/>
        <v>-3.3603140935840088</v>
      </c>
      <c r="J423" s="19">
        <f t="shared" si="128"/>
        <v>91.962684472970352</v>
      </c>
      <c r="K423" s="19">
        <f t="shared" si="129"/>
        <v>91.962684472970352</v>
      </c>
    </row>
    <row r="424" spans="1:11">
      <c r="A424" s="22" t="s">
        <v>89</v>
      </c>
      <c r="B424" s="17" t="s">
        <v>90</v>
      </c>
      <c r="C424" s="18">
        <v>318705</v>
      </c>
      <c r="D424" s="18">
        <v>363004</v>
      </c>
      <c r="E424" s="18">
        <v>0</v>
      </c>
      <c r="F424" s="18">
        <v>363004</v>
      </c>
      <c r="G424" s="18">
        <f t="shared" si="125"/>
        <v>44299</v>
      </c>
      <c r="H424" s="18">
        <f t="shared" si="126"/>
        <v>-363004</v>
      </c>
      <c r="I424" s="19">
        <f t="shared" si="127"/>
        <v>13.899687799061837</v>
      </c>
      <c r="J424" s="19">
        <f t="shared" si="128"/>
        <v>0</v>
      </c>
      <c r="K424" s="19">
        <f t="shared" si="129"/>
        <v>100</v>
      </c>
    </row>
    <row r="425" spans="1:11">
      <c r="A425" s="23" t="s">
        <v>91</v>
      </c>
      <c r="B425" s="17" t="s">
        <v>92</v>
      </c>
      <c r="C425" s="18">
        <v>318705</v>
      </c>
      <c r="D425" s="18">
        <v>363004</v>
      </c>
      <c r="E425" s="18">
        <v>0</v>
      </c>
      <c r="F425" s="18">
        <v>363004</v>
      </c>
      <c r="G425" s="18">
        <f t="shared" si="125"/>
        <v>44299</v>
      </c>
      <c r="H425" s="18">
        <f t="shared" si="126"/>
        <v>-363004</v>
      </c>
      <c r="I425" s="19">
        <f t="shared" si="127"/>
        <v>13.899687799061837</v>
      </c>
      <c r="J425" s="19">
        <f t="shared" si="128"/>
        <v>0</v>
      </c>
      <c r="K425" s="19">
        <f t="shared" si="129"/>
        <v>100</v>
      </c>
    </row>
    <row r="426" spans="1:11">
      <c r="A426" s="24" t="s">
        <v>93</v>
      </c>
      <c r="B426" s="17" t="s">
        <v>94</v>
      </c>
      <c r="C426" s="18">
        <v>318705</v>
      </c>
      <c r="D426" s="18">
        <v>363004</v>
      </c>
      <c r="E426" s="18">
        <v>0</v>
      </c>
      <c r="F426" s="18">
        <v>363004</v>
      </c>
      <c r="G426" s="18">
        <f t="shared" si="125"/>
        <v>44299</v>
      </c>
      <c r="H426" s="18">
        <f t="shared" si="126"/>
        <v>-363004</v>
      </c>
      <c r="I426" s="19">
        <f t="shared" si="127"/>
        <v>13.899687799061837</v>
      </c>
      <c r="J426" s="19">
        <f t="shared" si="128"/>
        <v>0</v>
      </c>
      <c r="K426" s="19">
        <f t="shared" si="129"/>
        <v>100</v>
      </c>
    </row>
    <row r="427" spans="1:11" ht="25.5">
      <c r="A427" s="25" t="s">
        <v>95</v>
      </c>
      <c r="B427" s="17" t="s">
        <v>96</v>
      </c>
      <c r="C427" s="18">
        <v>318705</v>
      </c>
      <c r="D427" s="18">
        <v>363004</v>
      </c>
      <c r="E427" s="18">
        <v>0</v>
      </c>
      <c r="F427" s="18">
        <v>363004</v>
      </c>
      <c r="G427" s="18">
        <f t="shared" si="125"/>
        <v>44299</v>
      </c>
      <c r="H427" s="18">
        <f t="shared" si="126"/>
        <v>-363004</v>
      </c>
      <c r="I427" s="19">
        <f t="shared" si="127"/>
        <v>13.899687799061837</v>
      </c>
      <c r="J427" s="19">
        <f t="shared" si="128"/>
        <v>0</v>
      </c>
      <c r="K427" s="19">
        <f t="shared" si="129"/>
        <v>100</v>
      </c>
    </row>
    <row r="428" spans="1:11" ht="25.5">
      <c r="A428" s="26" t="s">
        <v>139</v>
      </c>
      <c r="B428" s="17" t="s">
        <v>140</v>
      </c>
      <c r="C428" s="18">
        <v>318705</v>
      </c>
      <c r="D428" s="18">
        <v>363004</v>
      </c>
      <c r="E428" s="18">
        <v>0</v>
      </c>
      <c r="F428" s="18">
        <v>363004</v>
      </c>
      <c r="G428" s="18">
        <f t="shared" si="125"/>
        <v>44299</v>
      </c>
      <c r="H428" s="18">
        <f t="shared" si="126"/>
        <v>-363004</v>
      </c>
      <c r="I428" s="19">
        <f t="shared" si="127"/>
        <v>13.899687799061837</v>
      </c>
      <c r="J428" s="19">
        <f t="shared" si="128"/>
        <v>0</v>
      </c>
      <c r="K428" s="19">
        <f t="shared" si="129"/>
        <v>100</v>
      </c>
    </row>
    <row r="429" spans="1:11">
      <c r="A429" s="22" t="s">
        <v>28</v>
      </c>
      <c r="B429" s="17" t="s">
        <v>29</v>
      </c>
      <c r="C429" s="18">
        <v>3476342.54</v>
      </c>
      <c r="D429" s="18">
        <v>4079838</v>
      </c>
      <c r="E429" s="18">
        <v>3983666</v>
      </c>
      <c r="F429" s="18">
        <v>4079838</v>
      </c>
      <c r="G429" s="18">
        <f t="shared" si="125"/>
        <v>603495.46</v>
      </c>
      <c r="H429" s="18">
        <f t="shared" si="126"/>
        <v>-96172</v>
      </c>
      <c r="I429" s="19">
        <f t="shared" si="127"/>
        <v>17.36006889585741</v>
      </c>
      <c r="J429" s="19">
        <f t="shared" si="128"/>
        <v>102.41415821507125</v>
      </c>
      <c r="K429" s="19">
        <f t="shared" si="129"/>
        <v>100</v>
      </c>
    </row>
    <row r="430" spans="1:11">
      <c r="A430" s="23" t="s">
        <v>30</v>
      </c>
      <c r="B430" s="17" t="s">
        <v>31</v>
      </c>
      <c r="C430" s="18">
        <v>3476342.54</v>
      </c>
      <c r="D430" s="18">
        <v>4079838</v>
      </c>
      <c r="E430" s="18">
        <v>3983666</v>
      </c>
      <c r="F430" s="18">
        <v>4079838</v>
      </c>
      <c r="G430" s="18">
        <f t="shared" si="125"/>
        <v>603495.46</v>
      </c>
      <c r="H430" s="18">
        <f t="shared" si="126"/>
        <v>-96172</v>
      </c>
      <c r="I430" s="19">
        <f t="shared" si="127"/>
        <v>17.36006889585741</v>
      </c>
      <c r="J430" s="19">
        <f t="shared" si="128"/>
        <v>102.41415821507125</v>
      </c>
      <c r="K430" s="19">
        <f t="shared" si="129"/>
        <v>100</v>
      </c>
    </row>
    <row r="431" spans="1:11">
      <c r="A431" s="16" t="s">
        <v>32</v>
      </c>
      <c r="B431" s="17" t="s">
        <v>33</v>
      </c>
      <c r="C431" s="18">
        <v>3654648.65</v>
      </c>
      <c r="D431" s="18">
        <v>4854544</v>
      </c>
      <c r="E431" s="18">
        <v>4122643</v>
      </c>
      <c r="F431" s="18">
        <v>4753661.72</v>
      </c>
      <c r="G431" s="18">
        <f t="shared" si="125"/>
        <v>1099013.0699999998</v>
      </c>
      <c r="H431" s="18">
        <f t="shared" si="126"/>
        <v>-631018.71999999974</v>
      </c>
      <c r="I431" s="19">
        <f t="shared" si="127"/>
        <v>30.071647790273886</v>
      </c>
      <c r="J431" s="19">
        <f t="shared" si="128"/>
        <v>115.30616936756348</v>
      </c>
      <c r="K431" s="19">
        <f t="shared" si="129"/>
        <v>97.921899976599235</v>
      </c>
    </row>
    <row r="432" spans="1:11">
      <c r="A432" s="22" t="s">
        <v>34</v>
      </c>
      <c r="B432" s="17" t="s">
        <v>35</v>
      </c>
      <c r="C432" s="18">
        <v>3551687.19</v>
      </c>
      <c r="D432" s="18">
        <v>4160362</v>
      </c>
      <c r="E432" s="18">
        <v>4101779</v>
      </c>
      <c r="F432" s="18">
        <v>4144109.94</v>
      </c>
      <c r="G432" s="18">
        <f t="shared" si="125"/>
        <v>592422.75</v>
      </c>
      <c r="H432" s="18">
        <f t="shared" si="126"/>
        <v>-42330.939999999944</v>
      </c>
      <c r="I432" s="19">
        <f t="shared" si="127"/>
        <v>16.680037354303153</v>
      </c>
      <c r="J432" s="19">
        <f t="shared" si="128"/>
        <v>101.03201415775935</v>
      </c>
      <c r="K432" s="19">
        <f t="shared" si="129"/>
        <v>99.609359474007306</v>
      </c>
    </row>
    <row r="433" spans="1:11">
      <c r="A433" s="23" t="s">
        <v>36</v>
      </c>
      <c r="B433" s="17" t="s">
        <v>37</v>
      </c>
      <c r="C433" s="18">
        <v>3551687.19</v>
      </c>
      <c r="D433" s="18">
        <v>4158558</v>
      </c>
      <c r="E433" s="18">
        <v>4101779</v>
      </c>
      <c r="F433" s="18">
        <v>4142757.15</v>
      </c>
      <c r="G433" s="18">
        <f t="shared" si="125"/>
        <v>591069.96</v>
      </c>
      <c r="H433" s="18">
        <f t="shared" si="126"/>
        <v>-40978.149999999907</v>
      </c>
      <c r="I433" s="19">
        <f t="shared" si="127"/>
        <v>16.641948695937941</v>
      </c>
      <c r="J433" s="19">
        <f t="shared" si="128"/>
        <v>100.99903359005933</v>
      </c>
      <c r="K433" s="19">
        <f t="shared" si="129"/>
        <v>99.620040167769687</v>
      </c>
    </row>
    <row r="434" spans="1:11">
      <c r="A434" s="24" t="s">
        <v>38</v>
      </c>
      <c r="B434" s="17" t="s">
        <v>39</v>
      </c>
      <c r="C434" s="18">
        <v>3201311</v>
      </c>
      <c r="D434" s="18">
        <v>3882581</v>
      </c>
      <c r="E434" s="18">
        <v>3896487</v>
      </c>
      <c r="F434" s="18">
        <v>3871862.19</v>
      </c>
      <c r="G434" s="18">
        <f t="shared" si="125"/>
        <v>670551.18999999994</v>
      </c>
      <c r="H434" s="18">
        <f t="shared" si="126"/>
        <v>24624.810000000056</v>
      </c>
      <c r="I434" s="19">
        <f t="shared" si="127"/>
        <v>20.946143314410875</v>
      </c>
      <c r="J434" s="19">
        <f t="shared" si="128"/>
        <v>99.368025352067136</v>
      </c>
      <c r="K434" s="19">
        <f t="shared" si="129"/>
        <v>99.723925656670133</v>
      </c>
    </row>
    <row r="435" spans="1:11">
      <c r="A435" s="24" t="s">
        <v>40</v>
      </c>
      <c r="B435" s="17" t="s">
        <v>41</v>
      </c>
      <c r="C435" s="18">
        <v>350376.19</v>
      </c>
      <c r="D435" s="18">
        <v>275977</v>
      </c>
      <c r="E435" s="18">
        <v>205292</v>
      </c>
      <c r="F435" s="18">
        <v>270894.96000000002</v>
      </c>
      <c r="G435" s="18">
        <f t="shared" si="125"/>
        <v>-79481.229999999981</v>
      </c>
      <c r="H435" s="18">
        <f t="shared" si="126"/>
        <v>-65602.960000000021</v>
      </c>
      <c r="I435" s="19">
        <f t="shared" si="127"/>
        <v>-22.68454086449195</v>
      </c>
      <c r="J435" s="19">
        <f t="shared" si="128"/>
        <v>131.95592619293495</v>
      </c>
      <c r="K435" s="19">
        <f t="shared" si="129"/>
        <v>98.158527703395578</v>
      </c>
    </row>
    <row r="436" spans="1:11">
      <c r="A436" s="25" t="s">
        <v>42</v>
      </c>
      <c r="B436" s="17" t="s">
        <v>43</v>
      </c>
      <c r="C436" s="18">
        <v>371</v>
      </c>
      <c r="D436" s="18">
        <v>0</v>
      </c>
      <c r="E436" s="18">
        <v>0</v>
      </c>
      <c r="F436" s="18">
        <v>0</v>
      </c>
      <c r="G436" s="18">
        <f t="shared" si="125"/>
        <v>-371</v>
      </c>
      <c r="H436" s="18">
        <f t="shared" si="126"/>
        <v>0</v>
      </c>
      <c r="I436" s="19">
        <f t="shared" si="127"/>
        <v>-100</v>
      </c>
      <c r="J436" s="19">
        <f t="shared" si="128"/>
        <v>0</v>
      </c>
      <c r="K436" s="19">
        <f t="shared" si="129"/>
        <v>0</v>
      </c>
    </row>
    <row r="437" spans="1:11" ht="25.5">
      <c r="A437" s="23" t="s">
        <v>50</v>
      </c>
      <c r="B437" s="17" t="s">
        <v>51</v>
      </c>
      <c r="C437" s="18">
        <v>0</v>
      </c>
      <c r="D437" s="18">
        <v>1804</v>
      </c>
      <c r="E437" s="18">
        <v>0</v>
      </c>
      <c r="F437" s="18">
        <v>1352.79</v>
      </c>
      <c r="G437" s="18">
        <f t="shared" si="125"/>
        <v>1352.79</v>
      </c>
      <c r="H437" s="18">
        <f t="shared" si="126"/>
        <v>-1352.79</v>
      </c>
      <c r="I437" s="19">
        <f t="shared" si="127"/>
        <v>0</v>
      </c>
      <c r="J437" s="19">
        <f t="shared" si="128"/>
        <v>0</v>
      </c>
      <c r="K437" s="19">
        <f t="shared" si="129"/>
        <v>74.988359201773832</v>
      </c>
    </row>
    <row r="438" spans="1:11">
      <c r="A438" s="24" t="s">
        <v>52</v>
      </c>
      <c r="B438" s="17" t="s">
        <v>53</v>
      </c>
      <c r="C438" s="18">
        <v>0</v>
      </c>
      <c r="D438" s="18">
        <v>1804</v>
      </c>
      <c r="E438" s="18">
        <v>0</v>
      </c>
      <c r="F438" s="18">
        <v>1352.79</v>
      </c>
      <c r="G438" s="18">
        <f t="shared" si="125"/>
        <v>1352.79</v>
      </c>
      <c r="H438" s="18">
        <f t="shared" si="126"/>
        <v>-1352.79</v>
      </c>
      <c r="I438" s="19">
        <f t="shared" si="127"/>
        <v>0</v>
      </c>
      <c r="J438" s="19">
        <f t="shared" si="128"/>
        <v>0</v>
      </c>
      <c r="K438" s="19">
        <f t="shared" si="129"/>
        <v>74.988359201773832</v>
      </c>
    </row>
    <row r="439" spans="1:11" ht="25.5">
      <c r="A439" s="25" t="s">
        <v>54</v>
      </c>
      <c r="B439" s="17" t="s">
        <v>55</v>
      </c>
      <c r="C439" s="18">
        <v>0</v>
      </c>
      <c r="D439" s="18">
        <v>1804</v>
      </c>
      <c r="E439" s="18">
        <v>0</v>
      </c>
      <c r="F439" s="18">
        <v>1352.79</v>
      </c>
      <c r="G439" s="18">
        <f t="shared" si="125"/>
        <v>1352.79</v>
      </c>
      <c r="H439" s="18">
        <f t="shared" si="126"/>
        <v>-1352.79</v>
      </c>
      <c r="I439" s="19">
        <f t="shared" si="127"/>
        <v>0</v>
      </c>
      <c r="J439" s="19">
        <f t="shared" si="128"/>
        <v>0</v>
      </c>
      <c r="K439" s="19">
        <f t="shared" si="129"/>
        <v>74.988359201773832</v>
      </c>
    </row>
    <row r="440" spans="1:11" ht="25.5">
      <c r="A440" s="26" t="s">
        <v>56</v>
      </c>
      <c r="B440" s="17" t="s">
        <v>57</v>
      </c>
      <c r="C440" s="18">
        <v>0</v>
      </c>
      <c r="D440" s="18">
        <v>1804</v>
      </c>
      <c r="E440" s="18">
        <v>0</v>
      </c>
      <c r="F440" s="18">
        <v>1352.79</v>
      </c>
      <c r="G440" s="18">
        <f t="shared" si="125"/>
        <v>1352.79</v>
      </c>
      <c r="H440" s="18">
        <f t="shared" si="126"/>
        <v>-1352.79</v>
      </c>
      <c r="I440" s="19">
        <f t="shared" si="127"/>
        <v>0</v>
      </c>
      <c r="J440" s="19">
        <f t="shared" si="128"/>
        <v>0</v>
      </c>
      <c r="K440" s="19">
        <f t="shared" si="129"/>
        <v>74.988359201773832</v>
      </c>
    </row>
    <row r="441" spans="1:11">
      <c r="A441" s="22" t="s">
        <v>58</v>
      </c>
      <c r="B441" s="17" t="s">
        <v>59</v>
      </c>
      <c r="C441" s="18">
        <v>102961.46</v>
      </c>
      <c r="D441" s="18">
        <v>694182</v>
      </c>
      <c r="E441" s="18">
        <v>20864</v>
      </c>
      <c r="F441" s="18">
        <v>609551.78</v>
      </c>
      <c r="G441" s="18">
        <f t="shared" si="125"/>
        <v>506590.32</v>
      </c>
      <c r="H441" s="18">
        <f t="shared" si="126"/>
        <v>-588687.78</v>
      </c>
      <c r="I441" s="19">
        <f t="shared" si="127"/>
        <v>492.01936336178608</v>
      </c>
      <c r="J441" s="19">
        <f t="shared" si="128"/>
        <v>2921.5480253067485</v>
      </c>
      <c r="K441" s="19">
        <f t="shared" si="129"/>
        <v>87.808640961592204</v>
      </c>
    </row>
    <row r="442" spans="1:11">
      <c r="A442" s="23" t="s">
        <v>60</v>
      </c>
      <c r="B442" s="17" t="s">
        <v>61</v>
      </c>
      <c r="C442" s="18">
        <v>102961.46</v>
      </c>
      <c r="D442" s="18">
        <v>694182</v>
      </c>
      <c r="E442" s="18">
        <v>20864</v>
      </c>
      <c r="F442" s="18">
        <v>609551.78</v>
      </c>
      <c r="G442" s="18">
        <f t="shared" si="125"/>
        <v>506590.32</v>
      </c>
      <c r="H442" s="18">
        <f t="shared" si="126"/>
        <v>-588687.78</v>
      </c>
      <c r="I442" s="19">
        <f t="shared" si="127"/>
        <v>492.01936336178608</v>
      </c>
      <c r="J442" s="19">
        <f t="shared" si="128"/>
        <v>2921.5480253067485</v>
      </c>
      <c r="K442" s="19">
        <f t="shared" si="129"/>
        <v>87.808640961592204</v>
      </c>
    </row>
    <row r="443" spans="1:11">
      <c r="A443" s="16"/>
      <c r="B443" s="17" t="s">
        <v>62</v>
      </c>
      <c r="C443" s="18">
        <v>272649.92</v>
      </c>
      <c r="D443" s="18">
        <v>-272725</v>
      </c>
      <c r="E443" s="18">
        <v>0</v>
      </c>
      <c r="F443" s="18">
        <v>-183012.74</v>
      </c>
      <c r="G443" s="18">
        <f t="shared" si="125"/>
        <v>-455662.66</v>
      </c>
      <c r="H443" s="18">
        <f t="shared" si="126"/>
        <v>183012.74</v>
      </c>
      <c r="I443" s="19">
        <f t="shared" si="127"/>
        <v>-167.12370940728681</v>
      </c>
      <c r="J443" s="19">
        <f t="shared" si="128"/>
        <v>0</v>
      </c>
      <c r="K443" s="19">
        <f t="shared" si="129"/>
        <v>67.105230543587851</v>
      </c>
    </row>
    <row r="444" spans="1:11">
      <c r="A444" s="16" t="s">
        <v>63</v>
      </c>
      <c r="B444" s="17" t="s">
        <v>64</v>
      </c>
      <c r="C444" s="18">
        <v>-272649.92</v>
      </c>
      <c r="D444" s="18">
        <v>272725</v>
      </c>
      <c r="E444" s="18">
        <v>0</v>
      </c>
      <c r="F444" s="18">
        <v>183012.74</v>
      </c>
      <c r="G444" s="18">
        <f t="shared" si="125"/>
        <v>455662.66</v>
      </c>
      <c r="H444" s="18">
        <f t="shared" si="126"/>
        <v>-183012.74</v>
      </c>
      <c r="I444" s="19">
        <f t="shared" si="127"/>
        <v>-167.12370940728681</v>
      </c>
      <c r="J444" s="19">
        <f t="shared" si="128"/>
        <v>0</v>
      </c>
      <c r="K444" s="19">
        <f t="shared" si="129"/>
        <v>67.105230543587851</v>
      </c>
    </row>
    <row r="445" spans="1:11">
      <c r="A445" s="22" t="s">
        <v>65</v>
      </c>
      <c r="B445" s="17" t="s">
        <v>66</v>
      </c>
      <c r="C445" s="18">
        <v>-272649.92</v>
      </c>
      <c r="D445" s="18">
        <v>272725</v>
      </c>
      <c r="E445" s="18">
        <v>0</v>
      </c>
      <c r="F445" s="18">
        <v>183012.74</v>
      </c>
      <c r="G445" s="18">
        <f t="shared" si="125"/>
        <v>455662.66</v>
      </c>
      <c r="H445" s="18">
        <f t="shared" si="126"/>
        <v>-183012.74</v>
      </c>
      <c r="I445" s="19">
        <f t="shared" si="127"/>
        <v>-167.12370940728681</v>
      </c>
      <c r="J445" s="19">
        <f t="shared" si="128"/>
        <v>0</v>
      </c>
      <c r="K445" s="19">
        <f t="shared" si="129"/>
        <v>67.105230543587851</v>
      </c>
    </row>
    <row r="446" spans="1:11" ht="25.5">
      <c r="A446" s="23" t="s">
        <v>79</v>
      </c>
      <c r="B446" s="17" t="s">
        <v>80</v>
      </c>
      <c r="C446" s="18">
        <v>-75.08</v>
      </c>
      <c r="D446" s="18">
        <v>272725</v>
      </c>
      <c r="E446" s="18">
        <v>0</v>
      </c>
      <c r="F446" s="18">
        <v>-272725</v>
      </c>
      <c r="G446" s="18">
        <f t="shared" si="125"/>
        <v>-272649.92</v>
      </c>
      <c r="H446" s="18">
        <f t="shared" si="126"/>
        <v>272725</v>
      </c>
      <c r="I446" s="19">
        <f t="shared" si="127"/>
        <v>363145.87107085774</v>
      </c>
      <c r="J446" s="19">
        <f t="shared" si="128"/>
        <v>0</v>
      </c>
      <c r="K446" s="19">
        <f t="shared" si="129"/>
        <v>-100</v>
      </c>
    </row>
    <row r="447" spans="1:11">
      <c r="A447" s="39" t="s">
        <v>905</v>
      </c>
      <c r="B447" s="28" t="s">
        <v>906</v>
      </c>
      <c r="C447" s="29"/>
      <c r="D447" s="29"/>
      <c r="E447" s="29"/>
      <c r="F447" s="29"/>
      <c r="G447" s="29"/>
      <c r="H447" s="29"/>
      <c r="I447" s="30"/>
      <c r="J447" s="30"/>
      <c r="K447" s="30"/>
    </row>
    <row r="448" spans="1:11">
      <c r="A448" s="16" t="s">
        <v>24</v>
      </c>
      <c r="B448" s="17" t="s">
        <v>25</v>
      </c>
      <c r="C448" s="18">
        <v>621054.87</v>
      </c>
      <c r="D448" s="18">
        <v>722736</v>
      </c>
      <c r="E448" s="18">
        <v>843696</v>
      </c>
      <c r="F448" s="18">
        <v>594711.01</v>
      </c>
      <c r="G448" s="18">
        <f t="shared" ref="G448:G459" si="130">F448-C448</f>
        <v>-26343.859999999986</v>
      </c>
      <c r="H448" s="18">
        <f t="shared" ref="H448:H459" si="131">E448-F448</f>
        <v>248984.99</v>
      </c>
      <c r="I448" s="19">
        <f t="shared" ref="I448:I459" si="132">IF(ISERROR(F448/C448),0,F448/C448*100-100)</f>
        <v>-4.2417926776743542</v>
      </c>
      <c r="J448" s="19">
        <f t="shared" ref="J448:J459" si="133">IF(ISERROR(F448/E448),0,F448/E448*100)</f>
        <v>70.488779133716406</v>
      </c>
      <c r="K448" s="19">
        <f t="shared" ref="K448:K459" si="134">IF(ISERROR(F448/D448),0,F448/D448*100)</f>
        <v>82.28606434438025</v>
      </c>
    </row>
    <row r="449" spans="1:11" ht="25.5">
      <c r="A449" s="22" t="s">
        <v>26</v>
      </c>
      <c r="B449" s="17" t="s">
        <v>27</v>
      </c>
      <c r="C449" s="18">
        <v>13347.87</v>
      </c>
      <c r="D449" s="18">
        <v>157848</v>
      </c>
      <c r="E449" s="18">
        <v>157848</v>
      </c>
      <c r="F449" s="18">
        <v>29823.01</v>
      </c>
      <c r="G449" s="18">
        <f t="shared" si="130"/>
        <v>16475.14</v>
      </c>
      <c r="H449" s="18">
        <f t="shared" si="131"/>
        <v>128024.99</v>
      </c>
      <c r="I449" s="19">
        <f t="shared" si="132"/>
        <v>123.42898155286198</v>
      </c>
      <c r="J449" s="19">
        <f t="shared" si="133"/>
        <v>18.893498808980791</v>
      </c>
      <c r="K449" s="19">
        <f t="shared" si="134"/>
        <v>18.893498808980791</v>
      </c>
    </row>
    <row r="450" spans="1:11">
      <c r="A450" s="22" t="s">
        <v>28</v>
      </c>
      <c r="B450" s="17" t="s">
        <v>29</v>
      </c>
      <c r="C450" s="18">
        <v>607707</v>
      </c>
      <c r="D450" s="18">
        <v>564888</v>
      </c>
      <c r="E450" s="18">
        <v>685848</v>
      </c>
      <c r="F450" s="18">
        <v>564888</v>
      </c>
      <c r="G450" s="18">
        <f t="shared" si="130"/>
        <v>-42819</v>
      </c>
      <c r="H450" s="18">
        <f t="shared" si="131"/>
        <v>120960</v>
      </c>
      <c r="I450" s="19">
        <f t="shared" si="132"/>
        <v>-7.0459942044439146</v>
      </c>
      <c r="J450" s="19">
        <f t="shared" si="133"/>
        <v>82.36343912936978</v>
      </c>
      <c r="K450" s="19">
        <f t="shared" si="134"/>
        <v>100</v>
      </c>
    </row>
    <row r="451" spans="1:11">
      <c r="A451" s="23" t="s">
        <v>30</v>
      </c>
      <c r="B451" s="17" t="s">
        <v>31</v>
      </c>
      <c r="C451" s="18">
        <v>607707</v>
      </c>
      <c r="D451" s="18">
        <v>564888</v>
      </c>
      <c r="E451" s="18">
        <v>685848</v>
      </c>
      <c r="F451" s="18">
        <v>564888</v>
      </c>
      <c r="G451" s="18">
        <f t="shared" si="130"/>
        <v>-42819</v>
      </c>
      <c r="H451" s="18">
        <f t="shared" si="131"/>
        <v>120960</v>
      </c>
      <c r="I451" s="19">
        <f t="shared" si="132"/>
        <v>-7.0459942044439146</v>
      </c>
      <c r="J451" s="19">
        <f t="shared" si="133"/>
        <v>82.36343912936978</v>
      </c>
      <c r="K451" s="19">
        <f t="shared" si="134"/>
        <v>100</v>
      </c>
    </row>
    <row r="452" spans="1:11">
      <c r="A452" s="16" t="s">
        <v>32</v>
      </c>
      <c r="B452" s="17" t="s">
        <v>33</v>
      </c>
      <c r="C452" s="18">
        <v>621054.87</v>
      </c>
      <c r="D452" s="18">
        <v>722736</v>
      </c>
      <c r="E452" s="18">
        <v>843696</v>
      </c>
      <c r="F452" s="18">
        <v>594711.01</v>
      </c>
      <c r="G452" s="18">
        <f t="shared" si="130"/>
        <v>-26343.859999999986</v>
      </c>
      <c r="H452" s="18">
        <f t="shared" si="131"/>
        <v>248984.99</v>
      </c>
      <c r="I452" s="19">
        <f t="shared" si="132"/>
        <v>-4.2417926776743542</v>
      </c>
      <c r="J452" s="19">
        <f t="shared" si="133"/>
        <v>70.488779133716406</v>
      </c>
      <c r="K452" s="19">
        <f t="shared" si="134"/>
        <v>82.28606434438025</v>
      </c>
    </row>
    <row r="453" spans="1:11">
      <c r="A453" s="22" t="s">
        <v>34</v>
      </c>
      <c r="B453" s="17" t="s">
        <v>35</v>
      </c>
      <c r="C453" s="18">
        <v>590884.16</v>
      </c>
      <c r="D453" s="18">
        <v>708278</v>
      </c>
      <c r="E453" s="18">
        <v>843620</v>
      </c>
      <c r="F453" s="18">
        <v>580592.37</v>
      </c>
      <c r="G453" s="18">
        <f t="shared" si="130"/>
        <v>-10291.790000000037</v>
      </c>
      <c r="H453" s="18">
        <f t="shared" si="131"/>
        <v>263027.63</v>
      </c>
      <c r="I453" s="19">
        <f t="shared" si="132"/>
        <v>-1.7417610246990023</v>
      </c>
      <c r="J453" s="19">
        <f t="shared" si="133"/>
        <v>68.821551172328782</v>
      </c>
      <c r="K453" s="19">
        <f t="shared" si="134"/>
        <v>81.972385136909523</v>
      </c>
    </row>
    <row r="454" spans="1:11">
      <c r="A454" s="23" t="s">
        <v>36</v>
      </c>
      <c r="B454" s="17" t="s">
        <v>37</v>
      </c>
      <c r="C454" s="18">
        <v>590884.16</v>
      </c>
      <c r="D454" s="18">
        <v>708278</v>
      </c>
      <c r="E454" s="18">
        <v>843620</v>
      </c>
      <c r="F454" s="18">
        <v>580592.37</v>
      </c>
      <c r="G454" s="18">
        <f t="shared" si="130"/>
        <v>-10291.790000000037</v>
      </c>
      <c r="H454" s="18">
        <f t="shared" si="131"/>
        <v>263027.63</v>
      </c>
      <c r="I454" s="19">
        <f t="shared" si="132"/>
        <v>-1.7417610246990023</v>
      </c>
      <c r="J454" s="19">
        <f t="shared" si="133"/>
        <v>68.821551172328782</v>
      </c>
      <c r="K454" s="19">
        <f t="shared" si="134"/>
        <v>81.972385136909523</v>
      </c>
    </row>
    <row r="455" spans="1:11">
      <c r="A455" s="24" t="s">
        <v>38</v>
      </c>
      <c r="B455" s="17" t="s">
        <v>39</v>
      </c>
      <c r="C455" s="18">
        <v>329251.27</v>
      </c>
      <c r="D455" s="18">
        <v>356557</v>
      </c>
      <c r="E455" s="18">
        <v>394388</v>
      </c>
      <c r="F455" s="18">
        <v>319593.83</v>
      </c>
      <c r="G455" s="18">
        <f t="shared" si="130"/>
        <v>-9657.4400000000023</v>
      </c>
      <c r="H455" s="18">
        <f t="shared" si="131"/>
        <v>74794.169999999984</v>
      </c>
      <c r="I455" s="19">
        <f t="shared" si="132"/>
        <v>-2.9331519359059826</v>
      </c>
      <c r="J455" s="19">
        <f t="shared" si="133"/>
        <v>81.035383936630936</v>
      </c>
      <c r="K455" s="19">
        <f t="shared" si="134"/>
        <v>89.633306876600386</v>
      </c>
    </row>
    <row r="456" spans="1:11">
      <c r="A456" s="24" t="s">
        <v>40</v>
      </c>
      <c r="B456" s="17" t="s">
        <v>41</v>
      </c>
      <c r="C456" s="18">
        <v>261632.89</v>
      </c>
      <c r="D456" s="18">
        <v>351721</v>
      </c>
      <c r="E456" s="18">
        <v>449232</v>
      </c>
      <c r="F456" s="18">
        <v>260998.54</v>
      </c>
      <c r="G456" s="18">
        <f t="shared" si="130"/>
        <v>-634.35000000000582</v>
      </c>
      <c r="H456" s="18">
        <f t="shared" si="131"/>
        <v>188233.46</v>
      </c>
      <c r="I456" s="19">
        <f t="shared" si="132"/>
        <v>-0.242458048756788</v>
      </c>
      <c r="J456" s="19">
        <f t="shared" si="133"/>
        <v>58.098830893613993</v>
      </c>
      <c r="K456" s="19">
        <f t="shared" si="134"/>
        <v>74.206129289977</v>
      </c>
    </row>
    <row r="457" spans="1:11">
      <c r="A457" s="25" t="s">
        <v>42</v>
      </c>
      <c r="B457" s="17" t="s">
        <v>43</v>
      </c>
      <c r="C457" s="18">
        <v>10808.57</v>
      </c>
      <c r="D457" s="18">
        <v>0</v>
      </c>
      <c r="E457" s="18">
        <v>0</v>
      </c>
      <c r="F457" s="18">
        <v>2477.23</v>
      </c>
      <c r="G457" s="18">
        <f t="shared" si="130"/>
        <v>-8331.34</v>
      </c>
      <c r="H457" s="18">
        <f t="shared" si="131"/>
        <v>-2477.23</v>
      </c>
      <c r="I457" s="19">
        <f t="shared" si="132"/>
        <v>-77.08087193773089</v>
      </c>
      <c r="J457" s="19">
        <f t="shared" si="133"/>
        <v>0</v>
      </c>
      <c r="K457" s="19">
        <f t="shared" si="134"/>
        <v>0</v>
      </c>
    </row>
    <row r="458" spans="1:11">
      <c r="A458" s="22" t="s">
        <v>58</v>
      </c>
      <c r="B458" s="17" t="s">
        <v>59</v>
      </c>
      <c r="C458" s="18">
        <v>30170.71</v>
      </c>
      <c r="D458" s="18">
        <v>14458</v>
      </c>
      <c r="E458" s="18">
        <v>76</v>
      </c>
      <c r="F458" s="18">
        <v>14118.64</v>
      </c>
      <c r="G458" s="18">
        <f t="shared" si="130"/>
        <v>-16052.07</v>
      </c>
      <c r="H458" s="18">
        <f t="shared" si="131"/>
        <v>-14042.64</v>
      </c>
      <c r="I458" s="19">
        <f t="shared" si="132"/>
        <v>-53.204150648095457</v>
      </c>
      <c r="J458" s="19">
        <f t="shared" si="133"/>
        <v>18577.157894736843</v>
      </c>
      <c r="K458" s="19">
        <f t="shared" si="134"/>
        <v>97.652787384147175</v>
      </c>
    </row>
    <row r="459" spans="1:11">
      <c r="A459" s="23" t="s">
        <v>60</v>
      </c>
      <c r="B459" s="17" t="s">
        <v>61</v>
      </c>
      <c r="C459" s="18">
        <v>30170.71</v>
      </c>
      <c r="D459" s="18">
        <v>14458</v>
      </c>
      <c r="E459" s="18">
        <v>76</v>
      </c>
      <c r="F459" s="18">
        <v>14118.64</v>
      </c>
      <c r="G459" s="18">
        <f t="shared" si="130"/>
        <v>-16052.07</v>
      </c>
      <c r="H459" s="18">
        <f t="shared" si="131"/>
        <v>-14042.64</v>
      </c>
      <c r="I459" s="19">
        <f t="shared" si="132"/>
        <v>-53.204150648095457</v>
      </c>
      <c r="J459" s="19">
        <f t="shared" si="133"/>
        <v>18577.157894736843</v>
      </c>
      <c r="K459" s="19">
        <f t="shared" si="134"/>
        <v>97.652787384147175</v>
      </c>
    </row>
    <row r="460" spans="1:11">
      <c r="A460" s="27" t="s">
        <v>907</v>
      </c>
      <c r="B460" s="28" t="s">
        <v>908</v>
      </c>
      <c r="C460" s="29"/>
      <c r="D460" s="29"/>
      <c r="E460" s="29"/>
      <c r="F460" s="29"/>
      <c r="G460" s="29"/>
      <c r="H460" s="29"/>
      <c r="I460" s="30"/>
      <c r="J460" s="30"/>
      <c r="K460" s="30"/>
    </row>
    <row r="461" spans="1:11">
      <c r="A461" s="16" t="s">
        <v>24</v>
      </c>
      <c r="B461" s="17" t="s">
        <v>25</v>
      </c>
      <c r="C461" s="18">
        <v>9219198.2899999991</v>
      </c>
      <c r="D461" s="18">
        <v>11914268</v>
      </c>
      <c r="E461" s="18">
        <v>12193477</v>
      </c>
      <c r="F461" s="18">
        <v>11476120.640000001</v>
      </c>
      <c r="G461" s="18">
        <f t="shared" ref="G461:G483" si="135">F461-C461</f>
        <v>2256922.3500000015</v>
      </c>
      <c r="H461" s="18">
        <f t="shared" ref="H461:H483" si="136">E461-F461</f>
        <v>717356.3599999994</v>
      </c>
      <c r="I461" s="19">
        <f t="shared" ref="I461:I483" si="137">IF(ISERROR(F461/C461),0,F461/C461*100-100)</f>
        <v>24.480679111198526</v>
      </c>
      <c r="J461" s="19">
        <f t="shared" ref="J461:J483" si="138">IF(ISERROR(F461/E461),0,F461/E461*100)</f>
        <v>94.116884298055439</v>
      </c>
      <c r="K461" s="19">
        <f t="shared" ref="K461:K483" si="139">IF(ISERROR(F461/D461),0,F461/D461*100)</f>
        <v>96.322498704914153</v>
      </c>
    </row>
    <row r="462" spans="1:11" ht="25.5">
      <c r="A462" s="22" t="s">
        <v>26</v>
      </c>
      <c r="B462" s="17" t="s">
        <v>27</v>
      </c>
      <c r="C462" s="18">
        <v>2879688.24</v>
      </c>
      <c r="D462" s="18">
        <v>2907485</v>
      </c>
      <c r="E462" s="18">
        <v>2907485</v>
      </c>
      <c r="F462" s="18">
        <v>2812168.87</v>
      </c>
      <c r="G462" s="18">
        <f t="shared" si="135"/>
        <v>-67519.370000000112</v>
      </c>
      <c r="H462" s="18">
        <f t="shared" si="136"/>
        <v>95316.129999999888</v>
      </c>
      <c r="I462" s="19">
        <f t="shared" si="137"/>
        <v>-2.344676380662662</v>
      </c>
      <c r="J462" s="19">
        <f t="shared" si="138"/>
        <v>96.721698306268138</v>
      </c>
      <c r="K462" s="19">
        <f t="shared" si="139"/>
        <v>96.721698306268138</v>
      </c>
    </row>
    <row r="463" spans="1:11">
      <c r="A463" s="22" t="s">
        <v>28</v>
      </c>
      <c r="B463" s="17" t="s">
        <v>29</v>
      </c>
      <c r="C463" s="18">
        <v>6339510.0499999998</v>
      </c>
      <c r="D463" s="18">
        <v>9006783</v>
      </c>
      <c r="E463" s="18">
        <v>9285992</v>
      </c>
      <c r="F463" s="18">
        <v>8663951.7699999996</v>
      </c>
      <c r="G463" s="18">
        <f t="shared" si="135"/>
        <v>2324441.7199999997</v>
      </c>
      <c r="H463" s="18">
        <f t="shared" si="136"/>
        <v>622040.23000000045</v>
      </c>
      <c r="I463" s="19">
        <f t="shared" si="137"/>
        <v>36.665952126694691</v>
      </c>
      <c r="J463" s="19">
        <f t="shared" si="138"/>
        <v>93.301305557876844</v>
      </c>
      <c r="K463" s="19">
        <f t="shared" si="139"/>
        <v>96.193632843158312</v>
      </c>
    </row>
    <row r="464" spans="1:11">
      <c r="A464" s="23" t="s">
        <v>30</v>
      </c>
      <c r="B464" s="17" t="s">
        <v>31</v>
      </c>
      <c r="C464" s="18">
        <v>6339510.0499999998</v>
      </c>
      <c r="D464" s="18">
        <v>9006783</v>
      </c>
      <c r="E464" s="18">
        <v>9285992</v>
      </c>
      <c r="F464" s="18">
        <v>8663951.7699999996</v>
      </c>
      <c r="G464" s="18">
        <f t="shared" si="135"/>
        <v>2324441.7199999997</v>
      </c>
      <c r="H464" s="18">
        <f t="shared" si="136"/>
        <v>622040.23000000045</v>
      </c>
      <c r="I464" s="19">
        <f t="shared" si="137"/>
        <v>36.665952126694691</v>
      </c>
      <c r="J464" s="19">
        <f t="shared" si="138"/>
        <v>93.301305557876844</v>
      </c>
      <c r="K464" s="19">
        <f t="shared" si="139"/>
        <v>96.193632843158312</v>
      </c>
    </row>
    <row r="465" spans="1:11">
      <c r="A465" s="16" t="s">
        <v>32</v>
      </c>
      <c r="B465" s="17" t="s">
        <v>33</v>
      </c>
      <c r="C465" s="18">
        <v>8776390.6300000008</v>
      </c>
      <c r="D465" s="18">
        <v>13100552</v>
      </c>
      <c r="E465" s="18">
        <v>12643477</v>
      </c>
      <c r="F465" s="18">
        <v>11855204.73</v>
      </c>
      <c r="G465" s="18">
        <f t="shared" si="135"/>
        <v>3078814.0999999996</v>
      </c>
      <c r="H465" s="18">
        <f t="shared" si="136"/>
        <v>788272.26999999955</v>
      </c>
      <c r="I465" s="19">
        <f t="shared" si="137"/>
        <v>35.080641117725634</v>
      </c>
      <c r="J465" s="19">
        <f t="shared" si="138"/>
        <v>93.765383762710215</v>
      </c>
      <c r="K465" s="19">
        <f t="shared" si="139"/>
        <v>90.493932851073751</v>
      </c>
    </row>
    <row r="466" spans="1:11">
      <c r="A466" s="22" t="s">
        <v>34</v>
      </c>
      <c r="B466" s="17" t="s">
        <v>35</v>
      </c>
      <c r="C466" s="18">
        <v>8410356.6300000008</v>
      </c>
      <c r="D466" s="18">
        <v>10565123</v>
      </c>
      <c r="E466" s="18">
        <v>10156984</v>
      </c>
      <c r="F466" s="18">
        <v>9758749.2200000007</v>
      </c>
      <c r="G466" s="18">
        <f t="shared" si="135"/>
        <v>1348392.5899999999</v>
      </c>
      <c r="H466" s="18">
        <f t="shared" si="136"/>
        <v>398234.77999999933</v>
      </c>
      <c r="I466" s="19">
        <f t="shared" si="137"/>
        <v>16.032525721801647</v>
      </c>
      <c r="J466" s="19">
        <f t="shared" si="138"/>
        <v>96.079202448285841</v>
      </c>
      <c r="K466" s="19">
        <f t="shared" si="139"/>
        <v>92.367587391079127</v>
      </c>
    </row>
    <row r="467" spans="1:11">
      <c r="A467" s="23" t="s">
        <v>36</v>
      </c>
      <c r="B467" s="17" t="s">
        <v>37</v>
      </c>
      <c r="C467" s="18">
        <v>7051417.54</v>
      </c>
      <c r="D467" s="18">
        <v>8378559</v>
      </c>
      <c r="E467" s="18">
        <v>7681612</v>
      </c>
      <c r="F467" s="18">
        <v>8213747.7800000003</v>
      </c>
      <c r="G467" s="18">
        <f t="shared" si="135"/>
        <v>1162330.2400000002</v>
      </c>
      <c r="H467" s="18">
        <f t="shared" si="136"/>
        <v>-532135.78000000026</v>
      </c>
      <c r="I467" s="19">
        <f t="shared" si="137"/>
        <v>16.483639401674125</v>
      </c>
      <c r="J467" s="19">
        <f t="shared" si="138"/>
        <v>106.92739727026046</v>
      </c>
      <c r="K467" s="19">
        <f t="shared" si="139"/>
        <v>98.03294074792575</v>
      </c>
    </row>
    <row r="468" spans="1:11">
      <c r="A468" s="24" t="s">
        <v>38</v>
      </c>
      <c r="B468" s="17" t="s">
        <v>39</v>
      </c>
      <c r="C468" s="18">
        <v>4228989.1100000003</v>
      </c>
      <c r="D468" s="18">
        <v>4644132</v>
      </c>
      <c r="E468" s="18">
        <v>4046925</v>
      </c>
      <c r="F468" s="18">
        <v>4558868.8099999996</v>
      </c>
      <c r="G468" s="18">
        <f t="shared" si="135"/>
        <v>329879.69999999925</v>
      </c>
      <c r="H468" s="18">
        <f t="shared" si="136"/>
        <v>-511943.80999999959</v>
      </c>
      <c r="I468" s="19">
        <f t="shared" si="137"/>
        <v>7.8004386253905267</v>
      </c>
      <c r="J468" s="19">
        <f t="shared" si="138"/>
        <v>112.6501926771561</v>
      </c>
      <c r="K468" s="19">
        <f t="shared" si="139"/>
        <v>98.164066180720084</v>
      </c>
    </row>
    <row r="469" spans="1:11">
      <c r="A469" s="24" t="s">
        <v>40</v>
      </c>
      <c r="B469" s="17" t="s">
        <v>41</v>
      </c>
      <c r="C469" s="18">
        <v>2822428.43</v>
      </c>
      <c r="D469" s="18">
        <v>3734427</v>
      </c>
      <c r="E469" s="18">
        <v>3634687</v>
      </c>
      <c r="F469" s="18">
        <v>3654878.97</v>
      </c>
      <c r="G469" s="18">
        <f t="shared" si="135"/>
        <v>832450.54</v>
      </c>
      <c r="H469" s="18">
        <f t="shared" si="136"/>
        <v>-20191.970000000205</v>
      </c>
      <c r="I469" s="19">
        <f t="shared" si="137"/>
        <v>29.494123966147839</v>
      </c>
      <c r="J469" s="19">
        <f t="shared" si="138"/>
        <v>100.55553531844697</v>
      </c>
      <c r="K469" s="19">
        <f t="shared" si="139"/>
        <v>97.869873209464259</v>
      </c>
    </row>
    <row r="470" spans="1:11">
      <c r="A470" s="25" t="s">
        <v>42</v>
      </c>
      <c r="B470" s="17" t="s">
        <v>43</v>
      </c>
      <c r="C470" s="18">
        <v>19191.13</v>
      </c>
      <c r="D470" s="18">
        <v>0</v>
      </c>
      <c r="E470" s="18">
        <v>0</v>
      </c>
      <c r="F470" s="18">
        <v>9834.41</v>
      </c>
      <c r="G470" s="18">
        <f t="shared" si="135"/>
        <v>-9356.7200000000012</v>
      </c>
      <c r="H470" s="18">
        <f t="shared" si="136"/>
        <v>-9834.41</v>
      </c>
      <c r="I470" s="19">
        <f t="shared" si="137"/>
        <v>-48.755440664515326</v>
      </c>
      <c r="J470" s="19">
        <f t="shared" si="138"/>
        <v>0</v>
      </c>
      <c r="K470" s="19">
        <f t="shared" si="139"/>
        <v>0</v>
      </c>
    </row>
    <row r="471" spans="1:11">
      <c r="A471" s="23" t="s">
        <v>44</v>
      </c>
      <c r="B471" s="17" t="s">
        <v>45</v>
      </c>
      <c r="C471" s="18">
        <v>1358939.09</v>
      </c>
      <c r="D471" s="18">
        <v>2123402</v>
      </c>
      <c r="E471" s="18">
        <v>2412210</v>
      </c>
      <c r="F471" s="18">
        <v>1482348.86</v>
      </c>
      <c r="G471" s="18">
        <f t="shared" si="135"/>
        <v>123409.77000000002</v>
      </c>
      <c r="H471" s="18">
        <f t="shared" si="136"/>
        <v>929861.1399999999</v>
      </c>
      <c r="I471" s="19">
        <f t="shared" si="137"/>
        <v>9.081331967571856</v>
      </c>
      <c r="J471" s="19">
        <f t="shared" si="138"/>
        <v>61.451899295666635</v>
      </c>
      <c r="K471" s="19">
        <f t="shared" si="139"/>
        <v>69.81009059989583</v>
      </c>
    </row>
    <row r="472" spans="1:11">
      <c r="A472" s="24" t="s">
        <v>46</v>
      </c>
      <c r="B472" s="17" t="s">
        <v>47</v>
      </c>
      <c r="C472" s="18">
        <v>466768.63</v>
      </c>
      <c r="D472" s="18">
        <v>261615</v>
      </c>
      <c r="E472" s="18">
        <v>540824</v>
      </c>
      <c r="F472" s="18">
        <v>242292.92</v>
      </c>
      <c r="G472" s="18">
        <f t="shared" si="135"/>
        <v>-224475.71</v>
      </c>
      <c r="H472" s="18">
        <f t="shared" si="136"/>
        <v>298531.07999999996</v>
      </c>
      <c r="I472" s="19">
        <f t="shared" si="137"/>
        <v>-48.09143022314931</v>
      </c>
      <c r="J472" s="19">
        <f t="shared" si="138"/>
        <v>44.800696714642847</v>
      </c>
      <c r="K472" s="19">
        <f t="shared" si="139"/>
        <v>92.614307283603765</v>
      </c>
    </row>
    <row r="473" spans="1:11">
      <c r="A473" s="24" t="s">
        <v>48</v>
      </c>
      <c r="B473" s="17" t="s">
        <v>49</v>
      </c>
      <c r="C473" s="18">
        <v>892170.46</v>
      </c>
      <c r="D473" s="18">
        <v>1861787</v>
      </c>
      <c r="E473" s="18">
        <v>1871386</v>
      </c>
      <c r="F473" s="18">
        <v>1240055.94</v>
      </c>
      <c r="G473" s="18">
        <f t="shared" si="135"/>
        <v>347885.48</v>
      </c>
      <c r="H473" s="18">
        <f t="shared" si="136"/>
        <v>631330.06000000006</v>
      </c>
      <c r="I473" s="19">
        <f t="shared" si="137"/>
        <v>38.993162808820188</v>
      </c>
      <c r="J473" s="19">
        <f t="shared" si="138"/>
        <v>66.264038525456527</v>
      </c>
      <c r="K473" s="19">
        <f t="shared" si="139"/>
        <v>66.605682604938153</v>
      </c>
    </row>
    <row r="474" spans="1:11" ht="25.5">
      <c r="A474" s="23" t="s">
        <v>50</v>
      </c>
      <c r="B474" s="17" t="s">
        <v>51</v>
      </c>
      <c r="C474" s="18">
        <v>0</v>
      </c>
      <c r="D474" s="18">
        <v>63162</v>
      </c>
      <c r="E474" s="18">
        <v>63162</v>
      </c>
      <c r="F474" s="18">
        <v>62652.58</v>
      </c>
      <c r="G474" s="18">
        <f t="shared" si="135"/>
        <v>62652.58</v>
      </c>
      <c r="H474" s="18">
        <f t="shared" si="136"/>
        <v>509.41999999999825</v>
      </c>
      <c r="I474" s="19">
        <f t="shared" si="137"/>
        <v>0</v>
      </c>
      <c r="J474" s="19">
        <f t="shared" si="138"/>
        <v>99.193470757734076</v>
      </c>
      <c r="K474" s="19">
        <f t="shared" si="139"/>
        <v>99.193470757734076</v>
      </c>
    </row>
    <row r="475" spans="1:11">
      <c r="A475" s="24" t="s">
        <v>52</v>
      </c>
      <c r="B475" s="17" t="s">
        <v>53</v>
      </c>
      <c r="C475" s="18">
        <v>0</v>
      </c>
      <c r="D475" s="18">
        <v>63162</v>
      </c>
      <c r="E475" s="18">
        <v>63162</v>
      </c>
      <c r="F475" s="18">
        <v>62652.58</v>
      </c>
      <c r="G475" s="18">
        <f t="shared" si="135"/>
        <v>62652.58</v>
      </c>
      <c r="H475" s="18">
        <f t="shared" si="136"/>
        <v>509.41999999999825</v>
      </c>
      <c r="I475" s="19">
        <f t="shared" si="137"/>
        <v>0</v>
      </c>
      <c r="J475" s="19">
        <f t="shared" si="138"/>
        <v>99.193470757734076</v>
      </c>
      <c r="K475" s="19">
        <f t="shared" si="139"/>
        <v>99.193470757734076</v>
      </c>
    </row>
    <row r="476" spans="1:11" ht="25.5">
      <c r="A476" s="25" t="s">
        <v>54</v>
      </c>
      <c r="B476" s="17" t="s">
        <v>55</v>
      </c>
      <c r="C476" s="18">
        <v>0</v>
      </c>
      <c r="D476" s="18">
        <v>63162</v>
      </c>
      <c r="E476" s="18">
        <v>63162</v>
      </c>
      <c r="F476" s="18">
        <v>62652.58</v>
      </c>
      <c r="G476" s="18">
        <f t="shared" si="135"/>
        <v>62652.58</v>
      </c>
      <c r="H476" s="18">
        <f t="shared" si="136"/>
        <v>509.41999999999825</v>
      </c>
      <c r="I476" s="19">
        <f t="shared" si="137"/>
        <v>0</v>
      </c>
      <c r="J476" s="19">
        <f t="shared" si="138"/>
        <v>99.193470757734076</v>
      </c>
      <c r="K476" s="19">
        <f t="shared" si="139"/>
        <v>99.193470757734076</v>
      </c>
    </row>
    <row r="477" spans="1:11" ht="25.5">
      <c r="A477" s="26" t="s">
        <v>56</v>
      </c>
      <c r="B477" s="17" t="s">
        <v>57</v>
      </c>
      <c r="C477" s="18">
        <v>0</v>
      </c>
      <c r="D477" s="18">
        <v>63162</v>
      </c>
      <c r="E477" s="18">
        <v>63162</v>
      </c>
      <c r="F477" s="18">
        <v>62652.58</v>
      </c>
      <c r="G477" s="18">
        <f t="shared" si="135"/>
        <v>62652.58</v>
      </c>
      <c r="H477" s="18">
        <f t="shared" si="136"/>
        <v>509.41999999999825</v>
      </c>
      <c r="I477" s="19">
        <f t="shared" si="137"/>
        <v>0</v>
      </c>
      <c r="J477" s="19">
        <f t="shared" si="138"/>
        <v>99.193470757734076</v>
      </c>
      <c r="K477" s="19">
        <f t="shared" si="139"/>
        <v>99.193470757734076</v>
      </c>
    </row>
    <row r="478" spans="1:11">
      <c r="A478" s="22" t="s">
        <v>58</v>
      </c>
      <c r="B478" s="17" t="s">
        <v>59</v>
      </c>
      <c r="C478" s="18">
        <v>366034</v>
      </c>
      <c r="D478" s="18">
        <v>2535429</v>
      </c>
      <c r="E478" s="18">
        <v>2486493</v>
      </c>
      <c r="F478" s="18">
        <v>2096455.51</v>
      </c>
      <c r="G478" s="18">
        <f t="shared" si="135"/>
        <v>1730421.51</v>
      </c>
      <c r="H478" s="18">
        <f t="shared" si="136"/>
        <v>390037.49</v>
      </c>
      <c r="I478" s="19">
        <f t="shared" si="137"/>
        <v>472.74884573564202</v>
      </c>
      <c r="J478" s="19">
        <f t="shared" si="138"/>
        <v>84.313750732457322</v>
      </c>
      <c r="K478" s="19">
        <f t="shared" si="139"/>
        <v>82.686421508943852</v>
      </c>
    </row>
    <row r="479" spans="1:11">
      <c r="A479" s="23" t="s">
        <v>60</v>
      </c>
      <c r="B479" s="17" t="s">
        <v>61</v>
      </c>
      <c r="C479" s="18">
        <v>366034</v>
      </c>
      <c r="D479" s="18">
        <v>2535429</v>
      </c>
      <c r="E479" s="18">
        <v>2486493</v>
      </c>
      <c r="F479" s="18">
        <v>2096455.51</v>
      </c>
      <c r="G479" s="18">
        <f t="shared" si="135"/>
        <v>1730421.51</v>
      </c>
      <c r="H479" s="18">
        <f t="shared" si="136"/>
        <v>390037.49</v>
      </c>
      <c r="I479" s="19">
        <f t="shared" si="137"/>
        <v>472.74884573564202</v>
      </c>
      <c r="J479" s="19">
        <f t="shared" si="138"/>
        <v>84.313750732457322</v>
      </c>
      <c r="K479" s="19">
        <f t="shared" si="139"/>
        <v>82.686421508943852</v>
      </c>
    </row>
    <row r="480" spans="1:11">
      <c r="A480" s="16"/>
      <c r="B480" s="17" t="s">
        <v>62</v>
      </c>
      <c r="C480" s="18">
        <v>442807.66</v>
      </c>
      <c r="D480" s="18">
        <v>-1186284</v>
      </c>
      <c r="E480" s="18">
        <v>-450000</v>
      </c>
      <c r="F480" s="18">
        <v>-379084.09</v>
      </c>
      <c r="G480" s="18">
        <f t="shared" si="135"/>
        <v>-821891.75</v>
      </c>
      <c r="H480" s="18">
        <f t="shared" si="136"/>
        <v>-70915.909999999974</v>
      </c>
      <c r="I480" s="19">
        <f t="shared" si="137"/>
        <v>-185.6091988110594</v>
      </c>
      <c r="J480" s="19">
        <f t="shared" si="138"/>
        <v>84.240908888888896</v>
      </c>
      <c r="K480" s="19">
        <f t="shared" si="139"/>
        <v>31.955593264344795</v>
      </c>
    </row>
    <row r="481" spans="1:11">
      <c r="A481" s="16" t="s">
        <v>63</v>
      </c>
      <c r="B481" s="17" t="s">
        <v>64</v>
      </c>
      <c r="C481" s="18">
        <v>-442807.66</v>
      </c>
      <c r="D481" s="18">
        <v>1186284</v>
      </c>
      <c r="E481" s="18">
        <v>450000</v>
      </c>
      <c r="F481" s="18">
        <v>379084.09</v>
      </c>
      <c r="G481" s="18">
        <f t="shared" si="135"/>
        <v>821891.75</v>
      </c>
      <c r="H481" s="18">
        <f t="shared" si="136"/>
        <v>70915.909999999974</v>
      </c>
      <c r="I481" s="19">
        <f t="shared" si="137"/>
        <v>-185.6091988110594</v>
      </c>
      <c r="J481" s="19">
        <f t="shared" si="138"/>
        <v>84.240908888888896</v>
      </c>
      <c r="K481" s="19">
        <f t="shared" si="139"/>
        <v>31.955593264344795</v>
      </c>
    </row>
    <row r="482" spans="1:11">
      <c r="A482" s="22" t="s">
        <v>65</v>
      </c>
      <c r="B482" s="17" t="s">
        <v>66</v>
      </c>
      <c r="C482" s="18">
        <v>-442807.66</v>
      </c>
      <c r="D482" s="18">
        <v>1186284</v>
      </c>
      <c r="E482" s="18">
        <v>450000</v>
      </c>
      <c r="F482" s="18">
        <v>379084.09</v>
      </c>
      <c r="G482" s="18">
        <f t="shared" si="135"/>
        <v>821891.75</v>
      </c>
      <c r="H482" s="18">
        <f t="shared" si="136"/>
        <v>70915.909999999974</v>
      </c>
      <c r="I482" s="19">
        <f t="shared" si="137"/>
        <v>-185.6091988110594</v>
      </c>
      <c r="J482" s="19">
        <f t="shared" si="138"/>
        <v>84.240908888888896</v>
      </c>
      <c r="K482" s="19">
        <f t="shared" si="139"/>
        <v>31.955593264344795</v>
      </c>
    </row>
    <row r="483" spans="1:11" ht="25.5">
      <c r="A483" s="23" t="s">
        <v>79</v>
      </c>
      <c r="B483" s="17" t="s">
        <v>80</v>
      </c>
      <c r="C483" s="18">
        <v>-865104.68</v>
      </c>
      <c r="D483" s="18">
        <v>1186284</v>
      </c>
      <c r="E483" s="18">
        <v>450000</v>
      </c>
      <c r="F483" s="18">
        <v>-1052665.98</v>
      </c>
      <c r="G483" s="18">
        <f t="shared" si="135"/>
        <v>-187561.29999999993</v>
      </c>
      <c r="H483" s="18">
        <f t="shared" si="136"/>
        <v>1502665.98</v>
      </c>
      <c r="I483" s="19">
        <f t="shared" si="137"/>
        <v>21.68076353488226</v>
      </c>
      <c r="J483" s="19">
        <f t="shared" si="138"/>
        <v>-233.9257733333333</v>
      </c>
      <c r="K483" s="19">
        <f t="shared" si="139"/>
        <v>-88.736422306968649</v>
      </c>
    </row>
    <row r="484" spans="1:11" ht="25.5">
      <c r="A484" s="39" t="s">
        <v>909</v>
      </c>
      <c r="B484" s="28" t="s">
        <v>910</v>
      </c>
      <c r="C484" s="29"/>
      <c r="D484" s="29"/>
      <c r="E484" s="29"/>
      <c r="F484" s="29"/>
      <c r="G484" s="29"/>
      <c r="H484" s="29"/>
      <c r="I484" s="30"/>
      <c r="J484" s="30"/>
      <c r="K484" s="30"/>
    </row>
    <row r="485" spans="1:11">
      <c r="A485" s="16" t="s">
        <v>24</v>
      </c>
      <c r="B485" s="17" t="s">
        <v>25</v>
      </c>
      <c r="C485" s="18">
        <v>7806555.4699999997</v>
      </c>
      <c r="D485" s="18">
        <v>10492882</v>
      </c>
      <c r="E485" s="18">
        <v>10772091</v>
      </c>
      <c r="F485" s="18">
        <v>10117697.119999999</v>
      </c>
      <c r="G485" s="18">
        <f t="shared" ref="G485:G506" si="140">F485-C485</f>
        <v>2311141.6499999994</v>
      </c>
      <c r="H485" s="18">
        <f t="shared" ref="H485:H506" si="141">E485-F485</f>
        <v>654393.88000000082</v>
      </c>
      <c r="I485" s="19">
        <f t="shared" ref="I485:I506" si="142">IF(ISERROR(F485/C485),0,F485/C485*100-100)</f>
        <v>29.605139666035058</v>
      </c>
      <c r="J485" s="19">
        <f t="shared" ref="J485:J506" si="143">IF(ISERROR(F485/E485),0,F485/E485*100)</f>
        <v>93.92509885035318</v>
      </c>
      <c r="K485" s="19">
        <f t="shared" ref="K485:K506" si="144">IF(ISERROR(F485/D485),0,F485/D485*100)</f>
        <v>96.424386741411922</v>
      </c>
    </row>
    <row r="486" spans="1:11" ht="25.5">
      <c r="A486" s="22" t="s">
        <v>26</v>
      </c>
      <c r="B486" s="17" t="s">
        <v>27</v>
      </c>
      <c r="C486" s="18">
        <v>1467045.42</v>
      </c>
      <c r="D486" s="18">
        <v>1486099</v>
      </c>
      <c r="E486" s="18">
        <v>1486099</v>
      </c>
      <c r="F486" s="18">
        <v>1453745.35</v>
      </c>
      <c r="G486" s="18">
        <f t="shared" si="140"/>
        <v>-13300.069999999832</v>
      </c>
      <c r="H486" s="18">
        <f t="shared" si="141"/>
        <v>32353.649999999907</v>
      </c>
      <c r="I486" s="19">
        <f t="shared" si="142"/>
        <v>-0.90658883622019459</v>
      </c>
      <c r="J486" s="19">
        <f t="shared" si="143"/>
        <v>97.822914220385059</v>
      </c>
      <c r="K486" s="19">
        <f t="shared" si="144"/>
        <v>97.822914220385059</v>
      </c>
    </row>
    <row r="487" spans="1:11">
      <c r="A487" s="22" t="s">
        <v>28</v>
      </c>
      <c r="B487" s="17" t="s">
        <v>29</v>
      </c>
      <c r="C487" s="18">
        <v>6339510.0499999998</v>
      </c>
      <c r="D487" s="18">
        <v>9006783</v>
      </c>
      <c r="E487" s="18">
        <v>9285992</v>
      </c>
      <c r="F487" s="18">
        <v>8663951.7699999996</v>
      </c>
      <c r="G487" s="18">
        <f t="shared" si="140"/>
        <v>2324441.7199999997</v>
      </c>
      <c r="H487" s="18">
        <f t="shared" si="141"/>
        <v>622040.23000000045</v>
      </c>
      <c r="I487" s="19">
        <f t="shared" si="142"/>
        <v>36.665952126694691</v>
      </c>
      <c r="J487" s="19">
        <f t="shared" si="143"/>
        <v>93.301305557876844</v>
      </c>
      <c r="K487" s="19">
        <f t="shared" si="144"/>
        <v>96.193632843158312</v>
      </c>
    </row>
    <row r="488" spans="1:11">
      <c r="A488" s="23" t="s">
        <v>30</v>
      </c>
      <c r="B488" s="17" t="s">
        <v>31</v>
      </c>
      <c r="C488" s="18">
        <v>6339510.0499999998</v>
      </c>
      <c r="D488" s="18">
        <v>9006783</v>
      </c>
      <c r="E488" s="18">
        <v>9285992</v>
      </c>
      <c r="F488" s="18">
        <v>8663951.7699999996</v>
      </c>
      <c r="G488" s="18">
        <f t="shared" si="140"/>
        <v>2324441.7199999997</v>
      </c>
      <c r="H488" s="18">
        <f t="shared" si="141"/>
        <v>622040.23000000045</v>
      </c>
      <c r="I488" s="19">
        <f t="shared" si="142"/>
        <v>36.665952126694691</v>
      </c>
      <c r="J488" s="19">
        <f t="shared" si="143"/>
        <v>93.301305557876844</v>
      </c>
      <c r="K488" s="19">
        <f t="shared" si="144"/>
        <v>96.193632843158312</v>
      </c>
    </row>
    <row r="489" spans="1:11">
      <c r="A489" s="16" t="s">
        <v>32</v>
      </c>
      <c r="B489" s="17" t="s">
        <v>33</v>
      </c>
      <c r="C489" s="18">
        <v>7880936.4699999997</v>
      </c>
      <c r="D489" s="18">
        <v>11226616</v>
      </c>
      <c r="E489" s="18">
        <v>10772091</v>
      </c>
      <c r="F489" s="18">
        <v>10605013.26</v>
      </c>
      <c r="G489" s="18">
        <f t="shared" si="140"/>
        <v>2724076.79</v>
      </c>
      <c r="H489" s="18">
        <f t="shared" si="141"/>
        <v>167077.74000000022</v>
      </c>
      <c r="I489" s="19">
        <f t="shared" si="142"/>
        <v>34.565394612297894</v>
      </c>
      <c r="J489" s="19">
        <f t="shared" si="143"/>
        <v>98.448975783810212</v>
      </c>
      <c r="K489" s="19">
        <f t="shared" si="144"/>
        <v>94.463133503452866</v>
      </c>
    </row>
    <row r="490" spans="1:11">
      <c r="A490" s="22" t="s">
        <v>34</v>
      </c>
      <c r="B490" s="17" t="s">
        <v>35</v>
      </c>
      <c r="C490" s="18">
        <v>7514902.4699999997</v>
      </c>
      <c r="D490" s="18">
        <v>8691187</v>
      </c>
      <c r="E490" s="18">
        <v>8285598</v>
      </c>
      <c r="F490" s="18">
        <v>8508557.75</v>
      </c>
      <c r="G490" s="18">
        <f t="shared" si="140"/>
        <v>993655.28000000026</v>
      </c>
      <c r="H490" s="18">
        <f t="shared" si="141"/>
        <v>-222959.75</v>
      </c>
      <c r="I490" s="19">
        <f t="shared" si="142"/>
        <v>13.222464083422764</v>
      </c>
      <c r="J490" s="19">
        <f t="shared" si="143"/>
        <v>102.6909313003117</v>
      </c>
      <c r="K490" s="19">
        <f t="shared" si="144"/>
        <v>97.898684610053849</v>
      </c>
    </row>
    <row r="491" spans="1:11">
      <c r="A491" s="23" t="s">
        <v>36</v>
      </c>
      <c r="B491" s="17" t="s">
        <v>37</v>
      </c>
      <c r="C491" s="18">
        <v>7048133.8399999999</v>
      </c>
      <c r="D491" s="18">
        <v>8366410</v>
      </c>
      <c r="E491" s="18">
        <v>7681612</v>
      </c>
      <c r="F491" s="18">
        <v>8203612.25</v>
      </c>
      <c r="G491" s="18">
        <f t="shared" si="140"/>
        <v>1155478.4100000001</v>
      </c>
      <c r="H491" s="18">
        <f t="shared" si="141"/>
        <v>-522000.25</v>
      </c>
      <c r="I491" s="19">
        <f t="shared" si="142"/>
        <v>16.394104258383393</v>
      </c>
      <c r="J491" s="19">
        <f t="shared" si="143"/>
        <v>106.79545191816509</v>
      </c>
      <c r="K491" s="19">
        <f t="shared" si="144"/>
        <v>98.054150465970466</v>
      </c>
    </row>
    <row r="492" spans="1:11">
      <c r="A492" s="24" t="s">
        <v>38</v>
      </c>
      <c r="B492" s="17" t="s">
        <v>39</v>
      </c>
      <c r="C492" s="18">
        <v>4226549.45</v>
      </c>
      <c r="D492" s="18">
        <v>4634941</v>
      </c>
      <c r="E492" s="18">
        <v>4046925</v>
      </c>
      <c r="F492" s="18">
        <v>4550856.17</v>
      </c>
      <c r="G492" s="18">
        <f t="shared" si="140"/>
        <v>324306.71999999974</v>
      </c>
      <c r="H492" s="18">
        <f t="shared" si="141"/>
        <v>-503931.16999999993</v>
      </c>
      <c r="I492" s="19">
        <f t="shared" si="142"/>
        <v>7.6730847192619365</v>
      </c>
      <c r="J492" s="19">
        <f t="shared" si="143"/>
        <v>112.45219938595352</v>
      </c>
      <c r="K492" s="19">
        <f t="shared" si="144"/>
        <v>98.185848967656767</v>
      </c>
    </row>
    <row r="493" spans="1:11">
      <c r="A493" s="24" t="s">
        <v>40</v>
      </c>
      <c r="B493" s="17" t="s">
        <v>41</v>
      </c>
      <c r="C493" s="18">
        <v>2821584.39</v>
      </c>
      <c r="D493" s="18">
        <v>3731469</v>
      </c>
      <c r="E493" s="18">
        <v>3634687</v>
      </c>
      <c r="F493" s="18">
        <v>3652756.08</v>
      </c>
      <c r="G493" s="18">
        <f t="shared" si="140"/>
        <v>831171.69</v>
      </c>
      <c r="H493" s="18">
        <f t="shared" si="141"/>
        <v>-18069.080000000075</v>
      </c>
      <c r="I493" s="19">
        <f t="shared" si="142"/>
        <v>29.457622920858284</v>
      </c>
      <c r="J493" s="19">
        <f t="shared" si="143"/>
        <v>100.49712891371389</v>
      </c>
      <c r="K493" s="19">
        <f t="shared" si="144"/>
        <v>97.890564815090258</v>
      </c>
    </row>
    <row r="494" spans="1:11">
      <c r="A494" s="25" t="s">
        <v>42</v>
      </c>
      <c r="B494" s="17" t="s">
        <v>43</v>
      </c>
      <c r="C494" s="18">
        <v>19191.13</v>
      </c>
      <c r="D494" s="18">
        <v>0</v>
      </c>
      <c r="E494" s="18">
        <v>0</v>
      </c>
      <c r="F494" s="18">
        <v>9834.41</v>
      </c>
      <c r="G494" s="18">
        <f t="shared" si="140"/>
        <v>-9356.7200000000012</v>
      </c>
      <c r="H494" s="18">
        <f t="shared" si="141"/>
        <v>-9834.41</v>
      </c>
      <c r="I494" s="19">
        <f t="shared" si="142"/>
        <v>-48.755440664515326</v>
      </c>
      <c r="J494" s="19">
        <f t="shared" si="143"/>
        <v>0</v>
      </c>
      <c r="K494" s="19">
        <f t="shared" si="144"/>
        <v>0</v>
      </c>
    </row>
    <row r="495" spans="1:11">
      <c r="A495" s="23" t="s">
        <v>44</v>
      </c>
      <c r="B495" s="17" t="s">
        <v>45</v>
      </c>
      <c r="C495" s="18">
        <v>466768.63</v>
      </c>
      <c r="D495" s="18">
        <v>261615</v>
      </c>
      <c r="E495" s="18">
        <v>540824</v>
      </c>
      <c r="F495" s="18">
        <v>242292.92</v>
      </c>
      <c r="G495" s="18">
        <f t="shared" si="140"/>
        <v>-224475.71</v>
      </c>
      <c r="H495" s="18">
        <f t="shared" si="141"/>
        <v>298531.07999999996</v>
      </c>
      <c r="I495" s="19">
        <f t="shared" si="142"/>
        <v>-48.09143022314931</v>
      </c>
      <c r="J495" s="19">
        <f t="shared" si="143"/>
        <v>44.800696714642847</v>
      </c>
      <c r="K495" s="19">
        <f t="shared" si="144"/>
        <v>92.614307283603765</v>
      </c>
    </row>
    <row r="496" spans="1:11">
      <c r="A496" s="24" t="s">
        <v>46</v>
      </c>
      <c r="B496" s="17" t="s">
        <v>47</v>
      </c>
      <c r="C496" s="18">
        <v>466768.63</v>
      </c>
      <c r="D496" s="18">
        <v>261615</v>
      </c>
      <c r="E496" s="18">
        <v>540824</v>
      </c>
      <c r="F496" s="18">
        <v>242292.92</v>
      </c>
      <c r="G496" s="18">
        <f t="shared" si="140"/>
        <v>-224475.71</v>
      </c>
      <c r="H496" s="18">
        <f t="shared" si="141"/>
        <v>298531.07999999996</v>
      </c>
      <c r="I496" s="19">
        <f t="shared" si="142"/>
        <v>-48.09143022314931</v>
      </c>
      <c r="J496" s="19">
        <f t="shared" si="143"/>
        <v>44.800696714642847</v>
      </c>
      <c r="K496" s="19">
        <f t="shared" si="144"/>
        <v>92.614307283603765</v>
      </c>
    </row>
    <row r="497" spans="1:11" ht="25.5">
      <c r="A497" s="23" t="s">
        <v>50</v>
      </c>
      <c r="B497" s="17" t="s">
        <v>51</v>
      </c>
      <c r="C497" s="18">
        <v>0</v>
      </c>
      <c r="D497" s="18">
        <v>63162</v>
      </c>
      <c r="E497" s="18">
        <v>63162</v>
      </c>
      <c r="F497" s="18">
        <v>62652.58</v>
      </c>
      <c r="G497" s="18">
        <f t="shared" si="140"/>
        <v>62652.58</v>
      </c>
      <c r="H497" s="18">
        <f t="shared" si="141"/>
        <v>509.41999999999825</v>
      </c>
      <c r="I497" s="19">
        <f t="shared" si="142"/>
        <v>0</v>
      </c>
      <c r="J497" s="19">
        <f t="shared" si="143"/>
        <v>99.193470757734076</v>
      </c>
      <c r="K497" s="19">
        <f t="shared" si="144"/>
        <v>99.193470757734076</v>
      </c>
    </row>
    <row r="498" spans="1:11">
      <c r="A498" s="24" t="s">
        <v>52</v>
      </c>
      <c r="B498" s="17" t="s">
        <v>53</v>
      </c>
      <c r="C498" s="18">
        <v>0</v>
      </c>
      <c r="D498" s="18">
        <v>63162</v>
      </c>
      <c r="E498" s="18">
        <v>63162</v>
      </c>
      <c r="F498" s="18">
        <v>62652.58</v>
      </c>
      <c r="G498" s="18">
        <f t="shared" si="140"/>
        <v>62652.58</v>
      </c>
      <c r="H498" s="18">
        <f t="shared" si="141"/>
        <v>509.41999999999825</v>
      </c>
      <c r="I498" s="19">
        <f t="shared" si="142"/>
        <v>0</v>
      </c>
      <c r="J498" s="19">
        <f t="shared" si="143"/>
        <v>99.193470757734076</v>
      </c>
      <c r="K498" s="19">
        <f t="shared" si="144"/>
        <v>99.193470757734076</v>
      </c>
    </row>
    <row r="499" spans="1:11" ht="25.5">
      <c r="A499" s="25" t="s">
        <v>54</v>
      </c>
      <c r="B499" s="17" t="s">
        <v>55</v>
      </c>
      <c r="C499" s="18">
        <v>0</v>
      </c>
      <c r="D499" s="18">
        <v>63162</v>
      </c>
      <c r="E499" s="18">
        <v>63162</v>
      </c>
      <c r="F499" s="18">
        <v>62652.58</v>
      </c>
      <c r="G499" s="18">
        <f t="shared" si="140"/>
        <v>62652.58</v>
      </c>
      <c r="H499" s="18">
        <f t="shared" si="141"/>
        <v>509.41999999999825</v>
      </c>
      <c r="I499" s="19">
        <f t="shared" si="142"/>
        <v>0</v>
      </c>
      <c r="J499" s="19">
        <f t="shared" si="143"/>
        <v>99.193470757734076</v>
      </c>
      <c r="K499" s="19">
        <f t="shared" si="144"/>
        <v>99.193470757734076</v>
      </c>
    </row>
    <row r="500" spans="1:11" ht="25.5">
      <c r="A500" s="26" t="s">
        <v>56</v>
      </c>
      <c r="B500" s="17" t="s">
        <v>57</v>
      </c>
      <c r="C500" s="18">
        <v>0</v>
      </c>
      <c r="D500" s="18">
        <v>63162</v>
      </c>
      <c r="E500" s="18">
        <v>63162</v>
      </c>
      <c r="F500" s="18">
        <v>62652.58</v>
      </c>
      <c r="G500" s="18">
        <f t="shared" si="140"/>
        <v>62652.58</v>
      </c>
      <c r="H500" s="18">
        <f t="shared" si="141"/>
        <v>509.41999999999825</v>
      </c>
      <c r="I500" s="19">
        <f t="shared" si="142"/>
        <v>0</v>
      </c>
      <c r="J500" s="19">
        <f t="shared" si="143"/>
        <v>99.193470757734076</v>
      </c>
      <c r="K500" s="19">
        <f t="shared" si="144"/>
        <v>99.193470757734076</v>
      </c>
    </row>
    <row r="501" spans="1:11">
      <c r="A501" s="22" t="s">
        <v>58</v>
      </c>
      <c r="B501" s="17" t="s">
        <v>59</v>
      </c>
      <c r="C501" s="18">
        <v>366034</v>
      </c>
      <c r="D501" s="18">
        <v>2535429</v>
      </c>
      <c r="E501" s="18">
        <v>2486493</v>
      </c>
      <c r="F501" s="18">
        <v>2096455.51</v>
      </c>
      <c r="G501" s="18">
        <f t="shared" si="140"/>
        <v>1730421.51</v>
      </c>
      <c r="H501" s="18">
        <f t="shared" si="141"/>
        <v>390037.49</v>
      </c>
      <c r="I501" s="19">
        <f t="shared" si="142"/>
        <v>472.74884573564202</v>
      </c>
      <c r="J501" s="19">
        <f t="shared" si="143"/>
        <v>84.313750732457322</v>
      </c>
      <c r="K501" s="19">
        <f t="shared" si="144"/>
        <v>82.686421508943852</v>
      </c>
    </row>
    <row r="502" spans="1:11">
      <c r="A502" s="23" t="s">
        <v>60</v>
      </c>
      <c r="B502" s="17" t="s">
        <v>61</v>
      </c>
      <c r="C502" s="18">
        <v>366034</v>
      </c>
      <c r="D502" s="18">
        <v>2535429</v>
      </c>
      <c r="E502" s="18">
        <v>2486493</v>
      </c>
      <c r="F502" s="18">
        <v>2096455.51</v>
      </c>
      <c r="G502" s="18">
        <f t="shared" si="140"/>
        <v>1730421.51</v>
      </c>
      <c r="H502" s="18">
        <f t="shared" si="141"/>
        <v>390037.49</v>
      </c>
      <c r="I502" s="19">
        <f t="shared" si="142"/>
        <v>472.74884573564202</v>
      </c>
      <c r="J502" s="19">
        <f t="shared" si="143"/>
        <v>84.313750732457322</v>
      </c>
      <c r="K502" s="19">
        <f t="shared" si="144"/>
        <v>82.686421508943852</v>
      </c>
    </row>
    <row r="503" spans="1:11">
      <c r="A503" s="16"/>
      <c r="B503" s="17" t="s">
        <v>62</v>
      </c>
      <c r="C503" s="18">
        <v>-74381</v>
      </c>
      <c r="D503" s="18">
        <v>-733734</v>
      </c>
      <c r="E503" s="18">
        <v>0</v>
      </c>
      <c r="F503" s="18">
        <v>-487316.14</v>
      </c>
      <c r="G503" s="18">
        <f t="shared" si="140"/>
        <v>-412935.14</v>
      </c>
      <c r="H503" s="18">
        <f t="shared" si="141"/>
        <v>487316.14</v>
      </c>
      <c r="I503" s="19">
        <f t="shared" si="142"/>
        <v>555.16212473615576</v>
      </c>
      <c r="J503" s="19">
        <f t="shared" si="143"/>
        <v>0</v>
      </c>
      <c r="K503" s="19">
        <f t="shared" si="144"/>
        <v>66.41591366898632</v>
      </c>
    </row>
    <row r="504" spans="1:11">
      <c r="A504" s="16" t="s">
        <v>63</v>
      </c>
      <c r="B504" s="17" t="s">
        <v>64</v>
      </c>
      <c r="C504" s="18">
        <v>74381</v>
      </c>
      <c r="D504" s="18">
        <v>733734</v>
      </c>
      <c r="E504" s="18">
        <v>0</v>
      </c>
      <c r="F504" s="18">
        <v>487316.14</v>
      </c>
      <c r="G504" s="18">
        <f t="shared" si="140"/>
        <v>412935.14</v>
      </c>
      <c r="H504" s="18">
        <f t="shared" si="141"/>
        <v>-487316.14</v>
      </c>
      <c r="I504" s="19">
        <f t="shared" si="142"/>
        <v>555.16212473615576</v>
      </c>
      <c r="J504" s="19">
        <f t="shared" si="143"/>
        <v>0</v>
      </c>
      <c r="K504" s="19">
        <f t="shared" si="144"/>
        <v>66.41591366898632</v>
      </c>
    </row>
    <row r="505" spans="1:11">
      <c r="A505" s="22" t="s">
        <v>65</v>
      </c>
      <c r="B505" s="17" t="s">
        <v>66</v>
      </c>
      <c r="C505" s="18">
        <v>74381</v>
      </c>
      <c r="D505" s="18">
        <v>733734</v>
      </c>
      <c r="E505" s="18">
        <v>0</v>
      </c>
      <c r="F505" s="18">
        <v>487316.14</v>
      </c>
      <c r="G505" s="18">
        <f t="shared" si="140"/>
        <v>412935.14</v>
      </c>
      <c r="H505" s="18">
        <f t="shared" si="141"/>
        <v>-487316.14</v>
      </c>
      <c r="I505" s="19">
        <f t="shared" si="142"/>
        <v>555.16212473615576</v>
      </c>
      <c r="J505" s="19">
        <f t="shared" si="143"/>
        <v>0</v>
      </c>
      <c r="K505" s="19">
        <f t="shared" si="144"/>
        <v>66.41591366898632</v>
      </c>
    </row>
    <row r="506" spans="1:11" ht="25.5">
      <c r="A506" s="23" t="s">
        <v>79</v>
      </c>
      <c r="B506" s="17" t="s">
        <v>80</v>
      </c>
      <c r="C506" s="18">
        <v>-319131</v>
      </c>
      <c r="D506" s="18">
        <v>733734</v>
      </c>
      <c r="E506" s="18">
        <v>0</v>
      </c>
      <c r="F506" s="18">
        <v>-600116</v>
      </c>
      <c r="G506" s="18">
        <f t="shared" si="140"/>
        <v>-280985</v>
      </c>
      <c r="H506" s="18">
        <f t="shared" si="141"/>
        <v>600116</v>
      </c>
      <c r="I506" s="19">
        <f t="shared" si="142"/>
        <v>88.046914903284232</v>
      </c>
      <c r="J506" s="19">
        <f t="shared" si="143"/>
        <v>0</v>
      </c>
      <c r="K506" s="19">
        <f t="shared" si="144"/>
        <v>-81.78931329337334</v>
      </c>
    </row>
    <row r="507" spans="1:11">
      <c r="A507" s="39" t="s">
        <v>911</v>
      </c>
      <c r="B507" s="28" t="s">
        <v>912</v>
      </c>
      <c r="C507" s="29"/>
      <c r="D507" s="29"/>
      <c r="E507" s="29"/>
      <c r="F507" s="29"/>
      <c r="G507" s="29"/>
      <c r="H507" s="29"/>
      <c r="I507" s="30"/>
      <c r="J507" s="30"/>
      <c r="K507" s="30"/>
    </row>
    <row r="508" spans="1:11">
      <c r="A508" s="16" t="s">
        <v>24</v>
      </c>
      <c r="B508" s="17" t="s">
        <v>25</v>
      </c>
      <c r="C508" s="18">
        <v>1412642.82</v>
      </c>
      <c r="D508" s="18">
        <v>1421386</v>
      </c>
      <c r="E508" s="18">
        <v>1421386</v>
      </c>
      <c r="F508" s="18">
        <v>1358423.52</v>
      </c>
      <c r="G508" s="18">
        <f t="shared" ref="G508:G520" si="145">F508-C508</f>
        <v>-54219.300000000047</v>
      </c>
      <c r="H508" s="18">
        <f t="shared" ref="H508:H520" si="146">E508-F508</f>
        <v>62962.479999999981</v>
      </c>
      <c r="I508" s="19">
        <f t="shared" ref="I508:I520" si="147">IF(ISERROR(F508/C508),0,F508/C508*100-100)</f>
        <v>-3.8381464325143497</v>
      </c>
      <c r="J508" s="19">
        <f t="shared" ref="J508:J520" si="148">IF(ISERROR(F508/E508),0,F508/E508*100)</f>
        <v>95.570346126949332</v>
      </c>
      <c r="K508" s="19">
        <f t="shared" ref="K508:K520" si="149">IF(ISERROR(F508/D508),0,F508/D508*100)</f>
        <v>95.570346126949332</v>
      </c>
    </row>
    <row r="509" spans="1:11" ht="25.5">
      <c r="A509" s="22" t="s">
        <v>26</v>
      </c>
      <c r="B509" s="17" t="s">
        <v>27</v>
      </c>
      <c r="C509" s="18">
        <v>1412642.82</v>
      </c>
      <c r="D509" s="18">
        <v>1421386</v>
      </c>
      <c r="E509" s="18">
        <v>1421386</v>
      </c>
      <c r="F509" s="18">
        <v>1358423.52</v>
      </c>
      <c r="G509" s="18">
        <f t="shared" si="145"/>
        <v>-54219.300000000047</v>
      </c>
      <c r="H509" s="18">
        <f t="shared" si="146"/>
        <v>62962.479999999981</v>
      </c>
      <c r="I509" s="19">
        <f t="shared" si="147"/>
        <v>-3.8381464325143497</v>
      </c>
      <c r="J509" s="19">
        <f t="shared" si="148"/>
        <v>95.570346126949332</v>
      </c>
      <c r="K509" s="19">
        <f t="shared" si="149"/>
        <v>95.570346126949332</v>
      </c>
    </row>
    <row r="510" spans="1:11">
      <c r="A510" s="16" t="s">
        <v>32</v>
      </c>
      <c r="B510" s="17" t="s">
        <v>33</v>
      </c>
      <c r="C510" s="18">
        <v>895454.16</v>
      </c>
      <c r="D510" s="18">
        <v>1873936</v>
      </c>
      <c r="E510" s="18">
        <v>1871386</v>
      </c>
      <c r="F510" s="18">
        <v>1250191.47</v>
      </c>
      <c r="G510" s="18">
        <f t="shared" si="145"/>
        <v>354737.30999999994</v>
      </c>
      <c r="H510" s="18">
        <f t="shared" si="146"/>
        <v>621194.53</v>
      </c>
      <c r="I510" s="19">
        <f t="shared" si="147"/>
        <v>39.615351164374516</v>
      </c>
      <c r="J510" s="19">
        <f t="shared" si="148"/>
        <v>66.805644052055541</v>
      </c>
      <c r="K510" s="19">
        <f t="shared" si="149"/>
        <v>66.714736789303359</v>
      </c>
    </row>
    <row r="511" spans="1:11">
      <c r="A511" s="22" t="s">
        <v>34</v>
      </c>
      <c r="B511" s="17" t="s">
        <v>35</v>
      </c>
      <c r="C511" s="18">
        <v>895454.16</v>
      </c>
      <c r="D511" s="18">
        <v>1873936</v>
      </c>
      <c r="E511" s="18">
        <v>1871386</v>
      </c>
      <c r="F511" s="18">
        <v>1250191.47</v>
      </c>
      <c r="G511" s="18">
        <f t="shared" si="145"/>
        <v>354737.30999999994</v>
      </c>
      <c r="H511" s="18">
        <f t="shared" si="146"/>
        <v>621194.53</v>
      </c>
      <c r="I511" s="19">
        <f t="shared" si="147"/>
        <v>39.615351164374516</v>
      </c>
      <c r="J511" s="19">
        <f t="shared" si="148"/>
        <v>66.805644052055541</v>
      </c>
      <c r="K511" s="19">
        <f t="shared" si="149"/>
        <v>66.714736789303359</v>
      </c>
    </row>
    <row r="512" spans="1:11">
      <c r="A512" s="23" t="s">
        <v>36</v>
      </c>
      <c r="B512" s="17" t="s">
        <v>37</v>
      </c>
      <c r="C512" s="18">
        <v>3283.7</v>
      </c>
      <c r="D512" s="18">
        <v>12149</v>
      </c>
      <c r="E512" s="18">
        <v>0</v>
      </c>
      <c r="F512" s="18">
        <v>10135.530000000001</v>
      </c>
      <c r="G512" s="18">
        <f t="shared" si="145"/>
        <v>6851.8300000000008</v>
      </c>
      <c r="H512" s="18">
        <f t="shared" si="146"/>
        <v>-10135.530000000001</v>
      </c>
      <c r="I512" s="19">
        <f t="shared" si="147"/>
        <v>208.66187532356798</v>
      </c>
      <c r="J512" s="19">
        <f t="shared" si="148"/>
        <v>0</v>
      </c>
      <c r="K512" s="19">
        <f t="shared" si="149"/>
        <v>83.426866408757931</v>
      </c>
    </row>
    <row r="513" spans="1:11">
      <c r="A513" s="24" t="s">
        <v>38</v>
      </c>
      <c r="B513" s="17" t="s">
        <v>39</v>
      </c>
      <c r="C513" s="18">
        <v>2439.66</v>
      </c>
      <c r="D513" s="18">
        <v>9191</v>
      </c>
      <c r="E513" s="18">
        <v>0</v>
      </c>
      <c r="F513" s="18">
        <v>8012.64</v>
      </c>
      <c r="G513" s="18">
        <f t="shared" si="145"/>
        <v>5572.9800000000005</v>
      </c>
      <c r="H513" s="18">
        <f t="shared" si="146"/>
        <v>-8012.64</v>
      </c>
      <c r="I513" s="19">
        <f t="shared" si="147"/>
        <v>228.43265045129243</v>
      </c>
      <c r="J513" s="19">
        <f t="shared" si="148"/>
        <v>0</v>
      </c>
      <c r="K513" s="19">
        <f t="shared" si="149"/>
        <v>87.179197040583176</v>
      </c>
    </row>
    <row r="514" spans="1:11">
      <c r="A514" s="24" t="s">
        <v>40</v>
      </c>
      <c r="B514" s="17" t="s">
        <v>41</v>
      </c>
      <c r="C514" s="18">
        <v>844.04</v>
      </c>
      <c r="D514" s="18">
        <v>2958</v>
      </c>
      <c r="E514" s="18">
        <v>0</v>
      </c>
      <c r="F514" s="18">
        <v>2122.89</v>
      </c>
      <c r="G514" s="18">
        <f t="shared" si="145"/>
        <v>1278.8499999999999</v>
      </c>
      <c r="H514" s="18">
        <f t="shared" si="146"/>
        <v>-2122.89</v>
      </c>
      <c r="I514" s="19">
        <f t="shared" si="147"/>
        <v>151.51533102696555</v>
      </c>
      <c r="J514" s="19">
        <f t="shared" si="148"/>
        <v>0</v>
      </c>
      <c r="K514" s="19">
        <f t="shared" si="149"/>
        <v>71.767748478701819</v>
      </c>
    </row>
    <row r="515" spans="1:11">
      <c r="A515" s="23" t="s">
        <v>44</v>
      </c>
      <c r="B515" s="17" t="s">
        <v>45</v>
      </c>
      <c r="C515" s="18">
        <v>892170.46</v>
      </c>
      <c r="D515" s="18">
        <v>1861787</v>
      </c>
      <c r="E515" s="18">
        <v>1871386</v>
      </c>
      <c r="F515" s="18">
        <v>1240055.94</v>
      </c>
      <c r="G515" s="18">
        <f t="shared" si="145"/>
        <v>347885.48</v>
      </c>
      <c r="H515" s="18">
        <f t="shared" si="146"/>
        <v>631330.06000000006</v>
      </c>
      <c r="I515" s="19">
        <f t="shared" si="147"/>
        <v>38.993162808820188</v>
      </c>
      <c r="J515" s="19">
        <f t="shared" si="148"/>
        <v>66.264038525456527</v>
      </c>
      <c r="K515" s="19">
        <f t="shared" si="149"/>
        <v>66.605682604938153</v>
      </c>
    </row>
    <row r="516" spans="1:11">
      <c r="A516" s="24" t="s">
        <v>48</v>
      </c>
      <c r="B516" s="17" t="s">
        <v>49</v>
      </c>
      <c r="C516" s="18">
        <v>892170.46</v>
      </c>
      <c r="D516" s="18">
        <v>1861787</v>
      </c>
      <c r="E516" s="18">
        <v>1871386</v>
      </c>
      <c r="F516" s="18">
        <v>1240055.94</v>
      </c>
      <c r="G516" s="18">
        <f t="shared" si="145"/>
        <v>347885.48</v>
      </c>
      <c r="H516" s="18">
        <f t="shared" si="146"/>
        <v>631330.06000000006</v>
      </c>
      <c r="I516" s="19">
        <f t="shared" si="147"/>
        <v>38.993162808820188</v>
      </c>
      <c r="J516" s="19">
        <f t="shared" si="148"/>
        <v>66.264038525456527</v>
      </c>
      <c r="K516" s="19">
        <f t="shared" si="149"/>
        <v>66.605682604938153</v>
      </c>
    </row>
    <row r="517" spans="1:11">
      <c r="A517" s="16"/>
      <c r="B517" s="17" t="s">
        <v>62</v>
      </c>
      <c r="C517" s="18">
        <v>517188.66</v>
      </c>
      <c r="D517" s="18">
        <v>-452550</v>
      </c>
      <c r="E517" s="18">
        <v>-450000</v>
      </c>
      <c r="F517" s="18">
        <v>108232.05</v>
      </c>
      <c r="G517" s="18">
        <f t="shared" si="145"/>
        <v>-408956.61</v>
      </c>
      <c r="H517" s="18">
        <f t="shared" si="146"/>
        <v>-558232.05000000005</v>
      </c>
      <c r="I517" s="19">
        <f t="shared" si="147"/>
        <v>-79.073004036863452</v>
      </c>
      <c r="J517" s="19">
        <f t="shared" si="148"/>
        <v>-24.05156666666667</v>
      </c>
      <c r="K517" s="19">
        <f t="shared" si="149"/>
        <v>-23.916042426251245</v>
      </c>
    </row>
    <row r="518" spans="1:11">
      <c r="A518" s="16" t="s">
        <v>63</v>
      </c>
      <c r="B518" s="17" t="s">
        <v>64</v>
      </c>
      <c r="C518" s="18">
        <v>-517188.66</v>
      </c>
      <c r="D518" s="18">
        <v>452550</v>
      </c>
      <c r="E518" s="18">
        <v>450000</v>
      </c>
      <c r="F518" s="18">
        <v>-108232.05</v>
      </c>
      <c r="G518" s="18">
        <f t="shared" si="145"/>
        <v>408956.61</v>
      </c>
      <c r="H518" s="18">
        <f t="shared" si="146"/>
        <v>558232.05000000005</v>
      </c>
      <c r="I518" s="19">
        <f t="shared" si="147"/>
        <v>-79.073004036863452</v>
      </c>
      <c r="J518" s="19">
        <f t="shared" si="148"/>
        <v>-24.05156666666667</v>
      </c>
      <c r="K518" s="19">
        <f t="shared" si="149"/>
        <v>-23.916042426251245</v>
      </c>
    </row>
    <row r="519" spans="1:11">
      <c r="A519" s="22" t="s">
        <v>65</v>
      </c>
      <c r="B519" s="17" t="s">
        <v>66</v>
      </c>
      <c r="C519" s="18">
        <v>-517188.66</v>
      </c>
      <c r="D519" s="18">
        <v>452550</v>
      </c>
      <c r="E519" s="18">
        <v>450000</v>
      </c>
      <c r="F519" s="18">
        <v>-108232.05</v>
      </c>
      <c r="G519" s="18">
        <f t="shared" si="145"/>
        <v>408956.61</v>
      </c>
      <c r="H519" s="18">
        <f t="shared" si="146"/>
        <v>558232.05000000005</v>
      </c>
      <c r="I519" s="19">
        <f t="shared" si="147"/>
        <v>-79.073004036863452</v>
      </c>
      <c r="J519" s="19">
        <f t="shared" si="148"/>
        <v>-24.05156666666667</v>
      </c>
      <c r="K519" s="19">
        <f t="shared" si="149"/>
        <v>-23.916042426251245</v>
      </c>
    </row>
    <row r="520" spans="1:11" ht="25.5">
      <c r="A520" s="23" t="s">
        <v>79</v>
      </c>
      <c r="B520" s="17" t="s">
        <v>80</v>
      </c>
      <c r="C520" s="18">
        <v>-545973.68000000005</v>
      </c>
      <c r="D520" s="18">
        <v>452550</v>
      </c>
      <c r="E520" s="18">
        <v>450000</v>
      </c>
      <c r="F520" s="18">
        <v>-452549.98</v>
      </c>
      <c r="G520" s="18">
        <f t="shared" si="145"/>
        <v>93423.70000000007</v>
      </c>
      <c r="H520" s="18">
        <f t="shared" si="146"/>
        <v>902549.98</v>
      </c>
      <c r="I520" s="19">
        <f t="shared" si="147"/>
        <v>-17.111392622442906</v>
      </c>
      <c r="J520" s="19">
        <f t="shared" si="148"/>
        <v>-100.56666222222222</v>
      </c>
      <c r="K520" s="19">
        <f t="shared" si="149"/>
        <v>-99.999995580598821</v>
      </c>
    </row>
    <row r="521" spans="1:11">
      <c r="A521" s="27" t="s">
        <v>913</v>
      </c>
      <c r="B521" s="28" t="s">
        <v>914</v>
      </c>
      <c r="C521" s="29"/>
      <c r="D521" s="29"/>
      <c r="E521" s="29"/>
      <c r="F521" s="29"/>
      <c r="G521" s="29"/>
      <c r="H521" s="29"/>
      <c r="I521" s="30"/>
      <c r="J521" s="30"/>
      <c r="K521" s="30"/>
    </row>
    <row r="522" spans="1:11">
      <c r="A522" s="16" t="s">
        <v>24</v>
      </c>
      <c r="B522" s="17" t="s">
        <v>25</v>
      </c>
      <c r="C522" s="18">
        <v>8757220.6199999992</v>
      </c>
      <c r="D522" s="18">
        <v>10416890</v>
      </c>
      <c r="E522" s="18">
        <v>10531875</v>
      </c>
      <c r="F522" s="18">
        <v>10278567.300000001</v>
      </c>
      <c r="G522" s="18">
        <f t="shared" ref="G522:G542" si="150">F522-C522</f>
        <v>1521346.6800000016</v>
      </c>
      <c r="H522" s="18">
        <f t="shared" ref="H522:H542" si="151">E522-F522</f>
        <v>253307.69999999925</v>
      </c>
      <c r="I522" s="19">
        <f t="shared" ref="I522:I542" si="152">IF(ISERROR(F522/C522),0,F522/C522*100-100)</f>
        <v>17.372483188621572</v>
      </c>
      <c r="J522" s="19">
        <f t="shared" ref="J522:J542" si="153">IF(ISERROR(F522/E522),0,F522/E522*100)</f>
        <v>97.594847071390433</v>
      </c>
      <c r="K522" s="19">
        <f t="shared" ref="K522:K542" si="154">IF(ISERROR(F522/D522),0,F522/D522*100)</f>
        <v>98.672130549521015</v>
      </c>
    </row>
    <row r="523" spans="1:11" ht="25.5">
      <c r="A523" s="22" t="s">
        <v>26</v>
      </c>
      <c r="B523" s="17" t="s">
        <v>27</v>
      </c>
      <c r="C523" s="18">
        <v>378470.62</v>
      </c>
      <c r="D523" s="18">
        <v>352312</v>
      </c>
      <c r="E523" s="18">
        <v>352312</v>
      </c>
      <c r="F523" s="18">
        <v>386869.17</v>
      </c>
      <c r="G523" s="18">
        <f t="shared" si="150"/>
        <v>8398.5499999999884</v>
      </c>
      <c r="H523" s="18">
        <f t="shared" si="151"/>
        <v>-34557.169999999984</v>
      </c>
      <c r="I523" s="19">
        <f t="shared" si="152"/>
        <v>2.2190758162416984</v>
      </c>
      <c r="J523" s="19">
        <f t="shared" si="153"/>
        <v>109.80868378028565</v>
      </c>
      <c r="K523" s="19">
        <f t="shared" si="154"/>
        <v>109.80868378028565</v>
      </c>
    </row>
    <row r="524" spans="1:11">
      <c r="A524" s="22" t="s">
        <v>28</v>
      </c>
      <c r="B524" s="17" t="s">
        <v>29</v>
      </c>
      <c r="C524" s="18">
        <v>8378750</v>
      </c>
      <c r="D524" s="18">
        <v>10064578</v>
      </c>
      <c r="E524" s="18">
        <v>10179563</v>
      </c>
      <c r="F524" s="18">
        <v>9891698.1300000008</v>
      </c>
      <c r="G524" s="18">
        <f t="shared" si="150"/>
        <v>1512948.1300000008</v>
      </c>
      <c r="H524" s="18">
        <f t="shared" si="151"/>
        <v>287864.86999999918</v>
      </c>
      <c r="I524" s="19">
        <f t="shared" si="152"/>
        <v>18.056967089362971</v>
      </c>
      <c r="J524" s="19">
        <f t="shared" si="153"/>
        <v>97.172129392980821</v>
      </c>
      <c r="K524" s="19">
        <f t="shared" si="154"/>
        <v>98.282293902436862</v>
      </c>
    </row>
    <row r="525" spans="1:11">
      <c r="A525" s="23" t="s">
        <v>30</v>
      </c>
      <c r="B525" s="17" t="s">
        <v>31</v>
      </c>
      <c r="C525" s="18">
        <v>8378750</v>
      </c>
      <c r="D525" s="18">
        <v>10064578</v>
      </c>
      <c r="E525" s="18">
        <v>10179563</v>
      </c>
      <c r="F525" s="18">
        <v>9891698.1300000008</v>
      </c>
      <c r="G525" s="18">
        <f t="shared" si="150"/>
        <v>1512948.1300000008</v>
      </c>
      <c r="H525" s="18">
        <f t="shared" si="151"/>
        <v>287864.86999999918</v>
      </c>
      <c r="I525" s="19">
        <f t="shared" si="152"/>
        <v>18.056967089362971</v>
      </c>
      <c r="J525" s="19">
        <f t="shared" si="153"/>
        <v>97.172129392980821</v>
      </c>
      <c r="K525" s="19">
        <f t="shared" si="154"/>
        <v>98.282293902436862</v>
      </c>
    </row>
    <row r="526" spans="1:11">
      <c r="A526" s="16" t="s">
        <v>32</v>
      </c>
      <c r="B526" s="17" t="s">
        <v>33</v>
      </c>
      <c r="C526" s="18">
        <v>8676451.1500000004</v>
      </c>
      <c r="D526" s="18">
        <v>10416890</v>
      </c>
      <c r="E526" s="18">
        <v>10531875</v>
      </c>
      <c r="F526" s="18">
        <v>10213078.5</v>
      </c>
      <c r="G526" s="18">
        <f t="shared" si="150"/>
        <v>1536627.3499999996</v>
      </c>
      <c r="H526" s="18">
        <f t="shared" si="151"/>
        <v>318796.5</v>
      </c>
      <c r="I526" s="19">
        <f t="shared" si="152"/>
        <v>17.710320999156437</v>
      </c>
      <c r="J526" s="19">
        <f t="shared" si="153"/>
        <v>96.973031867544961</v>
      </c>
      <c r="K526" s="19">
        <f t="shared" si="154"/>
        <v>98.043451548398806</v>
      </c>
    </row>
    <row r="527" spans="1:11">
      <c r="A527" s="22" t="s">
        <v>34</v>
      </c>
      <c r="B527" s="17" t="s">
        <v>35</v>
      </c>
      <c r="C527" s="18">
        <v>8601095.1500000004</v>
      </c>
      <c r="D527" s="18">
        <v>10198069</v>
      </c>
      <c r="E527" s="18">
        <v>10317630</v>
      </c>
      <c r="F527" s="18">
        <v>10080654.93</v>
      </c>
      <c r="G527" s="18">
        <f t="shared" si="150"/>
        <v>1479559.7799999993</v>
      </c>
      <c r="H527" s="18">
        <f t="shared" si="151"/>
        <v>236975.0700000003</v>
      </c>
      <c r="I527" s="19">
        <f t="shared" si="152"/>
        <v>17.201992934585775</v>
      </c>
      <c r="J527" s="19">
        <f t="shared" si="153"/>
        <v>97.703202479639216</v>
      </c>
      <c r="K527" s="19">
        <f t="shared" si="154"/>
        <v>98.848663702902968</v>
      </c>
    </row>
    <row r="528" spans="1:11">
      <c r="A528" s="23" t="s">
        <v>36</v>
      </c>
      <c r="B528" s="17" t="s">
        <v>37</v>
      </c>
      <c r="C528" s="18">
        <v>8600255.1500000004</v>
      </c>
      <c r="D528" s="18">
        <v>10188471</v>
      </c>
      <c r="E528" s="18">
        <v>10317630</v>
      </c>
      <c r="F528" s="18">
        <v>10071057.300000001</v>
      </c>
      <c r="G528" s="18">
        <f t="shared" si="150"/>
        <v>1470802.1500000004</v>
      </c>
      <c r="H528" s="18">
        <f t="shared" si="151"/>
        <v>246572.69999999925</v>
      </c>
      <c r="I528" s="19">
        <f t="shared" si="152"/>
        <v>17.101843193570843</v>
      </c>
      <c r="J528" s="19">
        <f t="shared" si="153"/>
        <v>97.610180826410726</v>
      </c>
      <c r="K528" s="19">
        <f t="shared" si="154"/>
        <v>98.847582723649126</v>
      </c>
    </row>
    <row r="529" spans="1:11">
      <c r="A529" s="24" t="s">
        <v>38</v>
      </c>
      <c r="B529" s="17" t="s">
        <v>39</v>
      </c>
      <c r="C529" s="18">
        <v>6873412.6799999997</v>
      </c>
      <c r="D529" s="18">
        <v>7980225</v>
      </c>
      <c r="E529" s="18">
        <v>8085217</v>
      </c>
      <c r="F529" s="18">
        <v>7976160.6799999997</v>
      </c>
      <c r="G529" s="18">
        <f t="shared" si="150"/>
        <v>1102748</v>
      </c>
      <c r="H529" s="18">
        <f t="shared" si="151"/>
        <v>109056.3200000003</v>
      </c>
      <c r="I529" s="19">
        <f t="shared" si="152"/>
        <v>16.043675119474997</v>
      </c>
      <c r="J529" s="19">
        <f t="shared" si="153"/>
        <v>98.651163969996105</v>
      </c>
      <c r="K529" s="19">
        <f t="shared" si="154"/>
        <v>99.949070107672398</v>
      </c>
    </row>
    <row r="530" spans="1:11">
      <c r="A530" s="24" t="s">
        <v>40</v>
      </c>
      <c r="B530" s="17" t="s">
        <v>41</v>
      </c>
      <c r="C530" s="18">
        <v>1726842.47</v>
      </c>
      <c r="D530" s="18">
        <v>2208246</v>
      </c>
      <c r="E530" s="18">
        <v>2232413</v>
      </c>
      <c r="F530" s="18">
        <v>2094896.62</v>
      </c>
      <c r="G530" s="18">
        <f t="shared" si="150"/>
        <v>368054.15000000014</v>
      </c>
      <c r="H530" s="18">
        <f t="shared" si="151"/>
        <v>137516.37999999989</v>
      </c>
      <c r="I530" s="19">
        <f t="shared" si="152"/>
        <v>21.313707323864932</v>
      </c>
      <c r="J530" s="19">
        <f t="shared" si="153"/>
        <v>93.840011682426152</v>
      </c>
      <c r="K530" s="19">
        <f t="shared" si="154"/>
        <v>94.866994890967774</v>
      </c>
    </row>
    <row r="531" spans="1:11">
      <c r="A531" s="25" t="s">
        <v>42</v>
      </c>
      <c r="B531" s="17" t="s">
        <v>43</v>
      </c>
      <c r="C531" s="18">
        <v>11679.1</v>
      </c>
      <c r="D531" s="18">
        <v>0</v>
      </c>
      <c r="E531" s="18">
        <v>0</v>
      </c>
      <c r="F531" s="18">
        <v>35166.559999999998</v>
      </c>
      <c r="G531" s="18">
        <f t="shared" si="150"/>
        <v>23487.46</v>
      </c>
      <c r="H531" s="18">
        <f t="shared" si="151"/>
        <v>-35166.559999999998</v>
      </c>
      <c r="I531" s="19">
        <f t="shared" si="152"/>
        <v>201.1067633636153</v>
      </c>
      <c r="J531" s="19">
        <f t="shared" si="153"/>
        <v>0</v>
      </c>
      <c r="K531" s="19">
        <f t="shared" si="154"/>
        <v>0</v>
      </c>
    </row>
    <row r="532" spans="1:11">
      <c r="A532" s="23" t="s">
        <v>44</v>
      </c>
      <c r="B532" s="17" t="s">
        <v>45</v>
      </c>
      <c r="C532" s="18">
        <v>840</v>
      </c>
      <c r="D532" s="18">
        <v>1138</v>
      </c>
      <c r="E532" s="18">
        <v>0</v>
      </c>
      <c r="F532" s="18">
        <v>1137.99</v>
      </c>
      <c r="G532" s="18">
        <f t="shared" si="150"/>
        <v>297.99</v>
      </c>
      <c r="H532" s="18">
        <f t="shared" si="151"/>
        <v>-1137.99</v>
      </c>
      <c r="I532" s="19">
        <f t="shared" si="152"/>
        <v>35.475000000000023</v>
      </c>
      <c r="J532" s="19">
        <f t="shared" si="153"/>
        <v>0</v>
      </c>
      <c r="K532" s="19">
        <f t="shared" si="154"/>
        <v>99.999121265377852</v>
      </c>
    </row>
    <row r="533" spans="1:11">
      <c r="A533" s="24" t="s">
        <v>48</v>
      </c>
      <c r="B533" s="17" t="s">
        <v>49</v>
      </c>
      <c r="C533" s="18">
        <v>840</v>
      </c>
      <c r="D533" s="18">
        <v>1138</v>
      </c>
      <c r="E533" s="18">
        <v>0</v>
      </c>
      <c r="F533" s="18">
        <v>1137.99</v>
      </c>
      <c r="G533" s="18">
        <f t="shared" si="150"/>
        <v>297.99</v>
      </c>
      <c r="H533" s="18">
        <f t="shared" si="151"/>
        <v>-1137.99</v>
      </c>
      <c r="I533" s="19">
        <f t="shared" si="152"/>
        <v>35.475000000000023</v>
      </c>
      <c r="J533" s="19">
        <f t="shared" si="153"/>
        <v>0</v>
      </c>
      <c r="K533" s="19">
        <f t="shared" si="154"/>
        <v>99.999121265377852</v>
      </c>
    </row>
    <row r="534" spans="1:11" ht="25.5">
      <c r="A534" s="23" t="s">
        <v>50</v>
      </c>
      <c r="B534" s="17" t="s">
        <v>51</v>
      </c>
      <c r="C534" s="18">
        <v>0</v>
      </c>
      <c r="D534" s="18">
        <v>8460</v>
      </c>
      <c r="E534" s="18">
        <v>0</v>
      </c>
      <c r="F534" s="18">
        <v>8459.64</v>
      </c>
      <c r="G534" s="18">
        <f t="shared" si="150"/>
        <v>8459.64</v>
      </c>
      <c r="H534" s="18">
        <f t="shared" si="151"/>
        <v>-8459.64</v>
      </c>
      <c r="I534" s="19">
        <f t="shared" si="152"/>
        <v>0</v>
      </c>
      <c r="J534" s="19">
        <f t="shared" si="153"/>
        <v>0</v>
      </c>
      <c r="K534" s="19">
        <f t="shared" si="154"/>
        <v>99.995744680851061</v>
      </c>
    </row>
    <row r="535" spans="1:11">
      <c r="A535" s="24" t="s">
        <v>52</v>
      </c>
      <c r="B535" s="17" t="s">
        <v>53</v>
      </c>
      <c r="C535" s="18">
        <v>0</v>
      </c>
      <c r="D535" s="18">
        <v>8460</v>
      </c>
      <c r="E535" s="18">
        <v>0</v>
      </c>
      <c r="F535" s="18">
        <v>8459.64</v>
      </c>
      <c r="G535" s="18">
        <f t="shared" si="150"/>
        <v>8459.64</v>
      </c>
      <c r="H535" s="18">
        <f t="shared" si="151"/>
        <v>-8459.64</v>
      </c>
      <c r="I535" s="19">
        <f t="shared" si="152"/>
        <v>0</v>
      </c>
      <c r="J535" s="19">
        <f t="shared" si="153"/>
        <v>0</v>
      </c>
      <c r="K535" s="19">
        <f t="shared" si="154"/>
        <v>99.995744680851061</v>
      </c>
    </row>
    <row r="536" spans="1:11" ht="25.5">
      <c r="A536" s="25" t="s">
        <v>54</v>
      </c>
      <c r="B536" s="17" t="s">
        <v>55</v>
      </c>
      <c r="C536" s="18">
        <v>0</v>
      </c>
      <c r="D536" s="18">
        <v>8460</v>
      </c>
      <c r="E536" s="18">
        <v>0</v>
      </c>
      <c r="F536" s="18">
        <v>8459.64</v>
      </c>
      <c r="G536" s="18">
        <f t="shared" si="150"/>
        <v>8459.64</v>
      </c>
      <c r="H536" s="18">
        <f t="shared" si="151"/>
        <v>-8459.64</v>
      </c>
      <c r="I536" s="19">
        <f t="shared" si="152"/>
        <v>0</v>
      </c>
      <c r="J536" s="19">
        <f t="shared" si="153"/>
        <v>0</v>
      </c>
      <c r="K536" s="19">
        <f t="shared" si="154"/>
        <v>99.995744680851061</v>
      </c>
    </row>
    <row r="537" spans="1:11" ht="25.5">
      <c r="A537" s="26" t="s">
        <v>56</v>
      </c>
      <c r="B537" s="17" t="s">
        <v>57</v>
      </c>
      <c r="C537" s="18">
        <v>0</v>
      </c>
      <c r="D537" s="18">
        <v>8460</v>
      </c>
      <c r="E537" s="18">
        <v>0</v>
      </c>
      <c r="F537" s="18">
        <v>8459.64</v>
      </c>
      <c r="G537" s="18">
        <f t="shared" si="150"/>
        <v>8459.64</v>
      </c>
      <c r="H537" s="18">
        <f t="shared" si="151"/>
        <v>-8459.64</v>
      </c>
      <c r="I537" s="19">
        <f t="shared" si="152"/>
        <v>0</v>
      </c>
      <c r="J537" s="19">
        <f t="shared" si="153"/>
        <v>0</v>
      </c>
      <c r="K537" s="19">
        <f t="shared" si="154"/>
        <v>99.995744680851061</v>
      </c>
    </row>
    <row r="538" spans="1:11">
      <c r="A538" s="22" t="s">
        <v>58</v>
      </c>
      <c r="B538" s="17" t="s">
        <v>59</v>
      </c>
      <c r="C538" s="18">
        <v>75356</v>
      </c>
      <c r="D538" s="18">
        <v>218821</v>
      </c>
      <c r="E538" s="18">
        <v>214245</v>
      </c>
      <c r="F538" s="18">
        <v>132423.57</v>
      </c>
      <c r="G538" s="18">
        <f t="shared" si="150"/>
        <v>57067.570000000007</v>
      </c>
      <c r="H538" s="18">
        <f t="shared" si="151"/>
        <v>81821.429999999993</v>
      </c>
      <c r="I538" s="19">
        <f t="shared" si="152"/>
        <v>75.730625298582737</v>
      </c>
      <c r="J538" s="19">
        <f t="shared" si="153"/>
        <v>61.809409787859693</v>
      </c>
      <c r="K538" s="19">
        <f t="shared" si="154"/>
        <v>60.516847103340176</v>
      </c>
    </row>
    <row r="539" spans="1:11">
      <c r="A539" s="23" t="s">
        <v>60</v>
      </c>
      <c r="B539" s="17" t="s">
        <v>61</v>
      </c>
      <c r="C539" s="18">
        <v>75356</v>
      </c>
      <c r="D539" s="18">
        <v>218821</v>
      </c>
      <c r="E539" s="18">
        <v>214245</v>
      </c>
      <c r="F539" s="18">
        <v>132423.57</v>
      </c>
      <c r="G539" s="18">
        <f t="shared" si="150"/>
        <v>57067.570000000007</v>
      </c>
      <c r="H539" s="18">
        <f t="shared" si="151"/>
        <v>81821.429999999993</v>
      </c>
      <c r="I539" s="19">
        <f t="shared" si="152"/>
        <v>75.730625298582737</v>
      </c>
      <c r="J539" s="19">
        <f t="shared" si="153"/>
        <v>61.809409787859693</v>
      </c>
      <c r="K539" s="19">
        <f t="shared" si="154"/>
        <v>60.516847103340176</v>
      </c>
    </row>
    <row r="540" spans="1:11">
      <c r="A540" s="16"/>
      <c r="B540" s="17" t="s">
        <v>62</v>
      </c>
      <c r="C540" s="18">
        <v>80769.47</v>
      </c>
      <c r="D540" s="18">
        <v>0</v>
      </c>
      <c r="E540" s="18">
        <v>0</v>
      </c>
      <c r="F540" s="18">
        <v>65488.800000000003</v>
      </c>
      <c r="G540" s="18">
        <f t="shared" si="150"/>
        <v>-15280.669999999998</v>
      </c>
      <c r="H540" s="18">
        <f t="shared" si="151"/>
        <v>-65488.800000000003</v>
      </c>
      <c r="I540" s="19">
        <f t="shared" si="152"/>
        <v>-18.918868726017394</v>
      </c>
      <c r="J540" s="19">
        <f t="shared" si="153"/>
        <v>0</v>
      </c>
      <c r="K540" s="19">
        <f t="shared" si="154"/>
        <v>0</v>
      </c>
    </row>
    <row r="541" spans="1:11">
      <c r="A541" s="16" t="s">
        <v>63</v>
      </c>
      <c r="B541" s="17" t="s">
        <v>64</v>
      </c>
      <c r="C541" s="18">
        <v>-80769.47</v>
      </c>
      <c r="D541" s="18">
        <v>0</v>
      </c>
      <c r="E541" s="18">
        <v>0</v>
      </c>
      <c r="F541" s="18">
        <v>-65488.800000000003</v>
      </c>
      <c r="G541" s="18">
        <f t="shared" si="150"/>
        <v>15280.669999999998</v>
      </c>
      <c r="H541" s="18">
        <f t="shared" si="151"/>
        <v>65488.800000000003</v>
      </c>
      <c r="I541" s="19">
        <f t="shared" si="152"/>
        <v>-18.918868726017394</v>
      </c>
      <c r="J541" s="19">
        <f t="shared" si="153"/>
        <v>0</v>
      </c>
      <c r="K541" s="19">
        <f t="shared" si="154"/>
        <v>0</v>
      </c>
    </row>
    <row r="542" spans="1:11">
      <c r="A542" s="22" t="s">
        <v>65</v>
      </c>
      <c r="B542" s="17" t="s">
        <v>66</v>
      </c>
      <c r="C542" s="18">
        <v>-80769.47</v>
      </c>
      <c r="D542" s="18">
        <v>0</v>
      </c>
      <c r="E542" s="18">
        <v>0</v>
      </c>
      <c r="F542" s="18">
        <v>-65488.800000000003</v>
      </c>
      <c r="G542" s="18">
        <f t="shared" si="150"/>
        <v>15280.669999999998</v>
      </c>
      <c r="H542" s="18">
        <f t="shared" si="151"/>
        <v>65488.800000000003</v>
      </c>
      <c r="I542" s="19">
        <f t="shared" si="152"/>
        <v>-18.918868726017394</v>
      </c>
      <c r="J542" s="19">
        <f t="shared" si="153"/>
        <v>0</v>
      </c>
      <c r="K542" s="19">
        <f t="shared" si="154"/>
        <v>0</v>
      </c>
    </row>
    <row r="543" spans="1:11">
      <c r="A543" s="39" t="s">
        <v>915</v>
      </c>
      <c r="B543" s="28" t="s">
        <v>327</v>
      </c>
      <c r="C543" s="29"/>
      <c r="D543" s="29"/>
      <c r="E543" s="29"/>
      <c r="F543" s="29"/>
      <c r="G543" s="29"/>
      <c r="H543" s="29"/>
      <c r="I543" s="30"/>
      <c r="J543" s="30"/>
      <c r="K543" s="30"/>
    </row>
    <row r="544" spans="1:11">
      <c r="A544" s="16" t="s">
        <v>24</v>
      </c>
      <c r="B544" s="17" t="s">
        <v>25</v>
      </c>
      <c r="C544" s="18">
        <v>4823387.62</v>
      </c>
      <c r="D544" s="18">
        <v>5673847</v>
      </c>
      <c r="E544" s="18">
        <v>5788832</v>
      </c>
      <c r="F544" s="18">
        <v>5721105.1699999999</v>
      </c>
      <c r="G544" s="18">
        <f t="shared" ref="G544:G560" si="155">F544-C544</f>
        <v>897717.54999999981</v>
      </c>
      <c r="H544" s="18">
        <f t="shared" ref="H544:H560" si="156">E544-F544</f>
        <v>67726.830000000075</v>
      </c>
      <c r="I544" s="19">
        <f t="shared" ref="I544:I560" si="157">IF(ISERROR(F544/C544),0,F544/C544*100-100)</f>
        <v>18.611764608708768</v>
      </c>
      <c r="J544" s="19">
        <f t="shared" ref="J544:J560" si="158">IF(ISERROR(F544/E544),0,F544/E544*100)</f>
        <v>98.830043262613259</v>
      </c>
      <c r="K544" s="19">
        <f t="shared" ref="K544:K560" si="159">IF(ISERROR(F544/D544),0,F544/D544*100)</f>
        <v>100.83291230799843</v>
      </c>
    </row>
    <row r="545" spans="1:11" ht="25.5">
      <c r="A545" s="22" t="s">
        <v>26</v>
      </c>
      <c r="B545" s="17" t="s">
        <v>27</v>
      </c>
      <c r="C545" s="18">
        <v>377456.62</v>
      </c>
      <c r="D545" s="18">
        <v>338597</v>
      </c>
      <c r="E545" s="18">
        <v>338597</v>
      </c>
      <c r="F545" s="18">
        <v>385855.17</v>
      </c>
      <c r="G545" s="18">
        <f t="shared" si="155"/>
        <v>8398.5499999999884</v>
      </c>
      <c r="H545" s="18">
        <f t="shared" si="156"/>
        <v>-47258.169999999984</v>
      </c>
      <c r="I545" s="19">
        <f t="shared" si="157"/>
        <v>2.2250371446657766</v>
      </c>
      <c r="J545" s="19">
        <f t="shared" si="158"/>
        <v>113.95705514224875</v>
      </c>
      <c r="K545" s="19">
        <f t="shared" si="159"/>
        <v>113.95705514224875</v>
      </c>
    </row>
    <row r="546" spans="1:11">
      <c r="A546" s="22" t="s">
        <v>28</v>
      </c>
      <c r="B546" s="17" t="s">
        <v>29</v>
      </c>
      <c r="C546" s="18">
        <v>4445931</v>
      </c>
      <c r="D546" s="18">
        <v>5335250</v>
      </c>
      <c r="E546" s="18">
        <v>5450235</v>
      </c>
      <c r="F546" s="18">
        <v>5335250</v>
      </c>
      <c r="G546" s="18">
        <f t="shared" si="155"/>
        <v>889319</v>
      </c>
      <c r="H546" s="18">
        <f t="shared" si="156"/>
        <v>114985</v>
      </c>
      <c r="I546" s="19">
        <f t="shared" si="157"/>
        <v>20.002987000922872</v>
      </c>
      <c r="J546" s="19">
        <f t="shared" si="158"/>
        <v>97.890274456055565</v>
      </c>
      <c r="K546" s="19">
        <f t="shared" si="159"/>
        <v>100</v>
      </c>
    </row>
    <row r="547" spans="1:11">
      <c r="A547" s="23" t="s">
        <v>30</v>
      </c>
      <c r="B547" s="17" t="s">
        <v>31</v>
      </c>
      <c r="C547" s="18">
        <v>4445931</v>
      </c>
      <c r="D547" s="18">
        <v>5335250</v>
      </c>
      <c r="E547" s="18">
        <v>5450235</v>
      </c>
      <c r="F547" s="18">
        <v>5335250</v>
      </c>
      <c r="G547" s="18">
        <f t="shared" si="155"/>
        <v>889319</v>
      </c>
      <c r="H547" s="18">
        <f t="shared" si="156"/>
        <v>114985</v>
      </c>
      <c r="I547" s="19">
        <f t="shared" si="157"/>
        <v>20.002987000922872</v>
      </c>
      <c r="J547" s="19">
        <f t="shared" si="158"/>
        <v>97.890274456055565</v>
      </c>
      <c r="K547" s="19">
        <f t="shared" si="159"/>
        <v>100</v>
      </c>
    </row>
    <row r="548" spans="1:11">
      <c r="A548" s="16" t="s">
        <v>32</v>
      </c>
      <c r="B548" s="17" t="s">
        <v>33</v>
      </c>
      <c r="C548" s="18">
        <v>4742618.1500000004</v>
      </c>
      <c r="D548" s="18">
        <v>5673847</v>
      </c>
      <c r="E548" s="18">
        <v>5788832</v>
      </c>
      <c r="F548" s="18">
        <v>5655869.8700000001</v>
      </c>
      <c r="G548" s="18">
        <f t="shared" si="155"/>
        <v>913251.71999999974</v>
      </c>
      <c r="H548" s="18">
        <f t="shared" si="156"/>
        <v>132962.12999999989</v>
      </c>
      <c r="I548" s="19">
        <f t="shared" si="157"/>
        <v>19.256277674389622</v>
      </c>
      <c r="J548" s="19">
        <f t="shared" si="158"/>
        <v>97.7031268138374</v>
      </c>
      <c r="K548" s="19">
        <f t="shared" si="159"/>
        <v>99.683158005494334</v>
      </c>
    </row>
    <row r="549" spans="1:11">
      <c r="A549" s="22" t="s">
        <v>34</v>
      </c>
      <c r="B549" s="17" t="s">
        <v>35</v>
      </c>
      <c r="C549" s="18">
        <v>4667262.1500000004</v>
      </c>
      <c r="D549" s="18">
        <v>5621886</v>
      </c>
      <c r="E549" s="18">
        <v>5741447</v>
      </c>
      <c r="F549" s="18">
        <v>5603909.1900000004</v>
      </c>
      <c r="G549" s="18">
        <f t="shared" si="155"/>
        <v>936647.04</v>
      </c>
      <c r="H549" s="18">
        <f t="shared" si="156"/>
        <v>137537.80999999959</v>
      </c>
      <c r="I549" s="19">
        <f t="shared" si="157"/>
        <v>20.068447194464966</v>
      </c>
      <c r="J549" s="19">
        <f t="shared" si="158"/>
        <v>97.604474795291168</v>
      </c>
      <c r="K549" s="19">
        <f t="shared" si="159"/>
        <v>99.680235244898256</v>
      </c>
    </row>
    <row r="550" spans="1:11">
      <c r="A550" s="23" t="s">
        <v>36</v>
      </c>
      <c r="B550" s="17" t="s">
        <v>37</v>
      </c>
      <c r="C550" s="18">
        <v>4666422.1500000004</v>
      </c>
      <c r="D550" s="18">
        <v>5621211</v>
      </c>
      <c r="E550" s="18">
        <v>5741447</v>
      </c>
      <c r="F550" s="18">
        <v>5603234.1900000004</v>
      </c>
      <c r="G550" s="18">
        <f t="shared" si="155"/>
        <v>936812.04</v>
      </c>
      <c r="H550" s="18">
        <f t="shared" si="156"/>
        <v>138212.80999999959</v>
      </c>
      <c r="I550" s="19">
        <f t="shared" si="157"/>
        <v>20.075595603796785</v>
      </c>
      <c r="J550" s="19">
        <f t="shared" si="158"/>
        <v>97.592718177142459</v>
      </c>
      <c r="K550" s="19">
        <f t="shared" si="159"/>
        <v>99.680196847262991</v>
      </c>
    </row>
    <row r="551" spans="1:11">
      <c r="A551" s="24" t="s">
        <v>38</v>
      </c>
      <c r="B551" s="17" t="s">
        <v>39</v>
      </c>
      <c r="C551" s="18">
        <v>4100322</v>
      </c>
      <c r="D551" s="18">
        <v>4773384</v>
      </c>
      <c r="E551" s="18">
        <v>4878376</v>
      </c>
      <c r="F551" s="18">
        <v>4773384</v>
      </c>
      <c r="G551" s="18">
        <f t="shared" si="155"/>
        <v>673062</v>
      </c>
      <c r="H551" s="18">
        <f t="shared" si="156"/>
        <v>104992</v>
      </c>
      <c r="I551" s="19">
        <f t="shared" si="157"/>
        <v>16.414857174631649</v>
      </c>
      <c r="J551" s="19">
        <f t="shared" si="158"/>
        <v>97.847808369014615</v>
      </c>
      <c r="K551" s="19">
        <f t="shared" si="159"/>
        <v>100</v>
      </c>
    </row>
    <row r="552" spans="1:11">
      <c r="A552" s="24" t="s">
        <v>40</v>
      </c>
      <c r="B552" s="17" t="s">
        <v>41</v>
      </c>
      <c r="C552" s="18">
        <v>566100.15</v>
      </c>
      <c r="D552" s="18">
        <v>847827</v>
      </c>
      <c r="E552" s="18">
        <v>863071</v>
      </c>
      <c r="F552" s="18">
        <v>829850.19</v>
      </c>
      <c r="G552" s="18">
        <f t="shared" si="155"/>
        <v>263750.03999999992</v>
      </c>
      <c r="H552" s="18">
        <f t="shared" si="156"/>
        <v>33220.810000000056</v>
      </c>
      <c r="I552" s="19">
        <f t="shared" si="157"/>
        <v>46.590703076125294</v>
      </c>
      <c r="J552" s="19">
        <f t="shared" si="158"/>
        <v>96.150860126223677</v>
      </c>
      <c r="K552" s="19">
        <f t="shared" si="159"/>
        <v>97.879660591134737</v>
      </c>
    </row>
    <row r="553" spans="1:11">
      <c r="A553" s="25" t="s">
        <v>42</v>
      </c>
      <c r="B553" s="17" t="s">
        <v>43</v>
      </c>
      <c r="C553" s="18">
        <v>6550.94</v>
      </c>
      <c r="D553" s="18">
        <v>0</v>
      </c>
      <c r="E553" s="18">
        <v>0</v>
      </c>
      <c r="F553" s="18">
        <v>10090.44</v>
      </c>
      <c r="G553" s="18">
        <f t="shared" si="155"/>
        <v>3539.5000000000009</v>
      </c>
      <c r="H553" s="18">
        <f t="shared" si="156"/>
        <v>-10090.44</v>
      </c>
      <c r="I553" s="19">
        <f t="shared" si="157"/>
        <v>54.030413955859785</v>
      </c>
      <c r="J553" s="19">
        <f t="shared" si="158"/>
        <v>0</v>
      </c>
      <c r="K553" s="19">
        <f t="shared" si="159"/>
        <v>0</v>
      </c>
    </row>
    <row r="554" spans="1:11">
      <c r="A554" s="23" t="s">
        <v>44</v>
      </c>
      <c r="B554" s="17" t="s">
        <v>45</v>
      </c>
      <c r="C554" s="18">
        <v>840</v>
      </c>
      <c r="D554" s="18">
        <v>675</v>
      </c>
      <c r="E554" s="18">
        <v>0</v>
      </c>
      <c r="F554" s="18">
        <v>675</v>
      </c>
      <c r="G554" s="18">
        <f t="shared" si="155"/>
        <v>-165</v>
      </c>
      <c r="H554" s="18">
        <f t="shared" si="156"/>
        <v>-675</v>
      </c>
      <c r="I554" s="19">
        <f t="shared" si="157"/>
        <v>-19.642857142857139</v>
      </c>
      <c r="J554" s="19">
        <f t="shared" si="158"/>
        <v>0</v>
      </c>
      <c r="K554" s="19">
        <f t="shared" si="159"/>
        <v>100</v>
      </c>
    </row>
    <row r="555" spans="1:11">
      <c r="A555" s="24" t="s">
        <v>48</v>
      </c>
      <c r="B555" s="17" t="s">
        <v>49</v>
      </c>
      <c r="C555" s="18">
        <v>840</v>
      </c>
      <c r="D555" s="18">
        <v>675</v>
      </c>
      <c r="E555" s="18">
        <v>0</v>
      </c>
      <c r="F555" s="18">
        <v>675</v>
      </c>
      <c r="G555" s="18">
        <f t="shared" si="155"/>
        <v>-165</v>
      </c>
      <c r="H555" s="18">
        <f t="shared" si="156"/>
        <v>-675</v>
      </c>
      <c r="I555" s="19">
        <f t="shared" si="157"/>
        <v>-19.642857142857139</v>
      </c>
      <c r="J555" s="19">
        <f t="shared" si="158"/>
        <v>0</v>
      </c>
      <c r="K555" s="19">
        <f t="shared" si="159"/>
        <v>100</v>
      </c>
    </row>
    <row r="556" spans="1:11">
      <c r="A556" s="22" t="s">
        <v>58</v>
      </c>
      <c r="B556" s="17" t="s">
        <v>59</v>
      </c>
      <c r="C556" s="18">
        <v>75356</v>
      </c>
      <c r="D556" s="18">
        <v>51961</v>
      </c>
      <c r="E556" s="18">
        <v>47385</v>
      </c>
      <c r="F556" s="18">
        <v>51960.68</v>
      </c>
      <c r="G556" s="18">
        <f t="shared" si="155"/>
        <v>-23395.32</v>
      </c>
      <c r="H556" s="18">
        <f t="shared" si="156"/>
        <v>-4575.68</v>
      </c>
      <c r="I556" s="19">
        <f t="shared" si="157"/>
        <v>-31.04639312065396</v>
      </c>
      <c r="J556" s="19">
        <f t="shared" si="158"/>
        <v>109.65638915268545</v>
      </c>
      <c r="K556" s="19">
        <f t="shared" si="159"/>
        <v>99.999384153499733</v>
      </c>
    </row>
    <row r="557" spans="1:11">
      <c r="A557" s="23" t="s">
        <v>60</v>
      </c>
      <c r="B557" s="17" t="s">
        <v>61</v>
      </c>
      <c r="C557" s="18">
        <v>75356</v>
      </c>
      <c r="D557" s="18">
        <v>51961</v>
      </c>
      <c r="E557" s="18">
        <v>47385</v>
      </c>
      <c r="F557" s="18">
        <v>51960.68</v>
      </c>
      <c r="G557" s="18">
        <f t="shared" si="155"/>
        <v>-23395.32</v>
      </c>
      <c r="H557" s="18">
        <f t="shared" si="156"/>
        <v>-4575.68</v>
      </c>
      <c r="I557" s="19">
        <f t="shared" si="157"/>
        <v>-31.04639312065396</v>
      </c>
      <c r="J557" s="19">
        <f t="shared" si="158"/>
        <v>109.65638915268545</v>
      </c>
      <c r="K557" s="19">
        <f t="shared" si="159"/>
        <v>99.999384153499733</v>
      </c>
    </row>
    <row r="558" spans="1:11">
      <c r="A558" s="16"/>
      <c r="B558" s="17" t="s">
        <v>62</v>
      </c>
      <c r="C558" s="18">
        <v>80769.47</v>
      </c>
      <c r="D558" s="18">
        <v>0</v>
      </c>
      <c r="E558" s="18">
        <v>0</v>
      </c>
      <c r="F558" s="18">
        <v>65235.3</v>
      </c>
      <c r="G558" s="18">
        <f t="shared" si="155"/>
        <v>-15534.169999999998</v>
      </c>
      <c r="H558" s="18">
        <f t="shared" si="156"/>
        <v>-65235.3</v>
      </c>
      <c r="I558" s="19">
        <f t="shared" si="157"/>
        <v>-19.232724939262326</v>
      </c>
      <c r="J558" s="19">
        <f t="shared" si="158"/>
        <v>0</v>
      </c>
      <c r="K558" s="19">
        <f t="shared" si="159"/>
        <v>0</v>
      </c>
    </row>
    <row r="559" spans="1:11">
      <c r="A559" s="16" t="s">
        <v>63</v>
      </c>
      <c r="B559" s="17" t="s">
        <v>64</v>
      </c>
      <c r="C559" s="18">
        <v>-80769.47</v>
      </c>
      <c r="D559" s="18">
        <v>0</v>
      </c>
      <c r="E559" s="18">
        <v>0</v>
      </c>
      <c r="F559" s="18">
        <v>-65235.3</v>
      </c>
      <c r="G559" s="18">
        <f t="shared" si="155"/>
        <v>15534.169999999998</v>
      </c>
      <c r="H559" s="18">
        <f t="shared" si="156"/>
        <v>65235.3</v>
      </c>
      <c r="I559" s="19">
        <f t="shared" si="157"/>
        <v>-19.232724939262326</v>
      </c>
      <c r="J559" s="19">
        <f t="shared" si="158"/>
        <v>0</v>
      </c>
      <c r="K559" s="19">
        <f t="shared" si="159"/>
        <v>0</v>
      </c>
    </row>
    <row r="560" spans="1:11">
      <c r="A560" s="22" t="s">
        <v>65</v>
      </c>
      <c r="B560" s="17" t="s">
        <v>66</v>
      </c>
      <c r="C560" s="18">
        <v>-80769.47</v>
      </c>
      <c r="D560" s="18">
        <v>0</v>
      </c>
      <c r="E560" s="18">
        <v>0</v>
      </c>
      <c r="F560" s="18">
        <v>-65235.3</v>
      </c>
      <c r="G560" s="18">
        <f t="shared" si="155"/>
        <v>15534.169999999998</v>
      </c>
      <c r="H560" s="18">
        <f t="shared" si="156"/>
        <v>65235.3</v>
      </c>
      <c r="I560" s="19">
        <f t="shared" si="157"/>
        <v>-19.232724939262326</v>
      </c>
      <c r="J560" s="19">
        <f t="shared" si="158"/>
        <v>0</v>
      </c>
      <c r="K560" s="19">
        <f t="shared" si="159"/>
        <v>0</v>
      </c>
    </row>
    <row r="561" spans="1:11">
      <c r="A561" s="39" t="s">
        <v>916</v>
      </c>
      <c r="B561" s="28" t="s">
        <v>917</v>
      </c>
      <c r="C561" s="29"/>
      <c r="D561" s="29"/>
      <c r="E561" s="29"/>
      <c r="F561" s="29"/>
      <c r="G561" s="29"/>
      <c r="H561" s="29"/>
      <c r="I561" s="30"/>
      <c r="J561" s="30"/>
      <c r="K561" s="30"/>
    </row>
    <row r="562" spans="1:11">
      <c r="A562" s="16" t="s">
        <v>24</v>
      </c>
      <c r="B562" s="17" t="s">
        <v>25</v>
      </c>
      <c r="C562" s="18">
        <v>3695118</v>
      </c>
      <c r="D562" s="18">
        <v>4504328</v>
      </c>
      <c r="E562" s="18">
        <v>4504328</v>
      </c>
      <c r="F562" s="18">
        <v>4318747.13</v>
      </c>
      <c r="G562" s="18">
        <f t="shared" ref="G562:G582" si="160">F562-C562</f>
        <v>623629.12999999989</v>
      </c>
      <c r="H562" s="18">
        <f t="shared" ref="H562:H582" si="161">E562-F562</f>
        <v>185580.87000000011</v>
      </c>
      <c r="I562" s="19">
        <f t="shared" ref="I562:I582" si="162">IF(ISERROR(F562/C562),0,F562/C562*100-100)</f>
        <v>16.87711001380741</v>
      </c>
      <c r="J562" s="19">
        <f t="shared" ref="J562:J582" si="163">IF(ISERROR(F562/E562),0,F562/E562*100)</f>
        <v>95.87994324569614</v>
      </c>
      <c r="K562" s="19">
        <f t="shared" ref="K562:K582" si="164">IF(ISERROR(F562/D562),0,F562/D562*100)</f>
        <v>95.87994324569614</v>
      </c>
    </row>
    <row r="563" spans="1:11" ht="25.5">
      <c r="A563" s="22" t="s">
        <v>26</v>
      </c>
      <c r="B563" s="17" t="s">
        <v>27</v>
      </c>
      <c r="C563" s="18">
        <v>1014</v>
      </c>
      <c r="D563" s="18">
        <v>13715</v>
      </c>
      <c r="E563" s="18">
        <v>13715</v>
      </c>
      <c r="F563" s="18">
        <v>1014</v>
      </c>
      <c r="G563" s="18">
        <f t="shared" si="160"/>
        <v>0</v>
      </c>
      <c r="H563" s="18">
        <f t="shared" si="161"/>
        <v>12701</v>
      </c>
      <c r="I563" s="19">
        <f t="shared" si="162"/>
        <v>0</v>
      </c>
      <c r="J563" s="19">
        <f t="shared" si="163"/>
        <v>7.3933649289099526</v>
      </c>
      <c r="K563" s="19">
        <f t="shared" si="164"/>
        <v>7.3933649289099526</v>
      </c>
    </row>
    <row r="564" spans="1:11">
      <c r="A564" s="22" t="s">
        <v>28</v>
      </c>
      <c r="B564" s="17" t="s">
        <v>29</v>
      </c>
      <c r="C564" s="18">
        <v>3694104</v>
      </c>
      <c r="D564" s="18">
        <v>4490613</v>
      </c>
      <c r="E564" s="18">
        <v>4490613</v>
      </c>
      <c r="F564" s="18">
        <v>4317733.13</v>
      </c>
      <c r="G564" s="18">
        <f t="shared" si="160"/>
        <v>623629.12999999989</v>
      </c>
      <c r="H564" s="18">
        <f t="shared" si="161"/>
        <v>172879.87000000011</v>
      </c>
      <c r="I564" s="19">
        <f t="shared" si="162"/>
        <v>16.881742636374071</v>
      </c>
      <c r="J564" s="19">
        <f t="shared" si="163"/>
        <v>96.150194416664263</v>
      </c>
      <c r="K564" s="19">
        <f t="shared" si="164"/>
        <v>96.150194416664263</v>
      </c>
    </row>
    <row r="565" spans="1:11">
      <c r="A565" s="23" t="s">
        <v>30</v>
      </c>
      <c r="B565" s="17" t="s">
        <v>31</v>
      </c>
      <c r="C565" s="18">
        <v>3694104</v>
      </c>
      <c r="D565" s="18">
        <v>4490613</v>
      </c>
      <c r="E565" s="18">
        <v>4490613</v>
      </c>
      <c r="F565" s="18">
        <v>4317733.13</v>
      </c>
      <c r="G565" s="18">
        <f t="shared" si="160"/>
        <v>623629.12999999989</v>
      </c>
      <c r="H565" s="18">
        <f t="shared" si="161"/>
        <v>172879.87000000011</v>
      </c>
      <c r="I565" s="19">
        <f t="shared" si="162"/>
        <v>16.881742636374071</v>
      </c>
      <c r="J565" s="19">
        <f t="shared" si="163"/>
        <v>96.150194416664263</v>
      </c>
      <c r="K565" s="19">
        <f t="shared" si="164"/>
        <v>96.150194416664263</v>
      </c>
    </row>
    <row r="566" spans="1:11">
      <c r="A566" s="16" t="s">
        <v>32</v>
      </c>
      <c r="B566" s="17" t="s">
        <v>33</v>
      </c>
      <c r="C566" s="18">
        <v>3695118</v>
      </c>
      <c r="D566" s="18">
        <v>4504328</v>
      </c>
      <c r="E566" s="18">
        <v>4504328</v>
      </c>
      <c r="F566" s="18">
        <v>4318493.63</v>
      </c>
      <c r="G566" s="18">
        <f t="shared" si="160"/>
        <v>623375.62999999989</v>
      </c>
      <c r="H566" s="18">
        <f t="shared" si="161"/>
        <v>185834.37000000011</v>
      </c>
      <c r="I566" s="19">
        <f t="shared" si="162"/>
        <v>16.870249610431927</v>
      </c>
      <c r="J566" s="19">
        <f t="shared" si="163"/>
        <v>95.874315325171693</v>
      </c>
      <c r="K566" s="19">
        <f t="shared" si="164"/>
        <v>95.874315325171693</v>
      </c>
    </row>
    <row r="567" spans="1:11">
      <c r="A567" s="22" t="s">
        <v>34</v>
      </c>
      <c r="B567" s="17" t="s">
        <v>35</v>
      </c>
      <c r="C567" s="18">
        <v>3695118</v>
      </c>
      <c r="D567" s="18">
        <v>4337468</v>
      </c>
      <c r="E567" s="18">
        <v>4337468</v>
      </c>
      <c r="F567" s="18">
        <v>4238030.74</v>
      </c>
      <c r="G567" s="18">
        <f t="shared" si="160"/>
        <v>542912.74000000022</v>
      </c>
      <c r="H567" s="18">
        <f t="shared" si="161"/>
        <v>99437.259999999776</v>
      </c>
      <c r="I567" s="19">
        <f t="shared" si="162"/>
        <v>14.692703724211256</v>
      </c>
      <c r="J567" s="19">
        <f t="shared" si="163"/>
        <v>97.707481415424851</v>
      </c>
      <c r="K567" s="19">
        <f t="shared" si="164"/>
        <v>97.707481415424851</v>
      </c>
    </row>
    <row r="568" spans="1:11">
      <c r="A568" s="23" t="s">
        <v>36</v>
      </c>
      <c r="B568" s="17" t="s">
        <v>37</v>
      </c>
      <c r="C568" s="18">
        <v>3695118</v>
      </c>
      <c r="D568" s="18">
        <v>4328545</v>
      </c>
      <c r="E568" s="18">
        <v>4337468</v>
      </c>
      <c r="F568" s="18">
        <v>4229108.1100000003</v>
      </c>
      <c r="G568" s="18">
        <f t="shared" si="160"/>
        <v>533990.11000000034</v>
      </c>
      <c r="H568" s="18">
        <f t="shared" si="161"/>
        <v>108359.88999999966</v>
      </c>
      <c r="I568" s="19">
        <f t="shared" si="162"/>
        <v>14.451232951153401</v>
      </c>
      <c r="J568" s="19">
        <f t="shared" si="163"/>
        <v>97.501770848799353</v>
      </c>
      <c r="K568" s="19">
        <f t="shared" si="164"/>
        <v>97.702764092784079</v>
      </c>
    </row>
    <row r="569" spans="1:11">
      <c r="A569" s="24" t="s">
        <v>38</v>
      </c>
      <c r="B569" s="17" t="s">
        <v>39</v>
      </c>
      <c r="C569" s="18">
        <v>2773090.68</v>
      </c>
      <c r="D569" s="18">
        <v>3206841</v>
      </c>
      <c r="E569" s="18">
        <v>3206841</v>
      </c>
      <c r="F569" s="18">
        <v>3202776.68</v>
      </c>
      <c r="G569" s="18">
        <f t="shared" si="160"/>
        <v>429686</v>
      </c>
      <c r="H569" s="18">
        <f t="shared" si="161"/>
        <v>4064.3199999998324</v>
      </c>
      <c r="I569" s="19">
        <f t="shared" si="162"/>
        <v>15.494841301042484</v>
      </c>
      <c r="J569" s="19">
        <f t="shared" si="163"/>
        <v>99.873260944337432</v>
      </c>
      <c r="K569" s="19">
        <f t="shared" si="164"/>
        <v>99.873260944337432</v>
      </c>
    </row>
    <row r="570" spans="1:11">
      <c r="A570" s="24" t="s">
        <v>40</v>
      </c>
      <c r="B570" s="17" t="s">
        <v>41</v>
      </c>
      <c r="C570" s="18">
        <v>922027.32</v>
      </c>
      <c r="D570" s="18">
        <v>1121704</v>
      </c>
      <c r="E570" s="18">
        <v>1130627</v>
      </c>
      <c r="F570" s="18">
        <v>1026331.43</v>
      </c>
      <c r="G570" s="18">
        <f t="shared" si="160"/>
        <v>104304.1100000001</v>
      </c>
      <c r="H570" s="18">
        <f t="shared" si="161"/>
        <v>104295.56999999995</v>
      </c>
      <c r="I570" s="19">
        <f t="shared" si="162"/>
        <v>11.312474992606525</v>
      </c>
      <c r="J570" s="19">
        <f t="shared" si="163"/>
        <v>90.775421956135844</v>
      </c>
      <c r="K570" s="19">
        <f t="shared" si="164"/>
        <v>91.497527868314648</v>
      </c>
    </row>
    <row r="571" spans="1:11">
      <c r="A571" s="25" t="s">
        <v>42</v>
      </c>
      <c r="B571" s="17" t="s">
        <v>43</v>
      </c>
      <c r="C571" s="18">
        <v>5128.16</v>
      </c>
      <c r="D571" s="18">
        <v>0</v>
      </c>
      <c r="E571" s="18">
        <v>0</v>
      </c>
      <c r="F571" s="18">
        <v>25076.12</v>
      </c>
      <c r="G571" s="18">
        <f t="shared" si="160"/>
        <v>19947.96</v>
      </c>
      <c r="H571" s="18">
        <f t="shared" si="161"/>
        <v>-25076.12</v>
      </c>
      <c r="I571" s="19">
        <f t="shared" si="162"/>
        <v>388.98864310005933</v>
      </c>
      <c r="J571" s="19">
        <f t="shared" si="163"/>
        <v>0</v>
      </c>
      <c r="K571" s="19">
        <f t="shared" si="164"/>
        <v>0</v>
      </c>
    </row>
    <row r="572" spans="1:11">
      <c r="A572" s="23" t="s">
        <v>44</v>
      </c>
      <c r="B572" s="17" t="s">
        <v>45</v>
      </c>
      <c r="C572" s="18">
        <v>0</v>
      </c>
      <c r="D572" s="18">
        <v>463</v>
      </c>
      <c r="E572" s="18">
        <v>0</v>
      </c>
      <c r="F572" s="18">
        <v>462.99</v>
      </c>
      <c r="G572" s="18">
        <f t="shared" si="160"/>
        <v>462.99</v>
      </c>
      <c r="H572" s="18">
        <f t="shared" si="161"/>
        <v>-462.99</v>
      </c>
      <c r="I572" s="19">
        <f t="shared" si="162"/>
        <v>0</v>
      </c>
      <c r="J572" s="19">
        <f t="shared" si="163"/>
        <v>0</v>
      </c>
      <c r="K572" s="19">
        <f t="shared" si="164"/>
        <v>99.997840172786184</v>
      </c>
    </row>
    <row r="573" spans="1:11">
      <c r="A573" s="24" t="s">
        <v>48</v>
      </c>
      <c r="B573" s="17" t="s">
        <v>49</v>
      </c>
      <c r="C573" s="18">
        <v>0</v>
      </c>
      <c r="D573" s="18">
        <v>463</v>
      </c>
      <c r="E573" s="18">
        <v>0</v>
      </c>
      <c r="F573" s="18">
        <v>462.99</v>
      </c>
      <c r="G573" s="18">
        <f t="shared" si="160"/>
        <v>462.99</v>
      </c>
      <c r="H573" s="18">
        <f t="shared" si="161"/>
        <v>-462.99</v>
      </c>
      <c r="I573" s="19">
        <f t="shared" si="162"/>
        <v>0</v>
      </c>
      <c r="J573" s="19">
        <f t="shared" si="163"/>
        <v>0</v>
      </c>
      <c r="K573" s="19">
        <f t="shared" si="164"/>
        <v>99.997840172786184</v>
      </c>
    </row>
    <row r="574" spans="1:11" ht="25.5">
      <c r="A574" s="23" t="s">
        <v>50</v>
      </c>
      <c r="B574" s="17" t="s">
        <v>51</v>
      </c>
      <c r="C574" s="18">
        <v>0</v>
      </c>
      <c r="D574" s="18">
        <v>8460</v>
      </c>
      <c r="E574" s="18">
        <v>0</v>
      </c>
      <c r="F574" s="18">
        <v>8459.64</v>
      </c>
      <c r="G574" s="18">
        <f t="shared" si="160"/>
        <v>8459.64</v>
      </c>
      <c r="H574" s="18">
        <f t="shared" si="161"/>
        <v>-8459.64</v>
      </c>
      <c r="I574" s="19">
        <f t="shared" si="162"/>
        <v>0</v>
      </c>
      <c r="J574" s="19">
        <f t="shared" si="163"/>
        <v>0</v>
      </c>
      <c r="K574" s="19">
        <f t="shared" si="164"/>
        <v>99.995744680851061</v>
      </c>
    </row>
    <row r="575" spans="1:11">
      <c r="A575" s="24" t="s">
        <v>52</v>
      </c>
      <c r="B575" s="17" t="s">
        <v>53</v>
      </c>
      <c r="C575" s="18">
        <v>0</v>
      </c>
      <c r="D575" s="18">
        <v>8460</v>
      </c>
      <c r="E575" s="18">
        <v>0</v>
      </c>
      <c r="F575" s="18">
        <v>8459.64</v>
      </c>
      <c r="G575" s="18">
        <f t="shared" si="160"/>
        <v>8459.64</v>
      </c>
      <c r="H575" s="18">
        <f t="shared" si="161"/>
        <v>-8459.64</v>
      </c>
      <c r="I575" s="19">
        <f t="shared" si="162"/>
        <v>0</v>
      </c>
      <c r="J575" s="19">
        <f t="shared" si="163"/>
        <v>0</v>
      </c>
      <c r="K575" s="19">
        <f t="shared" si="164"/>
        <v>99.995744680851061</v>
      </c>
    </row>
    <row r="576" spans="1:11" ht="25.5">
      <c r="A576" s="25" t="s">
        <v>54</v>
      </c>
      <c r="B576" s="17" t="s">
        <v>55</v>
      </c>
      <c r="C576" s="18">
        <v>0</v>
      </c>
      <c r="D576" s="18">
        <v>8460</v>
      </c>
      <c r="E576" s="18">
        <v>0</v>
      </c>
      <c r="F576" s="18">
        <v>8459.64</v>
      </c>
      <c r="G576" s="18">
        <f t="shared" si="160"/>
        <v>8459.64</v>
      </c>
      <c r="H576" s="18">
        <f t="shared" si="161"/>
        <v>-8459.64</v>
      </c>
      <c r="I576" s="19">
        <f t="shared" si="162"/>
        <v>0</v>
      </c>
      <c r="J576" s="19">
        <f t="shared" si="163"/>
        <v>0</v>
      </c>
      <c r="K576" s="19">
        <f t="shared" si="164"/>
        <v>99.995744680851061</v>
      </c>
    </row>
    <row r="577" spans="1:11" ht="25.5">
      <c r="A577" s="26" t="s">
        <v>56</v>
      </c>
      <c r="B577" s="17" t="s">
        <v>57</v>
      </c>
      <c r="C577" s="18">
        <v>0</v>
      </c>
      <c r="D577" s="18">
        <v>8460</v>
      </c>
      <c r="E577" s="18">
        <v>0</v>
      </c>
      <c r="F577" s="18">
        <v>8459.64</v>
      </c>
      <c r="G577" s="18">
        <f t="shared" si="160"/>
        <v>8459.64</v>
      </c>
      <c r="H577" s="18">
        <f t="shared" si="161"/>
        <v>-8459.64</v>
      </c>
      <c r="I577" s="19">
        <f t="shared" si="162"/>
        <v>0</v>
      </c>
      <c r="J577" s="19">
        <f t="shared" si="163"/>
        <v>0</v>
      </c>
      <c r="K577" s="19">
        <f t="shared" si="164"/>
        <v>99.995744680851061</v>
      </c>
    </row>
    <row r="578" spans="1:11">
      <c r="A578" s="22" t="s">
        <v>58</v>
      </c>
      <c r="B578" s="17" t="s">
        <v>59</v>
      </c>
      <c r="C578" s="18">
        <v>0</v>
      </c>
      <c r="D578" s="18">
        <v>166860</v>
      </c>
      <c r="E578" s="18">
        <v>166860</v>
      </c>
      <c r="F578" s="18">
        <v>80462.89</v>
      </c>
      <c r="G578" s="18">
        <f t="shared" si="160"/>
        <v>80462.89</v>
      </c>
      <c r="H578" s="18">
        <f t="shared" si="161"/>
        <v>86397.11</v>
      </c>
      <c r="I578" s="19">
        <f t="shared" si="162"/>
        <v>0</v>
      </c>
      <c r="J578" s="19">
        <f t="shared" si="163"/>
        <v>48.22179671580966</v>
      </c>
      <c r="K578" s="19">
        <f t="shared" si="164"/>
        <v>48.22179671580966</v>
      </c>
    </row>
    <row r="579" spans="1:11">
      <c r="A579" s="23" t="s">
        <v>60</v>
      </c>
      <c r="B579" s="17" t="s">
        <v>61</v>
      </c>
      <c r="C579" s="18">
        <v>0</v>
      </c>
      <c r="D579" s="18">
        <v>166860</v>
      </c>
      <c r="E579" s="18">
        <v>166860</v>
      </c>
      <c r="F579" s="18">
        <v>80462.89</v>
      </c>
      <c r="G579" s="18">
        <f t="shared" si="160"/>
        <v>80462.89</v>
      </c>
      <c r="H579" s="18">
        <f t="shared" si="161"/>
        <v>86397.11</v>
      </c>
      <c r="I579" s="19">
        <f t="shared" si="162"/>
        <v>0</v>
      </c>
      <c r="J579" s="19">
        <f t="shared" si="163"/>
        <v>48.22179671580966</v>
      </c>
      <c r="K579" s="19">
        <f t="shared" si="164"/>
        <v>48.22179671580966</v>
      </c>
    </row>
    <row r="580" spans="1:11">
      <c r="A580" s="16"/>
      <c r="B580" s="17" t="s">
        <v>62</v>
      </c>
      <c r="C580" s="18">
        <v>0</v>
      </c>
      <c r="D580" s="18">
        <v>0</v>
      </c>
      <c r="E580" s="18">
        <v>0</v>
      </c>
      <c r="F580" s="18">
        <v>253.5</v>
      </c>
      <c r="G580" s="18">
        <f t="shared" si="160"/>
        <v>253.5</v>
      </c>
      <c r="H580" s="18">
        <f t="shared" si="161"/>
        <v>-253.5</v>
      </c>
      <c r="I580" s="19">
        <f t="shared" si="162"/>
        <v>0</v>
      </c>
      <c r="J580" s="19">
        <f t="shared" si="163"/>
        <v>0</v>
      </c>
      <c r="K580" s="19">
        <f t="shared" si="164"/>
        <v>0</v>
      </c>
    </row>
    <row r="581" spans="1:11">
      <c r="A581" s="16" t="s">
        <v>63</v>
      </c>
      <c r="B581" s="17" t="s">
        <v>64</v>
      </c>
      <c r="C581" s="18">
        <v>0</v>
      </c>
      <c r="D581" s="18">
        <v>0</v>
      </c>
      <c r="E581" s="18">
        <v>0</v>
      </c>
      <c r="F581" s="18">
        <v>-253.5</v>
      </c>
      <c r="G581" s="18">
        <f t="shared" si="160"/>
        <v>-253.5</v>
      </c>
      <c r="H581" s="18">
        <f t="shared" si="161"/>
        <v>253.5</v>
      </c>
      <c r="I581" s="19">
        <f t="shared" si="162"/>
        <v>0</v>
      </c>
      <c r="J581" s="19">
        <f t="shared" si="163"/>
        <v>0</v>
      </c>
      <c r="K581" s="19">
        <f t="shared" si="164"/>
        <v>0</v>
      </c>
    </row>
    <row r="582" spans="1:11">
      <c r="A582" s="22" t="s">
        <v>65</v>
      </c>
      <c r="B582" s="17" t="s">
        <v>66</v>
      </c>
      <c r="C582" s="18">
        <v>0</v>
      </c>
      <c r="D582" s="18">
        <v>0</v>
      </c>
      <c r="E582" s="18">
        <v>0</v>
      </c>
      <c r="F582" s="18">
        <v>-253.5</v>
      </c>
      <c r="G582" s="18">
        <f t="shared" si="160"/>
        <v>-253.5</v>
      </c>
      <c r="H582" s="18">
        <f t="shared" si="161"/>
        <v>253.5</v>
      </c>
      <c r="I582" s="19">
        <f t="shared" si="162"/>
        <v>0</v>
      </c>
      <c r="J582" s="19">
        <f t="shared" si="163"/>
        <v>0</v>
      </c>
      <c r="K582" s="19">
        <f t="shared" si="164"/>
        <v>0</v>
      </c>
    </row>
    <row r="583" spans="1:11">
      <c r="A583" s="39" t="s">
        <v>918</v>
      </c>
      <c r="B583" s="28" t="s">
        <v>919</v>
      </c>
      <c r="C583" s="29"/>
      <c r="D583" s="29"/>
      <c r="E583" s="29"/>
      <c r="F583" s="29"/>
      <c r="G583" s="29"/>
      <c r="H583" s="29"/>
      <c r="I583" s="30"/>
      <c r="J583" s="30"/>
      <c r="K583" s="30"/>
    </row>
    <row r="584" spans="1:11">
      <c r="A584" s="16" t="s">
        <v>24</v>
      </c>
      <c r="B584" s="17" t="s">
        <v>25</v>
      </c>
      <c r="C584" s="18">
        <v>238715</v>
      </c>
      <c r="D584" s="18">
        <v>238715</v>
      </c>
      <c r="E584" s="18">
        <v>238715</v>
      </c>
      <c r="F584" s="18">
        <v>238715</v>
      </c>
      <c r="G584" s="18">
        <f t="shared" ref="G584:G590" si="165">F584-C584</f>
        <v>0</v>
      </c>
      <c r="H584" s="18">
        <f t="shared" ref="H584:H590" si="166">E584-F584</f>
        <v>0</v>
      </c>
      <c r="I584" s="19">
        <f t="shared" ref="I584:I590" si="167">IF(ISERROR(F584/C584),0,F584/C584*100-100)</f>
        <v>0</v>
      </c>
      <c r="J584" s="19">
        <f t="shared" ref="J584:J590" si="168">IF(ISERROR(F584/E584),0,F584/E584*100)</f>
        <v>100</v>
      </c>
      <c r="K584" s="19">
        <f t="shared" ref="K584:K590" si="169">IF(ISERROR(F584/D584),0,F584/D584*100)</f>
        <v>100</v>
      </c>
    </row>
    <row r="585" spans="1:11">
      <c r="A585" s="22" t="s">
        <v>28</v>
      </c>
      <c r="B585" s="17" t="s">
        <v>29</v>
      </c>
      <c r="C585" s="18">
        <v>238715</v>
      </c>
      <c r="D585" s="18">
        <v>238715</v>
      </c>
      <c r="E585" s="18">
        <v>238715</v>
      </c>
      <c r="F585" s="18">
        <v>238715</v>
      </c>
      <c r="G585" s="18">
        <f t="shared" si="165"/>
        <v>0</v>
      </c>
      <c r="H585" s="18">
        <f t="shared" si="166"/>
        <v>0</v>
      </c>
      <c r="I585" s="19">
        <f t="shared" si="167"/>
        <v>0</v>
      </c>
      <c r="J585" s="19">
        <f t="shared" si="168"/>
        <v>100</v>
      </c>
      <c r="K585" s="19">
        <f t="shared" si="169"/>
        <v>100</v>
      </c>
    </row>
    <row r="586" spans="1:11">
      <c r="A586" s="23" t="s">
        <v>30</v>
      </c>
      <c r="B586" s="17" t="s">
        <v>31</v>
      </c>
      <c r="C586" s="18">
        <v>238715</v>
      </c>
      <c r="D586" s="18">
        <v>238715</v>
      </c>
      <c r="E586" s="18">
        <v>238715</v>
      </c>
      <c r="F586" s="18">
        <v>238715</v>
      </c>
      <c r="G586" s="18">
        <f t="shared" si="165"/>
        <v>0</v>
      </c>
      <c r="H586" s="18">
        <f t="shared" si="166"/>
        <v>0</v>
      </c>
      <c r="I586" s="19">
        <f t="shared" si="167"/>
        <v>0</v>
      </c>
      <c r="J586" s="19">
        <f t="shared" si="168"/>
        <v>100</v>
      </c>
      <c r="K586" s="19">
        <f t="shared" si="169"/>
        <v>100</v>
      </c>
    </row>
    <row r="587" spans="1:11">
      <c r="A587" s="16" t="s">
        <v>32</v>
      </c>
      <c r="B587" s="17" t="s">
        <v>33</v>
      </c>
      <c r="C587" s="18">
        <v>238715</v>
      </c>
      <c r="D587" s="18">
        <v>238715</v>
      </c>
      <c r="E587" s="18">
        <v>238715</v>
      </c>
      <c r="F587" s="18">
        <v>238715</v>
      </c>
      <c r="G587" s="18">
        <f t="shared" si="165"/>
        <v>0</v>
      </c>
      <c r="H587" s="18">
        <f t="shared" si="166"/>
        <v>0</v>
      </c>
      <c r="I587" s="19">
        <f t="shared" si="167"/>
        <v>0</v>
      </c>
      <c r="J587" s="19">
        <f t="shared" si="168"/>
        <v>100</v>
      </c>
      <c r="K587" s="19">
        <f t="shared" si="169"/>
        <v>100</v>
      </c>
    </row>
    <row r="588" spans="1:11">
      <c r="A588" s="22" t="s">
        <v>34</v>
      </c>
      <c r="B588" s="17" t="s">
        <v>35</v>
      </c>
      <c r="C588" s="18">
        <v>238715</v>
      </c>
      <c r="D588" s="18">
        <v>238715</v>
      </c>
      <c r="E588" s="18">
        <v>238715</v>
      </c>
      <c r="F588" s="18">
        <v>238715</v>
      </c>
      <c r="G588" s="18">
        <f t="shared" si="165"/>
        <v>0</v>
      </c>
      <c r="H588" s="18">
        <f t="shared" si="166"/>
        <v>0</v>
      </c>
      <c r="I588" s="19">
        <f t="shared" si="167"/>
        <v>0</v>
      </c>
      <c r="J588" s="19">
        <f t="shared" si="168"/>
        <v>100</v>
      </c>
      <c r="K588" s="19">
        <f t="shared" si="169"/>
        <v>100</v>
      </c>
    </row>
    <row r="589" spans="1:11">
      <c r="A589" s="23" t="s">
        <v>36</v>
      </c>
      <c r="B589" s="17" t="s">
        <v>37</v>
      </c>
      <c r="C589" s="18">
        <v>238715</v>
      </c>
      <c r="D589" s="18">
        <v>238715</v>
      </c>
      <c r="E589" s="18">
        <v>238715</v>
      </c>
      <c r="F589" s="18">
        <v>238715</v>
      </c>
      <c r="G589" s="18">
        <f t="shared" si="165"/>
        <v>0</v>
      </c>
      <c r="H589" s="18">
        <f t="shared" si="166"/>
        <v>0</v>
      </c>
      <c r="I589" s="19">
        <f t="shared" si="167"/>
        <v>0</v>
      </c>
      <c r="J589" s="19">
        <f t="shared" si="168"/>
        <v>100</v>
      </c>
      <c r="K589" s="19">
        <f t="shared" si="169"/>
        <v>100</v>
      </c>
    </row>
    <row r="590" spans="1:11">
      <c r="A590" s="24" t="s">
        <v>40</v>
      </c>
      <c r="B590" s="17" t="s">
        <v>41</v>
      </c>
      <c r="C590" s="18">
        <v>238715</v>
      </c>
      <c r="D590" s="18">
        <v>238715</v>
      </c>
      <c r="E590" s="18">
        <v>238715</v>
      </c>
      <c r="F590" s="18">
        <v>238715</v>
      </c>
      <c r="G590" s="18">
        <f t="shared" si="165"/>
        <v>0</v>
      </c>
      <c r="H590" s="18">
        <f t="shared" si="166"/>
        <v>0</v>
      </c>
      <c r="I590" s="19">
        <f t="shared" si="167"/>
        <v>0</v>
      </c>
      <c r="J590" s="19">
        <f t="shared" si="168"/>
        <v>100</v>
      </c>
      <c r="K590" s="19">
        <f t="shared" si="169"/>
        <v>100</v>
      </c>
    </row>
    <row r="591" spans="1:11">
      <c r="A591" s="27" t="s">
        <v>211</v>
      </c>
      <c r="B591" s="28" t="s">
        <v>212</v>
      </c>
      <c r="C591" s="29"/>
      <c r="D591" s="29"/>
      <c r="E591" s="29"/>
      <c r="F591" s="29"/>
      <c r="G591" s="29"/>
      <c r="H591" s="29"/>
      <c r="I591" s="30"/>
      <c r="J591" s="30"/>
      <c r="K591" s="30"/>
    </row>
    <row r="592" spans="1:11">
      <c r="A592" s="16" t="s">
        <v>24</v>
      </c>
      <c r="B592" s="17" t="s">
        <v>25</v>
      </c>
      <c r="C592" s="18">
        <v>4086829.15</v>
      </c>
      <c r="D592" s="18">
        <v>5075765</v>
      </c>
      <c r="E592" s="18">
        <v>4020951</v>
      </c>
      <c r="F592" s="18">
        <v>5058113.24</v>
      </c>
      <c r="G592" s="18">
        <f t="shared" ref="G592:G614" si="170">F592-C592</f>
        <v>971284.09000000032</v>
      </c>
      <c r="H592" s="18">
        <f t="shared" ref="H592:H614" si="171">E592-F592</f>
        <v>-1037162.2400000002</v>
      </c>
      <c r="I592" s="19">
        <f t="shared" ref="I592:I614" si="172">IF(ISERROR(F592/C592),0,F592/C592*100-100)</f>
        <v>23.766202460408707</v>
      </c>
      <c r="J592" s="19">
        <f t="shared" ref="J592:J614" si="173">IF(ISERROR(F592/E592),0,F592/E592*100)</f>
        <v>125.7939537189088</v>
      </c>
      <c r="K592" s="19">
        <f t="shared" ref="K592:K614" si="174">IF(ISERROR(F592/D592),0,F592/D592*100)</f>
        <v>99.652234490761487</v>
      </c>
    </row>
    <row r="593" spans="1:11" ht="25.5">
      <c r="A593" s="22" t="s">
        <v>26</v>
      </c>
      <c r="B593" s="17" t="s">
        <v>27</v>
      </c>
      <c r="C593" s="18">
        <v>1835.57</v>
      </c>
      <c r="D593" s="18">
        <v>0</v>
      </c>
      <c r="E593" s="18">
        <v>0</v>
      </c>
      <c r="F593" s="18">
        <v>598.35</v>
      </c>
      <c r="G593" s="18">
        <f t="shared" si="170"/>
        <v>-1237.2199999999998</v>
      </c>
      <c r="H593" s="18">
        <f t="shared" si="171"/>
        <v>-598.35</v>
      </c>
      <c r="I593" s="19">
        <f t="shared" si="172"/>
        <v>-67.40249622732992</v>
      </c>
      <c r="J593" s="19">
        <f t="shared" si="173"/>
        <v>0</v>
      </c>
      <c r="K593" s="19">
        <f t="shared" si="174"/>
        <v>0</v>
      </c>
    </row>
    <row r="594" spans="1:11">
      <c r="A594" s="22" t="s">
        <v>89</v>
      </c>
      <c r="B594" s="17" t="s">
        <v>90</v>
      </c>
      <c r="C594" s="18">
        <v>106415</v>
      </c>
      <c r="D594" s="18">
        <v>0</v>
      </c>
      <c r="E594" s="18">
        <v>0</v>
      </c>
      <c r="F594" s="18">
        <v>0</v>
      </c>
      <c r="G594" s="18">
        <f t="shared" si="170"/>
        <v>-106415</v>
      </c>
      <c r="H594" s="18">
        <f t="shared" si="171"/>
        <v>0</v>
      </c>
      <c r="I594" s="19">
        <f t="shared" si="172"/>
        <v>-100</v>
      </c>
      <c r="J594" s="19">
        <f t="shared" si="173"/>
        <v>0</v>
      </c>
      <c r="K594" s="19">
        <f t="shared" si="174"/>
        <v>0</v>
      </c>
    </row>
    <row r="595" spans="1:11" ht="25.5">
      <c r="A595" s="23" t="s">
        <v>147</v>
      </c>
      <c r="B595" s="17" t="s">
        <v>148</v>
      </c>
      <c r="C595" s="18">
        <v>106415</v>
      </c>
      <c r="D595" s="18">
        <v>0</v>
      </c>
      <c r="E595" s="18">
        <v>0</v>
      </c>
      <c r="F595" s="18">
        <v>0</v>
      </c>
      <c r="G595" s="18">
        <f t="shared" si="170"/>
        <v>-106415</v>
      </c>
      <c r="H595" s="18">
        <f t="shared" si="171"/>
        <v>0</v>
      </c>
      <c r="I595" s="19">
        <f t="shared" si="172"/>
        <v>-100</v>
      </c>
      <c r="J595" s="19">
        <f t="shared" si="173"/>
        <v>0</v>
      </c>
      <c r="K595" s="19">
        <f t="shared" si="174"/>
        <v>0</v>
      </c>
    </row>
    <row r="596" spans="1:11" ht="38.25">
      <c r="A596" s="24" t="s">
        <v>149</v>
      </c>
      <c r="B596" s="17" t="s">
        <v>150</v>
      </c>
      <c r="C596" s="18">
        <v>106415</v>
      </c>
      <c r="D596" s="18">
        <v>0</v>
      </c>
      <c r="E596" s="18">
        <v>0</v>
      </c>
      <c r="F596" s="18">
        <v>0</v>
      </c>
      <c r="G596" s="18">
        <f t="shared" si="170"/>
        <v>-106415</v>
      </c>
      <c r="H596" s="18">
        <f t="shared" si="171"/>
        <v>0</v>
      </c>
      <c r="I596" s="19">
        <f t="shared" si="172"/>
        <v>-100</v>
      </c>
      <c r="J596" s="19">
        <f t="shared" si="173"/>
        <v>0</v>
      </c>
      <c r="K596" s="19">
        <f t="shared" si="174"/>
        <v>0</v>
      </c>
    </row>
    <row r="597" spans="1:11" ht="51">
      <c r="A597" s="25" t="s">
        <v>438</v>
      </c>
      <c r="B597" s="17" t="s">
        <v>439</v>
      </c>
      <c r="C597" s="18">
        <v>106415</v>
      </c>
      <c r="D597" s="18">
        <v>0</v>
      </c>
      <c r="E597" s="18">
        <v>0</v>
      </c>
      <c r="F597" s="18">
        <v>0</v>
      </c>
      <c r="G597" s="18">
        <f t="shared" si="170"/>
        <v>-106415</v>
      </c>
      <c r="H597" s="18">
        <f t="shared" si="171"/>
        <v>0</v>
      </c>
      <c r="I597" s="19">
        <f t="shared" si="172"/>
        <v>-100</v>
      </c>
      <c r="J597" s="19">
        <f t="shared" si="173"/>
        <v>0</v>
      </c>
      <c r="K597" s="19">
        <f t="shared" si="174"/>
        <v>0</v>
      </c>
    </row>
    <row r="598" spans="1:11">
      <c r="A598" s="22" t="s">
        <v>28</v>
      </c>
      <c r="B598" s="17" t="s">
        <v>29</v>
      </c>
      <c r="C598" s="18">
        <v>3978578.58</v>
      </c>
      <c r="D598" s="18">
        <v>5075765</v>
      </c>
      <c r="E598" s="18">
        <v>4020951</v>
      </c>
      <c r="F598" s="18">
        <v>5057514.8899999997</v>
      </c>
      <c r="G598" s="18">
        <f t="shared" si="170"/>
        <v>1078936.3099999996</v>
      </c>
      <c r="H598" s="18">
        <f t="shared" si="171"/>
        <v>-1036563.8899999997</v>
      </c>
      <c r="I598" s="19">
        <f t="shared" si="172"/>
        <v>27.118637681902953</v>
      </c>
      <c r="J598" s="19">
        <f t="shared" si="173"/>
        <v>125.77907291086112</v>
      </c>
      <c r="K598" s="19">
        <f t="shared" si="174"/>
        <v>99.640446119944471</v>
      </c>
    </row>
    <row r="599" spans="1:11">
      <c r="A599" s="23" t="s">
        <v>30</v>
      </c>
      <c r="B599" s="17" t="s">
        <v>31</v>
      </c>
      <c r="C599" s="18">
        <v>3978578.58</v>
      </c>
      <c r="D599" s="18">
        <v>5075765</v>
      </c>
      <c r="E599" s="18">
        <v>4020951</v>
      </c>
      <c r="F599" s="18">
        <v>5057514.8899999997</v>
      </c>
      <c r="G599" s="18">
        <f t="shared" si="170"/>
        <v>1078936.3099999996</v>
      </c>
      <c r="H599" s="18">
        <f t="shared" si="171"/>
        <v>-1036563.8899999997</v>
      </c>
      <c r="I599" s="19">
        <f t="shared" si="172"/>
        <v>27.118637681902953</v>
      </c>
      <c r="J599" s="19">
        <f t="shared" si="173"/>
        <v>125.77907291086112</v>
      </c>
      <c r="K599" s="19">
        <f t="shared" si="174"/>
        <v>99.640446119944471</v>
      </c>
    </row>
    <row r="600" spans="1:11">
      <c r="A600" s="16" t="s">
        <v>32</v>
      </c>
      <c r="B600" s="17" t="s">
        <v>33</v>
      </c>
      <c r="C600" s="18">
        <v>4079318.9</v>
      </c>
      <c r="D600" s="18">
        <v>5071467</v>
      </c>
      <c r="E600" s="18">
        <v>4020951</v>
      </c>
      <c r="F600" s="18">
        <v>5053216.8899999997</v>
      </c>
      <c r="G600" s="18">
        <f t="shared" si="170"/>
        <v>973897.98999999976</v>
      </c>
      <c r="H600" s="18">
        <f t="shared" si="171"/>
        <v>-1032265.8899999997</v>
      </c>
      <c r="I600" s="19">
        <f t="shared" si="172"/>
        <v>23.874034216839462</v>
      </c>
      <c r="J600" s="19">
        <f t="shared" si="173"/>
        <v>125.67218277467195</v>
      </c>
      <c r="K600" s="19">
        <f t="shared" si="174"/>
        <v>99.640141402872189</v>
      </c>
    </row>
    <row r="601" spans="1:11">
      <c r="A601" s="22" t="s">
        <v>34</v>
      </c>
      <c r="B601" s="17" t="s">
        <v>35</v>
      </c>
      <c r="C601" s="18">
        <v>3902290.9</v>
      </c>
      <c r="D601" s="18">
        <v>4210580</v>
      </c>
      <c r="E601" s="18">
        <v>4015382</v>
      </c>
      <c r="F601" s="18">
        <v>4202908.59</v>
      </c>
      <c r="G601" s="18">
        <f t="shared" si="170"/>
        <v>300617.68999999994</v>
      </c>
      <c r="H601" s="18">
        <f t="shared" si="171"/>
        <v>-187526.58999999985</v>
      </c>
      <c r="I601" s="19">
        <f t="shared" si="172"/>
        <v>7.7036207116183846</v>
      </c>
      <c r="J601" s="19">
        <f t="shared" si="173"/>
        <v>104.67020547484647</v>
      </c>
      <c r="K601" s="19">
        <f t="shared" si="174"/>
        <v>99.817806335469214</v>
      </c>
    </row>
    <row r="602" spans="1:11">
      <c r="A602" s="23" t="s">
        <v>36</v>
      </c>
      <c r="B602" s="17" t="s">
        <v>37</v>
      </c>
      <c r="C602" s="18">
        <v>3833899.9</v>
      </c>
      <c r="D602" s="18">
        <v>4142189</v>
      </c>
      <c r="E602" s="18">
        <v>3946991</v>
      </c>
      <c r="F602" s="18">
        <v>4134517.59</v>
      </c>
      <c r="G602" s="18">
        <f t="shared" si="170"/>
        <v>300617.68999999994</v>
      </c>
      <c r="H602" s="18">
        <f t="shared" si="171"/>
        <v>-187526.58999999985</v>
      </c>
      <c r="I602" s="19">
        <f t="shared" si="172"/>
        <v>7.8410417027319852</v>
      </c>
      <c r="J602" s="19">
        <f t="shared" si="173"/>
        <v>104.75112788450747</v>
      </c>
      <c r="K602" s="19">
        <f t="shared" si="174"/>
        <v>99.814798165897301</v>
      </c>
    </row>
    <row r="603" spans="1:11">
      <c r="A603" s="24" t="s">
        <v>38</v>
      </c>
      <c r="B603" s="17" t="s">
        <v>39</v>
      </c>
      <c r="C603" s="18">
        <v>3032321.66</v>
      </c>
      <c r="D603" s="18">
        <v>3331971</v>
      </c>
      <c r="E603" s="18">
        <v>3074326</v>
      </c>
      <c r="F603" s="18">
        <v>3324387.82</v>
      </c>
      <c r="G603" s="18">
        <f t="shared" si="170"/>
        <v>292066.15999999968</v>
      </c>
      <c r="H603" s="18">
        <f t="shared" si="171"/>
        <v>-250061.81999999983</v>
      </c>
      <c r="I603" s="19">
        <f t="shared" si="172"/>
        <v>9.6317670995365319</v>
      </c>
      <c r="J603" s="19">
        <f t="shared" si="173"/>
        <v>108.13387454681123</v>
      </c>
      <c r="K603" s="19">
        <f t="shared" si="174"/>
        <v>99.77241158461463</v>
      </c>
    </row>
    <row r="604" spans="1:11">
      <c r="A604" s="24" t="s">
        <v>40</v>
      </c>
      <c r="B604" s="17" t="s">
        <v>41</v>
      </c>
      <c r="C604" s="18">
        <v>801578.24</v>
      </c>
      <c r="D604" s="18">
        <v>810218</v>
      </c>
      <c r="E604" s="18">
        <v>872665</v>
      </c>
      <c r="F604" s="18">
        <v>810129.77</v>
      </c>
      <c r="G604" s="18">
        <f t="shared" si="170"/>
        <v>8551.5300000000279</v>
      </c>
      <c r="H604" s="18">
        <f t="shared" si="171"/>
        <v>62535.229999999981</v>
      </c>
      <c r="I604" s="19">
        <f t="shared" si="172"/>
        <v>1.0668365947658458</v>
      </c>
      <c r="J604" s="19">
        <f t="shared" si="173"/>
        <v>92.8339935714163</v>
      </c>
      <c r="K604" s="19">
        <f t="shared" si="174"/>
        <v>99.989110338205279</v>
      </c>
    </row>
    <row r="605" spans="1:11">
      <c r="A605" s="25" t="s">
        <v>42</v>
      </c>
      <c r="B605" s="17" t="s">
        <v>43</v>
      </c>
      <c r="C605" s="18">
        <v>15627.93</v>
      </c>
      <c r="D605" s="18">
        <v>0</v>
      </c>
      <c r="E605" s="18">
        <v>0</v>
      </c>
      <c r="F605" s="18">
        <v>24312.69</v>
      </c>
      <c r="G605" s="18">
        <f t="shared" si="170"/>
        <v>8684.7599999999984</v>
      </c>
      <c r="H605" s="18">
        <f t="shared" si="171"/>
        <v>-24312.69</v>
      </c>
      <c r="I605" s="19">
        <f t="shared" si="172"/>
        <v>55.572043130472167</v>
      </c>
      <c r="J605" s="19">
        <f t="shared" si="173"/>
        <v>0</v>
      </c>
      <c r="K605" s="19">
        <f t="shared" si="174"/>
        <v>0</v>
      </c>
    </row>
    <row r="606" spans="1:11" ht="25.5">
      <c r="A606" s="23" t="s">
        <v>50</v>
      </c>
      <c r="B606" s="17" t="s">
        <v>51</v>
      </c>
      <c r="C606" s="18">
        <v>68391</v>
      </c>
      <c r="D606" s="18">
        <v>68391</v>
      </c>
      <c r="E606" s="18">
        <v>68391</v>
      </c>
      <c r="F606" s="18">
        <v>68391</v>
      </c>
      <c r="G606" s="18">
        <f t="shared" si="170"/>
        <v>0</v>
      </c>
      <c r="H606" s="18">
        <f t="shared" si="171"/>
        <v>0</v>
      </c>
      <c r="I606" s="19">
        <f t="shared" si="172"/>
        <v>0</v>
      </c>
      <c r="J606" s="19">
        <f t="shared" si="173"/>
        <v>100</v>
      </c>
      <c r="K606" s="19">
        <f t="shared" si="174"/>
        <v>100</v>
      </c>
    </row>
    <row r="607" spans="1:11" ht="25.5">
      <c r="A607" s="24" t="s">
        <v>157</v>
      </c>
      <c r="B607" s="17" t="s">
        <v>158</v>
      </c>
      <c r="C607" s="18">
        <v>68391</v>
      </c>
      <c r="D607" s="18">
        <v>68391</v>
      </c>
      <c r="E607" s="18">
        <v>68391</v>
      </c>
      <c r="F607" s="18">
        <v>68391</v>
      </c>
      <c r="G607" s="18">
        <f t="shared" si="170"/>
        <v>0</v>
      </c>
      <c r="H607" s="18">
        <f t="shared" si="171"/>
        <v>0</v>
      </c>
      <c r="I607" s="19">
        <f t="shared" si="172"/>
        <v>0</v>
      </c>
      <c r="J607" s="19">
        <f t="shared" si="173"/>
        <v>100</v>
      </c>
      <c r="K607" s="19">
        <f t="shared" si="174"/>
        <v>100</v>
      </c>
    </row>
    <row r="608" spans="1:11" ht="38.25">
      <c r="A608" s="25" t="s">
        <v>179</v>
      </c>
      <c r="B608" s="17" t="s">
        <v>180</v>
      </c>
      <c r="C608" s="18">
        <v>68391</v>
      </c>
      <c r="D608" s="18">
        <v>68391</v>
      </c>
      <c r="E608" s="18">
        <v>68391</v>
      </c>
      <c r="F608" s="18">
        <v>68391</v>
      </c>
      <c r="G608" s="18">
        <f t="shared" si="170"/>
        <v>0</v>
      </c>
      <c r="H608" s="18">
        <f t="shared" si="171"/>
        <v>0</v>
      </c>
      <c r="I608" s="19">
        <f t="shared" si="172"/>
        <v>0</v>
      </c>
      <c r="J608" s="19">
        <f t="shared" si="173"/>
        <v>100</v>
      </c>
      <c r="K608" s="19">
        <f t="shared" si="174"/>
        <v>100</v>
      </c>
    </row>
    <row r="609" spans="1:11">
      <c r="A609" s="22" t="s">
        <v>58</v>
      </c>
      <c r="B609" s="17" t="s">
        <v>59</v>
      </c>
      <c r="C609" s="18">
        <v>177028</v>
      </c>
      <c r="D609" s="18">
        <v>860887</v>
      </c>
      <c r="E609" s="18">
        <v>5569</v>
      </c>
      <c r="F609" s="18">
        <v>850308.3</v>
      </c>
      <c r="G609" s="18">
        <f t="shared" si="170"/>
        <v>673280.3</v>
      </c>
      <c r="H609" s="18">
        <f t="shared" si="171"/>
        <v>-844739.3</v>
      </c>
      <c r="I609" s="19">
        <f t="shared" si="172"/>
        <v>380.32418600447392</v>
      </c>
      <c r="J609" s="19">
        <f t="shared" si="173"/>
        <v>15268.599389477464</v>
      </c>
      <c r="K609" s="19">
        <f t="shared" si="174"/>
        <v>98.771185997697728</v>
      </c>
    </row>
    <row r="610" spans="1:11">
      <c r="A610" s="23" t="s">
        <v>60</v>
      </c>
      <c r="B610" s="17" t="s">
        <v>61</v>
      </c>
      <c r="C610" s="18">
        <v>177028</v>
      </c>
      <c r="D610" s="18">
        <v>860887</v>
      </c>
      <c r="E610" s="18">
        <v>5569</v>
      </c>
      <c r="F610" s="18">
        <v>850308.3</v>
      </c>
      <c r="G610" s="18">
        <f t="shared" si="170"/>
        <v>673280.3</v>
      </c>
      <c r="H610" s="18">
        <f t="shared" si="171"/>
        <v>-844739.3</v>
      </c>
      <c r="I610" s="19">
        <f t="shared" si="172"/>
        <v>380.32418600447392</v>
      </c>
      <c r="J610" s="19">
        <f t="shared" si="173"/>
        <v>15268.599389477464</v>
      </c>
      <c r="K610" s="19">
        <f t="shared" si="174"/>
        <v>98.771185997697728</v>
      </c>
    </row>
    <row r="611" spans="1:11">
      <c r="A611" s="16"/>
      <c r="B611" s="17" t="s">
        <v>62</v>
      </c>
      <c r="C611" s="18">
        <v>7510.25</v>
      </c>
      <c r="D611" s="18">
        <v>4298</v>
      </c>
      <c r="E611" s="18">
        <v>0</v>
      </c>
      <c r="F611" s="18">
        <v>4896.3500000000004</v>
      </c>
      <c r="G611" s="18">
        <f t="shared" si="170"/>
        <v>-2613.8999999999996</v>
      </c>
      <c r="H611" s="18">
        <f t="shared" si="171"/>
        <v>-4896.3500000000004</v>
      </c>
      <c r="I611" s="19">
        <f t="shared" si="172"/>
        <v>-34.804433940281612</v>
      </c>
      <c r="J611" s="19">
        <f t="shared" si="173"/>
        <v>0</v>
      </c>
      <c r="K611" s="19">
        <f t="shared" si="174"/>
        <v>113.92159143787811</v>
      </c>
    </row>
    <row r="612" spans="1:11">
      <c r="A612" s="16" t="s">
        <v>63</v>
      </c>
      <c r="B612" s="17" t="s">
        <v>64</v>
      </c>
      <c r="C612" s="18">
        <v>-7510.25</v>
      </c>
      <c r="D612" s="18">
        <v>-4298</v>
      </c>
      <c r="E612" s="18">
        <v>0</v>
      </c>
      <c r="F612" s="18">
        <v>-4896.3500000000004</v>
      </c>
      <c r="G612" s="18">
        <f t="shared" si="170"/>
        <v>2613.8999999999996</v>
      </c>
      <c r="H612" s="18">
        <f t="shared" si="171"/>
        <v>4896.3500000000004</v>
      </c>
      <c r="I612" s="19">
        <f t="shared" si="172"/>
        <v>-34.804433940281612</v>
      </c>
      <c r="J612" s="19">
        <f t="shared" si="173"/>
        <v>0</v>
      </c>
      <c r="K612" s="19">
        <f t="shared" si="174"/>
        <v>113.92159143787811</v>
      </c>
    </row>
    <row r="613" spans="1:11">
      <c r="A613" s="22" t="s">
        <v>65</v>
      </c>
      <c r="B613" s="17" t="s">
        <v>66</v>
      </c>
      <c r="C613" s="18">
        <v>-163.25</v>
      </c>
      <c r="D613" s="18">
        <v>0</v>
      </c>
      <c r="E613" s="18">
        <v>0</v>
      </c>
      <c r="F613" s="18">
        <v>-598.35</v>
      </c>
      <c r="G613" s="18">
        <f t="shared" si="170"/>
        <v>-435.1</v>
      </c>
      <c r="H613" s="18">
        <f t="shared" si="171"/>
        <v>598.35</v>
      </c>
      <c r="I613" s="19">
        <f t="shared" si="172"/>
        <v>266.52373660030628</v>
      </c>
      <c r="J613" s="19">
        <f t="shared" si="173"/>
        <v>0</v>
      </c>
      <c r="K613" s="19">
        <f t="shared" si="174"/>
        <v>0</v>
      </c>
    </row>
    <row r="614" spans="1:11">
      <c r="A614" s="22" t="s">
        <v>310</v>
      </c>
      <c r="B614" s="17" t="s">
        <v>311</v>
      </c>
      <c r="C614" s="18">
        <v>-7347</v>
      </c>
      <c r="D614" s="18">
        <v>-4298</v>
      </c>
      <c r="E614" s="18">
        <v>0</v>
      </c>
      <c r="F614" s="18">
        <v>-4298</v>
      </c>
      <c r="G614" s="18">
        <f t="shared" si="170"/>
        <v>3049</v>
      </c>
      <c r="H614" s="18">
        <f t="shared" si="171"/>
        <v>4298</v>
      </c>
      <c r="I614" s="19">
        <f t="shared" si="172"/>
        <v>-41.499931945011568</v>
      </c>
      <c r="J614" s="19">
        <f t="shared" si="173"/>
        <v>0</v>
      </c>
      <c r="K614" s="19">
        <f t="shared" si="174"/>
        <v>100</v>
      </c>
    </row>
    <row r="615" spans="1:11">
      <c r="A615" s="27" t="s">
        <v>108</v>
      </c>
      <c r="B615" s="28" t="s">
        <v>109</v>
      </c>
      <c r="C615" s="29"/>
      <c r="D615" s="29"/>
      <c r="E615" s="29"/>
      <c r="F615" s="29"/>
      <c r="G615" s="29"/>
      <c r="H615" s="29"/>
      <c r="I615" s="30"/>
      <c r="J615" s="30"/>
      <c r="K615" s="30"/>
    </row>
    <row r="616" spans="1:11">
      <c r="A616" s="16" t="s">
        <v>24</v>
      </c>
      <c r="B616" s="17" t="s">
        <v>25</v>
      </c>
      <c r="C616" s="18">
        <v>70297316.840000004</v>
      </c>
      <c r="D616" s="18">
        <v>482178805</v>
      </c>
      <c r="E616" s="18">
        <v>0</v>
      </c>
      <c r="F616" s="18">
        <v>475939115.70999998</v>
      </c>
      <c r="G616" s="18">
        <f t="shared" ref="G616:G639" si="175">F616-C616</f>
        <v>405641798.87</v>
      </c>
      <c r="H616" s="18">
        <f t="shared" ref="H616:H639" si="176">E616-F616</f>
        <v>-475939115.70999998</v>
      </c>
      <c r="I616" s="19">
        <f t="shared" ref="I616:I639" si="177">IF(ISERROR(F616/C616),0,F616/C616*100-100)</f>
        <v>577.03738507297487</v>
      </c>
      <c r="J616" s="19">
        <f t="shared" ref="J616:J639" si="178">IF(ISERROR(F616/E616),0,F616/E616*100)</f>
        <v>0</v>
      </c>
      <c r="K616" s="19">
        <f t="shared" ref="K616:K639" si="179">IF(ISERROR(F616/D616),0,F616/D616*100)</f>
        <v>98.705938704626391</v>
      </c>
    </row>
    <row r="617" spans="1:11">
      <c r="A617" s="22" t="s">
        <v>28</v>
      </c>
      <c r="B617" s="17" t="s">
        <v>29</v>
      </c>
      <c r="C617" s="18">
        <v>70297316.840000004</v>
      </c>
      <c r="D617" s="18">
        <v>482178805</v>
      </c>
      <c r="E617" s="18">
        <v>0</v>
      </c>
      <c r="F617" s="18">
        <v>475939115.70999998</v>
      </c>
      <c r="G617" s="18">
        <f t="shared" si="175"/>
        <v>405641798.87</v>
      </c>
      <c r="H617" s="18">
        <f t="shared" si="176"/>
        <v>-475939115.70999998</v>
      </c>
      <c r="I617" s="19">
        <f t="shared" si="177"/>
        <v>577.03738507297487</v>
      </c>
      <c r="J617" s="19">
        <f t="shared" si="178"/>
        <v>0</v>
      </c>
      <c r="K617" s="19">
        <f t="shared" si="179"/>
        <v>98.705938704626391</v>
      </c>
    </row>
    <row r="618" spans="1:11">
      <c r="A618" s="23" t="s">
        <v>30</v>
      </c>
      <c r="B618" s="17" t="s">
        <v>31</v>
      </c>
      <c r="C618" s="18">
        <v>70297316.840000004</v>
      </c>
      <c r="D618" s="18">
        <v>482178805</v>
      </c>
      <c r="E618" s="18">
        <v>0</v>
      </c>
      <c r="F618" s="18">
        <v>475939115.70999998</v>
      </c>
      <c r="G618" s="18">
        <f t="shared" si="175"/>
        <v>405641798.87</v>
      </c>
      <c r="H618" s="18">
        <f t="shared" si="176"/>
        <v>-475939115.70999998</v>
      </c>
      <c r="I618" s="19">
        <f t="shared" si="177"/>
        <v>577.03738507297487</v>
      </c>
      <c r="J618" s="19">
        <f t="shared" si="178"/>
        <v>0</v>
      </c>
      <c r="K618" s="19">
        <f t="shared" si="179"/>
        <v>98.705938704626391</v>
      </c>
    </row>
    <row r="619" spans="1:11">
      <c r="A619" s="16" t="s">
        <v>32</v>
      </c>
      <c r="B619" s="17" t="s">
        <v>33</v>
      </c>
      <c r="C619" s="18">
        <v>70297316.840000004</v>
      </c>
      <c r="D619" s="18">
        <v>482178805</v>
      </c>
      <c r="E619" s="18">
        <v>0</v>
      </c>
      <c r="F619" s="18">
        <v>475939115.70999998</v>
      </c>
      <c r="G619" s="18">
        <f t="shared" si="175"/>
        <v>405641798.87</v>
      </c>
      <c r="H619" s="18">
        <f t="shared" si="176"/>
        <v>-475939115.70999998</v>
      </c>
      <c r="I619" s="19">
        <f t="shared" si="177"/>
        <v>577.03738507297487</v>
      </c>
      <c r="J619" s="19">
        <f t="shared" si="178"/>
        <v>0</v>
      </c>
      <c r="K619" s="19">
        <f t="shared" si="179"/>
        <v>98.705938704626391</v>
      </c>
    </row>
    <row r="620" spans="1:11">
      <c r="A620" s="22" t="s">
        <v>34</v>
      </c>
      <c r="B620" s="17" t="s">
        <v>35</v>
      </c>
      <c r="C620" s="18">
        <v>70012782.129999995</v>
      </c>
      <c r="D620" s="18">
        <v>480529493</v>
      </c>
      <c r="E620" s="18">
        <v>0</v>
      </c>
      <c r="F620" s="18">
        <v>474396651.26999998</v>
      </c>
      <c r="G620" s="18">
        <f t="shared" si="175"/>
        <v>404383869.13999999</v>
      </c>
      <c r="H620" s="18">
        <f t="shared" si="176"/>
        <v>-474396651.26999998</v>
      </c>
      <c r="I620" s="19">
        <f t="shared" si="177"/>
        <v>577.58577339369049</v>
      </c>
      <c r="J620" s="19">
        <f t="shared" si="178"/>
        <v>0</v>
      </c>
      <c r="K620" s="19">
        <f t="shared" si="179"/>
        <v>98.723732503553109</v>
      </c>
    </row>
    <row r="621" spans="1:11">
      <c r="A621" s="23" t="s">
        <v>36</v>
      </c>
      <c r="B621" s="17" t="s">
        <v>37</v>
      </c>
      <c r="C621" s="18">
        <v>9361613.9600000009</v>
      </c>
      <c r="D621" s="18">
        <v>32357750</v>
      </c>
      <c r="E621" s="18">
        <v>0</v>
      </c>
      <c r="F621" s="18">
        <v>31837891.75</v>
      </c>
      <c r="G621" s="18">
        <f t="shared" si="175"/>
        <v>22476277.789999999</v>
      </c>
      <c r="H621" s="18">
        <f t="shared" si="176"/>
        <v>-31837891.75</v>
      </c>
      <c r="I621" s="19">
        <f t="shared" si="177"/>
        <v>240.08977390048238</v>
      </c>
      <c r="J621" s="19">
        <f t="shared" si="178"/>
        <v>0</v>
      </c>
      <c r="K621" s="19">
        <f t="shared" si="179"/>
        <v>98.393404207647322</v>
      </c>
    </row>
    <row r="622" spans="1:11">
      <c r="A622" s="24" t="s">
        <v>38</v>
      </c>
      <c r="B622" s="17" t="s">
        <v>39</v>
      </c>
      <c r="C622" s="18">
        <v>1784799.92</v>
      </c>
      <c r="D622" s="18">
        <v>26788261</v>
      </c>
      <c r="E622" s="18">
        <v>0</v>
      </c>
      <c r="F622" s="18">
        <v>26718189.899999999</v>
      </c>
      <c r="G622" s="18">
        <f t="shared" si="175"/>
        <v>24933389.979999997</v>
      </c>
      <c r="H622" s="18">
        <f t="shared" si="176"/>
        <v>-26718189.899999999</v>
      </c>
      <c r="I622" s="19">
        <f t="shared" si="177"/>
        <v>1396.9851578657624</v>
      </c>
      <c r="J622" s="19">
        <f t="shared" si="178"/>
        <v>0</v>
      </c>
      <c r="K622" s="19">
        <f t="shared" si="179"/>
        <v>99.738426096415893</v>
      </c>
    </row>
    <row r="623" spans="1:11">
      <c r="A623" s="24" t="s">
        <v>40</v>
      </c>
      <c r="B623" s="17" t="s">
        <v>41</v>
      </c>
      <c r="C623" s="18">
        <v>7576814.04</v>
      </c>
      <c r="D623" s="18">
        <v>5569489</v>
      </c>
      <c r="E623" s="18">
        <v>0</v>
      </c>
      <c r="F623" s="18">
        <v>5119701.8499999996</v>
      </c>
      <c r="G623" s="18">
        <f t="shared" si="175"/>
        <v>-2457112.1900000004</v>
      </c>
      <c r="H623" s="18">
        <f t="shared" si="176"/>
        <v>-5119701.8499999996</v>
      </c>
      <c r="I623" s="19">
        <f t="shared" si="177"/>
        <v>-32.429358527585038</v>
      </c>
      <c r="J623" s="19">
        <f t="shared" si="178"/>
        <v>0</v>
      </c>
      <c r="K623" s="19">
        <f t="shared" si="179"/>
        <v>91.924085854195965</v>
      </c>
    </row>
    <row r="624" spans="1:11">
      <c r="A624" s="25" t="s">
        <v>42</v>
      </c>
      <c r="B624" s="17" t="s">
        <v>43</v>
      </c>
      <c r="C624" s="18">
        <v>7257.08</v>
      </c>
      <c r="D624" s="18">
        <v>0</v>
      </c>
      <c r="E624" s="18">
        <v>0</v>
      </c>
      <c r="F624" s="18">
        <v>57575.76</v>
      </c>
      <c r="G624" s="18">
        <f t="shared" si="175"/>
        <v>50318.68</v>
      </c>
      <c r="H624" s="18">
        <f t="shared" si="176"/>
        <v>-57575.76</v>
      </c>
      <c r="I624" s="19">
        <f t="shared" si="177"/>
        <v>693.37364339376165</v>
      </c>
      <c r="J624" s="19">
        <f t="shared" si="178"/>
        <v>0</v>
      </c>
      <c r="K624" s="19">
        <f t="shared" si="179"/>
        <v>0</v>
      </c>
    </row>
    <row r="625" spans="1:11">
      <c r="A625" s="23" t="s">
        <v>44</v>
      </c>
      <c r="B625" s="17" t="s">
        <v>45</v>
      </c>
      <c r="C625" s="18">
        <v>58401041.810000002</v>
      </c>
      <c r="D625" s="18">
        <v>434474015</v>
      </c>
      <c r="E625" s="18">
        <v>0</v>
      </c>
      <c r="F625" s="18">
        <v>428939213.44999999</v>
      </c>
      <c r="G625" s="18">
        <f t="shared" si="175"/>
        <v>370538171.63999999</v>
      </c>
      <c r="H625" s="18">
        <f t="shared" si="176"/>
        <v>-428939213.44999999</v>
      </c>
      <c r="I625" s="19">
        <f t="shared" si="177"/>
        <v>634.47185213835132</v>
      </c>
      <c r="J625" s="19">
        <f t="shared" si="178"/>
        <v>0</v>
      </c>
      <c r="K625" s="19">
        <f t="shared" si="179"/>
        <v>98.726091467173234</v>
      </c>
    </row>
    <row r="626" spans="1:11">
      <c r="A626" s="24" t="s">
        <v>46</v>
      </c>
      <c r="B626" s="17" t="s">
        <v>47</v>
      </c>
      <c r="C626" s="18">
        <v>58387049.689999998</v>
      </c>
      <c r="D626" s="18">
        <v>434474015</v>
      </c>
      <c r="E626" s="18">
        <v>0</v>
      </c>
      <c r="F626" s="18">
        <v>428939213.44999999</v>
      </c>
      <c r="G626" s="18">
        <f t="shared" si="175"/>
        <v>370552163.75999999</v>
      </c>
      <c r="H626" s="18">
        <f t="shared" si="176"/>
        <v>-428939213.44999999</v>
      </c>
      <c r="I626" s="19">
        <f t="shared" si="177"/>
        <v>634.64786408528676</v>
      </c>
      <c r="J626" s="19">
        <f t="shared" si="178"/>
        <v>0</v>
      </c>
      <c r="K626" s="19">
        <f t="shared" si="179"/>
        <v>98.726091467173234</v>
      </c>
    </row>
    <row r="627" spans="1:11">
      <c r="A627" s="24" t="s">
        <v>48</v>
      </c>
      <c r="B627" s="17" t="s">
        <v>49</v>
      </c>
      <c r="C627" s="18">
        <v>13992.12</v>
      </c>
      <c r="D627" s="18">
        <v>0</v>
      </c>
      <c r="E627" s="18">
        <v>0</v>
      </c>
      <c r="F627" s="18">
        <v>0</v>
      </c>
      <c r="G627" s="18">
        <f t="shared" si="175"/>
        <v>-13992.12</v>
      </c>
      <c r="H627" s="18">
        <f t="shared" si="176"/>
        <v>0</v>
      </c>
      <c r="I627" s="19">
        <f t="shared" si="177"/>
        <v>-100</v>
      </c>
      <c r="J627" s="19">
        <f t="shared" si="178"/>
        <v>0</v>
      </c>
      <c r="K627" s="19">
        <f t="shared" si="179"/>
        <v>0</v>
      </c>
    </row>
    <row r="628" spans="1:11" ht="25.5">
      <c r="A628" s="23" t="s">
        <v>73</v>
      </c>
      <c r="B628" s="17" t="s">
        <v>74</v>
      </c>
      <c r="C628" s="18">
        <v>1638064</v>
      </c>
      <c r="D628" s="18">
        <v>4744</v>
      </c>
      <c r="E628" s="18">
        <v>0</v>
      </c>
      <c r="F628" s="18">
        <v>4744</v>
      </c>
      <c r="G628" s="18">
        <f t="shared" si="175"/>
        <v>-1633320</v>
      </c>
      <c r="H628" s="18">
        <f t="shared" si="176"/>
        <v>-4744</v>
      </c>
      <c r="I628" s="19">
        <f t="shared" si="177"/>
        <v>-99.710389826038536</v>
      </c>
      <c r="J628" s="19">
        <f t="shared" si="178"/>
        <v>0</v>
      </c>
      <c r="K628" s="19">
        <f t="shared" si="179"/>
        <v>100</v>
      </c>
    </row>
    <row r="629" spans="1:11">
      <c r="A629" s="24" t="s">
        <v>229</v>
      </c>
      <c r="B629" s="17" t="s">
        <v>230</v>
      </c>
      <c r="C629" s="18">
        <v>1638064</v>
      </c>
      <c r="D629" s="18">
        <v>0</v>
      </c>
      <c r="E629" s="18">
        <v>0</v>
      </c>
      <c r="F629" s="18">
        <v>0</v>
      </c>
      <c r="G629" s="18">
        <f t="shared" si="175"/>
        <v>-1638064</v>
      </c>
      <c r="H629" s="18">
        <f t="shared" si="176"/>
        <v>0</v>
      </c>
      <c r="I629" s="19">
        <f t="shared" si="177"/>
        <v>-100</v>
      </c>
      <c r="J629" s="19">
        <f t="shared" si="178"/>
        <v>0</v>
      </c>
      <c r="K629" s="19">
        <f t="shared" si="179"/>
        <v>0</v>
      </c>
    </row>
    <row r="630" spans="1:11">
      <c r="A630" s="24" t="s">
        <v>75</v>
      </c>
      <c r="B630" s="17" t="s">
        <v>76</v>
      </c>
      <c r="C630" s="18">
        <v>0</v>
      </c>
      <c r="D630" s="18">
        <v>4744</v>
      </c>
      <c r="E630" s="18">
        <v>0</v>
      </c>
      <c r="F630" s="18">
        <v>4744</v>
      </c>
      <c r="G630" s="18">
        <f t="shared" si="175"/>
        <v>4744</v>
      </c>
      <c r="H630" s="18">
        <f t="shared" si="176"/>
        <v>-4744</v>
      </c>
      <c r="I630" s="19">
        <f t="shared" si="177"/>
        <v>0</v>
      </c>
      <c r="J630" s="19">
        <f t="shared" si="178"/>
        <v>0</v>
      </c>
      <c r="K630" s="19">
        <f t="shared" si="179"/>
        <v>100</v>
      </c>
    </row>
    <row r="631" spans="1:11" ht="25.5">
      <c r="A631" s="23" t="s">
        <v>50</v>
      </c>
      <c r="B631" s="17" t="s">
        <v>51</v>
      </c>
      <c r="C631" s="18">
        <v>612062.36</v>
      </c>
      <c r="D631" s="18">
        <v>13692984</v>
      </c>
      <c r="E631" s="18">
        <v>0</v>
      </c>
      <c r="F631" s="18">
        <v>13614802.07</v>
      </c>
      <c r="G631" s="18">
        <f t="shared" si="175"/>
        <v>13002739.710000001</v>
      </c>
      <c r="H631" s="18">
        <f t="shared" si="176"/>
        <v>-13614802.07</v>
      </c>
      <c r="I631" s="19">
        <f t="shared" si="177"/>
        <v>2124.4142034808347</v>
      </c>
      <c r="J631" s="19">
        <f t="shared" si="178"/>
        <v>0</v>
      </c>
      <c r="K631" s="19">
        <f t="shared" si="179"/>
        <v>99.429036578148342</v>
      </c>
    </row>
    <row r="632" spans="1:11">
      <c r="A632" s="24" t="s">
        <v>52</v>
      </c>
      <c r="B632" s="17" t="s">
        <v>53</v>
      </c>
      <c r="C632" s="18">
        <v>0</v>
      </c>
      <c r="D632" s="18">
        <v>26620</v>
      </c>
      <c r="E632" s="18">
        <v>0</v>
      </c>
      <c r="F632" s="18">
        <v>26620</v>
      </c>
      <c r="G632" s="18">
        <f t="shared" si="175"/>
        <v>26620</v>
      </c>
      <c r="H632" s="18">
        <f t="shared" si="176"/>
        <v>-26620</v>
      </c>
      <c r="I632" s="19">
        <f t="shared" si="177"/>
        <v>0</v>
      </c>
      <c r="J632" s="19">
        <f t="shared" si="178"/>
        <v>0</v>
      </c>
      <c r="K632" s="19">
        <f t="shared" si="179"/>
        <v>100</v>
      </c>
    </row>
    <row r="633" spans="1:11" ht="25.5">
      <c r="A633" s="25" t="s">
        <v>54</v>
      </c>
      <c r="B633" s="17" t="s">
        <v>55</v>
      </c>
      <c r="C633" s="18">
        <v>0</v>
      </c>
      <c r="D633" s="18">
        <v>26620</v>
      </c>
      <c r="E633" s="18">
        <v>0</v>
      </c>
      <c r="F633" s="18">
        <v>26620</v>
      </c>
      <c r="G633" s="18">
        <f t="shared" si="175"/>
        <v>26620</v>
      </c>
      <c r="H633" s="18">
        <f t="shared" si="176"/>
        <v>-26620</v>
      </c>
      <c r="I633" s="19">
        <f t="shared" si="177"/>
        <v>0</v>
      </c>
      <c r="J633" s="19">
        <f t="shared" si="178"/>
        <v>0</v>
      </c>
      <c r="K633" s="19">
        <f t="shared" si="179"/>
        <v>100</v>
      </c>
    </row>
    <row r="634" spans="1:11" ht="25.5">
      <c r="A634" s="26" t="s">
        <v>56</v>
      </c>
      <c r="B634" s="17" t="s">
        <v>57</v>
      </c>
      <c r="C634" s="18">
        <v>0</v>
      </c>
      <c r="D634" s="18">
        <v>26620</v>
      </c>
      <c r="E634" s="18">
        <v>0</v>
      </c>
      <c r="F634" s="18">
        <v>26620</v>
      </c>
      <c r="G634" s="18">
        <f t="shared" si="175"/>
        <v>26620</v>
      </c>
      <c r="H634" s="18">
        <f t="shared" si="176"/>
        <v>-26620</v>
      </c>
      <c r="I634" s="19">
        <f t="shared" si="177"/>
        <v>0</v>
      </c>
      <c r="J634" s="19">
        <f t="shared" si="178"/>
        <v>0</v>
      </c>
      <c r="K634" s="19">
        <f t="shared" si="179"/>
        <v>100</v>
      </c>
    </row>
    <row r="635" spans="1:11" ht="25.5">
      <c r="A635" s="24" t="s">
        <v>157</v>
      </c>
      <c r="B635" s="17" t="s">
        <v>158</v>
      </c>
      <c r="C635" s="18">
        <v>612062.36</v>
      </c>
      <c r="D635" s="18">
        <v>13666364</v>
      </c>
      <c r="E635" s="18">
        <v>0</v>
      </c>
      <c r="F635" s="18">
        <v>13588182.07</v>
      </c>
      <c r="G635" s="18">
        <f t="shared" si="175"/>
        <v>12976119.710000001</v>
      </c>
      <c r="H635" s="18">
        <f t="shared" si="176"/>
        <v>-13588182.07</v>
      </c>
      <c r="I635" s="19">
        <f t="shared" si="177"/>
        <v>2120.064973444863</v>
      </c>
      <c r="J635" s="19">
        <f t="shared" si="178"/>
        <v>0</v>
      </c>
      <c r="K635" s="19">
        <f t="shared" si="179"/>
        <v>99.42792442818002</v>
      </c>
    </row>
    <row r="636" spans="1:11" ht="25.5">
      <c r="A636" s="25" t="s">
        <v>159</v>
      </c>
      <c r="B636" s="17" t="s">
        <v>160</v>
      </c>
      <c r="C636" s="18">
        <v>28050</v>
      </c>
      <c r="D636" s="18">
        <v>818198</v>
      </c>
      <c r="E636" s="18">
        <v>0</v>
      </c>
      <c r="F636" s="18">
        <v>740016.44</v>
      </c>
      <c r="G636" s="18">
        <f t="shared" si="175"/>
        <v>711966.44</v>
      </c>
      <c r="H636" s="18">
        <f t="shared" si="176"/>
        <v>-740016.44</v>
      </c>
      <c r="I636" s="19">
        <f t="shared" si="177"/>
        <v>2538.2047771836005</v>
      </c>
      <c r="J636" s="19">
        <f t="shared" si="178"/>
        <v>0</v>
      </c>
      <c r="K636" s="19">
        <f t="shared" si="179"/>
        <v>90.44466498329254</v>
      </c>
    </row>
    <row r="637" spans="1:11" ht="38.25">
      <c r="A637" s="25" t="s">
        <v>179</v>
      </c>
      <c r="B637" s="17" t="s">
        <v>180</v>
      </c>
      <c r="C637" s="18">
        <v>584012.36</v>
      </c>
      <c r="D637" s="18">
        <v>12848166</v>
      </c>
      <c r="E637" s="18">
        <v>0</v>
      </c>
      <c r="F637" s="18">
        <v>12848165.630000001</v>
      </c>
      <c r="G637" s="18">
        <f t="shared" si="175"/>
        <v>12264153.270000001</v>
      </c>
      <c r="H637" s="18">
        <f t="shared" si="176"/>
        <v>-12848165.630000001</v>
      </c>
      <c r="I637" s="19">
        <f t="shared" si="177"/>
        <v>2099.9818000427254</v>
      </c>
      <c r="J637" s="19">
        <f t="shared" si="178"/>
        <v>0</v>
      </c>
      <c r="K637" s="19">
        <f t="shared" si="179"/>
        <v>99.99999712021156</v>
      </c>
    </row>
    <row r="638" spans="1:11">
      <c r="A638" s="22" t="s">
        <v>58</v>
      </c>
      <c r="B638" s="17" t="s">
        <v>59</v>
      </c>
      <c r="C638" s="18">
        <v>284534.71000000002</v>
      </c>
      <c r="D638" s="18">
        <v>1649312</v>
      </c>
      <c r="E638" s="18">
        <v>0</v>
      </c>
      <c r="F638" s="18">
        <v>1542464.44</v>
      </c>
      <c r="G638" s="18">
        <f t="shared" si="175"/>
        <v>1257929.73</v>
      </c>
      <c r="H638" s="18">
        <f t="shared" si="176"/>
        <v>-1542464.44</v>
      </c>
      <c r="I638" s="19">
        <f t="shared" si="177"/>
        <v>442.10062456000526</v>
      </c>
      <c r="J638" s="19">
        <f t="shared" si="178"/>
        <v>0</v>
      </c>
      <c r="K638" s="19">
        <f t="shared" si="179"/>
        <v>93.521689043673959</v>
      </c>
    </row>
    <row r="639" spans="1:11">
      <c r="A639" s="23" t="s">
        <v>60</v>
      </c>
      <c r="B639" s="17" t="s">
        <v>61</v>
      </c>
      <c r="C639" s="18">
        <v>284534.71000000002</v>
      </c>
      <c r="D639" s="18">
        <v>1649312</v>
      </c>
      <c r="E639" s="18">
        <v>0</v>
      </c>
      <c r="F639" s="18">
        <v>1542464.44</v>
      </c>
      <c r="G639" s="18">
        <f t="shared" si="175"/>
        <v>1257929.73</v>
      </c>
      <c r="H639" s="18">
        <f t="shared" si="176"/>
        <v>-1542464.44</v>
      </c>
      <c r="I639" s="19">
        <f t="shared" si="177"/>
        <v>442.10062456000526</v>
      </c>
      <c r="J639" s="19">
        <f t="shared" si="178"/>
        <v>0</v>
      </c>
      <c r="K639" s="19">
        <f t="shared" si="179"/>
        <v>93.521689043673959</v>
      </c>
    </row>
    <row r="640" spans="1:11">
      <c r="A640" s="16"/>
      <c r="B640" s="17"/>
      <c r="C640" s="18"/>
      <c r="D640" s="18"/>
      <c r="E640" s="18"/>
      <c r="F640" s="18"/>
      <c r="G640" s="18"/>
      <c r="H640" s="18"/>
      <c r="I640" s="19"/>
      <c r="J640" s="19"/>
      <c r="K640" s="19"/>
    </row>
    <row r="641" spans="1:11" ht="38.25">
      <c r="A641" s="27"/>
      <c r="B641" s="28" t="s">
        <v>110</v>
      </c>
      <c r="C641" s="29"/>
      <c r="D641" s="29"/>
      <c r="E641" s="29"/>
      <c r="F641" s="29"/>
      <c r="G641" s="29"/>
      <c r="H641" s="29"/>
      <c r="I641" s="30"/>
      <c r="J641" s="30"/>
      <c r="K641" s="30"/>
    </row>
    <row r="642" spans="1:11">
      <c r="A642" s="16" t="s">
        <v>24</v>
      </c>
      <c r="B642" s="17" t="s">
        <v>25</v>
      </c>
      <c r="C642" s="18">
        <v>11134654.789999999</v>
      </c>
      <c r="D642" s="18">
        <v>19633253</v>
      </c>
      <c r="E642" s="18">
        <v>13373440</v>
      </c>
      <c r="F642" s="18">
        <v>14517237.039999999</v>
      </c>
      <c r="G642" s="18">
        <f t="shared" ref="G642:G679" si="180">F642-C642</f>
        <v>3382582.25</v>
      </c>
      <c r="H642" s="18">
        <f t="shared" ref="H642:H679" si="181">E642-F642</f>
        <v>-1143797.0399999991</v>
      </c>
      <c r="I642" s="19">
        <f t="shared" ref="I642:I679" si="182">IF(ISERROR(F642/C642),0,F642/C642*100-100)</f>
        <v>30.3788695185942</v>
      </c>
      <c r="J642" s="19">
        <f t="shared" ref="J642:J679" si="183">IF(ISERROR(F642/E642),0,F642/E642*100)</f>
        <v>108.55275112461715</v>
      </c>
      <c r="K642" s="19">
        <f t="shared" ref="K642:K679" si="184">IF(ISERROR(F642/D642),0,F642/D642*100)</f>
        <v>73.94208713146007</v>
      </c>
    </row>
    <row r="643" spans="1:11" ht="25.5">
      <c r="A643" s="22" t="s">
        <v>26</v>
      </c>
      <c r="B643" s="17" t="s">
        <v>27</v>
      </c>
      <c r="C643" s="18">
        <v>100</v>
      </c>
      <c r="D643" s="18">
        <v>2481545</v>
      </c>
      <c r="E643" s="18">
        <v>0</v>
      </c>
      <c r="F643" s="18">
        <v>2481545</v>
      </c>
      <c r="G643" s="18">
        <f t="shared" si="180"/>
        <v>2481445</v>
      </c>
      <c r="H643" s="18">
        <f t="shared" si="181"/>
        <v>-2481545</v>
      </c>
      <c r="I643" s="19">
        <f t="shared" si="182"/>
        <v>2481445</v>
      </c>
      <c r="J643" s="19">
        <f t="shared" si="183"/>
        <v>0</v>
      </c>
      <c r="K643" s="19">
        <f t="shared" si="184"/>
        <v>100</v>
      </c>
    </row>
    <row r="644" spans="1:11">
      <c r="A644" s="22" t="s">
        <v>87</v>
      </c>
      <c r="B644" s="17" t="s">
        <v>88</v>
      </c>
      <c r="C644" s="18">
        <v>196785.24</v>
      </c>
      <c r="D644" s="18">
        <v>1419290</v>
      </c>
      <c r="E644" s="18">
        <v>72760</v>
      </c>
      <c r="F644" s="18">
        <v>1155494</v>
      </c>
      <c r="G644" s="18">
        <f t="shared" si="180"/>
        <v>958708.76</v>
      </c>
      <c r="H644" s="18">
        <f t="shared" si="181"/>
        <v>-1082734</v>
      </c>
      <c r="I644" s="19">
        <f t="shared" si="182"/>
        <v>487.18529906003118</v>
      </c>
      <c r="J644" s="19">
        <f t="shared" si="183"/>
        <v>1588.089609675646</v>
      </c>
      <c r="K644" s="19">
        <f t="shared" si="184"/>
        <v>81.413523663240071</v>
      </c>
    </row>
    <row r="645" spans="1:11">
      <c r="A645" s="22" t="s">
        <v>89</v>
      </c>
      <c r="B645" s="17" t="s">
        <v>90</v>
      </c>
      <c r="C645" s="18">
        <v>456455.97</v>
      </c>
      <c r="D645" s="18">
        <v>114508</v>
      </c>
      <c r="E645" s="18">
        <v>113971</v>
      </c>
      <c r="F645" s="18">
        <v>84796</v>
      </c>
      <c r="G645" s="18">
        <f t="shared" si="180"/>
        <v>-371659.97</v>
      </c>
      <c r="H645" s="18">
        <f t="shared" si="181"/>
        <v>29175</v>
      </c>
      <c r="I645" s="19">
        <f t="shared" si="182"/>
        <v>-81.422961780957763</v>
      </c>
      <c r="J645" s="19">
        <f t="shared" si="183"/>
        <v>74.401382807907282</v>
      </c>
      <c r="K645" s="19">
        <f t="shared" si="184"/>
        <v>74.052467949837563</v>
      </c>
    </row>
    <row r="646" spans="1:11">
      <c r="A646" s="23" t="s">
        <v>91</v>
      </c>
      <c r="B646" s="17" t="s">
        <v>92</v>
      </c>
      <c r="C646" s="18">
        <v>291951.96999999997</v>
      </c>
      <c r="D646" s="18">
        <v>33864</v>
      </c>
      <c r="E646" s="18">
        <v>33864</v>
      </c>
      <c r="F646" s="18">
        <v>20452</v>
      </c>
      <c r="G646" s="18">
        <f t="shared" si="180"/>
        <v>-271499.96999999997</v>
      </c>
      <c r="H646" s="18">
        <f t="shared" si="181"/>
        <v>13412</v>
      </c>
      <c r="I646" s="19">
        <f t="shared" si="182"/>
        <v>-92.99473814134565</v>
      </c>
      <c r="J646" s="19">
        <f t="shared" si="183"/>
        <v>60.394519253484525</v>
      </c>
      <c r="K646" s="19">
        <f t="shared" si="184"/>
        <v>60.394519253484525</v>
      </c>
    </row>
    <row r="647" spans="1:11">
      <c r="A647" s="24" t="s">
        <v>93</v>
      </c>
      <c r="B647" s="17" t="s">
        <v>94</v>
      </c>
      <c r="C647" s="18">
        <v>291951.96999999997</v>
      </c>
      <c r="D647" s="18">
        <v>33864</v>
      </c>
      <c r="E647" s="18">
        <v>33864</v>
      </c>
      <c r="F647" s="18">
        <v>20452</v>
      </c>
      <c r="G647" s="18">
        <f t="shared" si="180"/>
        <v>-271499.96999999997</v>
      </c>
      <c r="H647" s="18">
        <f t="shared" si="181"/>
        <v>13412</v>
      </c>
      <c r="I647" s="19">
        <f t="shared" si="182"/>
        <v>-92.99473814134565</v>
      </c>
      <c r="J647" s="19">
        <f t="shared" si="183"/>
        <v>60.394519253484525</v>
      </c>
      <c r="K647" s="19">
        <f t="shared" si="184"/>
        <v>60.394519253484525</v>
      </c>
    </row>
    <row r="648" spans="1:11" ht="25.5">
      <c r="A648" s="25" t="s">
        <v>95</v>
      </c>
      <c r="B648" s="17" t="s">
        <v>96</v>
      </c>
      <c r="C648" s="18">
        <v>291951.96999999997</v>
      </c>
      <c r="D648" s="18">
        <v>33864</v>
      </c>
      <c r="E648" s="18">
        <v>33864</v>
      </c>
      <c r="F648" s="18">
        <v>20452</v>
      </c>
      <c r="G648" s="18">
        <f t="shared" si="180"/>
        <v>-271499.96999999997</v>
      </c>
      <c r="H648" s="18">
        <f t="shared" si="181"/>
        <v>13412</v>
      </c>
      <c r="I648" s="19">
        <f t="shared" si="182"/>
        <v>-92.99473814134565</v>
      </c>
      <c r="J648" s="19">
        <f t="shared" si="183"/>
        <v>60.394519253484525</v>
      </c>
      <c r="K648" s="19">
        <f t="shared" si="184"/>
        <v>60.394519253484525</v>
      </c>
    </row>
    <row r="649" spans="1:11" ht="25.5">
      <c r="A649" s="26" t="s">
        <v>97</v>
      </c>
      <c r="B649" s="17" t="s">
        <v>98</v>
      </c>
      <c r="C649" s="18">
        <v>2500</v>
      </c>
      <c r="D649" s="18">
        <v>2500</v>
      </c>
      <c r="E649" s="18">
        <v>2500</v>
      </c>
      <c r="F649" s="18">
        <v>2500</v>
      </c>
      <c r="G649" s="18">
        <f t="shared" si="180"/>
        <v>0</v>
      </c>
      <c r="H649" s="18">
        <f t="shared" si="181"/>
        <v>0</v>
      </c>
      <c r="I649" s="19">
        <f t="shared" si="182"/>
        <v>0</v>
      </c>
      <c r="J649" s="19">
        <f t="shared" si="183"/>
        <v>100</v>
      </c>
      <c r="K649" s="19">
        <f t="shared" si="184"/>
        <v>100</v>
      </c>
    </row>
    <row r="650" spans="1:11" ht="25.5">
      <c r="A650" s="26" t="s">
        <v>99</v>
      </c>
      <c r="B650" s="17" t="s">
        <v>100</v>
      </c>
      <c r="C650" s="18">
        <v>289451.96999999997</v>
      </c>
      <c r="D650" s="18">
        <v>31364</v>
      </c>
      <c r="E650" s="18">
        <v>31364</v>
      </c>
      <c r="F650" s="18">
        <v>17952</v>
      </c>
      <c r="G650" s="18">
        <f t="shared" si="180"/>
        <v>-271499.96999999997</v>
      </c>
      <c r="H650" s="18">
        <f t="shared" si="181"/>
        <v>13412</v>
      </c>
      <c r="I650" s="19">
        <f t="shared" si="182"/>
        <v>-93.797934766172091</v>
      </c>
      <c r="J650" s="19">
        <f t="shared" si="183"/>
        <v>57.237597245249326</v>
      </c>
      <c r="K650" s="19">
        <f t="shared" si="184"/>
        <v>57.237597245249326</v>
      </c>
    </row>
    <row r="651" spans="1:11" ht="25.5">
      <c r="A651" s="23" t="s">
        <v>147</v>
      </c>
      <c r="B651" s="17" t="s">
        <v>148</v>
      </c>
      <c r="C651" s="18">
        <v>164504</v>
      </c>
      <c r="D651" s="18">
        <v>80644</v>
      </c>
      <c r="E651" s="18">
        <v>80107</v>
      </c>
      <c r="F651" s="18">
        <v>64344</v>
      </c>
      <c r="G651" s="18">
        <f t="shared" si="180"/>
        <v>-100160</v>
      </c>
      <c r="H651" s="18">
        <f t="shared" si="181"/>
        <v>15763</v>
      </c>
      <c r="I651" s="19">
        <f t="shared" si="182"/>
        <v>-60.886057481884933</v>
      </c>
      <c r="J651" s="19">
        <f t="shared" si="183"/>
        <v>80.322568564544923</v>
      </c>
      <c r="K651" s="19">
        <f t="shared" si="184"/>
        <v>79.787708943008781</v>
      </c>
    </row>
    <row r="652" spans="1:11" ht="38.25">
      <c r="A652" s="24" t="s">
        <v>149</v>
      </c>
      <c r="B652" s="17" t="s">
        <v>150</v>
      </c>
      <c r="C652" s="18">
        <v>164504</v>
      </c>
      <c r="D652" s="18">
        <v>80644</v>
      </c>
      <c r="E652" s="18">
        <v>80107</v>
      </c>
      <c r="F652" s="18">
        <v>64344</v>
      </c>
      <c r="G652" s="18">
        <f t="shared" si="180"/>
        <v>-100160</v>
      </c>
      <c r="H652" s="18">
        <f t="shared" si="181"/>
        <v>15763</v>
      </c>
      <c r="I652" s="19">
        <f t="shared" si="182"/>
        <v>-60.886057481884933</v>
      </c>
      <c r="J652" s="19">
        <f t="shared" si="183"/>
        <v>80.322568564544923</v>
      </c>
      <c r="K652" s="19">
        <f t="shared" si="184"/>
        <v>79.787708943008781</v>
      </c>
    </row>
    <row r="653" spans="1:11" ht="89.25">
      <c r="A653" s="25" t="s">
        <v>440</v>
      </c>
      <c r="B653" s="17" t="s">
        <v>441</v>
      </c>
      <c r="C653" s="18">
        <v>164504</v>
      </c>
      <c r="D653" s="18">
        <v>80644</v>
      </c>
      <c r="E653" s="18">
        <v>80107</v>
      </c>
      <c r="F653" s="18">
        <v>64344</v>
      </c>
      <c r="G653" s="18">
        <f t="shared" si="180"/>
        <v>-100160</v>
      </c>
      <c r="H653" s="18">
        <f t="shared" si="181"/>
        <v>15763</v>
      </c>
      <c r="I653" s="19">
        <f t="shared" si="182"/>
        <v>-60.886057481884933</v>
      </c>
      <c r="J653" s="19">
        <f t="shared" si="183"/>
        <v>80.322568564544923</v>
      </c>
      <c r="K653" s="19">
        <f t="shared" si="184"/>
        <v>79.787708943008781</v>
      </c>
    </row>
    <row r="654" spans="1:11">
      <c r="A654" s="22" t="s">
        <v>28</v>
      </c>
      <c r="B654" s="17" t="s">
        <v>29</v>
      </c>
      <c r="C654" s="18">
        <v>10481313.58</v>
      </c>
      <c r="D654" s="18">
        <v>15617910</v>
      </c>
      <c r="E654" s="18">
        <v>13186709</v>
      </c>
      <c r="F654" s="18">
        <v>10795402.039999999</v>
      </c>
      <c r="G654" s="18">
        <f t="shared" si="180"/>
        <v>314088.45999999903</v>
      </c>
      <c r="H654" s="18">
        <f t="shared" si="181"/>
        <v>2391306.9600000009</v>
      </c>
      <c r="I654" s="19">
        <f t="shared" si="182"/>
        <v>2.9966516849503364</v>
      </c>
      <c r="J654" s="19">
        <f t="shared" si="183"/>
        <v>81.865778944541802</v>
      </c>
      <c r="K654" s="19">
        <f t="shared" si="184"/>
        <v>69.121937826508145</v>
      </c>
    </row>
    <row r="655" spans="1:11">
      <c r="A655" s="23" t="s">
        <v>30</v>
      </c>
      <c r="B655" s="17" t="s">
        <v>31</v>
      </c>
      <c r="C655" s="18">
        <v>10481313.58</v>
      </c>
      <c r="D655" s="18">
        <v>15617910</v>
      </c>
      <c r="E655" s="18">
        <v>13186709</v>
      </c>
      <c r="F655" s="18">
        <v>10795402.039999999</v>
      </c>
      <c r="G655" s="18">
        <f t="shared" si="180"/>
        <v>314088.45999999903</v>
      </c>
      <c r="H655" s="18">
        <f t="shared" si="181"/>
        <v>2391306.9600000009</v>
      </c>
      <c r="I655" s="19">
        <f t="shared" si="182"/>
        <v>2.9966516849503364</v>
      </c>
      <c r="J655" s="19">
        <f t="shared" si="183"/>
        <v>81.865778944541802</v>
      </c>
      <c r="K655" s="19">
        <f t="shared" si="184"/>
        <v>69.121937826508145</v>
      </c>
    </row>
    <row r="656" spans="1:11">
      <c r="A656" s="16" t="s">
        <v>32</v>
      </c>
      <c r="B656" s="17" t="s">
        <v>33</v>
      </c>
      <c r="C656" s="18">
        <v>11054802.17</v>
      </c>
      <c r="D656" s="18">
        <v>19733133</v>
      </c>
      <c r="E656" s="18">
        <v>13373440</v>
      </c>
      <c r="F656" s="18">
        <v>14169957.869999999</v>
      </c>
      <c r="G656" s="18">
        <f t="shared" si="180"/>
        <v>3115155.6999999993</v>
      </c>
      <c r="H656" s="18">
        <f t="shared" si="181"/>
        <v>-796517.86999999918</v>
      </c>
      <c r="I656" s="19">
        <f t="shared" si="182"/>
        <v>28.179208022860507</v>
      </c>
      <c r="J656" s="19">
        <f t="shared" si="183"/>
        <v>105.9559684718367</v>
      </c>
      <c r="K656" s="19">
        <f t="shared" si="184"/>
        <v>71.807947932038971</v>
      </c>
    </row>
    <row r="657" spans="1:11">
      <c r="A657" s="22" t="s">
        <v>34</v>
      </c>
      <c r="B657" s="17" t="s">
        <v>35</v>
      </c>
      <c r="C657" s="18">
        <v>9326343.6799999997</v>
      </c>
      <c r="D657" s="18">
        <v>16477404</v>
      </c>
      <c r="E657" s="18">
        <v>12281637</v>
      </c>
      <c r="F657" s="18">
        <v>13056727.18</v>
      </c>
      <c r="G657" s="18">
        <f t="shared" si="180"/>
        <v>3730383.5</v>
      </c>
      <c r="H657" s="18">
        <f t="shared" si="181"/>
        <v>-775090.1799999997</v>
      </c>
      <c r="I657" s="19">
        <f t="shared" si="182"/>
        <v>39.998349063627927</v>
      </c>
      <c r="J657" s="19">
        <f t="shared" si="183"/>
        <v>106.31096799229613</v>
      </c>
      <c r="K657" s="19">
        <f t="shared" si="184"/>
        <v>79.240195725006188</v>
      </c>
    </row>
    <row r="658" spans="1:11">
      <c r="A658" s="23" t="s">
        <v>36</v>
      </c>
      <c r="B658" s="17" t="s">
        <v>37</v>
      </c>
      <c r="C658" s="18">
        <v>6318702.3099999996</v>
      </c>
      <c r="D658" s="18">
        <v>9668492</v>
      </c>
      <c r="E658" s="18">
        <v>10600597</v>
      </c>
      <c r="F658" s="18">
        <v>6351834.4699999997</v>
      </c>
      <c r="G658" s="18">
        <f t="shared" si="180"/>
        <v>33132.160000000149</v>
      </c>
      <c r="H658" s="18">
        <f t="shared" si="181"/>
        <v>4248762.53</v>
      </c>
      <c r="I658" s="19">
        <f t="shared" si="182"/>
        <v>0.52435070326963285</v>
      </c>
      <c r="J658" s="19">
        <f t="shared" si="183"/>
        <v>59.919591981470475</v>
      </c>
      <c r="K658" s="19">
        <f t="shared" si="184"/>
        <v>65.696227188272999</v>
      </c>
    </row>
    <row r="659" spans="1:11">
      <c r="A659" s="24" t="s">
        <v>38</v>
      </c>
      <c r="B659" s="17" t="s">
        <v>39</v>
      </c>
      <c r="C659" s="18">
        <v>1343220.03</v>
      </c>
      <c r="D659" s="18">
        <v>1764152</v>
      </c>
      <c r="E659" s="18">
        <v>1254682</v>
      </c>
      <c r="F659" s="18">
        <v>1238011.22</v>
      </c>
      <c r="G659" s="18">
        <f t="shared" si="180"/>
        <v>-105208.81000000006</v>
      </c>
      <c r="H659" s="18">
        <f t="shared" si="181"/>
        <v>16670.780000000028</v>
      </c>
      <c r="I659" s="19">
        <f t="shared" si="182"/>
        <v>-7.8325819783970871</v>
      </c>
      <c r="J659" s="19">
        <f t="shared" si="183"/>
        <v>98.671314325064046</v>
      </c>
      <c r="K659" s="19">
        <f t="shared" si="184"/>
        <v>70.175995038976239</v>
      </c>
    </row>
    <row r="660" spans="1:11">
      <c r="A660" s="24" t="s">
        <v>40</v>
      </c>
      <c r="B660" s="17" t="s">
        <v>41</v>
      </c>
      <c r="C660" s="18">
        <v>4975482.28</v>
      </c>
      <c r="D660" s="18">
        <v>7904340</v>
      </c>
      <c r="E660" s="18">
        <v>9345915</v>
      </c>
      <c r="F660" s="18">
        <v>5113823.25</v>
      </c>
      <c r="G660" s="18">
        <f t="shared" si="180"/>
        <v>138340.96999999974</v>
      </c>
      <c r="H660" s="18">
        <f t="shared" si="181"/>
        <v>4232091.75</v>
      </c>
      <c r="I660" s="19">
        <f t="shared" si="182"/>
        <v>2.7804534759593196</v>
      </c>
      <c r="J660" s="19">
        <f t="shared" si="183"/>
        <v>54.717202649499811</v>
      </c>
      <c r="K660" s="19">
        <f t="shared" si="184"/>
        <v>64.696397801713985</v>
      </c>
    </row>
    <row r="661" spans="1:11">
      <c r="A661" s="25" t="s">
        <v>42</v>
      </c>
      <c r="B661" s="17" t="s">
        <v>43</v>
      </c>
      <c r="C661" s="18">
        <v>2832702.85</v>
      </c>
      <c r="D661" s="18">
        <v>0</v>
      </c>
      <c r="E661" s="18">
        <v>0</v>
      </c>
      <c r="F661" s="18">
        <v>2698558.12</v>
      </c>
      <c r="G661" s="18">
        <f t="shared" si="180"/>
        <v>-134144.72999999998</v>
      </c>
      <c r="H661" s="18">
        <f t="shared" si="181"/>
        <v>-2698558.12</v>
      </c>
      <c r="I661" s="19">
        <f t="shared" si="182"/>
        <v>-4.7355736589173176</v>
      </c>
      <c r="J661" s="19">
        <f t="shared" si="183"/>
        <v>0</v>
      </c>
      <c r="K661" s="19">
        <f t="shared" si="184"/>
        <v>0</v>
      </c>
    </row>
    <row r="662" spans="1:11">
      <c r="A662" s="23" t="s">
        <v>44</v>
      </c>
      <c r="B662" s="17" t="s">
        <v>45</v>
      </c>
      <c r="C662" s="18">
        <v>2818589.34</v>
      </c>
      <c r="D662" s="18">
        <v>6703050</v>
      </c>
      <c r="E662" s="18">
        <v>1651669</v>
      </c>
      <c r="F662" s="18">
        <v>6684881.71</v>
      </c>
      <c r="G662" s="18">
        <f t="shared" si="180"/>
        <v>3866292.37</v>
      </c>
      <c r="H662" s="18">
        <f t="shared" si="181"/>
        <v>-5033212.71</v>
      </c>
      <c r="I662" s="19">
        <f t="shared" si="182"/>
        <v>137.17118400795485</v>
      </c>
      <c r="J662" s="19">
        <f t="shared" si="183"/>
        <v>404.73495052580148</v>
      </c>
      <c r="K662" s="19">
        <f t="shared" si="184"/>
        <v>99.728954878749221</v>
      </c>
    </row>
    <row r="663" spans="1:11">
      <c r="A663" s="24" t="s">
        <v>46</v>
      </c>
      <c r="B663" s="17" t="s">
        <v>47</v>
      </c>
      <c r="C663" s="18">
        <v>2818589.34</v>
      </c>
      <c r="D663" s="18">
        <v>6703050</v>
      </c>
      <c r="E663" s="18">
        <v>1651669</v>
      </c>
      <c r="F663" s="18">
        <v>6684881.71</v>
      </c>
      <c r="G663" s="18">
        <f t="shared" si="180"/>
        <v>3866292.37</v>
      </c>
      <c r="H663" s="18">
        <f t="shared" si="181"/>
        <v>-5033212.71</v>
      </c>
      <c r="I663" s="19">
        <f t="shared" si="182"/>
        <v>137.17118400795485</v>
      </c>
      <c r="J663" s="19">
        <f t="shared" si="183"/>
        <v>404.73495052580148</v>
      </c>
      <c r="K663" s="19">
        <f t="shared" si="184"/>
        <v>99.728954878749221</v>
      </c>
    </row>
    <row r="664" spans="1:11" ht="25.5">
      <c r="A664" s="23" t="s">
        <v>73</v>
      </c>
      <c r="B664" s="17" t="s">
        <v>74</v>
      </c>
      <c r="C664" s="18">
        <v>6391.94</v>
      </c>
      <c r="D664" s="18">
        <v>0</v>
      </c>
      <c r="E664" s="18">
        <v>0</v>
      </c>
      <c r="F664" s="18">
        <v>0</v>
      </c>
      <c r="G664" s="18">
        <f t="shared" si="180"/>
        <v>-6391.94</v>
      </c>
      <c r="H664" s="18">
        <f t="shared" si="181"/>
        <v>0</v>
      </c>
      <c r="I664" s="19">
        <f t="shared" si="182"/>
        <v>-100</v>
      </c>
      <c r="J664" s="19">
        <f t="shared" si="183"/>
        <v>0</v>
      </c>
      <c r="K664" s="19">
        <f t="shared" si="184"/>
        <v>0</v>
      </c>
    </row>
    <row r="665" spans="1:11">
      <c r="A665" s="24" t="s">
        <v>75</v>
      </c>
      <c r="B665" s="17" t="s">
        <v>76</v>
      </c>
      <c r="C665" s="18">
        <v>6391.94</v>
      </c>
      <c r="D665" s="18">
        <v>0</v>
      </c>
      <c r="E665" s="18">
        <v>0</v>
      </c>
      <c r="F665" s="18">
        <v>0</v>
      </c>
      <c r="G665" s="18">
        <f t="shared" si="180"/>
        <v>-6391.94</v>
      </c>
      <c r="H665" s="18">
        <f t="shared" si="181"/>
        <v>0</v>
      </c>
      <c r="I665" s="19">
        <f t="shared" si="182"/>
        <v>-100</v>
      </c>
      <c r="J665" s="19">
        <f t="shared" si="183"/>
        <v>0</v>
      </c>
      <c r="K665" s="19">
        <f t="shared" si="184"/>
        <v>0</v>
      </c>
    </row>
    <row r="666" spans="1:11" ht="25.5">
      <c r="A666" s="23" t="s">
        <v>50</v>
      </c>
      <c r="B666" s="17" t="s">
        <v>51</v>
      </c>
      <c r="C666" s="18">
        <v>182660.09</v>
      </c>
      <c r="D666" s="18">
        <v>105862</v>
      </c>
      <c r="E666" s="18">
        <v>29371</v>
      </c>
      <c r="F666" s="18">
        <v>20011</v>
      </c>
      <c r="G666" s="18">
        <f t="shared" si="180"/>
        <v>-162649.09</v>
      </c>
      <c r="H666" s="18">
        <f t="shared" si="181"/>
        <v>9360</v>
      </c>
      <c r="I666" s="19">
        <f t="shared" si="182"/>
        <v>-89.044678561146</v>
      </c>
      <c r="J666" s="19">
        <f t="shared" si="183"/>
        <v>68.131830717374271</v>
      </c>
      <c r="K666" s="19">
        <f t="shared" si="184"/>
        <v>18.902911337401523</v>
      </c>
    </row>
    <row r="667" spans="1:11">
      <c r="A667" s="24" t="s">
        <v>52</v>
      </c>
      <c r="B667" s="17" t="s">
        <v>53</v>
      </c>
      <c r="C667" s="18">
        <v>83653.789999999994</v>
      </c>
      <c r="D667" s="18">
        <v>0</v>
      </c>
      <c r="E667" s="18">
        <v>0</v>
      </c>
      <c r="F667" s="18">
        <v>0</v>
      </c>
      <c r="G667" s="18">
        <f t="shared" si="180"/>
        <v>-83653.789999999994</v>
      </c>
      <c r="H667" s="18">
        <f t="shared" si="181"/>
        <v>0</v>
      </c>
      <c r="I667" s="19">
        <f t="shared" si="182"/>
        <v>-100</v>
      </c>
      <c r="J667" s="19">
        <f t="shared" si="183"/>
        <v>0</v>
      </c>
      <c r="K667" s="19">
        <f t="shared" si="184"/>
        <v>0</v>
      </c>
    </row>
    <row r="668" spans="1:11" ht="25.5">
      <c r="A668" s="25" t="s">
        <v>54</v>
      </c>
      <c r="B668" s="17" t="s">
        <v>55</v>
      </c>
      <c r="C668" s="18">
        <v>83653.789999999994</v>
      </c>
      <c r="D668" s="18">
        <v>0</v>
      </c>
      <c r="E668" s="18">
        <v>0</v>
      </c>
      <c r="F668" s="18">
        <v>0</v>
      </c>
      <c r="G668" s="18">
        <f t="shared" si="180"/>
        <v>-83653.789999999994</v>
      </c>
      <c r="H668" s="18">
        <f t="shared" si="181"/>
        <v>0</v>
      </c>
      <c r="I668" s="19">
        <f t="shared" si="182"/>
        <v>-100</v>
      </c>
      <c r="J668" s="19">
        <f t="shared" si="183"/>
        <v>0</v>
      </c>
      <c r="K668" s="19">
        <f t="shared" si="184"/>
        <v>0</v>
      </c>
    </row>
    <row r="669" spans="1:11" ht="25.5">
      <c r="A669" s="26" t="s">
        <v>231</v>
      </c>
      <c r="B669" s="17" t="s">
        <v>232</v>
      </c>
      <c r="C669" s="18">
        <v>83653.789999999994</v>
      </c>
      <c r="D669" s="18">
        <v>0</v>
      </c>
      <c r="E669" s="18">
        <v>0</v>
      </c>
      <c r="F669" s="18">
        <v>0</v>
      </c>
      <c r="G669" s="18">
        <f t="shared" si="180"/>
        <v>-83653.789999999994</v>
      </c>
      <c r="H669" s="18">
        <f t="shared" si="181"/>
        <v>0</v>
      </c>
      <c r="I669" s="19">
        <f t="shared" si="182"/>
        <v>-100</v>
      </c>
      <c r="J669" s="19">
        <f t="shared" si="183"/>
        <v>0</v>
      </c>
      <c r="K669" s="19">
        <f t="shared" si="184"/>
        <v>0</v>
      </c>
    </row>
    <row r="670" spans="1:11" ht="51">
      <c r="A670" s="24" t="s">
        <v>153</v>
      </c>
      <c r="B670" s="17" t="s">
        <v>154</v>
      </c>
      <c r="C670" s="18">
        <v>99006.3</v>
      </c>
      <c r="D670" s="18">
        <v>29371</v>
      </c>
      <c r="E670" s="18">
        <v>29371</v>
      </c>
      <c r="F670" s="18">
        <v>20011</v>
      </c>
      <c r="G670" s="18">
        <f t="shared" si="180"/>
        <v>-78995.3</v>
      </c>
      <c r="H670" s="18">
        <f t="shared" si="181"/>
        <v>9360</v>
      </c>
      <c r="I670" s="19">
        <f t="shared" si="182"/>
        <v>-79.788154895193543</v>
      </c>
      <c r="J670" s="19">
        <f t="shared" si="183"/>
        <v>68.131830717374271</v>
      </c>
      <c r="K670" s="19">
        <f t="shared" si="184"/>
        <v>68.131830717374271</v>
      </c>
    </row>
    <row r="671" spans="1:11" ht="63.75">
      <c r="A671" s="25" t="s">
        <v>249</v>
      </c>
      <c r="B671" s="17" t="s">
        <v>250</v>
      </c>
      <c r="C671" s="18">
        <v>99006.3</v>
      </c>
      <c r="D671" s="18">
        <v>29371</v>
      </c>
      <c r="E671" s="18">
        <v>29371</v>
      </c>
      <c r="F671" s="18">
        <v>20011</v>
      </c>
      <c r="G671" s="18">
        <f t="shared" si="180"/>
        <v>-78995.3</v>
      </c>
      <c r="H671" s="18">
        <f t="shared" si="181"/>
        <v>9360</v>
      </c>
      <c r="I671" s="19">
        <f t="shared" si="182"/>
        <v>-79.788154895193543</v>
      </c>
      <c r="J671" s="19">
        <f t="shared" si="183"/>
        <v>68.131830717374271</v>
      </c>
      <c r="K671" s="19">
        <f t="shared" si="184"/>
        <v>68.131830717374271</v>
      </c>
    </row>
    <row r="672" spans="1:11">
      <c r="A672" s="24" t="s">
        <v>181</v>
      </c>
      <c r="B672" s="17" t="s">
        <v>182</v>
      </c>
      <c r="C672" s="18">
        <v>0</v>
      </c>
      <c r="D672" s="18">
        <v>76491</v>
      </c>
      <c r="E672" s="18">
        <v>0</v>
      </c>
      <c r="F672" s="18">
        <v>0</v>
      </c>
      <c r="G672" s="18">
        <f t="shared" si="180"/>
        <v>0</v>
      </c>
      <c r="H672" s="18">
        <f t="shared" si="181"/>
        <v>0</v>
      </c>
      <c r="I672" s="19">
        <f t="shared" si="182"/>
        <v>0</v>
      </c>
      <c r="J672" s="19">
        <f t="shared" si="183"/>
        <v>0</v>
      </c>
      <c r="K672" s="19">
        <f t="shared" si="184"/>
        <v>0</v>
      </c>
    </row>
    <row r="673" spans="1:11">
      <c r="A673" s="22" t="s">
        <v>58</v>
      </c>
      <c r="B673" s="17" t="s">
        <v>59</v>
      </c>
      <c r="C673" s="18">
        <v>1728458.49</v>
      </c>
      <c r="D673" s="18">
        <v>3255729</v>
      </c>
      <c r="E673" s="18">
        <v>1091803</v>
      </c>
      <c r="F673" s="18">
        <v>1113230.69</v>
      </c>
      <c r="G673" s="18">
        <f t="shared" si="180"/>
        <v>-615227.80000000005</v>
      </c>
      <c r="H673" s="18">
        <f t="shared" si="181"/>
        <v>-21427.689999999944</v>
      </c>
      <c r="I673" s="19">
        <f t="shared" si="182"/>
        <v>-35.594016492695758</v>
      </c>
      <c r="J673" s="19">
        <f t="shared" si="183"/>
        <v>101.96259673219437</v>
      </c>
      <c r="K673" s="19">
        <f t="shared" si="184"/>
        <v>34.192977671053086</v>
      </c>
    </row>
    <row r="674" spans="1:11">
      <c r="A674" s="23" t="s">
        <v>60</v>
      </c>
      <c r="B674" s="17" t="s">
        <v>61</v>
      </c>
      <c r="C674" s="18">
        <v>1728458.49</v>
      </c>
      <c r="D674" s="18">
        <v>3255729</v>
      </c>
      <c r="E674" s="18">
        <v>1091803</v>
      </c>
      <c r="F674" s="18">
        <v>1113230.69</v>
      </c>
      <c r="G674" s="18">
        <f t="shared" si="180"/>
        <v>-615227.80000000005</v>
      </c>
      <c r="H674" s="18">
        <f t="shared" si="181"/>
        <v>-21427.689999999944</v>
      </c>
      <c r="I674" s="19">
        <f t="shared" si="182"/>
        <v>-35.594016492695758</v>
      </c>
      <c r="J674" s="19">
        <f t="shared" si="183"/>
        <v>101.96259673219437</v>
      </c>
      <c r="K674" s="19">
        <f t="shared" si="184"/>
        <v>34.192977671053086</v>
      </c>
    </row>
    <row r="675" spans="1:11">
      <c r="A675" s="16"/>
      <c r="B675" s="17" t="s">
        <v>62</v>
      </c>
      <c r="C675" s="18">
        <v>79852.62</v>
      </c>
      <c r="D675" s="18">
        <v>-99880</v>
      </c>
      <c r="E675" s="18">
        <v>0</v>
      </c>
      <c r="F675" s="18">
        <v>347279.17</v>
      </c>
      <c r="G675" s="18">
        <f t="shared" si="180"/>
        <v>267426.55</v>
      </c>
      <c r="H675" s="18">
        <f t="shared" si="181"/>
        <v>-347279.17</v>
      </c>
      <c r="I675" s="19">
        <f t="shared" si="182"/>
        <v>334.90015731481321</v>
      </c>
      <c r="J675" s="19">
        <f t="shared" si="183"/>
        <v>0</v>
      </c>
      <c r="K675" s="19">
        <f t="shared" si="184"/>
        <v>-347.69640568682416</v>
      </c>
    </row>
    <row r="676" spans="1:11">
      <c r="A676" s="16" t="s">
        <v>63</v>
      </c>
      <c r="B676" s="17" t="s">
        <v>64</v>
      </c>
      <c r="C676" s="18">
        <v>-79852.62</v>
      </c>
      <c r="D676" s="18">
        <v>99880</v>
      </c>
      <c r="E676" s="18">
        <v>0</v>
      </c>
      <c r="F676" s="18">
        <v>-347279.17</v>
      </c>
      <c r="G676" s="18">
        <f t="shared" si="180"/>
        <v>-267426.55</v>
      </c>
      <c r="H676" s="18">
        <f t="shared" si="181"/>
        <v>347279.17</v>
      </c>
      <c r="I676" s="19">
        <f t="shared" si="182"/>
        <v>334.90015731481321</v>
      </c>
      <c r="J676" s="19">
        <f t="shared" si="183"/>
        <v>0</v>
      </c>
      <c r="K676" s="19">
        <f t="shared" si="184"/>
        <v>-347.69640568682416</v>
      </c>
    </row>
    <row r="677" spans="1:11">
      <c r="A677" s="22" t="s">
        <v>65</v>
      </c>
      <c r="B677" s="17" t="s">
        <v>66</v>
      </c>
      <c r="C677" s="18">
        <v>-79852.62</v>
      </c>
      <c r="D677" s="18">
        <v>99880</v>
      </c>
      <c r="E677" s="18">
        <v>0</v>
      </c>
      <c r="F677" s="18">
        <v>-347279.17</v>
      </c>
      <c r="G677" s="18">
        <f t="shared" si="180"/>
        <v>-267426.55</v>
      </c>
      <c r="H677" s="18">
        <f t="shared" si="181"/>
        <v>347279.17</v>
      </c>
      <c r="I677" s="19">
        <f t="shared" si="182"/>
        <v>334.90015731481321</v>
      </c>
      <c r="J677" s="19">
        <f t="shared" si="183"/>
        <v>0</v>
      </c>
      <c r="K677" s="19">
        <f t="shared" si="184"/>
        <v>-347.69640568682416</v>
      </c>
    </row>
    <row r="678" spans="1:11" ht="25.5">
      <c r="A678" s="23" t="s">
        <v>79</v>
      </c>
      <c r="B678" s="17" t="s">
        <v>80</v>
      </c>
      <c r="C678" s="18">
        <v>-1126</v>
      </c>
      <c r="D678" s="18">
        <v>0</v>
      </c>
      <c r="E678" s="18">
        <v>0</v>
      </c>
      <c r="F678" s="18">
        <v>0</v>
      </c>
      <c r="G678" s="18">
        <f t="shared" si="180"/>
        <v>1126</v>
      </c>
      <c r="H678" s="18">
        <f t="shared" si="181"/>
        <v>0</v>
      </c>
      <c r="I678" s="19">
        <f t="shared" si="182"/>
        <v>-100</v>
      </c>
      <c r="J678" s="19">
        <f t="shared" si="183"/>
        <v>0</v>
      </c>
      <c r="K678" s="19">
        <f t="shared" si="184"/>
        <v>0</v>
      </c>
    </row>
    <row r="679" spans="1:11" ht="25.5">
      <c r="A679" s="23" t="s">
        <v>103</v>
      </c>
      <c r="B679" s="17" t="s">
        <v>104</v>
      </c>
      <c r="C679" s="18">
        <v>-34860.720000000001</v>
      </c>
      <c r="D679" s="18">
        <v>99880</v>
      </c>
      <c r="E679" s="18">
        <v>0</v>
      </c>
      <c r="F679" s="18">
        <v>-99876.18</v>
      </c>
      <c r="G679" s="18">
        <f t="shared" si="180"/>
        <v>-65015.459999999992</v>
      </c>
      <c r="H679" s="18">
        <f t="shared" si="181"/>
        <v>99876.18</v>
      </c>
      <c r="I679" s="19">
        <f t="shared" si="182"/>
        <v>186.50062305081474</v>
      </c>
      <c r="J679" s="19">
        <f t="shared" si="183"/>
        <v>0</v>
      </c>
      <c r="K679" s="19">
        <f t="shared" si="184"/>
        <v>-99.996175410492583</v>
      </c>
    </row>
    <row r="680" spans="1:11" ht="25.5">
      <c r="A680" s="27" t="s">
        <v>111</v>
      </c>
      <c r="B680" s="28" t="s">
        <v>112</v>
      </c>
      <c r="C680" s="29"/>
      <c r="D680" s="29"/>
      <c r="E680" s="29"/>
      <c r="F680" s="29"/>
      <c r="G680" s="29"/>
      <c r="H680" s="29"/>
      <c r="I680" s="30"/>
      <c r="J680" s="30"/>
      <c r="K680" s="30"/>
    </row>
    <row r="681" spans="1:11">
      <c r="A681" s="16" t="s">
        <v>24</v>
      </c>
      <c r="B681" s="17" t="s">
        <v>25</v>
      </c>
      <c r="C681" s="18">
        <v>2483662.0099999998</v>
      </c>
      <c r="D681" s="18">
        <v>6011454</v>
      </c>
      <c r="E681" s="18">
        <v>1305489</v>
      </c>
      <c r="F681" s="18">
        <v>3701600.93</v>
      </c>
      <c r="G681" s="18">
        <f t="shared" ref="G681:G694" si="185">F681-C681</f>
        <v>1217938.9200000004</v>
      </c>
      <c r="H681" s="18">
        <f t="shared" ref="H681:H694" si="186">E681-F681</f>
        <v>-2396111.9300000002</v>
      </c>
      <c r="I681" s="19">
        <f t="shared" ref="I681:I694" si="187">IF(ISERROR(F681/C681),0,F681/C681*100-100)</f>
        <v>49.038029937092773</v>
      </c>
      <c r="J681" s="19">
        <f t="shared" ref="J681:J694" si="188">IF(ISERROR(F681/E681),0,F681/E681*100)</f>
        <v>283.54133431993682</v>
      </c>
      <c r="K681" s="19">
        <f t="shared" ref="K681:K694" si="189">IF(ISERROR(F681/D681),0,F681/D681*100)</f>
        <v>61.575800629930797</v>
      </c>
    </row>
    <row r="682" spans="1:11" ht="25.5">
      <c r="A682" s="22" t="s">
        <v>26</v>
      </c>
      <c r="B682" s="17" t="s">
        <v>27</v>
      </c>
      <c r="C682" s="18">
        <v>0</v>
      </c>
      <c r="D682" s="18">
        <v>2481545</v>
      </c>
      <c r="E682" s="18">
        <v>0</v>
      </c>
      <c r="F682" s="18">
        <v>2481545</v>
      </c>
      <c r="G682" s="18">
        <f t="shared" si="185"/>
        <v>2481545</v>
      </c>
      <c r="H682" s="18">
        <f t="shared" si="186"/>
        <v>-2481545</v>
      </c>
      <c r="I682" s="19">
        <f t="shared" si="187"/>
        <v>0</v>
      </c>
      <c r="J682" s="19">
        <f t="shared" si="188"/>
        <v>0</v>
      </c>
      <c r="K682" s="19">
        <f t="shared" si="189"/>
        <v>100</v>
      </c>
    </row>
    <row r="683" spans="1:11">
      <c r="A683" s="22" t="s">
        <v>28</v>
      </c>
      <c r="B683" s="17" t="s">
        <v>29</v>
      </c>
      <c r="C683" s="18">
        <v>2483662.0099999998</v>
      </c>
      <c r="D683" s="18">
        <v>3529909</v>
      </c>
      <c r="E683" s="18">
        <v>1305489</v>
      </c>
      <c r="F683" s="18">
        <v>1220055.93</v>
      </c>
      <c r="G683" s="18">
        <f t="shared" si="185"/>
        <v>-1263606.0799999998</v>
      </c>
      <c r="H683" s="18">
        <f t="shared" si="186"/>
        <v>85433.070000000065</v>
      </c>
      <c r="I683" s="19">
        <f t="shared" si="187"/>
        <v>-50.876732619508076</v>
      </c>
      <c r="J683" s="19">
        <f t="shared" si="188"/>
        <v>93.455856770911126</v>
      </c>
      <c r="K683" s="19">
        <f t="shared" si="189"/>
        <v>34.563381945540236</v>
      </c>
    </row>
    <row r="684" spans="1:11">
      <c r="A684" s="23" t="s">
        <v>30</v>
      </c>
      <c r="B684" s="17" t="s">
        <v>31</v>
      </c>
      <c r="C684" s="18">
        <v>2483662.0099999998</v>
      </c>
      <c r="D684" s="18">
        <v>3529909</v>
      </c>
      <c r="E684" s="18">
        <v>1305489</v>
      </c>
      <c r="F684" s="18">
        <v>1220055.93</v>
      </c>
      <c r="G684" s="18">
        <f t="shared" si="185"/>
        <v>-1263606.0799999998</v>
      </c>
      <c r="H684" s="18">
        <f t="shared" si="186"/>
        <v>85433.070000000065</v>
      </c>
      <c r="I684" s="19">
        <f t="shared" si="187"/>
        <v>-50.876732619508076</v>
      </c>
      <c r="J684" s="19">
        <f t="shared" si="188"/>
        <v>93.455856770911126</v>
      </c>
      <c r="K684" s="19">
        <f t="shared" si="189"/>
        <v>34.563381945540236</v>
      </c>
    </row>
    <row r="685" spans="1:11">
      <c r="A685" s="16" t="s">
        <v>32</v>
      </c>
      <c r="B685" s="17" t="s">
        <v>33</v>
      </c>
      <c r="C685" s="18">
        <v>2483662.0099999998</v>
      </c>
      <c r="D685" s="18">
        <v>6011454</v>
      </c>
      <c r="E685" s="18">
        <v>1305489</v>
      </c>
      <c r="F685" s="18">
        <v>3701600.93</v>
      </c>
      <c r="G685" s="18">
        <f t="shared" si="185"/>
        <v>1217938.9200000004</v>
      </c>
      <c r="H685" s="18">
        <f t="shared" si="186"/>
        <v>-2396111.9300000002</v>
      </c>
      <c r="I685" s="19">
        <f t="shared" si="187"/>
        <v>49.038029937092773</v>
      </c>
      <c r="J685" s="19">
        <f t="shared" si="188"/>
        <v>283.54133431993682</v>
      </c>
      <c r="K685" s="19">
        <f t="shared" si="189"/>
        <v>61.575800629930797</v>
      </c>
    </row>
    <row r="686" spans="1:11">
      <c r="A686" s="22" t="s">
        <v>34</v>
      </c>
      <c r="B686" s="17" t="s">
        <v>35</v>
      </c>
      <c r="C686" s="18">
        <v>875170.48</v>
      </c>
      <c r="D686" s="18">
        <v>4031302</v>
      </c>
      <c r="E686" s="18">
        <v>711330</v>
      </c>
      <c r="F686" s="18">
        <v>3207153.33</v>
      </c>
      <c r="G686" s="18">
        <f t="shared" si="185"/>
        <v>2331982.85</v>
      </c>
      <c r="H686" s="18">
        <f t="shared" si="186"/>
        <v>-2495823.33</v>
      </c>
      <c r="I686" s="19">
        <f t="shared" si="187"/>
        <v>266.46041009061457</v>
      </c>
      <c r="J686" s="19">
        <f t="shared" si="188"/>
        <v>450.86715448526002</v>
      </c>
      <c r="K686" s="19">
        <f t="shared" si="189"/>
        <v>79.556265692820844</v>
      </c>
    </row>
    <row r="687" spans="1:11">
      <c r="A687" s="23" t="s">
        <v>36</v>
      </c>
      <c r="B687" s="17" t="s">
        <v>37</v>
      </c>
      <c r="C687" s="18">
        <v>875170.48</v>
      </c>
      <c r="D687" s="18">
        <v>1549757</v>
      </c>
      <c r="E687" s="18">
        <v>711330</v>
      </c>
      <c r="F687" s="18">
        <v>725608.33</v>
      </c>
      <c r="G687" s="18">
        <f t="shared" si="185"/>
        <v>-149562.15000000002</v>
      </c>
      <c r="H687" s="18">
        <f t="shared" si="186"/>
        <v>-14278.329999999958</v>
      </c>
      <c r="I687" s="19">
        <f t="shared" si="187"/>
        <v>-17.089487524762035</v>
      </c>
      <c r="J687" s="19">
        <f t="shared" si="188"/>
        <v>102.00727229274737</v>
      </c>
      <c r="K687" s="19">
        <f t="shared" si="189"/>
        <v>46.82078093533373</v>
      </c>
    </row>
    <row r="688" spans="1:11">
      <c r="A688" s="24" t="s">
        <v>38</v>
      </c>
      <c r="B688" s="17" t="s">
        <v>39</v>
      </c>
      <c r="C688" s="18">
        <v>453871.38</v>
      </c>
      <c r="D688" s="18">
        <v>559675</v>
      </c>
      <c r="E688" s="18">
        <v>180139</v>
      </c>
      <c r="F688" s="18">
        <v>444452.78</v>
      </c>
      <c r="G688" s="18">
        <f t="shared" si="185"/>
        <v>-9418.5999999999767</v>
      </c>
      <c r="H688" s="18">
        <f t="shared" si="186"/>
        <v>-264313.78000000003</v>
      </c>
      <c r="I688" s="19">
        <f t="shared" si="187"/>
        <v>-2.075169401516348</v>
      </c>
      <c r="J688" s="19">
        <f t="shared" si="188"/>
        <v>246.72768251183808</v>
      </c>
      <c r="K688" s="19">
        <f t="shared" si="189"/>
        <v>79.412655559029801</v>
      </c>
    </row>
    <row r="689" spans="1:11">
      <c r="A689" s="24" t="s">
        <v>40</v>
      </c>
      <c r="B689" s="17" t="s">
        <v>41</v>
      </c>
      <c r="C689" s="18">
        <v>421299.1</v>
      </c>
      <c r="D689" s="18">
        <v>990082</v>
      </c>
      <c r="E689" s="18">
        <v>531191</v>
      </c>
      <c r="F689" s="18">
        <v>281155.55</v>
      </c>
      <c r="G689" s="18">
        <f t="shared" si="185"/>
        <v>-140143.54999999999</v>
      </c>
      <c r="H689" s="18">
        <f t="shared" si="186"/>
        <v>250035.45</v>
      </c>
      <c r="I689" s="19">
        <f t="shared" si="187"/>
        <v>-33.264621263135851</v>
      </c>
      <c r="J689" s="19">
        <f t="shared" si="188"/>
        <v>52.929275910171668</v>
      </c>
      <c r="K689" s="19">
        <f t="shared" si="189"/>
        <v>28.39719841386875</v>
      </c>
    </row>
    <row r="690" spans="1:11">
      <c r="A690" s="25" t="s">
        <v>42</v>
      </c>
      <c r="B690" s="17" t="s">
        <v>43</v>
      </c>
      <c r="C690" s="18">
        <v>351.25</v>
      </c>
      <c r="D690" s="18">
        <v>0</v>
      </c>
      <c r="E690" s="18">
        <v>0</v>
      </c>
      <c r="F690" s="18">
        <v>4659.72</v>
      </c>
      <c r="G690" s="18">
        <f t="shared" si="185"/>
        <v>4308.47</v>
      </c>
      <c r="H690" s="18">
        <f t="shared" si="186"/>
        <v>-4659.72</v>
      </c>
      <c r="I690" s="19">
        <f t="shared" si="187"/>
        <v>1226.6106761565836</v>
      </c>
      <c r="J690" s="19">
        <f t="shared" si="188"/>
        <v>0</v>
      </c>
      <c r="K690" s="19">
        <f t="shared" si="189"/>
        <v>0</v>
      </c>
    </row>
    <row r="691" spans="1:11">
      <c r="A691" s="23" t="s">
        <v>44</v>
      </c>
      <c r="B691" s="17" t="s">
        <v>45</v>
      </c>
      <c r="C691" s="18">
        <v>0</v>
      </c>
      <c r="D691" s="18">
        <v>2481545</v>
      </c>
      <c r="E691" s="18">
        <v>0</v>
      </c>
      <c r="F691" s="18">
        <v>2481545</v>
      </c>
      <c r="G691" s="18">
        <f t="shared" si="185"/>
        <v>2481545</v>
      </c>
      <c r="H691" s="18">
        <f t="shared" si="186"/>
        <v>-2481545</v>
      </c>
      <c r="I691" s="19">
        <f t="shared" si="187"/>
        <v>0</v>
      </c>
      <c r="J691" s="19">
        <f t="shared" si="188"/>
        <v>0</v>
      </c>
      <c r="K691" s="19">
        <f t="shared" si="189"/>
        <v>100</v>
      </c>
    </row>
    <row r="692" spans="1:11">
      <c r="A692" s="24" t="s">
        <v>46</v>
      </c>
      <c r="B692" s="17" t="s">
        <v>47</v>
      </c>
      <c r="C692" s="18">
        <v>0</v>
      </c>
      <c r="D692" s="18">
        <v>2481545</v>
      </c>
      <c r="E692" s="18">
        <v>0</v>
      </c>
      <c r="F692" s="18">
        <v>2481545</v>
      </c>
      <c r="G692" s="18">
        <f t="shared" si="185"/>
        <v>2481545</v>
      </c>
      <c r="H692" s="18">
        <f t="shared" si="186"/>
        <v>-2481545</v>
      </c>
      <c r="I692" s="19">
        <f t="shared" si="187"/>
        <v>0</v>
      </c>
      <c r="J692" s="19">
        <f t="shared" si="188"/>
        <v>0</v>
      </c>
      <c r="K692" s="19">
        <f t="shared" si="189"/>
        <v>100</v>
      </c>
    </row>
    <row r="693" spans="1:11">
      <c r="A693" s="22" t="s">
        <v>58</v>
      </c>
      <c r="B693" s="17" t="s">
        <v>59</v>
      </c>
      <c r="C693" s="18">
        <v>1608491.53</v>
      </c>
      <c r="D693" s="18">
        <v>1980152</v>
      </c>
      <c r="E693" s="18">
        <v>594159</v>
      </c>
      <c r="F693" s="18">
        <v>494447.6</v>
      </c>
      <c r="G693" s="18">
        <f t="shared" si="185"/>
        <v>-1114043.9300000002</v>
      </c>
      <c r="H693" s="18">
        <f t="shared" si="186"/>
        <v>99711.400000000023</v>
      </c>
      <c r="I693" s="19">
        <f t="shared" si="187"/>
        <v>-69.260167630475493</v>
      </c>
      <c r="J693" s="19">
        <f t="shared" si="188"/>
        <v>83.218061158713411</v>
      </c>
      <c r="K693" s="19">
        <f t="shared" si="189"/>
        <v>24.970184107078648</v>
      </c>
    </row>
    <row r="694" spans="1:11">
      <c r="A694" s="23" t="s">
        <v>60</v>
      </c>
      <c r="B694" s="17" t="s">
        <v>61</v>
      </c>
      <c r="C694" s="18">
        <v>1608491.53</v>
      </c>
      <c r="D694" s="18">
        <v>1980152</v>
      </c>
      <c r="E694" s="18">
        <v>594159</v>
      </c>
      <c r="F694" s="18">
        <v>494447.6</v>
      </c>
      <c r="G694" s="18">
        <f t="shared" si="185"/>
        <v>-1114043.9300000002</v>
      </c>
      <c r="H694" s="18">
        <f t="shared" si="186"/>
        <v>99711.400000000023</v>
      </c>
      <c r="I694" s="19">
        <f t="shared" si="187"/>
        <v>-69.260167630475493</v>
      </c>
      <c r="J694" s="19">
        <f t="shared" si="188"/>
        <v>83.218061158713411</v>
      </c>
      <c r="K694" s="19">
        <f t="shared" si="189"/>
        <v>24.970184107078648</v>
      </c>
    </row>
    <row r="695" spans="1:11" ht="25.5">
      <c r="A695" s="39" t="s">
        <v>347</v>
      </c>
      <c r="B695" s="28" t="s">
        <v>920</v>
      </c>
      <c r="C695" s="29"/>
      <c r="D695" s="29"/>
      <c r="E695" s="29"/>
      <c r="F695" s="29"/>
      <c r="G695" s="29"/>
      <c r="H695" s="29"/>
      <c r="I695" s="30"/>
      <c r="J695" s="30"/>
      <c r="K695" s="30"/>
    </row>
    <row r="696" spans="1:11">
      <c r="A696" s="16" t="s">
        <v>24</v>
      </c>
      <c r="B696" s="17" t="s">
        <v>25</v>
      </c>
      <c r="C696" s="18">
        <v>2193908.04</v>
      </c>
      <c r="D696" s="18">
        <v>3137421</v>
      </c>
      <c r="E696" s="18">
        <v>1256951</v>
      </c>
      <c r="F696" s="18">
        <v>854532.98</v>
      </c>
      <c r="G696" s="18">
        <f t="shared" ref="G696:G706" si="190">F696-C696</f>
        <v>-1339375.06</v>
      </c>
      <c r="H696" s="18">
        <f t="shared" ref="H696:H706" si="191">E696-F696</f>
        <v>402418.02</v>
      </c>
      <c r="I696" s="19">
        <f t="shared" ref="I696:I706" si="192">IF(ISERROR(F696/C696),0,F696/C696*100-100)</f>
        <v>-61.049735703598593</v>
      </c>
      <c r="J696" s="19">
        <f t="shared" ref="J696:J706" si="193">IF(ISERROR(F696/E696),0,F696/E696*100)</f>
        <v>67.984589693631648</v>
      </c>
      <c r="K696" s="19">
        <f t="shared" ref="K696:K706" si="194">IF(ISERROR(F696/D696),0,F696/D696*100)</f>
        <v>27.236796719343694</v>
      </c>
    </row>
    <row r="697" spans="1:11">
      <c r="A697" s="22" t="s">
        <v>28</v>
      </c>
      <c r="B697" s="17" t="s">
        <v>29</v>
      </c>
      <c r="C697" s="18">
        <v>2193908.04</v>
      </c>
      <c r="D697" s="18">
        <v>3137421</v>
      </c>
      <c r="E697" s="18">
        <v>1256951</v>
      </c>
      <c r="F697" s="18">
        <v>854532.98</v>
      </c>
      <c r="G697" s="18">
        <f t="shared" si="190"/>
        <v>-1339375.06</v>
      </c>
      <c r="H697" s="18">
        <f t="shared" si="191"/>
        <v>402418.02</v>
      </c>
      <c r="I697" s="19">
        <f t="shared" si="192"/>
        <v>-61.049735703598593</v>
      </c>
      <c r="J697" s="19">
        <f t="shared" si="193"/>
        <v>67.984589693631648</v>
      </c>
      <c r="K697" s="19">
        <f t="shared" si="194"/>
        <v>27.236796719343694</v>
      </c>
    </row>
    <row r="698" spans="1:11">
      <c r="A698" s="23" t="s">
        <v>30</v>
      </c>
      <c r="B698" s="17" t="s">
        <v>31</v>
      </c>
      <c r="C698" s="18">
        <v>2193908.04</v>
      </c>
      <c r="D698" s="18">
        <v>3137421</v>
      </c>
      <c r="E698" s="18">
        <v>1256951</v>
      </c>
      <c r="F698" s="18">
        <v>854532.98</v>
      </c>
      <c r="G698" s="18">
        <f t="shared" si="190"/>
        <v>-1339375.06</v>
      </c>
      <c r="H698" s="18">
        <f t="shared" si="191"/>
        <v>402418.02</v>
      </c>
      <c r="I698" s="19">
        <f t="shared" si="192"/>
        <v>-61.049735703598593</v>
      </c>
      <c r="J698" s="19">
        <f t="shared" si="193"/>
        <v>67.984589693631648</v>
      </c>
      <c r="K698" s="19">
        <f t="shared" si="194"/>
        <v>27.236796719343694</v>
      </c>
    </row>
    <row r="699" spans="1:11">
      <c r="A699" s="16" t="s">
        <v>32</v>
      </c>
      <c r="B699" s="17" t="s">
        <v>33</v>
      </c>
      <c r="C699" s="18">
        <v>2193908.04</v>
      </c>
      <c r="D699" s="18">
        <v>3137421</v>
      </c>
      <c r="E699" s="18">
        <v>1256951</v>
      </c>
      <c r="F699" s="18">
        <v>854532.98</v>
      </c>
      <c r="G699" s="18">
        <f t="shared" si="190"/>
        <v>-1339375.06</v>
      </c>
      <c r="H699" s="18">
        <f t="shared" si="191"/>
        <v>402418.02</v>
      </c>
      <c r="I699" s="19">
        <f t="shared" si="192"/>
        <v>-61.049735703598593</v>
      </c>
      <c r="J699" s="19">
        <f t="shared" si="193"/>
        <v>67.984589693631648</v>
      </c>
      <c r="K699" s="19">
        <f t="shared" si="194"/>
        <v>27.236796719343694</v>
      </c>
    </row>
    <row r="700" spans="1:11">
      <c r="A700" s="22" t="s">
        <v>34</v>
      </c>
      <c r="B700" s="17" t="s">
        <v>35</v>
      </c>
      <c r="C700" s="18">
        <v>591071.48</v>
      </c>
      <c r="D700" s="18">
        <v>1177269</v>
      </c>
      <c r="E700" s="18">
        <v>662792</v>
      </c>
      <c r="F700" s="18">
        <v>370052.39</v>
      </c>
      <c r="G700" s="18">
        <f t="shared" si="190"/>
        <v>-221019.08999999997</v>
      </c>
      <c r="H700" s="18">
        <f t="shared" si="191"/>
        <v>292739.61</v>
      </c>
      <c r="I700" s="19">
        <f t="shared" si="192"/>
        <v>-37.392954571247451</v>
      </c>
      <c r="J700" s="19">
        <f t="shared" si="193"/>
        <v>55.832356153966856</v>
      </c>
      <c r="K700" s="19">
        <f t="shared" si="194"/>
        <v>31.433121062391013</v>
      </c>
    </row>
    <row r="701" spans="1:11">
      <c r="A701" s="23" t="s">
        <v>36</v>
      </c>
      <c r="B701" s="17" t="s">
        <v>37</v>
      </c>
      <c r="C701" s="18">
        <v>591071.48</v>
      </c>
      <c r="D701" s="18">
        <v>1177269</v>
      </c>
      <c r="E701" s="18">
        <v>662792</v>
      </c>
      <c r="F701" s="18">
        <v>370052.39</v>
      </c>
      <c r="G701" s="18">
        <f t="shared" si="190"/>
        <v>-221019.08999999997</v>
      </c>
      <c r="H701" s="18">
        <f t="shared" si="191"/>
        <v>292739.61</v>
      </c>
      <c r="I701" s="19">
        <f t="shared" si="192"/>
        <v>-37.392954571247451</v>
      </c>
      <c r="J701" s="19">
        <f t="shared" si="193"/>
        <v>55.832356153966856</v>
      </c>
      <c r="K701" s="19">
        <f t="shared" si="194"/>
        <v>31.433121062391013</v>
      </c>
    </row>
    <row r="702" spans="1:11">
      <c r="A702" s="24" t="s">
        <v>38</v>
      </c>
      <c r="B702" s="17" t="s">
        <v>39</v>
      </c>
      <c r="C702" s="18">
        <v>194603.85</v>
      </c>
      <c r="D702" s="18">
        <v>219377</v>
      </c>
      <c r="E702" s="18">
        <v>131601</v>
      </c>
      <c r="F702" s="18">
        <v>115442.96</v>
      </c>
      <c r="G702" s="18">
        <f t="shared" si="190"/>
        <v>-79160.89</v>
      </c>
      <c r="H702" s="18">
        <f t="shared" si="191"/>
        <v>16158.039999999994</v>
      </c>
      <c r="I702" s="19">
        <f t="shared" si="192"/>
        <v>-40.677967059747274</v>
      </c>
      <c r="J702" s="19">
        <f t="shared" si="193"/>
        <v>87.721947401615495</v>
      </c>
      <c r="K702" s="19">
        <f t="shared" si="194"/>
        <v>52.62309175528884</v>
      </c>
    </row>
    <row r="703" spans="1:11">
      <c r="A703" s="24" t="s">
        <v>40</v>
      </c>
      <c r="B703" s="17" t="s">
        <v>41</v>
      </c>
      <c r="C703" s="18">
        <v>396467.63</v>
      </c>
      <c r="D703" s="18">
        <v>957892</v>
      </c>
      <c r="E703" s="18">
        <v>531191</v>
      </c>
      <c r="F703" s="18">
        <v>254609.43</v>
      </c>
      <c r="G703" s="18">
        <f t="shared" si="190"/>
        <v>-141858.20000000001</v>
      </c>
      <c r="H703" s="18">
        <f t="shared" si="191"/>
        <v>276581.57</v>
      </c>
      <c r="I703" s="19">
        <f t="shared" si="192"/>
        <v>-35.780525133918246</v>
      </c>
      <c r="J703" s="19">
        <f t="shared" si="193"/>
        <v>47.931804190959561</v>
      </c>
      <c r="K703" s="19">
        <f t="shared" si="194"/>
        <v>26.580181273045394</v>
      </c>
    </row>
    <row r="704" spans="1:11">
      <c r="A704" s="25" t="s">
        <v>42</v>
      </c>
      <c r="B704" s="17" t="s">
        <v>43</v>
      </c>
      <c r="C704" s="18">
        <v>200</v>
      </c>
      <c r="D704" s="18">
        <v>0</v>
      </c>
      <c r="E704" s="18">
        <v>0</v>
      </c>
      <c r="F704" s="18">
        <v>2984.35</v>
      </c>
      <c r="G704" s="18">
        <f t="shared" si="190"/>
        <v>2784.35</v>
      </c>
      <c r="H704" s="18">
        <f t="shared" si="191"/>
        <v>-2984.35</v>
      </c>
      <c r="I704" s="19">
        <f t="shared" si="192"/>
        <v>1392.175</v>
      </c>
      <c r="J704" s="19">
        <f t="shared" si="193"/>
        <v>0</v>
      </c>
      <c r="K704" s="19">
        <f t="shared" si="194"/>
        <v>0</v>
      </c>
    </row>
    <row r="705" spans="1:11">
      <c r="A705" s="22" t="s">
        <v>58</v>
      </c>
      <c r="B705" s="17" t="s">
        <v>59</v>
      </c>
      <c r="C705" s="18">
        <v>1602836.56</v>
      </c>
      <c r="D705" s="18">
        <v>1960152</v>
      </c>
      <c r="E705" s="18">
        <v>594159</v>
      </c>
      <c r="F705" s="18">
        <v>484480.59</v>
      </c>
      <c r="G705" s="18">
        <f t="shared" si="190"/>
        <v>-1118355.97</v>
      </c>
      <c r="H705" s="18">
        <f t="shared" si="191"/>
        <v>109678.40999999997</v>
      </c>
      <c r="I705" s="19">
        <f t="shared" si="192"/>
        <v>-69.773550086728733</v>
      </c>
      <c r="J705" s="19">
        <f t="shared" si="193"/>
        <v>81.540562374717879</v>
      </c>
      <c r="K705" s="19">
        <f t="shared" si="194"/>
        <v>24.716480660683459</v>
      </c>
    </row>
    <row r="706" spans="1:11">
      <c r="A706" s="23" t="s">
        <v>60</v>
      </c>
      <c r="B706" s="17" t="s">
        <v>61</v>
      </c>
      <c r="C706" s="18">
        <v>1602836.56</v>
      </c>
      <c r="D706" s="18">
        <v>1960152</v>
      </c>
      <c r="E706" s="18">
        <v>594159</v>
      </c>
      <c r="F706" s="18">
        <v>484480.59</v>
      </c>
      <c r="G706" s="18">
        <f t="shared" si="190"/>
        <v>-1118355.97</v>
      </c>
      <c r="H706" s="18">
        <f t="shared" si="191"/>
        <v>109678.40999999997</v>
      </c>
      <c r="I706" s="19">
        <f t="shared" si="192"/>
        <v>-69.773550086728733</v>
      </c>
      <c r="J706" s="19">
        <f t="shared" si="193"/>
        <v>81.540562374717879</v>
      </c>
      <c r="K706" s="19">
        <f t="shared" si="194"/>
        <v>24.716480660683459</v>
      </c>
    </row>
    <row r="707" spans="1:11" ht="25.5">
      <c r="A707" s="39" t="s">
        <v>115</v>
      </c>
      <c r="B707" s="28" t="s">
        <v>116</v>
      </c>
      <c r="C707" s="29"/>
      <c r="D707" s="29"/>
      <c r="E707" s="29"/>
      <c r="F707" s="29"/>
      <c r="G707" s="29"/>
      <c r="H707" s="29"/>
      <c r="I707" s="30"/>
      <c r="J707" s="30"/>
      <c r="K707" s="30"/>
    </row>
    <row r="708" spans="1:11">
      <c r="A708" s="16" t="s">
        <v>24</v>
      </c>
      <c r="B708" s="17" t="s">
        <v>25</v>
      </c>
      <c r="C708" s="18">
        <v>289753.96999999997</v>
      </c>
      <c r="D708" s="18">
        <v>392488</v>
      </c>
      <c r="E708" s="18">
        <v>48538</v>
      </c>
      <c r="F708" s="18">
        <v>365522.95</v>
      </c>
      <c r="G708" s="18">
        <f t="shared" ref="G708:G718" si="195">F708-C708</f>
        <v>75768.98000000004</v>
      </c>
      <c r="H708" s="18">
        <f t="shared" ref="H708:H718" si="196">E708-F708</f>
        <v>-316984.95</v>
      </c>
      <c r="I708" s="19">
        <f t="shared" ref="I708:I718" si="197">IF(ISERROR(F708/C708),0,F708/C708*100-100)</f>
        <v>26.149419108908177</v>
      </c>
      <c r="J708" s="19">
        <f t="shared" ref="J708:J718" si="198">IF(ISERROR(F708/E708),0,F708/E708*100)</f>
        <v>753.06553628085214</v>
      </c>
      <c r="K708" s="19">
        <f t="shared" ref="K708:K718" si="199">IF(ISERROR(F708/D708),0,F708/D708*100)</f>
        <v>93.129713519903802</v>
      </c>
    </row>
    <row r="709" spans="1:11">
      <c r="A709" s="22" t="s">
        <v>28</v>
      </c>
      <c r="B709" s="17" t="s">
        <v>29</v>
      </c>
      <c r="C709" s="18">
        <v>289753.96999999997</v>
      </c>
      <c r="D709" s="18">
        <v>392488</v>
      </c>
      <c r="E709" s="18">
        <v>48538</v>
      </c>
      <c r="F709" s="18">
        <v>365522.95</v>
      </c>
      <c r="G709" s="18">
        <f t="shared" si="195"/>
        <v>75768.98000000004</v>
      </c>
      <c r="H709" s="18">
        <f t="shared" si="196"/>
        <v>-316984.95</v>
      </c>
      <c r="I709" s="19">
        <f t="shared" si="197"/>
        <v>26.149419108908177</v>
      </c>
      <c r="J709" s="19">
        <f t="shared" si="198"/>
        <v>753.06553628085214</v>
      </c>
      <c r="K709" s="19">
        <f t="shared" si="199"/>
        <v>93.129713519903802</v>
      </c>
    </row>
    <row r="710" spans="1:11">
      <c r="A710" s="23" t="s">
        <v>30</v>
      </c>
      <c r="B710" s="17" t="s">
        <v>31</v>
      </c>
      <c r="C710" s="18">
        <v>289753.96999999997</v>
      </c>
      <c r="D710" s="18">
        <v>392488</v>
      </c>
      <c r="E710" s="18">
        <v>48538</v>
      </c>
      <c r="F710" s="18">
        <v>365522.95</v>
      </c>
      <c r="G710" s="18">
        <f t="shared" si="195"/>
        <v>75768.98000000004</v>
      </c>
      <c r="H710" s="18">
        <f t="shared" si="196"/>
        <v>-316984.95</v>
      </c>
      <c r="I710" s="19">
        <f t="shared" si="197"/>
        <v>26.149419108908177</v>
      </c>
      <c r="J710" s="19">
        <f t="shared" si="198"/>
        <v>753.06553628085214</v>
      </c>
      <c r="K710" s="19">
        <f t="shared" si="199"/>
        <v>93.129713519903802</v>
      </c>
    </row>
    <row r="711" spans="1:11">
      <c r="A711" s="16" t="s">
        <v>32</v>
      </c>
      <c r="B711" s="17" t="s">
        <v>33</v>
      </c>
      <c r="C711" s="18">
        <v>289753.96999999997</v>
      </c>
      <c r="D711" s="18">
        <v>392488</v>
      </c>
      <c r="E711" s="18">
        <v>48538</v>
      </c>
      <c r="F711" s="18">
        <v>365522.95</v>
      </c>
      <c r="G711" s="18">
        <f t="shared" si="195"/>
        <v>75768.98000000004</v>
      </c>
      <c r="H711" s="18">
        <f t="shared" si="196"/>
        <v>-316984.95</v>
      </c>
      <c r="I711" s="19">
        <f t="shared" si="197"/>
        <v>26.149419108908177</v>
      </c>
      <c r="J711" s="19">
        <f t="shared" si="198"/>
        <v>753.06553628085214</v>
      </c>
      <c r="K711" s="19">
        <f t="shared" si="199"/>
        <v>93.129713519903802</v>
      </c>
    </row>
    <row r="712" spans="1:11">
      <c r="A712" s="22" t="s">
        <v>34</v>
      </c>
      <c r="B712" s="17" t="s">
        <v>35</v>
      </c>
      <c r="C712" s="18">
        <v>284099</v>
      </c>
      <c r="D712" s="18">
        <v>372488</v>
      </c>
      <c r="E712" s="18">
        <v>48538</v>
      </c>
      <c r="F712" s="18">
        <v>355555.94</v>
      </c>
      <c r="G712" s="18">
        <f t="shared" si="195"/>
        <v>71456.94</v>
      </c>
      <c r="H712" s="18">
        <f t="shared" si="196"/>
        <v>-307017.94</v>
      </c>
      <c r="I712" s="19">
        <f t="shared" si="197"/>
        <v>25.152126547435927</v>
      </c>
      <c r="J712" s="19">
        <f t="shared" si="198"/>
        <v>732.53108904363592</v>
      </c>
      <c r="K712" s="19">
        <f t="shared" si="199"/>
        <v>95.454334099353531</v>
      </c>
    </row>
    <row r="713" spans="1:11">
      <c r="A713" s="23" t="s">
        <v>36</v>
      </c>
      <c r="B713" s="17" t="s">
        <v>37</v>
      </c>
      <c r="C713" s="18">
        <v>284099</v>
      </c>
      <c r="D713" s="18">
        <v>372488</v>
      </c>
      <c r="E713" s="18">
        <v>48538</v>
      </c>
      <c r="F713" s="18">
        <v>355555.94</v>
      </c>
      <c r="G713" s="18">
        <f t="shared" si="195"/>
        <v>71456.94</v>
      </c>
      <c r="H713" s="18">
        <f t="shared" si="196"/>
        <v>-307017.94</v>
      </c>
      <c r="I713" s="19">
        <f t="shared" si="197"/>
        <v>25.152126547435927</v>
      </c>
      <c r="J713" s="19">
        <f t="shared" si="198"/>
        <v>732.53108904363592</v>
      </c>
      <c r="K713" s="19">
        <f t="shared" si="199"/>
        <v>95.454334099353531</v>
      </c>
    </row>
    <row r="714" spans="1:11">
      <c r="A714" s="24" t="s">
        <v>38</v>
      </c>
      <c r="B714" s="17" t="s">
        <v>39</v>
      </c>
      <c r="C714" s="18">
        <v>259267.53</v>
      </c>
      <c r="D714" s="18">
        <v>340298</v>
      </c>
      <c r="E714" s="18">
        <v>48538</v>
      </c>
      <c r="F714" s="18">
        <v>329009.82</v>
      </c>
      <c r="G714" s="18">
        <f t="shared" si="195"/>
        <v>69742.290000000008</v>
      </c>
      <c r="H714" s="18">
        <f t="shared" si="196"/>
        <v>-280471.82</v>
      </c>
      <c r="I714" s="19">
        <f t="shared" si="197"/>
        <v>26.899739431312526</v>
      </c>
      <c r="J714" s="19">
        <f t="shared" si="198"/>
        <v>677.83967200955954</v>
      </c>
      <c r="K714" s="19">
        <f t="shared" si="199"/>
        <v>96.682854439344339</v>
      </c>
    </row>
    <row r="715" spans="1:11">
      <c r="A715" s="24" t="s">
        <v>40</v>
      </c>
      <c r="B715" s="17" t="s">
        <v>41</v>
      </c>
      <c r="C715" s="18">
        <v>24831.47</v>
      </c>
      <c r="D715" s="18">
        <v>32190</v>
      </c>
      <c r="E715" s="18">
        <v>0</v>
      </c>
      <c r="F715" s="18">
        <v>26546.12</v>
      </c>
      <c r="G715" s="18">
        <f t="shared" si="195"/>
        <v>1714.6499999999978</v>
      </c>
      <c r="H715" s="18">
        <f t="shared" si="196"/>
        <v>-26546.12</v>
      </c>
      <c r="I715" s="19">
        <f t="shared" si="197"/>
        <v>6.9051489903739167</v>
      </c>
      <c r="J715" s="19">
        <f t="shared" si="198"/>
        <v>0</v>
      </c>
      <c r="K715" s="19">
        <f t="shared" si="199"/>
        <v>82.466977322149731</v>
      </c>
    </row>
    <row r="716" spans="1:11">
      <c r="A716" s="25" t="s">
        <v>42</v>
      </c>
      <c r="B716" s="17" t="s">
        <v>43</v>
      </c>
      <c r="C716" s="18">
        <v>151.25</v>
      </c>
      <c r="D716" s="18">
        <v>0</v>
      </c>
      <c r="E716" s="18">
        <v>0</v>
      </c>
      <c r="F716" s="18">
        <v>1675.37</v>
      </c>
      <c r="G716" s="18">
        <f t="shared" si="195"/>
        <v>1524.12</v>
      </c>
      <c r="H716" s="18">
        <f t="shared" si="196"/>
        <v>-1675.37</v>
      </c>
      <c r="I716" s="19">
        <f t="shared" si="197"/>
        <v>1007.6826446280991</v>
      </c>
      <c r="J716" s="19">
        <f t="shared" si="198"/>
        <v>0</v>
      </c>
      <c r="K716" s="19">
        <f t="shared" si="199"/>
        <v>0</v>
      </c>
    </row>
    <row r="717" spans="1:11">
      <c r="A717" s="22" t="s">
        <v>58</v>
      </c>
      <c r="B717" s="17" t="s">
        <v>59</v>
      </c>
      <c r="C717" s="18">
        <v>5654.97</v>
      </c>
      <c r="D717" s="18">
        <v>20000</v>
      </c>
      <c r="E717" s="18">
        <v>0</v>
      </c>
      <c r="F717" s="18">
        <v>9967.01</v>
      </c>
      <c r="G717" s="18">
        <f t="shared" si="195"/>
        <v>4312.04</v>
      </c>
      <c r="H717" s="18">
        <f t="shared" si="196"/>
        <v>-9967.01</v>
      </c>
      <c r="I717" s="19">
        <f t="shared" si="197"/>
        <v>76.252217076306323</v>
      </c>
      <c r="J717" s="19">
        <f t="shared" si="198"/>
        <v>0</v>
      </c>
      <c r="K717" s="19">
        <f t="shared" si="199"/>
        <v>49.835050000000003</v>
      </c>
    </row>
    <row r="718" spans="1:11">
      <c r="A718" s="23" t="s">
        <v>60</v>
      </c>
      <c r="B718" s="17" t="s">
        <v>61</v>
      </c>
      <c r="C718" s="18">
        <v>5654.97</v>
      </c>
      <c r="D718" s="18">
        <v>20000</v>
      </c>
      <c r="E718" s="18">
        <v>0</v>
      </c>
      <c r="F718" s="18">
        <v>9967.01</v>
      </c>
      <c r="G718" s="18">
        <f t="shared" si="195"/>
        <v>4312.04</v>
      </c>
      <c r="H718" s="18">
        <f t="shared" si="196"/>
        <v>-9967.01</v>
      </c>
      <c r="I718" s="19">
        <f t="shared" si="197"/>
        <v>76.252217076306323</v>
      </c>
      <c r="J718" s="19">
        <f t="shared" si="198"/>
        <v>0</v>
      </c>
      <c r="K718" s="19">
        <f t="shared" si="199"/>
        <v>49.835050000000003</v>
      </c>
    </row>
    <row r="719" spans="1:11" ht="25.5">
      <c r="A719" s="39" t="s">
        <v>921</v>
      </c>
      <c r="B719" s="28" t="s">
        <v>922</v>
      </c>
      <c r="C719" s="29"/>
      <c r="D719" s="29"/>
      <c r="E719" s="29"/>
      <c r="F719" s="29"/>
      <c r="G719" s="29"/>
      <c r="H719" s="29"/>
      <c r="I719" s="30"/>
      <c r="J719" s="30"/>
      <c r="K719" s="30"/>
    </row>
    <row r="720" spans="1:11">
      <c r="A720" s="16" t="s">
        <v>24</v>
      </c>
      <c r="B720" s="17" t="s">
        <v>25</v>
      </c>
      <c r="C720" s="18">
        <v>0</v>
      </c>
      <c r="D720" s="18">
        <v>2481545</v>
      </c>
      <c r="E720" s="18">
        <v>0</v>
      </c>
      <c r="F720" s="18">
        <v>2481545</v>
      </c>
      <c r="G720" s="18">
        <f t="shared" ref="G720:G725" si="200">F720-C720</f>
        <v>2481545</v>
      </c>
      <c r="H720" s="18">
        <f t="shared" ref="H720:H725" si="201">E720-F720</f>
        <v>-2481545</v>
      </c>
      <c r="I720" s="19">
        <f t="shared" ref="I720:I725" si="202">IF(ISERROR(F720/C720),0,F720/C720*100-100)</f>
        <v>0</v>
      </c>
      <c r="J720" s="19">
        <f t="shared" ref="J720:J725" si="203">IF(ISERROR(F720/E720),0,F720/E720*100)</f>
        <v>0</v>
      </c>
      <c r="K720" s="19">
        <f t="shared" ref="K720:K725" si="204">IF(ISERROR(F720/D720),0,F720/D720*100)</f>
        <v>100</v>
      </c>
    </row>
    <row r="721" spans="1:11" ht="25.5">
      <c r="A721" s="22" t="s">
        <v>26</v>
      </c>
      <c r="B721" s="17" t="s">
        <v>27</v>
      </c>
      <c r="C721" s="18">
        <v>0</v>
      </c>
      <c r="D721" s="18">
        <v>2481545</v>
      </c>
      <c r="E721" s="18">
        <v>0</v>
      </c>
      <c r="F721" s="18">
        <v>2481545</v>
      </c>
      <c r="G721" s="18">
        <f t="shared" si="200"/>
        <v>2481545</v>
      </c>
      <c r="H721" s="18">
        <f t="shared" si="201"/>
        <v>-2481545</v>
      </c>
      <c r="I721" s="19">
        <f t="shared" si="202"/>
        <v>0</v>
      </c>
      <c r="J721" s="19">
        <f t="shared" si="203"/>
        <v>0</v>
      </c>
      <c r="K721" s="19">
        <f t="shared" si="204"/>
        <v>100</v>
      </c>
    </row>
    <row r="722" spans="1:11">
      <c r="A722" s="16" t="s">
        <v>32</v>
      </c>
      <c r="B722" s="17" t="s">
        <v>33</v>
      </c>
      <c r="C722" s="18">
        <v>0</v>
      </c>
      <c r="D722" s="18">
        <v>2481545</v>
      </c>
      <c r="E722" s="18">
        <v>0</v>
      </c>
      <c r="F722" s="18">
        <v>2481545</v>
      </c>
      <c r="G722" s="18">
        <f t="shared" si="200"/>
        <v>2481545</v>
      </c>
      <c r="H722" s="18">
        <f t="shared" si="201"/>
        <v>-2481545</v>
      </c>
      <c r="I722" s="19">
        <f t="shared" si="202"/>
        <v>0</v>
      </c>
      <c r="J722" s="19">
        <f t="shared" si="203"/>
        <v>0</v>
      </c>
      <c r="K722" s="19">
        <f t="shared" si="204"/>
        <v>100</v>
      </c>
    </row>
    <row r="723" spans="1:11">
      <c r="A723" s="22" t="s">
        <v>34</v>
      </c>
      <c r="B723" s="17" t="s">
        <v>35</v>
      </c>
      <c r="C723" s="18">
        <v>0</v>
      </c>
      <c r="D723" s="18">
        <v>2481545</v>
      </c>
      <c r="E723" s="18">
        <v>0</v>
      </c>
      <c r="F723" s="18">
        <v>2481545</v>
      </c>
      <c r="G723" s="18">
        <f t="shared" si="200"/>
        <v>2481545</v>
      </c>
      <c r="H723" s="18">
        <f t="shared" si="201"/>
        <v>-2481545</v>
      </c>
      <c r="I723" s="19">
        <f t="shared" si="202"/>
        <v>0</v>
      </c>
      <c r="J723" s="19">
        <f t="shared" si="203"/>
        <v>0</v>
      </c>
      <c r="K723" s="19">
        <f t="shared" si="204"/>
        <v>100</v>
      </c>
    </row>
    <row r="724" spans="1:11">
      <c r="A724" s="23" t="s">
        <v>44</v>
      </c>
      <c r="B724" s="17" t="s">
        <v>45</v>
      </c>
      <c r="C724" s="18">
        <v>0</v>
      </c>
      <c r="D724" s="18">
        <v>2481545</v>
      </c>
      <c r="E724" s="18">
        <v>0</v>
      </c>
      <c r="F724" s="18">
        <v>2481545</v>
      </c>
      <c r="G724" s="18">
        <f t="shared" si="200"/>
        <v>2481545</v>
      </c>
      <c r="H724" s="18">
        <f t="shared" si="201"/>
        <v>-2481545</v>
      </c>
      <c r="I724" s="19">
        <f t="shared" si="202"/>
        <v>0</v>
      </c>
      <c r="J724" s="19">
        <f t="shared" si="203"/>
        <v>0</v>
      </c>
      <c r="K724" s="19">
        <f t="shared" si="204"/>
        <v>100</v>
      </c>
    </row>
    <row r="725" spans="1:11">
      <c r="A725" s="24" t="s">
        <v>46</v>
      </c>
      <c r="B725" s="17" t="s">
        <v>47</v>
      </c>
      <c r="C725" s="18">
        <v>0</v>
      </c>
      <c r="D725" s="18">
        <v>2481545</v>
      </c>
      <c r="E725" s="18">
        <v>0</v>
      </c>
      <c r="F725" s="18">
        <v>2481545</v>
      </c>
      <c r="G725" s="18">
        <f t="shared" si="200"/>
        <v>2481545</v>
      </c>
      <c r="H725" s="18">
        <f t="shared" si="201"/>
        <v>-2481545</v>
      </c>
      <c r="I725" s="19">
        <f t="shared" si="202"/>
        <v>0</v>
      </c>
      <c r="J725" s="19">
        <f t="shared" si="203"/>
        <v>0</v>
      </c>
      <c r="K725" s="19">
        <f t="shared" si="204"/>
        <v>100</v>
      </c>
    </row>
    <row r="726" spans="1:11" ht="25.5">
      <c r="A726" s="27" t="s">
        <v>117</v>
      </c>
      <c r="B726" s="28" t="s">
        <v>118</v>
      </c>
      <c r="C726" s="29"/>
      <c r="D726" s="29"/>
      <c r="E726" s="29"/>
      <c r="F726" s="29"/>
      <c r="G726" s="29"/>
      <c r="H726" s="29"/>
      <c r="I726" s="30"/>
      <c r="J726" s="30"/>
      <c r="K726" s="30"/>
    </row>
    <row r="727" spans="1:11">
      <c r="A727" s="16" t="s">
        <v>24</v>
      </c>
      <c r="B727" s="17" t="s">
        <v>25</v>
      </c>
      <c r="C727" s="18">
        <v>7754048.1699999999</v>
      </c>
      <c r="D727" s="18">
        <v>11773646</v>
      </c>
      <c r="E727" s="18">
        <v>11788449</v>
      </c>
      <c r="F727" s="18">
        <v>9324245.9900000002</v>
      </c>
      <c r="G727" s="18">
        <f t="shared" ref="G727:G746" si="205">F727-C727</f>
        <v>1570197.8200000003</v>
      </c>
      <c r="H727" s="18">
        <f t="shared" ref="H727:H746" si="206">E727-F727</f>
        <v>2464203.0099999998</v>
      </c>
      <c r="I727" s="19">
        <f t="shared" ref="I727:I746" si="207">IF(ISERROR(F727/C727),0,F727/C727*100-100)</f>
        <v>20.25003953515548</v>
      </c>
      <c r="J727" s="19">
        <f t="shared" ref="J727:J746" si="208">IF(ISERROR(F727/E727),0,F727/E727*100)</f>
        <v>79.096461205371455</v>
      </c>
      <c r="K727" s="19">
        <f t="shared" ref="K727:K746" si="209">IF(ISERROR(F727/D727),0,F727/D727*100)</f>
        <v>79.195909151676545</v>
      </c>
    </row>
    <row r="728" spans="1:11" ht="25.5">
      <c r="A728" s="22" t="s">
        <v>26</v>
      </c>
      <c r="B728" s="17" t="s">
        <v>27</v>
      </c>
      <c r="C728" s="18">
        <v>100</v>
      </c>
      <c r="D728" s="18">
        <v>0</v>
      </c>
      <c r="E728" s="18">
        <v>0</v>
      </c>
      <c r="F728" s="18">
        <v>0</v>
      </c>
      <c r="G728" s="18">
        <f t="shared" si="205"/>
        <v>-100</v>
      </c>
      <c r="H728" s="18">
        <f t="shared" si="206"/>
        <v>0</v>
      </c>
      <c r="I728" s="19">
        <f t="shared" si="207"/>
        <v>-100</v>
      </c>
      <c r="J728" s="19">
        <f t="shared" si="208"/>
        <v>0</v>
      </c>
      <c r="K728" s="19">
        <f t="shared" si="209"/>
        <v>0</v>
      </c>
    </row>
    <row r="729" spans="1:11">
      <c r="A729" s="22" t="s">
        <v>28</v>
      </c>
      <c r="B729" s="17" t="s">
        <v>29</v>
      </c>
      <c r="C729" s="18">
        <v>7753948.1699999999</v>
      </c>
      <c r="D729" s="18">
        <v>11773646</v>
      </c>
      <c r="E729" s="18">
        <v>11788449</v>
      </c>
      <c r="F729" s="18">
        <v>9324245.9900000002</v>
      </c>
      <c r="G729" s="18">
        <f t="shared" si="205"/>
        <v>1570297.8200000003</v>
      </c>
      <c r="H729" s="18">
        <f t="shared" si="206"/>
        <v>2464203.0099999998</v>
      </c>
      <c r="I729" s="19">
        <f t="shared" si="207"/>
        <v>20.251590358515386</v>
      </c>
      <c r="J729" s="19">
        <f t="shared" si="208"/>
        <v>79.096461205371455</v>
      </c>
      <c r="K729" s="19">
        <f t="shared" si="209"/>
        <v>79.195909151676545</v>
      </c>
    </row>
    <row r="730" spans="1:11">
      <c r="A730" s="23" t="s">
        <v>30</v>
      </c>
      <c r="B730" s="17" t="s">
        <v>31</v>
      </c>
      <c r="C730" s="18">
        <v>7753948.1699999999</v>
      </c>
      <c r="D730" s="18">
        <v>11773646</v>
      </c>
      <c r="E730" s="18">
        <v>11788449</v>
      </c>
      <c r="F730" s="18">
        <v>9324245.9900000002</v>
      </c>
      <c r="G730" s="18">
        <f t="shared" si="205"/>
        <v>1570297.8200000003</v>
      </c>
      <c r="H730" s="18">
        <f t="shared" si="206"/>
        <v>2464203.0099999998</v>
      </c>
      <c r="I730" s="19">
        <f t="shared" si="207"/>
        <v>20.251590358515386</v>
      </c>
      <c r="J730" s="19">
        <f t="shared" si="208"/>
        <v>79.096461205371455</v>
      </c>
      <c r="K730" s="19">
        <f t="shared" si="209"/>
        <v>79.195909151676545</v>
      </c>
    </row>
    <row r="731" spans="1:11">
      <c r="A731" s="16" t="s">
        <v>32</v>
      </c>
      <c r="B731" s="17" t="s">
        <v>33</v>
      </c>
      <c r="C731" s="18">
        <v>7753948.1699999999</v>
      </c>
      <c r="D731" s="18">
        <v>11773646</v>
      </c>
      <c r="E731" s="18">
        <v>11788449</v>
      </c>
      <c r="F731" s="18">
        <v>9324245.9900000002</v>
      </c>
      <c r="G731" s="18">
        <f t="shared" si="205"/>
        <v>1570297.8200000003</v>
      </c>
      <c r="H731" s="18">
        <f t="shared" si="206"/>
        <v>2464203.0099999998</v>
      </c>
      <c r="I731" s="19">
        <f t="shared" si="207"/>
        <v>20.251590358515386</v>
      </c>
      <c r="J731" s="19">
        <f t="shared" si="208"/>
        <v>79.096461205371455</v>
      </c>
      <c r="K731" s="19">
        <f t="shared" si="209"/>
        <v>79.195909151676545</v>
      </c>
    </row>
    <row r="732" spans="1:11">
      <c r="A732" s="22" t="s">
        <v>34</v>
      </c>
      <c r="B732" s="17" t="s">
        <v>35</v>
      </c>
      <c r="C732" s="18">
        <v>7744460.5499999998</v>
      </c>
      <c r="D732" s="18">
        <v>11269962</v>
      </c>
      <c r="E732" s="18">
        <v>11290805</v>
      </c>
      <c r="F732" s="18">
        <v>9322728.9900000002</v>
      </c>
      <c r="G732" s="18">
        <f t="shared" si="205"/>
        <v>1578268.4400000004</v>
      </c>
      <c r="H732" s="18">
        <f t="shared" si="206"/>
        <v>1968076.0099999998</v>
      </c>
      <c r="I732" s="19">
        <f t="shared" si="207"/>
        <v>20.379320545444585</v>
      </c>
      <c r="J732" s="19">
        <f t="shared" si="208"/>
        <v>82.569214418281064</v>
      </c>
      <c r="K732" s="19">
        <f t="shared" si="209"/>
        <v>82.721920357850365</v>
      </c>
    </row>
    <row r="733" spans="1:11">
      <c r="A733" s="23" t="s">
        <v>36</v>
      </c>
      <c r="B733" s="17" t="s">
        <v>37</v>
      </c>
      <c r="C733" s="18">
        <v>5168561.63</v>
      </c>
      <c r="D733" s="18">
        <v>7119741</v>
      </c>
      <c r="E733" s="18">
        <v>9709883</v>
      </c>
      <c r="F733" s="18">
        <v>5183736.28</v>
      </c>
      <c r="G733" s="18">
        <f t="shared" si="205"/>
        <v>15174.650000000373</v>
      </c>
      <c r="H733" s="18">
        <f t="shared" si="206"/>
        <v>4526146.72</v>
      </c>
      <c r="I733" s="19">
        <f t="shared" si="207"/>
        <v>0.29359522215854383</v>
      </c>
      <c r="J733" s="19">
        <f t="shared" si="208"/>
        <v>53.386186836648811</v>
      </c>
      <c r="K733" s="19">
        <f t="shared" si="209"/>
        <v>72.807933322293607</v>
      </c>
    </row>
    <row r="734" spans="1:11">
      <c r="A734" s="24" t="s">
        <v>38</v>
      </c>
      <c r="B734" s="17" t="s">
        <v>39</v>
      </c>
      <c r="C734" s="18">
        <v>727110.22</v>
      </c>
      <c r="D734" s="18">
        <v>928803</v>
      </c>
      <c r="E734" s="18">
        <v>1020877</v>
      </c>
      <c r="F734" s="18">
        <v>626376.27</v>
      </c>
      <c r="G734" s="18">
        <f t="shared" si="205"/>
        <v>-100733.94999999995</v>
      </c>
      <c r="H734" s="18">
        <f t="shared" si="206"/>
        <v>394500.73</v>
      </c>
      <c r="I734" s="19">
        <f t="shared" si="207"/>
        <v>-13.854013769741812</v>
      </c>
      <c r="J734" s="19">
        <f t="shared" si="208"/>
        <v>61.356683518190735</v>
      </c>
      <c r="K734" s="19">
        <f t="shared" si="209"/>
        <v>67.4390877290448</v>
      </c>
    </row>
    <row r="735" spans="1:11">
      <c r="A735" s="24" t="s">
        <v>40</v>
      </c>
      <c r="B735" s="17" t="s">
        <v>41</v>
      </c>
      <c r="C735" s="18">
        <v>4441451.41</v>
      </c>
      <c r="D735" s="18">
        <v>6190938</v>
      </c>
      <c r="E735" s="18">
        <v>8689006</v>
      </c>
      <c r="F735" s="18">
        <v>4557360.01</v>
      </c>
      <c r="G735" s="18">
        <f t="shared" si="205"/>
        <v>115908.59999999963</v>
      </c>
      <c r="H735" s="18">
        <f t="shared" si="206"/>
        <v>4131645.99</v>
      </c>
      <c r="I735" s="19">
        <f t="shared" si="207"/>
        <v>2.6097009580928727</v>
      </c>
      <c r="J735" s="19">
        <f t="shared" si="208"/>
        <v>52.449727966582138</v>
      </c>
      <c r="K735" s="19">
        <f t="shared" si="209"/>
        <v>73.613400909522923</v>
      </c>
    </row>
    <row r="736" spans="1:11">
      <c r="A736" s="25" t="s">
        <v>42</v>
      </c>
      <c r="B736" s="17" t="s">
        <v>43</v>
      </c>
      <c r="C736" s="18">
        <v>2832351.6</v>
      </c>
      <c r="D736" s="18">
        <v>0</v>
      </c>
      <c r="E736" s="18">
        <v>0</v>
      </c>
      <c r="F736" s="18">
        <v>2693898.4</v>
      </c>
      <c r="G736" s="18">
        <f t="shared" si="205"/>
        <v>-138453.20000000019</v>
      </c>
      <c r="H736" s="18">
        <f t="shared" si="206"/>
        <v>-2693898.4</v>
      </c>
      <c r="I736" s="19">
        <f t="shared" si="207"/>
        <v>-4.8882772887377399</v>
      </c>
      <c r="J736" s="19">
        <f t="shared" si="208"/>
        <v>0</v>
      </c>
      <c r="K736" s="19">
        <f t="shared" si="209"/>
        <v>0</v>
      </c>
    </row>
    <row r="737" spans="1:11">
      <c r="A737" s="23" t="s">
        <v>44</v>
      </c>
      <c r="B737" s="17" t="s">
        <v>45</v>
      </c>
      <c r="C737" s="18">
        <v>2571135.62</v>
      </c>
      <c r="D737" s="18">
        <v>4140861</v>
      </c>
      <c r="E737" s="18">
        <v>1571562</v>
      </c>
      <c r="F737" s="18">
        <v>4138992.71</v>
      </c>
      <c r="G737" s="18">
        <f t="shared" si="205"/>
        <v>1567857.0899999999</v>
      </c>
      <c r="H737" s="18">
        <f t="shared" si="206"/>
        <v>-2567430.71</v>
      </c>
      <c r="I737" s="19">
        <f t="shared" si="207"/>
        <v>60.97916725217317</v>
      </c>
      <c r="J737" s="19">
        <f t="shared" si="208"/>
        <v>263.36808283732995</v>
      </c>
      <c r="K737" s="19">
        <f t="shared" si="209"/>
        <v>99.954881605540493</v>
      </c>
    </row>
    <row r="738" spans="1:11">
      <c r="A738" s="24" t="s">
        <v>46</v>
      </c>
      <c r="B738" s="17" t="s">
        <v>47</v>
      </c>
      <c r="C738" s="18">
        <v>2571135.62</v>
      </c>
      <c r="D738" s="18">
        <v>4140861</v>
      </c>
      <c r="E738" s="18">
        <v>1571562</v>
      </c>
      <c r="F738" s="18">
        <v>4138992.71</v>
      </c>
      <c r="G738" s="18">
        <f t="shared" si="205"/>
        <v>1567857.0899999999</v>
      </c>
      <c r="H738" s="18">
        <f t="shared" si="206"/>
        <v>-2567430.71</v>
      </c>
      <c r="I738" s="19">
        <f t="shared" si="207"/>
        <v>60.97916725217317</v>
      </c>
      <c r="J738" s="19">
        <f t="shared" si="208"/>
        <v>263.36808283732995</v>
      </c>
      <c r="K738" s="19">
        <f t="shared" si="209"/>
        <v>99.954881605540493</v>
      </c>
    </row>
    <row r="739" spans="1:11" ht="25.5">
      <c r="A739" s="23" t="s">
        <v>50</v>
      </c>
      <c r="B739" s="17" t="s">
        <v>51</v>
      </c>
      <c r="C739" s="18">
        <v>4763.3</v>
      </c>
      <c r="D739" s="18">
        <v>9360</v>
      </c>
      <c r="E739" s="18">
        <v>9360</v>
      </c>
      <c r="F739" s="18">
        <v>0</v>
      </c>
      <c r="G739" s="18">
        <f t="shared" si="205"/>
        <v>-4763.3</v>
      </c>
      <c r="H739" s="18">
        <f t="shared" si="206"/>
        <v>9360</v>
      </c>
      <c r="I739" s="19">
        <f t="shared" si="207"/>
        <v>-100</v>
      </c>
      <c r="J739" s="19">
        <f t="shared" si="208"/>
        <v>0</v>
      </c>
      <c r="K739" s="19">
        <f t="shared" si="209"/>
        <v>0</v>
      </c>
    </row>
    <row r="740" spans="1:11" ht="51">
      <c r="A740" s="24" t="s">
        <v>153</v>
      </c>
      <c r="B740" s="17" t="s">
        <v>154</v>
      </c>
      <c r="C740" s="18">
        <v>4763.3</v>
      </c>
      <c r="D740" s="18">
        <v>9360</v>
      </c>
      <c r="E740" s="18">
        <v>9360</v>
      </c>
      <c r="F740" s="18">
        <v>0</v>
      </c>
      <c r="G740" s="18">
        <f t="shared" si="205"/>
        <v>-4763.3</v>
      </c>
      <c r="H740" s="18">
        <f t="shared" si="206"/>
        <v>9360</v>
      </c>
      <c r="I740" s="19">
        <f t="shared" si="207"/>
        <v>-100</v>
      </c>
      <c r="J740" s="19">
        <f t="shared" si="208"/>
        <v>0</v>
      </c>
      <c r="K740" s="19">
        <f t="shared" si="209"/>
        <v>0</v>
      </c>
    </row>
    <row r="741" spans="1:11" ht="63.75">
      <c r="A741" s="25" t="s">
        <v>249</v>
      </c>
      <c r="B741" s="17" t="s">
        <v>250</v>
      </c>
      <c r="C741" s="18">
        <v>4763.3</v>
      </c>
      <c r="D741" s="18">
        <v>9360</v>
      </c>
      <c r="E741" s="18">
        <v>9360</v>
      </c>
      <c r="F741" s="18">
        <v>0</v>
      </c>
      <c r="G741" s="18">
        <f t="shared" si="205"/>
        <v>-4763.3</v>
      </c>
      <c r="H741" s="18">
        <f t="shared" si="206"/>
        <v>9360</v>
      </c>
      <c r="I741" s="19">
        <f t="shared" si="207"/>
        <v>-100</v>
      </c>
      <c r="J741" s="19">
        <f t="shared" si="208"/>
        <v>0</v>
      </c>
      <c r="K741" s="19">
        <f t="shared" si="209"/>
        <v>0</v>
      </c>
    </row>
    <row r="742" spans="1:11">
      <c r="A742" s="22" t="s">
        <v>58</v>
      </c>
      <c r="B742" s="17" t="s">
        <v>59</v>
      </c>
      <c r="C742" s="18">
        <v>9487.6200000000008</v>
      </c>
      <c r="D742" s="18">
        <v>503684</v>
      </c>
      <c r="E742" s="18">
        <v>497644</v>
      </c>
      <c r="F742" s="18">
        <v>1517</v>
      </c>
      <c r="G742" s="18">
        <f t="shared" si="205"/>
        <v>-7970.6200000000008</v>
      </c>
      <c r="H742" s="18">
        <f t="shared" si="206"/>
        <v>496127</v>
      </c>
      <c r="I742" s="19">
        <f t="shared" si="207"/>
        <v>-84.010742420122227</v>
      </c>
      <c r="J742" s="19">
        <f t="shared" si="208"/>
        <v>0.30483638906527555</v>
      </c>
      <c r="K742" s="19">
        <f t="shared" si="209"/>
        <v>0.3011808991351721</v>
      </c>
    </row>
    <row r="743" spans="1:11">
      <c r="A743" s="23" t="s">
        <v>60</v>
      </c>
      <c r="B743" s="17" t="s">
        <v>61</v>
      </c>
      <c r="C743" s="18">
        <v>9487.6200000000008</v>
      </c>
      <c r="D743" s="18">
        <v>503684</v>
      </c>
      <c r="E743" s="18">
        <v>497644</v>
      </c>
      <c r="F743" s="18">
        <v>1517</v>
      </c>
      <c r="G743" s="18">
        <f t="shared" si="205"/>
        <v>-7970.6200000000008</v>
      </c>
      <c r="H743" s="18">
        <f t="shared" si="206"/>
        <v>496127</v>
      </c>
      <c r="I743" s="19">
        <f t="shared" si="207"/>
        <v>-84.010742420122227</v>
      </c>
      <c r="J743" s="19">
        <f t="shared" si="208"/>
        <v>0.30483638906527555</v>
      </c>
      <c r="K743" s="19">
        <f t="shared" si="209"/>
        <v>0.3011808991351721</v>
      </c>
    </row>
    <row r="744" spans="1:11">
      <c r="A744" s="16"/>
      <c r="B744" s="17" t="s">
        <v>62</v>
      </c>
      <c r="C744" s="18">
        <v>100</v>
      </c>
      <c r="D744" s="18">
        <v>0</v>
      </c>
      <c r="E744" s="18">
        <v>0</v>
      </c>
      <c r="F744" s="18">
        <v>0</v>
      </c>
      <c r="G744" s="18">
        <f t="shared" si="205"/>
        <v>-100</v>
      </c>
      <c r="H744" s="18">
        <f t="shared" si="206"/>
        <v>0</v>
      </c>
      <c r="I744" s="19">
        <f t="shared" si="207"/>
        <v>-100</v>
      </c>
      <c r="J744" s="19">
        <f t="shared" si="208"/>
        <v>0</v>
      </c>
      <c r="K744" s="19">
        <f t="shared" si="209"/>
        <v>0</v>
      </c>
    </row>
    <row r="745" spans="1:11">
      <c r="A745" s="16" t="s">
        <v>63</v>
      </c>
      <c r="B745" s="17" t="s">
        <v>64</v>
      </c>
      <c r="C745" s="18">
        <v>-100</v>
      </c>
      <c r="D745" s="18">
        <v>0</v>
      </c>
      <c r="E745" s="18">
        <v>0</v>
      </c>
      <c r="F745" s="18">
        <v>0</v>
      </c>
      <c r="G745" s="18">
        <f t="shared" si="205"/>
        <v>100</v>
      </c>
      <c r="H745" s="18">
        <f t="shared" si="206"/>
        <v>0</v>
      </c>
      <c r="I745" s="19">
        <f t="shared" si="207"/>
        <v>-100</v>
      </c>
      <c r="J745" s="19">
        <f t="shared" si="208"/>
        <v>0</v>
      </c>
      <c r="K745" s="19">
        <f t="shared" si="209"/>
        <v>0</v>
      </c>
    </row>
    <row r="746" spans="1:11">
      <c r="A746" s="22" t="s">
        <v>65</v>
      </c>
      <c r="B746" s="17" t="s">
        <v>66</v>
      </c>
      <c r="C746" s="18">
        <v>-100</v>
      </c>
      <c r="D746" s="18">
        <v>0</v>
      </c>
      <c r="E746" s="18">
        <v>0</v>
      </c>
      <c r="F746" s="18">
        <v>0</v>
      </c>
      <c r="G746" s="18">
        <f t="shared" si="205"/>
        <v>100</v>
      </c>
      <c r="H746" s="18">
        <f t="shared" si="206"/>
        <v>0</v>
      </c>
      <c r="I746" s="19">
        <f t="shared" si="207"/>
        <v>-100</v>
      </c>
      <c r="J746" s="19">
        <f t="shared" si="208"/>
        <v>0</v>
      </c>
      <c r="K746" s="19">
        <f t="shared" si="209"/>
        <v>0</v>
      </c>
    </row>
    <row r="747" spans="1:11">
      <c r="A747" s="39" t="s">
        <v>166</v>
      </c>
      <c r="B747" s="28" t="s">
        <v>923</v>
      </c>
      <c r="C747" s="29"/>
      <c r="D747" s="29"/>
      <c r="E747" s="29"/>
      <c r="F747" s="29"/>
      <c r="G747" s="29"/>
      <c r="H747" s="29"/>
      <c r="I747" s="30"/>
      <c r="J747" s="30"/>
      <c r="K747" s="30"/>
    </row>
    <row r="748" spans="1:11">
      <c r="A748" s="16" t="s">
        <v>24</v>
      </c>
      <c r="B748" s="17" t="s">
        <v>25</v>
      </c>
      <c r="C748" s="18">
        <v>7680615.2800000003</v>
      </c>
      <c r="D748" s="18">
        <v>11558310</v>
      </c>
      <c r="E748" s="18">
        <v>11573113</v>
      </c>
      <c r="F748" s="18">
        <v>9119520.4000000004</v>
      </c>
      <c r="G748" s="18">
        <f t="shared" ref="G748:G767" si="210">F748-C748</f>
        <v>1438905.12</v>
      </c>
      <c r="H748" s="18">
        <f t="shared" ref="H748:H767" si="211">E748-F748</f>
        <v>2453592.5999999996</v>
      </c>
      <c r="I748" s="19">
        <f t="shared" ref="I748:I767" si="212">IF(ISERROR(F748/C748),0,F748/C748*100-100)</f>
        <v>18.734242863938903</v>
      </c>
      <c r="J748" s="19">
        <f t="shared" ref="J748:J767" si="213">IF(ISERROR(F748/E748),0,F748/E748*100)</f>
        <v>78.799199489368164</v>
      </c>
      <c r="K748" s="19">
        <f t="shared" ref="K748:K767" si="214">IF(ISERROR(F748/D748),0,F748/D748*100)</f>
        <v>78.900119481135221</v>
      </c>
    </row>
    <row r="749" spans="1:11" ht="25.5">
      <c r="A749" s="22" t="s">
        <v>26</v>
      </c>
      <c r="B749" s="17" t="s">
        <v>27</v>
      </c>
      <c r="C749" s="18">
        <v>100</v>
      </c>
      <c r="D749" s="18">
        <v>0</v>
      </c>
      <c r="E749" s="18">
        <v>0</v>
      </c>
      <c r="F749" s="18">
        <v>0</v>
      </c>
      <c r="G749" s="18">
        <f t="shared" si="210"/>
        <v>-100</v>
      </c>
      <c r="H749" s="18">
        <f t="shared" si="211"/>
        <v>0</v>
      </c>
      <c r="I749" s="19">
        <f t="shared" si="212"/>
        <v>-100</v>
      </c>
      <c r="J749" s="19">
        <f t="shared" si="213"/>
        <v>0</v>
      </c>
      <c r="K749" s="19">
        <f t="shared" si="214"/>
        <v>0</v>
      </c>
    </row>
    <row r="750" spans="1:11">
      <c r="A750" s="22" t="s">
        <v>28</v>
      </c>
      <c r="B750" s="17" t="s">
        <v>29</v>
      </c>
      <c r="C750" s="18">
        <v>7680515.2800000003</v>
      </c>
      <c r="D750" s="18">
        <v>11558310</v>
      </c>
      <c r="E750" s="18">
        <v>11573113</v>
      </c>
      <c r="F750" s="18">
        <v>9119520.4000000004</v>
      </c>
      <c r="G750" s="18">
        <f t="shared" si="210"/>
        <v>1439005.12</v>
      </c>
      <c r="H750" s="18">
        <f t="shared" si="211"/>
        <v>2453592.5999999996</v>
      </c>
      <c r="I750" s="19">
        <f t="shared" si="212"/>
        <v>18.735788779004949</v>
      </c>
      <c r="J750" s="19">
        <f t="shared" si="213"/>
        <v>78.799199489368164</v>
      </c>
      <c r="K750" s="19">
        <f t="shared" si="214"/>
        <v>78.900119481135221</v>
      </c>
    </row>
    <row r="751" spans="1:11">
      <c r="A751" s="23" t="s">
        <v>30</v>
      </c>
      <c r="B751" s="17" t="s">
        <v>31</v>
      </c>
      <c r="C751" s="18">
        <v>7680515.2800000003</v>
      </c>
      <c r="D751" s="18">
        <v>11558310</v>
      </c>
      <c r="E751" s="18">
        <v>11573113</v>
      </c>
      <c r="F751" s="18">
        <v>9119520.4000000004</v>
      </c>
      <c r="G751" s="18">
        <f t="shared" si="210"/>
        <v>1439005.12</v>
      </c>
      <c r="H751" s="18">
        <f t="shared" si="211"/>
        <v>2453592.5999999996</v>
      </c>
      <c r="I751" s="19">
        <f t="shared" si="212"/>
        <v>18.735788779004949</v>
      </c>
      <c r="J751" s="19">
        <f t="shared" si="213"/>
        <v>78.799199489368164</v>
      </c>
      <c r="K751" s="19">
        <f t="shared" si="214"/>
        <v>78.900119481135221</v>
      </c>
    </row>
    <row r="752" spans="1:11">
      <c r="A752" s="16" t="s">
        <v>32</v>
      </c>
      <c r="B752" s="17" t="s">
        <v>33</v>
      </c>
      <c r="C752" s="18">
        <v>7680515.2800000003</v>
      </c>
      <c r="D752" s="18">
        <v>11558310</v>
      </c>
      <c r="E752" s="18">
        <v>11573113</v>
      </c>
      <c r="F752" s="18">
        <v>9119520.4000000004</v>
      </c>
      <c r="G752" s="18">
        <f t="shared" si="210"/>
        <v>1439005.12</v>
      </c>
      <c r="H752" s="18">
        <f t="shared" si="211"/>
        <v>2453592.5999999996</v>
      </c>
      <c r="I752" s="19">
        <f t="shared" si="212"/>
        <v>18.735788779004949</v>
      </c>
      <c r="J752" s="19">
        <f t="shared" si="213"/>
        <v>78.799199489368164</v>
      </c>
      <c r="K752" s="19">
        <f t="shared" si="214"/>
        <v>78.900119481135221</v>
      </c>
    </row>
    <row r="753" spans="1:11">
      <c r="A753" s="22" t="s">
        <v>34</v>
      </c>
      <c r="B753" s="17" t="s">
        <v>35</v>
      </c>
      <c r="C753" s="18">
        <v>7671027.6600000001</v>
      </c>
      <c r="D753" s="18">
        <v>11054626</v>
      </c>
      <c r="E753" s="18">
        <v>11075469</v>
      </c>
      <c r="F753" s="18">
        <v>9118003.4000000004</v>
      </c>
      <c r="G753" s="18">
        <f t="shared" si="210"/>
        <v>1446975.7400000002</v>
      </c>
      <c r="H753" s="18">
        <f t="shared" si="211"/>
        <v>1957465.5999999996</v>
      </c>
      <c r="I753" s="19">
        <f t="shared" si="212"/>
        <v>18.862866934311114</v>
      </c>
      <c r="J753" s="19">
        <f t="shared" si="213"/>
        <v>82.326115490007695</v>
      </c>
      <c r="K753" s="19">
        <f t="shared" si="214"/>
        <v>82.481337677095539</v>
      </c>
    </row>
    <row r="754" spans="1:11">
      <c r="A754" s="23" t="s">
        <v>36</v>
      </c>
      <c r="B754" s="17" t="s">
        <v>37</v>
      </c>
      <c r="C754" s="18">
        <v>5095128.74</v>
      </c>
      <c r="D754" s="18">
        <v>6904405</v>
      </c>
      <c r="E754" s="18">
        <v>9494547</v>
      </c>
      <c r="F754" s="18">
        <v>4979010.6900000004</v>
      </c>
      <c r="G754" s="18">
        <f t="shared" si="210"/>
        <v>-116118.04999999981</v>
      </c>
      <c r="H754" s="18">
        <f t="shared" si="211"/>
        <v>4515536.3099999996</v>
      </c>
      <c r="I754" s="19">
        <f t="shared" si="212"/>
        <v>-2.2790012956571388</v>
      </c>
      <c r="J754" s="19">
        <f t="shared" si="213"/>
        <v>52.440739826765835</v>
      </c>
      <c r="K754" s="19">
        <f t="shared" si="214"/>
        <v>72.113537516990959</v>
      </c>
    </row>
    <row r="755" spans="1:11">
      <c r="A755" s="24" t="s">
        <v>38</v>
      </c>
      <c r="B755" s="17" t="s">
        <v>39</v>
      </c>
      <c r="C755" s="18">
        <v>709388.93</v>
      </c>
      <c r="D755" s="18">
        <v>905705</v>
      </c>
      <c r="E755" s="18">
        <v>997779</v>
      </c>
      <c r="F755" s="18">
        <v>606890.35</v>
      </c>
      <c r="G755" s="18">
        <f t="shared" si="210"/>
        <v>-102498.58000000007</v>
      </c>
      <c r="H755" s="18">
        <f t="shared" si="211"/>
        <v>390888.65</v>
      </c>
      <c r="I755" s="19">
        <f t="shared" si="212"/>
        <v>-14.448855298601856</v>
      </c>
      <c r="J755" s="19">
        <f t="shared" si="213"/>
        <v>60.82412538247447</v>
      </c>
      <c r="K755" s="19">
        <f t="shared" si="214"/>
        <v>67.007507963409722</v>
      </c>
    </row>
    <row r="756" spans="1:11">
      <c r="A756" s="24" t="s">
        <v>40</v>
      </c>
      <c r="B756" s="17" t="s">
        <v>41</v>
      </c>
      <c r="C756" s="18">
        <v>4385739.8099999996</v>
      </c>
      <c r="D756" s="18">
        <v>5998700</v>
      </c>
      <c r="E756" s="18">
        <v>8496768</v>
      </c>
      <c r="F756" s="18">
        <v>4372120.34</v>
      </c>
      <c r="G756" s="18">
        <f t="shared" si="210"/>
        <v>-13619.469999999739</v>
      </c>
      <c r="H756" s="18">
        <f t="shared" si="211"/>
        <v>4124647.66</v>
      </c>
      <c r="I756" s="19">
        <f t="shared" si="212"/>
        <v>-0.31053985393629091</v>
      </c>
      <c r="J756" s="19">
        <f t="shared" si="213"/>
        <v>51.456275374354107</v>
      </c>
      <c r="K756" s="19">
        <f t="shared" si="214"/>
        <v>72.884463967192886</v>
      </c>
    </row>
    <row r="757" spans="1:11">
      <c r="A757" s="25" t="s">
        <v>42</v>
      </c>
      <c r="B757" s="17" t="s">
        <v>43</v>
      </c>
      <c r="C757" s="18">
        <v>2832351.6</v>
      </c>
      <c r="D757" s="18">
        <v>0</v>
      </c>
      <c r="E757" s="18">
        <v>0</v>
      </c>
      <c r="F757" s="18">
        <v>2693898.4</v>
      </c>
      <c r="G757" s="18">
        <f t="shared" si="210"/>
        <v>-138453.20000000019</v>
      </c>
      <c r="H757" s="18">
        <f t="shared" si="211"/>
        <v>-2693898.4</v>
      </c>
      <c r="I757" s="19">
        <f t="shared" si="212"/>
        <v>-4.8882772887377399</v>
      </c>
      <c r="J757" s="19">
        <f t="shared" si="213"/>
        <v>0</v>
      </c>
      <c r="K757" s="19">
        <f t="shared" si="214"/>
        <v>0</v>
      </c>
    </row>
    <row r="758" spans="1:11">
      <c r="A758" s="23" t="s">
        <v>44</v>
      </c>
      <c r="B758" s="17" t="s">
        <v>45</v>
      </c>
      <c r="C758" s="18">
        <v>2571135.62</v>
      </c>
      <c r="D758" s="18">
        <v>4140861</v>
      </c>
      <c r="E758" s="18">
        <v>1571562</v>
      </c>
      <c r="F758" s="18">
        <v>4138992.71</v>
      </c>
      <c r="G758" s="18">
        <f t="shared" si="210"/>
        <v>1567857.0899999999</v>
      </c>
      <c r="H758" s="18">
        <f t="shared" si="211"/>
        <v>-2567430.71</v>
      </c>
      <c r="I758" s="19">
        <f t="shared" si="212"/>
        <v>60.97916725217317</v>
      </c>
      <c r="J758" s="19">
        <f t="shared" si="213"/>
        <v>263.36808283732995</v>
      </c>
      <c r="K758" s="19">
        <f t="shared" si="214"/>
        <v>99.954881605540493</v>
      </c>
    </row>
    <row r="759" spans="1:11">
      <c r="A759" s="24" t="s">
        <v>46</v>
      </c>
      <c r="B759" s="17" t="s">
        <v>47</v>
      </c>
      <c r="C759" s="18">
        <v>2571135.62</v>
      </c>
      <c r="D759" s="18">
        <v>4140861</v>
      </c>
      <c r="E759" s="18">
        <v>1571562</v>
      </c>
      <c r="F759" s="18">
        <v>4138992.71</v>
      </c>
      <c r="G759" s="18">
        <f t="shared" si="210"/>
        <v>1567857.0899999999</v>
      </c>
      <c r="H759" s="18">
        <f t="shared" si="211"/>
        <v>-2567430.71</v>
      </c>
      <c r="I759" s="19">
        <f t="shared" si="212"/>
        <v>60.97916725217317</v>
      </c>
      <c r="J759" s="19">
        <f t="shared" si="213"/>
        <v>263.36808283732995</v>
      </c>
      <c r="K759" s="19">
        <f t="shared" si="214"/>
        <v>99.954881605540493</v>
      </c>
    </row>
    <row r="760" spans="1:11" ht="25.5">
      <c r="A760" s="23" t="s">
        <v>50</v>
      </c>
      <c r="B760" s="17" t="s">
        <v>51</v>
      </c>
      <c r="C760" s="18">
        <v>4763.3</v>
      </c>
      <c r="D760" s="18">
        <v>9360</v>
      </c>
      <c r="E760" s="18">
        <v>9360</v>
      </c>
      <c r="F760" s="18">
        <v>0</v>
      </c>
      <c r="G760" s="18">
        <f t="shared" si="210"/>
        <v>-4763.3</v>
      </c>
      <c r="H760" s="18">
        <f t="shared" si="211"/>
        <v>9360</v>
      </c>
      <c r="I760" s="19">
        <f t="shared" si="212"/>
        <v>-100</v>
      </c>
      <c r="J760" s="19">
        <f t="shared" si="213"/>
        <v>0</v>
      </c>
      <c r="K760" s="19">
        <f t="shared" si="214"/>
        <v>0</v>
      </c>
    </row>
    <row r="761" spans="1:11" ht="51">
      <c r="A761" s="24" t="s">
        <v>153</v>
      </c>
      <c r="B761" s="17" t="s">
        <v>154</v>
      </c>
      <c r="C761" s="18">
        <v>4763.3</v>
      </c>
      <c r="D761" s="18">
        <v>9360</v>
      </c>
      <c r="E761" s="18">
        <v>9360</v>
      </c>
      <c r="F761" s="18">
        <v>0</v>
      </c>
      <c r="G761" s="18">
        <f t="shared" si="210"/>
        <v>-4763.3</v>
      </c>
      <c r="H761" s="18">
        <f t="shared" si="211"/>
        <v>9360</v>
      </c>
      <c r="I761" s="19">
        <f t="shared" si="212"/>
        <v>-100</v>
      </c>
      <c r="J761" s="19">
        <f t="shared" si="213"/>
        <v>0</v>
      </c>
      <c r="K761" s="19">
        <f t="shared" si="214"/>
        <v>0</v>
      </c>
    </row>
    <row r="762" spans="1:11" ht="63.75">
      <c r="A762" s="25" t="s">
        <v>249</v>
      </c>
      <c r="B762" s="17" t="s">
        <v>250</v>
      </c>
      <c r="C762" s="18">
        <v>4763.3</v>
      </c>
      <c r="D762" s="18">
        <v>9360</v>
      </c>
      <c r="E762" s="18">
        <v>9360</v>
      </c>
      <c r="F762" s="18">
        <v>0</v>
      </c>
      <c r="G762" s="18">
        <f t="shared" si="210"/>
        <v>-4763.3</v>
      </c>
      <c r="H762" s="18">
        <f t="shared" si="211"/>
        <v>9360</v>
      </c>
      <c r="I762" s="19">
        <f t="shared" si="212"/>
        <v>-100</v>
      </c>
      <c r="J762" s="19">
        <f t="shared" si="213"/>
        <v>0</v>
      </c>
      <c r="K762" s="19">
        <f t="shared" si="214"/>
        <v>0</v>
      </c>
    </row>
    <row r="763" spans="1:11">
      <c r="A763" s="22" t="s">
        <v>58</v>
      </c>
      <c r="B763" s="17" t="s">
        <v>59</v>
      </c>
      <c r="C763" s="18">
        <v>9487.6200000000008</v>
      </c>
      <c r="D763" s="18">
        <v>503684</v>
      </c>
      <c r="E763" s="18">
        <v>497644</v>
      </c>
      <c r="F763" s="18">
        <v>1517</v>
      </c>
      <c r="G763" s="18">
        <f t="shared" si="210"/>
        <v>-7970.6200000000008</v>
      </c>
      <c r="H763" s="18">
        <f t="shared" si="211"/>
        <v>496127</v>
      </c>
      <c r="I763" s="19">
        <f t="shared" si="212"/>
        <v>-84.010742420122227</v>
      </c>
      <c r="J763" s="19">
        <f t="shared" si="213"/>
        <v>0.30483638906527555</v>
      </c>
      <c r="K763" s="19">
        <f t="shared" si="214"/>
        <v>0.3011808991351721</v>
      </c>
    </row>
    <row r="764" spans="1:11">
      <c r="A764" s="23" t="s">
        <v>60</v>
      </c>
      <c r="B764" s="17" t="s">
        <v>61</v>
      </c>
      <c r="C764" s="18">
        <v>9487.6200000000008</v>
      </c>
      <c r="D764" s="18">
        <v>503684</v>
      </c>
      <c r="E764" s="18">
        <v>497644</v>
      </c>
      <c r="F764" s="18">
        <v>1517</v>
      </c>
      <c r="G764" s="18">
        <f t="shared" si="210"/>
        <v>-7970.6200000000008</v>
      </c>
      <c r="H764" s="18">
        <f t="shared" si="211"/>
        <v>496127</v>
      </c>
      <c r="I764" s="19">
        <f t="shared" si="212"/>
        <v>-84.010742420122227</v>
      </c>
      <c r="J764" s="19">
        <f t="shared" si="213"/>
        <v>0.30483638906527555</v>
      </c>
      <c r="K764" s="19">
        <f t="shared" si="214"/>
        <v>0.3011808991351721</v>
      </c>
    </row>
    <row r="765" spans="1:11">
      <c r="A765" s="16"/>
      <c r="B765" s="17" t="s">
        <v>62</v>
      </c>
      <c r="C765" s="18">
        <v>100</v>
      </c>
      <c r="D765" s="18">
        <v>0</v>
      </c>
      <c r="E765" s="18">
        <v>0</v>
      </c>
      <c r="F765" s="18">
        <v>0</v>
      </c>
      <c r="G765" s="18">
        <f t="shared" si="210"/>
        <v>-100</v>
      </c>
      <c r="H765" s="18">
        <f t="shared" si="211"/>
        <v>0</v>
      </c>
      <c r="I765" s="19">
        <f t="shared" si="212"/>
        <v>-100</v>
      </c>
      <c r="J765" s="19">
        <f t="shared" si="213"/>
        <v>0</v>
      </c>
      <c r="K765" s="19">
        <f t="shared" si="214"/>
        <v>0</v>
      </c>
    </row>
    <row r="766" spans="1:11">
      <c r="A766" s="16" t="s">
        <v>63</v>
      </c>
      <c r="B766" s="17" t="s">
        <v>64</v>
      </c>
      <c r="C766" s="18">
        <v>-100</v>
      </c>
      <c r="D766" s="18">
        <v>0</v>
      </c>
      <c r="E766" s="18">
        <v>0</v>
      </c>
      <c r="F766" s="18">
        <v>0</v>
      </c>
      <c r="G766" s="18">
        <f t="shared" si="210"/>
        <v>100</v>
      </c>
      <c r="H766" s="18">
        <f t="shared" si="211"/>
        <v>0</v>
      </c>
      <c r="I766" s="19">
        <f t="shared" si="212"/>
        <v>-100</v>
      </c>
      <c r="J766" s="19">
        <f t="shared" si="213"/>
        <v>0</v>
      </c>
      <c r="K766" s="19">
        <f t="shared" si="214"/>
        <v>0</v>
      </c>
    </row>
    <row r="767" spans="1:11">
      <c r="A767" s="22" t="s">
        <v>65</v>
      </c>
      <c r="B767" s="17" t="s">
        <v>66</v>
      </c>
      <c r="C767" s="18">
        <v>-100</v>
      </c>
      <c r="D767" s="18">
        <v>0</v>
      </c>
      <c r="E767" s="18">
        <v>0</v>
      </c>
      <c r="F767" s="18">
        <v>0</v>
      </c>
      <c r="G767" s="18">
        <f t="shared" si="210"/>
        <v>100</v>
      </c>
      <c r="H767" s="18">
        <f t="shared" si="211"/>
        <v>0</v>
      </c>
      <c r="I767" s="19">
        <f t="shared" si="212"/>
        <v>-100</v>
      </c>
      <c r="J767" s="19">
        <f t="shared" si="213"/>
        <v>0</v>
      </c>
      <c r="K767" s="19">
        <f t="shared" si="214"/>
        <v>0</v>
      </c>
    </row>
    <row r="768" spans="1:11" ht="25.5">
      <c r="A768" s="39" t="s">
        <v>121</v>
      </c>
      <c r="B768" s="28" t="s">
        <v>122</v>
      </c>
      <c r="C768" s="29"/>
      <c r="D768" s="29"/>
      <c r="E768" s="29"/>
      <c r="F768" s="29"/>
      <c r="G768" s="29"/>
      <c r="H768" s="29"/>
      <c r="I768" s="30"/>
      <c r="J768" s="30"/>
      <c r="K768" s="30"/>
    </row>
    <row r="769" spans="1:11">
      <c r="A769" s="16" t="s">
        <v>24</v>
      </c>
      <c r="B769" s="17" t="s">
        <v>25</v>
      </c>
      <c r="C769" s="18">
        <v>73432.89</v>
      </c>
      <c r="D769" s="18">
        <v>215336</v>
      </c>
      <c r="E769" s="18">
        <v>215336</v>
      </c>
      <c r="F769" s="18">
        <v>204725.59</v>
      </c>
      <c r="G769" s="18">
        <f t="shared" ref="G769:G776" si="215">F769-C769</f>
        <v>131292.70000000001</v>
      </c>
      <c r="H769" s="18">
        <f t="shared" ref="H769:H776" si="216">E769-F769</f>
        <v>10610.410000000003</v>
      </c>
      <c r="I769" s="19">
        <f t="shared" ref="I769:I776" si="217">IF(ISERROR(F769/C769),0,F769/C769*100-100)</f>
        <v>178.79277255736497</v>
      </c>
      <c r="J769" s="19">
        <f t="shared" ref="J769:J776" si="218">IF(ISERROR(F769/E769),0,F769/E769*100)</f>
        <v>95.072626035590886</v>
      </c>
      <c r="K769" s="19">
        <f t="shared" ref="K769:K776" si="219">IF(ISERROR(F769/D769),0,F769/D769*100)</f>
        <v>95.072626035590886</v>
      </c>
    </row>
    <row r="770" spans="1:11">
      <c r="A770" s="22" t="s">
        <v>28</v>
      </c>
      <c r="B770" s="17" t="s">
        <v>29</v>
      </c>
      <c r="C770" s="18">
        <v>73432.89</v>
      </c>
      <c r="D770" s="18">
        <v>215336</v>
      </c>
      <c r="E770" s="18">
        <v>215336</v>
      </c>
      <c r="F770" s="18">
        <v>204725.59</v>
      </c>
      <c r="G770" s="18">
        <f t="shared" si="215"/>
        <v>131292.70000000001</v>
      </c>
      <c r="H770" s="18">
        <f t="shared" si="216"/>
        <v>10610.410000000003</v>
      </c>
      <c r="I770" s="19">
        <f t="shared" si="217"/>
        <v>178.79277255736497</v>
      </c>
      <c r="J770" s="19">
        <f t="shared" si="218"/>
        <v>95.072626035590886</v>
      </c>
      <c r="K770" s="19">
        <f t="shared" si="219"/>
        <v>95.072626035590886</v>
      </c>
    </row>
    <row r="771" spans="1:11">
      <c r="A771" s="23" t="s">
        <v>30</v>
      </c>
      <c r="B771" s="17" t="s">
        <v>31</v>
      </c>
      <c r="C771" s="18">
        <v>73432.89</v>
      </c>
      <c r="D771" s="18">
        <v>215336</v>
      </c>
      <c r="E771" s="18">
        <v>215336</v>
      </c>
      <c r="F771" s="18">
        <v>204725.59</v>
      </c>
      <c r="G771" s="18">
        <f t="shared" si="215"/>
        <v>131292.70000000001</v>
      </c>
      <c r="H771" s="18">
        <f t="shared" si="216"/>
        <v>10610.410000000003</v>
      </c>
      <c r="I771" s="19">
        <f t="shared" si="217"/>
        <v>178.79277255736497</v>
      </c>
      <c r="J771" s="19">
        <f t="shared" si="218"/>
        <v>95.072626035590886</v>
      </c>
      <c r="K771" s="19">
        <f t="shared" si="219"/>
        <v>95.072626035590886</v>
      </c>
    </row>
    <row r="772" spans="1:11">
      <c r="A772" s="16" t="s">
        <v>32</v>
      </c>
      <c r="B772" s="17" t="s">
        <v>33</v>
      </c>
      <c r="C772" s="18">
        <v>73432.89</v>
      </c>
      <c r="D772" s="18">
        <v>215336</v>
      </c>
      <c r="E772" s="18">
        <v>215336</v>
      </c>
      <c r="F772" s="18">
        <v>204725.59</v>
      </c>
      <c r="G772" s="18">
        <f t="shared" si="215"/>
        <v>131292.70000000001</v>
      </c>
      <c r="H772" s="18">
        <f t="shared" si="216"/>
        <v>10610.410000000003</v>
      </c>
      <c r="I772" s="19">
        <f t="shared" si="217"/>
        <v>178.79277255736497</v>
      </c>
      <c r="J772" s="19">
        <f t="shared" si="218"/>
        <v>95.072626035590886</v>
      </c>
      <c r="K772" s="19">
        <f t="shared" si="219"/>
        <v>95.072626035590886</v>
      </c>
    </row>
    <row r="773" spans="1:11">
      <c r="A773" s="22" t="s">
        <v>34</v>
      </c>
      <c r="B773" s="17" t="s">
        <v>35</v>
      </c>
      <c r="C773" s="18">
        <v>73432.89</v>
      </c>
      <c r="D773" s="18">
        <v>215336</v>
      </c>
      <c r="E773" s="18">
        <v>215336</v>
      </c>
      <c r="F773" s="18">
        <v>204725.59</v>
      </c>
      <c r="G773" s="18">
        <f t="shared" si="215"/>
        <v>131292.70000000001</v>
      </c>
      <c r="H773" s="18">
        <f t="shared" si="216"/>
        <v>10610.410000000003</v>
      </c>
      <c r="I773" s="19">
        <f t="shared" si="217"/>
        <v>178.79277255736497</v>
      </c>
      <c r="J773" s="19">
        <f t="shared" si="218"/>
        <v>95.072626035590886</v>
      </c>
      <c r="K773" s="19">
        <f t="shared" si="219"/>
        <v>95.072626035590886</v>
      </c>
    </row>
    <row r="774" spans="1:11">
      <c r="A774" s="23" t="s">
        <v>36</v>
      </c>
      <c r="B774" s="17" t="s">
        <v>37</v>
      </c>
      <c r="C774" s="18">
        <v>73432.89</v>
      </c>
      <c r="D774" s="18">
        <v>215336</v>
      </c>
      <c r="E774" s="18">
        <v>215336</v>
      </c>
      <c r="F774" s="18">
        <v>204725.59</v>
      </c>
      <c r="G774" s="18">
        <f t="shared" si="215"/>
        <v>131292.70000000001</v>
      </c>
      <c r="H774" s="18">
        <f t="shared" si="216"/>
        <v>10610.410000000003</v>
      </c>
      <c r="I774" s="19">
        <f t="shared" si="217"/>
        <v>178.79277255736497</v>
      </c>
      <c r="J774" s="19">
        <f t="shared" si="218"/>
        <v>95.072626035590886</v>
      </c>
      <c r="K774" s="19">
        <f t="shared" si="219"/>
        <v>95.072626035590886</v>
      </c>
    </row>
    <row r="775" spans="1:11">
      <c r="A775" s="24" t="s">
        <v>38</v>
      </c>
      <c r="B775" s="17" t="s">
        <v>39</v>
      </c>
      <c r="C775" s="18">
        <v>17721.29</v>
      </c>
      <c r="D775" s="18">
        <v>23098</v>
      </c>
      <c r="E775" s="18">
        <v>23098</v>
      </c>
      <c r="F775" s="18">
        <v>19485.919999999998</v>
      </c>
      <c r="G775" s="18">
        <f t="shared" si="215"/>
        <v>1764.6299999999974</v>
      </c>
      <c r="H775" s="18">
        <f t="shared" si="216"/>
        <v>3612.0800000000017</v>
      </c>
      <c r="I775" s="19">
        <f t="shared" si="217"/>
        <v>9.9576836674982303</v>
      </c>
      <c r="J775" s="19">
        <f t="shared" si="218"/>
        <v>84.361936098363486</v>
      </c>
      <c r="K775" s="19">
        <f t="shared" si="219"/>
        <v>84.361936098363486</v>
      </c>
    </row>
    <row r="776" spans="1:11">
      <c r="A776" s="24" t="s">
        <v>40</v>
      </c>
      <c r="B776" s="17" t="s">
        <v>41</v>
      </c>
      <c r="C776" s="18">
        <v>55711.6</v>
      </c>
      <c r="D776" s="18">
        <v>192238</v>
      </c>
      <c r="E776" s="18">
        <v>192238</v>
      </c>
      <c r="F776" s="18">
        <v>185239.67</v>
      </c>
      <c r="G776" s="18">
        <f t="shared" si="215"/>
        <v>129528.07</v>
      </c>
      <c r="H776" s="18">
        <f t="shared" si="216"/>
        <v>6998.3299999999872</v>
      </c>
      <c r="I776" s="19">
        <f t="shared" si="217"/>
        <v>232.49748705835054</v>
      </c>
      <c r="J776" s="19">
        <f t="shared" si="218"/>
        <v>96.359549100594066</v>
      </c>
      <c r="K776" s="19">
        <f t="shared" si="219"/>
        <v>96.359549100594066</v>
      </c>
    </row>
    <row r="777" spans="1:11" ht="25.5">
      <c r="A777" s="27" t="s">
        <v>168</v>
      </c>
      <c r="B777" s="28" t="s">
        <v>169</v>
      </c>
      <c r="C777" s="29"/>
      <c r="D777" s="29"/>
      <c r="E777" s="29"/>
      <c r="F777" s="29"/>
      <c r="G777" s="29"/>
      <c r="H777" s="29"/>
      <c r="I777" s="30"/>
      <c r="J777" s="30"/>
      <c r="K777" s="30"/>
    </row>
    <row r="778" spans="1:11">
      <c r="A778" s="16" t="s">
        <v>24</v>
      </c>
      <c r="B778" s="17" t="s">
        <v>25</v>
      </c>
      <c r="C778" s="18">
        <v>2500</v>
      </c>
      <c r="D778" s="18">
        <v>2500</v>
      </c>
      <c r="E778" s="18">
        <v>2500</v>
      </c>
      <c r="F778" s="18">
        <v>2500</v>
      </c>
      <c r="G778" s="18">
        <f t="shared" ref="G778:G787" si="220">F778-C778</f>
        <v>0</v>
      </c>
      <c r="H778" s="18">
        <f t="shared" ref="H778:H787" si="221">E778-F778</f>
        <v>0</v>
      </c>
      <c r="I778" s="19">
        <f t="shared" ref="I778:I787" si="222">IF(ISERROR(F778/C778),0,F778/C778*100-100)</f>
        <v>0</v>
      </c>
      <c r="J778" s="19">
        <f t="shared" ref="J778:J787" si="223">IF(ISERROR(F778/E778),0,F778/E778*100)</f>
        <v>100</v>
      </c>
      <c r="K778" s="19">
        <f t="shared" ref="K778:K787" si="224">IF(ISERROR(F778/D778),0,F778/D778*100)</f>
        <v>100</v>
      </c>
    </row>
    <row r="779" spans="1:11">
      <c r="A779" s="22" t="s">
        <v>89</v>
      </c>
      <c r="B779" s="17" t="s">
        <v>90</v>
      </c>
      <c r="C779" s="18">
        <v>2500</v>
      </c>
      <c r="D779" s="18">
        <v>2500</v>
      </c>
      <c r="E779" s="18">
        <v>2500</v>
      </c>
      <c r="F779" s="18">
        <v>2500</v>
      </c>
      <c r="G779" s="18">
        <f t="shared" si="220"/>
        <v>0</v>
      </c>
      <c r="H779" s="18">
        <f t="shared" si="221"/>
        <v>0</v>
      </c>
      <c r="I779" s="19">
        <f t="shared" si="222"/>
        <v>0</v>
      </c>
      <c r="J779" s="19">
        <f t="shared" si="223"/>
        <v>100</v>
      </c>
      <c r="K779" s="19">
        <f t="shared" si="224"/>
        <v>100</v>
      </c>
    </row>
    <row r="780" spans="1:11">
      <c r="A780" s="23" t="s">
        <v>91</v>
      </c>
      <c r="B780" s="17" t="s">
        <v>92</v>
      </c>
      <c r="C780" s="18">
        <v>2500</v>
      </c>
      <c r="D780" s="18">
        <v>2500</v>
      </c>
      <c r="E780" s="18">
        <v>2500</v>
      </c>
      <c r="F780" s="18">
        <v>2500</v>
      </c>
      <c r="G780" s="18">
        <f t="shared" si="220"/>
        <v>0</v>
      </c>
      <c r="H780" s="18">
        <f t="shared" si="221"/>
        <v>0</v>
      </c>
      <c r="I780" s="19">
        <f t="shared" si="222"/>
        <v>0</v>
      </c>
      <c r="J780" s="19">
        <f t="shared" si="223"/>
        <v>100</v>
      </c>
      <c r="K780" s="19">
        <f t="shared" si="224"/>
        <v>100</v>
      </c>
    </row>
    <row r="781" spans="1:11">
      <c r="A781" s="24" t="s">
        <v>93</v>
      </c>
      <c r="B781" s="17" t="s">
        <v>94</v>
      </c>
      <c r="C781" s="18">
        <v>2500</v>
      </c>
      <c r="D781" s="18">
        <v>2500</v>
      </c>
      <c r="E781" s="18">
        <v>2500</v>
      </c>
      <c r="F781" s="18">
        <v>2500</v>
      </c>
      <c r="G781" s="18">
        <f t="shared" si="220"/>
        <v>0</v>
      </c>
      <c r="H781" s="18">
        <f t="shared" si="221"/>
        <v>0</v>
      </c>
      <c r="I781" s="19">
        <f t="shared" si="222"/>
        <v>0</v>
      </c>
      <c r="J781" s="19">
        <f t="shared" si="223"/>
        <v>100</v>
      </c>
      <c r="K781" s="19">
        <f t="shared" si="224"/>
        <v>100</v>
      </c>
    </row>
    <row r="782" spans="1:11" ht="25.5">
      <c r="A782" s="25" t="s">
        <v>95</v>
      </c>
      <c r="B782" s="17" t="s">
        <v>96</v>
      </c>
      <c r="C782" s="18">
        <v>2500</v>
      </c>
      <c r="D782" s="18">
        <v>2500</v>
      </c>
      <c r="E782" s="18">
        <v>2500</v>
      </c>
      <c r="F782" s="18">
        <v>2500</v>
      </c>
      <c r="G782" s="18">
        <f t="shared" si="220"/>
        <v>0</v>
      </c>
      <c r="H782" s="18">
        <f t="shared" si="221"/>
        <v>0</v>
      </c>
      <c r="I782" s="19">
        <f t="shared" si="222"/>
        <v>0</v>
      </c>
      <c r="J782" s="19">
        <f t="shared" si="223"/>
        <v>100</v>
      </c>
      <c r="K782" s="19">
        <f t="shared" si="224"/>
        <v>100</v>
      </c>
    </row>
    <row r="783" spans="1:11" ht="25.5">
      <c r="A783" s="26" t="s">
        <v>97</v>
      </c>
      <c r="B783" s="17" t="s">
        <v>98</v>
      </c>
      <c r="C783" s="18">
        <v>2500</v>
      </c>
      <c r="D783" s="18">
        <v>2500</v>
      </c>
      <c r="E783" s="18">
        <v>2500</v>
      </c>
      <c r="F783" s="18">
        <v>2500</v>
      </c>
      <c r="G783" s="18">
        <f t="shared" si="220"/>
        <v>0</v>
      </c>
      <c r="H783" s="18">
        <f t="shared" si="221"/>
        <v>0</v>
      </c>
      <c r="I783" s="19">
        <f t="shared" si="222"/>
        <v>0</v>
      </c>
      <c r="J783" s="19">
        <f t="shared" si="223"/>
        <v>100</v>
      </c>
      <c r="K783" s="19">
        <f t="shared" si="224"/>
        <v>100</v>
      </c>
    </row>
    <row r="784" spans="1:11">
      <c r="A784" s="16" t="s">
        <v>32</v>
      </c>
      <c r="B784" s="17" t="s">
        <v>33</v>
      </c>
      <c r="C784" s="18">
        <v>2500</v>
      </c>
      <c r="D784" s="18">
        <v>2500</v>
      </c>
      <c r="E784" s="18">
        <v>2500</v>
      </c>
      <c r="F784" s="18">
        <v>2500</v>
      </c>
      <c r="G784" s="18">
        <f t="shared" si="220"/>
        <v>0</v>
      </c>
      <c r="H784" s="18">
        <f t="shared" si="221"/>
        <v>0</v>
      </c>
      <c r="I784" s="19">
        <f t="shared" si="222"/>
        <v>0</v>
      </c>
      <c r="J784" s="19">
        <f t="shared" si="223"/>
        <v>100</v>
      </c>
      <c r="K784" s="19">
        <f t="shared" si="224"/>
        <v>100</v>
      </c>
    </row>
    <row r="785" spans="1:11">
      <c r="A785" s="22" t="s">
        <v>34</v>
      </c>
      <c r="B785" s="17" t="s">
        <v>35</v>
      </c>
      <c r="C785" s="18">
        <v>2500</v>
      </c>
      <c r="D785" s="18">
        <v>2500</v>
      </c>
      <c r="E785" s="18">
        <v>2500</v>
      </c>
      <c r="F785" s="18">
        <v>2500</v>
      </c>
      <c r="G785" s="18">
        <f t="shared" si="220"/>
        <v>0</v>
      </c>
      <c r="H785" s="18">
        <f t="shared" si="221"/>
        <v>0</v>
      </c>
      <c r="I785" s="19">
        <f t="shared" si="222"/>
        <v>0</v>
      </c>
      <c r="J785" s="19">
        <f t="shared" si="223"/>
        <v>100</v>
      </c>
      <c r="K785" s="19">
        <f t="shared" si="224"/>
        <v>100</v>
      </c>
    </row>
    <row r="786" spans="1:11">
      <c r="A786" s="23" t="s">
        <v>36</v>
      </c>
      <c r="B786" s="17" t="s">
        <v>37</v>
      </c>
      <c r="C786" s="18">
        <v>2500</v>
      </c>
      <c r="D786" s="18">
        <v>2500</v>
      </c>
      <c r="E786" s="18">
        <v>2500</v>
      </c>
      <c r="F786" s="18">
        <v>2500</v>
      </c>
      <c r="G786" s="18">
        <f t="shared" si="220"/>
        <v>0</v>
      </c>
      <c r="H786" s="18">
        <f t="shared" si="221"/>
        <v>0</v>
      </c>
      <c r="I786" s="19">
        <f t="shared" si="222"/>
        <v>0</v>
      </c>
      <c r="J786" s="19">
        <f t="shared" si="223"/>
        <v>100</v>
      </c>
      <c r="K786" s="19">
        <f t="shared" si="224"/>
        <v>100</v>
      </c>
    </row>
    <row r="787" spans="1:11">
      <c r="A787" s="24" t="s">
        <v>38</v>
      </c>
      <c r="B787" s="17" t="s">
        <v>39</v>
      </c>
      <c r="C787" s="18">
        <v>2500</v>
      </c>
      <c r="D787" s="18">
        <v>2500</v>
      </c>
      <c r="E787" s="18">
        <v>2500</v>
      </c>
      <c r="F787" s="18">
        <v>2500</v>
      </c>
      <c r="G787" s="18">
        <f t="shared" si="220"/>
        <v>0</v>
      </c>
      <c r="H787" s="18">
        <f t="shared" si="221"/>
        <v>0</v>
      </c>
      <c r="I787" s="19">
        <f t="shared" si="222"/>
        <v>0</v>
      </c>
      <c r="J787" s="19">
        <f t="shared" si="223"/>
        <v>100</v>
      </c>
      <c r="K787" s="19">
        <f t="shared" si="224"/>
        <v>100</v>
      </c>
    </row>
    <row r="788" spans="1:11">
      <c r="A788" s="39" t="s">
        <v>170</v>
      </c>
      <c r="B788" s="28" t="s">
        <v>171</v>
      </c>
      <c r="C788" s="29"/>
      <c r="D788" s="29"/>
      <c r="E788" s="29"/>
      <c r="F788" s="29"/>
      <c r="G788" s="29"/>
      <c r="H788" s="29"/>
      <c r="I788" s="30"/>
      <c r="J788" s="30"/>
      <c r="K788" s="30"/>
    </row>
    <row r="789" spans="1:11">
      <c r="A789" s="16" t="s">
        <v>24</v>
      </c>
      <c r="B789" s="17" t="s">
        <v>25</v>
      </c>
      <c r="C789" s="18">
        <v>2500</v>
      </c>
      <c r="D789" s="18">
        <v>2500</v>
      </c>
      <c r="E789" s="18">
        <v>2500</v>
      </c>
      <c r="F789" s="18">
        <v>2500</v>
      </c>
      <c r="G789" s="18">
        <f t="shared" ref="G789:G798" si="225">F789-C789</f>
        <v>0</v>
      </c>
      <c r="H789" s="18">
        <f t="shared" ref="H789:H798" si="226">E789-F789</f>
        <v>0</v>
      </c>
      <c r="I789" s="19">
        <f t="shared" ref="I789:I798" si="227">IF(ISERROR(F789/C789),0,F789/C789*100-100)</f>
        <v>0</v>
      </c>
      <c r="J789" s="19">
        <f t="shared" ref="J789:J798" si="228">IF(ISERROR(F789/E789),0,F789/E789*100)</f>
        <v>100</v>
      </c>
      <c r="K789" s="19">
        <f t="shared" ref="K789:K798" si="229">IF(ISERROR(F789/D789),0,F789/D789*100)</f>
        <v>100</v>
      </c>
    </row>
    <row r="790" spans="1:11">
      <c r="A790" s="22" t="s">
        <v>89</v>
      </c>
      <c r="B790" s="17" t="s">
        <v>90</v>
      </c>
      <c r="C790" s="18">
        <v>2500</v>
      </c>
      <c r="D790" s="18">
        <v>2500</v>
      </c>
      <c r="E790" s="18">
        <v>2500</v>
      </c>
      <c r="F790" s="18">
        <v>2500</v>
      </c>
      <c r="G790" s="18">
        <f t="shared" si="225"/>
        <v>0</v>
      </c>
      <c r="H790" s="18">
        <f t="shared" si="226"/>
        <v>0</v>
      </c>
      <c r="I790" s="19">
        <f t="shared" si="227"/>
        <v>0</v>
      </c>
      <c r="J790" s="19">
        <f t="shared" si="228"/>
        <v>100</v>
      </c>
      <c r="K790" s="19">
        <f t="shared" si="229"/>
        <v>100</v>
      </c>
    </row>
    <row r="791" spans="1:11">
      <c r="A791" s="23" t="s">
        <v>91</v>
      </c>
      <c r="B791" s="17" t="s">
        <v>92</v>
      </c>
      <c r="C791" s="18">
        <v>2500</v>
      </c>
      <c r="D791" s="18">
        <v>2500</v>
      </c>
      <c r="E791" s="18">
        <v>2500</v>
      </c>
      <c r="F791" s="18">
        <v>2500</v>
      </c>
      <c r="G791" s="18">
        <f t="shared" si="225"/>
        <v>0</v>
      </c>
      <c r="H791" s="18">
        <f t="shared" si="226"/>
        <v>0</v>
      </c>
      <c r="I791" s="19">
        <f t="shared" si="227"/>
        <v>0</v>
      </c>
      <c r="J791" s="19">
        <f t="shared" si="228"/>
        <v>100</v>
      </c>
      <c r="K791" s="19">
        <f t="shared" si="229"/>
        <v>100</v>
      </c>
    </row>
    <row r="792" spans="1:11">
      <c r="A792" s="24" t="s">
        <v>93</v>
      </c>
      <c r="B792" s="17" t="s">
        <v>94</v>
      </c>
      <c r="C792" s="18">
        <v>2500</v>
      </c>
      <c r="D792" s="18">
        <v>2500</v>
      </c>
      <c r="E792" s="18">
        <v>2500</v>
      </c>
      <c r="F792" s="18">
        <v>2500</v>
      </c>
      <c r="G792" s="18">
        <f t="shared" si="225"/>
        <v>0</v>
      </c>
      <c r="H792" s="18">
        <f t="shared" si="226"/>
        <v>0</v>
      </c>
      <c r="I792" s="19">
        <f t="shared" si="227"/>
        <v>0</v>
      </c>
      <c r="J792" s="19">
        <f t="shared" si="228"/>
        <v>100</v>
      </c>
      <c r="K792" s="19">
        <f t="shared" si="229"/>
        <v>100</v>
      </c>
    </row>
    <row r="793" spans="1:11" ht="25.5">
      <c r="A793" s="25" t="s">
        <v>95</v>
      </c>
      <c r="B793" s="17" t="s">
        <v>96</v>
      </c>
      <c r="C793" s="18">
        <v>2500</v>
      </c>
      <c r="D793" s="18">
        <v>2500</v>
      </c>
      <c r="E793" s="18">
        <v>2500</v>
      </c>
      <c r="F793" s="18">
        <v>2500</v>
      </c>
      <c r="G793" s="18">
        <f t="shared" si="225"/>
        <v>0</v>
      </c>
      <c r="H793" s="18">
        <f t="shared" si="226"/>
        <v>0</v>
      </c>
      <c r="I793" s="19">
        <f t="shared" si="227"/>
        <v>0</v>
      </c>
      <c r="J793" s="19">
        <f t="shared" si="228"/>
        <v>100</v>
      </c>
      <c r="K793" s="19">
        <f t="shared" si="229"/>
        <v>100</v>
      </c>
    </row>
    <row r="794" spans="1:11" ht="25.5">
      <c r="A794" s="26" t="s">
        <v>97</v>
      </c>
      <c r="B794" s="17" t="s">
        <v>98</v>
      </c>
      <c r="C794" s="18">
        <v>2500</v>
      </c>
      <c r="D794" s="18">
        <v>2500</v>
      </c>
      <c r="E794" s="18">
        <v>2500</v>
      </c>
      <c r="F794" s="18">
        <v>2500</v>
      </c>
      <c r="G794" s="18">
        <f t="shared" si="225"/>
        <v>0</v>
      </c>
      <c r="H794" s="18">
        <f t="shared" si="226"/>
        <v>0</v>
      </c>
      <c r="I794" s="19">
        <f t="shared" si="227"/>
        <v>0</v>
      </c>
      <c r="J794" s="19">
        <f t="shared" si="228"/>
        <v>100</v>
      </c>
      <c r="K794" s="19">
        <f t="shared" si="229"/>
        <v>100</v>
      </c>
    </row>
    <row r="795" spans="1:11">
      <c r="A795" s="16" t="s">
        <v>32</v>
      </c>
      <c r="B795" s="17" t="s">
        <v>33</v>
      </c>
      <c r="C795" s="18">
        <v>2500</v>
      </c>
      <c r="D795" s="18">
        <v>2500</v>
      </c>
      <c r="E795" s="18">
        <v>2500</v>
      </c>
      <c r="F795" s="18">
        <v>2500</v>
      </c>
      <c r="G795" s="18">
        <f t="shared" si="225"/>
        <v>0</v>
      </c>
      <c r="H795" s="18">
        <f t="shared" si="226"/>
        <v>0</v>
      </c>
      <c r="I795" s="19">
        <f t="shared" si="227"/>
        <v>0</v>
      </c>
      <c r="J795" s="19">
        <f t="shared" si="228"/>
        <v>100</v>
      </c>
      <c r="K795" s="19">
        <f t="shared" si="229"/>
        <v>100</v>
      </c>
    </row>
    <row r="796" spans="1:11">
      <c r="A796" s="22" t="s">
        <v>34</v>
      </c>
      <c r="B796" s="17" t="s">
        <v>35</v>
      </c>
      <c r="C796" s="18">
        <v>2500</v>
      </c>
      <c r="D796" s="18">
        <v>2500</v>
      </c>
      <c r="E796" s="18">
        <v>2500</v>
      </c>
      <c r="F796" s="18">
        <v>2500</v>
      </c>
      <c r="G796" s="18">
        <f t="shared" si="225"/>
        <v>0</v>
      </c>
      <c r="H796" s="18">
        <f t="shared" si="226"/>
        <v>0</v>
      </c>
      <c r="I796" s="19">
        <f t="shared" si="227"/>
        <v>0</v>
      </c>
      <c r="J796" s="19">
        <f t="shared" si="228"/>
        <v>100</v>
      </c>
      <c r="K796" s="19">
        <f t="shared" si="229"/>
        <v>100</v>
      </c>
    </row>
    <row r="797" spans="1:11">
      <c r="A797" s="23" t="s">
        <v>36</v>
      </c>
      <c r="B797" s="17" t="s">
        <v>37</v>
      </c>
      <c r="C797" s="18">
        <v>2500</v>
      </c>
      <c r="D797" s="18">
        <v>2500</v>
      </c>
      <c r="E797" s="18">
        <v>2500</v>
      </c>
      <c r="F797" s="18">
        <v>2500</v>
      </c>
      <c r="G797" s="18">
        <f t="shared" si="225"/>
        <v>0</v>
      </c>
      <c r="H797" s="18">
        <f t="shared" si="226"/>
        <v>0</v>
      </c>
      <c r="I797" s="19">
        <f t="shared" si="227"/>
        <v>0</v>
      </c>
      <c r="J797" s="19">
        <f t="shared" si="228"/>
        <v>100</v>
      </c>
      <c r="K797" s="19">
        <f t="shared" si="229"/>
        <v>100</v>
      </c>
    </row>
    <row r="798" spans="1:11">
      <c r="A798" s="24" t="s">
        <v>38</v>
      </c>
      <c r="B798" s="17" t="s">
        <v>39</v>
      </c>
      <c r="C798" s="18">
        <v>2500</v>
      </c>
      <c r="D798" s="18">
        <v>2500</v>
      </c>
      <c r="E798" s="18">
        <v>2500</v>
      </c>
      <c r="F798" s="18">
        <v>2500</v>
      </c>
      <c r="G798" s="18">
        <f t="shared" si="225"/>
        <v>0</v>
      </c>
      <c r="H798" s="18">
        <f t="shared" si="226"/>
        <v>0</v>
      </c>
      <c r="I798" s="19">
        <f t="shared" si="227"/>
        <v>0</v>
      </c>
      <c r="J798" s="19">
        <f t="shared" si="228"/>
        <v>100</v>
      </c>
      <c r="K798" s="19">
        <f t="shared" si="229"/>
        <v>100</v>
      </c>
    </row>
    <row r="799" spans="1:11" ht="25.5">
      <c r="A799" s="27" t="s">
        <v>215</v>
      </c>
      <c r="B799" s="28" t="s">
        <v>216</v>
      </c>
      <c r="C799" s="29"/>
      <c r="D799" s="29"/>
      <c r="E799" s="29"/>
      <c r="F799" s="29"/>
      <c r="G799" s="29"/>
      <c r="H799" s="29"/>
      <c r="I799" s="30"/>
      <c r="J799" s="30"/>
      <c r="K799" s="30"/>
    </row>
    <row r="800" spans="1:11">
      <c r="A800" s="16" t="s">
        <v>24</v>
      </c>
      <c r="B800" s="17" t="s">
        <v>25</v>
      </c>
      <c r="C800" s="18">
        <v>431742.45</v>
      </c>
      <c r="D800" s="18">
        <v>100655</v>
      </c>
      <c r="E800" s="18">
        <v>100118</v>
      </c>
      <c r="F800" s="18">
        <v>84355</v>
      </c>
      <c r="G800" s="18">
        <f t="shared" ref="G800:G822" si="230">F800-C800</f>
        <v>-347387.45</v>
      </c>
      <c r="H800" s="18">
        <f t="shared" ref="H800:H822" si="231">E800-F800</f>
        <v>15763</v>
      </c>
      <c r="I800" s="19">
        <f t="shared" ref="I800:I822" si="232">IF(ISERROR(F800/C800),0,F800/C800*100-100)</f>
        <v>-80.461731293737742</v>
      </c>
      <c r="J800" s="19">
        <f t="shared" ref="J800:J822" si="233">IF(ISERROR(F800/E800),0,F800/E800*100)</f>
        <v>84.25557841746739</v>
      </c>
      <c r="K800" s="19">
        <f t="shared" ref="K800:K822" si="234">IF(ISERROR(F800/D800),0,F800/D800*100)</f>
        <v>83.806070239928459</v>
      </c>
    </row>
    <row r="801" spans="1:11">
      <c r="A801" s="22" t="s">
        <v>89</v>
      </c>
      <c r="B801" s="17" t="s">
        <v>90</v>
      </c>
      <c r="C801" s="18">
        <v>337499.45</v>
      </c>
      <c r="D801" s="18">
        <v>80644</v>
      </c>
      <c r="E801" s="18">
        <v>80107</v>
      </c>
      <c r="F801" s="18">
        <v>64344</v>
      </c>
      <c r="G801" s="18">
        <f t="shared" si="230"/>
        <v>-273155.45</v>
      </c>
      <c r="H801" s="18">
        <f t="shared" si="231"/>
        <v>15763</v>
      </c>
      <c r="I801" s="19">
        <f t="shared" si="232"/>
        <v>-80.935080042352666</v>
      </c>
      <c r="J801" s="19">
        <f t="shared" si="233"/>
        <v>80.322568564544923</v>
      </c>
      <c r="K801" s="19">
        <f t="shared" si="234"/>
        <v>79.787708943008781</v>
      </c>
    </row>
    <row r="802" spans="1:11">
      <c r="A802" s="23" t="s">
        <v>91</v>
      </c>
      <c r="B802" s="17" t="s">
        <v>92</v>
      </c>
      <c r="C802" s="18">
        <v>172995.45</v>
      </c>
      <c r="D802" s="18">
        <v>0</v>
      </c>
      <c r="E802" s="18">
        <v>0</v>
      </c>
      <c r="F802" s="18">
        <v>0</v>
      </c>
      <c r="G802" s="18">
        <f t="shared" si="230"/>
        <v>-172995.45</v>
      </c>
      <c r="H802" s="18">
        <f t="shared" si="231"/>
        <v>0</v>
      </c>
      <c r="I802" s="19">
        <f t="shared" si="232"/>
        <v>-100</v>
      </c>
      <c r="J802" s="19">
        <f t="shared" si="233"/>
        <v>0</v>
      </c>
      <c r="K802" s="19">
        <f t="shared" si="234"/>
        <v>0</v>
      </c>
    </row>
    <row r="803" spans="1:11">
      <c r="A803" s="24" t="s">
        <v>93</v>
      </c>
      <c r="B803" s="17" t="s">
        <v>94</v>
      </c>
      <c r="C803" s="18">
        <v>172995.45</v>
      </c>
      <c r="D803" s="18">
        <v>0</v>
      </c>
      <c r="E803" s="18">
        <v>0</v>
      </c>
      <c r="F803" s="18">
        <v>0</v>
      </c>
      <c r="G803" s="18">
        <f t="shared" si="230"/>
        <v>-172995.45</v>
      </c>
      <c r="H803" s="18">
        <f t="shared" si="231"/>
        <v>0</v>
      </c>
      <c r="I803" s="19">
        <f t="shared" si="232"/>
        <v>-100</v>
      </c>
      <c r="J803" s="19">
        <f t="shared" si="233"/>
        <v>0</v>
      </c>
      <c r="K803" s="19">
        <f t="shared" si="234"/>
        <v>0</v>
      </c>
    </row>
    <row r="804" spans="1:11" ht="25.5">
      <c r="A804" s="25" t="s">
        <v>95</v>
      </c>
      <c r="B804" s="17" t="s">
        <v>96</v>
      </c>
      <c r="C804" s="18">
        <v>172995.45</v>
      </c>
      <c r="D804" s="18">
        <v>0</v>
      </c>
      <c r="E804" s="18">
        <v>0</v>
      </c>
      <c r="F804" s="18">
        <v>0</v>
      </c>
      <c r="G804" s="18">
        <f t="shared" si="230"/>
        <v>-172995.45</v>
      </c>
      <c r="H804" s="18">
        <f t="shared" si="231"/>
        <v>0</v>
      </c>
      <c r="I804" s="19">
        <f t="shared" si="232"/>
        <v>-100</v>
      </c>
      <c r="J804" s="19">
        <f t="shared" si="233"/>
        <v>0</v>
      </c>
      <c r="K804" s="19">
        <f t="shared" si="234"/>
        <v>0</v>
      </c>
    </row>
    <row r="805" spans="1:11" ht="25.5">
      <c r="A805" s="26" t="s">
        <v>99</v>
      </c>
      <c r="B805" s="17" t="s">
        <v>100</v>
      </c>
      <c r="C805" s="18">
        <v>172995.45</v>
      </c>
      <c r="D805" s="18">
        <v>0</v>
      </c>
      <c r="E805" s="18">
        <v>0</v>
      </c>
      <c r="F805" s="18">
        <v>0</v>
      </c>
      <c r="G805" s="18">
        <f t="shared" si="230"/>
        <v>-172995.45</v>
      </c>
      <c r="H805" s="18">
        <f t="shared" si="231"/>
        <v>0</v>
      </c>
      <c r="I805" s="19">
        <f t="shared" si="232"/>
        <v>-100</v>
      </c>
      <c r="J805" s="19">
        <f t="shared" si="233"/>
        <v>0</v>
      </c>
      <c r="K805" s="19">
        <f t="shared" si="234"/>
        <v>0</v>
      </c>
    </row>
    <row r="806" spans="1:11" ht="25.5">
      <c r="A806" s="23" t="s">
        <v>147</v>
      </c>
      <c r="B806" s="17" t="s">
        <v>148</v>
      </c>
      <c r="C806" s="18">
        <v>164504</v>
      </c>
      <c r="D806" s="18">
        <v>80644</v>
      </c>
      <c r="E806" s="18">
        <v>80107</v>
      </c>
      <c r="F806" s="18">
        <v>64344</v>
      </c>
      <c r="G806" s="18">
        <f t="shared" si="230"/>
        <v>-100160</v>
      </c>
      <c r="H806" s="18">
        <f t="shared" si="231"/>
        <v>15763</v>
      </c>
      <c r="I806" s="19">
        <f t="shared" si="232"/>
        <v>-60.886057481884933</v>
      </c>
      <c r="J806" s="19">
        <f t="shared" si="233"/>
        <v>80.322568564544923</v>
      </c>
      <c r="K806" s="19">
        <f t="shared" si="234"/>
        <v>79.787708943008781</v>
      </c>
    </row>
    <row r="807" spans="1:11" ht="38.25">
      <c r="A807" s="24" t="s">
        <v>149</v>
      </c>
      <c r="B807" s="17" t="s">
        <v>150</v>
      </c>
      <c r="C807" s="18">
        <v>164504</v>
      </c>
      <c r="D807" s="18">
        <v>80644</v>
      </c>
      <c r="E807" s="18">
        <v>80107</v>
      </c>
      <c r="F807" s="18">
        <v>64344</v>
      </c>
      <c r="G807" s="18">
        <f t="shared" si="230"/>
        <v>-100160</v>
      </c>
      <c r="H807" s="18">
        <f t="shared" si="231"/>
        <v>15763</v>
      </c>
      <c r="I807" s="19">
        <f t="shared" si="232"/>
        <v>-60.886057481884933</v>
      </c>
      <c r="J807" s="19">
        <f t="shared" si="233"/>
        <v>80.322568564544923</v>
      </c>
      <c r="K807" s="19">
        <f t="shared" si="234"/>
        <v>79.787708943008781</v>
      </c>
    </row>
    <row r="808" spans="1:11" ht="89.25">
      <c r="A808" s="25" t="s">
        <v>440</v>
      </c>
      <c r="B808" s="17" t="s">
        <v>441</v>
      </c>
      <c r="C808" s="18">
        <v>164504</v>
      </c>
      <c r="D808" s="18">
        <v>80644</v>
      </c>
      <c r="E808" s="18">
        <v>80107</v>
      </c>
      <c r="F808" s="18">
        <v>64344</v>
      </c>
      <c r="G808" s="18">
        <f t="shared" si="230"/>
        <v>-100160</v>
      </c>
      <c r="H808" s="18">
        <f t="shared" si="231"/>
        <v>15763</v>
      </c>
      <c r="I808" s="19">
        <f t="shared" si="232"/>
        <v>-60.886057481884933</v>
      </c>
      <c r="J808" s="19">
        <f t="shared" si="233"/>
        <v>80.322568564544923</v>
      </c>
      <c r="K808" s="19">
        <f t="shared" si="234"/>
        <v>79.787708943008781</v>
      </c>
    </row>
    <row r="809" spans="1:11">
      <c r="A809" s="22" t="s">
        <v>28</v>
      </c>
      <c r="B809" s="17" t="s">
        <v>29</v>
      </c>
      <c r="C809" s="18">
        <v>94243</v>
      </c>
      <c r="D809" s="18">
        <v>20011</v>
      </c>
      <c r="E809" s="18">
        <v>20011</v>
      </c>
      <c r="F809" s="18">
        <v>20011</v>
      </c>
      <c r="G809" s="18">
        <f t="shared" si="230"/>
        <v>-74232</v>
      </c>
      <c r="H809" s="18">
        <f t="shared" si="231"/>
        <v>0</v>
      </c>
      <c r="I809" s="19">
        <f t="shared" si="232"/>
        <v>-78.766592744288701</v>
      </c>
      <c r="J809" s="19">
        <f t="shared" si="233"/>
        <v>100</v>
      </c>
      <c r="K809" s="19">
        <f t="shared" si="234"/>
        <v>100</v>
      </c>
    </row>
    <row r="810" spans="1:11">
      <c r="A810" s="23" t="s">
        <v>30</v>
      </c>
      <c r="B810" s="17" t="s">
        <v>31</v>
      </c>
      <c r="C810" s="18">
        <v>94243</v>
      </c>
      <c r="D810" s="18">
        <v>20011</v>
      </c>
      <c r="E810" s="18">
        <v>20011</v>
      </c>
      <c r="F810" s="18">
        <v>20011</v>
      </c>
      <c r="G810" s="18">
        <f t="shared" si="230"/>
        <v>-74232</v>
      </c>
      <c r="H810" s="18">
        <f t="shared" si="231"/>
        <v>0</v>
      </c>
      <c r="I810" s="19">
        <f t="shared" si="232"/>
        <v>-78.766592744288701</v>
      </c>
      <c r="J810" s="19">
        <f t="shared" si="233"/>
        <v>100</v>
      </c>
      <c r="K810" s="19">
        <f t="shared" si="234"/>
        <v>100</v>
      </c>
    </row>
    <row r="811" spans="1:11">
      <c r="A811" s="16" t="s">
        <v>32</v>
      </c>
      <c r="B811" s="17" t="s">
        <v>33</v>
      </c>
      <c r="C811" s="18">
        <v>431742.45</v>
      </c>
      <c r="D811" s="18">
        <v>100655</v>
      </c>
      <c r="E811" s="18">
        <v>100118</v>
      </c>
      <c r="F811" s="18">
        <v>84355</v>
      </c>
      <c r="G811" s="18">
        <f t="shared" si="230"/>
        <v>-347387.45</v>
      </c>
      <c r="H811" s="18">
        <f t="shared" si="231"/>
        <v>15763</v>
      </c>
      <c r="I811" s="19">
        <f t="shared" si="232"/>
        <v>-80.461731293737742</v>
      </c>
      <c r="J811" s="19">
        <f t="shared" si="233"/>
        <v>84.25557841746739</v>
      </c>
      <c r="K811" s="19">
        <f t="shared" si="234"/>
        <v>83.806070239928459</v>
      </c>
    </row>
    <row r="812" spans="1:11">
      <c r="A812" s="22" t="s">
        <v>34</v>
      </c>
      <c r="B812" s="17" t="s">
        <v>35</v>
      </c>
      <c r="C812" s="18">
        <v>431742.45</v>
      </c>
      <c r="D812" s="18">
        <v>100655</v>
      </c>
      <c r="E812" s="18">
        <v>100118</v>
      </c>
      <c r="F812" s="18">
        <v>84355</v>
      </c>
      <c r="G812" s="18">
        <f t="shared" si="230"/>
        <v>-347387.45</v>
      </c>
      <c r="H812" s="18">
        <f t="shared" si="231"/>
        <v>15763</v>
      </c>
      <c r="I812" s="19">
        <f t="shared" si="232"/>
        <v>-80.461731293737742</v>
      </c>
      <c r="J812" s="19">
        <f t="shared" si="233"/>
        <v>84.25557841746739</v>
      </c>
      <c r="K812" s="19">
        <f t="shared" si="234"/>
        <v>83.806070239928459</v>
      </c>
    </row>
    <row r="813" spans="1:11">
      <c r="A813" s="23" t="s">
        <v>44</v>
      </c>
      <c r="B813" s="17" t="s">
        <v>45</v>
      </c>
      <c r="C813" s="18">
        <v>247453.72</v>
      </c>
      <c r="D813" s="18">
        <v>80644</v>
      </c>
      <c r="E813" s="18">
        <v>80107</v>
      </c>
      <c r="F813" s="18">
        <v>64344</v>
      </c>
      <c r="G813" s="18">
        <f t="shared" si="230"/>
        <v>-183109.72</v>
      </c>
      <c r="H813" s="18">
        <f t="shared" si="231"/>
        <v>15763</v>
      </c>
      <c r="I813" s="19">
        <f t="shared" si="232"/>
        <v>-73.997562049178327</v>
      </c>
      <c r="J813" s="19">
        <f t="shared" si="233"/>
        <v>80.322568564544923</v>
      </c>
      <c r="K813" s="19">
        <f t="shared" si="234"/>
        <v>79.787708943008781</v>
      </c>
    </row>
    <row r="814" spans="1:11">
      <c r="A814" s="24" t="s">
        <v>46</v>
      </c>
      <c r="B814" s="17" t="s">
        <v>47</v>
      </c>
      <c r="C814" s="18">
        <v>247453.72</v>
      </c>
      <c r="D814" s="18">
        <v>80644</v>
      </c>
      <c r="E814" s="18">
        <v>80107</v>
      </c>
      <c r="F814" s="18">
        <v>64344</v>
      </c>
      <c r="G814" s="18">
        <f t="shared" si="230"/>
        <v>-183109.72</v>
      </c>
      <c r="H814" s="18">
        <f t="shared" si="231"/>
        <v>15763</v>
      </c>
      <c r="I814" s="19">
        <f t="shared" si="232"/>
        <v>-73.997562049178327</v>
      </c>
      <c r="J814" s="19">
        <f t="shared" si="233"/>
        <v>80.322568564544923</v>
      </c>
      <c r="K814" s="19">
        <f t="shared" si="234"/>
        <v>79.787708943008781</v>
      </c>
    </row>
    <row r="815" spans="1:11" ht="25.5">
      <c r="A815" s="23" t="s">
        <v>73</v>
      </c>
      <c r="B815" s="17" t="s">
        <v>74</v>
      </c>
      <c r="C815" s="18">
        <v>6391.94</v>
      </c>
      <c r="D815" s="18">
        <v>0</v>
      </c>
      <c r="E815" s="18">
        <v>0</v>
      </c>
      <c r="F815" s="18">
        <v>0</v>
      </c>
      <c r="G815" s="18">
        <f t="shared" si="230"/>
        <v>-6391.94</v>
      </c>
      <c r="H815" s="18">
        <f t="shared" si="231"/>
        <v>0</v>
      </c>
      <c r="I815" s="19">
        <f t="shared" si="232"/>
        <v>-100</v>
      </c>
      <c r="J815" s="19">
        <f t="shared" si="233"/>
        <v>0</v>
      </c>
      <c r="K815" s="19">
        <f t="shared" si="234"/>
        <v>0</v>
      </c>
    </row>
    <row r="816" spans="1:11">
      <c r="A816" s="24" t="s">
        <v>75</v>
      </c>
      <c r="B816" s="17" t="s">
        <v>76</v>
      </c>
      <c r="C816" s="18">
        <v>6391.94</v>
      </c>
      <c r="D816" s="18">
        <v>0</v>
      </c>
      <c r="E816" s="18">
        <v>0</v>
      </c>
      <c r="F816" s="18">
        <v>0</v>
      </c>
      <c r="G816" s="18">
        <f t="shared" si="230"/>
        <v>-6391.94</v>
      </c>
      <c r="H816" s="18">
        <f t="shared" si="231"/>
        <v>0</v>
      </c>
      <c r="I816" s="19">
        <f t="shared" si="232"/>
        <v>-100</v>
      </c>
      <c r="J816" s="19">
        <f t="shared" si="233"/>
        <v>0</v>
      </c>
      <c r="K816" s="19">
        <f t="shared" si="234"/>
        <v>0</v>
      </c>
    </row>
    <row r="817" spans="1:11" ht="25.5">
      <c r="A817" s="23" t="s">
        <v>50</v>
      </c>
      <c r="B817" s="17" t="s">
        <v>51</v>
      </c>
      <c r="C817" s="18">
        <v>177896.79</v>
      </c>
      <c r="D817" s="18">
        <v>20011</v>
      </c>
      <c r="E817" s="18">
        <v>20011</v>
      </c>
      <c r="F817" s="18">
        <v>20011</v>
      </c>
      <c r="G817" s="18">
        <f t="shared" si="230"/>
        <v>-157885.79</v>
      </c>
      <c r="H817" s="18">
        <f t="shared" si="231"/>
        <v>0</v>
      </c>
      <c r="I817" s="19">
        <f t="shared" si="232"/>
        <v>-88.751342843229494</v>
      </c>
      <c r="J817" s="19">
        <f t="shared" si="233"/>
        <v>100</v>
      </c>
      <c r="K817" s="19">
        <f t="shared" si="234"/>
        <v>100</v>
      </c>
    </row>
    <row r="818" spans="1:11">
      <c r="A818" s="24" t="s">
        <v>52</v>
      </c>
      <c r="B818" s="17" t="s">
        <v>53</v>
      </c>
      <c r="C818" s="18">
        <v>83653.789999999994</v>
      </c>
      <c r="D818" s="18">
        <v>0</v>
      </c>
      <c r="E818" s="18">
        <v>0</v>
      </c>
      <c r="F818" s="18">
        <v>0</v>
      </c>
      <c r="G818" s="18">
        <f t="shared" si="230"/>
        <v>-83653.789999999994</v>
      </c>
      <c r="H818" s="18">
        <f t="shared" si="231"/>
        <v>0</v>
      </c>
      <c r="I818" s="19">
        <f t="shared" si="232"/>
        <v>-100</v>
      </c>
      <c r="J818" s="19">
        <f t="shared" si="233"/>
        <v>0</v>
      </c>
      <c r="K818" s="19">
        <f t="shared" si="234"/>
        <v>0</v>
      </c>
    </row>
    <row r="819" spans="1:11" ht="25.5">
      <c r="A819" s="25" t="s">
        <v>54</v>
      </c>
      <c r="B819" s="17" t="s">
        <v>55</v>
      </c>
      <c r="C819" s="18">
        <v>83653.789999999994</v>
      </c>
      <c r="D819" s="18">
        <v>0</v>
      </c>
      <c r="E819" s="18">
        <v>0</v>
      </c>
      <c r="F819" s="18">
        <v>0</v>
      </c>
      <c r="G819" s="18">
        <f t="shared" si="230"/>
        <v>-83653.789999999994</v>
      </c>
      <c r="H819" s="18">
        <f t="shared" si="231"/>
        <v>0</v>
      </c>
      <c r="I819" s="19">
        <f t="shared" si="232"/>
        <v>-100</v>
      </c>
      <c r="J819" s="19">
        <f t="shared" si="233"/>
        <v>0</v>
      </c>
      <c r="K819" s="19">
        <f t="shared" si="234"/>
        <v>0</v>
      </c>
    </row>
    <row r="820" spans="1:11" ht="25.5">
      <c r="A820" s="26" t="s">
        <v>231</v>
      </c>
      <c r="B820" s="17" t="s">
        <v>232</v>
      </c>
      <c r="C820" s="18">
        <v>83653.789999999994</v>
      </c>
      <c r="D820" s="18">
        <v>0</v>
      </c>
      <c r="E820" s="18">
        <v>0</v>
      </c>
      <c r="F820" s="18">
        <v>0</v>
      </c>
      <c r="G820" s="18">
        <f t="shared" si="230"/>
        <v>-83653.789999999994</v>
      </c>
      <c r="H820" s="18">
        <f t="shared" si="231"/>
        <v>0</v>
      </c>
      <c r="I820" s="19">
        <f t="shared" si="232"/>
        <v>-100</v>
      </c>
      <c r="J820" s="19">
        <f t="shared" si="233"/>
        <v>0</v>
      </c>
      <c r="K820" s="19">
        <f t="shared" si="234"/>
        <v>0</v>
      </c>
    </row>
    <row r="821" spans="1:11" ht="51">
      <c r="A821" s="24" t="s">
        <v>153</v>
      </c>
      <c r="B821" s="17" t="s">
        <v>154</v>
      </c>
      <c r="C821" s="18">
        <v>94243</v>
      </c>
      <c r="D821" s="18">
        <v>20011</v>
      </c>
      <c r="E821" s="18">
        <v>20011</v>
      </c>
      <c r="F821" s="18">
        <v>20011</v>
      </c>
      <c r="G821" s="18">
        <f t="shared" si="230"/>
        <v>-74232</v>
      </c>
      <c r="H821" s="18">
        <f t="shared" si="231"/>
        <v>0</v>
      </c>
      <c r="I821" s="19">
        <f t="shared" si="232"/>
        <v>-78.766592744288701</v>
      </c>
      <c r="J821" s="19">
        <f t="shared" si="233"/>
        <v>100</v>
      </c>
      <c r="K821" s="19">
        <f t="shared" si="234"/>
        <v>100</v>
      </c>
    </row>
    <row r="822" spans="1:11" ht="63.75">
      <c r="A822" s="25" t="s">
        <v>249</v>
      </c>
      <c r="B822" s="17" t="s">
        <v>250</v>
      </c>
      <c r="C822" s="18">
        <v>94243</v>
      </c>
      <c r="D822" s="18">
        <v>20011</v>
      </c>
      <c r="E822" s="18">
        <v>20011</v>
      </c>
      <c r="F822" s="18">
        <v>20011</v>
      </c>
      <c r="G822" s="18">
        <f t="shared" si="230"/>
        <v>-74232</v>
      </c>
      <c r="H822" s="18">
        <f t="shared" si="231"/>
        <v>0</v>
      </c>
      <c r="I822" s="19">
        <f t="shared" si="232"/>
        <v>-78.766592744288701</v>
      </c>
      <c r="J822" s="19">
        <f t="shared" si="233"/>
        <v>100</v>
      </c>
      <c r="K822" s="19">
        <f t="shared" si="234"/>
        <v>100</v>
      </c>
    </row>
    <row r="823" spans="1:11" ht="25.5">
      <c r="A823" s="39" t="s">
        <v>414</v>
      </c>
      <c r="B823" s="28" t="s">
        <v>728</v>
      </c>
      <c r="C823" s="29"/>
      <c r="D823" s="29"/>
      <c r="E823" s="29"/>
      <c r="F823" s="29"/>
      <c r="G823" s="29"/>
      <c r="H823" s="29"/>
      <c r="I823" s="30"/>
      <c r="J823" s="30"/>
      <c r="K823" s="30"/>
    </row>
    <row r="824" spans="1:11">
      <c r="A824" s="16" t="s">
        <v>24</v>
      </c>
      <c r="B824" s="17" t="s">
        <v>25</v>
      </c>
      <c r="C824" s="18">
        <v>184288.73</v>
      </c>
      <c r="D824" s="18">
        <v>20011</v>
      </c>
      <c r="E824" s="18">
        <v>20011</v>
      </c>
      <c r="F824" s="18">
        <v>20011</v>
      </c>
      <c r="G824" s="18">
        <f t="shared" ref="G824:G841" si="235">F824-C824</f>
        <v>-164277.73000000001</v>
      </c>
      <c r="H824" s="18">
        <f t="shared" ref="H824:H841" si="236">E824-F824</f>
        <v>0</v>
      </c>
      <c r="I824" s="19">
        <f t="shared" ref="I824:I841" si="237">IF(ISERROR(F824/C824),0,F824/C824*100-100)</f>
        <v>-89.141495521728331</v>
      </c>
      <c r="J824" s="19">
        <f t="shared" ref="J824:J841" si="238">IF(ISERROR(F824/E824),0,F824/E824*100)</f>
        <v>100</v>
      </c>
      <c r="K824" s="19">
        <f t="shared" ref="K824:K841" si="239">IF(ISERROR(F824/D824),0,F824/D824*100)</f>
        <v>100</v>
      </c>
    </row>
    <row r="825" spans="1:11">
      <c r="A825" s="22" t="s">
        <v>89</v>
      </c>
      <c r="B825" s="17" t="s">
        <v>90</v>
      </c>
      <c r="C825" s="18">
        <v>90045.73</v>
      </c>
      <c r="D825" s="18">
        <v>0</v>
      </c>
      <c r="E825" s="18">
        <v>0</v>
      </c>
      <c r="F825" s="18">
        <v>0</v>
      </c>
      <c r="G825" s="18">
        <f t="shared" si="235"/>
        <v>-90045.73</v>
      </c>
      <c r="H825" s="18">
        <f t="shared" si="236"/>
        <v>0</v>
      </c>
      <c r="I825" s="19">
        <f t="shared" si="237"/>
        <v>-100</v>
      </c>
      <c r="J825" s="19">
        <f t="shared" si="238"/>
        <v>0</v>
      </c>
      <c r="K825" s="19">
        <f t="shared" si="239"/>
        <v>0</v>
      </c>
    </row>
    <row r="826" spans="1:11">
      <c r="A826" s="23" t="s">
        <v>91</v>
      </c>
      <c r="B826" s="17" t="s">
        <v>92</v>
      </c>
      <c r="C826" s="18">
        <v>90045.73</v>
      </c>
      <c r="D826" s="18">
        <v>0</v>
      </c>
      <c r="E826" s="18">
        <v>0</v>
      </c>
      <c r="F826" s="18">
        <v>0</v>
      </c>
      <c r="G826" s="18">
        <f t="shared" si="235"/>
        <v>-90045.73</v>
      </c>
      <c r="H826" s="18">
        <f t="shared" si="236"/>
        <v>0</v>
      </c>
      <c r="I826" s="19">
        <f t="shared" si="237"/>
        <v>-100</v>
      </c>
      <c r="J826" s="19">
        <f t="shared" si="238"/>
        <v>0</v>
      </c>
      <c r="K826" s="19">
        <f t="shared" si="239"/>
        <v>0</v>
      </c>
    </row>
    <row r="827" spans="1:11">
      <c r="A827" s="24" t="s">
        <v>93</v>
      </c>
      <c r="B827" s="17" t="s">
        <v>94</v>
      </c>
      <c r="C827" s="18">
        <v>90045.73</v>
      </c>
      <c r="D827" s="18">
        <v>0</v>
      </c>
      <c r="E827" s="18">
        <v>0</v>
      </c>
      <c r="F827" s="18">
        <v>0</v>
      </c>
      <c r="G827" s="18">
        <f t="shared" si="235"/>
        <v>-90045.73</v>
      </c>
      <c r="H827" s="18">
        <f t="shared" si="236"/>
        <v>0</v>
      </c>
      <c r="I827" s="19">
        <f t="shared" si="237"/>
        <v>-100</v>
      </c>
      <c r="J827" s="19">
        <f t="shared" si="238"/>
        <v>0</v>
      </c>
      <c r="K827" s="19">
        <f t="shared" si="239"/>
        <v>0</v>
      </c>
    </row>
    <row r="828" spans="1:11" ht="25.5">
      <c r="A828" s="25" t="s">
        <v>95</v>
      </c>
      <c r="B828" s="17" t="s">
        <v>96</v>
      </c>
      <c r="C828" s="18">
        <v>90045.73</v>
      </c>
      <c r="D828" s="18">
        <v>0</v>
      </c>
      <c r="E828" s="18">
        <v>0</v>
      </c>
      <c r="F828" s="18">
        <v>0</v>
      </c>
      <c r="G828" s="18">
        <f t="shared" si="235"/>
        <v>-90045.73</v>
      </c>
      <c r="H828" s="18">
        <f t="shared" si="236"/>
        <v>0</v>
      </c>
      <c r="I828" s="19">
        <f t="shared" si="237"/>
        <v>-100</v>
      </c>
      <c r="J828" s="19">
        <f t="shared" si="238"/>
        <v>0</v>
      </c>
      <c r="K828" s="19">
        <f t="shared" si="239"/>
        <v>0</v>
      </c>
    </row>
    <row r="829" spans="1:11" ht="25.5">
      <c r="A829" s="26" t="s">
        <v>99</v>
      </c>
      <c r="B829" s="17" t="s">
        <v>100</v>
      </c>
      <c r="C829" s="18">
        <v>90045.73</v>
      </c>
      <c r="D829" s="18">
        <v>0</v>
      </c>
      <c r="E829" s="18">
        <v>0</v>
      </c>
      <c r="F829" s="18">
        <v>0</v>
      </c>
      <c r="G829" s="18">
        <f t="shared" si="235"/>
        <v>-90045.73</v>
      </c>
      <c r="H829" s="18">
        <f t="shared" si="236"/>
        <v>0</v>
      </c>
      <c r="I829" s="19">
        <f t="shared" si="237"/>
        <v>-100</v>
      </c>
      <c r="J829" s="19">
        <f t="shared" si="238"/>
        <v>0</v>
      </c>
      <c r="K829" s="19">
        <f t="shared" si="239"/>
        <v>0</v>
      </c>
    </row>
    <row r="830" spans="1:11">
      <c r="A830" s="22" t="s">
        <v>28</v>
      </c>
      <c r="B830" s="17" t="s">
        <v>29</v>
      </c>
      <c r="C830" s="18">
        <v>94243</v>
      </c>
      <c r="D830" s="18">
        <v>20011</v>
      </c>
      <c r="E830" s="18">
        <v>20011</v>
      </c>
      <c r="F830" s="18">
        <v>20011</v>
      </c>
      <c r="G830" s="18">
        <f t="shared" si="235"/>
        <v>-74232</v>
      </c>
      <c r="H830" s="18">
        <f t="shared" si="236"/>
        <v>0</v>
      </c>
      <c r="I830" s="19">
        <f t="shared" si="237"/>
        <v>-78.766592744288701</v>
      </c>
      <c r="J830" s="19">
        <f t="shared" si="238"/>
        <v>100</v>
      </c>
      <c r="K830" s="19">
        <f t="shared" si="239"/>
        <v>100</v>
      </c>
    </row>
    <row r="831" spans="1:11">
      <c r="A831" s="23" t="s">
        <v>30</v>
      </c>
      <c r="B831" s="17" t="s">
        <v>31</v>
      </c>
      <c r="C831" s="18">
        <v>94243</v>
      </c>
      <c r="D831" s="18">
        <v>20011</v>
      </c>
      <c r="E831" s="18">
        <v>20011</v>
      </c>
      <c r="F831" s="18">
        <v>20011</v>
      </c>
      <c r="G831" s="18">
        <f t="shared" si="235"/>
        <v>-74232</v>
      </c>
      <c r="H831" s="18">
        <f t="shared" si="236"/>
        <v>0</v>
      </c>
      <c r="I831" s="19">
        <f t="shared" si="237"/>
        <v>-78.766592744288701</v>
      </c>
      <c r="J831" s="19">
        <f t="shared" si="238"/>
        <v>100</v>
      </c>
      <c r="K831" s="19">
        <f t="shared" si="239"/>
        <v>100</v>
      </c>
    </row>
    <row r="832" spans="1:11">
      <c r="A832" s="16" t="s">
        <v>32</v>
      </c>
      <c r="B832" s="17" t="s">
        <v>33</v>
      </c>
      <c r="C832" s="18">
        <v>184288.73</v>
      </c>
      <c r="D832" s="18">
        <v>20011</v>
      </c>
      <c r="E832" s="18">
        <v>20011</v>
      </c>
      <c r="F832" s="18">
        <v>20011</v>
      </c>
      <c r="G832" s="18">
        <f t="shared" si="235"/>
        <v>-164277.73000000001</v>
      </c>
      <c r="H832" s="18">
        <f t="shared" si="236"/>
        <v>0</v>
      </c>
      <c r="I832" s="19">
        <f t="shared" si="237"/>
        <v>-89.141495521728331</v>
      </c>
      <c r="J832" s="19">
        <f t="shared" si="238"/>
        <v>100</v>
      </c>
      <c r="K832" s="19">
        <f t="shared" si="239"/>
        <v>100</v>
      </c>
    </row>
    <row r="833" spans="1:11">
      <c r="A833" s="22" t="s">
        <v>34</v>
      </c>
      <c r="B833" s="17" t="s">
        <v>35</v>
      </c>
      <c r="C833" s="18">
        <v>184288.73</v>
      </c>
      <c r="D833" s="18">
        <v>20011</v>
      </c>
      <c r="E833" s="18">
        <v>20011</v>
      </c>
      <c r="F833" s="18">
        <v>20011</v>
      </c>
      <c r="G833" s="18">
        <f t="shared" si="235"/>
        <v>-164277.73000000001</v>
      </c>
      <c r="H833" s="18">
        <f t="shared" si="236"/>
        <v>0</v>
      </c>
      <c r="I833" s="19">
        <f t="shared" si="237"/>
        <v>-89.141495521728331</v>
      </c>
      <c r="J833" s="19">
        <f t="shared" si="238"/>
        <v>100</v>
      </c>
      <c r="K833" s="19">
        <f t="shared" si="239"/>
        <v>100</v>
      </c>
    </row>
    <row r="834" spans="1:11" ht="25.5">
      <c r="A834" s="23" t="s">
        <v>73</v>
      </c>
      <c r="B834" s="17" t="s">
        <v>74</v>
      </c>
      <c r="C834" s="18">
        <v>6391.94</v>
      </c>
      <c r="D834" s="18">
        <v>0</v>
      </c>
      <c r="E834" s="18">
        <v>0</v>
      </c>
      <c r="F834" s="18">
        <v>0</v>
      </c>
      <c r="G834" s="18">
        <f t="shared" si="235"/>
        <v>-6391.94</v>
      </c>
      <c r="H834" s="18">
        <f t="shared" si="236"/>
        <v>0</v>
      </c>
      <c r="I834" s="19">
        <f t="shared" si="237"/>
        <v>-100</v>
      </c>
      <c r="J834" s="19">
        <f t="shared" si="238"/>
        <v>0</v>
      </c>
      <c r="K834" s="19">
        <f t="shared" si="239"/>
        <v>0</v>
      </c>
    </row>
    <row r="835" spans="1:11">
      <c r="A835" s="24" t="s">
        <v>75</v>
      </c>
      <c r="B835" s="17" t="s">
        <v>76</v>
      </c>
      <c r="C835" s="18">
        <v>6391.94</v>
      </c>
      <c r="D835" s="18">
        <v>0</v>
      </c>
      <c r="E835" s="18">
        <v>0</v>
      </c>
      <c r="F835" s="18">
        <v>0</v>
      </c>
      <c r="G835" s="18">
        <f t="shared" si="235"/>
        <v>-6391.94</v>
      </c>
      <c r="H835" s="18">
        <f t="shared" si="236"/>
        <v>0</v>
      </c>
      <c r="I835" s="19">
        <f t="shared" si="237"/>
        <v>-100</v>
      </c>
      <c r="J835" s="19">
        <f t="shared" si="238"/>
        <v>0</v>
      </c>
      <c r="K835" s="19">
        <f t="shared" si="239"/>
        <v>0</v>
      </c>
    </row>
    <row r="836" spans="1:11" ht="25.5">
      <c r="A836" s="23" t="s">
        <v>50</v>
      </c>
      <c r="B836" s="17" t="s">
        <v>51</v>
      </c>
      <c r="C836" s="18">
        <v>177896.79</v>
      </c>
      <c r="D836" s="18">
        <v>20011</v>
      </c>
      <c r="E836" s="18">
        <v>20011</v>
      </c>
      <c r="F836" s="18">
        <v>20011</v>
      </c>
      <c r="G836" s="18">
        <f t="shared" si="235"/>
        <v>-157885.79</v>
      </c>
      <c r="H836" s="18">
        <f t="shared" si="236"/>
        <v>0</v>
      </c>
      <c r="I836" s="19">
        <f t="shared" si="237"/>
        <v>-88.751342843229494</v>
      </c>
      <c r="J836" s="19">
        <f t="shared" si="238"/>
        <v>100</v>
      </c>
      <c r="K836" s="19">
        <f t="shared" si="239"/>
        <v>100</v>
      </c>
    </row>
    <row r="837" spans="1:11">
      <c r="A837" s="24" t="s">
        <v>52</v>
      </c>
      <c r="B837" s="17" t="s">
        <v>53</v>
      </c>
      <c r="C837" s="18">
        <v>83653.789999999994</v>
      </c>
      <c r="D837" s="18">
        <v>0</v>
      </c>
      <c r="E837" s="18">
        <v>0</v>
      </c>
      <c r="F837" s="18">
        <v>0</v>
      </c>
      <c r="G837" s="18">
        <f t="shared" si="235"/>
        <v>-83653.789999999994</v>
      </c>
      <c r="H837" s="18">
        <f t="shared" si="236"/>
        <v>0</v>
      </c>
      <c r="I837" s="19">
        <f t="shared" si="237"/>
        <v>-100</v>
      </c>
      <c r="J837" s="19">
        <f t="shared" si="238"/>
        <v>0</v>
      </c>
      <c r="K837" s="19">
        <f t="shared" si="239"/>
        <v>0</v>
      </c>
    </row>
    <row r="838" spans="1:11" ht="25.5">
      <c r="A838" s="25" t="s">
        <v>54</v>
      </c>
      <c r="B838" s="17" t="s">
        <v>55</v>
      </c>
      <c r="C838" s="18">
        <v>83653.789999999994</v>
      </c>
      <c r="D838" s="18">
        <v>0</v>
      </c>
      <c r="E838" s="18">
        <v>0</v>
      </c>
      <c r="F838" s="18">
        <v>0</v>
      </c>
      <c r="G838" s="18">
        <f t="shared" si="235"/>
        <v>-83653.789999999994</v>
      </c>
      <c r="H838" s="18">
        <f t="shared" si="236"/>
        <v>0</v>
      </c>
      <c r="I838" s="19">
        <f t="shared" si="237"/>
        <v>-100</v>
      </c>
      <c r="J838" s="19">
        <f t="shared" si="238"/>
        <v>0</v>
      </c>
      <c r="K838" s="19">
        <f t="shared" si="239"/>
        <v>0</v>
      </c>
    </row>
    <row r="839" spans="1:11" ht="25.5">
      <c r="A839" s="26" t="s">
        <v>231</v>
      </c>
      <c r="B839" s="17" t="s">
        <v>232</v>
      </c>
      <c r="C839" s="18">
        <v>83653.789999999994</v>
      </c>
      <c r="D839" s="18">
        <v>0</v>
      </c>
      <c r="E839" s="18">
        <v>0</v>
      </c>
      <c r="F839" s="18">
        <v>0</v>
      </c>
      <c r="G839" s="18">
        <f t="shared" si="235"/>
        <v>-83653.789999999994</v>
      </c>
      <c r="H839" s="18">
        <f t="shared" si="236"/>
        <v>0</v>
      </c>
      <c r="I839" s="19">
        <f t="shared" si="237"/>
        <v>-100</v>
      </c>
      <c r="J839" s="19">
        <f t="shared" si="238"/>
        <v>0</v>
      </c>
      <c r="K839" s="19">
        <f t="shared" si="239"/>
        <v>0</v>
      </c>
    </row>
    <row r="840" spans="1:11" ht="51">
      <c r="A840" s="24" t="s">
        <v>153</v>
      </c>
      <c r="B840" s="17" t="s">
        <v>154</v>
      </c>
      <c r="C840" s="18">
        <v>94243</v>
      </c>
      <c r="D840" s="18">
        <v>20011</v>
      </c>
      <c r="E840" s="18">
        <v>20011</v>
      </c>
      <c r="F840" s="18">
        <v>20011</v>
      </c>
      <c r="G840" s="18">
        <f t="shared" si="235"/>
        <v>-74232</v>
      </c>
      <c r="H840" s="18">
        <f t="shared" si="236"/>
        <v>0</v>
      </c>
      <c r="I840" s="19">
        <f t="shared" si="237"/>
        <v>-78.766592744288701</v>
      </c>
      <c r="J840" s="19">
        <f t="shared" si="238"/>
        <v>100</v>
      </c>
      <c r="K840" s="19">
        <f t="shared" si="239"/>
        <v>100</v>
      </c>
    </row>
    <row r="841" spans="1:11" ht="63.75">
      <c r="A841" s="25" t="s">
        <v>249</v>
      </c>
      <c r="B841" s="17" t="s">
        <v>250</v>
      </c>
      <c r="C841" s="18">
        <v>94243</v>
      </c>
      <c r="D841" s="18">
        <v>20011</v>
      </c>
      <c r="E841" s="18">
        <v>20011</v>
      </c>
      <c r="F841" s="18">
        <v>20011</v>
      </c>
      <c r="G841" s="18">
        <f t="shared" si="235"/>
        <v>-74232</v>
      </c>
      <c r="H841" s="18">
        <f t="shared" si="236"/>
        <v>0</v>
      </c>
      <c r="I841" s="19">
        <f t="shared" si="237"/>
        <v>-78.766592744288701</v>
      </c>
      <c r="J841" s="19">
        <f t="shared" si="238"/>
        <v>100</v>
      </c>
      <c r="K841" s="19">
        <f t="shared" si="239"/>
        <v>100</v>
      </c>
    </row>
    <row r="842" spans="1:11" ht="25.5">
      <c r="A842" s="39" t="s">
        <v>416</v>
      </c>
      <c r="B842" s="28" t="s">
        <v>729</v>
      </c>
      <c r="C842" s="29"/>
      <c r="D842" s="29"/>
      <c r="E842" s="29"/>
      <c r="F842" s="29"/>
      <c r="G842" s="29"/>
      <c r="H842" s="29"/>
      <c r="I842" s="30"/>
      <c r="J842" s="30"/>
      <c r="K842" s="30"/>
    </row>
    <row r="843" spans="1:11">
      <c r="A843" s="16" t="s">
        <v>24</v>
      </c>
      <c r="B843" s="17" t="s">
        <v>25</v>
      </c>
      <c r="C843" s="18">
        <v>247453.72</v>
      </c>
      <c r="D843" s="18">
        <v>80644</v>
      </c>
      <c r="E843" s="18">
        <v>80107</v>
      </c>
      <c r="F843" s="18">
        <v>64344</v>
      </c>
      <c r="G843" s="18">
        <f t="shared" ref="G843:G855" si="240">F843-C843</f>
        <v>-183109.72</v>
      </c>
      <c r="H843" s="18">
        <f t="shared" ref="H843:H855" si="241">E843-F843</f>
        <v>15763</v>
      </c>
      <c r="I843" s="19">
        <f t="shared" ref="I843:I855" si="242">IF(ISERROR(F843/C843),0,F843/C843*100-100)</f>
        <v>-73.997562049178327</v>
      </c>
      <c r="J843" s="19">
        <f t="shared" ref="J843:J855" si="243">IF(ISERROR(F843/E843),0,F843/E843*100)</f>
        <v>80.322568564544923</v>
      </c>
      <c r="K843" s="19">
        <f t="shared" ref="K843:K855" si="244">IF(ISERROR(F843/D843),0,F843/D843*100)</f>
        <v>79.787708943008781</v>
      </c>
    </row>
    <row r="844" spans="1:11">
      <c r="A844" s="22" t="s">
        <v>89</v>
      </c>
      <c r="B844" s="17" t="s">
        <v>90</v>
      </c>
      <c r="C844" s="18">
        <v>247453.72</v>
      </c>
      <c r="D844" s="18">
        <v>80644</v>
      </c>
      <c r="E844" s="18">
        <v>80107</v>
      </c>
      <c r="F844" s="18">
        <v>64344</v>
      </c>
      <c r="G844" s="18">
        <f t="shared" si="240"/>
        <v>-183109.72</v>
      </c>
      <c r="H844" s="18">
        <f t="shared" si="241"/>
        <v>15763</v>
      </c>
      <c r="I844" s="19">
        <f t="shared" si="242"/>
        <v>-73.997562049178327</v>
      </c>
      <c r="J844" s="19">
        <f t="shared" si="243"/>
        <v>80.322568564544923</v>
      </c>
      <c r="K844" s="19">
        <f t="shared" si="244"/>
        <v>79.787708943008781</v>
      </c>
    </row>
    <row r="845" spans="1:11">
      <c r="A845" s="23" t="s">
        <v>91</v>
      </c>
      <c r="B845" s="17" t="s">
        <v>92</v>
      </c>
      <c r="C845" s="18">
        <v>82949.72</v>
      </c>
      <c r="D845" s="18">
        <v>0</v>
      </c>
      <c r="E845" s="18">
        <v>0</v>
      </c>
      <c r="F845" s="18">
        <v>0</v>
      </c>
      <c r="G845" s="18">
        <f t="shared" si="240"/>
        <v>-82949.72</v>
      </c>
      <c r="H845" s="18">
        <f t="shared" si="241"/>
        <v>0</v>
      </c>
      <c r="I845" s="19">
        <f t="shared" si="242"/>
        <v>-100</v>
      </c>
      <c r="J845" s="19">
        <f t="shared" si="243"/>
        <v>0</v>
      </c>
      <c r="K845" s="19">
        <f t="shared" si="244"/>
        <v>0</v>
      </c>
    </row>
    <row r="846" spans="1:11">
      <c r="A846" s="24" t="s">
        <v>93</v>
      </c>
      <c r="B846" s="17" t="s">
        <v>94</v>
      </c>
      <c r="C846" s="18">
        <v>82949.72</v>
      </c>
      <c r="D846" s="18">
        <v>0</v>
      </c>
      <c r="E846" s="18">
        <v>0</v>
      </c>
      <c r="F846" s="18">
        <v>0</v>
      </c>
      <c r="G846" s="18">
        <f t="shared" si="240"/>
        <v>-82949.72</v>
      </c>
      <c r="H846" s="18">
        <f t="shared" si="241"/>
        <v>0</v>
      </c>
      <c r="I846" s="19">
        <f t="shared" si="242"/>
        <v>-100</v>
      </c>
      <c r="J846" s="19">
        <f t="shared" si="243"/>
        <v>0</v>
      </c>
      <c r="K846" s="19">
        <f t="shared" si="244"/>
        <v>0</v>
      </c>
    </row>
    <row r="847" spans="1:11" ht="25.5">
      <c r="A847" s="25" t="s">
        <v>95</v>
      </c>
      <c r="B847" s="17" t="s">
        <v>96</v>
      </c>
      <c r="C847" s="18">
        <v>82949.72</v>
      </c>
      <c r="D847" s="18">
        <v>0</v>
      </c>
      <c r="E847" s="18">
        <v>0</v>
      </c>
      <c r="F847" s="18">
        <v>0</v>
      </c>
      <c r="G847" s="18">
        <f t="shared" si="240"/>
        <v>-82949.72</v>
      </c>
      <c r="H847" s="18">
        <f t="shared" si="241"/>
        <v>0</v>
      </c>
      <c r="I847" s="19">
        <f t="shared" si="242"/>
        <v>-100</v>
      </c>
      <c r="J847" s="19">
        <f t="shared" si="243"/>
        <v>0</v>
      </c>
      <c r="K847" s="19">
        <f t="shared" si="244"/>
        <v>0</v>
      </c>
    </row>
    <row r="848" spans="1:11" ht="25.5">
      <c r="A848" s="26" t="s">
        <v>99</v>
      </c>
      <c r="B848" s="17" t="s">
        <v>100</v>
      </c>
      <c r="C848" s="18">
        <v>82949.72</v>
      </c>
      <c r="D848" s="18">
        <v>0</v>
      </c>
      <c r="E848" s="18">
        <v>0</v>
      </c>
      <c r="F848" s="18">
        <v>0</v>
      </c>
      <c r="G848" s="18">
        <f t="shared" si="240"/>
        <v>-82949.72</v>
      </c>
      <c r="H848" s="18">
        <f t="shared" si="241"/>
        <v>0</v>
      </c>
      <c r="I848" s="19">
        <f t="shared" si="242"/>
        <v>-100</v>
      </c>
      <c r="J848" s="19">
        <f t="shared" si="243"/>
        <v>0</v>
      </c>
      <c r="K848" s="19">
        <f t="shared" si="244"/>
        <v>0</v>
      </c>
    </row>
    <row r="849" spans="1:11" ht="25.5">
      <c r="A849" s="23" t="s">
        <v>147</v>
      </c>
      <c r="B849" s="17" t="s">
        <v>148</v>
      </c>
      <c r="C849" s="18">
        <v>164504</v>
      </c>
      <c r="D849" s="18">
        <v>80644</v>
      </c>
      <c r="E849" s="18">
        <v>80107</v>
      </c>
      <c r="F849" s="18">
        <v>64344</v>
      </c>
      <c r="G849" s="18">
        <f t="shared" si="240"/>
        <v>-100160</v>
      </c>
      <c r="H849" s="18">
        <f t="shared" si="241"/>
        <v>15763</v>
      </c>
      <c r="I849" s="19">
        <f t="shared" si="242"/>
        <v>-60.886057481884933</v>
      </c>
      <c r="J849" s="19">
        <f t="shared" si="243"/>
        <v>80.322568564544923</v>
      </c>
      <c r="K849" s="19">
        <f t="shared" si="244"/>
        <v>79.787708943008781</v>
      </c>
    </row>
    <row r="850" spans="1:11" ht="38.25">
      <c r="A850" s="24" t="s">
        <v>149</v>
      </c>
      <c r="B850" s="17" t="s">
        <v>150</v>
      </c>
      <c r="C850" s="18">
        <v>164504</v>
      </c>
      <c r="D850" s="18">
        <v>80644</v>
      </c>
      <c r="E850" s="18">
        <v>80107</v>
      </c>
      <c r="F850" s="18">
        <v>64344</v>
      </c>
      <c r="G850" s="18">
        <f t="shared" si="240"/>
        <v>-100160</v>
      </c>
      <c r="H850" s="18">
        <f t="shared" si="241"/>
        <v>15763</v>
      </c>
      <c r="I850" s="19">
        <f t="shared" si="242"/>
        <v>-60.886057481884933</v>
      </c>
      <c r="J850" s="19">
        <f t="shared" si="243"/>
        <v>80.322568564544923</v>
      </c>
      <c r="K850" s="19">
        <f t="shared" si="244"/>
        <v>79.787708943008781</v>
      </c>
    </row>
    <row r="851" spans="1:11" ht="89.25">
      <c r="A851" s="25" t="s">
        <v>440</v>
      </c>
      <c r="B851" s="17" t="s">
        <v>441</v>
      </c>
      <c r="C851" s="18">
        <v>164504</v>
      </c>
      <c r="D851" s="18">
        <v>80644</v>
      </c>
      <c r="E851" s="18">
        <v>80107</v>
      </c>
      <c r="F851" s="18">
        <v>64344</v>
      </c>
      <c r="G851" s="18">
        <f t="shared" si="240"/>
        <v>-100160</v>
      </c>
      <c r="H851" s="18">
        <f t="shared" si="241"/>
        <v>15763</v>
      </c>
      <c r="I851" s="19">
        <f t="shared" si="242"/>
        <v>-60.886057481884933</v>
      </c>
      <c r="J851" s="19">
        <f t="shared" si="243"/>
        <v>80.322568564544923</v>
      </c>
      <c r="K851" s="19">
        <f t="shared" si="244"/>
        <v>79.787708943008781</v>
      </c>
    </row>
    <row r="852" spans="1:11">
      <c r="A852" s="16" t="s">
        <v>32</v>
      </c>
      <c r="B852" s="17" t="s">
        <v>33</v>
      </c>
      <c r="C852" s="18">
        <v>247453.72</v>
      </c>
      <c r="D852" s="18">
        <v>80644</v>
      </c>
      <c r="E852" s="18">
        <v>80107</v>
      </c>
      <c r="F852" s="18">
        <v>64344</v>
      </c>
      <c r="G852" s="18">
        <f t="shared" si="240"/>
        <v>-183109.72</v>
      </c>
      <c r="H852" s="18">
        <f t="shared" si="241"/>
        <v>15763</v>
      </c>
      <c r="I852" s="19">
        <f t="shared" si="242"/>
        <v>-73.997562049178327</v>
      </c>
      <c r="J852" s="19">
        <f t="shared" si="243"/>
        <v>80.322568564544923</v>
      </c>
      <c r="K852" s="19">
        <f t="shared" si="244"/>
        <v>79.787708943008781</v>
      </c>
    </row>
    <row r="853" spans="1:11">
      <c r="A853" s="22" t="s">
        <v>34</v>
      </c>
      <c r="B853" s="17" t="s">
        <v>35</v>
      </c>
      <c r="C853" s="18">
        <v>247453.72</v>
      </c>
      <c r="D853" s="18">
        <v>80644</v>
      </c>
      <c r="E853" s="18">
        <v>80107</v>
      </c>
      <c r="F853" s="18">
        <v>64344</v>
      </c>
      <c r="G853" s="18">
        <f t="shared" si="240"/>
        <v>-183109.72</v>
      </c>
      <c r="H853" s="18">
        <f t="shared" si="241"/>
        <v>15763</v>
      </c>
      <c r="I853" s="19">
        <f t="shared" si="242"/>
        <v>-73.997562049178327</v>
      </c>
      <c r="J853" s="19">
        <f t="shared" si="243"/>
        <v>80.322568564544923</v>
      </c>
      <c r="K853" s="19">
        <f t="shared" si="244"/>
        <v>79.787708943008781</v>
      </c>
    </row>
    <row r="854" spans="1:11">
      <c r="A854" s="23" t="s">
        <v>44</v>
      </c>
      <c r="B854" s="17" t="s">
        <v>45</v>
      </c>
      <c r="C854" s="18">
        <v>247453.72</v>
      </c>
      <c r="D854" s="18">
        <v>80644</v>
      </c>
      <c r="E854" s="18">
        <v>80107</v>
      </c>
      <c r="F854" s="18">
        <v>64344</v>
      </c>
      <c r="G854" s="18">
        <f t="shared" si="240"/>
        <v>-183109.72</v>
      </c>
      <c r="H854" s="18">
        <f t="shared" si="241"/>
        <v>15763</v>
      </c>
      <c r="I854" s="19">
        <f t="shared" si="242"/>
        <v>-73.997562049178327</v>
      </c>
      <c r="J854" s="19">
        <f t="shared" si="243"/>
        <v>80.322568564544923</v>
      </c>
      <c r="K854" s="19">
        <f t="shared" si="244"/>
        <v>79.787708943008781</v>
      </c>
    </row>
    <row r="855" spans="1:11">
      <c r="A855" s="24" t="s">
        <v>46</v>
      </c>
      <c r="B855" s="17" t="s">
        <v>47</v>
      </c>
      <c r="C855" s="18">
        <v>247453.72</v>
      </c>
      <c r="D855" s="18">
        <v>80644</v>
      </c>
      <c r="E855" s="18">
        <v>80107</v>
      </c>
      <c r="F855" s="18">
        <v>64344</v>
      </c>
      <c r="G855" s="18">
        <f t="shared" si="240"/>
        <v>-183109.72</v>
      </c>
      <c r="H855" s="18">
        <f t="shared" si="241"/>
        <v>15763</v>
      </c>
      <c r="I855" s="19">
        <f t="shared" si="242"/>
        <v>-73.997562049178327</v>
      </c>
      <c r="J855" s="19">
        <f t="shared" si="243"/>
        <v>80.322568564544923</v>
      </c>
      <c r="K855" s="19">
        <f t="shared" si="244"/>
        <v>79.787708943008781</v>
      </c>
    </row>
    <row r="856" spans="1:11" ht="25.5">
      <c r="A856" s="27" t="s">
        <v>123</v>
      </c>
      <c r="B856" s="28" t="s">
        <v>124</v>
      </c>
      <c r="C856" s="29"/>
      <c r="D856" s="29"/>
      <c r="E856" s="29"/>
      <c r="F856" s="29"/>
      <c r="G856" s="29"/>
      <c r="H856" s="29"/>
      <c r="I856" s="30"/>
      <c r="J856" s="30"/>
      <c r="K856" s="30"/>
    </row>
    <row r="857" spans="1:11">
      <c r="A857" s="16" t="s">
        <v>24</v>
      </c>
      <c r="B857" s="17" t="s">
        <v>25</v>
      </c>
      <c r="C857" s="18">
        <v>462702.16</v>
      </c>
      <c r="D857" s="18">
        <v>1627202</v>
      </c>
      <c r="E857" s="18">
        <v>176884</v>
      </c>
      <c r="F857" s="18">
        <v>1295257.1599999999</v>
      </c>
      <c r="G857" s="18">
        <f t="shared" ref="G857:G879" si="245">F857-C857</f>
        <v>832555</v>
      </c>
      <c r="H857" s="18">
        <f t="shared" ref="H857:H879" si="246">E857-F857</f>
        <v>-1118373.1599999999</v>
      </c>
      <c r="I857" s="19">
        <f t="shared" ref="I857:I879" si="247">IF(ISERROR(F857/C857),0,F857/C857*100-100)</f>
        <v>179.93324258525183</v>
      </c>
      <c r="J857" s="19">
        <f t="shared" ref="J857:J879" si="248">IF(ISERROR(F857/E857),0,F857/E857*100)</f>
        <v>732.2636077881549</v>
      </c>
      <c r="K857" s="19">
        <f t="shared" ref="K857:K879" si="249">IF(ISERROR(F857/D857),0,F857/D857*100)</f>
        <v>79.600268436248228</v>
      </c>
    </row>
    <row r="858" spans="1:11">
      <c r="A858" s="22" t="s">
        <v>87</v>
      </c>
      <c r="B858" s="17" t="s">
        <v>88</v>
      </c>
      <c r="C858" s="18">
        <v>196785.24</v>
      </c>
      <c r="D858" s="18">
        <v>1419290</v>
      </c>
      <c r="E858" s="18">
        <v>72760</v>
      </c>
      <c r="F858" s="18">
        <v>1155494</v>
      </c>
      <c r="G858" s="18">
        <f t="shared" si="245"/>
        <v>958708.76</v>
      </c>
      <c r="H858" s="18">
        <f t="shared" si="246"/>
        <v>-1082734</v>
      </c>
      <c r="I858" s="19">
        <f t="shared" si="247"/>
        <v>487.18529906003118</v>
      </c>
      <c r="J858" s="19">
        <f t="shared" si="248"/>
        <v>1588.089609675646</v>
      </c>
      <c r="K858" s="19">
        <f t="shared" si="249"/>
        <v>81.413523663240071</v>
      </c>
    </row>
    <row r="859" spans="1:11">
      <c r="A859" s="22" t="s">
        <v>89</v>
      </c>
      <c r="B859" s="17" t="s">
        <v>90</v>
      </c>
      <c r="C859" s="18">
        <v>116456.52</v>
      </c>
      <c r="D859" s="18">
        <v>31364</v>
      </c>
      <c r="E859" s="18">
        <v>31364</v>
      </c>
      <c r="F859" s="18">
        <v>17952</v>
      </c>
      <c r="G859" s="18">
        <f t="shared" si="245"/>
        <v>-98504.52</v>
      </c>
      <c r="H859" s="18">
        <f t="shared" si="246"/>
        <v>13412</v>
      </c>
      <c r="I859" s="19">
        <f t="shared" si="247"/>
        <v>-84.584804697925023</v>
      </c>
      <c r="J859" s="19">
        <f t="shared" si="248"/>
        <v>57.237597245249326</v>
      </c>
      <c r="K859" s="19">
        <f t="shared" si="249"/>
        <v>57.237597245249326</v>
      </c>
    </row>
    <row r="860" spans="1:11">
      <c r="A860" s="23" t="s">
        <v>91</v>
      </c>
      <c r="B860" s="17" t="s">
        <v>92</v>
      </c>
      <c r="C860" s="18">
        <v>116456.52</v>
      </c>
      <c r="D860" s="18">
        <v>31364</v>
      </c>
      <c r="E860" s="18">
        <v>31364</v>
      </c>
      <c r="F860" s="18">
        <v>17952</v>
      </c>
      <c r="G860" s="18">
        <f t="shared" si="245"/>
        <v>-98504.52</v>
      </c>
      <c r="H860" s="18">
        <f t="shared" si="246"/>
        <v>13412</v>
      </c>
      <c r="I860" s="19">
        <f t="shared" si="247"/>
        <v>-84.584804697925023</v>
      </c>
      <c r="J860" s="19">
        <f t="shared" si="248"/>
        <v>57.237597245249326</v>
      </c>
      <c r="K860" s="19">
        <f t="shared" si="249"/>
        <v>57.237597245249326</v>
      </c>
    </row>
    <row r="861" spans="1:11">
      <c r="A861" s="24" t="s">
        <v>93</v>
      </c>
      <c r="B861" s="17" t="s">
        <v>94</v>
      </c>
      <c r="C861" s="18">
        <v>116456.52</v>
      </c>
      <c r="D861" s="18">
        <v>31364</v>
      </c>
      <c r="E861" s="18">
        <v>31364</v>
      </c>
      <c r="F861" s="18">
        <v>17952</v>
      </c>
      <c r="G861" s="18">
        <f t="shared" si="245"/>
        <v>-98504.52</v>
      </c>
      <c r="H861" s="18">
        <f t="shared" si="246"/>
        <v>13412</v>
      </c>
      <c r="I861" s="19">
        <f t="shared" si="247"/>
        <v>-84.584804697925023</v>
      </c>
      <c r="J861" s="19">
        <f t="shared" si="248"/>
        <v>57.237597245249326</v>
      </c>
      <c r="K861" s="19">
        <f t="shared" si="249"/>
        <v>57.237597245249326</v>
      </c>
    </row>
    <row r="862" spans="1:11" ht="25.5">
      <c r="A862" s="25" t="s">
        <v>95</v>
      </c>
      <c r="B862" s="17" t="s">
        <v>96</v>
      </c>
      <c r="C862" s="18">
        <v>116456.52</v>
      </c>
      <c r="D862" s="18">
        <v>31364</v>
      </c>
      <c r="E862" s="18">
        <v>31364</v>
      </c>
      <c r="F862" s="18">
        <v>17952</v>
      </c>
      <c r="G862" s="18">
        <f t="shared" si="245"/>
        <v>-98504.52</v>
      </c>
      <c r="H862" s="18">
        <f t="shared" si="246"/>
        <v>13412</v>
      </c>
      <c r="I862" s="19">
        <f t="shared" si="247"/>
        <v>-84.584804697925023</v>
      </c>
      <c r="J862" s="19">
        <f t="shared" si="248"/>
        <v>57.237597245249326</v>
      </c>
      <c r="K862" s="19">
        <f t="shared" si="249"/>
        <v>57.237597245249326</v>
      </c>
    </row>
    <row r="863" spans="1:11" ht="25.5">
      <c r="A863" s="26" t="s">
        <v>99</v>
      </c>
      <c r="B863" s="17" t="s">
        <v>100</v>
      </c>
      <c r="C863" s="18">
        <v>116456.52</v>
      </c>
      <c r="D863" s="18">
        <v>31364</v>
      </c>
      <c r="E863" s="18">
        <v>31364</v>
      </c>
      <c r="F863" s="18">
        <v>17952</v>
      </c>
      <c r="G863" s="18">
        <f t="shared" si="245"/>
        <v>-98504.52</v>
      </c>
      <c r="H863" s="18">
        <f t="shared" si="246"/>
        <v>13412</v>
      </c>
      <c r="I863" s="19">
        <f t="shared" si="247"/>
        <v>-84.584804697925023</v>
      </c>
      <c r="J863" s="19">
        <f t="shared" si="248"/>
        <v>57.237597245249326</v>
      </c>
      <c r="K863" s="19">
        <f t="shared" si="249"/>
        <v>57.237597245249326</v>
      </c>
    </row>
    <row r="864" spans="1:11">
      <c r="A864" s="22" t="s">
        <v>28</v>
      </c>
      <c r="B864" s="17" t="s">
        <v>29</v>
      </c>
      <c r="C864" s="18">
        <v>149460.4</v>
      </c>
      <c r="D864" s="18">
        <v>176548</v>
      </c>
      <c r="E864" s="18">
        <v>72760</v>
      </c>
      <c r="F864" s="18">
        <v>121811.16</v>
      </c>
      <c r="G864" s="18">
        <f t="shared" si="245"/>
        <v>-27649.239999999991</v>
      </c>
      <c r="H864" s="18">
        <f t="shared" si="246"/>
        <v>-49051.16</v>
      </c>
      <c r="I864" s="19">
        <f t="shared" si="247"/>
        <v>-18.499375085306866</v>
      </c>
      <c r="J864" s="19">
        <f t="shared" si="248"/>
        <v>167.41500824628918</v>
      </c>
      <c r="K864" s="19">
        <f t="shared" si="249"/>
        <v>68.996057729342724</v>
      </c>
    </row>
    <row r="865" spans="1:11">
      <c r="A865" s="23" t="s">
        <v>30</v>
      </c>
      <c r="B865" s="17" t="s">
        <v>31</v>
      </c>
      <c r="C865" s="18">
        <v>149460.4</v>
      </c>
      <c r="D865" s="18">
        <v>176548</v>
      </c>
      <c r="E865" s="18">
        <v>72760</v>
      </c>
      <c r="F865" s="18">
        <v>121811.16</v>
      </c>
      <c r="G865" s="18">
        <f t="shared" si="245"/>
        <v>-27649.239999999991</v>
      </c>
      <c r="H865" s="18">
        <f t="shared" si="246"/>
        <v>-49051.16</v>
      </c>
      <c r="I865" s="19">
        <f t="shared" si="247"/>
        <v>-18.499375085306866</v>
      </c>
      <c r="J865" s="19">
        <f t="shared" si="248"/>
        <v>167.41500824628918</v>
      </c>
      <c r="K865" s="19">
        <f t="shared" si="249"/>
        <v>68.996057729342724</v>
      </c>
    </row>
    <row r="866" spans="1:11">
      <c r="A866" s="16" t="s">
        <v>32</v>
      </c>
      <c r="B866" s="17" t="s">
        <v>33</v>
      </c>
      <c r="C866" s="18">
        <v>382949.54</v>
      </c>
      <c r="D866" s="18">
        <v>1727082</v>
      </c>
      <c r="E866" s="18">
        <v>176884</v>
      </c>
      <c r="F866" s="18">
        <v>947977.99</v>
      </c>
      <c r="G866" s="18">
        <f t="shared" si="245"/>
        <v>565028.44999999995</v>
      </c>
      <c r="H866" s="18">
        <f t="shared" si="246"/>
        <v>-771093.99</v>
      </c>
      <c r="I866" s="19">
        <f t="shared" si="247"/>
        <v>147.54644959228833</v>
      </c>
      <c r="J866" s="19">
        <f t="shared" si="248"/>
        <v>535.93201759345106</v>
      </c>
      <c r="K866" s="19">
        <f t="shared" si="249"/>
        <v>54.888997164002639</v>
      </c>
    </row>
    <row r="867" spans="1:11">
      <c r="A867" s="22" t="s">
        <v>34</v>
      </c>
      <c r="B867" s="17" t="s">
        <v>35</v>
      </c>
      <c r="C867" s="18">
        <v>272470.2</v>
      </c>
      <c r="D867" s="18">
        <v>1058182</v>
      </c>
      <c r="E867" s="18">
        <v>176884</v>
      </c>
      <c r="F867" s="18">
        <v>433704.54</v>
      </c>
      <c r="G867" s="18">
        <f t="shared" si="245"/>
        <v>161234.33999999997</v>
      </c>
      <c r="H867" s="18">
        <f t="shared" si="246"/>
        <v>-256820.53999999998</v>
      </c>
      <c r="I867" s="19">
        <f t="shared" si="247"/>
        <v>59.175036389300544</v>
      </c>
      <c r="J867" s="19">
        <f t="shared" si="248"/>
        <v>245.19150403654373</v>
      </c>
      <c r="K867" s="19">
        <f t="shared" si="249"/>
        <v>40.985817184567495</v>
      </c>
    </row>
    <row r="868" spans="1:11">
      <c r="A868" s="23" t="s">
        <v>36</v>
      </c>
      <c r="B868" s="17" t="s">
        <v>37</v>
      </c>
      <c r="C868" s="18">
        <v>272470.2</v>
      </c>
      <c r="D868" s="18">
        <v>981691</v>
      </c>
      <c r="E868" s="18">
        <v>176884</v>
      </c>
      <c r="F868" s="18">
        <v>433704.54</v>
      </c>
      <c r="G868" s="18">
        <f t="shared" si="245"/>
        <v>161234.33999999997</v>
      </c>
      <c r="H868" s="18">
        <f t="shared" si="246"/>
        <v>-256820.53999999998</v>
      </c>
      <c r="I868" s="19">
        <f t="shared" si="247"/>
        <v>59.175036389300544</v>
      </c>
      <c r="J868" s="19">
        <f t="shared" si="248"/>
        <v>245.19150403654373</v>
      </c>
      <c r="K868" s="19">
        <f t="shared" si="249"/>
        <v>44.179333415504466</v>
      </c>
    </row>
    <row r="869" spans="1:11">
      <c r="A869" s="24" t="s">
        <v>38</v>
      </c>
      <c r="B869" s="17" t="s">
        <v>39</v>
      </c>
      <c r="C869" s="18">
        <v>159738.43</v>
      </c>
      <c r="D869" s="18">
        <v>258371</v>
      </c>
      <c r="E869" s="18">
        <v>51166</v>
      </c>
      <c r="F869" s="18">
        <v>158396.85</v>
      </c>
      <c r="G869" s="18">
        <f t="shared" si="245"/>
        <v>-1341.5799999999872</v>
      </c>
      <c r="H869" s="18">
        <f t="shared" si="246"/>
        <v>-107230.85</v>
      </c>
      <c r="I869" s="19">
        <f t="shared" si="247"/>
        <v>-0.83986051446728993</v>
      </c>
      <c r="J869" s="19">
        <f t="shared" si="248"/>
        <v>309.5744244224681</v>
      </c>
      <c r="K869" s="19">
        <f t="shared" si="249"/>
        <v>61.305970871343916</v>
      </c>
    </row>
    <row r="870" spans="1:11">
      <c r="A870" s="24" t="s">
        <v>40</v>
      </c>
      <c r="B870" s="17" t="s">
        <v>41</v>
      </c>
      <c r="C870" s="18">
        <v>112731.77</v>
      </c>
      <c r="D870" s="18">
        <v>723320</v>
      </c>
      <c r="E870" s="18">
        <v>125718</v>
      </c>
      <c r="F870" s="18">
        <v>275307.69</v>
      </c>
      <c r="G870" s="18">
        <f t="shared" si="245"/>
        <v>162575.91999999998</v>
      </c>
      <c r="H870" s="18">
        <f t="shared" si="246"/>
        <v>-149589.69</v>
      </c>
      <c r="I870" s="19">
        <f t="shared" si="247"/>
        <v>144.2148207200153</v>
      </c>
      <c r="J870" s="19">
        <f t="shared" si="248"/>
        <v>218.98828330072067</v>
      </c>
      <c r="K870" s="19">
        <f t="shared" si="249"/>
        <v>38.061672565392911</v>
      </c>
    </row>
    <row r="871" spans="1:11" ht="25.5">
      <c r="A871" s="23" t="s">
        <v>50</v>
      </c>
      <c r="B871" s="17" t="s">
        <v>51</v>
      </c>
      <c r="C871" s="18">
        <v>0</v>
      </c>
      <c r="D871" s="18">
        <v>76491</v>
      </c>
      <c r="E871" s="18">
        <v>0</v>
      </c>
      <c r="F871" s="18">
        <v>0</v>
      </c>
      <c r="G871" s="18">
        <f t="shared" si="245"/>
        <v>0</v>
      </c>
      <c r="H871" s="18">
        <f t="shared" si="246"/>
        <v>0</v>
      </c>
      <c r="I871" s="19">
        <f t="shared" si="247"/>
        <v>0</v>
      </c>
      <c r="J871" s="19">
        <f t="shared" si="248"/>
        <v>0</v>
      </c>
      <c r="K871" s="19">
        <f t="shared" si="249"/>
        <v>0</v>
      </c>
    </row>
    <row r="872" spans="1:11">
      <c r="A872" s="24" t="s">
        <v>181</v>
      </c>
      <c r="B872" s="17" t="s">
        <v>182</v>
      </c>
      <c r="C872" s="18">
        <v>0</v>
      </c>
      <c r="D872" s="18">
        <v>76491</v>
      </c>
      <c r="E872" s="18">
        <v>0</v>
      </c>
      <c r="F872" s="18">
        <v>0</v>
      </c>
      <c r="G872" s="18">
        <f t="shared" si="245"/>
        <v>0</v>
      </c>
      <c r="H872" s="18">
        <f t="shared" si="246"/>
        <v>0</v>
      </c>
      <c r="I872" s="19">
        <f t="shared" si="247"/>
        <v>0</v>
      </c>
      <c r="J872" s="19">
        <f t="shared" si="248"/>
        <v>0</v>
      </c>
      <c r="K872" s="19">
        <f t="shared" si="249"/>
        <v>0</v>
      </c>
    </row>
    <row r="873" spans="1:11">
      <c r="A873" s="22" t="s">
        <v>58</v>
      </c>
      <c r="B873" s="17" t="s">
        <v>59</v>
      </c>
      <c r="C873" s="18">
        <v>110479.34</v>
      </c>
      <c r="D873" s="18">
        <v>668900</v>
      </c>
      <c r="E873" s="18">
        <v>0</v>
      </c>
      <c r="F873" s="18">
        <v>514273.45</v>
      </c>
      <c r="G873" s="18">
        <f t="shared" si="245"/>
        <v>403794.11</v>
      </c>
      <c r="H873" s="18">
        <f t="shared" si="246"/>
        <v>-514273.45</v>
      </c>
      <c r="I873" s="19">
        <f t="shared" si="247"/>
        <v>365.49286952655586</v>
      </c>
      <c r="J873" s="19">
        <f t="shared" si="248"/>
        <v>0</v>
      </c>
      <c r="K873" s="19">
        <f t="shared" si="249"/>
        <v>76.883457915981467</v>
      </c>
    </row>
    <row r="874" spans="1:11">
      <c r="A874" s="23" t="s">
        <v>60</v>
      </c>
      <c r="B874" s="17" t="s">
        <v>61</v>
      </c>
      <c r="C874" s="18">
        <v>110479.34</v>
      </c>
      <c r="D874" s="18">
        <v>668900</v>
      </c>
      <c r="E874" s="18">
        <v>0</v>
      </c>
      <c r="F874" s="18">
        <v>514273.45</v>
      </c>
      <c r="G874" s="18">
        <f t="shared" si="245"/>
        <v>403794.11</v>
      </c>
      <c r="H874" s="18">
        <f t="shared" si="246"/>
        <v>-514273.45</v>
      </c>
      <c r="I874" s="19">
        <f t="shared" si="247"/>
        <v>365.49286952655586</v>
      </c>
      <c r="J874" s="19">
        <f t="shared" si="248"/>
        <v>0</v>
      </c>
      <c r="K874" s="19">
        <f t="shared" si="249"/>
        <v>76.883457915981467</v>
      </c>
    </row>
    <row r="875" spans="1:11">
      <c r="A875" s="16"/>
      <c r="B875" s="17" t="s">
        <v>62</v>
      </c>
      <c r="C875" s="18">
        <v>79752.62</v>
      </c>
      <c r="D875" s="18">
        <v>-99880</v>
      </c>
      <c r="E875" s="18">
        <v>0</v>
      </c>
      <c r="F875" s="18">
        <v>347279.17</v>
      </c>
      <c r="G875" s="18">
        <f t="shared" si="245"/>
        <v>267526.55</v>
      </c>
      <c r="H875" s="18">
        <f t="shared" si="246"/>
        <v>-347279.17</v>
      </c>
      <c r="I875" s="19">
        <f t="shared" si="247"/>
        <v>335.44546875074451</v>
      </c>
      <c r="J875" s="19">
        <f t="shared" si="248"/>
        <v>0</v>
      </c>
      <c r="K875" s="19">
        <f t="shared" si="249"/>
        <v>-347.69640568682416</v>
      </c>
    </row>
    <row r="876" spans="1:11">
      <c r="A876" s="16" t="s">
        <v>63</v>
      </c>
      <c r="B876" s="17" t="s">
        <v>64</v>
      </c>
      <c r="C876" s="18">
        <v>-79752.62</v>
      </c>
      <c r="D876" s="18">
        <v>99880</v>
      </c>
      <c r="E876" s="18">
        <v>0</v>
      </c>
      <c r="F876" s="18">
        <v>-347279.17</v>
      </c>
      <c r="G876" s="18">
        <f t="shared" si="245"/>
        <v>-267526.55</v>
      </c>
      <c r="H876" s="18">
        <f t="shared" si="246"/>
        <v>347279.17</v>
      </c>
      <c r="I876" s="19">
        <f t="shared" si="247"/>
        <v>335.44546875074451</v>
      </c>
      <c r="J876" s="19">
        <f t="shared" si="248"/>
        <v>0</v>
      </c>
      <c r="K876" s="19">
        <f t="shared" si="249"/>
        <v>-347.69640568682416</v>
      </c>
    </row>
    <row r="877" spans="1:11">
      <c r="A877" s="22" t="s">
        <v>65</v>
      </c>
      <c r="B877" s="17" t="s">
        <v>66</v>
      </c>
      <c r="C877" s="18">
        <v>-79752.62</v>
      </c>
      <c r="D877" s="18">
        <v>99880</v>
      </c>
      <c r="E877" s="18">
        <v>0</v>
      </c>
      <c r="F877" s="18">
        <v>-347279.17</v>
      </c>
      <c r="G877" s="18">
        <f t="shared" si="245"/>
        <v>-267526.55</v>
      </c>
      <c r="H877" s="18">
        <f t="shared" si="246"/>
        <v>347279.17</v>
      </c>
      <c r="I877" s="19">
        <f t="shared" si="247"/>
        <v>335.44546875074451</v>
      </c>
      <c r="J877" s="19">
        <f t="shared" si="248"/>
        <v>0</v>
      </c>
      <c r="K877" s="19">
        <f t="shared" si="249"/>
        <v>-347.69640568682416</v>
      </c>
    </row>
    <row r="878" spans="1:11" ht="25.5">
      <c r="A878" s="23" t="s">
        <v>79</v>
      </c>
      <c r="B878" s="17" t="s">
        <v>80</v>
      </c>
      <c r="C878" s="18">
        <v>-1126</v>
      </c>
      <c r="D878" s="18">
        <v>0</v>
      </c>
      <c r="E878" s="18">
        <v>0</v>
      </c>
      <c r="F878" s="18">
        <v>0</v>
      </c>
      <c r="G878" s="18">
        <f t="shared" si="245"/>
        <v>1126</v>
      </c>
      <c r="H878" s="18">
        <f t="shared" si="246"/>
        <v>0</v>
      </c>
      <c r="I878" s="19">
        <f t="shared" si="247"/>
        <v>-100</v>
      </c>
      <c r="J878" s="19">
        <f t="shared" si="248"/>
        <v>0</v>
      </c>
      <c r="K878" s="19">
        <f t="shared" si="249"/>
        <v>0</v>
      </c>
    </row>
    <row r="879" spans="1:11" ht="25.5">
      <c r="A879" s="23" t="s">
        <v>103</v>
      </c>
      <c r="B879" s="17" t="s">
        <v>104</v>
      </c>
      <c r="C879" s="18">
        <v>-34860.720000000001</v>
      </c>
      <c r="D879" s="18">
        <v>99880</v>
      </c>
      <c r="E879" s="18">
        <v>0</v>
      </c>
      <c r="F879" s="18">
        <v>-99876.18</v>
      </c>
      <c r="G879" s="18">
        <f t="shared" si="245"/>
        <v>-65015.459999999992</v>
      </c>
      <c r="H879" s="18">
        <f t="shared" si="246"/>
        <v>99876.18</v>
      </c>
      <c r="I879" s="19">
        <f t="shared" si="247"/>
        <v>186.50062305081474</v>
      </c>
      <c r="J879" s="19">
        <f t="shared" si="248"/>
        <v>0</v>
      </c>
      <c r="K879" s="19">
        <f t="shared" si="249"/>
        <v>-99.996175410492583</v>
      </c>
    </row>
    <row r="880" spans="1:11" ht="25.5">
      <c r="A880" s="39" t="s">
        <v>223</v>
      </c>
      <c r="B880" s="28" t="s">
        <v>924</v>
      </c>
      <c r="C880" s="29"/>
      <c r="D880" s="29"/>
      <c r="E880" s="29"/>
      <c r="F880" s="29"/>
      <c r="G880" s="29"/>
      <c r="H880" s="29"/>
      <c r="I880" s="30"/>
      <c r="J880" s="30"/>
      <c r="K880" s="30"/>
    </row>
    <row r="881" spans="1:11">
      <c r="A881" s="16" t="s">
        <v>24</v>
      </c>
      <c r="B881" s="17" t="s">
        <v>25</v>
      </c>
      <c r="C881" s="18">
        <v>145520</v>
      </c>
      <c r="D881" s="18">
        <v>145520</v>
      </c>
      <c r="E881" s="18">
        <v>145520</v>
      </c>
      <c r="F881" s="18">
        <v>145520</v>
      </c>
      <c r="G881" s="18">
        <f t="shared" ref="G881:G889" si="250">F881-C881</f>
        <v>0</v>
      </c>
      <c r="H881" s="18">
        <f t="shared" ref="H881:H889" si="251">E881-F881</f>
        <v>0</v>
      </c>
      <c r="I881" s="19">
        <f t="shared" ref="I881:I889" si="252">IF(ISERROR(F881/C881),0,F881/C881*100-100)</f>
        <v>0</v>
      </c>
      <c r="J881" s="19">
        <f t="shared" ref="J881:J889" si="253">IF(ISERROR(F881/E881),0,F881/E881*100)</f>
        <v>100</v>
      </c>
      <c r="K881" s="19">
        <f t="shared" ref="K881:K889" si="254">IF(ISERROR(F881/D881),0,F881/D881*100)</f>
        <v>100</v>
      </c>
    </row>
    <row r="882" spans="1:11">
      <c r="A882" s="22" t="s">
        <v>87</v>
      </c>
      <c r="B882" s="17" t="s">
        <v>88</v>
      </c>
      <c r="C882" s="18">
        <v>72760</v>
      </c>
      <c r="D882" s="18">
        <v>72760</v>
      </c>
      <c r="E882" s="18">
        <v>72760</v>
      </c>
      <c r="F882" s="18">
        <v>72760</v>
      </c>
      <c r="G882" s="18">
        <f t="shared" si="250"/>
        <v>0</v>
      </c>
      <c r="H882" s="18">
        <f t="shared" si="251"/>
        <v>0</v>
      </c>
      <c r="I882" s="19">
        <f t="shared" si="252"/>
        <v>0</v>
      </c>
      <c r="J882" s="19">
        <f t="shared" si="253"/>
        <v>100</v>
      </c>
      <c r="K882" s="19">
        <f t="shared" si="254"/>
        <v>100</v>
      </c>
    </row>
    <row r="883" spans="1:11">
      <c r="A883" s="22" t="s">
        <v>28</v>
      </c>
      <c r="B883" s="17" t="s">
        <v>29</v>
      </c>
      <c r="C883" s="18">
        <v>72760</v>
      </c>
      <c r="D883" s="18">
        <v>72760</v>
      </c>
      <c r="E883" s="18">
        <v>72760</v>
      </c>
      <c r="F883" s="18">
        <v>72760</v>
      </c>
      <c r="G883" s="18">
        <f t="shared" si="250"/>
        <v>0</v>
      </c>
      <c r="H883" s="18">
        <f t="shared" si="251"/>
        <v>0</v>
      </c>
      <c r="I883" s="19">
        <f t="shared" si="252"/>
        <v>0</v>
      </c>
      <c r="J883" s="19">
        <f t="shared" si="253"/>
        <v>100</v>
      </c>
      <c r="K883" s="19">
        <f t="shared" si="254"/>
        <v>100</v>
      </c>
    </row>
    <row r="884" spans="1:11">
      <c r="A884" s="23" t="s">
        <v>30</v>
      </c>
      <c r="B884" s="17" t="s">
        <v>31</v>
      </c>
      <c r="C884" s="18">
        <v>72760</v>
      </c>
      <c r="D884" s="18">
        <v>72760</v>
      </c>
      <c r="E884" s="18">
        <v>72760</v>
      </c>
      <c r="F884" s="18">
        <v>72760</v>
      </c>
      <c r="G884" s="18">
        <f t="shared" si="250"/>
        <v>0</v>
      </c>
      <c r="H884" s="18">
        <f t="shared" si="251"/>
        <v>0</v>
      </c>
      <c r="I884" s="19">
        <f t="shared" si="252"/>
        <v>0</v>
      </c>
      <c r="J884" s="19">
        <f t="shared" si="253"/>
        <v>100</v>
      </c>
      <c r="K884" s="19">
        <f t="shared" si="254"/>
        <v>100</v>
      </c>
    </row>
    <row r="885" spans="1:11">
      <c r="A885" s="16" t="s">
        <v>32</v>
      </c>
      <c r="B885" s="17" t="s">
        <v>33</v>
      </c>
      <c r="C885" s="18">
        <v>145520</v>
      </c>
      <c r="D885" s="18">
        <v>145520</v>
      </c>
      <c r="E885" s="18">
        <v>145520</v>
      </c>
      <c r="F885" s="18">
        <v>145520</v>
      </c>
      <c r="G885" s="18">
        <f t="shared" si="250"/>
        <v>0</v>
      </c>
      <c r="H885" s="18">
        <f t="shared" si="251"/>
        <v>0</v>
      </c>
      <c r="I885" s="19">
        <f t="shared" si="252"/>
        <v>0</v>
      </c>
      <c r="J885" s="19">
        <f t="shared" si="253"/>
        <v>100</v>
      </c>
      <c r="K885" s="19">
        <f t="shared" si="254"/>
        <v>100</v>
      </c>
    </row>
    <row r="886" spans="1:11">
      <c r="A886" s="22" t="s">
        <v>34</v>
      </c>
      <c r="B886" s="17" t="s">
        <v>35</v>
      </c>
      <c r="C886" s="18">
        <v>145520</v>
      </c>
      <c r="D886" s="18">
        <v>145520</v>
      </c>
      <c r="E886" s="18">
        <v>145520</v>
      </c>
      <c r="F886" s="18">
        <v>145520</v>
      </c>
      <c r="G886" s="18">
        <f t="shared" si="250"/>
        <v>0</v>
      </c>
      <c r="H886" s="18">
        <f t="shared" si="251"/>
        <v>0</v>
      </c>
      <c r="I886" s="19">
        <f t="shared" si="252"/>
        <v>0</v>
      </c>
      <c r="J886" s="19">
        <f t="shared" si="253"/>
        <v>100</v>
      </c>
      <c r="K886" s="19">
        <f t="shared" si="254"/>
        <v>100</v>
      </c>
    </row>
    <row r="887" spans="1:11">
      <c r="A887" s="23" t="s">
        <v>36</v>
      </c>
      <c r="B887" s="17" t="s">
        <v>37</v>
      </c>
      <c r="C887" s="18">
        <v>145520</v>
      </c>
      <c r="D887" s="18">
        <v>145520</v>
      </c>
      <c r="E887" s="18">
        <v>145520</v>
      </c>
      <c r="F887" s="18">
        <v>145520</v>
      </c>
      <c r="G887" s="18">
        <f t="shared" si="250"/>
        <v>0</v>
      </c>
      <c r="H887" s="18">
        <f t="shared" si="251"/>
        <v>0</v>
      </c>
      <c r="I887" s="19">
        <f t="shared" si="252"/>
        <v>0</v>
      </c>
      <c r="J887" s="19">
        <f t="shared" si="253"/>
        <v>100</v>
      </c>
      <c r="K887" s="19">
        <f t="shared" si="254"/>
        <v>100</v>
      </c>
    </row>
    <row r="888" spans="1:11">
      <c r="A888" s="24" t="s">
        <v>38</v>
      </c>
      <c r="B888" s="17" t="s">
        <v>39</v>
      </c>
      <c r="C888" s="18">
        <v>51166</v>
      </c>
      <c r="D888" s="18">
        <v>51166</v>
      </c>
      <c r="E888" s="18">
        <v>51166</v>
      </c>
      <c r="F888" s="18">
        <v>51166</v>
      </c>
      <c r="G888" s="18">
        <f t="shared" si="250"/>
        <v>0</v>
      </c>
      <c r="H888" s="18">
        <f t="shared" si="251"/>
        <v>0</v>
      </c>
      <c r="I888" s="19">
        <f t="shared" si="252"/>
        <v>0</v>
      </c>
      <c r="J888" s="19">
        <f t="shared" si="253"/>
        <v>100</v>
      </c>
      <c r="K888" s="19">
        <f t="shared" si="254"/>
        <v>100</v>
      </c>
    </row>
    <row r="889" spans="1:11">
      <c r="A889" s="24" t="s">
        <v>40</v>
      </c>
      <c r="B889" s="17" t="s">
        <v>41</v>
      </c>
      <c r="C889" s="18">
        <v>94354</v>
      </c>
      <c r="D889" s="18">
        <v>94354</v>
      </c>
      <c r="E889" s="18">
        <v>94354</v>
      </c>
      <c r="F889" s="18">
        <v>94354</v>
      </c>
      <c r="G889" s="18">
        <f t="shared" si="250"/>
        <v>0</v>
      </c>
      <c r="H889" s="18">
        <f t="shared" si="251"/>
        <v>0</v>
      </c>
      <c r="I889" s="19">
        <f t="shared" si="252"/>
        <v>0</v>
      </c>
      <c r="J889" s="19">
        <f t="shared" si="253"/>
        <v>100</v>
      </c>
      <c r="K889" s="19">
        <f t="shared" si="254"/>
        <v>100</v>
      </c>
    </row>
    <row r="890" spans="1:11">
      <c r="A890" s="39" t="s">
        <v>125</v>
      </c>
      <c r="B890" s="28" t="s">
        <v>925</v>
      </c>
      <c r="C890" s="29"/>
      <c r="D890" s="29"/>
      <c r="E890" s="29"/>
      <c r="F890" s="29"/>
      <c r="G890" s="29"/>
      <c r="H890" s="29"/>
      <c r="I890" s="30"/>
      <c r="J890" s="30"/>
      <c r="K890" s="30"/>
    </row>
    <row r="891" spans="1:11">
      <c r="A891" s="16" t="s">
        <v>24</v>
      </c>
      <c r="B891" s="17" t="s">
        <v>25</v>
      </c>
      <c r="C891" s="18">
        <v>200725.64</v>
      </c>
      <c r="D891" s="18">
        <v>442927</v>
      </c>
      <c r="E891" s="18">
        <v>0</v>
      </c>
      <c r="F891" s="18">
        <v>387065.16</v>
      </c>
      <c r="G891" s="18">
        <f t="shared" ref="G891:G904" si="255">F891-C891</f>
        <v>186339.51999999996</v>
      </c>
      <c r="H891" s="18">
        <f t="shared" ref="H891:H904" si="256">E891-F891</f>
        <v>-387065.16</v>
      </c>
      <c r="I891" s="19">
        <f t="shared" ref="I891:I904" si="257">IF(ISERROR(F891/C891),0,F891/C891*100-100)</f>
        <v>92.832943514341224</v>
      </c>
      <c r="J891" s="19">
        <f t="shared" ref="J891:J904" si="258">IF(ISERROR(F891/E891),0,F891/E891*100)</f>
        <v>0</v>
      </c>
      <c r="K891" s="19">
        <f t="shared" ref="K891:K904" si="259">IF(ISERROR(F891/D891),0,F891/D891*100)</f>
        <v>87.388025566289699</v>
      </c>
    </row>
    <row r="892" spans="1:11">
      <c r="A892" s="22" t="s">
        <v>87</v>
      </c>
      <c r="B892" s="17" t="s">
        <v>88</v>
      </c>
      <c r="C892" s="18">
        <v>124025.24</v>
      </c>
      <c r="D892" s="18">
        <v>339139</v>
      </c>
      <c r="E892" s="18">
        <v>0</v>
      </c>
      <c r="F892" s="18">
        <v>338014</v>
      </c>
      <c r="G892" s="18">
        <f t="shared" si="255"/>
        <v>213988.76</v>
      </c>
      <c r="H892" s="18">
        <f t="shared" si="256"/>
        <v>-338014</v>
      </c>
      <c r="I892" s="19">
        <f t="shared" si="257"/>
        <v>172.53646112678354</v>
      </c>
      <c r="J892" s="19">
        <f t="shared" si="258"/>
        <v>0</v>
      </c>
      <c r="K892" s="19">
        <f t="shared" si="259"/>
        <v>99.668277608886029</v>
      </c>
    </row>
    <row r="893" spans="1:11">
      <c r="A893" s="22" t="s">
        <v>28</v>
      </c>
      <c r="B893" s="17" t="s">
        <v>29</v>
      </c>
      <c r="C893" s="18">
        <v>76700.399999999994</v>
      </c>
      <c r="D893" s="18">
        <v>103788</v>
      </c>
      <c r="E893" s="18">
        <v>0</v>
      </c>
      <c r="F893" s="18">
        <v>49051.16</v>
      </c>
      <c r="G893" s="18">
        <f t="shared" si="255"/>
        <v>-27649.239999999991</v>
      </c>
      <c r="H893" s="18">
        <f t="shared" si="256"/>
        <v>-49051.16</v>
      </c>
      <c r="I893" s="19">
        <f t="shared" si="257"/>
        <v>-36.048364806441683</v>
      </c>
      <c r="J893" s="19">
        <f t="shared" si="258"/>
        <v>0</v>
      </c>
      <c r="K893" s="19">
        <f t="shared" si="259"/>
        <v>47.260916483601193</v>
      </c>
    </row>
    <row r="894" spans="1:11">
      <c r="A894" s="23" t="s">
        <v>30</v>
      </c>
      <c r="B894" s="17" t="s">
        <v>31</v>
      </c>
      <c r="C894" s="18">
        <v>76700.399999999994</v>
      </c>
      <c r="D894" s="18">
        <v>103788</v>
      </c>
      <c r="E894" s="18">
        <v>0</v>
      </c>
      <c r="F894" s="18">
        <v>49051.16</v>
      </c>
      <c r="G894" s="18">
        <f t="shared" si="255"/>
        <v>-27649.239999999991</v>
      </c>
      <c r="H894" s="18">
        <f t="shared" si="256"/>
        <v>-49051.16</v>
      </c>
      <c r="I894" s="19">
        <f t="shared" si="257"/>
        <v>-36.048364806441683</v>
      </c>
      <c r="J894" s="19">
        <f t="shared" si="258"/>
        <v>0</v>
      </c>
      <c r="K894" s="19">
        <f t="shared" si="259"/>
        <v>47.260916483601193</v>
      </c>
    </row>
    <row r="895" spans="1:11">
      <c r="A895" s="16" t="s">
        <v>32</v>
      </c>
      <c r="B895" s="17" t="s">
        <v>33</v>
      </c>
      <c r="C895" s="18">
        <v>118067.5</v>
      </c>
      <c r="D895" s="18">
        <v>542807</v>
      </c>
      <c r="E895" s="18">
        <v>0</v>
      </c>
      <c r="F895" s="18">
        <v>140147.39000000001</v>
      </c>
      <c r="G895" s="18">
        <f t="shared" si="255"/>
        <v>22079.890000000014</v>
      </c>
      <c r="H895" s="18">
        <f t="shared" si="256"/>
        <v>-140147.39000000001</v>
      </c>
      <c r="I895" s="19">
        <f t="shared" si="257"/>
        <v>18.701073538442017</v>
      </c>
      <c r="J895" s="19">
        <f t="shared" si="258"/>
        <v>0</v>
      </c>
      <c r="K895" s="19">
        <f t="shared" si="259"/>
        <v>25.819009334809611</v>
      </c>
    </row>
    <row r="896" spans="1:11">
      <c r="A896" s="22" t="s">
        <v>34</v>
      </c>
      <c r="B896" s="17" t="s">
        <v>35</v>
      </c>
      <c r="C896" s="18">
        <v>118067.5</v>
      </c>
      <c r="D896" s="18">
        <v>542807</v>
      </c>
      <c r="E896" s="18">
        <v>0</v>
      </c>
      <c r="F896" s="18">
        <v>140147.39000000001</v>
      </c>
      <c r="G896" s="18">
        <f t="shared" si="255"/>
        <v>22079.890000000014</v>
      </c>
      <c r="H896" s="18">
        <f t="shared" si="256"/>
        <v>-140147.39000000001</v>
      </c>
      <c r="I896" s="19">
        <f t="shared" si="257"/>
        <v>18.701073538442017</v>
      </c>
      <c r="J896" s="19">
        <f t="shared" si="258"/>
        <v>0</v>
      </c>
      <c r="K896" s="19">
        <f t="shared" si="259"/>
        <v>25.819009334809611</v>
      </c>
    </row>
    <row r="897" spans="1:11">
      <c r="A897" s="23" t="s">
        <v>36</v>
      </c>
      <c r="B897" s="17" t="s">
        <v>37</v>
      </c>
      <c r="C897" s="18">
        <v>118067.5</v>
      </c>
      <c r="D897" s="18">
        <v>542807</v>
      </c>
      <c r="E897" s="18">
        <v>0</v>
      </c>
      <c r="F897" s="18">
        <v>140147.39000000001</v>
      </c>
      <c r="G897" s="18">
        <f t="shared" si="255"/>
        <v>22079.890000000014</v>
      </c>
      <c r="H897" s="18">
        <f t="shared" si="256"/>
        <v>-140147.39000000001</v>
      </c>
      <c r="I897" s="19">
        <f t="shared" si="257"/>
        <v>18.701073538442017</v>
      </c>
      <c r="J897" s="19">
        <f t="shared" si="258"/>
        <v>0</v>
      </c>
      <c r="K897" s="19">
        <f t="shared" si="259"/>
        <v>25.819009334809611</v>
      </c>
    </row>
    <row r="898" spans="1:11">
      <c r="A898" s="24" t="s">
        <v>38</v>
      </c>
      <c r="B898" s="17" t="s">
        <v>39</v>
      </c>
      <c r="C898" s="18">
        <v>103465.33</v>
      </c>
      <c r="D898" s="18">
        <v>157205</v>
      </c>
      <c r="E898" s="18">
        <v>0</v>
      </c>
      <c r="F898" s="18">
        <v>85162.47</v>
      </c>
      <c r="G898" s="18">
        <f t="shared" si="255"/>
        <v>-18302.86</v>
      </c>
      <c r="H898" s="18">
        <f t="shared" si="256"/>
        <v>-85162.47</v>
      </c>
      <c r="I898" s="19">
        <f t="shared" si="257"/>
        <v>-17.689848377229353</v>
      </c>
      <c r="J898" s="19">
        <f t="shared" si="258"/>
        <v>0</v>
      </c>
      <c r="K898" s="19">
        <f t="shared" si="259"/>
        <v>54.172876180783057</v>
      </c>
    </row>
    <row r="899" spans="1:11">
      <c r="A899" s="24" t="s">
        <v>40</v>
      </c>
      <c r="B899" s="17" t="s">
        <v>41</v>
      </c>
      <c r="C899" s="18">
        <v>14602.17</v>
      </c>
      <c r="D899" s="18">
        <v>385602</v>
      </c>
      <c r="E899" s="18">
        <v>0</v>
      </c>
      <c r="F899" s="18">
        <v>54984.92</v>
      </c>
      <c r="G899" s="18">
        <f t="shared" si="255"/>
        <v>40382.75</v>
      </c>
      <c r="H899" s="18">
        <f t="shared" si="256"/>
        <v>-54984.92</v>
      </c>
      <c r="I899" s="19">
        <f t="shared" si="257"/>
        <v>276.55307396092496</v>
      </c>
      <c r="J899" s="19">
        <f t="shared" si="258"/>
        <v>0</v>
      </c>
      <c r="K899" s="19">
        <f t="shared" si="259"/>
        <v>14.259500728730659</v>
      </c>
    </row>
    <row r="900" spans="1:11">
      <c r="A900" s="16"/>
      <c r="B900" s="17" t="s">
        <v>62</v>
      </c>
      <c r="C900" s="18">
        <v>82658.14</v>
      </c>
      <c r="D900" s="18">
        <v>-99880</v>
      </c>
      <c r="E900" s="18">
        <v>0</v>
      </c>
      <c r="F900" s="18">
        <v>246917.77</v>
      </c>
      <c r="G900" s="18">
        <f t="shared" si="255"/>
        <v>164259.63</v>
      </c>
      <c r="H900" s="18">
        <f t="shared" si="256"/>
        <v>-246917.77</v>
      </c>
      <c r="I900" s="19">
        <f t="shared" si="257"/>
        <v>198.72166250051112</v>
      </c>
      <c r="J900" s="19">
        <f t="shared" si="258"/>
        <v>0</v>
      </c>
      <c r="K900" s="19">
        <f t="shared" si="259"/>
        <v>-247.21442731277529</v>
      </c>
    </row>
    <row r="901" spans="1:11">
      <c r="A901" s="16" t="s">
        <v>63</v>
      </c>
      <c r="B901" s="17" t="s">
        <v>64</v>
      </c>
      <c r="C901" s="18">
        <v>-82658.14</v>
      </c>
      <c r="D901" s="18">
        <v>99880</v>
      </c>
      <c r="E901" s="18">
        <v>0</v>
      </c>
      <c r="F901" s="18">
        <v>-246917.77</v>
      </c>
      <c r="G901" s="18">
        <f t="shared" si="255"/>
        <v>-164259.63</v>
      </c>
      <c r="H901" s="18">
        <f t="shared" si="256"/>
        <v>246917.77</v>
      </c>
      <c r="I901" s="19">
        <f t="shared" si="257"/>
        <v>198.72166250051112</v>
      </c>
      <c r="J901" s="19">
        <f t="shared" si="258"/>
        <v>0</v>
      </c>
      <c r="K901" s="19">
        <f t="shared" si="259"/>
        <v>-247.21442731277529</v>
      </c>
    </row>
    <row r="902" spans="1:11">
      <c r="A902" s="22" t="s">
        <v>65</v>
      </c>
      <c r="B902" s="17" t="s">
        <v>66</v>
      </c>
      <c r="C902" s="18">
        <v>-82658.14</v>
      </c>
      <c r="D902" s="18">
        <v>99880</v>
      </c>
      <c r="E902" s="18">
        <v>0</v>
      </c>
      <c r="F902" s="18">
        <v>-246917.77</v>
      </c>
      <c r="G902" s="18">
        <f t="shared" si="255"/>
        <v>-164259.63</v>
      </c>
      <c r="H902" s="18">
        <f t="shared" si="256"/>
        <v>246917.77</v>
      </c>
      <c r="I902" s="19">
        <f t="shared" si="257"/>
        <v>198.72166250051112</v>
      </c>
      <c r="J902" s="19">
        <f t="shared" si="258"/>
        <v>0</v>
      </c>
      <c r="K902" s="19">
        <f t="shared" si="259"/>
        <v>-247.21442731277529</v>
      </c>
    </row>
    <row r="903" spans="1:11" ht="25.5">
      <c r="A903" s="23" t="s">
        <v>79</v>
      </c>
      <c r="B903" s="17" t="s">
        <v>80</v>
      </c>
      <c r="C903" s="18">
        <v>-1126</v>
      </c>
      <c r="D903" s="18">
        <v>0</v>
      </c>
      <c r="E903" s="18">
        <v>0</v>
      </c>
      <c r="F903" s="18">
        <v>0</v>
      </c>
      <c r="G903" s="18">
        <f t="shared" si="255"/>
        <v>1126</v>
      </c>
      <c r="H903" s="18">
        <f t="shared" si="256"/>
        <v>0</v>
      </c>
      <c r="I903" s="19">
        <f t="shared" si="257"/>
        <v>-100</v>
      </c>
      <c r="J903" s="19">
        <f t="shared" si="258"/>
        <v>0</v>
      </c>
      <c r="K903" s="19">
        <f t="shared" si="259"/>
        <v>0</v>
      </c>
    </row>
    <row r="904" spans="1:11" ht="25.5">
      <c r="A904" s="23" t="s">
        <v>103</v>
      </c>
      <c r="B904" s="17" t="s">
        <v>104</v>
      </c>
      <c r="C904" s="18">
        <v>-20740.34</v>
      </c>
      <c r="D904" s="18">
        <v>99880</v>
      </c>
      <c r="E904" s="18">
        <v>0</v>
      </c>
      <c r="F904" s="18">
        <v>-99876.18</v>
      </c>
      <c r="G904" s="18">
        <f t="shared" si="255"/>
        <v>-79135.839999999997</v>
      </c>
      <c r="H904" s="18">
        <f t="shared" si="256"/>
        <v>99876.18</v>
      </c>
      <c r="I904" s="19">
        <f t="shared" si="257"/>
        <v>381.55517219100557</v>
      </c>
      <c r="J904" s="19">
        <f t="shared" si="258"/>
        <v>0</v>
      </c>
      <c r="K904" s="19">
        <f t="shared" si="259"/>
        <v>-99.996175410492583</v>
      </c>
    </row>
    <row r="905" spans="1:11" ht="38.25">
      <c r="A905" s="39" t="s">
        <v>354</v>
      </c>
      <c r="B905" s="28" t="s">
        <v>126</v>
      </c>
      <c r="C905" s="29"/>
      <c r="D905" s="29"/>
      <c r="E905" s="29"/>
      <c r="F905" s="29"/>
      <c r="G905" s="29"/>
      <c r="H905" s="29"/>
      <c r="I905" s="30"/>
      <c r="J905" s="30"/>
      <c r="K905" s="30"/>
    </row>
    <row r="906" spans="1:11">
      <c r="A906" s="16" t="s">
        <v>24</v>
      </c>
      <c r="B906" s="17" t="s">
        <v>25</v>
      </c>
      <c r="C906" s="18">
        <v>0</v>
      </c>
      <c r="D906" s="18">
        <v>31364</v>
      </c>
      <c r="E906" s="18">
        <v>31364</v>
      </c>
      <c r="F906" s="18">
        <v>17952</v>
      </c>
      <c r="G906" s="18">
        <f t="shared" ref="G906:G919" si="260">F906-C906</f>
        <v>17952</v>
      </c>
      <c r="H906" s="18">
        <f t="shared" ref="H906:H919" si="261">E906-F906</f>
        <v>13412</v>
      </c>
      <c r="I906" s="19">
        <f t="shared" ref="I906:I919" si="262">IF(ISERROR(F906/C906),0,F906/C906*100-100)</f>
        <v>0</v>
      </c>
      <c r="J906" s="19">
        <f t="shared" ref="J906:J919" si="263">IF(ISERROR(F906/E906),0,F906/E906*100)</f>
        <v>57.237597245249326</v>
      </c>
      <c r="K906" s="19">
        <f t="shared" ref="K906:K919" si="264">IF(ISERROR(F906/D906),0,F906/D906*100)</f>
        <v>57.237597245249326</v>
      </c>
    </row>
    <row r="907" spans="1:11">
      <c r="A907" s="22" t="s">
        <v>89</v>
      </c>
      <c r="B907" s="17" t="s">
        <v>90</v>
      </c>
      <c r="C907" s="18">
        <v>0</v>
      </c>
      <c r="D907" s="18">
        <v>31364</v>
      </c>
      <c r="E907" s="18">
        <v>31364</v>
      </c>
      <c r="F907" s="18">
        <v>17952</v>
      </c>
      <c r="G907" s="18">
        <f t="shared" si="260"/>
        <v>17952</v>
      </c>
      <c r="H907" s="18">
        <f t="shared" si="261"/>
        <v>13412</v>
      </c>
      <c r="I907" s="19">
        <f t="shared" si="262"/>
        <v>0</v>
      </c>
      <c r="J907" s="19">
        <f t="shared" si="263"/>
        <v>57.237597245249326</v>
      </c>
      <c r="K907" s="19">
        <f t="shared" si="264"/>
        <v>57.237597245249326</v>
      </c>
    </row>
    <row r="908" spans="1:11">
      <c r="A908" s="23" t="s">
        <v>91</v>
      </c>
      <c r="B908" s="17" t="s">
        <v>92</v>
      </c>
      <c r="C908" s="18">
        <v>0</v>
      </c>
      <c r="D908" s="18">
        <v>31364</v>
      </c>
      <c r="E908" s="18">
        <v>31364</v>
      </c>
      <c r="F908" s="18">
        <v>17952</v>
      </c>
      <c r="G908" s="18">
        <f t="shared" si="260"/>
        <v>17952</v>
      </c>
      <c r="H908" s="18">
        <f t="shared" si="261"/>
        <v>13412</v>
      </c>
      <c r="I908" s="19">
        <f t="shared" si="262"/>
        <v>0</v>
      </c>
      <c r="J908" s="19">
        <f t="shared" si="263"/>
        <v>57.237597245249326</v>
      </c>
      <c r="K908" s="19">
        <f t="shared" si="264"/>
        <v>57.237597245249326</v>
      </c>
    </row>
    <row r="909" spans="1:11">
      <c r="A909" s="24" t="s">
        <v>93</v>
      </c>
      <c r="B909" s="17" t="s">
        <v>94</v>
      </c>
      <c r="C909" s="18">
        <v>0</v>
      </c>
      <c r="D909" s="18">
        <v>31364</v>
      </c>
      <c r="E909" s="18">
        <v>31364</v>
      </c>
      <c r="F909" s="18">
        <v>17952</v>
      </c>
      <c r="G909" s="18">
        <f t="shared" si="260"/>
        <v>17952</v>
      </c>
      <c r="H909" s="18">
        <f t="shared" si="261"/>
        <v>13412</v>
      </c>
      <c r="I909" s="19">
        <f t="shared" si="262"/>
        <v>0</v>
      </c>
      <c r="J909" s="19">
        <f t="shared" si="263"/>
        <v>57.237597245249326</v>
      </c>
      <c r="K909" s="19">
        <f t="shared" si="264"/>
        <v>57.237597245249326</v>
      </c>
    </row>
    <row r="910" spans="1:11" ht="25.5">
      <c r="A910" s="25" t="s">
        <v>95</v>
      </c>
      <c r="B910" s="17" t="s">
        <v>96</v>
      </c>
      <c r="C910" s="18">
        <v>0</v>
      </c>
      <c r="D910" s="18">
        <v>31364</v>
      </c>
      <c r="E910" s="18">
        <v>31364</v>
      </c>
      <c r="F910" s="18">
        <v>17952</v>
      </c>
      <c r="G910" s="18">
        <f t="shared" si="260"/>
        <v>17952</v>
      </c>
      <c r="H910" s="18">
        <f t="shared" si="261"/>
        <v>13412</v>
      </c>
      <c r="I910" s="19">
        <f t="shared" si="262"/>
        <v>0</v>
      </c>
      <c r="J910" s="19">
        <f t="shared" si="263"/>
        <v>57.237597245249326</v>
      </c>
      <c r="K910" s="19">
        <f t="shared" si="264"/>
        <v>57.237597245249326</v>
      </c>
    </row>
    <row r="911" spans="1:11" ht="25.5">
      <c r="A911" s="26" t="s">
        <v>99</v>
      </c>
      <c r="B911" s="17" t="s">
        <v>100</v>
      </c>
      <c r="C911" s="18">
        <v>0</v>
      </c>
      <c r="D911" s="18">
        <v>31364</v>
      </c>
      <c r="E911" s="18">
        <v>31364</v>
      </c>
      <c r="F911" s="18">
        <v>17952</v>
      </c>
      <c r="G911" s="18">
        <f t="shared" si="260"/>
        <v>17952</v>
      </c>
      <c r="H911" s="18">
        <f t="shared" si="261"/>
        <v>13412</v>
      </c>
      <c r="I911" s="19">
        <f t="shared" si="262"/>
        <v>0</v>
      </c>
      <c r="J911" s="19">
        <f t="shared" si="263"/>
        <v>57.237597245249326</v>
      </c>
      <c r="K911" s="19">
        <f t="shared" si="264"/>
        <v>57.237597245249326</v>
      </c>
    </row>
    <row r="912" spans="1:11">
      <c r="A912" s="16" t="s">
        <v>32</v>
      </c>
      <c r="B912" s="17" t="s">
        <v>33</v>
      </c>
      <c r="C912" s="18">
        <v>2905.52</v>
      </c>
      <c r="D912" s="18">
        <v>31364</v>
      </c>
      <c r="E912" s="18">
        <v>31364</v>
      </c>
      <c r="F912" s="18">
        <v>2792</v>
      </c>
      <c r="G912" s="18">
        <f t="shared" si="260"/>
        <v>-113.51999999999998</v>
      </c>
      <c r="H912" s="18">
        <f t="shared" si="261"/>
        <v>28572</v>
      </c>
      <c r="I912" s="19">
        <f t="shared" si="262"/>
        <v>-3.9070458988408205</v>
      </c>
      <c r="J912" s="19">
        <f t="shared" si="263"/>
        <v>8.9019257747736251</v>
      </c>
      <c r="K912" s="19">
        <f t="shared" si="264"/>
        <v>8.9019257747736251</v>
      </c>
    </row>
    <row r="913" spans="1:11">
      <c r="A913" s="22" t="s">
        <v>34</v>
      </c>
      <c r="B913" s="17" t="s">
        <v>35</v>
      </c>
      <c r="C913" s="18">
        <v>2905.52</v>
      </c>
      <c r="D913" s="18">
        <v>31364</v>
      </c>
      <c r="E913" s="18">
        <v>31364</v>
      </c>
      <c r="F913" s="18">
        <v>2792</v>
      </c>
      <c r="G913" s="18">
        <f t="shared" si="260"/>
        <v>-113.51999999999998</v>
      </c>
      <c r="H913" s="18">
        <f t="shared" si="261"/>
        <v>28572</v>
      </c>
      <c r="I913" s="19">
        <f t="shared" si="262"/>
        <v>-3.9070458988408205</v>
      </c>
      <c r="J913" s="19">
        <f t="shared" si="263"/>
        <v>8.9019257747736251</v>
      </c>
      <c r="K913" s="19">
        <f t="shared" si="264"/>
        <v>8.9019257747736251</v>
      </c>
    </row>
    <row r="914" spans="1:11">
      <c r="A914" s="23" t="s">
        <v>36</v>
      </c>
      <c r="B914" s="17" t="s">
        <v>37</v>
      </c>
      <c r="C914" s="18">
        <v>2905.52</v>
      </c>
      <c r="D914" s="18">
        <v>31364</v>
      </c>
      <c r="E914" s="18">
        <v>31364</v>
      </c>
      <c r="F914" s="18">
        <v>2792</v>
      </c>
      <c r="G914" s="18">
        <f t="shared" si="260"/>
        <v>-113.51999999999998</v>
      </c>
      <c r="H914" s="18">
        <f t="shared" si="261"/>
        <v>28572</v>
      </c>
      <c r="I914" s="19">
        <f t="shared" si="262"/>
        <v>-3.9070458988408205</v>
      </c>
      <c r="J914" s="19">
        <f t="shared" si="263"/>
        <v>8.9019257747736251</v>
      </c>
      <c r="K914" s="19">
        <f t="shared" si="264"/>
        <v>8.9019257747736251</v>
      </c>
    </row>
    <row r="915" spans="1:11">
      <c r="A915" s="24" t="s">
        <v>40</v>
      </c>
      <c r="B915" s="17" t="s">
        <v>41</v>
      </c>
      <c r="C915" s="18">
        <v>2905.52</v>
      </c>
      <c r="D915" s="18">
        <v>31364</v>
      </c>
      <c r="E915" s="18">
        <v>31364</v>
      </c>
      <c r="F915" s="18">
        <v>2792</v>
      </c>
      <c r="G915" s="18">
        <f t="shared" si="260"/>
        <v>-113.51999999999998</v>
      </c>
      <c r="H915" s="18">
        <f t="shared" si="261"/>
        <v>28572</v>
      </c>
      <c r="I915" s="19">
        <f t="shared" si="262"/>
        <v>-3.9070458988408205</v>
      </c>
      <c r="J915" s="19">
        <f t="shared" si="263"/>
        <v>8.9019257747736251</v>
      </c>
      <c r="K915" s="19">
        <f t="shared" si="264"/>
        <v>8.9019257747736251</v>
      </c>
    </row>
    <row r="916" spans="1:11">
      <c r="A916" s="16"/>
      <c r="B916" s="17" t="s">
        <v>62</v>
      </c>
      <c r="C916" s="18">
        <v>-2905.52</v>
      </c>
      <c r="D916" s="18">
        <v>0</v>
      </c>
      <c r="E916" s="18">
        <v>0</v>
      </c>
      <c r="F916" s="18">
        <v>15160</v>
      </c>
      <c r="G916" s="18">
        <f t="shared" si="260"/>
        <v>18065.52</v>
      </c>
      <c r="H916" s="18">
        <f t="shared" si="261"/>
        <v>-15160</v>
      </c>
      <c r="I916" s="19">
        <f t="shared" si="262"/>
        <v>-621.7654671108786</v>
      </c>
      <c r="J916" s="19">
        <f t="shared" si="263"/>
        <v>0</v>
      </c>
      <c r="K916" s="19">
        <f t="shared" si="264"/>
        <v>0</v>
      </c>
    </row>
    <row r="917" spans="1:11">
      <c r="A917" s="16" t="s">
        <v>63</v>
      </c>
      <c r="B917" s="17" t="s">
        <v>64</v>
      </c>
      <c r="C917" s="18">
        <v>2905.52</v>
      </c>
      <c r="D917" s="18">
        <v>0</v>
      </c>
      <c r="E917" s="18">
        <v>0</v>
      </c>
      <c r="F917" s="18">
        <v>-15160</v>
      </c>
      <c r="G917" s="18">
        <f t="shared" si="260"/>
        <v>-18065.52</v>
      </c>
      <c r="H917" s="18">
        <f t="shared" si="261"/>
        <v>15160</v>
      </c>
      <c r="I917" s="19">
        <f t="shared" si="262"/>
        <v>-621.7654671108786</v>
      </c>
      <c r="J917" s="19">
        <f t="shared" si="263"/>
        <v>0</v>
      </c>
      <c r="K917" s="19">
        <f t="shared" si="264"/>
        <v>0</v>
      </c>
    </row>
    <row r="918" spans="1:11">
      <c r="A918" s="22" t="s">
        <v>65</v>
      </c>
      <c r="B918" s="17" t="s">
        <v>66</v>
      </c>
      <c r="C918" s="18">
        <v>2905.52</v>
      </c>
      <c r="D918" s="18">
        <v>0</v>
      </c>
      <c r="E918" s="18">
        <v>0</v>
      </c>
      <c r="F918" s="18">
        <v>-15160</v>
      </c>
      <c r="G918" s="18">
        <f t="shared" si="260"/>
        <v>-18065.52</v>
      </c>
      <c r="H918" s="18">
        <f t="shared" si="261"/>
        <v>15160</v>
      </c>
      <c r="I918" s="19">
        <f t="shared" si="262"/>
        <v>-621.7654671108786</v>
      </c>
      <c r="J918" s="19">
        <f t="shared" si="263"/>
        <v>0</v>
      </c>
      <c r="K918" s="19">
        <f t="shared" si="264"/>
        <v>0</v>
      </c>
    </row>
    <row r="919" spans="1:11" ht="25.5">
      <c r="A919" s="23" t="s">
        <v>103</v>
      </c>
      <c r="B919" s="17" t="s">
        <v>104</v>
      </c>
      <c r="C919" s="18">
        <v>-14120.38</v>
      </c>
      <c r="D919" s="18">
        <v>0</v>
      </c>
      <c r="E919" s="18">
        <v>0</v>
      </c>
      <c r="F919" s="18">
        <v>0</v>
      </c>
      <c r="G919" s="18">
        <f t="shared" si="260"/>
        <v>14120.38</v>
      </c>
      <c r="H919" s="18">
        <f t="shared" si="261"/>
        <v>0</v>
      </c>
      <c r="I919" s="19">
        <f t="shared" si="262"/>
        <v>-100</v>
      </c>
      <c r="J919" s="19">
        <f t="shared" si="263"/>
        <v>0</v>
      </c>
      <c r="K919" s="19">
        <f t="shared" si="264"/>
        <v>0</v>
      </c>
    </row>
    <row r="920" spans="1:11" ht="25.5">
      <c r="A920" s="39" t="s">
        <v>127</v>
      </c>
      <c r="B920" s="28" t="s">
        <v>926</v>
      </c>
      <c r="C920" s="29"/>
      <c r="D920" s="29"/>
      <c r="E920" s="29"/>
      <c r="F920" s="29"/>
      <c r="G920" s="29"/>
      <c r="H920" s="29"/>
      <c r="I920" s="30"/>
      <c r="J920" s="30"/>
      <c r="K920" s="30"/>
    </row>
    <row r="921" spans="1:11">
      <c r="A921" s="16" t="s">
        <v>24</v>
      </c>
      <c r="B921" s="17" t="s">
        <v>25</v>
      </c>
      <c r="C921" s="18">
        <v>116456.52</v>
      </c>
      <c r="D921" s="18">
        <v>0</v>
      </c>
      <c r="E921" s="18">
        <v>0</v>
      </c>
      <c r="F921" s="18">
        <v>0</v>
      </c>
      <c r="G921" s="18">
        <f t="shared" ref="G921:G933" si="265">F921-C921</f>
        <v>-116456.52</v>
      </c>
      <c r="H921" s="18">
        <f t="shared" ref="H921:H933" si="266">E921-F921</f>
        <v>0</v>
      </c>
      <c r="I921" s="19">
        <f t="shared" ref="I921:I933" si="267">IF(ISERROR(F921/C921),0,F921/C921*100-100)</f>
        <v>-100</v>
      </c>
      <c r="J921" s="19">
        <f t="shared" ref="J921:J933" si="268">IF(ISERROR(F921/E921),0,F921/E921*100)</f>
        <v>0</v>
      </c>
      <c r="K921" s="19">
        <f t="shared" ref="K921:K933" si="269">IF(ISERROR(F921/D921),0,F921/D921*100)</f>
        <v>0</v>
      </c>
    </row>
    <row r="922" spans="1:11">
      <c r="A922" s="22" t="s">
        <v>89</v>
      </c>
      <c r="B922" s="17" t="s">
        <v>90</v>
      </c>
      <c r="C922" s="18">
        <v>116456.52</v>
      </c>
      <c r="D922" s="18">
        <v>0</v>
      </c>
      <c r="E922" s="18">
        <v>0</v>
      </c>
      <c r="F922" s="18">
        <v>0</v>
      </c>
      <c r="G922" s="18">
        <f t="shared" si="265"/>
        <v>-116456.52</v>
      </c>
      <c r="H922" s="18">
        <f t="shared" si="266"/>
        <v>0</v>
      </c>
      <c r="I922" s="19">
        <f t="shared" si="267"/>
        <v>-100</v>
      </c>
      <c r="J922" s="19">
        <f t="shared" si="268"/>
        <v>0</v>
      </c>
      <c r="K922" s="19">
        <f t="shared" si="269"/>
        <v>0</v>
      </c>
    </row>
    <row r="923" spans="1:11">
      <c r="A923" s="23" t="s">
        <v>91</v>
      </c>
      <c r="B923" s="17" t="s">
        <v>92</v>
      </c>
      <c r="C923" s="18">
        <v>116456.52</v>
      </c>
      <c r="D923" s="18">
        <v>0</v>
      </c>
      <c r="E923" s="18">
        <v>0</v>
      </c>
      <c r="F923" s="18">
        <v>0</v>
      </c>
      <c r="G923" s="18">
        <f t="shared" si="265"/>
        <v>-116456.52</v>
      </c>
      <c r="H923" s="18">
        <f t="shared" si="266"/>
        <v>0</v>
      </c>
      <c r="I923" s="19">
        <f t="shared" si="267"/>
        <v>-100</v>
      </c>
      <c r="J923" s="19">
        <f t="shared" si="268"/>
        <v>0</v>
      </c>
      <c r="K923" s="19">
        <f t="shared" si="269"/>
        <v>0</v>
      </c>
    </row>
    <row r="924" spans="1:11">
      <c r="A924" s="24" t="s">
        <v>93</v>
      </c>
      <c r="B924" s="17" t="s">
        <v>94</v>
      </c>
      <c r="C924" s="18">
        <v>116456.52</v>
      </c>
      <c r="D924" s="18">
        <v>0</v>
      </c>
      <c r="E924" s="18">
        <v>0</v>
      </c>
      <c r="F924" s="18">
        <v>0</v>
      </c>
      <c r="G924" s="18">
        <f t="shared" si="265"/>
        <v>-116456.52</v>
      </c>
      <c r="H924" s="18">
        <f t="shared" si="266"/>
        <v>0</v>
      </c>
      <c r="I924" s="19">
        <f t="shared" si="267"/>
        <v>-100</v>
      </c>
      <c r="J924" s="19">
        <f t="shared" si="268"/>
        <v>0</v>
      </c>
      <c r="K924" s="19">
        <f t="shared" si="269"/>
        <v>0</v>
      </c>
    </row>
    <row r="925" spans="1:11" ht="25.5">
      <c r="A925" s="25" t="s">
        <v>95</v>
      </c>
      <c r="B925" s="17" t="s">
        <v>96</v>
      </c>
      <c r="C925" s="18">
        <v>116456.52</v>
      </c>
      <c r="D925" s="18">
        <v>0</v>
      </c>
      <c r="E925" s="18">
        <v>0</v>
      </c>
      <c r="F925" s="18">
        <v>0</v>
      </c>
      <c r="G925" s="18">
        <f t="shared" si="265"/>
        <v>-116456.52</v>
      </c>
      <c r="H925" s="18">
        <f t="shared" si="266"/>
        <v>0</v>
      </c>
      <c r="I925" s="19">
        <f t="shared" si="267"/>
        <v>-100</v>
      </c>
      <c r="J925" s="19">
        <f t="shared" si="268"/>
        <v>0</v>
      </c>
      <c r="K925" s="19">
        <f t="shared" si="269"/>
        <v>0</v>
      </c>
    </row>
    <row r="926" spans="1:11" ht="25.5">
      <c r="A926" s="26" t="s">
        <v>99</v>
      </c>
      <c r="B926" s="17" t="s">
        <v>100</v>
      </c>
      <c r="C926" s="18">
        <v>116456.52</v>
      </c>
      <c r="D926" s="18">
        <v>0</v>
      </c>
      <c r="E926" s="18">
        <v>0</v>
      </c>
      <c r="F926" s="18">
        <v>0</v>
      </c>
      <c r="G926" s="18">
        <f t="shared" si="265"/>
        <v>-116456.52</v>
      </c>
      <c r="H926" s="18">
        <f t="shared" si="266"/>
        <v>0</v>
      </c>
      <c r="I926" s="19">
        <f t="shared" si="267"/>
        <v>-100</v>
      </c>
      <c r="J926" s="19">
        <f t="shared" si="268"/>
        <v>0</v>
      </c>
      <c r="K926" s="19">
        <f t="shared" si="269"/>
        <v>0</v>
      </c>
    </row>
    <row r="927" spans="1:11">
      <c r="A927" s="16" t="s">
        <v>32</v>
      </c>
      <c r="B927" s="17" t="s">
        <v>33</v>
      </c>
      <c r="C927" s="18">
        <v>116456.52</v>
      </c>
      <c r="D927" s="18">
        <v>0</v>
      </c>
      <c r="E927" s="18">
        <v>0</v>
      </c>
      <c r="F927" s="18">
        <v>0</v>
      </c>
      <c r="G927" s="18">
        <f t="shared" si="265"/>
        <v>-116456.52</v>
      </c>
      <c r="H927" s="18">
        <f t="shared" si="266"/>
        <v>0</v>
      </c>
      <c r="I927" s="19">
        <f t="shared" si="267"/>
        <v>-100</v>
      </c>
      <c r="J927" s="19">
        <f t="shared" si="268"/>
        <v>0</v>
      </c>
      <c r="K927" s="19">
        <f t="shared" si="269"/>
        <v>0</v>
      </c>
    </row>
    <row r="928" spans="1:11">
      <c r="A928" s="22" t="s">
        <v>34</v>
      </c>
      <c r="B928" s="17" t="s">
        <v>35</v>
      </c>
      <c r="C928" s="18">
        <v>5977.18</v>
      </c>
      <c r="D928" s="18">
        <v>0</v>
      </c>
      <c r="E928" s="18">
        <v>0</v>
      </c>
      <c r="F928" s="18">
        <v>0</v>
      </c>
      <c r="G928" s="18">
        <f t="shared" si="265"/>
        <v>-5977.18</v>
      </c>
      <c r="H928" s="18">
        <f t="shared" si="266"/>
        <v>0</v>
      </c>
      <c r="I928" s="19">
        <f t="shared" si="267"/>
        <v>-100</v>
      </c>
      <c r="J928" s="19">
        <f t="shared" si="268"/>
        <v>0</v>
      </c>
      <c r="K928" s="19">
        <f t="shared" si="269"/>
        <v>0</v>
      </c>
    </row>
    <row r="929" spans="1:11">
      <c r="A929" s="23" t="s">
        <v>36</v>
      </c>
      <c r="B929" s="17" t="s">
        <v>37</v>
      </c>
      <c r="C929" s="18">
        <v>5977.18</v>
      </c>
      <c r="D929" s="18">
        <v>0</v>
      </c>
      <c r="E929" s="18">
        <v>0</v>
      </c>
      <c r="F929" s="18">
        <v>0</v>
      </c>
      <c r="G929" s="18">
        <f t="shared" si="265"/>
        <v>-5977.18</v>
      </c>
      <c r="H929" s="18">
        <f t="shared" si="266"/>
        <v>0</v>
      </c>
      <c r="I929" s="19">
        <f t="shared" si="267"/>
        <v>-100</v>
      </c>
      <c r="J929" s="19">
        <f t="shared" si="268"/>
        <v>0</v>
      </c>
      <c r="K929" s="19">
        <f t="shared" si="269"/>
        <v>0</v>
      </c>
    </row>
    <row r="930" spans="1:11">
      <c r="A930" s="24" t="s">
        <v>38</v>
      </c>
      <c r="B930" s="17" t="s">
        <v>39</v>
      </c>
      <c r="C930" s="18">
        <v>5107.1000000000004</v>
      </c>
      <c r="D930" s="18">
        <v>0</v>
      </c>
      <c r="E930" s="18">
        <v>0</v>
      </c>
      <c r="F930" s="18">
        <v>0</v>
      </c>
      <c r="G930" s="18">
        <f t="shared" si="265"/>
        <v>-5107.1000000000004</v>
      </c>
      <c r="H930" s="18">
        <f t="shared" si="266"/>
        <v>0</v>
      </c>
      <c r="I930" s="19">
        <f t="shared" si="267"/>
        <v>-100</v>
      </c>
      <c r="J930" s="19">
        <f t="shared" si="268"/>
        <v>0</v>
      </c>
      <c r="K930" s="19">
        <f t="shared" si="269"/>
        <v>0</v>
      </c>
    </row>
    <row r="931" spans="1:11">
      <c r="A931" s="24" t="s">
        <v>40</v>
      </c>
      <c r="B931" s="17" t="s">
        <v>41</v>
      </c>
      <c r="C931" s="18">
        <v>870.08</v>
      </c>
      <c r="D931" s="18">
        <v>0</v>
      </c>
      <c r="E931" s="18">
        <v>0</v>
      </c>
      <c r="F931" s="18">
        <v>0</v>
      </c>
      <c r="G931" s="18">
        <f t="shared" si="265"/>
        <v>-870.08</v>
      </c>
      <c r="H931" s="18">
        <f t="shared" si="266"/>
        <v>0</v>
      </c>
      <c r="I931" s="19">
        <f t="shared" si="267"/>
        <v>-100</v>
      </c>
      <c r="J931" s="19">
        <f t="shared" si="268"/>
        <v>0</v>
      </c>
      <c r="K931" s="19">
        <f t="shared" si="269"/>
        <v>0</v>
      </c>
    </row>
    <row r="932" spans="1:11">
      <c r="A932" s="22" t="s">
        <v>58</v>
      </c>
      <c r="B932" s="17" t="s">
        <v>59</v>
      </c>
      <c r="C932" s="18">
        <v>110479.34</v>
      </c>
      <c r="D932" s="18">
        <v>0</v>
      </c>
      <c r="E932" s="18">
        <v>0</v>
      </c>
      <c r="F932" s="18">
        <v>0</v>
      </c>
      <c r="G932" s="18">
        <f t="shared" si="265"/>
        <v>-110479.34</v>
      </c>
      <c r="H932" s="18">
        <f t="shared" si="266"/>
        <v>0</v>
      </c>
      <c r="I932" s="19">
        <f t="shared" si="267"/>
        <v>-100</v>
      </c>
      <c r="J932" s="19">
        <f t="shared" si="268"/>
        <v>0</v>
      </c>
      <c r="K932" s="19">
        <f t="shared" si="269"/>
        <v>0</v>
      </c>
    </row>
    <row r="933" spans="1:11">
      <c r="A933" s="23" t="s">
        <v>60</v>
      </c>
      <c r="B933" s="17" t="s">
        <v>61</v>
      </c>
      <c r="C933" s="18">
        <v>110479.34</v>
      </c>
      <c r="D933" s="18">
        <v>0</v>
      </c>
      <c r="E933" s="18">
        <v>0</v>
      </c>
      <c r="F933" s="18">
        <v>0</v>
      </c>
      <c r="G933" s="18">
        <f t="shared" si="265"/>
        <v>-110479.34</v>
      </c>
      <c r="H933" s="18">
        <f t="shared" si="266"/>
        <v>0</v>
      </c>
      <c r="I933" s="19">
        <f t="shared" si="267"/>
        <v>-100</v>
      </c>
      <c r="J933" s="19">
        <f t="shared" si="268"/>
        <v>0</v>
      </c>
      <c r="K933" s="19">
        <f t="shared" si="269"/>
        <v>0</v>
      </c>
    </row>
    <row r="934" spans="1:11" ht="25.5">
      <c r="A934" s="39" t="s">
        <v>564</v>
      </c>
      <c r="B934" s="28" t="s">
        <v>927</v>
      </c>
      <c r="C934" s="29"/>
      <c r="D934" s="29"/>
      <c r="E934" s="29"/>
      <c r="F934" s="29"/>
      <c r="G934" s="29"/>
      <c r="H934" s="29"/>
      <c r="I934" s="30"/>
      <c r="J934" s="30"/>
      <c r="K934" s="30"/>
    </row>
    <row r="935" spans="1:11">
      <c r="A935" s="16" t="s">
        <v>24</v>
      </c>
      <c r="B935" s="17" t="s">
        <v>25</v>
      </c>
      <c r="C935" s="18">
        <v>0</v>
      </c>
      <c r="D935" s="18">
        <v>930900</v>
      </c>
      <c r="E935" s="18">
        <v>0</v>
      </c>
      <c r="F935" s="18">
        <v>744720</v>
      </c>
      <c r="G935" s="18">
        <f t="shared" ref="G935:G946" si="270">F935-C935</f>
        <v>744720</v>
      </c>
      <c r="H935" s="18">
        <f t="shared" ref="H935:H946" si="271">E935-F935</f>
        <v>-744720</v>
      </c>
      <c r="I935" s="19">
        <f t="shared" ref="I935:I946" si="272">IF(ISERROR(F935/C935),0,F935/C935*100-100)</f>
        <v>0</v>
      </c>
      <c r="J935" s="19">
        <f t="shared" ref="J935:J946" si="273">IF(ISERROR(F935/E935),0,F935/E935*100)</f>
        <v>0</v>
      </c>
      <c r="K935" s="19">
        <f t="shared" ref="K935:K946" si="274">IF(ISERROR(F935/D935),0,F935/D935*100)</f>
        <v>80</v>
      </c>
    </row>
    <row r="936" spans="1:11">
      <c r="A936" s="22" t="s">
        <v>87</v>
      </c>
      <c r="B936" s="17" t="s">
        <v>88</v>
      </c>
      <c r="C936" s="18">
        <v>0</v>
      </c>
      <c r="D936" s="18">
        <v>930900</v>
      </c>
      <c r="E936" s="18">
        <v>0</v>
      </c>
      <c r="F936" s="18">
        <v>744720</v>
      </c>
      <c r="G936" s="18">
        <f t="shared" si="270"/>
        <v>744720</v>
      </c>
      <c r="H936" s="18">
        <f t="shared" si="271"/>
        <v>-744720</v>
      </c>
      <c r="I936" s="19">
        <f t="shared" si="272"/>
        <v>0</v>
      </c>
      <c r="J936" s="19">
        <f t="shared" si="273"/>
        <v>0</v>
      </c>
      <c r="K936" s="19">
        <f t="shared" si="274"/>
        <v>80</v>
      </c>
    </row>
    <row r="937" spans="1:11">
      <c r="A937" s="16" t="s">
        <v>32</v>
      </c>
      <c r="B937" s="17" t="s">
        <v>33</v>
      </c>
      <c r="C937" s="18">
        <v>0</v>
      </c>
      <c r="D937" s="18">
        <v>930900</v>
      </c>
      <c r="E937" s="18">
        <v>0</v>
      </c>
      <c r="F937" s="18">
        <v>659518.6</v>
      </c>
      <c r="G937" s="18">
        <f t="shared" si="270"/>
        <v>659518.6</v>
      </c>
      <c r="H937" s="18">
        <f t="shared" si="271"/>
        <v>-659518.6</v>
      </c>
      <c r="I937" s="19">
        <f t="shared" si="272"/>
        <v>0</v>
      </c>
      <c r="J937" s="19">
        <f t="shared" si="273"/>
        <v>0</v>
      </c>
      <c r="K937" s="19">
        <f t="shared" si="274"/>
        <v>70.84741647867655</v>
      </c>
    </row>
    <row r="938" spans="1:11">
      <c r="A938" s="22" t="s">
        <v>34</v>
      </c>
      <c r="B938" s="17" t="s">
        <v>35</v>
      </c>
      <c r="C938" s="18">
        <v>0</v>
      </c>
      <c r="D938" s="18">
        <v>262000</v>
      </c>
      <c r="E938" s="18">
        <v>0</v>
      </c>
      <c r="F938" s="18">
        <v>145245.15</v>
      </c>
      <c r="G938" s="18">
        <f t="shared" si="270"/>
        <v>145245.15</v>
      </c>
      <c r="H938" s="18">
        <f t="shared" si="271"/>
        <v>-145245.15</v>
      </c>
      <c r="I938" s="19">
        <f t="shared" si="272"/>
        <v>0</v>
      </c>
      <c r="J938" s="19">
        <f t="shared" si="273"/>
        <v>0</v>
      </c>
      <c r="K938" s="19">
        <f t="shared" si="274"/>
        <v>55.437080152671761</v>
      </c>
    </row>
    <row r="939" spans="1:11">
      <c r="A939" s="23" t="s">
        <v>36</v>
      </c>
      <c r="B939" s="17" t="s">
        <v>37</v>
      </c>
      <c r="C939" s="18">
        <v>0</v>
      </c>
      <c r="D939" s="18">
        <v>262000</v>
      </c>
      <c r="E939" s="18">
        <v>0</v>
      </c>
      <c r="F939" s="18">
        <v>145245.15</v>
      </c>
      <c r="G939" s="18">
        <f t="shared" si="270"/>
        <v>145245.15</v>
      </c>
      <c r="H939" s="18">
        <f t="shared" si="271"/>
        <v>-145245.15</v>
      </c>
      <c r="I939" s="19">
        <f t="shared" si="272"/>
        <v>0</v>
      </c>
      <c r="J939" s="19">
        <f t="shared" si="273"/>
        <v>0</v>
      </c>
      <c r="K939" s="19">
        <f t="shared" si="274"/>
        <v>55.437080152671761</v>
      </c>
    </row>
    <row r="940" spans="1:11">
      <c r="A940" s="24" t="s">
        <v>38</v>
      </c>
      <c r="B940" s="17" t="s">
        <v>39</v>
      </c>
      <c r="C940" s="18">
        <v>0</v>
      </c>
      <c r="D940" s="18">
        <v>50000</v>
      </c>
      <c r="E940" s="18">
        <v>0</v>
      </c>
      <c r="F940" s="18">
        <v>22068.38</v>
      </c>
      <c r="G940" s="18">
        <f t="shared" si="270"/>
        <v>22068.38</v>
      </c>
      <c r="H940" s="18">
        <f t="shared" si="271"/>
        <v>-22068.38</v>
      </c>
      <c r="I940" s="19">
        <f t="shared" si="272"/>
        <v>0</v>
      </c>
      <c r="J940" s="19">
        <f t="shared" si="273"/>
        <v>0</v>
      </c>
      <c r="K940" s="19">
        <f t="shared" si="274"/>
        <v>44.136760000000002</v>
      </c>
    </row>
    <row r="941" spans="1:11">
      <c r="A941" s="24" t="s">
        <v>40</v>
      </c>
      <c r="B941" s="17" t="s">
        <v>41</v>
      </c>
      <c r="C941" s="18">
        <v>0</v>
      </c>
      <c r="D941" s="18">
        <v>212000</v>
      </c>
      <c r="E941" s="18">
        <v>0</v>
      </c>
      <c r="F941" s="18">
        <v>123176.77</v>
      </c>
      <c r="G941" s="18">
        <f t="shared" si="270"/>
        <v>123176.77</v>
      </c>
      <c r="H941" s="18">
        <f t="shared" si="271"/>
        <v>-123176.77</v>
      </c>
      <c r="I941" s="19">
        <f t="shared" si="272"/>
        <v>0</v>
      </c>
      <c r="J941" s="19">
        <f t="shared" si="273"/>
        <v>0</v>
      </c>
      <c r="K941" s="19">
        <f t="shared" si="274"/>
        <v>58.102249999999998</v>
      </c>
    </row>
    <row r="942" spans="1:11">
      <c r="A942" s="22" t="s">
        <v>58</v>
      </c>
      <c r="B942" s="17" t="s">
        <v>59</v>
      </c>
      <c r="C942" s="18">
        <v>0</v>
      </c>
      <c r="D942" s="18">
        <v>668900</v>
      </c>
      <c r="E942" s="18">
        <v>0</v>
      </c>
      <c r="F942" s="18">
        <v>514273.45</v>
      </c>
      <c r="G942" s="18">
        <f t="shared" si="270"/>
        <v>514273.45</v>
      </c>
      <c r="H942" s="18">
        <f t="shared" si="271"/>
        <v>-514273.45</v>
      </c>
      <c r="I942" s="19">
        <f t="shared" si="272"/>
        <v>0</v>
      </c>
      <c r="J942" s="19">
        <f t="shared" si="273"/>
        <v>0</v>
      </c>
      <c r="K942" s="19">
        <f t="shared" si="274"/>
        <v>76.883457915981467</v>
      </c>
    </row>
    <row r="943" spans="1:11">
      <c r="A943" s="23" t="s">
        <v>60</v>
      </c>
      <c r="B943" s="17" t="s">
        <v>61</v>
      </c>
      <c r="C943" s="18">
        <v>0</v>
      </c>
      <c r="D943" s="18">
        <v>668900</v>
      </c>
      <c r="E943" s="18">
        <v>0</v>
      </c>
      <c r="F943" s="18">
        <v>514273.45</v>
      </c>
      <c r="G943" s="18">
        <f t="shared" si="270"/>
        <v>514273.45</v>
      </c>
      <c r="H943" s="18">
        <f t="shared" si="271"/>
        <v>-514273.45</v>
      </c>
      <c r="I943" s="19">
        <f t="shared" si="272"/>
        <v>0</v>
      </c>
      <c r="J943" s="19">
        <f t="shared" si="273"/>
        <v>0</v>
      </c>
      <c r="K943" s="19">
        <f t="shared" si="274"/>
        <v>76.883457915981467</v>
      </c>
    </row>
    <row r="944" spans="1:11">
      <c r="A944" s="16"/>
      <c r="B944" s="17" t="s">
        <v>62</v>
      </c>
      <c r="C944" s="18">
        <v>0</v>
      </c>
      <c r="D944" s="18">
        <v>0</v>
      </c>
      <c r="E944" s="18">
        <v>0</v>
      </c>
      <c r="F944" s="18">
        <v>85201.4</v>
      </c>
      <c r="G944" s="18">
        <f t="shared" si="270"/>
        <v>85201.4</v>
      </c>
      <c r="H944" s="18">
        <f t="shared" si="271"/>
        <v>-85201.4</v>
      </c>
      <c r="I944" s="19">
        <f t="shared" si="272"/>
        <v>0</v>
      </c>
      <c r="J944" s="19">
        <f t="shared" si="273"/>
        <v>0</v>
      </c>
      <c r="K944" s="19">
        <f t="shared" si="274"/>
        <v>0</v>
      </c>
    </row>
    <row r="945" spans="1:11">
      <c r="A945" s="16" t="s">
        <v>63</v>
      </c>
      <c r="B945" s="17" t="s">
        <v>64</v>
      </c>
      <c r="C945" s="18">
        <v>0</v>
      </c>
      <c r="D945" s="18">
        <v>0</v>
      </c>
      <c r="E945" s="18">
        <v>0</v>
      </c>
      <c r="F945" s="18">
        <v>-85201.4</v>
      </c>
      <c r="G945" s="18">
        <f t="shared" si="270"/>
        <v>-85201.4</v>
      </c>
      <c r="H945" s="18">
        <f t="shared" si="271"/>
        <v>85201.4</v>
      </c>
      <c r="I945" s="19">
        <f t="shared" si="272"/>
        <v>0</v>
      </c>
      <c r="J945" s="19">
        <f t="shared" si="273"/>
        <v>0</v>
      </c>
      <c r="K945" s="19">
        <f t="shared" si="274"/>
        <v>0</v>
      </c>
    </row>
    <row r="946" spans="1:11">
      <c r="A946" s="22" t="s">
        <v>65</v>
      </c>
      <c r="B946" s="17" t="s">
        <v>66</v>
      </c>
      <c r="C946" s="18">
        <v>0</v>
      </c>
      <c r="D946" s="18">
        <v>0</v>
      </c>
      <c r="E946" s="18">
        <v>0</v>
      </c>
      <c r="F946" s="18">
        <v>-85201.4</v>
      </c>
      <c r="G946" s="18">
        <f t="shared" si="270"/>
        <v>-85201.4</v>
      </c>
      <c r="H946" s="18">
        <f t="shared" si="271"/>
        <v>85201.4</v>
      </c>
      <c r="I946" s="19">
        <f t="shared" si="272"/>
        <v>0</v>
      </c>
      <c r="J946" s="19">
        <f t="shared" si="273"/>
        <v>0</v>
      </c>
      <c r="K946" s="19">
        <f t="shared" si="274"/>
        <v>0</v>
      </c>
    </row>
    <row r="947" spans="1:11" ht="25.5">
      <c r="A947" s="39" t="s">
        <v>423</v>
      </c>
      <c r="B947" s="28" t="s">
        <v>776</v>
      </c>
      <c r="C947" s="29"/>
      <c r="D947" s="29"/>
      <c r="E947" s="29"/>
      <c r="F947" s="29"/>
      <c r="G947" s="29"/>
      <c r="H947" s="29"/>
      <c r="I947" s="30"/>
      <c r="J947" s="30"/>
      <c r="K947" s="30"/>
    </row>
    <row r="948" spans="1:11">
      <c r="A948" s="16" t="s">
        <v>24</v>
      </c>
      <c r="B948" s="17" t="s">
        <v>25</v>
      </c>
      <c r="C948" s="18">
        <v>0</v>
      </c>
      <c r="D948" s="18">
        <v>76491</v>
      </c>
      <c r="E948" s="18">
        <v>0</v>
      </c>
      <c r="F948" s="18">
        <v>0</v>
      </c>
      <c r="G948" s="18">
        <f t="shared" ref="G948:G953" si="275">F948-C948</f>
        <v>0</v>
      </c>
      <c r="H948" s="18">
        <f t="shared" ref="H948:H953" si="276">E948-F948</f>
        <v>0</v>
      </c>
      <c r="I948" s="19">
        <f t="shared" ref="I948:I953" si="277">IF(ISERROR(F948/C948),0,F948/C948*100-100)</f>
        <v>0</v>
      </c>
      <c r="J948" s="19">
        <f t="shared" ref="J948:J953" si="278">IF(ISERROR(F948/E948),0,F948/E948*100)</f>
        <v>0</v>
      </c>
      <c r="K948" s="19">
        <f t="shared" ref="K948:K953" si="279">IF(ISERROR(F948/D948),0,F948/D948*100)</f>
        <v>0</v>
      </c>
    </row>
    <row r="949" spans="1:11">
      <c r="A949" s="22" t="s">
        <v>87</v>
      </c>
      <c r="B949" s="17" t="s">
        <v>88</v>
      </c>
      <c r="C949" s="18">
        <v>0</v>
      </c>
      <c r="D949" s="18">
        <v>76491</v>
      </c>
      <c r="E949" s="18">
        <v>0</v>
      </c>
      <c r="F949" s="18">
        <v>0</v>
      </c>
      <c r="G949" s="18">
        <f t="shared" si="275"/>
        <v>0</v>
      </c>
      <c r="H949" s="18">
        <f t="shared" si="276"/>
        <v>0</v>
      </c>
      <c r="I949" s="19">
        <f t="shared" si="277"/>
        <v>0</v>
      </c>
      <c r="J949" s="19">
        <f t="shared" si="278"/>
        <v>0</v>
      </c>
      <c r="K949" s="19">
        <f t="shared" si="279"/>
        <v>0</v>
      </c>
    </row>
    <row r="950" spans="1:11">
      <c r="A950" s="16" t="s">
        <v>32</v>
      </c>
      <c r="B950" s="17" t="s">
        <v>33</v>
      </c>
      <c r="C950" s="18">
        <v>0</v>
      </c>
      <c r="D950" s="18">
        <v>76491</v>
      </c>
      <c r="E950" s="18">
        <v>0</v>
      </c>
      <c r="F950" s="18">
        <v>0</v>
      </c>
      <c r="G950" s="18">
        <f t="shared" si="275"/>
        <v>0</v>
      </c>
      <c r="H950" s="18">
        <f t="shared" si="276"/>
        <v>0</v>
      </c>
      <c r="I950" s="19">
        <f t="shared" si="277"/>
        <v>0</v>
      </c>
      <c r="J950" s="19">
        <f t="shared" si="278"/>
        <v>0</v>
      </c>
      <c r="K950" s="19">
        <f t="shared" si="279"/>
        <v>0</v>
      </c>
    </row>
    <row r="951" spans="1:11">
      <c r="A951" s="22" t="s">
        <v>34</v>
      </c>
      <c r="B951" s="17" t="s">
        <v>35</v>
      </c>
      <c r="C951" s="18">
        <v>0</v>
      </c>
      <c r="D951" s="18">
        <v>76491</v>
      </c>
      <c r="E951" s="18">
        <v>0</v>
      </c>
      <c r="F951" s="18">
        <v>0</v>
      </c>
      <c r="G951" s="18">
        <f t="shared" si="275"/>
        <v>0</v>
      </c>
      <c r="H951" s="18">
        <f t="shared" si="276"/>
        <v>0</v>
      </c>
      <c r="I951" s="19">
        <f t="shared" si="277"/>
        <v>0</v>
      </c>
      <c r="J951" s="19">
        <f t="shared" si="278"/>
        <v>0</v>
      </c>
      <c r="K951" s="19">
        <f t="shared" si="279"/>
        <v>0</v>
      </c>
    </row>
    <row r="952" spans="1:11" ht="25.5">
      <c r="A952" s="23" t="s">
        <v>50</v>
      </c>
      <c r="B952" s="17" t="s">
        <v>51</v>
      </c>
      <c r="C952" s="18">
        <v>0</v>
      </c>
      <c r="D952" s="18">
        <v>76491</v>
      </c>
      <c r="E952" s="18">
        <v>0</v>
      </c>
      <c r="F952" s="18">
        <v>0</v>
      </c>
      <c r="G952" s="18">
        <f t="shared" si="275"/>
        <v>0</v>
      </c>
      <c r="H952" s="18">
        <f t="shared" si="276"/>
        <v>0</v>
      </c>
      <c r="I952" s="19">
        <f t="shared" si="277"/>
        <v>0</v>
      </c>
      <c r="J952" s="19">
        <f t="shared" si="278"/>
        <v>0</v>
      </c>
      <c r="K952" s="19">
        <f t="shared" si="279"/>
        <v>0</v>
      </c>
    </row>
    <row r="953" spans="1:11">
      <c r="A953" s="24" t="s">
        <v>181</v>
      </c>
      <c r="B953" s="17" t="s">
        <v>182</v>
      </c>
      <c r="C953" s="18">
        <v>0</v>
      </c>
      <c r="D953" s="18">
        <v>76491</v>
      </c>
      <c r="E953" s="18">
        <v>0</v>
      </c>
      <c r="F953" s="18">
        <v>0</v>
      </c>
      <c r="G953" s="18">
        <f t="shared" si="275"/>
        <v>0</v>
      </c>
      <c r="H953" s="18">
        <f t="shared" si="276"/>
        <v>0</v>
      </c>
      <c r="I953" s="19">
        <f t="shared" si="277"/>
        <v>0</v>
      </c>
      <c r="J953" s="19">
        <f t="shared" si="278"/>
        <v>0</v>
      </c>
      <c r="K953" s="19">
        <f t="shared" si="279"/>
        <v>0</v>
      </c>
    </row>
    <row r="954" spans="1:11">
      <c r="A954" s="27" t="s">
        <v>133</v>
      </c>
      <c r="B954" s="28" t="s">
        <v>134</v>
      </c>
      <c r="C954" s="29"/>
      <c r="D954" s="29"/>
      <c r="E954" s="29"/>
      <c r="F954" s="29"/>
      <c r="G954" s="29"/>
      <c r="H954" s="29"/>
      <c r="I954" s="30"/>
      <c r="J954" s="30"/>
      <c r="K954" s="30"/>
    </row>
    <row r="955" spans="1:11">
      <c r="A955" s="16" t="s">
        <v>24</v>
      </c>
      <c r="B955" s="17" t="s">
        <v>25</v>
      </c>
      <c r="C955" s="18">
        <v>0</v>
      </c>
      <c r="D955" s="18">
        <v>102993</v>
      </c>
      <c r="E955" s="18">
        <v>0</v>
      </c>
      <c r="F955" s="18">
        <v>102992.64</v>
      </c>
      <c r="G955" s="18">
        <f t="shared" ref="G955:G960" si="280">F955-C955</f>
        <v>102992.64</v>
      </c>
      <c r="H955" s="18">
        <f t="shared" ref="H955:H960" si="281">E955-F955</f>
        <v>-102992.64</v>
      </c>
      <c r="I955" s="19">
        <f t="shared" ref="I955:I960" si="282">IF(ISERROR(F955/C955),0,F955/C955*100-100)</f>
        <v>0</v>
      </c>
      <c r="J955" s="19">
        <f t="shared" ref="J955:J960" si="283">IF(ISERROR(F955/E955),0,F955/E955*100)</f>
        <v>0</v>
      </c>
      <c r="K955" s="19">
        <f t="shared" ref="K955:K960" si="284">IF(ISERROR(F955/D955),0,F955/D955*100)</f>
        <v>99.999650461681867</v>
      </c>
    </row>
    <row r="956" spans="1:11">
      <c r="A956" s="22" t="s">
        <v>28</v>
      </c>
      <c r="B956" s="17" t="s">
        <v>29</v>
      </c>
      <c r="C956" s="18">
        <v>0</v>
      </c>
      <c r="D956" s="18">
        <v>102993</v>
      </c>
      <c r="E956" s="18">
        <v>0</v>
      </c>
      <c r="F956" s="18">
        <v>102992.64</v>
      </c>
      <c r="G956" s="18">
        <f t="shared" si="280"/>
        <v>102992.64</v>
      </c>
      <c r="H956" s="18">
        <f t="shared" si="281"/>
        <v>-102992.64</v>
      </c>
      <c r="I956" s="19">
        <f t="shared" si="282"/>
        <v>0</v>
      </c>
      <c r="J956" s="19">
        <f t="shared" si="283"/>
        <v>0</v>
      </c>
      <c r="K956" s="19">
        <f t="shared" si="284"/>
        <v>99.999650461681867</v>
      </c>
    </row>
    <row r="957" spans="1:11">
      <c r="A957" s="23" t="s">
        <v>30</v>
      </c>
      <c r="B957" s="17" t="s">
        <v>31</v>
      </c>
      <c r="C957" s="18">
        <v>0</v>
      </c>
      <c r="D957" s="18">
        <v>102993</v>
      </c>
      <c r="E957" s="18">
        <v>0</v>
      </c>
      <c r="F957" s="18">
        <v>102992.64</v>
      </c>
      <c r="G957" s="18">
        <f t="shared" si="280"/>
        <v>102992.64</v>
      </c>
      <c r="H957" s="18">
        <f t="shared" si="281"/>
        <v>-102992.64</v>
      </c>
      <c r="I957" s="19">
        <f t="shared" si="282"/>
        <v>0</v>
      </c>
      <c r="J957" s="19">
        <f t="shared" si="283"/>
        <v>0</v>
      </c>
      <c r="K957" s="19">
        <f t="shared" si="284"/>
        <v>99.999650461681867</v>
      </c>
    </row>
    <row r="958" spans="1:11">
      <c r="A958" s="16" t="s">
        <v>32</v>
      </c>
      <c r="B958" s="17" t="s">
        <v>33</v>
      </c>
      <c r="C958" s="18">
        <v>0</v>
      </c>
      <c r="D958" s="18">
        <v>102993</v>
      </c>
      <c r="E958" s="18">
        <v>0</v>
      </c>
      <c r="F958" s="18">
        <v>102992.64</v>
      </c>
      <c r="G958" s="18">
        <f t="shared" si="280"/>
        <v>102992.64</v>
      </c>
      <c r="H958" s="18">
        <f t="shared" si="281"/>
        <v>-102992.64</v>
      </c>
      <c r="I958" s="19">
        <f t="shared" si="282"/>
        <v>0</v>
      </c>
      <c r="J958" s="19">
        <f t="shared" si="283"/>
        <v>0</v>
      </c>
      <c r="K958" s="19">
        <f t="shared" si="284"/>
        <v>99.999650461681867</v>
      </c>
    </row>
    <row r="959" spans="1:11">
      <c r="A959" s="22" t="s">
        <v>58</v>
      </c>
      <c r="B959" s="17" t="s">
        <v>59</v>
      </c>
      <c r="C959" s="18">
        <v>0</v>
      </c>
      <c r="D959" s="18">
        <v>102993</v>
      </c>
      <c r="E959" s="18">
        <v>0</v>
      </c>
      <c r="F959" s="18">
        <v>102992.64</v>
      </c>
      <c r="G959" s="18">
        <f t="shared" si="280"/>
        <v>102992.64</v>
      </c>
      <c r="H959" s="18">
        <f t="shared" si="281"/>
        <v>-102992.64</v>
      </c>
      <c r="I959" s="19">
        <f t="shared" si="282"/>
        <v>0</v>
      </c>
      <c r="J959" s="19">
        <f t="shared" si="283"/>
        <v>0</v>
      </c>
      <c r="K959" s="19">
        <f t="shared" si="284"/>
        <v>99.999650461681867</v>
      </c>
    </row>
    <row r="960" spans="1:11">
      <c r="A960" s="23" t="s">
        <v>60</v>
      </c>
      <c r="B960" s="17" t="s">
        <v>61</v>
      </c>
      <c r="C960" s="18">
        <v>0</v>
      </c>
      <c r="D960" s="18">
        <v>102993</v>
      </c>
      <c r="E960" s="18">
        <v>0</v>
      </c>
      <c r="F960" s="18">
        <v>102992.64</v>
      </c>
      <c r="G960" s="18">
        <f t="shared" si="280"/>
        <v>102992.64</v>
      </c>
      <c r="H960" s="18">
        <f t="shared" si="281"/>
        <v>-102992.64</v>
      </c>
      <c r="I960" s="19">
        <f t="shared" si="282"/>
        <v>0</v>
      </c>
      <c r="J960" s="19">
        <f t="shared" si="283"/>
        <v>0</v>
      </c>
      <c r="K960" s="19">
        <f t="shared" si="284"/>
        <v>99.999650461681867</v>
      </c>
    </row>
    <row r="961" spans="1:11" ht="25.5">
      <c r="A961" s="39" t="s">
        <v>225</v>
      </c>
      <c r="B961" s="28" t="s">
        <v>928</v>
      </c>
      <c r="C961" s="29"/>
      <c r="D961" s="29"/>
      <c r="E961" s="29"/>
      <c r="F961" s="29"/>
      <c r="G961" s="29"/>
      <c r="H961" s="29"/>
      <c r="I961" s="30"/>
      <c r="J961" s="30"/>
      <c r="K961" s="30"/>
    </row>
    <row r="962" spans="1:11">
      <c r="A962" s="16" t="s">
        <v>24</v>
      </c>
      <c r="B962" s="17" t="s">
        <v>25</v>
      </c>
      <c r="C962" s="18">
        <v>0</v>
      </c>
      <c r="D962" s="18">
        <v>102993</v>
      </c>
      <c r="E962" s="18">
        <v>0</v>
      </c>
      <c r="F962" s="18">
        <v>102992.64</v>
      </c>
      <c r="G962" s="18">
        <f t="shared" ref="G962:G967" si="285">F962-C962</f>
        <v>102992.64</v>
      </c>
      <c r="H962" s="18">
        <f t="shared" ref="H962:H967" si="286">E962-F962</f>
        <v>-102992.64</v>
      </c>
      <c r="I962" s="19">
        <f t="shared" ref="I962:I967" si="287">IF(ISERROR(F962/C962),0,F962/C962*100-100)</f>
        <v>0</v>
      </c>
      <c r="J962" s="19">
        <f t="shared" ref="J962:J967" si="288">IF(ISERROR(F962/E962),0,F962/E962*100)</f>
        <v>0</v>
      </c>
      <c r="K962" s="19">
        <f t="shared" ref="K962:K967" si="289">IF(ISERROR(F962/D962),0,F962/D962*100)</f>
        <v>99.999650461681867</v>
      </c>
    </row>
    <row r="963" spans="1:11">
      <c r="A963" s="22" t="s">
        <v>28</v>
      </c>
      <c r="B963" s="17" t="s">
        <v>29</v>
      </c>
      <c r="C963" s="18">
        <v>0</v>
      </c>
      <c r="D963" s="18">
        <v>102993</v>
      </c>
      <c r="E963" s="18">
        <v>0</v>
      </c>
      <c r="F963" s="18">
        <v>102992.64</v>
      </c>
      <c r="G963" s="18">
        <f t="shared" si="285"/>
        <v>102992.64</v>
      </c>
      <c r="H963" s="18">
        <f t="shared" si="286"/>
        <v>-102992.64</v>
      </c>
      <c r="I963" s="19">
        <f t="shared" si="287"/>
        <v>0</v>
      </c>
      <c r="J963" s="19">
        <f t="shared" si="288"/>
        <v>0</v>
      </c>
      <c r="K963" s="19">
        <f t="shared" si="289"/>
        <v>99.999650461681867</v>
      </c>
    </row>
    <row r="964" spans="1:11">
      <c r="A964" s="23" t="s">
        <v>30</v>
      </c>
      <c r="B964" s="17" t="s">
        <v>31</v>
      </c>
      <c r="C964" s="18">
        <v>0</v>
      </c>
      <c r="D964" s="18">
        <v>102993</v>
      </c>
      <c r="E964" s="18">
        <v>0</v>
      </c>
      <c r="F964" s="18">
        <v>102992.64</v>
      </c>
      <c r="G964" s="18">
        <f t="shared" si="285"/>
        <v>102992.64</v>
      </c>
      <c r="H964" s="18">
        <f t="shared" si="286"/>
        <v>-102992.64</v>
      </c>
      <c r="I964" s="19">
        <f t="shared" si="287"/>
        <v>0</v>
      </c>
      <c r="J964" s="19">
        <f t="shared" si="288"/>
        <v>0</v>
      </c>
      <c r="K964" s="19">
        <f t="shared" si="289"/>
        <v>99.999650461681867</v>
      </c>
    </row>
    <row r="965" spans="1:11">
      <c r="A965" s="16" t="s">
        <v>32</v>
      </c>
      <c r="B965" s="17" t="s">
        <v>33</v>
      </c>
      <c r="C965" s="18">
        <v>0</v>
      </c>
      <c r="D965" s="18">
        <v>102993</v>
      </c>
      <c r="E965" s="18">
        <v>0</v>
      </c>
      <c r="F965" s="18">
        <v>102992.64</v>
      </c>
      <c r="G965" s="18">
        <f t="shared" si="285"/>
        <v>102992.64</v>
      </c>
      <c r="H965" s="18">
        <f t="shared" si="286"/>
        <v>-102992.64</v>
      </c>
      <c r="I965" s="19">
        <f t="shared" si="287"/>
        <v>0</v>
      </c>
      <c r="J965" s="19">
        <f t="shared" si="288"/>
        <v>0</v>
      </c>
      <c r="K965" s="19">
        <f t="shared" si="289"/>
        <v>99.999650461681867</v>
      </c>
    </row>
    <row r="966" spans="1:11">
      <c r="A966" s="22" t="s">
        <v>58</v>
      </c>
      <c r="B966" s="17" t="s">
        <v>59</v>
      </c>
      <c r="C966" s="18">
        <v>0</v>
      </c>
      <c r="D966" s="18">
        <v>102993</v>
      </c>
      <c r="E966" s="18">
        <v>0</v>
      </c>
      <c r="F966" s="18">
        <v>102992.64</v>
      </c>
      <c r="G966" s="18">
        <f t="shared" si="285"/>
        <v>102992.64</v>
      </c>
      <c r="H966" s="18">
        <f t="shared" si="286"/>
        <v>-102992.64</v>
      </c>
      <c r="I966" s="19">
        <f t="shared" si="287"/>
        <v>0</v>
      </c>
      <c r="J966" s="19">
        <f t="shared" si="288"/>
        <v>0</v>
      </c>
      <c r="K966" s="19">
        <f t="shared" si="289"/>
        <v>99.999650461681867</v>
      </c>
    </row>
    <row r="967" spans="1:11">
      <c r="A967" s="23" t="s">
        <v>60</v>
      </c>
      <c r="B967" s="17" t="s">
        <v>61</v>
      </c>
      <c r="C967" s="18">
        <v>0</v>
      </c>
      <c r="D967" s="18">
        <v>102993</v>
      </c>
      <c r="E967" s="18">
        <v>0</v>
      </c>
      <c r="F967" s="18">
        <v>102992.64</v>
      </c>
      <c r="G967" s="18">
        <f t="shared" si="285"/>
        <v>102992.64</v>
      </c>
      <c r="H967" s="18">
        <f t="shared" si="286"/>
        <v>-102992.64</v>
      </c>
      <c r="I967" s="19">
        <f t="shared" si="287"/>
        <v>0</v>
      </c>
      <c r="J967" s="19">
        <f t="shared" si="288"/>
        <v>0</v>
      </c>
      <c r="K967" s="19">
        <f t="shared" si="289"/>
        <v>99.999650461681867</v>
      </c>
    </row>
    <row r="968" spans="1:11" ht="25.5">
      <c r="A968" s="27" t="s">
        <v>366</v>
      </c>
      <c r="B968" s="28" t="s">
        <v>929</v>
      </c>
      <c r="C968" s="29"/>
      <c r="D968" s="29"/>
      <c r="E968" s="29"/>
      <c r="F968" s="29"/>
      <c r="G968" s="29"/>
      <c r="H968" s="29"/>
      <c r="I968" s="30"/>
      <c r="J968" s="30"/>
      <c r="K968" s="30"/>
    </row>
    <row r="969" spans="1:11">
      <c r="A969" s="16" t="s">
        <v>24</v>
      </c>
      <c r="B969" s="17" t="s">
        <v>25</v>
      </c>
      <c r="C969" s="18">
        <v>0</v>
      </c>
      <c r="D969" s="18">
        <v>14803</v>
      </c>
      <c r="E969" s="18">
        <v>0</v>
      </c>
      <c r="F969" s="18">
        <v>6285.32</v>
      </c>
      <c r="G969" s="18">
        <f t="shared" ref="G969:G975" si="290">F969-C969</f>
        <v>6285.32</v>
      </c>
      <c r="H969" s="18">
        <f t="shared" ref="H969:H975" si="291">E969-F969</f>
        <v>-6285.32</v>
      </c>
      <c r="I969" s="19">
        <f t="shared" ref="I969:I975" si="292">IF(ISERROR(F969/C969),0,F969/C969*100-100)</f>
        <v>0</v>
      </c>
      <c r="J969" s="19">
        <f t="shared" ref="J969:J975" si="293">IF(ISERROR(F969/E969),0,F969/E969*100)</f>
        <v>0</v>
      </c>
      <c r="K969" s="19">
        <f t="shared" ref="K969:K975" si="294">IF(ISERROR(F969/D969),0,F969/D969*100)</f>
        <v>42.459771667905159</v>
      </c>
    </row>
    <row r="970" spans="1:11">
      <c r="A970" s="22" t="s">
        <v>28</v>
      </c>
      <c r="B970" s="17" t="s">
        <v>29</v>
      </c>
      <c r="C970" s="18">
        <v>0</v>
      </c>
      <c r="D970" s="18">
        <v>14803</v>
      </c>
      <c r="E970" s="18">
        <v>0</v>
      </c>
      <c r="F970" s="18">
        <v>6285.32</v>
      </c>
      <c r="G970" s="18">
        <f t="shared" si="290"/>
        <v>6285.32</v>
      </c>
      <c r="H970" s="18">
        <f t="shared" si="291"/>
        <v>-6285.32</v>
      </c>
      <c r="I970" s="19">
        <f t="shared" si="292"/>
        <v>0</v>
      </c>
      <c r="J970" s="19">
        <f t="shared" si="293"/>
        <v>0</v>
      </c>
      <c r="K970" s="19">
        <f t="shared" si="294"/>
        <v>42.459771667905159</v>
      </c>
    </row>
    <row r="971" spans="1:11">
      <c r="A971" s="23" t="s">
        <v>30</v>
      </c>
      <c r="B971" s="17" t="s">
        <v>31</v>
      </c>
      <c r="C971" s="18">
        <v>0</v>
      </c>
      <c r="D971" s="18">
        <v>14803</v>
      </c>
      <c r="E971" s="18">
        <v>0</v>
      </c>
      <c r="F971" s="18">
        <v>6285.32</v>
      </c>
      <c r="G971" s="18">
        <f t="shared" si="290"/>
        <v>6285.32</v>
      </c>
      <c r="H971" s="18">
        <f t="shared" si="291"/>
        <v>-6285.32</v>
      </c>
      <c r="I971" s="19">
        <f t="shared" si="292"/>
        <v>0</v>
      </c>
      <c r="J971" s="19">
        <f t="shared" si="293"/>
        <v>0</v>
      </c>
      <c r="K971" s="19">
        <f t="shared" si="294"/>
        <v>42.459771667905159</v>
      </c>
    </row>
    <row r="972" spans="1:11">
      <c r="A972" s="16" t="s">
        <v>32</v>
      </c>
      <c r="B972" s="17" t="s">
        <v>33</v>
      </c>
      <c r="C972" s="18">
        <v>0</v>
      </c>
      <c r="D972" s="18">
        <v>14803</v>
      </c>
      <c r="E972" s="18">
        <v>0</v>
      </c>
      <c r="F972" s="18">
        <v>6285.32</v>
      </c>
      <c r="G972" s="18">
        <f t="shared" si="290"/>
        <v>6285.32</v>
      </c>
      <c r="H972" s="18">
        <f t="shared" si="291"/>
        <v>-6285.32</v>
      </c>
      <c r="I972" s="19">
        <f t="shared" si="292"/>
        <v>0</v>
      </c>
      <c r="J972" s="19">
        <f t="shared" si="293"/>
        <v>0</v>
      </c>
      <c r="K972" s="19">
        <f t="shared" si="294"/>
        <v>42.459771667905159</v>
      </c>
    </row>
    <row r="973" spans="1:11">
      <c r="A973" s="22" t="s">
        <v>34</v>
      </c>
      <c r="B973" s="17" t="s">
        <v>35</v>
      </c>
      <c r="C973" s="18">
        <v>0</v>
      </c>
      <c r="D973" s="18">
        <v>14803</v>
      </c>
      <c r="E973" s="18">
        <v>0</v>
      </c>
      <c r="F973" s="18">
        <v>6285.32</v>
      </c>
      <c r="G973" s="18">
        <f t="shared" si="290"/>
        <v>6285.32</v>
      </c>
      <c r="H973" s="18">
        <f t="shared" si="291"/>
        <v>-6285.32</v>
      </c>
      <c r="I973" s="19">
        <f t="shared" si="292"/>
        <v>0</v>
      </c>
      <c r="J973" s="19">
        <f t="shared" si="293"/>
        <v>0</v>
      </c>
      <c r="K973" s="19">
        <f t="shared" si="294"/>
        <v>42.459771667905159</v>
      </c>
    </row>
    <row r="974" spans="1:11">
      <c r="A974" s="23" t="s">
        <v>36</v>
      </c>
      <c r="B974" s="17" t="s">
        <v>37</v>
      </c>
      <c r="C974" s="18">
        <v>0</v>
      </c>
      <c r="D974" s="18">
        <v>14803</v>
      </c>
      <c r="E974" s="18">
        <v>0</v>
      </c>
      <c r="F974" s="18">
        <v>6285.32</v>
      </c>
      <c r="G974" s="18">
        <f t="shared" si="290"/>
        <v>6285.32</v>
      </c>
      <c r="H974" s="18">
        <f t="shared" si="291"/>
        <v>-6285.32</v>
      </c>
      <c r="I974" s="19">
        <f t="shared" si="292"/>
        <v>0</v>
      </c>
      <c r="J974" s="19">
        <f t="shared" si="293"/>
        <v>0</v>
      </c>
      <c r="K974" s="19">
        <f t="shared" si="294"/>
        <v>42.459771667905159</v>
      </c>
    </row>
    <row r="975" spans="1:11">
      <c r="A975" s="24" t="s">
        <v>38</v>
      </c>
      <c r="B975" s="17" t="s">
        <v>39</v>
      </c>
      <c r="C975" s="18">
        <v>0</v>
      </c>
      <c r="D975" s="18">
        <v>14803</v>
      </c>
      <c r="E975" s="18">
        <v>0</v>
      </c>
      <c r="F975" s="18">
        <v>6285.32</v>
      </c>
      <c r="G975" s="18">
        <f t="shared" si="290"/>
        <v>6285.32</v>
      </c>
      <c r="H975" s="18">
        <f t="shared" si="291"/>
        <v>-6285.32</v>
      </c>
      <c r="I975" s="19">
        <f t="shared" si="292"/>
        <v>0</v>
      </c>
      <c r="J975" s="19">
        <f t="shared" si="293"/>
        <v>0</v>
      </c>
      <c r="K975" s="19">
        <f t="shared" si="294"/>
        <v>42.459771667905159</v>
      </c>
    </row>
    <row r="976" spans="1:11" ht="25.5">
      <c r="A976" s="39" t="s">
        <v>368</v>
      </c>
      <c r="B976" s="28" t="s">
        <v>930</v>
      </c>
      <c r="C976" s="29"/>
      <c r="D976" s="29"/>
      <c r="E976" s="29"/>
      <c r="F976" s="29"/>
      <c r="G976" s="29"/>
      <c r="H976" s="29"/>
      <c r="I976" s="30"/>
      <c r="J976" s="30"/>
      <c r="K976" s="30"/>
    </row>
    <row r="977" spans="1:11">
      <c r="A977" s="16" t="s">
        <v>24</v>
      </c>
      <c r="B977" s="17" t="s">
        <v>25</v>
      </c>
      <c r="C977" s="18">
        <v>0</v>
      </c>
      <c r="D977" s="18">
        <v>14803</v>
      </c>
      <c r="E977" s="18">
        <v>0</v>
      </c>
      <c r="F977" s="18">
        <v>6285.32</v>
      </c>
      <c r="G977" s="18">
        <f t="shared" ref="G977:G983" si="295">F977-C977</f>
        <v>6285.32</v>
      </c>
      <c r="H977" s="18">
        <f t="shared" ref="H977:H983" si="296">E977-F977</f>
        <v>-6285.32</v>
      </c>
      <c r="I977" s="19">
        <f t="shared" ref="I977:I983" si="297">IF(ISERROR(F977/C977),0,F977/C977*100-100)</f>
        <v>0</v>
      </c>
      <c r="J977" s="19">
        <f t="shared" ref="J977:J983" si="298">IF(ISERROR(F977/E977),0,F977/E977*100)</f>
        <v>0</v>
      </c>
      <c r="K977" s="19">
        <f t="shared" ref="K977:K983" si="299">IF(ISERROR(F977/D977),0,F977/D977*100)</f>
        <v>42.459771667905159</v>
      </c>
    </row>
    <row r="978" spans="1:11">
      <c r="A978" s="22" t="s">
        <v>28</v>
      </c>
      <c r="B978" s="17" t="s">
        <v>29</v>
      </c>
      <c r="C978" s="18">
        <v>0</v>
      </c>
      <c r="D978" s="18">
        <v>14803</v>
      </c>
      <c r="E978" s="18">
        <v>0</v>
      </c>
      <c r="F978" s="18">
        <v>6285.32</v>
      </c>
      <c r="G978" s="18">
        <f t="shared" si="295"/>
        <v>6285.32</v>
      </c>
      <c r="H978" s="18">
        <f t="shared" si="296"/>
        <v>-6285.32</v>
      </c>
      <c r="I978" s="19">
        <f t="shared" si="297"/>
        <v>0</v>
      </c>
      <c r="J978" s="19">
        <f t="shared" si="298"/>
        <v>0</v>
      </c>
      <c r="K978" s="19">
        <f t="shared" si="299"/>
        <v>42.459771667905159</v>
      </c>
    </row>
    <row r="979" spans="1:11">
      <c r="A979" s="23" t="s">
        <v>30</v>
      </c>
      <c r="B979" s="17" t="s">
        <v>31</v>
      </c>
      <c r="C979" s="18">
        <v>0</v>
      </c>
      <c r="D979" s="18">
        <v>14803</v>
      </c>
      <c r="E979" s="18">
        <v>0</v>
      </c>
      <c r="F979" s="18">
        <v>6285.32</v>
      </c>
      <c r="G979" s="18">
        <f t="shared" si="295"/>
        <v>6285.32</v>
      </c>
      <c r="H979" s="18">
        <f t="shared" si="296"/>
        <v>-6285.32</v>
      </c>
      <c r="I979" s="19">
        <f t="shared" si="297"/>
        <v>0</v>
      </c>
      <c r="J979" s="19">
        <f t="shared" si="298"/>
        <v>0</v>
      </c>
      <c r="K979" s="19">
        <f t="shared" si="299"/>
        <v>42.459771667905159</v>
      </c>
    </row>
    <row r="980" spans="1:11">
      <c r="A980" s="16" t="s">
        <v>32</v>
      </c>
      <c r="B980" s="17" t="s">
        <v>33</v>
      </c>
      <c r="C980" s="18">
        <v>0</v>
      </c>
      <c r="D980" s="18">
        <v>14803</v>
      </c>
      <c r="E980" s="18">
        <v>0</v>
      </c>
      <c r="F980" s="18">
        <v>6285.32</v>
      </c>
      <c r="G980" s="18">
        <f t="shared" si="295"/>
        <v>6285.32</v>
      </c>
      <c r="H980" s="18">
        <f t="shared" si="296"/>
        <v>-6285.32</v>
      </c>
      <c r="I980" s="19">
        <f t="shared" si="297"/>
        <v>0</v>
      </c>
      <c r="J980" s="19">
        <f t="shared" si="298"/>
        <v>0</v>
      </c>
      <c r="K980" s="19">
        <f t="shared" si="299"/>
        <v>42.459771667905159</v>
      </c>
    </row>
    <row r="981" spans="1:11">
      <c r="A981" s="22" t="s">
        <v>34</v>
      </c>
      <c r="B981" s="17" t="s">
        <v>35</v>
      </c>
      <c r="C981" s="18">
        <v>0</v>
      </c>
      <c r="D981" s="18">
        <v>14803</v>
      </c>
      <c r="E981" s="18">
        <v>0</v>
      </c>
      <c r="F981" s="18">
        <v>6285.32</v>
      </c>
      <c r="G981" s="18">
        <f t="shared" si="295"/>
        <v>6285.32</v>
      </c>
      <c r="H981" s="18">
        <f t="shared" si="296"/>
        <v>-6285.32</v>
      </c>
      <c r="I981" s="19">
        <f t="shared" si="297"/>
        <v>0</v>
      </c>
      <c r="J981" s="19">
        <f t="shared" si="298"/>
        <v>0</v>
      </c>
      <c r="K981" s="19">
        <f t="shared" si="299"/>
        <v>42.459771667905159</v>
      </c>
    </row>
    <row r="982" spans="1:11">
      <c r="A982" s="23" t="s">
        <v>36</v>
      </c>
      <c r="B982" s="17" t="s">
        <v>37</v>
      </c>
      <c r="C982" s="18">
        <v>0</v>
      </c>
      <c r="D982" s="18">
        <v>14803</v>
      </c>
      <c r="E982" s="18">
        <v>0</v>
      </c>
      <c r="F982" s="18">
        <v>6285.32</v>
      </c>
      <c r="G982" s="18">
        <f t="shared" si="295"/>
        <v>6285.32</v>
      </c>
      <c r="H982" s="18">
        <f t="shared" si="296"/>
        <v>-6285.32</v>
      </c>
      <c r="I982" s="19">
        <f t="shared" si="297"/>
        <v>0</v>
      </c>
      <c r="J982" s="19">
        <f t="shared" si="298"/>
        <v>0</v>
      </c>
      <c r="K982" s="19">
        <f t="shared" si="299"/>
        <v>42.459771667905159</v>
      </c>
    </row>
    <row r="983" spans="1:11">
      <c r="A983" s="24" t="s">
        <v>38</v>
      </c>
      <c r="B983" s="17" t="s">
        <v>39</v>
      </c>
      <c r="C983" s="18">
        <v>0</v>
      </c>
      <c r="D983" s="18">
        <v>14803</v>
      </c>
      <c r="E983" s="18">
        <v>0</v>
      </c>
      <c r="F983" s="18">
        <v>6285.32</v>
      </c>
      <c r="G983" s="18">
        <f t="shared" si="295"/>
        <v>6285.32</v>
      </c>
      <c r="H983" s="18">
        <f t="shared" si="296"/>
        <v>-6285.32</v>
      </c>
      <c r="I983" s="19">
        <f t="shared" si="297"/>
        <v>0</v>
      </c>
      <c r="J983" s="19">
        <f t="shared" si="298"/>
        <v>0</v>
      </c>
      <c r="K983" s="19">
        <f t="shared" si="299"/>
        <v>42.459771667905159</v>
      </c>
    </row>
    <row r="988" spans="1:11" ht="15.75">
      <c r="A988" s="32"/>
      <c r="E988" s="35"/>
      <c r="K988" s="37"/>
    </row>
    <row r="990" spans="1:11" ht="15.75">
      <c r="A990"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9"/>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931</v>
      </c>
      <c r="B15" s="21" t="s">
        <v>932</v>
      </c>
      <c r="C15" s="18"/>
      <c r="D15" s="18"/>
      <c r="E15" s="18"/>
      <c r="F15" s="18"/>
      <c r="G15" s="18"/>
      <c r="H15" s="18"/>
      <c r="I15" s="19"/>
      <c r="J15" s="19"/>
      <c r="K15" s="19"/>
    </row>
    <row r="16" spans="1:11">
      <c r="A16" s="16" t="s">
        <v>24</v>
      </c>
      <c r="B16" s="17" t="s">
        <v>25</v>
      </c>
      <c r="C16" s="18">
        <v>2535036.12</v>
      </c>
      <c r="D16" s="18">
        <v>3620899</v>
      </c>
      <c r="E16" s="18">
        <v>3608844</v>
      </c>
      <c r="F16" s="18">
        <v>3026282.67</v>
      </c>
      <c r="G16" s="18">
        <f t="shared" ref="G16:G33" si="0">F16-C16</f>
        <v>491246.54999999981</v>
      </c>
      <c r="H16" s="18">
        <f t="shared" ref="H16:H33" si="1">E16-F16</f>
        <v>582561.33000000007</v>
      </c>
      <c r="I16" s="19">
        <f t="shared" ref="I16:I33" si="2">IF(ISERROR(F16/C16),0,F16/C16*100-100)</f>
        <v>19.378286018267858</v>
      </c>
      <c r="J16" s="19">
        <f t="shared" ref="J16:J33" si="3">IF(ISERROR(F16/E16),0,F16/E16*100)</f>
        <v>83.857397826007443</v>
      </c>
      <c r="K16" s="19">
        <f t="shared" ref="K16:K33" si="4">IF(ISERROR(F16/D16),0,F16/D16*100)</f>
        <v>83.578212758765162</v>
      </c>
    </row>
    <row r="17" spans="1:11">
      <c r="A17" s="22" t="s">
        <v>89</v>
      </c>
      <c r="B17" s="17" t="s">
        <v>90</v>
      </c>
      <c r="C17" s="18">
        <v>14213</v>
      </c>
      <c r="D17" s="18">
        <v>12055</v>
      </c>
      <c r="E17" s="18">
        <v>0</v>
      </c>
      <c r="F17" s="18">
        <v>12054.51</v>
      </c>
      <c r="G17" s="18">
        <f t="shared" si="0"/>
        <v>-2158.4899999999998</v>
      </c>
      <c r="H17" s="18">
        <f t="shared" si="1"/>
        <v>-12054.51</v>
      </c>
      <c r="I17" s="19">
        <f t="shared" si="2"/>
        <v>-15.186730458031377</v>
      </c>
      <c r="J17" s="19">
        <f t="shared" si="3"/>
        <v>0</v>
      </c>
      <c r="K17" s="19">
        <f t="shared" si="4"/>
        <v>99.995935296557448</v>
      </c>
    </row>
    <row r="18" spans="1:11">
      <c r="A18" s="23" t="s">
        <v>91</v>
      </c>
      <c r="B18" s="17" t="s">
        <v>92</v>
      </c>
      <c r="C18" s="18">
        <v>14213</v>
      </c>
      <c r="D18" s="18">
        <v>12055</v>
      </c>
      <c r="E18" s="18">
        <v>0</v>
      </c>
      <c r="F18" s="18">
        <v>12054.51</v>
      </c>
      <c r="G18" s="18">
        <f t="shared" si="0"/>
        <v>-2158.4899999999998</v>
      </c>
      <c r="H18" s="18">
        <f t="shared" si="1"/>
        <v>-12054.51</v>
      </c>
      <c r="I18" s="19">
        <f t="shared" si="2"/>
        <v>-15.186730458031377</v>
      </c>
      <c r="J18" s="19">
        <f t="shared" si="3"/>
        <v>0</v>
      </c>
      <c r="K18" s="19">
        <f t="shared" si="4"/>
        <v>99.995935296557448</v>
      </c>
    </row>
    <row r="19" spans="1:11">
      <c r="A19" s="24" t="s">
        <v>93</v>
      </c>
      <c r="B19" s="17" t="s">
        <v>94</v>
      </c>
      <c r="C19" s="18">
        <v>14213</v>
      </c>
      <c r="D19" s="18">
        <v>12055</v>
      </c>
      <c r="E19" s="18">
        <v>0</v>
      </c>
      <c r="F19" s="18">
        <v>12054.51</v>
      </c>
      <c r="G19" s="18">
        <f t="shared" si="0"/>
        <v>-2158.4899999999998</v>
      </c>
      <c r="H19" s="18">
        <f t="shared" si="1"/>
        <v>-12054.51</v>
      </c>
      <c r="I19" s="19">
        <f t="shared" si="2"/>
        <v>-15.186730458031377</v>
      </c>
      <c r="J19" s="19">
        <f t="shared" si="3"/>
        <v>0</v>
      </c>
      <c r="K19" s="19">
        <f t="shared" si="4"/>
        <v>99.995935296557448</v>
      </c>
    </row>
    <row r="20" spans="1:11" ht="25.5">
      <c r="A20" s="25" t="s">
        <v>95</v>
      </c>
      <c r="B20" s="17" t="s">
        <v>96</v>
      </c>
      <c r="C20" s="18">
        <v>14213</v>
      </c>
      <c r="D20" s="18">
        <v>12055</v>
      </c>
      <c r="E20" s="18">
        <v>0</v>
      </c>
      <c r="F20" s="18">
        <v>12054.51</v>
      </c>
      <c r="G20" s="18">
        <f t="shared" si="0"/>
        <v>-2158.4899999999998</v>
      </c>
      <c r="H20" s="18">
        <f t="shared" si="1"/>
        <v>-12054.51</v>
      </c>
      <c r="I20" s="19">
        <f t="shared" si="2"/>
        <v>-15.186730458031377</v>
      </c>
      <c r="J20" s="19">
        <f t="shared" si="3"/>
        <v>0</v>
      </c>
      <c r="K20" s="19">
        <f t="shared" si="4"/>
        <v>99.995935296557448</v>
      </c>
    </row>
    <row r="21" spans="1:11" ht="25.5">
      <c r="A21" s="26" t="s">
        <v>97</v>
      </c>
      <c r="B21" s="17" t="s">
        <v>98</v>
      </c>
      <c r="C21" s="18">
        <v>14213</v>
      </c>
      <c r="D21" s="18">
        <v>12055</v>
      </c>
      <c r="E21" s="18">
        <v>0</v>
      </c>
      <c r="F21" s="18">
        <v>12054.51</v>
      </c>
      <c r="G21" s="18">
        <f t="shared" si="0"/>
        <v>-2158.4899999999998</v>
      </c>
      <c r="H21" s="18">
        <f t="shared" si="1"/>
        <v>-12054.51</v>
      </c>
      <c r="I21" s="19">
        <f t="shared" si="2"/>
        <v>-15.186730458031377</v>
      </c>
      <c r="J21" s="19">
        <f t="shared" si="3"/>
        <v>0</v>
      </c>
      <c r="K21" s="19">
        <f t="shared" si="4"/>
        <v>99.995935296557448</v>
      </c>
    </row>
    <row r="22" spans="1:11">
      <c r="A22" s="22" t="s">
        <v>28</v>
      </c>
      <c r="B22" s="17" t="s">
        <v>29</v>
      </c>
      <c r="C22" s="18">
        <v>2520823.12</v>
      </c>
      <c r="D22" s="18">
        <v>3608844</v>
      </c>
      <c r="E22" s="18">
        <v>3608844</v>
      </c>
      <c r="F22" s="18">
        <v>3014228.16</v>
      </c>
      <c r="G22" s="18">
        <f t="shared" si="0"/>
        <v>493405.04000000004</v>
      </c>
      <c r="H22" s="18">
        <f t="shared" si="1"/>
        <v>594615.83999999985</v>
      </c>
      <c r="I22" s="19">
        <f t="shared" si="2"/>
        <v>19.573171797948291</v>
      </c>
      <c r="J22" s="19">
        <f t="shared" si="3"/>
        <v>83.523370918776209</v>
      </c>
      <c r="K22" s="19">
        <f t="shared" si="4"/>
        <v>83.523370918776209</v>
      </c>
    </row>
    <row r="23" spans="1:11">
      <c r="A23" s="23" t="s">
        <v>30</v>
      </c>
      <c r="B23" s="17" t="s">
        <v>31</v>
      </c>
      <c r="C23" s="18">
        <v>2520823.12</v>
      </c>
      <c r="D23" s="18">
        <v>3608844</v>
      </c>
      <c r="E23" s="18">
        <v>3608844</v>
      </c>
      <c r="F23" s="18">
        <v>3014228.16</v>
      </c>
      <c r="G23" s="18">
        <f t="shared" si="0"/>
        <v>493405.04000000004</v>
      </c>
      <c r="H23" s="18">
        <f t="shared" si="1"/>
        <v>594615.83999999985</v>
      </c>
      <c r="I23" s="19">
        <f t="shared" si="2"/>
        <v>19.573171797948291</v>
      </c>
      <c r="J23" s="19">
        <f t="shared" si="3"/>
        <v>83.523370918776209</v>
      </c>
      <c r="K23" s="19">
        <f t="shared" si="4"/>
        <v>83.523370918776209</v>
      </c>
    </row>
    <row r="24" spans="1:11">
      <c r="A24" s="16" t="s">
        <v>32</v>
      </c>
      <c r="B24" s="17" t="s">
        <v>33</v>
      </c>
      <c r="C24" s="18">
        <v>2535036.12</v>
      </c>
      <c r="D24" s="18">
        <v>3620899</v>
      </c>
      <c r="E24" s="18">
        <v>3608844</v>
      </c>
      <c r="F24" s="18">
        <v>3026282.67</v>
      </c>
      <c r="G24" s="18">
        <f t="shared" si="0"/>
        <v>491246.54999999981</v>
      </c>
      <c r="H24" s="18">
        <f t="shared" si="1"/>
        <v>582561.33000000007</v>
      </c>
      <c r="I24" s="19">
        <f t="shared" si="2"/>
        <v>19.378286018267858</v>
      </c>
      <c r="J24" s="19">
        <f t="shared" si="3"/>
        <v>83.857397826007443</v>
      </c>
      <c r="K24" s="19">
        <f t="shared" si="4"/>
        <v>83.578212758765162</v>
      </c>
    </row>
    <row r="25" spans="1:11">
      <c r="A25" s="22" t="s">
        <v>34</v>
      </c>
      <c r="B25" s="17" t="s">
        <v>35</v>
      </c>
      <c r="C25" s="18">
        <v>2445956.73</v>
      </c>
      <c r="D25" s="18">
        <v>3041451</v>
      </c>
      <c r="E25" s="18">
        <v>3082656</v>
      </c>
      <c r="F25" s="18">
        <v>2680499.62</v>
      </c>
      <c r="G25" s="18">
        <f t="shared" si="0"/>
        <v>234542.89000000013</v>
      </c>
      <c r="H25" s="18">
        <f t="shared" si="1"/>
        <v>402156.37999999989</v>
      </c>
      <c r="I25" s="19">
        <f t="shared" si="2"/>
        <v>9.5890040540496528</v>
      </c>
      <c r="J25" s="19">
        <f t="shared" si="3"/>
        <v>86.954224538839242</v>
      </c>
      <c r="K25" s="19">
        <f t="shared" si="4"/>
        <v>88.1322638438035</v>
      </c>
    </row>
    <row r="26" spans="1:11">
      <c r="A26" s="23" t="s">
        <v>36</v>
      </c>
      <c r="B26" s="17" t="s">
        <v>37</v>
      </c>
      <c r="C26" s="18">
        <v>2444956.73</v>
      </c>
      <c r="D26" s="18">
        <v>3040451</v>
      </c>
      <c r="E26" s="18">
        <v>3081656</v>
      </c>
      <c r="F26" s="18">
        <v>2679499.62</v>
      </c>
      <c r="G26" s="18">
        <f t="shared" si="0"/>
        <v>234542.89000000013</v>
      </c>
      <c r="H26" s="18">
        <f t="shared" si="1"/>
        <v>402156.37999999989</v>
      </c>
      <c r="I26" s="19">
        <f t="shared" si="2"/>
        <v>9.5929260065064739</v>
      </c>
      <c r="J26" s="19">
        <f t="shared" si="3"/>
        <v>86.949991173576819</v>
      </c>
      <c r="K26" s="19">
        <f t="shared" si="4"/>
        <v>88.128360562298155</v>
      </c>
    </row>
    <row r="27" spans="1:11">
      <c r="A27" s="24" t="s">
        <v>38</v>
      </c>
      <c r="B27" s="17" t="s">
        <v>39</v>
      </c>
      <c r="C27" s="18">
        <v>1952225.27</v>
      </c>
      <c r="D27" s="18">
        <v>2277710</v>
      </c>
      <c r="E27" s="18">
        <v>2265666</v>
      </c>
      <c r="F27" s="18">
        <v>2161540.21</v>
      </c>
      <c r="G27" s="18">
        <f t="shared" si="0"/>
        <v>209314.93999999994</v>
      </c>
      <c r="H27" s="18">
        <f t="shared" si="1"/>
        <v>104125.79000000004</v>
      </c>
      <c r="I27" s="19">
        <f t="shared" si="2"/>
        <v>10.721864080777934</v>
      </c>
      <c r="J27" s="19">
        <f t="shared" si="3"/>
        <v>95.404186230450563</v>
      </c>
      <c r="K27" s="19">
        <f t="shared" si="4"/>
        <v>94.899711113355082</v>
      </c>
    </row>
    <row r="28" spans="1:11">
      <c r="A28" s="24" t="s">
        <v>40</v>
      </c>
      <c r="B28" s="17" t="s">
        <v>41</v>
      </c>
      <c r="C28" s="18">
        <v>492731.46</v>
      </c>
      <c r="D28" s="18">
        <v>762741</v>
      </c>
      <c r="E28" s="18">
        <v>815990</v>
      </c>
      <c r="F28" s="18">
        <v>517959.41</v>
      </c>
      <c r="G28" s="18">
        <f t="shared" si="0"/>
        <v>25227.949999999953</v>
      </c>
      <c r="H28" s="18">
        <f t="shared" si="1"/>
        <v>298030.59000000003</v>
      </c>
      <c r="I28" s="19">
        <f t="shared" si="2"/>
        <v>5.1200201424118461</v>
      </c>
      <c r="J28" s="19">
        <f t="shared" si="3"/>
        <v>63.476195786713077</v>
      </c>
      <c r="K28" s="19">
        <f t="shared" si="4"/>
        <v>67.907639683719637</v>
      </c>
    </row>
    <row r="29" spans="1:11">
      <c r="A29" s="25" t="s">
        <v>42</v>
      </c>
      <c r="B29" s="17" t="s">
        <v>43</v>
      </c>
      <c r="C29" s="18">
        <v>16445.32</v>
      </c>
      <c r="D29" s="18">
        <v>0</v>
      </c>
      <c r="E29" s="18">
        <v>0</v>
      </c>
      <c r="F29" s="18">
        <v>31433.09</v>
      </c>
      <c r="G29" s="18">
        <f t="shared" si="0"/>
        <v>14987.77</v>
      </c>
      <c r="H29" s="18">
        <f t="shared" si="1"/>
        <v>-31433.09</v>
      </c>
      <c r="I29" s="19">
        <f t="shared" si="2"/>
        <v>91.136992165552272</v>
      </c>
      <c r="J29" s="19">
        <f t="shared" si="3"/>
        <v>0</v>
      </c>
      <c r="K29" s="19">
        <f t="shared" si="4"/>
        <v>0</v>
      </c>
    </row>
    <row r="30" spans="1:11" ht="25.5">
      <c r="A30" s="23" t="s">
        <v>73</v>
      </c>
      <c r="B30" s="17" t="s">
        <v>74</v>
      </c>
      <c r="C30" s="18">
        <v>1000</v>
      </c>
      <c r="D30" s="18">
        <v>1000</v>
      </c>
      <c r="E30" s="18">
        <v>1000</v>
      </c>
      <c r="F30" s="18">
        <v>1000</v>
      </c>
      <c r="G30" s="18">
        <f t="shared" si="0"/>
        <v>0</v>
      </c>
      <c r="H30" s="18">
        <f t="shared" si="1"/>
        <v>0</v>
      </c>
      <c r="I30" s="19">
        <f t="shared" si="2"/>
        <v>0</v>
      </c>
      <c r="J30" s="19">
        <f t="shared" si="3"/>
        <v>100</v>
      </c>
      <c r="K30" s="19">
        <f t="shared" si="4"/>
        <v>100</v>
      </c>
    </row>
    <row r="31" spans="1:11">
      <c r="A31" s="24" t="s">
        <v>75</v>
      </c>
      <c r="B31" s="17" t="s">
        <v>76</v>
      </c>
      <c r="C31" s="18">
        <v>1000</v>
      </c>
      <c r="D31" s="18">
        <v>1000</v>
      </c>
      <c r="E31" s="18">
        <v>1000</v>
      </c>
      <c r="F31" s="18">
        <v>1000</v>
      </c>
      <c r="G31" s="18">
        <f t="shared" si="0"/>
        <v>0</v>
      </c>
      <c r="H31" s="18">
        <f t="shared" si="1"/>
        <v>0</v>
      </c>
      <c r="I31" s="19">
        <f t="shared" si="2"/>
        <v>0</v>
      </c>
      <c r="J31" s="19">
        <f t="shared" si="3"/>
        <v>100</v>
      </c>
      <c r="K31" s="19">
        <f t="shared" si="4"/>
        <v>100</v>
      </c>
    </row>
    <row r="32" spans="1:11">
      <c r="A32" s="22" t="s">
        <v>58</v>
      </c>
      <c r="B32" s="17" t="s">
        <v>59</v>
      </c>
      <c r="C32" s="18">
        <v>89079.39</v>
      </c>
      <c r="D32" s="18">
        <v>579448</v>
      </c>
      <c r="E32" s="18">
        <v>526188</v>
      </c>
      <c r="F32" s="18">
        <v>345783.05</v>
      </c>
      <c r="G32" s="18">
        <f t="shared" si="0"/>
        <v>256703.65999999997</v>
      </c>
      <c r="H32" s="18">
        <f t="shared" si="1"/>
        <v>180404.95</v>
      </c>
      <c r="I32" s="19">
        <f t="shared" si="2"/>
        <v>288.17402094917799</v>
      </c>
      <c r="J32" s="19">
        <f t="shared" si="3"/>
        <v>65.71473503766714</v>
      </c>
      <c r="K32" s="19">
        <f t="shared" si="4"/>
        <v>59.674560961466774</v>
      </c>
    </row>
    <row r="33" spans="1:11">
      <c r="A33" s="23" t="s">
        <v>60</v>
      </c>
      <c r="B33" s="17" t="s">
        <v>61</v>
      </c>
      <c r="C33" s="18">
        <v>89079.39</v>
      </c>
      <c r="D33" s="18">
        <v>579448</v>
      </c>
      <c r="E33" s="18">
        <v>526188</v>
      </c>
      <c r="F33" s="18">
        <v>345783.05</v>
      </c>
      <c r="G33" s="18">
        <f t="shared" si="0"/>
        <v>256703.65999999997</v>
      </c>
      <c r="H33" s="18">
        <f t="shared" si="1"/>
        <v>180404.95</v>
      </c>
      <c r="I33" s="19">
        <f t="shared" si="2"/>
        <v>288.17402094917799</v>
      </c>
      <c r="J33" s="19">
        <f t="shared" si="3"/>
        <v>65.71473503766714</v>
      </c>
      <c r="K33" s="19">
        <f t="shared" si="4"/>
        <v>59.674560961466774</v>
      </c>
    </row>
    <row r="34" spans="1:11">
      <c r="A34" s="16"/>
      <c r="B34" s="17"/>
      <c r="C34" s="18"/>
      <c r="D34" s="18"/>
      <c r="E34" s="18"/>
      <c r="F34" s="18"/>
      <c r="G34" s="18"/>
      <c r="H34" s="18"/>
      <c r="I34" s="19"/>
      <c r="J34" s="19"/>
      <c r="K34" s="19"/>
    </row>
    <row r="35" spans="1:11">
      <c r="A35" s="27"/>
      <c r="B35" s="28" t="s">
        <v>67</v>
      </c>
      <c r="C35" s="29"/>
      <c r="D35" s="29"/>
      <c r="E35" s="29"/>
      <c r="F35" s="29"/>
      <c r="G35" s="29"/>
      <c r="H35" s="29"/>
      <c r="I35" s="30"/>
      <c r="J35" s="30"/>
      <c r="K35" s="30"/>
    </row>
    <row r="36" spans="1:11">
      <c r="A36" s="16" t="s">
        <v>24</v>
      </c>
      <c r="B36" s="17" t="s">
        <v>25</v>
      </c>
      <c r="C36" s="18">
        <v>2535036.12</v>
      </c>
      <c r="D36" s="18">
        <v>3620899</v>
      </c>
      <c r="E36" s="18">
        <v>3608844</v>
      </c>
      <c r="F36" s="18">
        <v>3026282.67</v>
      </c>
      <c r="G36" s="18">
        <f t="shared" ref="G36:G53" si="5">F36-C36</f>
        <v>491246.54999999981</v>
      </c>
      <c r="H36" s="18">
        <f t="shared" ref="H36:H53" si="6">E36-F36</f>
        <v>582561.33000000007</v>
      </c>
      <c r="I36" s="19">
        <f t="shared" ref="I36:I53" si="7">IF(ISERROR(F36/C36),0,F36/C36*100-100)</f>
        <v>19.378286018267858</v>
      </c>
      <c r="J36" s="19">
        <f t="shared" ref="J36:J53" si="8">IF(ISERROR(F36/E36),0,F36/E36*100)</f>
        <v>83.857397826007443</v>
      </c>
      <c r="K36" s="19">
        <f t="shared" ref="K36:K53" si="9">IF(ISERROR(F36/D36),0,F36/D36*100)</f>
        <v>83.578212758765162</v>
      </c>
    </row>
    <row r="37" spans="1:11">
      <c r="A37" s="22" t="s">
        <v>89</v>
      </c>
      <c r="B37" s="17" t="s">
        <v>90</v>
      </c>
      <c r="C37" s="18">
        <v>14213</v>
      </c>
      <c r="D37" s="18">
        <v>12055</v>
      </c>
      <c r="E37" s="18">
        <v>0</v>
      </c>
      <c r="F37" s="18">
        <v>12054.51</v>
      </c>
      <c r="G37" s="18">
        <f t="shared" si="5"/>
        <v>-2158.4899999999998</v>
      </c>
      <c r="H37" s="18">
        <f t="shared" si="6"/>
        <v>-12054.51</v>
      </c>
      <c r="I37" s="19">
        <f t="shared" si="7"/>
        <v>-15.186730458031377</v>
      </c>
      <c r="J37" s="19">
        <f t="shared" si="8"/>
        <v>0</v>
      </c>
      <c r="K37" s="19">
        <f t="shared" si="9"/>
        <v>99.995935296557448</v>
      </c>
    </row>
    <row r="38" spans="1:11">
      <c r="A38" s="23" t="s">
        <v>91</v>
      </c>
      <c r="B38" s="17" t="s">
        <v>92</v>
      </c>
      <c r="C38" s="18">
        <v>14213</v>
      </c>
      <c r="D38" s="18">
        <v>12055</v>
      </c>
      <c r="E38" s="18">
        <v>0</v>
      </c>
      <c r="F38" s="18">
        <v>12054.51</v>
      </c>
      <c r="G38" s="18">
        <f t="shared" si="5"/>
        <v>-2158.4899999999998</v>
      </c>
      <c r="H38" s="18">
        <f t="shared" si="6"/>
        <v>-12054.51</v>
      </c>
      <c r="I38" s="19">
        <f t="shared" si="7"/>
        <v>-15.186730458031377</v>
      </c>
      <c r="J38" s="19">
        <f t="shared" si="8"/>
        <v>0</v>
      </c>
      <c r="K38" s="19">
        <f t="shared" si="9"/>
        <v>99.995935296557448</v>
      </c>
    </row>
    <row r="39" spans="1:11">
      <c r="A39" s="24" t="s">
        <v>93</v>
      </c>
      <c r="B39" s="17" t="s">
        <v>94</v>
      </c>
      <c r="C39" s="18">
        <v>14213</v>
      </c>
      <c r="D39" s="18">
        <v>12055</v>
      </c>
      <c r="E39" s="18">
        <v>0</v>
      </c>
      <c r="F39" s="18">
        <v>12054.51</v>
      </c>
      <c r="G39" s="18">
        <f t="shared" si="5"/>
        <v>-2158.4899999999998</v>
      </c>
      <c r="H39" s="18">
        <f t="shared" si="6"/>
        <v>-12054.51</v>
      </c>
      <c r="I39" s="19">
        <f t="shared" si="7"/>
        <v>-15.186730458031377</v>
      </c>
      <c r="J39" s="19">
        <f t="shared" si="8"/>
        <v>0</v>
      </c>
      <c r="K39" s="19">
        <f t="shared" si="9"/>
        <v>99.995935296557448</v>
      </c>
    </row>
    <row r="40" spans="1:11" ht="25.5">
      <c r="A40" s="25" t="s">
        <v>95</v>
      </c>
      <c r="B40" s="17" t="s">
        <v>96</v>
      </c>
      <c r="C40" s="18">
        <v>14213</v>
      </c>
      <c r="D40" s="18">
        <v>12055</v>
      </c>
      <c r="E40" s="18">
        <v>0</v>
      </c>
      <c r="F40" s="18">
        <v>12054.51</v>
      </c>
      <c r="G40" s="18">
        <f t="shared" si="5"/>
        <v>-2158.4899999999998</v>
      </c>
      <c r="H40" s="18">
        <f t="shared" si="6"/>
        <v>-12054.51</v>
      </c>
      <c r="I40" s="19">
        <f t="shared" si="7"/>
        <v>-15.186730458031377</v>
      </c>
      <c r="J40" s="19">
        <f t="shared" si="8"/>
        <v>0</v>
      </c>
      <c r="K40" s="19">
        <f t="shared" si="9"/>
        <v>99.995935296557448</v>
      </c>
    </row>
    <row r="41" spans="1:11" ht="25.5">
      <c r="A41" s="26" t="s">
        <v>97</v>
      </c>
      <c r="B41" s="17" t="s">
        <v>98</v>
      </c>
      <c r="C41" s="18">
        <v>14213</v>
      </c>
      <c r="D41" s="18">
        <v>12055</v>
      </c>
      <c r="E41" s="18">
        <v>0</v>
      </c>
      <c r="F41" s="18">
        <v>12054.51</v>
      </c>
      <c r="G41" s="18">
        <f t="shared" si="5"/>
        <v>-2158.4899999999998</v>
      </c>
      <c r="H41" s="18">
        <f t="shared" si="6"/>
        <v>-12054.51</v>
      </c>
      <c r="I41" s="19">
        <f t="shared" si="7"/>
        <v>-15.186730458031377</v>
      </c>
      <c r="J41" s="19">
        <f t="shared" si="8"/>
        <v>0</v>
      </c>
      <c r="K41" s="19">
        <f t="shared" si="9"/>
        <v>99.995935296557448</v>
      </c>
    </row>
    <row r="42" spans="1:11">
      <c r="A42" s="22" t="s">
        <v>28</v>
      </c>
      <c r="B42" s="17" t="s">
        <v>29</v>
      </c>
      <c r="C42" s="18">
        <v>2520823.12</v>
      </c>
      <c r="D42" s="18">
        <v>3608844</v>
      </c>
      <c r="E42" s="18">
        <v>3608844</v>
      </c>
      <c r="F42" s="18">
        <v>3014228.16</v>
      </c>
      <c r="G42" s="18">
        <f t="shared" si="5"/>
        <v>493405.04000000004</v>
      </c>
      <c r="H42" s="18">
        <f t="shared" si="6"/>
        <v>594615.83999999985</v>
      </c>
      <c r="I42" s="19">
        <f t="shared" si="7"/>
        <v>19.573171797948291</v>
      </c>
      <c r="J42" s="19">
        <f t="shared" si="8"/>
        <v>83.523370918776209</v>
      </c>
      <c r="K42" s="19">
        <f t="shared" si="9"/>
        <v>83.523370918776209</v>
      </c>
    </row>
    <row r="43" spans="1:11">
      <c r="A43" s="23" t="s">
        <v>30</v>
      </c>
      <c r="B43" s="17" t="s">
        <v>31</v>
      </c>
      <c r="C43" s="18">
        <v>2520823.12</v>
      </c>
      <c r="D43" s="18">
        <v>3608844</v>
      </c>
      <c r="E43" s="18">
        <v>3608844</v>
      </c>
      <c r="F43" s="18">
        <v>3014228.16</v>
      </c>
      <c r="G43" s="18">
        <f t="shared" si="5"/>
        <v>493405.04000000004</v>
      </c>
      <c r="H43" s="18">
        <f t="shared" si="6"/>
        <v>594615.83999999985</v>
      </c>
      <c r="I43" s="19">
        <f t="shared" si="7"/>
        <v>19.573171797948291</v>
      </c>
      <c r="J43" s="19">
        <f t="shared" si="8"/>
        <v>83.523370918776209</v>
      </c>
      <c r="K43" s="19">
        <f t="shared" si="9"/>
        <v>83.523370918776209</v>
      </c>
    </row>
    <row r="44" spans="1:11">
      <c r="A44" s="16" t="s">
        <v>32</v>
      </c>
      <c r="B44" s="17" t="s">
        <v>33</v>
      </c>
      <c r="C44" s="18">
        <v>2535036.12</v>
      </c>
      <c r="D44" s="18">
        <v>3620899</v>
      </c>
      <c r="E44" s="18">
        <v>3608844</v>
      </c>
      <c r="F44" s="18">
        <v>3026282.67</v>
      </c>
      <c r="G44" s="18">
        <f t="shared" si="5"/>
        <v>491246.54999999981</v>
      </c>
      <c r="H44" s="18">
        <f t="shared" si="6"/>
        <v>582561.33000000007</v>
      </c>
      <c r="I44" s="19">
        <f t="shared" si="7"/>
        <v>19.378286018267858</v>
      </c>
      <c r="J44" s="19">
        <f t="shared" si="8"/>
        <v>83.857397826007443</v>
      </c>
      <c r="K44" s="19">
        <f t="shared" si="9"/>
        <v>83.578212758765162</v>
      </c>
    </row>
    <row r="45" spans="1:11">
      <c r="A45" s="22" t="s">
        <v>34</v>
      </c>
      <c r="B45" s="17" t="s">
        <v>35</v>
      </c>
      <c r="C45" s="18">
        <v>2445956.73</v>
      </c>
      <c r="D45" s="18">
        <v>3041451</v>
      </c>
      <c r="E45" s="18">
        <v>3082656</v>
      </c>
      <c r="F45" s="18">
        <v>2680499.62</v>
      </c>
      <c r="G45" s="18">
        <f t="shared" si="5"/>
        <v>234542.89000000013</v>
      </c>
      <c r="H45" s="18">
        <f t="shared" si="6"/>
        <v>402156.37999999989</v>
      </c>
      <c r="I45" s="19">
        <f t="shared" si="7"/>
        <v>9.5890040540496528</v>
      </c>
      <c r="J45" s="19">
        <f t="shared" si="8"/>
        <v>86.954224538839242</v>
      </c>
      <c r="K45" s="19">
        <f t="shared" si="9"/>
        <v>88.1322638438035</v>
      </c>
    </row>
    <row r="46" spans="1:11">
      <c r="A46" s="23" t="s">
        <v>36</v>
      </c>
      <c r="B46" s="17" t="s">
        <v>37</v>
      </c>
      <c r="C46" s="18">
        <v>2444956.73</v>
      </c>
      <c r="D46" s="18">
        <v>3040451</v>
      </c>
      <c r="E46" s="18">
        <v>3081656</v>
      </c>
      <c r="F46" s="18">
        <v>2679499.62</v>
      </c>
      <c r="G46" s="18">
        <f t="shared" si="5"/>
        <v>234542.89000000013</v>
      </c>
      <c r="H46" s="18">
        <f t="shared" si="6"/>
        <v>402156.37999999989</v>
      </c>
      <c r="I46" s="19">
        <f t="shared" si="7"/>
        <v>9.5929260065064739</v>
      </c>
      <c r="J46" s="19">
        <f t="shared" si="8"/>
        <v>86.949991173576819</v>
      </c>
      <c r="K46" s="19">
        <f t="shared" si="9"/>
        <v>88.128360562298155</v>
      </c>
    </row>
    <row r="47" spans="1:11">
      <c r="A47" s="24" t="s">
        <v>38</v>
      </c>
      <c r="B47" s="17" t="s">
        <v>39</v>
      </c>
      <c r="C47" s="18">
        <v>1952225.27</v>
      </c>
      <c r="D47" s="18">
        <v>2277710</v>
      </c>
      <c r="E47" s="18">
        <v>2265666</v>
      </c>
      <c r="F47" s="18">
        <v>2161540.21</v>
      </c>
      <c r="G47" s="18">
        <f t="shared" si="5"/>
        <v>209314.93999999994</v>
      </c>
      <c r="H47" s="18">
        <f t="shared" si="6"/>
        <v>104125.79000000004</v>
      </c>
      <c r="I47" s="19">
        <f t="shared" si="7"/>
        <v>10.721864080777934</v>
      </c>
      <c r="J47" s="19">
        <f t="shared" si="8"/>
        <v>95.404186230450563</v>
      </c>
      <c r="K47" s="19">
        <f t="shared" si="9"/>
        <v>94.899711113355082</v>
      </c>
    </row>
    <row r="48" spans="1:11">
      <c r="A48" s="24" t="s">
        <v>40</v>
      </c>
      <c r="B48" s="17" t="s">
        <v>41</v>
      </c>
      <c r="C48" s="18">
        <v>492731.46</v>
      </c>
      <c r="D48" s="18">
        <v>762741</v>
      </c>
      <c r="E48" s="18">
        <v>815990</v>
      </c>
      <c r="F48" s="18">
        <v>517959.41</v>
      </c>
      <c r="G48" s="18">
        <f t="shared" si="5"/>
        <v>25227.949999999953</v>
      </c>
      <c r="H48" s="18">
        <f t="shared" si="6"/>
        <v>298030.59000000003</v>
      </c>
      <c r="I48" s="19">
        <f t="shared" si="7"/>
        <v>5.1200201424118461</v>
      </c>
      <c r="J48" s="19">
        <f t="shared" si="8"/>
        <v>63.476195786713077</v>
      </c>
      <c r="K48" s="19">
        <f t="shared" si="9"/>
        <v>67.907639683719637</v>
      </c>
    </row>
    <row r="49" spans="1:11">
      <c r="A49" s="25" t="s">
        <v>42</v>
      </c>
      <c r="B49" s="17" t="s">
        <v>43</v>
      </c>
      <c r="C49" s="18">
        <v>16445.32</v>
      </c>
      <c r="D49" s="18">
        <v>0</v>
      </c>
      <c r="E49" s="18">
        <v>0</v>
      </c>
      <c r="F49" s="18">
        <v>31433.09</v>
      </c>
      <c r="G49" s="18">
        <f t="shared" si="5"/>
        <v>14987.77</v>
      </c>
      <c r="H49" s="18">
        <f t="shared" si="6"/>
        <v>-31433.09</v>
      </c>
      <c r="I49" s="19">
        <f t="shared" si="7"/>
        <v>91.136992165552272</v>
      </c>
      <c r="J49" s="19">
        <f t="shared" si="8"/>
        <v>0</v>
      </c>
      <c r="K49" s="19">
        <f t="shared" si="9"/>
        <v>0</v>
      </c>
    </row>
    <row r="50" spans="1:11" ht="25.5">
      <c r="A50" s="23" t="s">
        <v>73</v>
      </c>
      <c r="B50" s="17" t="s">
        <v>74</v>
      </c>
      <c r="C50" s="18">
        <v>1000</v>
      </c>
      <c r="D50" s="18">
        <v>1000</v>
      </c>
      <c r="E50" s="18">
        <v>1000</v>
      </c>
      <c r="F50" s="18">
        <v>1000</v>
      </c>
      <c r="G50" s="18">
        <f t="shared" si="5"/>
        <v>0</v>
      </c>
      <c r="H50" s="18">
        <f t="shared" si="6"/>
        <v>0</v>
      </c>
      <c r="I50" s="19">
        <f t="shared" si="7"/>
        <v>0</v>
      </c>
      <c r="J50" s="19">
        <f t="shared" si="8"/>
        <v>100</v>
      </c>
      <c r="K50" s="19">
        <f t="shared" si="9"/>
        <v>100</v>
      </c>
    </row>
    <row r="51" spans="1:11">
      <c r="A51" s="24" t="s">
        <v>75</v>
      </c>
      <c r="B51" s="17" t="s">
        <v>76</v>
      </c>
      <c r="C51" s="18">
        <v>1000</v>
      </c>
      <c r="D51" s="18">
        <v>1000</v>
      </c>
      <c r="E51" s="18">
        <v>1000</v>
      </c>
      <c r="F51" s="18">
        <v>1000</v>
      </c>
      <c r="G51" s="18">
        <f t="shared" si="5"/>
        <v>0</v>
      </c>
      <c r="H51" s="18">
        <f t="shared" si="6"/>
        <v>0</v>
      </c>
      <c r="I51" s="19">
        <f t="shared" si="7"/>
        <v>0</v>
      </c>
      <c r="J51" s="19">
        <f t="shared" si="8"/>
        <v>100</v>
      </c>
      <c r="K51" s="19">
        <f t="shared" si="9"/>
        <v>100</v>
      </c>
    </row>
    <row r="52" spans="1:11">
      <c r="A52" s="22" t="s">
        <v>58</v>
      </c>
      <c r="B52" s="17" t="s">
        <v>59</v>
      </c>
      <c r="C52" s="18">
        <v>89079.39</v>
      </c>
      <c r="D52" s="18">
        <v>579448</v>
      </c>
      <c r="E52" s="18">
        <v>526188</v>
      </c>
      <c r="F52" s="18">
        <v>345783.05</v>
      </c>
      <c r="G52" s="18">
        <f t="shared" si="5"/>
        <v>256703.65999999997</v>
      </c>
      <c r="H52" s="18">
        <f t="shared" si="6"/>
        <v>180404.95</v>
      </c>
      <c r="I52" s="19">
        <f t="shared" si="7"/>
        <v>288.17402094917799</v>
      </c>
      <c r="J52" s="19">
        <f t="shared" si="8"/>
        <v>65.71473503766714</v>
      </c>
      <c r="K52" s="19">
        <f t="shared" si="9"/>
        <v>59.674560961466774</v>
      </c>
    </row>
    <row r="53" spans="1:11">
      <c r="A53" s="23" t="s">
        <v>60</v>
      </c>
      <c r="B53" s="17" t="s">
        <v>61</v>
      </c>
      <c r="C53" s="18">
        <v>89079.39</v>
      </c>
      <c r="D53" s="18">
        <v>579448</v>
      </c>
      <c r="E53" s="18">
        <v>526188</v>
      </c>
      <c r="F53" s="18">
        <v>345783.05</v>
      </c>
      <c r="G53" s="18">
        <f t="shared" si="5"/>
        <v>256703.65999999997</v>
      </c>
      <c r="H53" s="18">
        <f t="shared" si="6"/>
        <v>180404.95</v>
      </c>
      <c r="I53" s="19">
        <f t="shared" si="7"/>
        <v>288.17402094917799</v>
      </c>
      <c r="J53" s="19">
        <f t="shared" si="8"/>
        <v>65.71473503766714</v>
      </c>
      <c r="K53" s="19">
        <f t="shared" si="9"/>
        <v>59.674560961466774</v>
      </c>
    </row>
    <row r="54" spans="1:11">
      <c r="A54" s="27" t="s">
        <v>81</v>
      </c>
      <c r="B54" s="28" t="s">
        <v>861</v>
      </c>
      <c r="C54" s="29"/>
      <c r="D54" s="29"/>
      <c r="E54" s="29"/>
      <c r="F54" s="29"/>
      <c r="G54" s="29"/>
      <c r="H54" s="29"/>
      <c r="I54" s="30"/>
      <c r="J54" s="30"/>
      <c r="K54" s="30"/>
    </row>
    <row r="55" spans="1:11">
      <c r="A55" s="16" t="s">
        <v>24</v>
      </c>
      <c r="B55" s="17" t="s">
        <v>25</v>
      </c>
      <c r="C55" s="18">
        <v>2535036.12</v>
      </c>
      <c r="D55" s="18">
        <v>3620899</v>
      </c>
      <c r="E55" s="18">
        <v>3608844</v>
      </c>
      <c r="F55" s="18">
        <v>3026282.67</v>
      </c>
      <c r="G55" s="18">
        <f t="shared" ref="G55:G72" si="10">F55-C55</f>
        <v>491246.54999999981</v>
      </c>
      <c r="H55" s="18">
        <f t="shared" ref="H55:H72" si="11">E55-F55</f>
        <v>582561.33000000007</v>
      </c>
      <c r="I55" s="19">
        <f t="shared" ref="I55:I72" si="12">IF(ISERROR(F55/C55),0,F55/C55*100-100)</f>
        <v>19.378286018267858</v>
      </c>
      <c r="J55" s="19">
        <f t="shared" ref="J55:J72" si="13">IF(ISERROR(F55/E55),0,F55/E55*100)</f>
        <v>83.857397826007443</v>
      </c>
      <c r="K55" s="19">
        <f t="shared" ref="K55:K72" si="14">IF(ISERROR(F55/D55),0,F55/D55*100)</f>
        <v>83.578212758765162</v>
      </c>
    </row>
    <row r="56" spans="1:11">
      <c r="A56" s="22" t="s">
        <v>89</v>
      </c>
      <c r="B56" s="17" t="s">
        <v>90</v>
      </c>
      <c r="C56" s="18">
        <v>14213</v>
      </c>
      <c r="D56" s="18">
        <v>12055</v>
      </c>
      <c r="E56" s="18">
        <v>0</v>
      </c>
      <c r="F56" s="18">
        <v>12054.51</v>
      </c>
      <c r="G56" s="18">
        <f t="shared" si="10"/>
        <v>-2158.4899999999998</v>
      </c>
      <c r="H56" s="18">
        <f t="shared" si="11"/>
        <v>-12054.51</v>
      </c>
      <c r="I56" s="19">
        <f t="shared" si="12"/>
        <v>-15.186730458031377</v>
      </c>
      <c r="J56" s="19">
        <f t="shared" si="13"/>
        <v>0</v>
      </c>
      <c r="K56" s="19">
        <f t="shared" si="14"/>
        <v>99.995935296557448</v>
      </c>
    </row>
    <row r="57" spans="1:11">
      <c r="A57" s="23" t="s">
        <v>91</v>
      </c>
      <c r="B57" s="17" t="s">
        <v>92</v>
      </c>
      <c r="C57" s="18">
        <v>14213</v>
      </c>
      <c r="D57" s="18">
        <v>12055</v>
      </c>
      <c r="E57" s="18">
        <v>0</v>
      </c>
      <c r="F57" s="18">
        <v>12054.51</v>
      </c>
      <c r="G57" s="18">
        <f t="shared" si="10"/>
        <v>-2158.4899999999998</v>
      </c>
      <c r="H57" s="18">
        <f t="shared" si="11"/>
        <v>-12054.51</v>
      </c>
      <c r="I57" s="19">
        <f t="shared" si="12"/>
        <v>-15.186730458031377</v>
      </c>
      <c r="J57" s="19">
        <f t="shared" si="13"/>
        <v>0</v>
      </c>
      <c r="K57" s="19">
        <f t="shared" si="14"/>
        <v>99.995935296557448</v>
      </c>
    </row>
    <row r="58" spans="1:11">
      <c r="A58" s="24" t="s">
        <v>93</v>
      </c>
      <c r="B58" s="17" t="s">
        <v>94</v>
      </c>
      <c r="C58" s="18">
        <v>14213</v>
      </c>
      <c r="D58" s="18">
        <v>12055</v>
      </c>
      <c r="E58" s="18">
        <v>0</v>
      </c>
      <c r="F58" s="18">
        <v>12054.51</v>
      </c>
      <c r="G58" s="18">
        <f t="shared" si="10"/>
        <v>-2158.4899999999998</v>
      </c>
      <c r="H58" s="18">
        <f t="shared" si="11"/>
        <v>-12054.51</v>
      </c>
      <c r="I58" s="19">
        <f t="shared" si="12"/>
        <v>-15.186730458031377</v>
      </c>
      <c r="J58" s="19">
        <f t="shared" si="13"/>
        <v>0</v>
      </c>
      <c r="K58" s="19">
        <f t="shared" si="14"/>
        <v>99.995935296557448</v>
      </c>
    </row>
    <row r="59" spans="1:11" ht="25.5">
      <c r="A59" s="25" t="s">
        <v>95</v>
      </c>
      <c r="B59" s="17" t="s">
        <v>96</v>
      </c>
      <c r="C59" s="18">
        <v>14213</v>
      </c>
      <c r="D59" s="18">
        <v>12055</v>
      </c>
      <c r="E59" s="18">
        <v>0</v>
      </c>
      <c r="F59" s="18">
        <v>12054.51</v>
      </c>
      <c r="G59" s="18">
        <f t="shared" si="10"/>
        <v>-2158.4899999999998</v>
      </c>
      <c r="H59" s="18">
        <f t="shared" si="11"/>
        <v>-12054.51</v>
      </c>
      <c r="I59" s="19">
        <f t="shared" si="12"/>
        <v>-15.186730458031377</v>
      </c>
      <c r="J59" s="19">
        <f t="shared" si="13"/>
        <v>0</v>
      </c>
      <c r="K59" s="19">
        <f t="shared" si="14"/>
        <v>99.995935296557448</v>
      </c>
    </row>
    <row r="60" spans="1:11" ht="25.5">
      <c r="A60" s="26" t="s">
        <v>97</v>
      </c>
      <c r="B60" s="17" t="s">
        <v>98</v>
      </c>
      <c r="C60" s="18">
        <v>14213</v>
      </c>
      <c r="D60" s="18">
        <v>12055</v>
      </c>
      <c r="E60" s="18">
        <v>0</v>
      </c>
      <c r="F60" s="18">
        <v>12054.51</v>
      </c>
      <c r="G60" s="18">
        <f t="shared" si="10"/>
        <v>-2158.4899999999998</v>
      </c>
      <c r="H60" s="18">
        <f t="shared" si="11"/>
        <v>-12054.51</v>
      </c>
      <c r="I60" s="19">
        <f t="shared" si="12"/>
        <v>-15.186730458031377</v>
      </c>
      <c r="J60" s="19">
        <f t="shared" si="13"/>
        <v>0</v>
      </c>
      <c r="K60" s="19">
        <f t="shared" si="14"/>
        <v>99.995935296557448</v>
      </c>
    </row>
    <row r="61" spans="1:11">
      <c r="A61" s="22" t="s">
        <v>28</v>
      </c>
      <c r="B61" s="17" t="s">
        <v>29</v>
      </c>
      <c r="C61" s="18">
        <v>2520823.12</v>
      </c>
      <c r="D61" s="18">
        <v>3608844</v>
      </c>
      <c r="E61" s="18">
        <v>3608844</v>
      </c>
      <c r="F61" s="18">
        <v>3014228.16</v>
      </c>
      <c r="G61" s="18">
        <f t="shared" si="10"/>
        <v>493405.04000000004</v>
      </c>
      <c r="H61" s="18">
        <f t="shared" si="11"/>
        <v>594615.83999999985</v>
      </c>
      <c r="I61" s="19">
        <f t="shared" si="12"/>
        <v>19.573171797948291</v>
      </c>
      <c r="J61" s="19">
        <f t="shared" si="13"/>
        <v>83.523370918776209</v>
      </c>
      <c r="K61" s="19">
        <f t="shared" si="14"/>
        <v>83.523370918776209</v>
      </c>
    </row>
    <row r="62" spans="1:11">
      <c r="A62" s="23" t="s">
        <v>30</v>
      </c>
      <c r="B62" s="17" t="s">
        <v>31</v>
      </c>
      <c r="C62" s="18">
        <v>2520823.12</v>
      </c>
      <c r="D62" s="18">
        <v>3608844</v>
      </c>
      <c r="E62" s="18">
        <v>3608844</v>
      </c>
      <c r="F62" s="18">
        <v>3014228.16</v>
      </c>
      <c r="G62" s="18">
        <f t="shared" si="10"/>
        <v>493405.04000000004</v>
      </c>
      <c r="H62" s="18">
        <f t="shared" si="11"/>
        <v>594615.83999999985</v>
      </c>
      <c r="I62" s="19">
        <f t="shared" si="12"/>
        <v>19.573171797948291</v>
      </c>
      <c r="J62" s="19">
        <f t="shared" si="13"/>
        <v>83.523370918776209</v>
      </c>
      <c r="K62" s="19">
        <f t="shared" si="14"/>
        <v>83.523370918776209</v>
      </c>
    </row>
    <row r="63" spans="1:11">
      <c r="A63" s="16" t="s">
        <v>32</v>
      </c>
      <c r="B63" s="17" t="s">
        <v>33</v>
      </c>
      <c r="C63" s="18">
        <v>2535036.12</v>
      </c>
      <c r="D63" s="18">
        <v>3620899</v>
      </c>
      <c r="E63" s="18">
        <v>3608844</v>
      </c>
      <c r="F63" s="18">
        <v>3026282.67</v>
      </c>
      <c r="G63" s="18">
        <f t="shared" si="10"/>
        <v>491246.54999999981</v>
      </c>
      <c r="H63" s="18">
        <f t="shared" si="11"/>
        <v>582561.33000000007</v>
      </c>
      <c r="I63" s="19">
        <f t="shared" si="12"/>
        <v>19.378286018267858</v>
      </c>
      <c r="J63" s="19">
        <f t="shared" si="13"/>
        <v>83.857397826007443</v>
      </c>
      <c r="K63" s="19">
        <f t="shared" si="14"/>
        <v>83.578212758765162</v>
      </c>
    </row>
    <row r="64" spans="1:11">
      <c r="A64" s="22" t="s">
        <v>34</v>
      </c>
      <c r="B64" s="17" t="s">
        <v>35</v>
      </c>
      <c r="C64" s="18">
        <v>2445956.73</v>
      </c>
      <c r="D64" s="18">
        <v>3041451</v>
      </c>
      <c r="E64" s="18">
        <v>3082656</v>
      </c>
      <c r="F64" s="18">
        <v>2680499.62</v>
      </c>
      <c r="G64" s="18">
        <f t="shared" si="10"/>
        <v>234542.89000000013</v>
      </c>
      <c r="H64" s="18">
        <f t="shared" si="11"/>
        <v>402156.37999999989</v>
      </c>
      <c r="I64" s="19">
        <f t="shared" si="12"/>
        <v>9.5890040540496528</v>
      </c>
      <c r="J64" s="19">
        <f t="shared" si="13"/>
        <v>86.954224538839242</v>
      </c>
      <c r="K64" s="19">
        <f t="shared" si="14"/>
        <v>88.1322638438035</v>
      </c>
    </row>
    <row r="65" spans="1:11">
      <c r="A65" s="23" t="s">
        <v>36</v>
      </c>
      <c r="B65" s="17" t="s">
        <v>37</v>
      </c>
      <c r="C65" s="18">
        <v>2444956.73</v>
      </c>
      <c r="D65" s="18">
        <v>3040451</v>
      </c>
      <c r="E65" s="18">
        <v>3081656</v>
      </c>
      <c r="F65" s="18">
        <v>2679499.62</v>
      </c>
      <c r="G65" s="18">
        <f t="shared" si="10"/>
        <v>234542.89000000013</v>
      </c>
      <c r="H65" s="18">
        <f t="shared" si="11"/>
        <v>402156.37999999989</v>
      </c>
      <c r="I65" s="19">
        <f t="shared" si="12"/>
        <v>9.5929260065064739</v>
      </c>
      <c r="J65" s="19">
        <f t="shared" si="13"/>
        <v>86.949991173576819</v>
      </c>
      <c r="K65" s="19">
        <f t="shared" si="14"/>
        <v>88.128360562298155</v>
      </c>
    </row>
    <row r="66" spans="1:11">
      <c r="A66" s="24" t="s">
        <v>38</v>
      </c>
      <c r="B66" s="17" t="s">
        <v>39</v>
      </c>
      <c r="C66" s="18">
        <v>1952225.27</v>
      </c>
      <c r="D66" s="18">
        <v>2277710</v>
      </c>
      <c r="E66" s="18">
        <v>2265666</v>
      </c>
      <c r="F66" s="18">
        <v>2161540.21</v>
      </c>
      <c r="G66" s="18">
        <f t="shared" si="10"/>
        <v>209314.93999999994</v>
      </c>
      <c r="H66" s="18">
        <f t="shared" si="11"/>
        <v>104125.79000000004</v>
      </c>
      <c r="I66" s="19">
        <f t="shared" si="12"/>
        <v>10.721864080777934</v>
      </c>
      <c r="J66" s="19">
        <f t="shared" si="13"/>
        <v>95.404186230450563</v>
      </c>
      <c r="K66" s="19">
        <f t="shared" si="14"/>
        <v>94.899711113355082</v>
      </c>
    </row>
    <row r="67" spans="1:11">
      <c r="A67" s="24" t="s">
        <v>40</v>
      </c>
      <c r="B67" s="17" t="s">
        <v>41</v>
      </c>
      <c r="C67" s="18">
        <v>492731.46</v>
      </c>
      <c r="D67" s="18">
        <v>762741</v>
      </c>
      <c r="E67" s="18">
        <v>815990</v>
      </c>
      <c r="F67" s="18">
        <v>517959.41</v>
      </c>
      <c r="G67" s="18">
        <f t="shared" si="10"/>
        <v>25227.949999999953</v>
      </c>
      <c r="H67" s="18">
        <f t="shared" si="11"/>
        <v>298030.59000000003</v>
      </c>
      <c r="I67" s="19">
        <f t="shared" si="12"/>
        <v>5.1200201424118461</v>
      </c>
      <c r="J67" s="19">
        <f t="shared" si="13"/>
        <v>63.476195786713077</v>
      </c>
      <c r="K67" s="19">
        <f t="shared" si="14"/>
        <v>67.907639683719637</v>
      </c>
    </row>
    <row r="68" spans="1:11">
      <c r="A68" s="25" t="s">
        <v>42</v>
      </c>
      <c r="B68" s="17" t="s">
        <v>43</v>
      </c>
      <c r="C68" s="18">
        <v>16445.32</v>
      </c>
      <c r="D68" s="18">
        <v>0</v>
      </c>
      <c r="E68" s="18">
        <v>0</v>
      </c>
      <c r="F68" s="18">
        <v>31433.09</v>
      </c>
      <c r="G68" s="18">
        <f t="shared" si="10"/>
        <v>14987.77</v>
      </c>
      <c r="H68" s="18">
        <f t="shared" si="11"/>
        <v>-31433.09</v>
      </c>
      <c r="I68" s="19">
        <f t="shared" si="12"/>
        <v>91.136992165552272</v>
      </c>
      <c r="J68" s="19">
        <f t="shared" si="13"/>
        <v>0</v>
      </c>
      <c r="K68" s="19">
        <f t="shared" si="14"/>
        <v>0</v>
      </c>
    </row>
    <row r="69" spans="1:11" ht="25.5">
      <c r="A69" s="23" t="s">
        <v>73</v>
      </c>
      <c r="B69" s="17" t="s">
        <v>74</v>
      </c>
      <c r="C69" s="18">
        <v>1000</v>
      </c>
      <c r="D69" s="18">
        <v>1000</v>
      </c>
      <c r="E69" s="18">
        <v>1000</v>
      </c>
      <c r="F69" s="18">
        <v>1000</v>
      </c>
      <c r="G69" s="18">
        <f t="shared" si="10"/>
        <v>0</v>
      </c>
      <c r="H69" s="18">
        <f t="shared" si="11"/>
        <v>0</v>
      </c>
      <c r="I69" s="19">
        <f t="shared" si="12"/>
        <v>0</v>
      </c>
      <c r="J69" s="19">
        <f t="shared" si="13"/>
        <v>100</v>
      </c>
      <c r="K69" s="19">
        <f t="shared" si="14"/>
        <v>100</v>
      </c>
    </row>
    <row r="70" spans="1:11">
      <c r="A70" s="24" t="s">
        <v>75</v>
      </c>
      <c r="B70" s="17" t="s">
        <v>76</v>
      </c>
      <c r="C70" s="18">
        <v>1000</v>
      </c>
      <c r="D70" s="18">
        <v>1000</v>
      </c>
      <c r="E70" s="18">
        <v>1000</v>
      </c>
      <c r="F70" s="18">
        <v>1000</v>
      </c>
      <c r="G70" s="18">
        <f t="shared" si="10"/>
        <v>0</v>
      </c>
      <c r="H70" s="18">
        <f t="shared" si="11"/>
        <v>0</v>
      </c>
      <c r="I70" s="19">
        <f t="shared" si="12"/>
        <v>0</v>
      </c>
      <c r="J70" s="19">
        <f t="shared" si="13"/>
        <v>100</v>
      </c>
      <c r="K70" s="19">
        <f t="shared" si="14"/>
        <v>100</v>
      </c>
    </row>
    <row r="71" spans="1:11">
      <c r="A71" s="22" t="s">
        <v>58</v>
      </c>
      <c r="B71" s="17" t="s">
        <v>59</v>
      </c>
      <c r="C71" s="18">
        <v>89079.39</v>
      </c>
      <c r="D71" s="18">
        <v>579448</v>
      </c>
      <c r="E71" s="18">
        <v>526188</v>
      </c>
      <c r="F71" s="18">
        <v>345783.05</v>
      </c>
      <c r="G71" s="18">
        <f t="shared" si="10"/>
        <v>256703.65999999997</v>
      </c>
      <c r="H71" s="18">
        <f t="shared" si="11"/>
        <v>180404.95</v>
      </c>
      <c r="I71" s="19">
        <f t="shared" si="12"/>
        <v>288.17402094917799</v>
      </c>
      <c r="J71" s="19">
        <f t="shared" si="13"/>
        <v>65.71473503766714</v>
      </c>
      <c r="K71" s="19">
        <f t="shared" si="14"/>
        <v>59.674560961466774</v>
      </c>
    </row>
    <row r="72" spans="1:11">
      <c r="A72" s="23" t="s">
        <v>60</v>
      </c>
      <c r="B72" s="17" t="s">
        <v>61</v>
      </c>
      <c r="C72" s="18">
        <v>89079.39</v>
      </c>
      <c r="D72" s="18">
        <v>579448</v>
      </c>
      <c r="E72" s="18">
        <v>526188</v>
      </c>
      <c r="F72" s="18">
        <v>345783.05</v>
      </c>
      <c r="G72" s="18">
        <f t="shared" si="10"/>
        <v>256703.65999999997</v>
      </c>
      <c r="H72" s="18">
        <f t="shared" si="11"/>
        <v>180404.95</v>
      </c>
      <c r="I72" s="19">
        <f t="shared" si="12"/>
        <v>288.17402094917799</v>
      </c>
      <c r="J72" s="19">
        <f t="shared" si="13"/>
        <v>65.71473503766714</v>
      </c>
      <c r="K72" s="19">
        <f t="shared" si="14"/>
        <v>59.674560961466774</v>
      </c>
    </row>
    <row r="77" spans="1:11" ht="15.75">
      <c r="A77" s="32"/>
      <c r="E77" s="35"/>
      <c r="K77" s="37"/>
    </row>
    <row r="79" spans="1:11" ht="15.75">
      <c r="A79"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06"/>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933</v>
      </c>
      <c r="B15" s="21" t="s">
        <v>934</v>
      </c>
      <c r="C15" s="18"/>
      <c r="D15" s="18"/>
      <c r="E15" s="18"/>
      <c r="F15" s="18"/>
      <c r="G15" s="18"/>
      <c r="H15" s="18"/>
      <c r="I15" s="19"/>
      <c r="J15" s="19"/>
      <c r="K15" s="19"/>
    </row>
    <row r="16" spans="1:11">
      <c r="A16" s="16" t="s">
        <v>24</v>
      </c>
      <c r="B16" s="17" t="s">
        <v>25</v>
      </c>
      <c r="C16" s="18">
        <v>34693295.969999999</v>
      </c>
      <c r="D16" s="18">
        <v>40412385</v>
      </c>
      <c r="E16" s="18">
        <v>38468455</v>
      </c>
      <c r="F16" s="18">
        <v>37722752.359999999</v>
      </c>
      <c r="G16" s="18">
        <f t="shared" ref="G16:G46" si="0">F16-C16</f>
        <v>3029456.3900000006</v>
      </c>
      <c r="H16" s="18">
        <f t="shared" ref="H16:H46" si="1">E16-F16</f>
        <v>745702.6400000006</v>
      </c>
      <c r="I16" s="19">
        <f t="shared" ref="I16:I46" si="2">IF(ISERROR(F16/C16),0,F16/C16*100-100)</f>
        <v>8.7321089141245949</v>
      </c>
      <c r="J16" s="19">
        <f t="shared" ref="J16:J46" si="3">IF(ISERROR(F16/E16),0,F16/E16*100)</f>
        <v>98.061521732546836</v>
      </c>
      <c r="K16" s="19">
        <f t="shared" ref="K16:K46" si="4">IF(ISERROR(F16/D16),0,F16/D16*100)</f>
        <v>93.344533761122989</v>
      </c>
    </row>
    <row r="17" spans="1:11" ht="25.5">
      <c r="A17" s="22" t="s">
        <v>26</v>
      </c>
      <c r="B17" s="17" t="s">
        <v>27</v>
      </c>
      <c r="C17" s="18">
        <v>2058.4899999999998</v>
      </c>
      <c r="D17" s="18">
        <v>4578</v>
      </c>
      <c r="E17" s="18">
        <v>4578</v>
      </c>
      <c r="F17" s="18">
        <v>2326.66</v>
      </c>
      <c r="G17" s="18">
        <f t="shared" si="0"/>
        <v>268.17000000000007</v>
      </c>
      <c r="H17" s="18">
        <f t="shared" si="1"/>
        <v>2251.34</v>
      </c>
      <c r="I17" s="19">
        <f t="shared" si="2"/>
        <v>13.027510456693989</v>
      </c>
      <c r="J17" s="19">
        <f t="shared" si="3"/>
        <v>50.822629969418955</v>
      </c>
      <c r="K17" s="19">
        <f t="shared" si="4"/>
        <v>50.822629969418955</v>
      </c>
    </row>
    <row r="18" spans="1:11">
      <c r="A18" s="22" t="s">
        <v>87</v>
      </c>
      <c r="B18" s="17" t="s">
        <v>88</v>
      </c>
      <c r="C18" s="18">
        <v>0</v>
      </c>
      <c r="D18" s="18">
        <v>133586</v>
      </c>
      <c r="E18" s="18">
        <v>0</v>
      </c>
      <c r="F18" s="18">
        <v>133586.44</v>
      </c>
      <c r="G18" s="18">
        <f t="shared" si="0"/>
        <v>133586.44</v>
      </c>
      <c r="H18" s="18">
        <f t="shared" si="1"/>
        <v>-133586.44</v>
      </c>
      <c r="I18" s="19">
        <f t="shared" si="2"/>
        <v>0</v>
      </c>
      <c r="J18" s="19">
        <f t="shared" si="3"/>
        <v>0</v>
      </c>
      <c r="K18" s="19">
        <f t="shared" si="4"/>
        <v>100.00032937583281</v>
      </c>
    </row>
    <row r="19" spans="1:11">
      <c r="A19" s="22" t="s">
        <v>89</v>
      </c>
      <c r="B19" s="17" t="s">
        <v>90</v>
      </c>
      <c r="C19" s="18">
        <v>156765</v>
      </c>
      <c r="D19" s="18">
        <v>64026</v>
      </c>
      <c r="E19" s="18">
        <v>2776</v>
      </c>
      <c r="F19" s="18">
        <v>61249.8</v>
      </c>
      <c r="G19" s="18">
        <f t="shared" si="0"/>
        <v>-95515.199999999997</v>
      </c>
      <c r="H19" s="18">
        <f t="shared" si="1"/>
        <v>-58473.8</v>
      </c>
      <c r="I19" s="19">
        <f t="shared" si="2"/>
        <v>-60.928906324753612</v>
      </c>
      <c r="J19" s="19">
        <f t="shared" si="3"/>
        <v>2206.4048991354466</v>
      </c>
      <c r="K19" s="19">
        <f t="shared" si="4"/>
        <v>95.663949020710334</v>
      </c>
    </row>
    <row r="20" spans="1:11">
      <c r="A20" s="23" t="s">
        <v>91</v>
      </c>
      <c r="B20" s="17" t="s">
        <v>92</v>
      </c>
      <c r="C20" s="18">
        <v>156765</v>
      </c>
      <c r="D20" s="18">
        <v>50690</v>
      </c>
      <c r="E20" s="18">
        <v>2776</v>
      </c>
      <c r="F20" s="18">
        <v>47914</v>
      </c>
      <c r="G20" s="18">
        <f t="shared" si="0"/>
        <v>-108851</v>
      </c>
      <c r="H20" s="18">
        <f t="shared" si="1"/>
        <v>-45138</v>
      </c>
      <c r="I20" s="19">
        <f t="shared" si="2"/>
        <v>-69.435779670206998</v>
      </c>
      <c r="J20" s="19">
        <f t="shared" si="3"/>
        <v>1726.0086455331411</v>
      </c>
      <c r="K20" s="19">
        <f t="shared" si="4"/>
        <v>94.523574669560077</v>
      </c>
    </row>
    <row r="21" spans="1:11">
      <c r="A21" s="24" t="s">
        <v>93</v>
      </c>
      <c r="B21" s="17" t="s">
        <v>94</v>
      </c>
      <c r="C21" s="18">
        <v>156765</v>
      </c>
      <c r="D21" s="18">
        <v>50690</v>
      </c>
      <c r="E21" s="18">
        <v>2776</v>
      </c>
      <c r="F21" s="18">
        <v>47914</v>
      </c>
      <c r="G21" s="18">
        <f t="shared" si="0"/>
        <v>-108851</v>
      </c>
      <c r="H21" s="18">
        <f t="shared" si="1"/>
        <v>-45138</v>
      </c>
      <c r="I21" s="19">
        <f t="shared" si="2"/>
        <v>-69.435779670206998</v>
      </c>
      <c r="J21" s="19">
        <f t="shared" si="3"/>
        <v>1726.0086455331411</v>
      </c>
      <c r="K21" s="19">
        <f t="shared" si="4"/>
        <v>94.523574669560077</v>
      </c>
    </row>
    <row r="22" spans="1:11" ht="25.5">
      <c r="A22" s="25" t="s">
        <v>95</v>
      </c>
      <c r="B22" s="17" t="s">
        <v>96</v>
      </c>
      <c r="C22" s="18">
        <v>156765</v>
      </c>
      <c r="D22" s="18">
        <v>50690</v>
      </c>
      <c r="E22" s="18">
        <v>2776</v>
      </c>
      <c r="F22" s="18">
        <v>47914</v>
      </c>
      <c r="G22" s="18">
        <f t="shared" si="0"/>
        <v>-108851</v>
      </c>
      <c r="H22" s="18">
        <f t="shared" si="1"/>
        <v>-45138</v>
      </c>
      <c r="I22" s="19">
        <f t="shared" si="2"/>
        <v>-69.435779670206998</v>
      </c>
      <c r="J22" s="19">
        <f t="shared" si="3"/>
        <v>1726.0086455331411</v>
      </c>
      <c r="K22" s="19">
        <f t="shared" si="4"/>
        <v>94.523574669560077</v>
      </c>
    </row>
    <row r="23" spans="1:11" ht="25.5">
      <c r="A23" s="26" t="s">
        <v>99</v>
      </c>
      <c r="B23" s="17" t="s">
        <v>100</v>
      </c>
      <c r="C23" s="18">
        <v>0</v>
      </c>
      <c r="D23" s="18">
        <v>2776</v>
      </c>
      <c r="E23" s="18">
        <v>2776</v>
      </c>
      <c r="F23" s="18">
        <v>0</v>
      </c>
      <c r="G23" s="18">
        <f t="shared" si="0"/>
        <v>0</v>
      </c>
      <c r="H23" s="18">
        <f t="shared" si="1"/>
        <v>2776</v>
      </c>
      <c r="I23" s="19">
        <f t="shared" si="2"/>
        <v>0</v>
      </c>
      <c r="J23" s="19">
        <f t="shared" si="3"/>
        <v>0</v>
      </c>
      <c r="K23" s="19">
        <f t="shared" si="4"/>
        <v>0</v>
      </c>
    </row>
    <row r="24" spans="1:11" ht="25.5">
      <c r="A24" s="26" t="s">
        <v>139</v>
      </c>
      <c r="B24" s="17" t="s">
        <v>140</v>
      </c>
      <c r="C24" s="18">
        <v>156765</v>
      </c>
      <c r="D24" s="18">
        <v>47914</v>
      </c>
      <c r="E24" s="18">
        <v>0</v>
      </c>
      <c r="F24" s="18">
        <v>47914</v>
      </c>
      <c r="G24" s="18">
        <f t="shared" si="0"/>
        <v>-108851</v>
      </c>
      <c r="H24" s="18">
        <f t="shared" si="1"/>
        <v>-47914</v>
      </c>
      <c r="I24" s="19">
        <f t="shared" si="2"/>
        <v>-69.435779670206998</v>
      </c>
      <c r="J24" s="19">
        <f t="shared" si="3"/>
        <v>0</v>
      </c>
      <c r="K24" s="19">
        <f t="shared" si="4"/>
        <v>100</v>
      </c>
    </row>
    <row r="25" spans="1:11" ht="25.5">
      <c r="A25" s="23" t="s">
        <v>147</v>
      </c>
      <c r="B25" s="17" t="s">
        <v>148</v>
      </c>
      <c r="C25" s="18">
        <v>0</v>
      </c>
      <c r="D25" s="18">
        <v>13336</v>
      </c>
      <c r="E25" s="18">
        <v>0</v>
      </c>
      <c r="F25" s="18">
        <v>13335.8</v>
      </c>
      <c r="G25" s="18">
        <f t="shared" si="0"/>
        <v>13335.8</v>
      </c>
      <c r="H25" s="18">
        <f t="shared" si="1"/>
        <v>-13335.8</v>
      </c>
      <c r="I25" s="19">
        <f t="shared" si="2"/>
        <v>0</v>
      </c>
      <c r="J25" s="19">
        <f t="shared" si="3"/>
        <v>0</v>
      </c>
      <c r="K25" s="19">
        <f t="shared" si="4"/>
        <v>99.998500299940005</v>
      </c>
    </row>
    <row r="26" spans="1:11" ht="38.25">
      <c r="A26" s="24" t="s">
        <v>149</v>
      </c>
      <c r="B26" s="17" t="s">
        <v>150</v>
      </c>
      <c r="C26" s="18">
        <v>0</v>
      </c>
      <c r="D26" s="18">
        <v>13336</v>
      </c>
      <c r="E26" s="18">
        <v>0</v>
      </c>
      <c r="F26" s="18">
        <v>13335.8</v>
      </c>
      <c r="G26" s="18">
        <f t="shared" si="0"/>
        <v>13335.8</v>
      </c>
      <c r="H26" s="18">
        <f t="shared" si="1"/>
        <v>-13335.8</v>
      </c>
      <c r="I26" s="19">
        <f t="shared" si="2"/>
        <v>0</v>
      </c>
      <c r="J26" s="19">
        <f t="shared" si="3"/>
        <v>0</v>
      </c>
      <c r="K26" s="19">
        <f t="shared" si="4"/>
        <v>99.998500299940005</v>
      </c>
    </row>
    <row r="27" spans="1:11" ht="51">
      <c r="A27" s="25" t="s">
        <v>151</v>
      </c>
      <c r="B27" s="17" t="s">
        <v>152</v>
      </c>
      <c r="C27" s="18">
        <v>0</v>
      </c>
      <c r="D27" s="18">
        <v>13336</v>
      </c>
      <c r="E27" s="18">
        <v>0</v>
      </c>
      <c r="F27" s="18">
        <v>13335.8</v>
      </c>
      <c r="G27" s="18">
        <f t="shared" si="0"/>
        <v>13335.8</v>
      </c>
      <c r="H27" s="18">
        <f t="shared" si="1"/>
        <v>-13335.8</v>
      </c>
      <c r="I27" s="19">
        <f t="shared" si="2"/>
        <v>0</v>
      </c>
      <c r="J27" s="19">
        <f t="shared" si="3"/>
        <v>0</v>
      </c>
      <c r="K27" s="19">
        <f t="shared" si="4"/>
        <v>99.998500299940005</v>
      </c>
    </row>
    <row r="28" spans="1:11">
      <c r="A28" s="22" t="s">
        <v>28</v>
      </c>
      <c r="B28" s="17" t="s">
        <v>29</v>
      </c>
      <c r="C28" s="18">
        <v>34534472.479999997</v>
      </c>
      <c r="D28" s="18">
        <v>40210195</v>
      </c>
      <c r="E28" s="18">
        <v>38461101</v>
      </c>
      <c r="F28" s="18">
        <v>37525589.460000001</v>
      </c>
      <c r="G28" s="18">
        <f t="shared" si="0"/>
        <v>2991116.9800000042</v>
      </c>
      <c r="H28" s="18">
        <f t="shared" si="1"/>
        <v>935511.53999999911</v>
      </c>
      <c r="I28" s="19">
        <f t="shared" si="2"/>
        <v>8.6612499488221601</v>
      </c>
      <c r="J28" s="19">
        <f t="shared" si="3"/>
        <v>97.567642330363867</v>
      </c>
      <c r="K28" s="19">
        <f t="shared" si="4"/>
        <v>93.323569955330981</v>
      </c>
    </row>
    <row r="29" spans="1:11">
      <c r="A29" s="23" t="s">
        <v>30</v>
      </c>
      <c r="B29" s="17" t="s">
        <v>31</v>
      </c>
      <c r="C29" s="18">
        <v>34534472.479999997</v>
      </c>
      <c r="D29" s="18">
        <v>40210195</v>
      </c>
      <c r="E29" s="18">
        <v>38461101</v>
      </c>
      <c r="F29" s="18">
        <v>37525589.460000001</v>
      </c>
      <c r="G29" s="18">
        <f t="shared" si="0"/>
        <v>2991116.9800000042</v>
      </c>
      <c r="H29" s="18">
        <f t="shared" si="1"/>
        <v>935511.53999999911</v>
      </c>
      <c r="I29" s="19">
        <f t="shared" si="2"/>
        <v>8.6612499488221601</v>
      </c>
      <c r="J29" s="19">
        <f t="shared" si="3"/>
        <v>97.567642330363867</v>
      </c>
      <c r="K29" s="19">
        <f t="shared" si="4"/>
        <v>93.323569955330981</v>
      </c>
    </row>
    <row r="30" spans="1:11">
      <c r="A30" s="16" t="s">
        <v>32</v>
      </c>
      <c r="B30" s="17" t="s">
        <v>33</v>
      </c>
      <c r="C30" s="18">
        <v>34650459.049999997</v>
      </c>
      <c r="D30" s="18">
        <v>40496091</v>
      </c>
      <c r="E30" s="18">
        <v>38468455</v>
      </c>
      <c r="F30" s="18">
        <v>37648905.869999997</v>
      </c>
      <c r="G30" s="18">
        <f t="shared" si="0"/>
        <v>2998446.8200000003</v>
      </c>
      <c r="H30" s="18">
        <f t="shared" si="1"/>
        <v>819549.13000000268</v>
      </c>
      <c r="I30" s="19">
        <f t="shared" si="2"/>
        <v>8.6534115339519531</v>
      </c>
      <c r="J30" s="19">
        <f t="shared" si="3"/>
        <v>97.869555379856038</v>
      </c>
      <c r="K30" s="19">
        <f t="shared" si="4"/>
        <v>92.969234660204606</v>
      </c>
    </row>
    <row r="31" spans="1:11">
      <c r="A31" s="22" t="s">
        <v>34</v>
      </c>
      <c r="B31" s="17" t="s">
        <v>35</v>
      </c>
      <c r="C31" s="18">
        <v>33109090.359999999</v>
      </c>
      <c r="D31" s="18">
        <v>38240717</v>
      </c>
      <c r="E31" s="18">
        <v>37888883</v>
      </c>
      <c r="F31" s="18">
        <v>35841225.549999997</v>
      </c>
      <c r="G31" s="18">
        <f t="shared" si="0"/>
        <v>2732135.1899999976</v>
      </c>
      <c r="H31" s="18">
        <f t="shared" si="1"/>
        <v>2047657.450000003</v>
      </c>
      <c r="I31" s="19">
        <f t="shared" si="2"/>
        <v>8.2519186129642605</v>
      </c>
      <c r="J31" s="19">
        <f t="shared" si="3"/>
        <v>94.595624658557483</v>
      </c>
      <c r="K31" s="19">
        <f t="shared" si="4"/>
        <v>93.725296913235169</v>
      </c>
    </row>
    <row r="32" spans="1:11">
      <c r="A32" s="23" t="s">
        <v>36</v>
      </c>
      <c r="B32" s="17" t="s">
        <v>37</v>
      </c>
      <c r="C32" s="18">
        <v>33108903.359999999</v>
      </c>
      <c r="D32" s="18">
        <v>38238650</v>
      </c>
      <c r="E32" s="18">
        <v>37888696</v>
      </c>
      <c r="F32" s="18">
        <v>35839163.530000001</v>
      </c>
      <c r="G32" s="18">
        <f t="shared" si="0"/>
        <v>2730260.1700000018</v>
      </c>
      <c r="H32" s="18">
        <f t="shared" si="1"/>
        <v>2049532.4699999988</v>
      </c>
      <c r="I32" s="19">
        <f t="shared" si="2"/>
        <v>8.2463020303430596</v>
      </c>
      <c r="J32" s="19">
        <f t="shared" si="3"/>
        <v>94.590649226882874</v>
      </c>
      <c r="K32" s="19">
        <f t="shared" si="4"/>
        <v>93.724970756028256</v>
      </c>
    </row>
    <row r="33" spans="1:11">
      <c r="A33" s="24" t="s">
        <v>38</v>
      </c>
      <c r="B33" s="17" t="s">
        <v>39</v>
      </c>
      <c r="C33" s="18">
        <v>29114254.27</v>
      </c>
      <c r="D33" s="18">
        <v>32242776</v>
      </c>
      <c r="E33" s="18">
        <v>32299132</v>
      </c>
      <c r="F33" s="18">
        <v>30739887.57</v>
      </c>
      <c r="G33" s="18">
        <f t="shared" si="0"/>
        <v>1625633.3000000007</v>
      </c>
      <c r="H33" s="18">
        <f t="shared" si="1"/>
        <v>1559244.4299999997</v>
      </c>
      <c r="I33" s="19">
        <f t="shared" si="2"/>
        <v>5.5836336556114077</v>
      </c>
      <c r="J33" s="19">
        <f t="shared" si="3"/>
        <v>95.172488133736849</v>
      </c>
      <c r="K33" s="19">
        <f t="shared" si="4"/>
        <v>95.338836736638314</v>
      </c>
    </row>
    <row r="34" spans="1:11">
      <c r="A34" s="24" t="s">
        <v>40</v>
      </c>
      <c r="B34" s="17" t="s">
        <v>41</v>
      </c>
      <c r="C34" s="18">
        <v>3994649.09</v>
      </c>
      <c r="D34" s="18">
        <v>5995874</v>
      </c>
      <c r="E34" s="18">
        <v>5589564</v>
      </c>
      <c r="F34" s="18">
        <v>5099275.96</v>
      </c>
      <c r="G34" s="18">
        <f t="shared" si="0"/>
        <v>1104626.8700000001</v>
      </c>
      <c r="H34" s="18">
        <f t="shared" si="1"/>
        <v>490288.04000000004</v>
      </c>
      <c r="I34" s="19">
        <f t="shared" si="2"/>
        <v>27.652663478383289</v>
      </c>
      <c r="J34" s="19">
        <f t="shared" si="3"/>
        <v>91.22851013066493</v>
      </c>
      <c r="K34" s="19">
        <f t="shared" si="4"/>
        <v>85.046416252242793</v>
      </c>
    </row>
    <row r="35" spans="1:11">
      <c r="A35" s="25" t="s">
        <v>42</v>
      </c>
      <c r="B35" s="17" t="s">
        <v>43</v>
      </c>
      <c r="C35" s="18">
        <v>59343.199999999997</v>
      </c>
      <c r="D35" s="18">
        <v>0</v>
      </c>
      <c r="E35" s="18">
        <v>0</v>
      </c>
      <c r="F35" s="18">
        <v>73597.350000000006</v>
      </c>
      <c r="G35" s="18">
        <f t="shared" si="0"/>
        <v>14254.150000000009</v>
      </c>
      <c r="H35" s="18">
        <f t="shared" si="1"/>
        <v>-73597.350000000006</v>
      </c>
      <c r="I35" s="19">
        <f t="shared" si="2"/>
        <v>24.019854001806465</v>
      </c>
      <c r="J35" s="19">
        <f t="shared" si="3"/>
        <v>0</v>
      </c>
      <c r="K35" s="19">
        <f t="shared" si="4"/>
        <v>0</v>
      </c>
    </row>
    <row r="36" spans="1:11">
      <c r="A36" s="23" t="s">
        <v>44</v>
      </c>
      <c r="B36" s="17" t="s">
        <v>45</v>
      </c>
      <c r="C36" s="18">
        <v>0</v>
      </c>
      <c r="D36" s="18">
        <v>1880</v>
      </c>
      <c r="E36" s="18">
        <v>0</v>
      </c>
      <c r="F36" s="18">
        <v>1879.64</v>
      </c>
      <c r="G36" s="18">
        <f t="shared" si="0"/>
        <v>1879.64</v>
      </c>
      <c r="H36" s="18">
        <f t="shared" si="1"/>
        <v>-1879.64</v>
      </c>
      <c r="I36" s="19">
        <f t="shared" si="2"/>
        <v>0</v>
      </c>
      <c r="J36" s="19">
        <f t="shared" si="3"/>
        <v>0</v>
      </c>
      <c r="K36" s="19">
        <f t="shared" si="4"/>
        <v>99.980851063829789</v>
      </c>
    </row>
    <row r="37" spans="1:11">
      <c r="A37" s="24" t="s">
        <v>48</v>
      </c>
      <c r="B37" s="17" t="s">
        <v>49</v>
      </c>
      <c r="C37" s="18">
        <v>0</v>
      </c>
      <c r="D37" s="18">
        <v>1880</v>
      </c>
      <c r="E37" s="18">
        <v>0</v>
      </c>
      <c r="F37" s="18">
        <v>1879.64</v>
      </c>
      <c r="G37" s="18">
        <f t="shared" si="0"/>
        <v>1879.64</v>
      </c>
      <c r="H37" s="18">
        <f t="shared" si="1"/>
        <v>-1879.64</v>
      </c>
      <c r="I37" s="19">
        <f t="shared" si="2"/>
        <v>0</v>
      </c>
      <c r="J37" s="19">
        <f t="shared" si="3"/>
        <v>0</v>
      </c>
      <c r="K37" s="19">
        <f t="shared" si="4"/>
        <v>99.980851063829789</v>
      </c>
    </row>
    <row r="38" spans="1:11" ht="25.5">
      <c r="A38" s="23" t="s">
        <v>50</v>
      </c>
      <c r="B38" s="17" t="s">
        <v>51</v>
      </c>
      <c r="C38" s="18">
        <v>187</v>
      </c>
      <c r="D38" s="18">
        <v>187</v>
      </c>
      <c r="E38" s="18">
        <v>187</v>
      </c>
      <c r="F38" s="18">
        <v>182.38</v>
      </c>
      <c r="G38" s="18">
        <f t="shared" si="0"/>
        <v>-4.6200000000000045</v>
      </c>
      <c r="H38" s="18">
        <f t="shared" si="1"/>
        <v>4.6200000000000045</v>
      </c>
      <c r="I38" s="19">
        <f t="shared" si="2"/>
        <v>-2.4705882352941302</v>
      </c>
      <c r="J38" s="19">
        <f t="shared" si="3"/>
        <v>97.52941176470587</v>
      </c>
      <c r="K38" s="19">
        <f t="shared" si="4"/>
        <v>97.52941176470587</v>
      </c>
    </row>
    <row r="39" spans="1:11">
      <c r="A39" s="24" t="s">
        <v>52</v>
      </c>
      <c r="B39" s="17" t="s">
        <v>53</v>
      </c>
      <c r="C39" s="18">
        <v>187</v>
      </c>
      <c r="D39" s="18">
        <v>187</v>
      </c>
      <c r="E39" s="18">
        <v>187</v>
      </c>
      <c r="F39" s="18">
        <v>182.38</v>
      </c>
      <c r="G39" s="18">
        <f t="shared" si="0"/>
        <v>-4.6200000000000045</v>
      </c>
      <c r="H39" s="18">
        <f t="shared" si="1"/>
        <v>4.6200000000000045</v>
      </c>
      <c r="I39" s="19">
        <f t="shared" si="2"/>
        <v>-2.4705882352941302</v>
      </c>
      <c r="J39" s="19">
        <f t="shared" si="3"/>
        <v>97.52941176470587</v>
      </c>
      <c r="K39" s="19">
        <f t="shared" si="4"/>
        <v>97.52941176470587</v>
      </c>
    </row>
    <row r="40" spans="1:11" ht="25.5">
      <c r="A40" s="25" t="s">
        <v>77</v>
      </c>
      <c r="B40" s="17" t="s">
        <v>78</v>
      </c>
      <c r="C40" s="18">
        <v>187</v>
      </c>
      <c r="D40" s="18">
        <v>187</v>
      </c>
      <c r="E40" s="18">
        <v>187</v>
      </c>
      <c r="F40" s="18">
        <v>182.38</v>
      </c>
      <c r="G40" s="18">
        <f t="shared" si="0"/>
        <v>-4.6200000000000045</v>
      </c>
      <c r="H40" s="18">
        <f t="shared" si="1"/>
        <v>4.6200000000000045</v>
      </c>
      <c r="I40" s="19">
        <f t="shared" si="2"/>
        <v>-2.4705882352941302</v>
      </c>
      <c r="J40" s="19">
        <f t="shared" si="3"/>
        <v>97.52941176470587</v>
      </c>
      <c r="K40" s="19">
        <f t="shared" si="4"/>
        <v>97.52941176470587</v>
      </c>
    </row>
    <row r="41" spans="1:11">
      <c r="A41" s="22" t="s">
        <v>58</v>
      </c>
      <c r="B41" s="17" t="s">
        <v>59</v>
      </c>
      <c r="C41" s="18">
        <v>1541368.69</v>
      </c>
      <c r="D41" s="18">
        <v>2255374</v>
      </c>
      <c r="E41" s="18">
        <v>579572</v>
      </c>
      <c r="F41" s="18">
        <v>1807680.32</v>
      </c>
      <c r="G41" s="18">
        <f t="shared" si="0"/>
        <v>266311.63000000012</v>
      </c>
      <c r="H41" s="18">
        <f t="shared" si="1"/>
        <v>-1228108.32</v>
      </c>
      <c r="I41" s="19">
        <f t="shared" si="2"/>
        <v>17.277607345196571</v>
      </c>
      <c r="J41" s="19">
        <f t="shared" si="3"/>
        <v>311.89918077477864</v>
      </c>
      <c r="K41" s="19">
        <f t="shared" si="4"/>
        <v>80.149913938885533</v>
      </c>
    </row>
    <row r="42" spans="1:11">
      <c r="A42" s="23" t="s">
        <v>60</v>
      </c>
      <c r="B42" s="17" t="s">
        <v>61</v>
      </c>
      <c r="C42" s="18">
        <v>1541368.69</v>
      </c>
      <c r="D42" s="18">
        <v>2255374</v>
      </c>
      <c r="E42" s="18">
        <v>579572</v>
      </c>
      <c r="F42" s="18">
        <v>1807680.32</v>
      </c>
      <c r="G42" s="18">
        <f t="shared" si="0"/>
        <v>266311.63000000012</v>
      </c>
      <c r="H42" s="18">
        <f t="shared" si="1"/>
        <v>-1228108.32</v>
      </c>
      <c r="I42" s="19">
        <f t="shared" si="2"/>
        <v>17.277607345196571</v>
      </c>
      <c r="J42" s="19">
        <f t="shared" si="3"/>
        <v>311.89918077477864</v>
      </c>
      <c r="K42" s="19">
        <f t="shared" si="4"/>
        <v>80.149913938885533</v>
      </c>
    </row>
    <row r="43" spans="1:11">
      <c r="A43" s="16"/>
      <c r="B43" s="17" t="s">
        <v>62</v>
      </c>
      <c r="C43" s="18">
        <v>42836.92</v>
      </c>
      <c r="D43" s="18">
        <v>-83706</v>
      </c>
      <c r="E43" s="18">
        <v>0</v>
      </c>
      <c r="F43" s="18">
        <v>73846.490000000005</v>
      </c>
      <c r="G43" s="18">
        <f t="shared" si="0"/>
        <v>31009.570000000007</v>
      </c>
      <c r="H43" s="18">
        <f t="shared" si="1"/>
        <v>-73846.490000000005</v>
      </c>
      <c r="I43" s="19">
        <f t="shared" si="2"/>
        <v>72.389821677188763</v>
      </c>
      <c r="J43" s="19">
        <f t="shared" si="3"/>
        <v>0</v>
      </c>
      <c r="K43" s="19">
        <f t="shared" si="4"/>
        <v>-88.221262514037235</v>
      </c>
    </row>
    <row r="44" spans="1:11">
      <c r="A44" s="16" t="s">
        <v>63</v>
      </c>
      <c r="B44" s="17" t="s">
        <v>64</v>
      </c>
      <c r="C44" s="18">
        <v>-42836.92</v>
      </c>
      <c r="D44" s="18">
        <v>83706</v>
      </c>
      <c r="E44" s="18">
        <v>0</v>
      </c>
      <c r="F44" s="18">
        <v>-73846.490000000005</v>
      </c>
      <c r="G44" s="18">
        <f t="shared" si="0"/>
        <v>-31009.570000000007</v>
      </c>
      <c r="H44" s="18">
        <f t="shared" si="1"/>
        <v>73846.490000000005</v>
      </c>
      <c r="I44" s="19">
        <f t="shared" si="2"/>
        <v>72.389821677188763</v>
      </c>
      <c r="J44" s="19">
        <f t="shared" si="3"/>
        <v>0</v>
      </c>
      <c r="K44" s="19">
        <f t="shared" si="4"/>
        <v>-88.221262514037235</v>
      </c>
    </row>
    <row r="45" spans="1:11">
      <c r="A45" s="22" t="s">
        <v>65</v>
      </c>
      <c r="B45" s="17" t="s">
        <v>66</v>
      </c>
      <c r="C45" s="18">
        <v>-42836.92</v>
      </c>
      <c r="D45" s="18">
        <v>83706</v>
      </c>
      <c r="E45" s="18">
        <v>0</v>
      </c>
      <c r="F45" s="18">
        <v>-73846.490000000005</v>
      </c>
      <c r="G45" s="18">
        <f t="shared" si="0"/>
        <v>-31009.570000000007</v>
      </c>
      <c r="H45" s="18">
        <f t="shared" si="1"/>
        <v>73846.490000000005</v>
      </c>
      <c r="I45" s="19">
        <f t="shared" si="2"/>
        <v>72.389821677188763</v>
      </c>
      <c r="J45" s="19">
        <f t="shared" si="3"/>
        <v>0</v>
      </c>
      <c r="K45" s="19">
        <f t="shared" si="4"/>
        <v>-88.221262514037235</v>
      </c>
    </row>
    <row r="46" spans="1:11" ht="25.5">
      <c r="A46" s="23" t="s">
        <v>79</v>
      </c>
      <c r="B46" s="17" t="s">
        <v>80</v>
      </c>
      <c r="C46" s="18">
        <v>-40870</v>
      </c>
      <c r="D46" s="18">
        <v>83706</v>
      </c>
      <c r="E46" s="18">
        <v>0</v>
      </c>
      <c r="F46" s="18">
        <v>-83706</v>
      </c>
      <c r="G46" s="18">
        <f t="shared" si="0"/>
        <v>-42836</v>
      </c>
      <c r="H46" s="18">
        <f t="shared" si="1"/>
        <v>83706</v>
      </c>
      <c r="I46" s="19">
        <f t="shared" si="2"/>
        <v>104.81037435771961</v>
      </c>
      <c r="J46" s="19">
        <f t="shared" si="3"/>
        <v>0</v>
      </c>
      <c r="K46" s="19">
        <f t="shared" si="4"/>
        <v>-100</v>
      </c>
    </row>
    <row r="47" spans="1:11">
      <c r="A47" s="16"/>
      <c r="B47" s="17"/>
      <c r="C47" s="18"/>
      <c r="D47" s="18"/>
      <c r="E47" s="18"/>
      <c r="F47" s="18"/>
      <c r="G47" s="18"/>
      <c r="H47" s="18"/>
      <c r="I47" s="19"/>
      <c r="J47" s="19"/>
      <c r="K47" s="19"/>
    </row>
    <row r="48" spans="1:11">
      <c r="A48" s="27"/>
      <c r="B48" s="28" t="s">
        <v>67</v>
      </c>
      <c r="C48" s="29"/>
      <c r="D48" s="29"/>
      <c r="E48" s="29"/>
      <c r="F48" s="29"/>
      <c r="G48" s="29"/>
      <c r="H48" s="29"/>
      <c r="I48" s="30"/>
      <c r="J48" s="30"/>
      <c r="K48" s="30"/>
    </row>
    <row r="49" spans="1:11">
      <c r="A49" s="16" t="s">
        <v>24</v>
      </c>
      <c r="B49" s="17" t="s">
        <v>25</v>
      </c>
      <c r="C49" s="18">
        <v>34400533.619999997</v>
      </c>
      <c r="D49" s="18">
        <v>39864278</v>
      </c>
      <c r="E49" s="18">
        <v>38465679</v>
      </c>
      <c r="F49" s="18">
        <v>37199350.240000002</v>
      </c>
      <c r="G49" s="18">
        <f t="shared" ref="G49:G74" si="5">F49-C49</f>
        <v>2798816.6200000048</v>
      </c>
      <c r="H49" s="18">
        <f t="shared" ref="H49:H74" si="6">E49-F49</f>
        <v>1266328.7599999979</v>
      </c>
      <c r="I49" s="19">
        <f t="shared" ref="I49:I74" si="7">IF(ISERROR(F49/C49),0,F49/C49*100-100)</f>
        <v>8.1359686187333153</v>
      </c>
      <c r="J49" s="19">
        <f t="shared" ref="J49:J74" si="8">IF(ISERROR(F49/E49),0,F49/E49*100)</f>
        <v>96.707899631773046</v>
      </c>
      <c r="K49" s="19">
        <f t="shared" ref="K49:K74" si="9">IF(ISERROR(F49/D49),0,F49/D49*100)</f>
        <v>93.314998054147637</v>
      </c>
    </row>
    <row r="50" spans="1:11" ht="25.5">
      <c r="A50" s="22" t="s">
        <v>26</v>
      </c>
      <c r="B50" s="17" t="s">
        <v>27</v>
      </c>
      <c r="C50" s="18">
        <v>2058.4899999999998</v>
      </c>
      <c r="D50" s="18">
        <v>4578</v>
      </c>
      <c r="E50" s="18">
        <v>4578</v>
      </c>
      <c r="F50" s="18">
        <v>2326.66</v>
      </c>
      <c r="G50" s="18">
        <f t="shared" si="5"/>
        <v>268.17000000000007</v>
      </c>
      <c r="H50" s="18">
        <f t="shared" si="6"/>
        <v>2251.34</v>
      </c>
      <c r="I50" s="19">
        <f t="shared" si="7"/>
        <v>13.027510456693989</v>
      </c>
      <c r="J50" s="19">
        <f t="shared" si="8"/>
        <v>50.822629969418955</v>
      </c>
      <c r="K50" s="19">
        <f t="shared" si="9"/>
        <v>50.822629969418955</v>
      </c>
    </row>
    <row r="51" spans="1:11">
      <c r="A51" s="22" t="s">
        <v>89</v>
      </c>
      <c r="B51" s="17" t="s">
        <v>90</v>
      </c>
      <c r="C51" s="18">
        <v>156765</v>
      </c>
      <c r="D51" s="18">
        <v>47914</v>
      </c>
      <c r="E51" s="18">
        <v>0</v>
      </c>
      <c r="F51" s="18">
        <v>47914</v>
      </c>
      <c r="G51" s="18">
        <f t="shared" si="5"/>
        <v>-108851</v>
      </c>
      <c r="H51" s="18">
        <f t="shared" si="6"/>
        <v>-47914</v>
      </c>
      <c r="I51" s="19">
        <f t="shared" si="7"/>
        <v>-69.435779670206998</v>
      </c>
      <c r="J51" s="19">
        <f t="shared" si="8"/>
        <v>0</v>
      </c>
      <c r="K51" s="19">
        <f t="shared" si="9"/>
        <v>100</v>
      </c>
    </row>
    <row r="52" spans="1:11">
      <c r="A52" s="23" t="s">
        <v>91</v>
      </c>
      <c r="B52" s="17" t="s">
        <v>92</v>
      </c>
      <c r="C52" s="18">
        <v>156765</v>
      </c>
      <c r="D52" s="18">
        <v>47914</v>
      </c>
      <c r="E52" s="18">
        <v>0</v>
      </c>
      <c r="F52" s="18">
        <v>47914</v>
      </c>
      <c r="G52" s="18">
        <f t="shared" si="5"/>
        <v>-108851</v>
      </c>
      <c r="H52" s="18">
        <f t="shared" si="6"/>
        <v>-47914</v>
      </c>
      <c r="I52" s="19">
        <f t="shared" si="7"/>
        <v>-69.435779670206998</v>
      </c>
      <c r="J52" s="19">
        <f t="shared" si="8"/>
        <v>0</v>
      </c>
      <c r="K52" s="19">
        <f t="shared" si="9"/>
        <v>100</v>
      </c>
    </row>
    <row r="53" spans="1:11">
      <c r="A53" s="24" t="s">
        <v>93</v>
      </c>
      <c r="B53" s="17" t="s">
        <v>94</v>
      </c>
      <c r="C53" s="18">
        <v>156765</v>
      </c>
      <c r="D53" s="18">
        <v>47914</v>
      </c>
      <c r="E53" s="18">
        <v>0</v>
      </c>
      <c r="F53" s="18">
        <v>47914</v>
      </c>
      <c r="G53" s="18">
        <f t="shared" si="5"/>
        <v>-108851</v>
      </c>
      <c r="H53" s="18">
        <f t="shared" si="6"/>
        <v>-47914</v>
      </c>
      <c r="I53" s="19">
        <f t="shared" si="7"/>
        <v>-69.435779670206998</v>
      </c>
      <c r="J53" s="19">
        <f t="shared" si="8"/>
        <v>0</v>
      </c>
      <c r="K53" s="19">
        <f t="shared" si="9"/>
        <v>100</v>
      </c>
    </row>
    <row r="54" spans="1:11" ht="25.5">
      <c r="A54" s="25" t="s">
        <v>95</v>
      </c>
      <c r="B54" s="17" t="s">
        <v>96</v>
      </c>
      <c r="C54" s="18">
        <v>156765</v>
      </c>
      <c r="D54" s="18">
        <v>47914</v>
      </c>
      <c r="E54" s="18">
        <v>0</v>
      </c>
      <c r="F54" s="18">
        <v>47914</v>
      </c>
      <c r="G54" s="18">
        <f t="shared" si="5"/>
        <v>-108851</v>
      </c>
      <c r="H54" s="18">
        <f t="shared" si="6"/>
        <v>-47914</v>
      </c>
      <c r="I54" s="19">
        <f t="shared" si="7"/>
        <v>-69.435779670206998</v>
      </c>
      <c r="J54" s="19">
        <f t="shared" si="8"/>
        <v>0</v>
      </c>
      <c r="K54" s="19">
        <f t="shared" si="9"/>
        <v>100</v>
      </c>
    </row>
    <row r="55" spans="1:11" ht="25.5">
      <c r="A55" s="26" t="s">
        <v>139</v>
      </c>
      <c r="B55" s="17" t="s">
        <v>140</v>
      </c>
      <c r="C55" s="18">
        <v>156765</v>
      </c>
      <c r="D55" s="18">
        <v>47914</v>
      </c>
      <c r="E55" s="18">
        <v>0</v>
      </c>
      <c r="F55" s="18">
        <v>47914</v>
      </c>
      <c r="G55" s="18">
        <f t="shared" si="5"/>
        <v>-108851</v>
      </c>
      <c r="H55" s="18">
        <f t="shared" si="6"/>
        <v>-47914</v>
      </c>
      <c r="I55" s="19">
        <f t="shared" si="7"/>
        <v>-69.435779670206998</v>
      </c>
      <c r="J55" s="19">
        <f t="shared" si="8"/>
        <v>0</v>
      </c>
      <c r="K55" s="19">
        <f t="shared" si="9"/>
        <v>100</v>
      </c>
    </row>
    <row r="56" spans="1:11">
      <c r="A56" s="22" t="s">
        <v>28</v>
      </c>
      <c r="B56" s="17" t="s">
        <v>29</v>
      </c>
      <c r="C56" s="18">
        <v>34241710.130000003</v>
      </c>
      <c r="D56" s="18">
        <v>39811786</v>
      </c>
      <c r="E56" s="18">
        <v>38461101</v>
      </c>
      <c r="F56" s="18">
        <v>37149109.579999998</v>
      </c>
      <c r="G56" s="18">
        <f t="shared" si="5"/>
        <v>2907399.4499999955</v>
      </c>
      <c r="H56" s="18">
        <f t="shared" si="6"/>
        <v>1311991.4200000018</v>
      </c>
      <c r="I56" s="19">
        <f t="shared" si="7"/>
        <v>8.4908126345382158</v>
      </c>
      <c r="J56" s="19">
        <f t="shared" si="8"/>
        <v>96.588783508823624</v>
      </c>
      <c r="K56" s="19">
        <f t="shared" si="9"/>
        <v>93.311838810748142</v>
      </c>
    </row>
    <row r="57" spans="1:11">
      <c r="A57" s="23" t="s">
        <v>30</v>
      </c>
      <c r="B57" s="17" t="s">
        <v>31</v>
      </c>
      <c r="C57" s="18">
        <v>34241710.130000003</v>
      </c>
      <c r="D57" s="18">
        <v>39811786</v>
      </c>
      <c r="E57" s="18">
        <v>38461101</v>
      </c>
      <c r="F57" s="18">
        <v>37149109.579999998</v>
      </c>
      <c r="G57" s="18">
        <f t="shared" si="5"/>
        <v>2907399.4499999955</v>
      </c>
      <c r="H57" s="18">
        <f t="shared" si="6"/>
        <v>1311991.4200000018</v>
      </c>
      <c r="I57" s="19">
        <f t="shared" si="7"/>
        <v>8.4908126345382158</v>
      </c>
      <c r="J57" s="19">
        <f t="shared" si="8"/>
        <v>96.588783508823624</v>
      </c>
      <c r="K57" s="19">
        <f t="shared" si="9"/>
        <v>93.311838810748142</v>
      </c>
    </row>
    <row r="58" spans="1:11">
      <c r="A58" s="16" t="s">
        <v>32</v>
      </c>
      <c r="B58" s="17" t="s">
        <v>33</v>
      </c>
      <c r="C58" s="18">
        <v>34357696.700000003</v>
      </c>
      <c r="D58" s="18">
        <v>39947984</v>
      </c>
      <c r="E58" s="18">
        <v>38465679</v>
      </c>
      <c r="F58" s="18">
        <v>37234560.57</v>
      </c>
      <c r="G58" s="18">
        <f t="shared" si="5"/>
        <v>2876863.8699999973</v>
      </c>
      <c r="H58" s="18">
        <f t="shared" si="6"/>
        <v>1231118.4299999997</v>
      </c>
      <c r="I58" s="19">
        <f t="shared" si="7"/>
        <v>8.3732733748709052</v>
      </c>
      <c r="J58" s="19">
        <f t="shared" si="8"/>
        <v>96.799436635448444</v>
      </c>
      <c r="K58" s="19">
        <f t="shared" si="9"/>
        <v>93.207608599222425</v>
      </c>
    </row>
    <row r="59" spans="1:11">
      <c r="A59" s="22" t="s">
        <v>34</v>
      </c>
      <c r="B59" s="17" t="s">
        <v>35</v>
      </c>
      <c r="C59" s="18">
        <v>33087447.09</v>
      </c>
      <c r="D59" s="18">
        <v>38045983</v>
      </c>
      <c r="E59" s="18">
        <v>37886107</v>
      </c>
      <c r="F59" s="18">
        <v>35779321.380000003</v>
      </c>
      <c r="G59" s="18">
        <f t="shared" si="5"/>
        <v>2691874.2900000028</v>
      </c>
      <c r="H59" s="18">
        <f t="shared" si="6"/>
        <v>2106785.6199999973</v>
      </c>
      <c r="I59" s="19">
        <f t="shared" si="7"/>
        <v>8.1356360999321993</v>
      </c>
      <c r="J59" s="19">
        <f t="shared" si="8"/>
        <v>94.439160455308851</v>
      </c>
      <c r="K59" s="19">
        <f t="shared" si="9"/>
        <v>94.042310274911287</v>
      </c>
    </row>
    <row r="60" spans="1:11">
      <c r="A60" s="23" t="s">
        <v>36</v>
      </c>
      <c r="B60" s="17" t="s">
        <v>37</v>
      </c>
      <c r="C60" s="18">
        <v>33087260.09</v>
      </c>
      <c r="D60" s="18">
        <v>38043916</v>
      </c>
      <c r="E60" s="18">
        <v>37885920</v>
      </c>
      <c r="F60" s="18">
        <v>35777259.359999999</v>
      </c>
      <c r="G60" s="18">
        <f t="shared" si="5"/>
        <v>2689999.2699999996</v>
      </c>
      <c r="H60" s="18">
        <f t="shared" si="6"/>
        <v>2108660.6400000006</v>
      </c>
      <c r="I60" s="19">
        <f t="shared" si="7"/>
        <v>8.1300151861561858</v>
      </c>
      <c r="J60" s="19">
        <f t="shared" si="8"/>
        <v>94.434183886784325</v>
      </c>
      <c r="K60" s="19">
        <f t="shared" si="9"/>
        <v>94.041999672168345</v>
      </c>
    </row>
    <row r="61" spans="1:11">
      <c r="A61" s="24" t="s">
        <v>38</v>
      </c>
      <c r="B61" s="17" t="s">
        <v>39</v>
      </c>
      <c r="C61" s="18">
        <v>29097572</v>
      </c>
      <c r="D61" s="18">
        <v>32161641</v>
      </c>
      <c r="E61" s="18">
        <v>32299132</v>
      </c>
      <c r="F61" s="18">
        <v>30691361.77</v>
      </c>
      <c r="G61" s="18">
        <f t="shared" si="5"/>
        <v>1593789.7699999996</v>
      </c>
      <c r="H61" s="18">
        <f t="shared" si="6"/>
        <v>1607770.2300000004</v>
      </c>
      <c r="I61" s="19">
        <f t="shared" si="7"/>
        <v>5.4773978048752667</v>
      </c>
      <c r="J61" s="19">
        <f t="shared" si="8"/>
        <v>95.022249421439568</v>
      </c>
      <c r="K61" s="19">
        <f t="shared" si="9"/>
        <v>95.428469492585904</v>
      </c>
    </row>
    <row r="62" spans="1:11">
      <c r="A62" s="24" t="s">
        <v>40</v>
      </c>
      <c r="B62" s="17" t="s">
        <v>41</v>
      </c>
      <c r="C62" s="18">
        <v>3989688.09</v>
      </c>
      <c r="D62" s="18">
        <v>5882275</v>
      </c>
      <c r="E62" s="18">
        <v>5586788</v>
      </c>
      <c r="F62" s="18">
        <v>5085897.59</v>
      </c>
      <c r="G62" s="18">
        <f t="shared" si="5"/>
        <v>1096209.5</v>
      </c>
      <c r="H62" s="18">
        <f t="shared" si="6"/>
        <v>500890.41000000015</v>
      </c>
      <c r="I62" s="19">
        <f t="shared" si="7"/>
        <v>27.476070190740145</v>
      </c>
      <c r="J62" s="19">
        <f t="shared" si="8"/>
        <v>91.034375924055112</v>
      </c>
      <c r="K62" s="19">
        <f t="shared" si="9"/>
        <v>86.46140464361153</v>
      </c>
    </row>
    <row r="63" spans="1:11">
      <c r="A63" s="25" t="s">
        <v>42</v>
      </c>
      <c r="B63" s="17" t="s">
        <v>43</v>
      </c>
      <c r="C63" s="18">
        <v>59343.199999999997</v>
      </c>
      <c r="D63" s="18">
        <v>0</v>
      </c>
      <c r="E63" s="18">
        <v>0</v>
      </c>
      <c r="F63" s="18">
        <v>70591.710000000006</v>
      </c>
      <c r="G63" s="18">
        <f t="shared" si="5"/>
        <v>11248.510000000009</v>
      </c>
      <c r="H63" s="18">
        <f t="shared" si="6"/>
        <v>-70591.710000000006</v>
      </c>
      <c r="I63" s="19">
        <f t="shared" si="7"/>
        <v>18.955010852127984</v>
      </c>
      <c r="J63" s="19">
        <f t="shared" si="8"/>
        <v>0</v>
      </c>
      <c r="K63" s="19">
        <f t="shared" si="9"/>
        <v>0</v>
      </c>
    </row>
    <row r="64" spans="1:11">
      <c r="A64" s="23" t="s">
        <v>44</v>
      </c>
      <c r="B64" s="17" t="s">
        <v>45</v>
      </c>
      <c r="C64" s="18">
        <v>0</v>
      </c>
      <c r="D64" s="18">
        <v>1880</v>
      </c>
      <c r="E64" s="18">
        <v>0</v>
      </c>
      <c r="F64" s="18">
        <v>1879.64</v>
      </c>
      <c r="G64" s="18">
        <f t="shared" si="5"/>
        <v>1879.64</v>
      </c>
      <c r="H64" s="18">
        <f t="shared" si="6"/>
        <v>-1879.64</v>
      </c>
      <c r="I64" s="19">
        <f t="shared" si="7"/>
        <v>0</v>
      </c>
      <c r="J64" s="19">
        <f t="shared" si="8"/>
        <v>0</v>
      </c>
      <c r="K64" s="19">
        <f t="shared" si="9"/>
        <v>99.980851063829789</v>
      </c>
    </row>
    <row r="65" spans="1:11">
      <c r="A65" s="24" t="s">
        <v>48</v>
      </c>
      <c r="B65" s="17" t="s">
        <v>49</v>
      </c>
      <c r="C65" s="18">
        <v>0</v>
      </c>
      <c r="D65" s="18">
        <v>1880</v>
      </c>
      <c r="E65" s="18">
        <v>0</v>
      </c>
      <c r="F65" s="18">
        <v>1879.64</v>
      </c>
      <c r="G65" s="18">
        <f t="shared" si="5"/>
        <v>1879.64</v>
      </c>
      <c r="H65" s="18">
        <f t="shared" si="6"/>
        <v>-1879.64</v>
      </c>
      <c r="I65" s="19">
        <f t="shared" si="7"/>
        <v>0</v>
      </c>
      <c r="J65" s="19">
        <f t="shared" si="8"/>
        <v>0</v>
      </c>
      <c r="K65" s="19">
        <f t="shared" si="9"/>
        <v>99.980851063829789</v>
      </c>
    </row>
    <row r="66" spans="1:11" ht="25.5">
      <c r="A66" s="23" t="s">
        <v>50</v>
      </c>
      <c r="B66" s="17" t="s">
        <v>51</v>
      </c>
      <c r="C66" s="18">
        <v>187</v>
      </c>
      <c r="D66" s="18">
        <v>187</v>
      </c>
      <c r="E66" s="18">
        <v>187</v>
      </c>
      <c r="F66" s="18">
        <v>182.38</v>
      </c>
      <c r="G66" s="18">
        <f t="shared" si="5"/>
        <v>-4.6200000000000045</v>
      </c>
      <c r="H66" s="18">
        <f t="shared" si="6"/>
        <v>4.6200000000000045</v>
      </c>
      <c r="I66" s="19">
        <f t="shared" si="7"/>
        <v>-2.4705882352941302</v>
      </c>
      <c r="J66" s="19">
        <f t="shared" si="8"/>
        <v>97.52941176470587</v>
      </c>
      <c r="K66" s="19">
        <f t="shared" si="9"/>
        <v>97.52941176470587</v>
      </c>
    </row>
    <row r="67" spans="1:11">
      <c r="A67" s="24" t="s">
        <v>52</v>
      </c>
      <c r="B67" s="17" t="s">
        <v>53</v>
      </c>
      <c r="C67" s="18">
        <v>187</v>
      </c>
      <c r="D67" s="18">
        <v>187</v>
      </c>
      <c r="E67" s="18">
        <v>187</v>
      </c>
      <c r="F67" s="18">
        <v>182.38</v>
      </c>
      <c r="G67" s="18">
        <f t="shared" si="5"/>
        <v>-4.6200000000000045</v>
      </c>
      <c r="H67" s="18">
        <f t="shared" si="6"/>
        <v>4.6200000000000045</v>
      </c>
      <c r="I67" s="19">
        <f t="shared" si="7"/>
        <v>-2.4705882352941302</v>
      </c>
      <c r="J67" s="19">
        <f t="shared" si="8"/>
        <v>97.52941176470587</v>
      </c>
      <c r="K67" s="19">
        <f t="shared" si="9"/>
        <v>97.52941176470587</v>
      </c>
    </row>
    <row r="68" spans="1:11" ht="25.5">
      <c r="A68" s="25" t="s">
        <v>77</v>
      </c>
      <c r="B68" s="17" t="s">
        <v>78</v>
      </c>
      <c r="C68" s="18">
        <v>187</v>
      </c>
      <c r="D68" s="18">
        <v>187</v>
      </c>
      <c r="E68" s="18">
        <v>187</v>
      </c>
      <c r="F68" s="18">
        <v>182.38</v>
      </c>
      <c r="G68" s="18">
        <f t="shared" si="5"/>
        <v>-4.6200000000000045</v>
      </c>
      <c r="H68" s="18">
        <f t="shared" si="6"/>
        <v>4.6200000000000045</v>
      </c>
      <c r="I68" s="19">
        <f t="shared" si="7"/>
        <v>-2.4705882352941302</v>
      </c>
      <c r="J68" s="19">
        <f t="shared" si="8"/>
        <v>97.52941176470587</v>
      </c>
      <c r="K68" s="19">
        <f t="shared" si="9"/>
        <v>97.52941176470587</v>
      </c>
    </row>
    <row r="69" spans="1:11">
      <c r="A69" s="22" t="s">
        <v>58</v>
      </c>
      <c r="B69" s="17" t="s">
        <v>59</v>
      </c>
      <c r="C69" s="18">
        <v>1270249.6100000001</v>
      </c>
      <c r="D69" s="18">
        <v>1902001</v>
      </c>
      <c r="E69" s="18">
        <v>579572</v>
      </c>
      <c r="F69" s="18">
        <v>1455239.19</v>
      </c>
      <c r="G69" s="18">
        <f t="shared" si="5"/>
        <v>184989.57999999984</v>
      </c>
      <c r="H69" s="18">
        <f t="shared" si="6"/>
        <v>-875667.19</v>
      </c>
      <c r="I69" s="19">
        <f t="shared" si="7"/>
        <v>14.563246352817202</v>
      </c>
      <c r="J69" s="19">
        <f t="shared" si="8"/>
        <v>251.08859468711393</v>
      </c>
      <c r="K69" s="19">
        <f t="shared" si="9"/>
        <v>76.510958196131341</v>
      </c>
    </row>
    <row r="70" spans="1:11">
      <c r="A70" s="23" t="s">
        <v>60</v>
      </c>
      <c r="B70" s="17" t="s">
        <v>61</v>
      </c>
      <c r="C70" s="18">
        <v>1270249.6100000001</v>
      </c>
      <c r="D70" s="18">
        <v>1902001</v>
      </c>
      <c r="E70" s="18">
        <v>579572</v>
      </c>
      <c r="F70" s="18">
        <v>1455239.19</v>
      </c>
      <c r="G70" s="18">
        <f t="shared" si="5"/>
        <v>184989.57999999984</v>
      </c>
      <c r="H70" s="18">
        <f t="shared" si="6"/>
        <v>-875667.19</v>
      </c>
      <c r="I70" s="19">
        <f t="shared" si="7"/>
        <v>14.563246352817202</v>
      </c>
      <c r="J70" s="19">
        <f t="shared" si="8"/>
        <v>251.08859468711393</v>
      </c>
      <c r="K70" s="19">
        <f t="shared" si="9"/>
        <v>76.510958196131341</v>
      </c>
    </row>
    <row r="71" spans="1:11">
      <c r="A71" s="16"/>
      <c r="B71" s="17" t="s">
        <v>62</v>
      </c>
      <c r="C71" s="18">
        <v>42836.92</v>
      </c>
      <c r="D71" s="18">
        <v>-83706</v>
      </c>
      <c r="E71" s="18">
        <v>0</v>
      </c>
      <c r="F71" s="18">
        <v>-35210.33</v>
      </c>
      <c r="G71" s="18">
        <f t="shared" si="5"/>
        <v>-78047.25</v>
      </c>
      <c r="H71" s="18">
        <f t="shared" si="6"/>
        <v>35210.33</v>
      </c>
      <c r="I71" s="19">
        <f t="shared" si="7"/>
        <v>-182.19622232410734</v>
      </c>
      <c r="J71" s="19">
        <f t="shared" si="8"/>
        <v>0</v>
      </c>
      <c r="K71" s="19">
        <f t="shared" si="9"/>
        <v>42.064284519628224</v>
      </c>
    </row>
    <row r="72" spans="1:11">
      <c r="A72" s="16" t="s">
        <v>63</v>
      </c>
      <c r="B72" s="17" t="s">
        <v>64</v>
      </c>
      <c r="C72" s="18">
        <v>-42836.92</v>
      </c>
      <c r="D72" s="18">
        <v>83706</v>
      </c>
      <c r="E72" s="18">
        <v>0</v>
      </c>
      <c r="F72" s="18">
        <v>35210.33</v>
      </c>
      <c r="G72" s="18">
        <f t="shared" si="5"/>
        <v>78047.25</v>
      </c>
      <c r="H72" s="18">
        <f t="shared" si="6"/>
        <v>-35210.33</v>
      </c>
      <c r="I72" s="19">
        <f t="shared" si="7"/>
        <v>-182.19622232410734</v>
      </c>
      <c r="J72" s="19">
        <f t="shared" si="8"/>
        <v>0</v>
      </c>
      <c r="K72" s="19">
        <f t="shared" si="9"/>
        <v>42.064284519628224</v>
      </c>
    </row>
    <row r="73" spans="1:11">
      <c r="A73" s="22" t="s">
        <v>65</v>
      </c>
      <c r="B73" s="17" t="s">
        <v>66</v>
      </c>
      <c r="C73" s="18">
        <v>-42836.92</v>
      </c>
      <c r="D73" s="18">
        <v>83706</v>
      </c>
      <c r="E73" s="18">
        <v>0</v>
      </c>
      <c r="F73" s="18">
        <v>35210.33</v>
      </c>
      <c r="G73" s="18">
        <f t="shared" si="5"/>
        <v>78047.25</v>
      </c>
      <c r="H73" s="18">
        <f t="shared" si="6"/>
        <v>-35210.33</v>
      </c>
      <c r="I73" s="19">
        <f t="shared" si="7"/>
        <v>-182.19622232410734</v>
      </c>
      <c r="J73" s="19">
        <f t="shared" si="8"/>
        <v>0</v>
      </c>
      <c r="K73" s="19">
        <f t="shared" si="9"/>
        <v>42.064284519628224</v>
      </c>
    </row>
    <row r="74" spans="1:11" ht="25.5">
      <c r="A74" s="23" t="s">
        <v>79</v>
      </c>
      <c r="B74" s="17" t="s">
        <v>80</v>
      </c>
      <c r="C74" s="18">
        <v>-40870</v>
      </c>
      <c r="D74" s="18">
        <v>83706</v>
      </c>
      <c r="E74" s="18">
        <v>0</v>
      </c>
      <c r="F74" s="18">
        <v>-83706</v>
      </c>
      <c r="G74" s="18">
        <f t="shared" si="5"/>
        <v>-42836</v>
      </c>
      <c r="H74" s="18">
        <f t="shared" si="6"/>
        <v>83706</v>
      </c>
      <c r="I74" s="19">
        <f t="shared" si="7"/>
        <v>104.81037435771961</v>
      </c>
      <c r="J74" s="19">
        <f t="shared" si="8"/>
        <v>0</v>
      </c>
      <c r="K74" s="19">
        <f t="shared" si="9"/>
        <v>-100</v>
      </c>
    </row>
    <row r="75" spans="1:11">
      <c r="A75" s="27" t="s">
        <v>81</v>
      </c>
      <c r="B75" s="28" t="s">
        <v>935</v>
      </c>
      <c r="C75" s="29"/>
      <c r="D75" s="29"/>
      <c r="E75" s="29"/>
      <c r="F75" s="29"/>
      <c r="G75" s="29"/>
      <c r="H75" s="29"/>
      <c r="I75" s="30"/>
      <c r="J75" s="30"/>
      <c r="K75" s="30"/>
    </row>
    <row r="76" spans="1:11">
      <c r="A76" s="16" t="s">
        <v>24</v>
      </c>
      <c r="B76" s="17" t="s">
        <v>25</v>
      </c>
      <c r="C76" s="18">
        <v>34400533.619999997</v>
      </c>
      <c r="D76" s="18">
        <v>39864278</v>
      </c>
      <c r="E76" s="18">
        <v>38465679</v>
      </c>
      <c r="F76" s="18">
        <v>37199350.240000002</v>
      </c>
      <c r="G76" s="18">
        <f t="shared" ref="G76:G101" si="10">F76-C76</f>
        <v>2798816.6200000048</v>
      </c>
      <c r="H76" s="18">
        <f t="shared" ref="H76:H101" si="11">E76-F76</f>
        <v>1266328.7599999979</v>
      </c>
      <c r="I76" s="19">
        <f t="shared" ref="I76:I101" si="12">IF(ISERROR(F76/C76),0,F76/C76*100-100)</f>
        <v>8.1359686187333153</v>
      </c>
      <c r="J76" s="19">
        <f t="shared" ref="J76:J101" si="13">IF(ISERROR(F76/E76),0,F76/E76*100)</f>
        <v>96.707899631773046</v>
      </c>
      <c r="K76" s="19">
        <f t="shared" ref="K76:K101" si="14">IF(ISERROR(F76/D76),0,F76/D76*100)</f>
        <v>93.314998054147637</v>
      </c>
    </row>
    <row r="77" spans="1:11" ht="25.5">
      <c r="A77" s="22" t="s">
        <v>26</v>
      </c>
      <c r="B77" s="17" t="s">
        <v>27</v>
      </c>
      <c r="C77" s="18">
        <v>2058.4899999999998</v>
      </c>
      <c r="D77" s="18">
        <v>4578</v>
      </c>
      <c r="E77" s="18">
        <v>4578</v>
      </c>
      <c r="F77" s="18">
        <v>2326.66</v>
      </c>
      <c r="G77" s="18">
        <f t="shared" si="10"/>
        <v>268.17000000000007</v>
      </c>
      <c r="H77" s="18">
        <f t="shared" si="11"/>
        <v>2251.34</v>
      </c>
      <c r="I77" s="19">
        <f t="shared" si="12"/>
        <v>13.027510456693989</v>
      </c>
      <c r="J77" s="19">
        <f t="shared" si="13"/>
        <v>50.822629969418955</v>
      </c>
      <c r="K77" s="19">
        <f t="shared" si="14"/>
        <v>50.822629969418955</v>
      </c>
    </row>
    <row r="78" spans="1:11">
      <c r="A78" s="22" t="s">
        <v>89</v>
      </c>
      <c r="B78" s="17" t="s">
        <v>90</v>
      </c>
      <c r="C78" s="18">
        <v>156765</v>
      </c>
      <c r="D78" s="18">
        <v>47914</v>
      </c>
      <c r="E78" s="18">
        <v>0</v>
      </c>
      <c r="F78" s="18">
        <v>47914</v>
      </c>
      <c r="G78" s="18">
        <f t="shared" si="10"/>
        <v>-108851</v>
      </c>
      <c r="H78" s="18">
        <f t="shared" si="11"/>
        <v>-47914</v>
      </c>
      <c r="I78" s="19">
        <f t="shared" si="12"/>
        <v>-69.435779670206998</v>
      </c>
      <c r="J78" s="19">
        <f t="shared" si="13"/>
        <v>0</v>
      </c>
      <c r="K78" s="19">
        <f t="shared" si="14"/>
        <v>100</v>
      </c>
    </row>
    <row r="79" spans="1:11">
      <c r="A79" s="23" t="s">
        <v>91</v>
      </c>
      <c r="B79" s="17" t="s">
        <v>92</v>
      </c>
      <c r="C79" s="18">
        <v>156765</v>
      </c>
      <c r="D79" s="18">
        <v>47914</v>
      </c>
      <c r="E79" s="18">
        <v>0</v>
      </c>
      <c r="F79" s="18">
        <v>47914</v>
      </c>
      <c r="G79" s="18">
        <f t="shared" si="10"/>
        <v>-108851</v>
      </c>
      <c r="H79" s="18">
        <f t="shared" si="11"/>
        <v>-47914</v>
      </c>
      <c r="I79" s="19">
        <f t="shared" si="12"/>
        <v>-69.435779670206998</v>
      </c>
      <c r="J79" s="19">
        <f t="shared" si="13"/>
        <v>0</v>
      </c>
      <c r="K79" s="19">
        <f t="shared" si="14"/>
        <v>100</v>
      </c>
    </row>
    <row r="80" spans="1:11">
      <c r="A80" s="24" t="s">
        <v>93</v>
      </c>
      <c r="B80" s="17" t="s">
        <v>94</v>
      </c>
      <c r="C80" s="18">
        <v>156765</v>
      </c>
      <c r="D80" s="18">
        <v>47914</v>
      </c>
      <c r="E80" s="18">
        <v>0</v>
      </c>
      <c r="F80" s="18">
        <v>47914</v>
      </c>
      <c r="G80" s="18">
        <f t="shared" si="10"/>
        <v>-108851</v>
      </c>
      <c r="H80" s="18">
        <f t="shared" si="11"/>
        <v>-47914</v>
      </c>
      <c r="I80" s="19">
        <f t="shared" si="12"/>
        <v>-69.435779670206998</v>
      </c>
      <c r="J80" s="19">
        <f t="shared" si="13"/>
        <v>0</v>
      </c>
      <c r="K80" s="19">
        <f t="shared" si="14"/>
        <v>100</v>
      </c>
    </row>
    <row r="81" spans="1:11" ht="25.5">
      <c r="A81" s="25" t="s">
        <v>95</v>
      </c>
      <c r="B81" s="17" t="s">
        <v>96</v>
      </c>
      <c r="C81" s="18">
        <v>156765</v>
      </c>
      <c r="D81" s="18">
        <v>47914</v>
      </c>
      <c r="E81" s="18">
        <v>0</v>
      </c>
      <c r="F81" s="18">
        <v>47914</v>
      </c>
      <c r="G81" s="18">
        <f t="shared" si="10"/>
        <v>-108851</v>
      </c>
      <c r="H81" s="18">
        <f t="shared" si="11"/>
        <v>-47914</v>
      </c>
      <c r="I81" s="19">
        <f t="shared" si="12"/>
        <v>-69.435779670206998</v>
      </c>
      <c r="J81" s="19">
        <f t="shared" si="13"/>
        <v>0</v>
      </c>
      <c r="K81" s="19">
        <f t="shared" si="14"/>
        <v>100</v>
      </c>
    </row>
    <row r="82" spans="1:11" ht="25.5">
      <c r="A82" s="26" t="s">
        <v>139</v>
      </c>
      <c r="B82" s="17" t="s">
        <v>140</v>
      </c>
      <c r="C82" s="18">
        <v>156765</v>
      </c>
      <c r="D82" s="18">
        <v>47914</v>
      </c>
      <c r="E82" s="18">
        <v>0</v>
      </c>
      <c r="F82" s="18">
        <v>47914</v>
      </c>
      <c r="G82" s="18">
        <f t="shared" si="10"/>
        <v>-108851</v>
      </c>
      <c r="H82" s="18">
        <f t="shared" si="11"/>
        <v>-47914</v>
      </c>
      <c r="I82" s="19">
        <f t="shared" si="12"/>
        <v>-69.435779670206998</v>
      </c>
      <c r="J82" s="19">
        <f t="shared" si="13"/>
        <v>0</v>
      </c>
      <c r="K82" s="19">
        <f t="shared" si="14"/>
        <v>100</v>
      </c>
    </row>
    <row r="83" spans="1:11">
      <c r="A83" s="22" t="s">
        <v>28</v>
      </c>
      <c r="B83" s="17" t="s">
        <v>29</v>
      </c>
      <c r="C83" s="18">
        <v>34241710.130000003</v>
      </c>
      <c r="D83" s="18">
        <v>39811786</v>
      </c>
      <c r="E83" s="18">
        <v>38461101</v>
      </c>
      <c r="F83" s="18">
        <v>37149109.579999998</v>
      </c>
      <c r="G83" s="18">
        <f t="shared" si="10"/>
        <v>2907399.4499999955</v>
      </c>
      <c r="H83" s="18">
        <f t="shared" si="11"/>
        <v>1311991.4200000018</v>
      </c>
      <c r="I83" s="19">
        <f t="shared" si="12"/>
        <v>8.4908126345382158</v>
      </c>
      <c r="J83" s="19">
        <f t="shared" si="13"/>
        <v>96.588783508823624</v>
      </c>
      <c r="K83" s="19">
        <f t="shared" si="14"/>
        <v>93.311838810748142</v>
      </c>
    </row>
    <row r="84" spans="1:11">
      <c r="A84" s="23" t="s">
        <v>30</v>
      </c>
      <c r="B84" s="17" t="s">
        <v>31</v>
      </c>
      <c r="C84" s="18">
        <v>34241710.130000003</v>
      </c>
      <c r="D84" s="18">
        <v>39811786</v>
      </c>
      <c r="E84" s="18">
        <v>38461101</v>
      </c>
      <c r="F84" s="18">
        <v>37149109.579999998</v>
      </c>
      <c r="G84" s="18">
        <f t="shared" si="10"/>
        <v>2907399.4499999955</v>
      </c>
      <c r="H84" s="18">
        <f t="shared" si="11"/>
        <v>1311991.4200000018</v>
      </c>
      <c r="I84" s="19">
        <f t="shared" si="12"/>
        <v>8.4908126345382158</v>
      </c>
      <c r="J84" s="19">
        <f t="shared" si="13"/>
        <v>96.588783508823624</v>
      </c>
      <c r="K84" s="19">
        <f t="shared" si="14"/>
        <v>93.311838810748142</v>
      </c>
    </row>
    <row r="85" spans="1:11">
      <c r="A85" s="16" t="s">
        <v>32</v>
      </c>
      <c r="B85" s="17" t="s">
        <v>33</v>
      </c>
      <c r="C85" s="18">
        <v>34357696.700000003</v>
      </c>
      <c r="D85" s="18">
        <v>39947984</v>
      </c>
      <c r="E85" s="18">
        <v>38465679</v>
      </c>
      <c r="F85" s="18">
        <v>37234560.57</v>
      </c>
      <c r="G85" s="18">
        <f t="shared" si="10"/>
        <v>2876863.8699999973</v>
      </c>
      <c r="H85" s="18">
        <f t="shared" si="11"/>
        <v>1231118.4299999997</v>
      </c>
      <c r="I85" s="19">
        <f t="shared" si="12"/>
        <v>8.3732733748709052</v>
      </c>
      <c r="J85" s="19">
        <f t="shared" si="13"/>
        <v>96.799436635448444</v>
      </c>
      <c r="K85" s="19">
        <f t="shared" si="14"/>
        <v>93.207608599222425</v>
      </c>
    </row>
    <row r="86" spans="1:11">
      <c r="A86" s="22" t="s">
        <v>34</v>
      </c>
      <c r="B86" s="17" t="s">
        <v>35</v>
      </c>
      <c r="C86" s="18">
        <v>33087447.09</v>
      </c>
      <c r="D86" s="18">
        <v>38045983</v>
      </c>
      <c r="E86" s="18">
        <v>37886107</v>
      </c>
      <c r="F86" s="18">
        <v>35779321.380000003</v>
      </c>
      <c r="G86" s="18">
        <f t="shared" si="10"/>
        <v>2691874.2900000028</v>
      </c>
      <c r="H86" s="18">
        <f t="shared" si="11"/>
        <v>2106785.6199999973</v>
      </c>
      <c r="I86" s="19">
        <f t="shared" si="12"/>
        <v>8.1356360999321993</v>
      </c>
      <c r="J86" s="19">
        <f t="shared" si="13"/>
        <v>94.439160455308851</v>
      </c>
      <c r="K86" s="19">
        <f t="shared" si="14"/>
        <v>94.042310274911287</v>
      </c>
    </row>
    <row r="87" spans="1:11">
      <c r="A87" s="23" t="s">
        <v>36</v>
      </c>
      <c r="B87" s="17" t="s">
        <v>37</v>
      </c>
      <c r="C87" s="18">
        <v>33087260.09</v>
      </c>
      <c r="D87" s="18">
        <v>38043916</v>
      </c>
      <c r="E87" s="18">
        <v>37885920</v>
      </c>
      <c r="F87" s="18">
        <v>35777259.359999999</v>
      </c>
      <c r="G87" s="18">
        <f t="shared" si="10"/>
        <v>2689999.2699999996</v>
      </c>
      <c r="H87" s="18">
        <f t="shared" si="11"/>
        <v>2108660.6400000006</v>
      </c>
      <c r="I87" s="19">
        <f t="shared" si="12"/>
        <v>8.1300151861561858</v>
      </c>
      <c r="J87" s="19">
        <f t="shared" si="13"/>
        <v>94.434183886784325</v>
      </c>
      <c r="K87" s="19">
        <f t="shared" si="14"/>
        <v>94.041999672168345</v>
      </c>
    </row>
    <row r="88" spans="1:11">
      <c r="A88" s="24" t="s">
        <v>38</v>
      </c>
      <c r="B88" s="17" t="s">
        <v>39</v>
      </c>
      <c r="C88" s="18">
        <v>29097572</v>
      </c>
      <c r="D88" s="18">
        <v>32161641</v>
      </c>
      <c r="E88" s="18">
        <v>32299132</v>
      </c>
      <c r="F88" s="18">
        <v>30691361.77</v>
      </c>
      <c r="G88" s="18">
        <f t="shared" si="10"/>
        <v>1593789.7699999996</v>
      </c>
      <c r="H88" s="18">
        <f t="shared" si="11"/>
        <v>1607770.2300000004</v>
      </c>
      <c r="I88" s="19">
        <f t="shared" si="12"/>
        <v>5.4773978048752667</v>
      </c>
      <c r="J88" s="19">
        <f t="shared" si="13"/>
        <v>95.022249421439568</v>
      </c>
      <c r="K88" s="19">
        <f t="shared" si="14"/>
        <v>95.428469492585904</v>
      </c>
    </row>
    <row r="89" spans="1:11">
      <c r="A89" s="24" t="s">
        <v>40</v>
      </c>
      <c r="B89" s="17" t="s">
        <v>41</v>
      </c>
      <c r="C89" s="18">
        <v>3989688.09</v>
      </c>
      <c r="D89" s="18">
        <v>5882275</v>
      </c>
      <c r="E89" s="18">
        <v>5586788</v>
      </c>
      <c r="F89" s="18">
        <v>5085897.59</v>
      </c>
      <c r="G89" s="18">
        <f t="shared" si="10"/>
        <v>1096209.5</v>
      </c>
      <c r="H89" s="18">
        <f t="shared" si="11"/>
        <v>500890.41000000015</v>
      </c>
      <c r="I89" s="19">
        <f t="shared" si="12"/>
        <v>27.476070190740145</v>
      </c>
      <c r="J89" s="19">
        <f t="shared" si="13"/>
        <v>91.034375924055112</v>
      </c>
      <c r="K89" s="19">
        <f t="shared" si="14"/>
        <v>86.46140464361153</v>
      </c>
    </row>
    <row r="90" spans="1:11">
      <c r="A90" s="25" t="s">
        <v>42</v>
      </c>
      <c r="B90" s="17" t="s">
        <v>43</v>
      </c>
      <c r="C90" s="18">
        <v>59343.199999999997</v>
      </c>
      <c r="D90" s="18">
        <v>0</v>
      </c>
      <c r="E90" s="18">
        <v>0</v>
      </c>
      <c r="F90" s="18">
        <v>70591.710000000006</v>
      </c>
      <c r="G90" s="18">
        <f t="shared" si="10"/>
        <v>11248.510000000009</v>
      </c>
      <c r="H90" s="18">
        <f t="shared" si="11"/>
        <v>-70591.710000000006</v>
      </c>
      <c r="I90" s="19">
        <f t="shared" si="12"/>
        <v>18.955010852127984</v>
      </c>
      <c r="J90" s="19">
        <f t="shared" si="13"/>
        <v>0</v>
      </c>
      <c r="K90" s="19">
        <f t="shared" si="14"/>
        <v>0</v>
      </c>
    </row>
    <row r="91" spans="1:11">
      <c r="A91" s="23" t="s">
        <v>44</v>
      </c>
      <c r="B91" s="17" t="s">
        <v>45</v>
      </c>
      <c r="C91" s="18">
        <v>0</v>
      </c>
      <c r="D91" s="18">
        <v>1880</v>
      </c>
      <c r="E91" s="18">
        <v>0</v>
      </c>
      <c r="F91" s="18">
        <v>1879.64</v>
      </c>
      <c r="G91" s="18">
        <f t="shared" si="10"/>
        <v>1879.64</v>
      </c>
      <c r="H91" s="18">
        <f t="shared" si="11"/>
        <v>-1879.64</v>
      </c>
      <c r="I91" s="19">
        <f t="shared" si="12"/>
        <v>0</v>
      </c>
      <c r="J91" s="19">
        <f t="shared" si="13"/>
        <v>0</v>
      </c>
      <c r="K91" s="19">
        <f t="shared" si="14"/>
        <v>99.980851063829789</v>
      </c>
    </row>
    <row r="92" spans="1:11">
      <c r="A92" s="24" t="s">
        <v>48</v>
      </c>
      <c r="B92" s="17" t="s">
        <v>49</v>
      </c>
      <c r="C92" s="18">
        <v>0</v>
      </c>
      <c r="D92" s="18">
        <v>1880</v>
      </c>
      <c r="E92" s="18">
        <v>0</v>
      </c>
      <c r="F92" s="18">
        <v>1879.64</v>
      </c>
      <c r="G92" s="18">
        <f t="shared" si="10"/>
        <v>1879.64</v>
      </c>
      <c r="H92" s="18">
        <f t="shared" si="11"/>
        <v>-1879.64</v>
      </c>
      <c r="I92" s="19">
        <f t="shared" si="12"/>
        <v>0</v>
      </c>
      <c r="J92" s="19">
        <f t="shared" si="13"/>
        <v>0</v>
      </c>
      <c r="K92" s="19">
        <f t="shared" si="14"/>
        <v>99.980851063829789</v>
      </c>
    </row>
    <row r="93" spans="1:11" ht="25.5">
      <c r="A93" s="23" t="s">
        <v>50</v>
      </c>
      <c r="B93" s="17" t="s">
        <v>51</v>
      </c>
      <c r="C93" s="18">
        <v>187</v>
      </c>
      <c r="D93" s="18">
        <v>187</v>
      </c>
      <c r="E93" s="18">
        <v>187</v>
      </c>
      <c r="F93" s="18">
        <v>182.38</v>
      </c>
      <c r="G93" s="18">
        <f t="shared" si="10"/>
        <v>-4.6200000000000045</v>
      </c>
      <c r="H93" s="18">
        <f t="shared" si="11"/>
        <v>4.6200000000000045</v>
      </c>
      <c r="I93" s="19">
        <f t="shared" si="12"/>
        <v>-2.4705882352941302</v>
      </c>
      <c r="J93" s="19">
        <f t="shared" si="13"/>
        <v>97.52941176470587</v>
      </c>
      <c r="K93" s="19">
        <f t="shared" si="14"/>
        <v>97.52941176470587</v>
      </c>
    </row>
    <row r="94" spans="1:11">
      <c r="A94" s="24" t="s">
        <v>52</v>
      </c>
      <c r="B94" s="17" t="s">
        <v>53</v>
      </c>
      <c r="C94" s="18">
        <v>187</v>
      </c>
      <c r="D94" s="18">
        <v>187</v>
      </c>
      <c r="E94" s="18">
        <v>187</v>
      </c>
      <c r="F94" s="18">
        <v>182.38</v>
      </c>
      <c r="G94" s="18">
        <f t="shared" si="10"/>
        <v>-4.6200000000000045</v>
      </c>
      <c r="H94" s="18">
        <f t="shared" si="11"/>
        <v>4.6200000000000045</v>
      </c>
      <c r="I94" s="19">
        <f t="shared" si="12"/>
        <v>-2.4705882352941302</v>
      </c>
      <c r="J94" s="19">
        <f t="shared" si="13"/>
        <v>97.52941176470587</v>
      </c>
      <c r="K94" s="19">
        <f t="shared" si="14"/>
        <v>97.52941176470587</v>
      </c>
    </row>
    <row r="95" spans="1:11" ht="25.5">
      <c r="A95" s="25" t="s">
        <v>77</v>
      </c>
      <c r="B95" s="17" t="s">
        <v>78</v>
      </c>
      <c r="C95" s="18">
        <v>187</v>
      </c>
      <c r="D95" s="18">
        <v>187</v>
      </c>
      <c r="E95" s="18">
        <v>187</v>
      </c>
      <c r="F95" s="18">
        <v>182.38</v>
      </c>
      <c r="G95" s="18">
        <f t="shared" si="10"/>
        <v>-4.6200000000000045</v>
      </c>
      <c r="H95" s="18">
        <f t="shared" si="11"/>
        <v>4.6200000000000045</v>
      </c>
      <c r="I95" s="19">
        <f t="shared" si="12"/>
        <v>-2.4705882352941302</v>
      </c>
      <c r="J95" s="19">
        <f t="shared" si="13"/>
        <v>97.52941176470587</v>
      </c>
      <c r="K95" s="19">
        <f t="shared" si="14"/>
        <v>97.52941176470587</v>
      </c>
    </row>
    <row r="96" spans="1:11">
      <c r="A96" s="22" t="s">
        <v>58</v>
      </c>
      <c r="B96" s="17" t="s">
        <v>59</v>
      </c>
      <c r="C96" s="18">
        <v>1270249.6100000001</v>
      </c>
      <c r="D96" s="18">
        <v>1902001</v>
      </c>
      <c r="E96" s="18">
        <v>579572</v>
      </c>
      <c r="F96" s="18">
        <v>1455239.19</v>
      </c>
      <c r="G96" s="18">
        <f t="shared" si="10"/>
        <v>184989.57999999984</v>
      </c>
      <c r="H96" s="18">
        <f t="shared" si="11"/>
        <v>-875667.19</v>
      </c>
      <c r="I96" s="19">
        <f t="shared" si="12"/>
        <v>14.563246352817202</v>
      </c>
      <c r="J96" s="19">
        <f t="shared" si="13"/>
        <v>251.08859468711393</v>
      </c>
      <c r="K96" s="19">
        <f t="shared" si="14"/>
        <v>76.510958196131341</v>
      </c>
    </row>
    <row r="97" spans="1:11">
      <c r="A97" s="23" t="s">
        <v>60</v>
      </c>
      <c r="B97" s="17" t="s">
        <v>61</v>
      </c>
      <c r="C97" s="18">
        <v>1270249.6100000001</v>
      </c>
      <c r="D97" s="18">
        <v>1902001</v>
      </c>
      <c r="E97" s="18">
        <v>579572</v>
      </c>
      <c r="F97" s="18">
        <v>1455239.19</v>
      </c>
      <c r="G97" s="18">
        <f t="shared" si="10"/>
        <v>184989.57999999984</v>
      </c>
      <c r="H97" s="18">
        <f t="shared" si="11"/>
        <v>-875667.19</v>
      </c>
      <c r="I97" s="19">
        <f t="shared" si="12"/>
        <v>14.563246352817202</v>
      </c>
      <c r="J97" s="19">
        <f t="shared" si="13"/>
        <v>251.08859468711393</v>
      </c>
      <c r="K97" s="19">
        <f t="shared" si="14"/>
        <v>76.510958196131341</v>
      </c>
    </row>
    <row r="98" spans="1:11">
      <c r="A98" s="16"/>
      <c r="B98" s="17" t="s">
        <v>62</v>
      </c>
      <c r="C98" s="18">
        <v>42836.92</v>
      </c>
      <c r="D98" s="18">
        <v>-83706</v>
      </c>
      <c r="E98" s="18">
        <v>0</v>
      </c>
      <c r="F98" s="18">
        <v>-35210.33</v>
      </c>
      <c r="G98" s="18">
        <f t="shared" si="10"/>
        <v>-78047.25</v>
      </c>
      <c r="H98" s="18">
        <f t="shared" si="11"/>
        <v>35210.33</v>
      </c>
      <c r="I98" s="19">
        <f t="shared" si="12"/>
        <v>-182.19622232410734</v>
      </c>
      <c r="J98" s="19">
        <f t="shared" si="13"/>
        <v>0</v>
      </c>
      <c r="K98" s="19">
        <f t="shared" si="14"/>
        <v>42.064284519628224</v>
      </c>
    </row>
    <row r="99" spans="1:11">
      <c r="A99" s="16" t="s">
        <v>63</v>
      </c>
      <c r="B99" s="17" t="s">
        <v>64</v>
      </c>
      <c r="C99" s="18">
        <v>-42836.92</v>
      </c>
      <c r="D99" s="18">
        <v>83706</v>
      </c>
      <c r="E99" s="18">
        <v>0</v>
      </c>
      <c r="F99" s="18">
        <v>35210.33</v>
      </c>
      <c r="G99" s="18">
        <f t="shared" si="10"/>
        <v>78047.25</v>
      </c>
      <c r="H99" s="18">
        <f t="shared" si="11"/>
        <v>-35210.33</v>
      </c>
      <c r="I99" s="19">
        <f t="shared" si="12"/>
        <v>-182.19622232410734</v>
      </c>
      <c r="J99" s="19">
        <f t="shared" si="13"/>
        <v>0</v>
      </c>
      <c r="K99" s="19">
        <f t="shared" si="14"/>
        <v>42.064284519628224</v>
      </c>
    </row>
    <row r="100" spans="1:11">
      <c r="A100" s="22" t="s">
        <v>65</v>
      </c>
      <c r="B100" s="17" t="s">
        <v>66</v>
      </c>
      <c r="C100" s="18">
        <v>-42836.92</v>
      </c>
      <c r="D100" s="18">
        <v>83706</v>
      </c>
      <c r="E100" s="18">
        <v>0</v>
      </c>
      <c r="F100" s="18">
        <v>35210.33</v>
      </c>
      <c r="G100" s="18">
        <f t="shared" si="10"/>
        <v>78047.25</v>
      </c>
      <c r="H100" s="18">
        <f t="shared" si="11"/>
        <v>-35210.33</v>
      </c>
      <c r="I100" s="19">
        <f t="shared" si="12"/>
        <v>-182.19622232410734</v>
      </c>
      <c r="J100" s="19">
        <f t="shared" si="13"/>
        <v>0</v>
      </c>
      <c r="K100" s="19">
        <f t="shared" si="14"/>
        <v>42.064284519628224</v>
      </c>
    </row>
    <row r="101" spans="1:11" ht="25.5">
      <c r="A101" s="23" t="s">
        <v>79</v>
      </c>
      <c r="B101" s="17" t="s">
        <v>80</v>
      </c>
      <c r="C101" s="18">
        <v>-40870</v>
      </c>
      <c r="D101" s="18">
        <v>83706</v>
      </c>
      <c r="E101" s="18">
        <v>0</v>
      </c>
      <c r="F101" s="18">
        <v>-83706</v>
      </c>
      <c r="G101" s="18">
        <f t="shared" si="10"/>
        <v>-42836</v>
      </c>
      <c r="H101" s="18">
        <f t="shared" si="11"/>
        <v>83706</v>
      </c>
      <c r="I101" s="19">
        <f t="shared" si="12"/>
        <v>104.81037435771961</v>
      </c>
      <c r="J101" s="19">
        <f t="shared" si="13"/>
        <v>0</v>
      </c>
      <c r="K101" s="19">
        <f t="shared" si="14"/>
        <v>-100</v>
      </c>
    </row>
    <row r="102" spans="1:11">
      <c r="A102" s="16"/>
      <c r="B102" s="17"/>
      <c r="C102" s="18"/>
      <c r="D102" s="18"/>
      <c r="E102" s="18"/>
      <c r="F102" s="18"/>
      <c r="G102" s="18"/>
      <c r="H102" s="18"/>
      <c r="I102" s="19"/>
      <c r="J102" s="19"/>
      <c r="K102" s="19"/>
    </row>
    <row r="103" spans="1:11" ht="38.25">
      <c r="A103" s="27"/>
      <c r="B103" s="28" t="s">
        <v>110</v>
      </c>
      <c r="C103" s="29"/>
      <c r="D103" s="29"/>
      <c r="E103" s="29"/>
      <c r="F103" s="29"/>
      <c r="G103" s="29"/>
      <c r="H103" s="29"/>
      <c r="I103" s="30"/>
      <c r="J103" s="30"/>
      <c r="K103" s="30"/>
    </row>
    <row r="104" spans="1:11">
      <c r="A104" s="16" t="s">
        <v>24</v>
      </c>
      <c r="B104" s="17" t="s">
        <v>25</v>
      </c>
      <c r="C104" s="18">
        <v>292762.34999999998</v>
      </c>
      <c r="D104" s="18">
        <v>548107</v>
      </c>
      <c r="E104" s="18">
        <v>2776</v>
      </c>
      <c r="F104" s="18">
        <v>523402.12</v>
      </c>
      <c r="G104" s="18">
        <f t="shared" ref="G104:G126" si="15">F104-C104</f>
        <v>230639.77000000002</v>
      </c>
      <c r="H104" s="18">
        <f t="shared" ref="H104:H126" si="16">E104-F104</f>
        <v>-520626.12</v>
      </c>
      <c r="I104" s="19">
        <f t="shared" ref="I104:I126" si="17">IF(ISERROR(F104/C104),0,F104/C104*100-100)</f>
        <v>78.780543331476878</v>
      </c>
      <c r="J104" s="19">
        <f t="shared" ref="J104:J126" si="18">IF(ISERROR(F104/E104),0,F104/E104*100)</f>
        <v>18854.543227665708</v>
      </c>
      <c r="K104" s="19">
        <f t="shared" ref="K104:K126" si="19">IF(ISERROR(F104/D104),0,F104/D104*100)</f>
        <v>95.49269029587289</v>
      </c>
    </row>
    <row r="105" spans="1:11">
      <c r="A105" s="22" t="s">
        <v>87</v>
      </c>
      <c r="B105" s="17" t="s">
        <v>88</v>
      </c>
      <c r="C105" s="18">
        <v>0</v>
      </c>
      <c r="D105" s="18">
        <v>133586</v>
      </c>
      <c r="E105" s="18">
        <v>0</v>
      </c>
      <c r="F105" s="18">
        <v>133586.44</v>
      </c>
      <c r="G105" s="18">
        <f t="shared" si="15"/>
        <v>133586.44</v>
      </c>
      <c r="H105" s="18">
        <f t="shared" si="16"/>
        <v>-133586.44</v>
      </c>
      <c r="I105" s="19">
        <f t="shared" si="17"/>
        <v>0</v>
      </c>
      <c r="J105" s="19">
        <f t="shared" si="18"/>
        <v>0</v>
      </c>
      <c r="K105" s="19">
        <f t="shared" si="19"/>
        <v>100.00032937583281</v>
      </c>
    </row>
    <row r="106" spans="1:11">
      <c r="A106" s="22" t="s">
        <v>89</v>
      </c>
      <c r="B106" s="17" t="s">
        <v>90</v>
      </c>
      <c r="C106" s="18">
        <v>0</v>
      </c>
      <c r="D106" s="18">
        <v>16112</v>
      </c>
      <c r="E106" s="18">
        <v>2776</v>
      </c>
      <c r="F106" s="18">
        <v>13335.8</v>
      </c>
      <c r="G106" s="18">
        <f t="shared" si="15"/>
        <v>13335.8</v>
      </c>
      <c r="H106" s="18">
        <f t="shared" si="16"/>
        <v>-10559.8</v>
      </c>
      <c r="I106" s="19">
        <f t="shared" si="17"/>
        <v>0</v>
      </c>
      <c r="J106" s="19">
        <f t="shared" si="18"/>
        <v>480.39625360230548</v>
      </c>
      <c r="K106" s="19">
        <f t="shared" si="19"/>
        <v>82.769364448857985</v>
      </c>
    </row>
    <row r="107" spans="1:11">
      <c r="A107" s="23" t="s">
        <v>91</v>
      </c>
      <c r="B107" s="17" t="s">
        <v>92</v>
      </c>
      <c r="C107" s="18">
        <v>0</v>
      </c>
      <c r="D107" s="18">
        <v>2776</v>
      </c>
      <c r="E107" s="18">
        <v>2776</v>
      </c>
      <c r="F107" s="18">
        <v>0</v>
      </c>
      <c r="G107" s="18">
        <f t="shared" si="15"/>
        <v>0</v>
      </c>
      <c r="H107" s="18">
        <f t="shared" si="16"/>
        <v>2776</v>
      </c>
      <c r="I107" s="19">
        <f t="shared" si="17"/>
        <v>0</v>
      </c>
      <c r="J107" s="19">
        <f t="shared" si="18"/>
        <v>0</v>
      </c>
      <c r="K107" s="19">
        <f t="shared" si="19"/>
        <v>0</v>
      </c>
    </row>
    <row r="108" spans="1:11">
      <c r="A108" s="24" t="s">
        <v>93</v>
      </c>
      <c r="B108" s="17" t="s">
        <v>94</v>
      </c>
      <c r="C108" s="18">
        <v>0</v>
      </c>
      <c r="D108" s="18">
        <v>2776</v>
      </c>
      <c r="E108" s="18">
        <v>2776</v>
      </c>
      <c r="F108" s="18">
        <v>0</v>
      </c>
      <c r="G108" s="18">
        <f t="shared" si="15"/>
        <v>0</v>
      </c>
      <c r="H108" s="18">
        <f t="shared" si="16"/>
        <v>2776</v>
      </c>
      <c r="I108" s="19">
        <f t="shared" si="17"/>
        <v>0</v>
      </c>
      <c r="J108" s="19">
        <f t="shared" si="18"/>
        <v>0</v>
      </c>
      <c r="K108" s="19">
        <f t="shared" si="19"/>
        <v>0</v>
      </c>
    </row>
    <row r="109" spans="1:11" ht="25.5">
      <c r="A109" s="25" t="s">
        <v>95</v>
      </c>
      <c r="B109" s="17" t="s">
        <v>96</v>
      </c>
      <c r="C109" s="18">
        <v>0</v>
      </c>
      <c r="D109" s="18">
        <v>2776</v>
      </c>
      <c r="E109" s="18">
        <v>2776</v>
      </c>
      <c r="F109" s="18">
        <v>0</v>
      </c>
      <c r="G109" s="18">
        <f t="shared" si="15"/>
        <v>0</v>
      </c>
      <c r="H109" s="18">
        <f t="shared" si="16"/>
        <v>2776</v>
      </c>
      <c r="I109" s="19">
        <f t="shared" si="17"/>
        <v>0</v>
      </c>
      <c r="J109" s="19">
        <f t="shared" si="18"/>
        <v>0</v>
      </c>
      <c r="K109" s="19">
        <f t="shared" si="19"/>
        <v>0</v>
      </c>
    </row>
    <row r="110" spans="1:11" ht="25.5">
      <c r="A110" s="26" t="s">
        <v>99</v>
      </c>
      <c r="B110" s="17" t="s">
        <v>100</v>
      </c>
      <c r="C110" s="18">
        <v>0</v>
      </c>
      <c r="D110" s="18">
        <v>2776</v>
      </c>
      <c r="E110" s="18">
        <v>2776</v>
      </c>
      <c r="F110" s="18">
        <v>0</v>
      </c>
      <c r="G110" s="18">
        <f t="shared" si="15"/>
        <v>0</v>
      </c>
      <c r="H110" s="18">
        <f t="shared" si="16"/>
        <v>2776</v>
      </c>
      <c r="I110" s="19">
        <f t="shared" si="17"/>
        <v>0</v>
      </c>
      <c r="J110" s="19">
        <f t="shared" si="18"/>
        <v>0</v>
      </c>
      <c r="K110" s="19">
        <f t="shared" si="19"/>
        <v>0</v>
      </c>
    </row>
    <row r="111" spans="1:11" ht="25.5">
      <c r="A111" s="23" t="s">
        <v>147</v>
      </c>
      <c r="B111" s="17" t="s">
        <v>148</v>
      </c>
      <c r="C111" s="18">
        <v>0</v>
      </c>
      <c r="D111" s="18">
        <v>13336</v>
      </c>
      <c r="E111" s="18">
        <v>0</v>
      </c>
      <c r="F111" s="18">
        <v>13335.8</v>
      </c>
      <c r="G111" s="18">
        <f t="shared" si="15"/>
        <v>13335.8</v>
      </c>
      <c r="H111" s="18">
        <f t="shared" si="16"/>
        <v>-13335.8</v>
      </c>
      <c r="I111" s="19">
        <f t="shared" si="17"/>
        <v>0</v>
      </c>
      <c r="J111" s="19">
        <f t="shared" si="18"/>
        <v>0</v>
      </c>
      <c r="K111" s="19">
        <f t="shared" si="19"/>
        <v>99.998500299940005</v>
      </c>
    </row>
    <row r="112" spans="1:11" ht="38.25">
      <c r="A112" s="24" t="s">
        <v>149</v>
      </c>
      <c r="B112" s="17" t="s">
        <v>150</v>
      </c>
      <c r="C112" s="18">
        <v>0</v>
      </c>
      <c r="D112" s="18">
        <v>13336</v>
      </c>
      <c r="E112" s="18">
        <v>0</v>
      </c>
      <c r="F112" s="18">
        <v>13335.8</v>
      </c>
      <c r="G112" s="18">
        <f t="shared" si="15"/>
        <v>13335.8</v>
      </c>
      <c r="H112" s="18">
        <f t="shared" si="16"/>
        <v>-13335.8</v>
      </c>
      <c r="I112" s="19">
        <f t="shared" si="17"/>
        <v>0</v>
      </c>
      <c r="J112" s="19">
        <f t="shared" si="18"/>
        <v>0</v>
      </c>
      <c r="K112" s="19">
        <f t="shared" si="19"/>
        <v>99.998500299940005</v>
      </c>
    </row>
    <row r="113" spans="1:11" ht="51">
      <c r="A113" s="25" t="s">
        <v>151</v>
      </c>
      <c r="B113" s="17" t="s">
        <v>152</v>
      </c>
      <c r="C113" s="18">
        <v>0</v>
      </c>
      <c r="D113" s="18">
        <v>13336</v>
      </c>
      <c r="E113" s="18">
        <v>0</v>
      </c>
      <c r="F113" s="18">
        <v>13335.8</v>
      </c>
      <c r="G113" s="18">
        <f t="shared" si="15"/>
        <v>13335.8</v>
      </c>
      <c r="H113" s="18">
        <f t="shared" si="16"/>
        <v>-13335.8</v>
      </c>
      <c r="I113" s="19">
        <f t="shared" si="17"/>
        <v>0</v>
      </c>
      <c r="J113" s="19">
        <f t="shared" si="18"/>
        <v>0</v>
      </c>
      <c r="K113" s="19">
        <f t="shared" si="19"/>
        <v>99.998500299940005</v>
      </c>
    </row>
    <row r="114" spans="1:11">
      <c r="A114" s="22" t="s">
        <v>28</v>
      </c>
      <c r="B114" s="17" t="s">
        <v>29</v>
      </c>
      <c r="C114" s="18">
        <v>292762.34999999998</v>
      </c>
      <c r="D114" s="18">
        <v>398409</v>
      </c>
      <c r="E114" s="18">
        <v>0</v>
      </c>
      <c r="F114" s="18">
        <v>376479.88</v>
      </c>
      <c r="G114" s="18">
        <f t="shared" si="15"/>
        <v>83717.530000000028</v>
      </c>
      <c r="H114" s="18">
        <f t="shared" si="16"/>
        <v>-376479.88</v>
      </c>
      <c r="I114" s="19">
        <f t="shared" si="17"/>
        <v>28.595729607990933</v>
      </c>
      <c r="J114" s="19">
        <f t="shared" si="18"/>
        <v>0</v>
      </c>
      <c r="K114" s="19">
        <f t="shared" si="19"/>
        <v>94.495827152499061</v>
      </c>
    </row>
    <row r="115" spans="1:11">
      <c r="A115" s="23" t="s">
        <v>30</v>
      </c>
      <c r="B115" s="17" t="s">
        <v>31</v>
      </c>
      <c r="C115" s="18">
        <v>292762.34999999998</v>
      </c>
      <c r="D115" s="18">
        <v>398409</v>
      </c>
      <c r="E115" s="18">
        <v>0</v>
      </c>
      <c r="F115" s="18">
        <v>376479.88</v>
      </c>
      <c r="G115" s="18">
        <f t="shared" si="15"/>
        <v>83717.530000000028</v>
      </c>
      <c r="H115" s="18">
        <f t="shared" si="16"/>
        <v>-376479.88</v>
      </c>
      <c r="I115" s="19">
        <f t="shared" si="17"/>
        <v>28.595729607990933</v>
      </c>
      <c r="J115" s="19">
        <f t="shared" si="18"/>
        <v>0</v>
      </c>
      <c r="K115" s="19">
        <f t="shared" si="19"/>
        <v>94.495827152499061</v>
      </c>
    </row>
    <row r="116" spans="1:11">
      <c r="A116" s="16" t="s">
        <v>32</v>
      </c>
      <c r="B116" s="17" t="s">
        <v>33</v>
      </c>
      <c r="C116" s="18">
        <v>292762.34999999998</v>
      </c>
      <c r="D116" s="18">
        <v>548107</v>
      </c>
      <c r="E116" s="18">
        <v>2776</v>
      </c>
      <c r="F116" s="18">
        <v>414345.3</v>
      </c>
      <c r="G116" s="18">
        <f t="shared" si="15"/>
        <v>121582.95000000001</v>
      </c>
      <c r="H116" s="18">
        <f t="shared" si="16"/>
        <v>-411569.3</v>
      </c>
      <c r="I116" s="19">
        <f t="shared" si="17"/>
        <v>41.529571681604551</v>
      </c>
      <c r="J116" s="19">
        <f t="shared" si="18"/>
        <v>14925.983429394813</v>
      </c>
      <c r="K116" s="19">
        <f t="shared" si="19"/>
        <v>75.595695730943049</v>
      </c>
    </row>
    <row r="117" spans="1:11">
      <c r="A117" s="22" t="s">
        <v>34</v>
      </c>
      <c r="B117" s="17" t="s">
        <v>35</v>
      </c>
      <c r="C117" s="18">
        <v>21643.27</v>
      </c>
      <c r="D117" s="18">
        <v>194734</v>
      </c>
      <c r="E117" s="18">
        <v>2776</v>
      </c>
      <c r="F117" s="18">
        <v>61904.17</v>
      </c>
      <c r="G117" s="18">
        <f t="shared" si="15"/>
        <v>40260.899999999994</v>
      </c>
      <c r="H117" s="18">
        <f t="shared" si="16"/>
        <v>-59128.17</v>
      </c>
      <c r="I117" s="19">
        <f t="shared" si="17"/>
        <v>186.02041188785245</v>
      </c>
      <c r="J117" s="19">
        <f t="shared" si="18"/>
        <v>2229.9773054755042</v>
      </c>
      <c r="K117" s="19">
        <f t="shared" si="19"/>
        <v>31.789091786744994</v>
      </c>
    </row>
    <row r="118" spans="1:11">
      <c r="A118" s="23" t="s">
        <v>36</v>
      </c>
      <c r="B118" s="17" t="s">
        <v>37</v>
      </c>
      <c r="C118" s="18">
        <v>21643.27</v>
      </c>
      <c r="D118" s="18">
        <v>194734</v>
      </c>
      <c r="E118" s="18">
        <v>2776</v>
      </c>
      <c r="F118" s="18">
        <v>61904.17</v>
      </c>
      <c r="G118" s="18">
        <f t="shared" si="15"/>
        <v>40260.899999999994</v>
      </c>
      <c r="H118" s="18">
        <f t="shared" si="16"/>
        <v>-59128.17</v>
      </c>
      <c r="I118" s="19">
        <f t="shared" si="17"/>
        <v>186.02041188785245</v>
      </c>
      <c r="J118" s="19">
        <f t="shared" si="18"/>
        <v>2229.9773054755042</v>
      </c>
      <c r="K118" s="19">
        <f t="shared" si="19"/>
        <v>31.789091786744994</v>
      </c>
    </row>
    <row r="119" spans="1:11">
      <c r="A119" s="24" t="s">
        <v>38</v>
      </c>
      <c r="B119" s="17" t="s">
        <v>39</v>
      </c>
      <c r="C119" s="18">
        <v>16682.27</v>
      </c>
      <c r="D119" s="18">
        <v>81135</v>
      </c>
      <c r="E119" s="18">
        <v>0</v>
      </c>
      <c r="F119" s="18">
        <v>48525.8</v>
      </c>
      <c r="G119" s="18">
        <f t="shared" si="15"/>
        <v>31843.530000000002</v>
      </c>
      <c r="H119" s="18">
        <f t="shared" si="16"/>
        <v>-48525.8</v>
      </c>
      <c r="I119" s="19">
        <f t="shared" si="17"/>
        <v>190.88247582613161</v>
      </c>
      <c r="J119" s="19">
        <f t="shared" si="18"/>
        <v>0</v>
      </c>
      <c r="K119" s="19">
        <f t="shared" si="19"/>
        <v>59.808713871941833</v>
      </c>
    </row>
    <row r="120" spans="1:11">
      <c r="A120" s="24" t="s">
        <v>40</v>
      </c>
      <c r="B120" s="17" t="s">
        <v>41</v>
      </c>
      <c r="C120" s="18">
        <v>4961</v>
      </c>
      <c r="D120" s="18">
        <v>113599</v>
      </c>
      <c r="E120" s="18">
        <v>2776</v>
      </c>
      <c r="F120" s="18">
        <v>13378.37</v>
      </c>
      <c r="G120" s="18">
        <f t="shared" si="15"/>
        <v>8417.3700000000008</v>
      </c>
      <c r="H120" s="18">
        <f t="shared" si="16"/>
        <v>-10602.37</v>
      </c>
      <c r="I120" s="19">
        <f t="shared" si="17"/>
        <v>169.67083249344893</v>
      </c>
      <c r="J120" s="19">
        <f t="shared" si="18"/>
        <v>481.92975504322771</v>
      </c>
      <c r="K120" s="19">
        <f t="shared" si="19"/>
        <v>11.776837824276623</v>
      </c>
    </row>
    <row r="121" spans="1:11">
      <c r="A121" s="25" t="s">
        <v>42</v>
      </c>
      <c r="B121" s="17" t="s">
        <v>43</v>
      </c>
      <c r="C121" s="18">
        <v>0</v>
      </c>
      <c r="D121" s="18">
        <v>0</v>
      </c>
      <c r="E121" s="18">
        <v>0</v>
      </c>
      <c r="F121" s="18">
        <v>3005.64</v>
      </c>
      <c r="G121" s="18">
        <f t="shared" si="15"/>
        <v>3005.64</v>
      </c>
      <c r="H121" s="18">
        <f t="shared" si="16"/>
        <v>-3005.64</v>
      </c>
      <c r="I121" s="19">
        <f t="shared" si="17"/>
        <v>0</v>
      </c>
      <c r="J121" s="19">
        <f t="shared" si="18"/>
        <v>0</v>
      </c>
      <c r="K121" s="19">
        <f t="shared" si="19"/>
        <v>0</v>
      </c>
    </row>
    <row r="122" spans="1:11">
      <c r="A122" s="22" t="s">
        <v>58</v>
      </c>
      <c r="B122" s="17" t="s">
        <v>59</v>
      </c>
      <c r="C122" s="18">
        <v>271119.08</v>
      </c>
      <c r="D122" s="18">
        <v>353373</v>
      </c>
      <c r="E122" s="18">
        <v>0</v>
      </c>
      <c r="F122" s="18">
        <v>352441.13</v>
      </c>
      <c r="G122" s="18">
        <f t="shared" si="15"/>
        <v>81322.049999999988</v>
      </c>
      <c r="H122" s="18">
        <f t="shared" si="16"/>
        <v>-352441.13</v>
      </c>
      <c r="I122" s="19">
        <f t="shared" si="17"/>
        <v>29.994956459722403</v>
      </c>
      <c r="J122" s="19">
        <f t="shared" si="18"/>
        <v>0</v>
      </c>
      <c r="K122" s="19">
        <f t="shared" si="19"/>
        <v>99.736292812410682</v>
      </c>
    </row>
    <row r="123" spans="1:11">
      <c r="A123" s="23" t="s">
        <v>60</v>
      </c>
      <c r="B123" s="17" t="s">
        <v>61</v>
      </c>
      <c r="C123" s="18">
        <v>271119.08</v>
      </c>
      <c r="D123" s="18">
        <v>353373</v>
      </c>
      <c r="E123" s="18">
        <v>0</v>
      </c>
      <c r="F123" s="18">
        <v>352441.13</v>
      </c>
      <c r="G123" s="18">
        <f t="shared" si="15"/>
        <v>81322.049999999988</v>
      </c>
      <c r="H123" s="18">
        <f t="shared" si="16"/>
        <v>-352441.13</v>
      </c>
      <c r="I123" s="19">
        <f t="shared" si="17"/>
        <v>29.994956459722403</v>
      </c>
      <c r="J123" s="19">
        <f t="shared" si="18"/>
        <v>0</v>
      </c>
      <c r="K123" s="19">
        <f t="shared" si="19"/>
        <v>99.736292812410682</v>
      </c>
    </row>
    <row r="124" spans="1:11">
      <c r="A124" s="16"/>
      <c r="B124" s="17" t="s">
        <v>62</v>
      </c>
      <c r="C124" s="18">
        <v>0</v>
      </c>
      <c r="D124" s="18">
        <v>0</v>
      </c>
      <c r="E124" s="18">
        <v>0</v>
      </c>
      <c r="F124" s="18">
        <v>109056.82</v>
      </c>
      <c r="G124" s="18">
        <f t="shared" si="15"/>
        <v>109056.82</v>
      </c>
      <c r="H124" s="18">
        <f t="shared" si="16"/>
        <v>-109056.82</v>
      </c>
      <c r="I124" s="19">
        <f t="shared" si="17"/>
        <v>0</v>
      </c>
      <c r="J124" s="19">
        <f t="shared" si="18"/>
        <v>0</v>
      </c>
      <c r="K124" s="19">
        <f t="shared" si="19"/>
        <v>0</v>
      </c>
    </row>
    <row r="125" spans="1:11">
      <c r="A125" s="16" t="s">
        <v>63</v>
      </c>
      <c r="B125" s="17" t="s">
        <v>64</v>
      </c>
      <c r="C125" s="18">
        <v>0</v>
      </c>
      <c r="D125" s="18">
        <v>0</v>
      </c>
      <c r="E125" s="18">
        <v>0</v>
      </c>
      <c r="F125" s="18">
        <v>-109056.82</v>
      </c>
      <c r="G125" s="18">
        <f t="shared" si="15"/>
        <v>-109056.82</v>
      </c>
      <c r="H125" s="18">
        <f t="shared" si="16"/>
        <v>109056.82</v>
      </c>
      <c r="I125" s="19">
        <f t="shared" si="17"/>
        <v>0</v>
      </c>
      <c r="J125" s="19">
        <f t="shared" si="18"/>
        <v>0</v>
      </c>
      <c r="K125" s="19">
        <f t="shared" si="19"/>
        <v>0</v>
      </c>
    </row>
    <row r="126" spans="1:11">
      <c r="A126" s="22" t="s">
        <v>65</v>
      </c>
      <c r="B126" s="17" t="s">
        <v>66</v>
      </c>
      <c r="C126" s="18">
        <v>0</v>
      </c>
      <c r="D126" s="18">
        <v>0</v>
      </c>
      <c r="E126" s="18">
        <v>0</v>
      </c>
      <c r="F126" s="18">
        <v>-109056.82</v>
      </c>
      <c r="G126" s="18">
        <f t="shared" si="15"/>
        <v>-109056.82</v>
      </c>
      <c r="H126" s="18">
        <f t="shared" si="16"/>
        <v>109056.82</v>
      </c>
      <c r="I126" s="19">
        <f t="shared" si="17"/>
        <v>0</v>
      </c>
      <c r="J126" s="19">
        <f t="shared" si="18"/>
        <v>0</v>
      </c>
      <c r="K126" s="19">
        <f t="shared" si="19"/>
        <v>0</v>
      </c>
    </row>
    <row r="127" spans="1:11" ht="25.5">
      <c r="A127" s="27" t="s">
        <v>111</v>
      </c>
      <c r="B127" s="28" t="s">
        <v>112</v>
      </c>
      <c r="C127" s="29"/>
      <c r="D127" s="29"/>
      <c r="E127" s="29"/>
      <c r="F127" s="29"/>
      <c r="G127" s="29"/>
      <c r="H127" s="29"/>
      <c r="I127" s="30"/>
      <c r="J127" s="30"/>
      <c r="K127" s="30"/>
    </row>
    <row r="128" spans="1:11">
      <c r="A128" s="16" t="s">
        <v>24</v>
      </c>
      <c r="B128" s="17" t="s">
        <v>25</v>
      </c>
      <c r="C128" s="18">
        <v>292762.34999999998</v>
      </c>
      <c r="D128" s="18">
        <v>384238</v>
      </c>
      <c r="E128" s="18">
        <v>0</v>
      </c>
      <c r="F128" s="18">
        <v>372403.36</v>
      </c>
      <c r="G128" s="18">
        <f t="shared" ref="G128:G137" si="20">F128-C128</f>
        <v>79641.010000000009</v>
      </c>
      <c r="H128" s="18">
        <f t="shared" ref="H128:H137" si="21">E128-F128</f>
        <v>-372403.36</v>
      </c>
      <c r="I128" s="19">
        <f t="shared" ref="I128:I137" si="22">IF(ISERROR(F128/C128),0,F128/C128*100-100)</f>
        <v>27.203296462130467</v>
      </c>
      <c r="J128" s="19">
        <f t="shared" ref="J128:J137" si="23">IF(ISERROR(F128/E128),0,F128/E128*100)</f>
        <v>0</v>
      </c>
      <c r="K128" s="19">
        <f t="shared" ref="K128:K137" si="24">IF(ISERROR(F128/D128),0,F128/D128*100)</f>
        <v>96.91997147601225</v>
      </c>
    </row>
    <row r="129" spans="1:11">
      <c r="A129" s="22" t="s">
        <v>28</v>
      </c>
      <c r="B129" s="17" t="s">
        <v>29</v>
      </c>
      <c r="C129" s="18">
        <v>292762.34999999998</v>
      </c>
      <c r="D129" s="18">
        <v>384238</v>
      </c>
      <c r="E129" s="18">
        <v>0</v>
      </c>
      <c r="F129" s="18">
        <v>372403.36</v>
      </c>
      <c r="G129" s="18">
        <f t="shared" si="20"/>
        <v>79641.010000000009</v>
      </c>
      <c r="H129" s="18">
        <f t="shared" si="21"/>
        <v>-372403.36</v>
      </c>
      <c r="I129" s="19">
        <f t="shared" si="22"/>
        <v>27.203296462130467</v>
      </c>
      <c r="J129" s="19">
        <f t="shared" si="23"/>
        <v>0</v>
      </c>
      <c r="K129" s="19">
        <f t="shared" si="24"/>
        <v>96.91997147601225</v>
      </c>
    </row>
    <row r="130" spans="1:11">
      <c r="A130" s="23" t="s">
        <v>30</v>
      </c>
      <c r="B130" s="17" t="s">
        <v>31</v>
      </c>
      <c r="C130" s="18">
        <v>292762.34999999998</v>
      </c>
      <c r="D130" s="18">
        <v>384238</v>
      </c>
      <c r="E130" s="18">
        <v>0</v>
      </c>
      <c r="F130" s="18">
        <v>372403.36</v>
      </c>
      <c r="G130" s="18">
        <f t="shared" si="20"/>
        <v>79641.010000000009</v>
      </c>
      <c r="H130" s="18">
        <f t="shared" si="21"/>
        <v>-372403.36</v>
      </c>
      <c r="I130" s="19">
        <f t="shared" si="22"/>
        <v>27.203296462130467</v>
      </c>
      <c r="J130" s="19">
        <f t="shared" si="23"/>
        <v>0</v>
      </c>
      <c r="K130" s="19">
        <f t="shared" si="24"/>
        <v>96.91997147601225</v>
      </c>
    </row>
    <row r="131" spans="1:11">
      <c r="A131" s="16" t="s">
        <v>32</v>
      </c>
      <c r="B131" s="17" t="s">
        <v>33</v>
      </c>
      <c r="C131" s="18">
        <v>292762.34999999998</v>
      </c>
      <c r="D131" s="18">
        <v>384238</v>
      </c>
      <c r="E131" s="18">
        <v>0</v>
      </c>
      <c r="F131" s="18">
        <v>372403.36</v>
      </c>
      <c r="G131" s="18">
        <f t="shared" si="20"/>
        <v>79641.010000000009</v>
      </c>
      <c r="H131" s="18">
        <f t="shared" si="21"/>
        <v>-372403.36</v>
      </c>
      <c r="I131" s="19">
        <f t="shared" si="22"/>
        <v>27.203296462130467</v>
      </c>
      <c r="J131" s="19">
        <f t="shared" si="23"/>
        <v>0</v>
      </c>
      <c r="K131" s="19">
        <f t="shared" si="24"/>
        <v>96.91997147601225</v>
      </c>
    </row>
    <row r="132" spans="1:11">
      <c r="A132" s="22" t="s">
        <v>34</v>
      </c>
      <c r="B132" s="17" t="s">
        <v>35</v>
      </c>
      <c r="C132" s="18">
        <v>21643.27</v>
      </c>
      <c r="D132" s="18">
        <v>30865</v>
      </c>
      <c r="E132" s="18">
        <v>0</v>
      </c>
      <c r="F132" s="18">
        <v>19962.23</v>
      </c>
      <c r="G132" s="18">
        <f t="shared" si="20"/>
        <v>-1681.0400000000009</v>
      </c>
      <c r="H132" s="18">
        <f t="shared" si="21"/>
        <v>-19962.23</v>
      </c>
      <c r="I132" s="19">
        <f t="shared" si="22"/>
        <v>-7.7670333549412902</v>
      </c>
      <c r="J132" s="19">
        <f t="shared" si="23"/>
        <v>0</v>
      </c>
      <c r="K132" s="19">
        <f t="shared" si="24"/>
        <v>64.675943625465734</v>
      </c>
    </row>
    <row r="133" spans="1:11">
      <c r="A133" s="23" t="s">
        <v>36</v>
      </c>
      <c r="B133" s="17" t="s">
        <v>37</v>
      </c>
      <c r="C133" s="18">
        <v>21643.27</v>
      </c>
      <c r="D133" s="18">
        <v>30865</v>
      </c>
      <c r="E133" s="18">
        <v>0</v>
      </c>
      <c r="F133" s="18">
        <v>19962.23</v>
      </c>
      <c r="G133" s="18">
        <f t="shared" si="20"/>
        <v>-1681.0400000000009</v>
      </c>
      <c r="H133" s="18">
        <f t="shared" si="21"/>
        <v>-19962.23</v>
      </c>
      <c r="I133" s="19">
        <f t="shared" si="22"/>
        <v>-7.7670333549412902</v>
      </c>
      <c r="J133" s="19">
        <f t="shared" si="23"/>
        <v>0</v>
      </c>
      <c r="K133" s="19">
        <f t="shared" si="24"/>
        <v>64.675943625465734</v>
      </c>
    </row>
    <row r="134" spans="1:11">
      <c r="A134" s="24" t="s">
        <v>38</v>
      </c>
      <c r="B134" s="17" t="s">
        <v>39</v>
      </c>
      <c r="C134" s="18">
        <v>16682.27</v>
      </c>
      <c r="D134" s="18">
        <v>24911</v>
      </c>
      <c r="E134" s="18">
        <v>0</v>
      </c>
      <c r="F134" s="18">
        <v>14009.03</v>
      </c>
      <c r="G134" s="18">
        <f t="shared" si="20"/>
        <v>-2673.24</v>
      </c>
      <c r="H134" s="18">
        <f t="shared" si="21"/>
        <v>-14009.03</v>
      </c>
      <c r="I134" s="19">
        <f t="shared" si="22"/>
        <v>-16.024437921218151</v>
      </c>
      <c r="J134" s="19">
        <f t="shared" si="23"/>
        <v>0</v>
      </c>
      <c r="K134" s="19">
        <f t="shared" si="24"/>
        <v>56.236321303841677</v>
      </c>
    </row>
    <row r="135" spans="1:11">
      <c r="A135" s="24" t="s">
        <v>40</v>
      </c>
      <c r="B135" s="17" t="s">
        <v>41</v>
      </c>
      <c r="C135" s="18">
        <v>4961</v>
      </c>
      <c r="D135" s="18">
        <v>5954</v>
      </c>
      <c r="E135" s="18">
        <v>0</v>
      </c>
      <c r="F135" s="18">
        <v>5953.2</v>
      </c>
      <c r="G135" s="18">
        <f t="shared" si="20"/>
        <v>992.19999999999982</v>
      </c>
      <c r="H135" s="18">
        <f t="shared" si="21"/>
        <v>-5953.2</v>
      </c>
      <c r="I135" s="19">
        <f t="shared" si="22"/>
        <v>20</v>
      </c>
      <c r="J135" s="19">
        <f t="shared" si="23"/>
        <v>0</v>
      </c>
      <c r="K135" s="19">
        <f t="shared" si="24"/>
        <v>99.986563654685924</v>
      </c>
    </row>
    <row r="136" spans="1:11">
      <c r="A136" s="22" t="s">
        <v>58</v>
      </c>
      <c r="B136" s="17" t="s">
        <v>59</v>
      </c>
      <c r="C136" s="18">
        <v>271119.08</v>
      </c>
      <c r="D136" s="18">
        <v>353373</v>
      </c>
      <c r="E136" s="18">
        <v>0</v>
      </c>
      <c r="F136" s="18">
        <v>352441.13</v>
      </c>
      <c r="G136" s="18">
        <f t="shared" si="20"/>
        <v>81322.049999999988</v>
      </c>
      <c r="H136" s="18">
        <f t="shared" si="21"/>
        <v>-352441.13</v>
      </c>
      <c r="I136" s="19">
        <f t="shared" si="22"/>
        <v>29.994956459722403</v>
      </c>
      <c r="J136" s="19">
        <f t="shared" si="23"/>
        <v>0</v>
      </c>
      <c r="K136" s="19">
        <f t="shared" si="24"/>
        <v>99.736292812410682</v>
      </c>
    </row>
    <row r="137" spans="1:11">
      <c r="A137" s="23" t="s">
        <v>60</v>
      </c>
      <c r="B137" s="17" t="s">
        <v>61</v>
      </c>
      <c r="C137" s="18">
        <v>271119.08</v>
      </c>
      <c r="D137" s="18">
        <v>353373</v>
      </c>
      <c r="E137" s="18">
        <v>0</v>
      </c>
      <c r="F137" s="18">
        <v>352441.13</v>
      </c>
      <c r="G137" s="18">
        <f t="shared" si="20"/>
        <v>81322.049999999988</v>
      </c>
      <c r="H137" s="18">
        <f t="shared" si="21"/>
        <v>-352441.13</v>
      </c>
      <c r="I137" s="19">
        <f t="shared" si="22"/>
        <v>29.994956459722403</v>
      </c>
      <c r="J137" s="19">
        <f t="shared" si="23"/>
        <v>0</v>
      </c>
      <c r="K137" s="19">
        <f t="shared" si="24"/>
        <v>99.736292812410682</v>
      </c>
    </row>
    <row r="138" spans="1:11" ht="25.5">
      <c r="A138" s="39" t="s">
        <v>213</v>
      </c>
      <c r="B138" s="28" t="s">
        <v>408</v>
      </c>
      <c r="C138" s="29"/>
      <c r="D138" s="29"/>
      <c r="E138" s="29"/>
      <c r="F138" s="29"/>
      <c r="G138" s="29"/>
      <c r="H138" s="29"/>
      <c r="I138" s="30"/>
      <c r="J138" s="30"/>
      <c r="K138" s="30"/>
    </row>
    <row r="139" spans="1:11">
      <c r="A139" s="16" t="s">
        <v>24</v>
      </c>
      <c r="B139" s="17" t="s">
        <v>25</v>
      </c>
      <c r="C139" s="18">
        <v>292762.34999999998</v>
      </c>
      <c r="D139" s="18">
        <v>384238</v>
      </c>
      <c r="E139" s="18">
        <v>0</v>
      </c>
      <c r="F139" s="18">
        <v>372403.36</v>
      </c>
      <c r="G139" s="18">
        <f t="shared" ref="G139:G148" si="25">F139-C139</f>
        <v>79641.010000000009</v>
      </c>
      <c r="H139" s="18">
        <f t="shared" ref="H139:H148" si="26">E139-F139</f>
        <v>-372403.36</v>
      </c>
      <c r="I139" s="19">
        <f t="shared" ref="I139:I148" si="27">IF(ISERROR(F139/C139),0,F139/C139*100-100)</f>
        <v>27.203296462130467</v>
      </c>
      <c r="J139" s="19">
        <f t="shared" ref="J139:J148" si="28">IF(ISERROR(F139/E139),0,F139/E139*100)</f>
        <v>0</v>
      </c>
      <c r="K139" s="19">
        <f t="shared" ref="K139:K148" si="29">IF(ISERROR(F139/D139),0,F139/D139*100)</f>
        <v>96.91997147601225</v>
      </c>
    </row>
    <row r="140" spans="1:11">
      <c r="A140" s="22" t="s">
        <v>28</v>
      </c>
      <c r="B140" s="17" t="s">
        <v>29</v>
      </c>
      <c r="C140" s="18">
        <v>292762.34999999998</v>
      </c>
      <c r="D140" s="18">
        <v>384238</v>
      </c>
      <c r="E140" s="18">
        <v>0</v>
      </c>
      <c r="F140" s="18">
        <v>372403.36</v>
      </c>
      <c r="G140" s="18">
        <f t="shared" si="25"/>
        <v>79641.010000000009</v>
      </c>
      <c r="H140" s="18">
        <f t="shared" si="26"/>
        <v>-372403.36</v>
      </c>
      <c r="I140" s="19">
        <f t="shared" si="27"/>
        <v>27.203296462130467</v>
      </c>
      <c r="J140" s="19">
        <f t="shared" si="28"/>
        <v>0</v>
      </c>
      <c r="K140" s="19">
        <f t="shared" si="29"/>
        <v>96.91997147601225</v>
      </c>
    </row>
    <row r="141" spans="1:11">
      <c r="A141" s="23" t="s">
        <v>30</v>
      </c>
      <c r="B141" s="17" t="s">
        <v>31</v>
      </c>
      <c r="C141" s="18">
        <v>292762.34999999998</v>
      </c>
      <c r="D141" s="18">
        <v>384238</v>
      </c>
      <c r="E141" s="18">
        <v>0</v>
      </c>
      <c r="F141" s="18">
        <v>372403.36</v>
      </c>
      <c r="G141" s="18">
        <f t="shared" si="25"/>
        <v>79641.010000000009</v>
      </c>
      <c r="H141" s="18">
        <f t="shared" si="26"/>
        <v>-372403.36</v>
      </c>
      <c r="I141" s="19">
        <f t="shared" si="27"/>
        <v>27.203296462130467</v>
      </c>
      <c r="J141" s="19">
        <f t="shared" si="28"/>
        <v>0</v>
      </c>
      <c r="K141" s="19">
        <f t="shared" si="29"/>
        <v>96.91997147601225</v>
      </c>
    </row>
    <row r="142" spans="1:11">
      <c r="A142" s="16" t="s">
        <v>32</v>
      </c>
      <c r="B142" s="17" t="s">
        <v>33</v>
      </c>
      <c r="C142" s="18">
        <v>292762.34999999998</v>
      </c>
      <c r="D142" s="18">
        <v>384238</v>
      </c>
      <c r="E142" s="18">
        <v>0</v>
      </c>
      <c r="F142" s="18">
        <v>372403.36</v>
      </c>
      <c r="G142" s="18">
        <f t="shared" si="25"/>
        <v>79641.010000000009</v>
      </c>
      <c r="H142" s="18">
        <f t="shared" si="26"/>
        <v>-372403.36</v>
      </c>
      <c r="I142" s="19">
        <f t="shared" si="27"/>
        <v>27.203296462130467</v>
      </c>
      <c r="J142" s="19">
        <f t="shared" si="28"/>
        <v>0</v>
      </c>
      <c r="K142" s="19">
        <f t="shared" si="29"/>
        <v>96.91997147601225</v>
      </c>
    </row>
    <row r="143" spans="1:11">
      <c r="A143" s="22" t="s">
        <v>34</v>
      </c>
      <c r="B143" s="17" t="s">
        <v>35</v>
      </c>
      <c r="C143" s="18">
        <v>21643.27</v>
      </c>
      <c r="D143" s="18">
        <v>30865</v>
      </c>
      <c r="E143" s="18">
        <v>0</v>
      </c>
      <c r="F143" s="18">
        <v>19962.23</v>
      </c>
      <c r="G143" s="18">
        <f t="shared" si="25"/>
        <v>-1681.0400000000009</v>
      </c>
      <c r="H143" s="18">
        <f t="shared" si="26"/>
        <v>-19962.23</v>
      </c>
      <c r="I143" s="19">
        <f t="shared" si="27"/>
        <v>-7.7670333549412902</v>
      </c>
      <c r="J143" s="19">
        <f t="shared" si="28"/>
        <v>0</v>
      </c>
      <c r="K143" s="19">
        <f t="shared" si="29"/>
        <v>64.675943625465734</v>
      </c>
    </row>
    <row r="144" spans="1:11">
      <c r="A144" s="23" t="s">
        <v>36</v>
      </c>
      <c r="B144" s="17" t="s">
        <v>37</v>
      </c>
      <c r="C144" s="18">
        <v>21643.27</v>
      </c>
      <c r="D144" s="18">
        <v>30865</v>
      </c>
      <c r="E144" s="18">
        <v>0</v>
      </c>
      <c r="F144" s="18">
        <v>19962.23</v>
      </c>
      <c r="G144" s="18">
        <f t="shared" si="25"/>
        <v>-1681.0400000000009</v>
      </c>
      <c r="H144" s="18">
        <f t="shared" si="26"/>
        <v>-19962.23</v>
      </c>
      <c r="I144" s="19">
        <f t="shared" si="27"/>
        <v>-7.7670333549412902</v>
      </c>
      <c r="J144" s="19">
        <f t="shared" si="28"/>
        <v>0</v>
      </c>
      <c r="K144" s="19">
        <f t="shared" si="29"/>
        <v>64.675943625465734</v>
      </c>
    </row>
    <row r="145" spans="1:11">
      <c r="A145" s="24" t="s">
        <v>38</v>
      </c>
      <c r="B145" s="17" t="s">
        <v>39</v>
      </c>
      <c r="C145" s="18">
        <v>16682.27</v>
      </c>
      <c r="D145" s="18">
        <v>24911</v>
      </c>
      <c r="E145" s="18">
        <v>0</v>
      </c>
      <c r="F145" s="18">
        <v>14009.03</v>
      </c>
      <c r="G145" s="18">
        <f t="shared" si="25"/>
        <v>-2673.24</v>
      </c>
      <c r="H145" s="18">
        <f t="shared" si="26"/>
        <v>-14009.03</v>
      </c>
      <c r="I145" s="19">
        <f t="shared" si="27"/>
        <v>-16.024437921218151</v>
      </c>
      <c r="J145" s="19">
        <f t="shared" si="28"/>
        <v>0</v>
      </c>
      <c r="K145" s="19">
        <f t="shared" si="29"/>
        <v>56.236321303841677</v>
      </c>
    </row>
    <row r="146" spans="1:11">
      <c r="A146" s="24" t="s">
        <v>40</v>
      </c>
      <c r="B146" s="17" t="s">
        <v>41</v>
      </c>
      <c r="C146" s="18">
        <v>4961</v>
      </c>
      <c r="D146" s="18">
        <v>5954</v>
      </c>
      <c r="E146" s="18">
        <v>0</v>
      </c>
      <c r="F146" s="18">
        <v>5953.2</v>
      </c>
      <c r="G146" s="18">
        <f t="shared" si="25"/>
        <v>992.19999999999982</v>
      </c>
      <c r="H146" s="18">
        <f t="shared" si="26"/>
        <v>-5953.2</v>
      </c>
      <c r="I146" s="19">
        <f t="shared" si="27"/>
        <v>20</v>
      </c>
      <c r="J146" s="19">
        <f t="shared" si="28"/>
        <v>0</v>
      </c>
      <c r="K146" s="19">
        <f t="shared" si="29"/>
        <v>99.986563654685924</v>
      </c>
    </row>
    <row r="147" spans="1:11">
      <c r="A147" s="22" t="s">
        <v>58</v>
      </c>
      <c r="B147" s="17" t="s">
        <v>59</v>
      </c>
      <c r="C147" s="18">
        <v>271119.08</v>
      </c>
      <c r="D147" s="18">
        <v>353373</v>
      </c>
      <c r="E147" s="18">
        <v>0</v>
      </c>
      <c r="F147" s="18">
        <v>352441.13</v>
      </c>
      <c r="G147" s="18">
        <f t="shared" si="25"/>
        <v>81322.049999999988</v>
      </c>
      <c r="H147" s="18">
        <f t="shared" si="26"/>
        <v>-352441.13</v>
      </c>
      <c r="I147" s="19">
        <f t="shared" si="27"/>
        <v>29.994956459722403</v>
      </c>
      <c r="J147" s="19">
        <f t="shared" si="28"/>
        <v>0</v>
      </c>
      <c r="K147" s="19">
        <f t="shared" si="29"/>
        <v>99.736292812410682</v>
      </c>
    </row>
    <row r="148" spans="1:11">
      <c r="A148" s="23" t="s">
        <v>60</v>
      </c>
      <c r="B148" s="17" t="s">
        <v>61</v>
      </c>
      <c r="C148" s="18">
        <v>271119.08</v>
      </c>
      <c r="D148" s="18">
        <v>353373</v>
      </c>
      <c r="E148" s="18">
        <v>0</v>
      </c>
      <c r="F148" s="18">
        <v>352441.13</v>
      </c>
      <c r="G148" s="18">
        <f t="shared" si="25"/>
        <v>81322.049999999988</v>
      </c>
      <c r="H148" s="18">
        <f t="shared" si="26"/>
        <v>-352441.13</v>
      </c>
      <c r="I148" s="19">
        <f t="shared" si="27"/>
        <v>29.994956459722403</v>
      </c>
      <c r="J148" s="19">
        <f t="shared" si="28"/>
        <v>0</v>
      </c>
      <c r="K148" s="19">
        <f t="shared" si="29"/>
        <v>99.736292812410682</v>
      </c>
    </row>
    <row r="149" spans="1:11" ht="25.5">
      <c r="A149" s="27" t="s">
        <v>123</v>
      </c>
      <c r="B149" s="28" t="s">
        <v>124</v>
      </c>
      <c r="C149" s="29"/>
      <c r="D149" s="29"/>
      <c r="E149" s="29"/>
      <c r="F149" s="29"/>
      <c r="G149" s="29"/>
      <c r="H149" s="29"/>
      <c r="I149" s="30"/>
      <c r="J149" s="30"/>
      <c r="K149" s="30"/>
    </row>
    <row r="150" spans="1:11">
      <c r="A150" s="16" t="s">
        <v>24</v>
      </c>
      <c r="B150" s="17" t="s">
        <v>25</v>
      </c>
      <c r="C150" s="18">
        <v>0</v>
      </c>
      <c r="D150" s="18">
        <v>163869</v>
      </c>
      <c r="E150" s="18">
        <v>2776</v>
      </c>
      <c r="F150" s="18">
        <v>150998.76</v>
      </c>
      <c r="G150" s="18">
        <f t="shared" ref="G150:G170" si="30">F150-C150</f>
        <v>150998.76</v>
      </c>
      <c r="H150" s="18">
        <f t="shared" ref="H150:H170" si="31">E150-F150</f>
        <v>-148222.76</v>
      </c>
      <c r="I150" s="19">
        <f t="shared" ref="I150:I170" si="32">IF(ISERROR(F150/C150),0,F150/C150*100-100)</f>
        <v>0</v>
      </c>
      <c r="J150" s="19">
        <f t="shared" ref="J150:J170" si="33">IF(ISERROR(F150/E150),0,F150/E150*100)</f>
        <v>5439.4365994236314</v>
      </c>
      <c r="K150" s="19">
        <f t="shared" ref="K150:K170" si="34">IF(ISERROR(F150/D150),0,F150/D150*100)</f>
        <v>92.146019076213321</v>
      </c>
    </row>
    <row r="151" spans="1:11">
      <c r="A151" s="22" t="s">
        <v>87</v>
      </c>
      <c r="B151" s="17" t="s">
        <v>88</v>
      </c>
      <c r="C151" s="18">
        <v>0</v>
      </c>
      <c r="D151" s="18">
        <v>133586</v>
      </c>
      <c r="E151" s="18">
        <v>0</v>
      </c>
      <c r="F151" s="18">
        <v>133586.44</v>
      </c>
      <c r="G151" s="18">
        <f t="shared" si="30"/>
        <v>133586.44</v>
      </c>
      <c r="H151" s="18">
        <f t="shared" si="31"/>
        <v>-133586.44</v>
      </c>
      <c r="I151" s="19">
        <f t="shared" si="32"/>
        <v>0</v>
      </c>
      <c r="J151" s="19">
        <f t="shared" si="33"/>
        <v>0</v>
      </c>
      <c r="K151" s="19">
        <f t="shared" si="34"/>
        <v>100.00032937583281</v>
      </c>
    </row>
    <row r="152" spans="1:11">
      <c r="A152" s="22" t="s">
        <v>89</v>
      </c>
      <c r="B152" s="17" t="s">
        <v>90</v>
      </c>
      <c r="C152" s="18">
        <v>0</v>
      </c>
      <c r="D152" s="18">
        <v>16112</v>
      </c>
      <c r="E152" s="18">
        <v>2776</v>
      </c>
      <c r="F152" s="18">
        <v>13335.8</v>
      </c>
      <c r="G152" s="18">
        <f t="shared" si="30"/>
        <v>13335.8</v>
      </c>
      <c r="H152" s="18">
        <f t="shared" si="31"/>
        <v>-10559.8</v>
      </c>
      <c r="I152" s="19">
        <f t="shared" si="32"/>
        <v>0</v>
      </c>
      <c r="J152" s="19">
        <f t="shared" si="33"/>
        <v>480.39625360230548</v>
      </c>
      <c r="K152" s="19">
        <f t="shared" si="34"/>
        <v>82.769364448857985</v>
      </c>
    </row>
    <row r="153" spans="1:11">
      <c r="A153" s="23" t="s">
        <v>91</v>
      </c>
      <c r="B153" s="17" t="s">
        <v>92</v>
      </c>
      <c r="C153" s="18">
        <v>0</v>
      </c>
      <c r="D153" s="18">
        <v>2776</v>
      </c>
      <c r="E153" s="18">
        <v>2776</v>
      </c>
      <c r="F153" s="18">
        <v>0</v>
      </c>
      <c r="G153" s="18">
        <f t="shared" si="30"/>
        <v>0</v>
      </c>
      <c r="H153" s="18">
        <f t="shared" si="31"/>
        <v>2776</v>
      </c>
      <c r="I153" s="19">
        <f t="shared" si="32"/>
        <v>0</v>
      </c>
      <c r="J153" s="19">
        <f t="shared" si="33"/>
        <v>0</v>
      </c>
      <c r="K153" s="19">
        <f t="shared" si="34"/>
        <v>0</v>
      </c>
    </row>
    <row r="154" spans="1:11">
      <c r="A154" s="24" t="s">
        <v>93</v>
      </c>
      <c r="B154" s="17" t="s">
        <v>94</v>
      </c>
      <c r="C154" s="18">
        <v>0</v>
      </c>
      <c r="D154" s="18">
        <v>2776</v>
      </c>
      <c r="E154" s="18">
        <v>2776</v>
      </c>
      <c r="F154" s="18">
        <v>0</v>
      </c>
      <c r="G154" s="18">
        <f t="shared" si="30"/>
        <v>0</v>
      </c>
      <c r="H154" s="18">
        <f t="shared" si="31"/>
        <v>2776</v>
      </c>
      <c r="I154" s="19">
        <f t="shared" si="32"/>
        <v>0</v>
      </c>
      <c r="J154" s="19">
        <f t="shared" si="33"/>
        <v>0</v>
      </c>
      <c r="K154" s="19">
        <f t="shared" si="34"/>
        <v>0</v>
      </c>
    </row>
    <row r="155" spans="1:11" ht="25.5">
      <c r="A155" s="25" t="s">
        <v>95</v>
      </c>
      <c r="B155" s="17" t="s">
        <v>96</v>
      </c>
      <c r="C155" s="18">
        <v>0</v>
      </c>
      <c r="D155" s="18">
        <v>2776</v>
      </c>
      <c r="E155" s="18">
        <v>2776</v>
      </c>
      <c r="F155" s="18">
        <v>0</v>
      </c>
      <c r="G155" s="18">
        <f t="shared" si="30"/>
        <v>0</v>
      </c>
      <c r="H155" s="18">
        <f t="shared" si="31"/>
        <v>2776</v>
      </c>
      <c r="I155" s="19">
        <f t="shared" si="32"/>
        <v>0</v>
      </c>
      <c r="J155" s="19">
        <f t="shared" si="33"/>
        <v>0</v>
      </c>
      <c r="K155" s="19">
        <f t="shared" si="34"/>
        <v>0</v>
      </c>
    </row>
    <row r="156" spans="1:11" ht="25.5">
      <c r="A156" s="26" t="s">
        <v>99</v>
      </c>
      <c r="B156" s="17" t="s">
        <v>100</v>
      </c>
      <c r="C156" s="18">
        <v>0</v>
      </c>
      <c r="D156" s="18">
        <v>2776</v>
      </c>
      <c r="E156" s="18">
        <v>2776</v>
      </c>
      <c r="F156" s="18">
        <v>0</v>
      </c>
      <c r="G156" s="18">
        <f t="shared" si="30"/>
        <v>0</v>
      </c>
      <c r="H156" s="18">
        <f t="shared" si="31"/>
        <v>2776</v>
      </c>
      <c r="I156" s="19">
        <f t="shared" si="32"/>
        <v>0</v>
      </c>
      <c r="J156" s="19">
        <f t="shared" si="33"/>
        <v>0</v>
      </c>
      <c r="K156" s="19">
        <f t="shared" si="34"/>
        <v>0</v>
      </c>
    </row>
    <row r="157" spans="1:11" ht="25.5">
      <c r="A157" s="23" t="s">
        <v>147</v>
      </c>
      <c r="B157" s="17" t="s">
        <v>148</v>
      </c>
      <c r="C157" s="18">
        <v>0</v>
      </c>
      <c r="D157" s="18">
        <v>13336</v>
      </c>
      <c r="E157" s="18">
        <v>0</v>
      </c>
      <c r="F157" s="18">
        <v>13335.8</v>
      </c>
      <c r="G157" s="18">
        <f t="shared" si="30"/>
        <v>13335.8</v>
      </c>
      <c r="H157" s="18">
        <f t="shared" si="31"/>
        <v>-13335.8</v>
      </c>
      <c r="I157" s="19">
        <f t="shared" si="32"/>
        <v>0</v>
      </c>
      <c r="J157" s="19">
        <f t="shared" si="33"/>
        <v>0</v>
      </c>
      <c r="K157" s="19">
        <f t="shared" si="34"/>
        <v>99.998500299940005</v>
      </c>
    </row>
    <row r="158" spans="1:11" ht="38.25">
      <c r="A158" s="24" t="s">
        <v>149</v>
      </c>
      <c r="B158" s="17" t="s">
        <v>150</v>
      </c>
      <c r="C158" s="18">
        <v>0</v>
      </c>
      <c r="D158" s="18">
        <v>13336</v>
      </c>
      <c r="E158" s="18">
        <v>0</v>
      </c>
      <c r="F158" s="18">
        <v>13335.8</v>
      </c>
      <c r="G158" s="18">
        <f t="shared" si="30"/>
        <v>13335.8</v>
      </c>
      <c r="H158" s="18">
        <f t="shared" si="31"/>
        <v>-13335.8</v>
      </c>
      <c r="I158" s="19">
        <f t="shared" si="32"/>
        <v>0</v>
      </c>
      <c r="J158" s="19">
        <f t="shared" si="33"/>
        <v>0</v>
      </c>
      <c r="K158" s="19">
        <f t="shared" si="34"/>
        <v>99.998500299940005</v>
      </c>
    </row>
    <row r="159" spans="1:11" ht="51">
      <c r="A159" s="25" t="s">
        <v>151</v>
      </c>
      <c r="B159" s="17" t="s">
        <v>152</v>
      </c>
      <c r="C159" s="18">
        <v>0</v>
      </c>
      <c r="D159" s="18">
        <v>13336</v>
      </c>
      <c r="E159" s="18">
        <v>0</v>
      </c>
      <c r="F159" s="18">
        <v>13335.8</v>
      </c>
      <c r="G159" s="18">
        <f t="shared" si="30"/>
        <v>13335.8</v>
      </c>
      <c r="H159" s="18">
        <f t="shared" si="31"/>
        <v>-13335.8</v>
      </c>
      <c r="I159" s="19">
        <f t="shared" si="32"/>
        <v>0</v>
      </c>
      <c r="J159" s="19">
        <f t="shared" si="33"/>
        <v>0</v>
      </c>
      <c r="K159" s="19">
        <f t="shared" si="34"/>
        <v>99.998500299940005</v>
      </c>
    </row>
    <row r="160" spans="1:11">
      <c r="A160" s="22" t="s">
        <v>28</v>
      </c>
      <c r="B160" s="17" t="s">
        <v>29</v>
      </c>
      <c r="C160" s="18">
        <v>0</v>
      </c>
      <c r="D160" s="18">
        <v>14171</v>
      </c>
      <c r="E160" s="18">
        <v>0</v>
      </c>
      <c r="F160" s="18">
        <v>4076.52</v>
      </c>
      <c r="G160" s="18">
        <f t="shared" si="30"/>
        <v>4076.52</v>
      </c>
      <c r="H160" s="18">
        <f t="shared" si="31"/>
        <v>-4076.52</v>
      </c>
      <c r="I160" s="19">
        <f t="shared" si="32"/>
        <v>0</v>
      </c>
      <c r="J160" s="19">
        <f t="shared" si="33"/>
        <v>0</v>
      </c>
      <c r="K160" s="19">
        <f t="shared" si="34"/>
        <v>28.766636087784914</v>
      </c>
    </row>
    <row r="161" spans="1:11">
      <c r="A161" s="23" t="s">
        <v>30</v>
      </c>
      <c r="B161" s="17" t="s">
        <v>31</v>
      </c>
      <c r="C161" s="18">
        <v>0</v>
      </c>
      <c r="D161" s="18">
        <v>14171</v>
      </c>
      <c r="E161" s="18">
        <v>0</v>
      </c>
      <c r="F161" s="18">
        <v>4076.52</v>
      </c>
      <c r="G161" s="18">
        <f t="shared" si="30"/>
        <v>4076.52</v>
      </c>
      <c r="H161" s="18">
        <f t="shared" si="31"/>
        <v>-4076.52</v>
      </c>
      <c r="I161" s="19">
        <f t="shared" si="32"/>
        <v>0</v>
      </c>
      <c r="J161" s="19">
        <f t="shared" si="33"/>
        <v>0</v>
      </c>
      <c r="K161" s="19">
        <f t="shared" si="34"/>
        <v>28.766636087784914</v>
      </c>
    </row>
    <row r="162" spans="1:11">
      <c r="A162" s="16" t="s">
        <v>32</v>
      </c>
      <c r="B162" s="17" t="s">
        <v>33</v>
      </c>
      <c r="C162" s="18">
        <v>0</v>
      </c>
      <c r="D162" s="18">
        <v>163869</v>
      </c>
      <c r="E162" s="18">
        <v>2776</v>
      </c>
      <c r="F162" s="18">
        <v>41941.94</v>
      </c>
      <c r="G162" s="18">
        <f t="shared" si="30"/>
        <v>41941.94</v>
      </c>
      <c r="H162" s="18">
        <f t="shared" si="31"/>
        <v>-39165.94</v>
      </c>
      <c r="I162" s="19">
        <f t="shared" si="32"/>
        <v>0</v>
      </c>
      <c r="J162" s="19">
        <f t="shared" si="33"/>
        <v>1510.8768011527377</v>
      </c>
      <c r="K162" s="19">
        <f t="shared" si="34"/>
        <v>25.594798283995146</v>
      </c>
    </row>
    <row r="163" spans="1:11">
      <c r="A163" s="22" t="s">
        <v>34</v>
      </c>
      <c r="B163" s="17" t="s">
        <v>35</v>
      </c>
      <c r="C163" s="18">
        <v>0</v>
      </c>
      <c r="D163" s="18">
        <v>163869</v>
      </c>
      <c r="E163" s="18">
        <v>2776</v>
      </c>
      <c r="F163" s="18">
        <v>41941.94</v>
      </c>
      <c r="G163" s="18">
        <f t="shared" si="30"/>
        <v>41941.94</v>
      </c>
      <c r="H163" s="18">
        <f t="shared" si="31"/>
        <v>-39165.94</v>
      </c>
      <c r="I163" s="19">
        <f t="shared" si="32"/>
        <v>0</v>
      </c>
      <c r="J163" s="19">
        <f t="shared" si="33"/>
        <v>1510.8768011527377</v>
      </c>
      <c r="K163" s="19">
        <f t="shared" si="34"/>
        <v>25.594798283995146</v>
      </c>
    </row>
    <row r="164" spans="1:11">
      <c r="A164" s="23" t="s">
        <v>36</v>
      </c>
      <c r="B164" s="17" t="s">
        <v>37</v>
      </c>
      <c r="C164" s="18">
        <v>0</v>
      </c>
      <c r="D164" s="18">
        <v>163869</v>
      </c>
      <c r="E164" s="18">
        <v>2776</v>
      </c>
      <c r="F164" s="18">
        <v>41941.94</v>
      </c>
      <c r="G164" s="18">
        <f t="shared" si="30"/>
        <v>41941.94</v>
      </c>
      <c r="H164" s="18">
        <f t="shared" si="31"/>
        <v>-39165.94</v>
      </c>
      <c r="I164" s="19">
        <f t="shared" si="32"/>
        <v>0</v>
      </c>
      <c r="J164" s="19">
        <f t="shared" si="33"/>
        <v>1510.8768011527377</v>
      </c>
      <c r="K164" s="19">
        <f t="shared" si="34"/>
        <v>25.594798283995146</v>
      </c>
    </row>
    <row r="165" spans="1:11">
      <c r="A165" s="24" t="s">
        <v>38</v>
      </c>
      <c r="B165" s="17" t="s">
        <v>39</v>
      </c>
      <c r="C165" s="18">
        <v>0</v>
      </c>
      <c r="D165" s="18">
        <v>56224</v>
      </c>
      <c r="E165" s="18">
        <v>0</v>
      </c>
      <c r="F165" s="18">
        <v>34516.769999999997</v>
      </c>
      <c r="G165" s="18">
        <f t="shared" si="30"/>
        <v>34516.769999999997</v>
      </c>
      <c r="H165" s="18">
        <f t="shared" si="31"/>
        <v>-34516.769999999997</v>
      </c>
      <c r="I165" s="19">
        <f t="shared" si="32"/>
        <v>0</v>
      </c>
      <c r="J165" s="19">
        <f t="shared" si="33"/>
        <v>0</v>
      </c>
      <c r="K165" s="19">
        <f t="shared" si="34"/>
        <v>61.391523192942508</v>
      </c>
    </row>
    <row r="166" spans="1:11">
      <c r="A166" s="24" t="s">
        <v>40</v>
      </c>
      <c r="B166" s="17" t="s">
        <v>41</v>
      </c>
      <c r="C166" s="18">
        <v>0</v>
      </c>
      <c r="D166" s="18">
        <v>107645</v>
      </c>
      <c r="E166" s="18">
        <v>2776</v>
      </c>
      <c r="F166" s="18">
        <v>7425.17</v>
      </c>
      <c r="G166" s="18">
        <f t="shared" si="30"/>
        <v>7425.17</v>
      </c>
      <c r="H166" s="18">
        <f t="shared" si="31"/>
        <v>-4649.17</v>
      </c>
      <c r="I166" s="19">
        <f t="shared" si="32"/>
        <v>0</v>
      </c>
      <c r="J166" s="19">
        <f t="shared" si="33"/>
        <v>267.47730547550429</v>
      </c>
      <c r="K166" s="19">
        <f t="shared" si="34"/>
        <v>6.8978308328301363</v>
      </c>
    </row>
    <row r="167" spans="1:11">
      <c r="A167" s="25" t="s">
        <v>42</v>
      </c>
      <c r="B167" s="17" t="s">
        <v>43</v>
      </c>
      <c r="C167" s="18">
        <v>0</v>
      </c>
      <c r="D167" s="18">
        <v>0</v>
      </c>
      <c r="E167" s="18">
        <v>0</v>
      </c>
      <c r="F167" s="18">
        <v>3005.64</v>
      </c>
      <c r="G167" s="18">
        <f t="shared" si="30"/>
        <v>3005.64</v>
      </c>
      <c r="H167" s="18">
        <f t="shared" si="31"/>
        <v>-3005.64</v>
      </c>
      <c r="I167" s="19">
        <f t="shared" si="32"/>
        <v>0</v>
      </c>
      <c r="J167" s="19">
        <f t="shared" si="33"/>
        <v>0</v>
      </c>
      <c r="K167" s="19">
        <f t="shared" si="34"/>
        <v>0</v>
      </c>
    </row>
    <row r="168" spans="1:11">
      <c r="A168" s="16"/>
      <c r="B168" s="17" t="s">
        <v>62</v>
      </c>
      <c r="C168" s="18">
        <v>0</v>
      </c>
      <c r="D168" s="18">
        <v>0</v>
      </c>
      <c r="E168" s="18">
        <v>0</v>
      </c>
      <c r="F168" s="18">
        <v>109056.82</v>
      </c>
      <c r="G168" s="18">
        <f t="shared" si="30"/>
        <v>109056.82</v>
      </c>
      <c r="H168" s="18">
        <f t="shared" si="31"/>
        <v>-109056.82</v>
      </c>
      <c r="I168" s="19">
        <f t="shared" si="32"/>
        <v>0</v>
      </c>
      <c r="J168" s="19">
        <f t="shared" si="33"/>
        <v>0</v>
      </c>
      <c r="K168" s="19">
        <f t="shared" si="34"/>
        <v>0</v>
      </c>
    </row>
    <row r="169" spans="1:11">
      <c r="A169" s="16" t="s">
        <v>63</v>
      </c>
      <c r="B169" s="17" t="s">
        <v>64</v>
      </c>
      <c r="C169" s="18">
        <v>0</v>
      </c>
      <c r="D169" s="18">
        <v>0</v>
      </c>
      <c r="E169" s="18">
        <v>0</v>
      </c>
      <c r="F169" s="18">
        <v>-109056.82</v>
      </c>
      <c r="G169" s="18">
        <f t="shared" si="30"/>
        <v>-109056.82</v>
      </c>
      <c r="H169" s="18">
        <f t="shared" si="31"/>
        <v>109056.82</v>
      </c>
      <c r="I169" s="19">
        <f t="shared" si="32"/>
        <v>0</v>
      </c>
      <c r="J169" s="19">
        <f t="shared" si="33"/>
        <v>0</v>
      </c>
      <c r="K169" s="19">
        <f t="shared" si="34"/>
        <v>0</v>
      </c>
    </row>
    <row r="170" spans="1:11">
      <c r="A170" s="22" t="s">
        <v>65</v>
      </c>
      <c r="B170" s="17" t="s">
        <v>66</v>
      </c>
      <c r="C170" s="18">
        <v>0</v>
      </c>
      <c r="D170" s="18">
        <v>0</v>
      </c>
      <c r="E170" s="18">
        <v>0</v>
      </c>
      <c r="F170" s="18">
        <v>-109056.82</v>
      </c>
      <c r="G170" s="18">
        <f t="shared" si="30"/>
        <v>-109056.82</v>
      </c>
      <c r="H170" s="18">
        <f t="shared" si="31"/>
        <v>109056.82</v>
      </c>
      <c r="I170" s="19">
        <f t="shared" si="32"/>
        <v>0</v>
      </c>
      <c r="J170" s="19">
        <f t="shared" si="33"/>
        <v>0</v>
      </c>
      <c r="K170" s="19">
        <f t="shared" si="34"/>
        <v>0</v>
      </c>
    </row>
    <row r="171" spans="1:11" ht="38.25">
      <c r="A171" s="39" t="s">
        <v>223</v>
      </c>
      <c r="B171" s="28" t="s">
        <v>126</v>
      </c>
      <c r="C171" s="29"/>
      <c r="D171" s="29"/>
      <c r="E171" s="29"/>
      <c r="F171" s="29"/>
      <c r="G171" s="29"/>
      <c r="H171" s="29"/>
      <c r="I171" s="30"/>
      <c r="J171" s="30"/>
      <c r="K171" s="30"/>
    </row>
    <row r="172" spans="1:11">
      <c r="A172" s="16" t="s">
        <v>24</v>
      </c>
      <c r="B172" s="17" t="s">
        <v>25</v>
      </c>
      <c r="C172" s="18">
        <v>0</v>
      </c>
      <c r="D172" s="18">
        <v>2776</v>
      </c>
      <c r="E172" s="18">
        <v>2776</v>
      </c>
      <c r="F172" s="18">
        <v>0</v>
      </c>
      <c r="G172" s="18">
        <f t="shared" ref="G172:G181" si="35">F172-C172</f>
        <v>0</v>
      </c>
      <c r="H172" s="18">
        <f t="shared" ref="H172:H181" si="36">E172-F172</f>
        <v>2776</v>
      </c>
      <c r="I172" s="19">
        <f t="shared" ref="I172:I181" si="37">IF(ISERROR(F172/C172),0,F172/C172*100-100)</f>
        <v>0</v>
      </c>
      <c r="J172" s="19">
        <f t="shared" ref="J172:J181" si="38">IF(ISERROR(F172/E172),0,F172/E172*100)</f>
        <v>0</v>
      </c>
      <c r="K172" s="19">
        <f t="shared" ref="K172:K181" si="39">IF(ISERROR(F172/D172),0,F172/D172*100)</f>
        <v>0</v>
      </c>
    </row>
    <row r="173" spans="1:11">
      <c r="A173" s="22" t="s">
        <v>89</v>
      </c>
      <c r="B173" s="17" t="s">
        <v>90</v>
      </c>
      <c r="C173" s="18">
        <v>0</v>
      </c>
      <c r="D173" s="18">
        <v>2776</v>
      </c>
      <c r="E173" s="18">
        <v>2776</v>
      </c>
      <c r="F173" s="18">
        <v>0</v>
      </c>
      <c r="G173" s="18">
        <f t="shared" si="35"/>
        <v>0</v>
      </c>
      <c r="H173" s="18">
        <f t="shared" si="36"/>
        <v>2776</v>
      </c>
      <c r="I173" s="19">
        <f t="shared" si="37"/>
        <v>0</v>
      </c>
      <c r="J173" s="19">
        <f t="shared" si="38"/>
        <v>0</v>
      </c>
      <c r="K173" s="19">
        <f t="shared" si="39"/>
        <v>0</v>
      </c>
    </row>
    <row r="174" spans="1:11">
      <c r="A174" s="23" t="s">
        <v>91</v>
      </c>
      <c r="B174" s="17" t="s">
        <v>92</v>
      </c>
      <c r="C174" s="18">
        <v>0</v>
      </c>
      <c r="D174" s="18">
        <v>2776</v>
      </c>
      <c r="E174" s="18">
        <v>2776</v>
      </c>
      <c r="F174" s="18">
        <v>0</v>
      </c>
      <c r="G174" s="18">
        <f t="shared" si="35"/>
        <v>0</v>
      </c>
      <c r="H174" s="18">
        <f t="shared" si="36"/>
        <v>2776</v>
      </c>
      <c r="I174" s="19">
        <f t="shared" si="37"/>
        <v>0</v>
      </c>
      <c r="J174" s="19">
        <f t="shared" si="38"/>
        <v>0</v>
      </c>
      <c r="K174" s="19">
        <f t="shared" si="39"/>
        <v>0</v>
      </c>
    </row>
    <row r="175" spans="1:11">
      <c r="A175" s="24" t="s">
        <v>93</v>
      </c>
      <c r="B175" s="17" t="s">
        <v>94</v>
      </c>
      <c r="C175" s="18">
        <v>0</v>
      </c>
      <c r="D175" s="18">
        <v>2776</v>
      </c>
      <c r="E175" s="18">
        <v>2776</v>
      </c>
      <c r="F175" s="18">
        <v>0</v>
      </c>
      <c r="G175" s="18">
        <f t="shared" si="35"/>
        <v>0</v>
      </c>
      <c r="H175" s="18">
        <f t="shared" si="36"/>
        <v>2776</v>
      </c>
      <c r="I175" s="19">
        <f t="shared" si="37"/>
        <v>0</v>
      </c>
      <c r="J175" s="19">
        <f t="shared" si="38"/>
        <v>0</v>
      </c>
      <c r="K175" s="19">
        <f t="shared" si="39"/>
        <v>0</v>
      </c>
    </row>
    <row r="176" spans="1:11" ht="25.5">
      <c r="A176" s="25" t="s">
        <v>95</v>
      </c>
      <c r="B176" s="17" t="s">
        <v>96</v>
      </c>
      <c r="C176" s="18">
        <v>0</v>
      </c>
      <c r="D176" s="18">
        <v>2776</v>
      </c>
      <c r="E176" s="18">
        <v>2776</v>
      </c>
      <c r="F176" s="18">
        <v>0</v>
      </c>
      <c r="G176" s="18">
        <f t="shared" si="35"/>
        <v>0</v>
      </c>
      <c r="H176" s="18">
        <f t="shared" si="36"/>
        <v>2776</v>
      </c>
      <c r="I176" s="19">
        <f t="shared" si="37"/>
        <v>0</v>
      </c>
      <c r="J176" s="19">
        <f t="shared" si="38"/>
        <v>0</v>
      </c>
      <c r="K176" s="19">
        <f t="shared" si="39"/>
        <v>0</v>
      </c>
    </row>
    <row r="177" spans="1:11" ht="25.5">
      <c r="A177" s="26" t="s">
        <v>99</v>
      </c>
      <c r="B177" s="17" t="s">
        <v>100</v>
      </c>
      <c r="C177" s="18">
        <v>0</v>
      </c>
      <c r="D177" s="18">
        <v>2776</v>
      </c>
      <c r="E177" s="18">
        <v>2776</v>
      </c>
      <c r="F177" s="18">
        <v>0</v>
      </c>
      <c r="G177" s="18">
        <f t="shared" si="35"/>
        <v>0</v>
      </c>
      <c r="H177" s="18">
        <f t="shared" si="36"/>
        <v>2776</v>
      </c>
      <c r="I177" s="19">
        <f t="shared" si="37"/>
        <v>0</v>
      </c>
      <c r="J177" s="19">
        <f t="shared" si="38"/>
        <v>0</v>
      </c>
      <c r="K177" s="19">
        <f t="shared" si="39"/>
        <v>0</v>
      </c>
    </row>
    <row r="178" spans="1:11">
      <c r="A178" s="16" t="s">
        <v>32</v>
      </c>
      <c r="B178" s="17" t="s">
        <v>33</v>
      </c>
      <c r="C178" s="18">
        <v>0</v>
      </c>
      <c r="D178" s="18">
        <v>2776</v>
      </c>
      <c r="E178" s="18">
        <v>2776</v>
      </c>
      <c r="F178" s="18">
        <v>0</v>
      </c>
      <c r="G178" s="18">
        <f t="shared" si="35"/>
        <v>0</v>
      </c>
      <c r="H178" s="18">
        <f t="shared" si="36"/>
        <v>2776</v>
      </c>
      <c r="I178" s="19">
        <f t="shared" si="37"/>
        <v>0</v>
      </c>
      <c r="J178" s="19">
        <f t="shared" si="38"/>
        <v>0</v>
      </c>
      <c r="K178" s="19">
        <f t="shared" si="39"/>
        <v>0</v>
      </c>
    </row>
    <row r="179" spans="1:11">
      <c r="A179" s="22" t="s">
        <v>34</v>
      </c>
      <c r="B179" s="17" t="s">
        <v>35</v>
      </c>
      <c r="C179" s="18">
        <v>0</v>
      </c>
      <c r="D179" s="18">
        <v>2776</v>
      </c>
      <c r="E179" s="18">
        <v>2776</v>
      </c>
      <c r="F179" s="18">
        <v>0</v>
      </c>
      <c r="G179" s="18">
        <f t="shared" si="35"/>
        <v>0</v>
      </c>
      <c r="H179" s="18">
        <f t="shared" si="36"/>
        <v>2776</v>
      </c>
      <c r="I179" s="19">
        <f t="shared" si="37"/>
        <v>0</v>
      </c>
      <c r="J179" s="19">
        <f t="shared" si="38"/>
        <v>0</v>
      </c>
      <c r="K179" s="19">
        <f t="shared" si="39"/>
        <v>0</v>
      </c>
    </row>
    <row r="180" spans="1:11">
      <c r="A180" s="23" t="s">
        <v>36</v>
      </c>
      <c r="B180" s="17" t="s">
        <v>37</v>
      </c>
      <c r="C180" s="18">
        <v>0</v>
      </c>
      <c r="D180" s="18">
        <v>2776</v>
      </c>
      <c r="E180" s="18">
        <v>2776</v>
      </c>
      <c r="F180" s="18">
        <v>0</v>
      </c>
      <c r="G180" s="18">
        <f t="shared" si="35"/>
        <v>0</v>
      </c>
      <c r="H180" s="18">
        <f t="shared" si="36"/>
        <v>2776</v>
      </c>
      <c r="I180" s="19">
        <f t="shared" si="37"/>
        <v>0</v>
      </c>
      <c r="J180" s="19">
        <f t="shared" si="38"/>
        <v>0</v>
      </c>
      <c r="K180" s="19">
        <f t="shared" si="39"/>
        <v>0</v>
      </c>
    </row>
    <row r="181" spans="1:11">
      <c r="A181" s="24" t="s">
        <v>40</v>
      </c>
      <c r="B181" s="17" t="s">
        <v>41</v>
      </c>
      <c r="C181" s="18">
        <v>0</v>
      </c>
      <c r="D181" s="18">
        <v>2776</v>
      </c>
      <c r="E181" s="18">
        <v>2776</v>
      </c>
      <c r="F181" s="18">
        <v>0</v>
      </c>
      <c r="G181" s="18">
        <f t="shared" si="35"/>
        <v>0</v>
      </c>
      <c r="H181" s="18">
        <f t="shared" si="36"/>
        <v>2776</v>
      </c>
      <c r="I181" s="19">
        <f t="shared" si="37"/>
        <v>0</v>
      </c>
      <c r="J181" s="19">
        <f t="shared" si="38"/>
        <v>0</v>
      </c>
      <c r="K181" s="19">
        <f t="shared" si="39"/>
        <v>0</v>
      </c>
    </row>
    <row r="182" spans="1:11" ht="25.5">
      <c r="A182" s="39" t="s">
        <v>558</v>
      </c>
      <c r="B182" s="28" t="s">
        <v>775</v>
      </c>
      <c r="C182" s="29"/>
      <c r="D182" s="29"/>
      <c r="E182" s="29"/>
      <c r="F182" s="29"/>
      <c r="G182" s="29"/>
      <c r="H182" s="29"/>
      <c r="I182" s="30"/>
      <c r="J182" s="30"/>
      <c r="K182" s="30"/>
    </row>
    <row r="183" spans="1:11">
      <c r="A183" s="16" t="s">
        <v>24</v>
      </c>
      <c r="B183" s="17" t="s">
        <v>25</v>
      </c>
      <c r="C183" s="18">
        <v>0</v>
      </c>
      <c r="D183" s="18">
        <v>161093</v>
      </c>
      <c r="E183" s="18">
        <v>0</v>
      </c>
      <c r="F183" s="18">
        <v>150998.76</v>
      </c>
      <c r="G183" s="18">
        <f t="shared" ref="G183:G199" si="40">F183-C183</f>
        <v>150998.76</v>
      </c>
      <c r="H183" s="18">
        <f t="shared" ref="H183:H199" si="41">E183-F183</f>
        <v>-150998.76</v>
      </c>
      <c r="I183" s="19">
        <f t="shared" ref="I183:I199" si="42">IF(ISERROR(F183/C183),0,F183/C183*100-100)</f>
        <v>0</v>
      </c>
      <c r="J183" s="19">
        <f t="shared" ref="J183:J199" si="43">IF(ISERROR(F183/E183),0,F183/E183*100)</f>
        <v>0</v>
      </c>
      <c r="K183" s="19">
        <f t="shared" ref="K183:K199" si="44">IF(ISERROR(F183/D183),0,F183/D183*100)</f>
        <v>93.733905259694723</v>
      </c>
    </row>
    <row r="184" spans="1:11">
      <c r="A184" s="22" t="s">
        <v>87</v>
      </c>
      <c r="B184" s="17" t="s">
        <v>88</v>
      </c>
      <c r="C184" s="18">
        <v>0</v>
      </c>
      <c r="D184" s="18">
        <v>133586</v>
      </c>
      <c r="E184" s="18">
        <v>0</v>
      </c>
      <c r="F184" s="18">
        <v>133586.44</v>
      </c>
      <c r="G184" s="18">
        <f t="shared" si="40"/>
        <v>133586.44</v>
      </c>
      <c r="H184" s="18">
        <f t="shared" si="41"/>
        <v>-133586.44</v>
      </c>
      <c r="I184" s="19">
        <f t="shared" si="42"/>
        <v>0</v>
      </c>
      <c r="J184" s="19">
        <f t="shared" si="43"/>
        <v>0</v>
      </c>
      <c r="K184" s="19">
        <f t="shared" si="44"/>
        <v>100.00032937583281</v>
      </c>
    </row>
    <row r="185" spans="1:11">
      <c r="A185" s="22" t="s">
        <v>89</v>
      </c>
      <c r="B185" s="17" t="s">
        <v>90</v>
      </c>
      <c r="C185" s="18">
        <v>0</v>
      </c>
      <c r="D185" s="18">
        <v>13336</v>
      </c>
      <c r="E185" s="18">
        <v>0</v>
      </c>
      <c r="F185" s="18">
        <v>13335.8</v>
      </c>
      <c r="G185" s="18">
        <f t="shared" si="40"/>
        <v>13335.8</v>
      </c>
      <c r="H185" s="18">
        <f t="shared" si="41"/>
        <v>-13335.8</v>
      </c>
      <c r="I185" s="19">
        <f t="shared" si="42"/>
        <v>0</v>
      </c>
      <c r="J185" s="19">
        <f t="shared" si="43"/>
        <v>0</v>
      </c>
      <c r="K185" s="19">
        <f t="shared" si="44"/>
        <v>99.998500299940005</v>
      </c>
    </row>
    <row r="186" spans="1:11" ht="25.5">
      <c r="A186" s="23" t="s">
        <v>147</v>
      </c>
      <c r="B186" s="17" t="s">
        <v>148</v>
      </c>
      <c r="C186" s="18">
        <v>0</v>
      </c>
      <c r="D186" s="18">
        <v>13336</v>
      </c>
      <c r="E186" s="18">
        <v>0</v>
      </c>
      <c r="F186" s="18">
        <v>13335.8</v>
      </c>
      <c r="G186" s="18">
        <f t="shared" si="40"/>
        <v>13335.8</v>
      </c>
      <c r="H186" s="18">
        <f t="shared" si="41"/>
        <v>-13335.8</v>
      </c>
      <c r="I186" s="19">
        <f t="shared" si="42"/>
        <v>0</v>
      </c>
      <c r="J186" s="19">
        <f t="shared" si="43"/>
        <v>0</v>
      </c>
      <c r="K186" s="19">
        <f t="shared" si="44"/>
        <v>99.998500299940005</v>
      </c>
    </row>
    <row r="187" spans="1:11" ht="38.25">
      <c r="A187" s="24" t="s">
        <v>149</v>
      </c>
      <c r="B187" s="17" t="s">
        <v>150</v>
      </c>
      <c r="C187" s="18">
        <v>0</v>
      </c>
      <c r="D187" s="18">
        <v>13336</v>
      </c>
      <c r="E187" s="18">
        <v>0</v>
      </c>
      <c r="F187" s="18">
        <v>13335.8</v>
      </c>
      <c r="G187" s="18">
        <f t="shared" si="40"/>
        <v>13335.8</v>
      </c>
      <c r="H187" s="18">
        <f t="shared" si="41"/>
        <v>-13335.8</v>
      </c>
      <c r="I187" s="19">
        <f t="shared" si="42"/>
        <v>0</v>
      </c>
      <c r="J187" s="19">
        <f t="shared" si="43"/>
        <v>0</v>
      </c>
      <c r="K187" s="19">
        <f t="shared" si="44"/>
        <v>99.998500299940005</v>
      </c>
    </row>
    <row r="188" spans="1:11" ht="51">
      <c r="A188" s="25" t="s">
        <v>151</v>
      </c>
      <c r="B188" s="17" t="s">
        <v>152</v>
      </c>
      <c r="C188" s="18">
        <v>0</v>
      </c>
      <c r="D188" s="18">
        <v>13336</v>
      </c>
      <c r="E188" s="18">
        <v>0</v>
      </c>
      <c r="F188" s="18">
        <v>13335.8</v>
      </c>
      <c r="G188" s="18">
        <f t="shared" si="40"/>
        <v>13335.8</v>
      </c>
      <c r="H188" s="18">
        <f t="shared" si="41"/>
        <v>-13335.8</v>
      </c>
      <c r="I188" s="19">
        <f t="shared" si="42"/>
        <v>0</v>
      </c>
      <c r="J188" s="19">
        <f t="shared" si="43"/>
        <v>0</v>
      </c>
      <c r="K188" s="19">
        <f t="shared" si="44"/>
        <v>99.998500299940005</v>
      </c>
    </row>
    <row r="189" spans="1:11">
      <c r="A189" s="22" t="s">
        <v>28</v>
      </c>
      <c r="B189" s="17" t="s">
        <v>29</v>
      </c>
      <c r="C189" s="18">
        <v>0</v>
      </c>
      <c r="D189" s="18">
        <v>14171</v>
      </c>
      <c r="E189" s="18">
        <v>0</v>
      </c>
      <c r="F189" s="18">
        <v>4076.52</v>
      </c>
      <c r="G189" s="18">
        <f t="shared" si="40"/>
        <v>4076.52</v>
      </c>
      <c r="H189" s="18">
        <f t="shared" si="41"/>
        <v>-4076.52</v>
      </c>
      <c r="I189" s="19">
        <f t="shared" si="42"/>
        <v>0</v>
      </c>
      <c r="J189" s="19">
        <f t="shared" si="43"/>
        <v>0</v>
      </c>
      <c r="K189" s="19">
        <f t="shared" si="44"/>
        <v>28.766636087784914</v>
      </c>
    </row>
    <row r="190" spans="1:11">
      <c r="A190" s="23" t="s">
        <v>30</v>
      </c>
      <c r="B190" s="17" t="s">
        <v>31</v>
      </c>
      <c r="C190" s="18">
        <v>0</v>
      </c>
      <c r="D190" s="18">
        <v>14171</v>
      </c>
      <c r="E190" s="18">
        <v>0</v>
      </c>
      <c r="F190" s="18">
        <v>4076.52</v>
      </c>
      <c r="G190" s="18">
        <f t="shared" si="40"/>
        <v>4076.52</v>
      </c>
      <c r="H190" s="18">
        <f t="shared" si="41"/>
        <v>-4076.52</v>
      </c>
      <c r="I190" s="19">
        <f t="shared" si="42"/>
        <v>0</v>
      </c>
      <c r="J190" s="19">
        <f t="shared" si="43"/>
        <v>0</v>
      </c>
      <c r="K190" s="19">
        <f t="shared" si="44"/>
        <v>28.766636087784914</v>
      </c>
    </row>
    <row r="191" spans="1:11">
      <c r="A191" s="16" t="s">
        <v>32</v>
      </c>
      <c r="B191" s="17" t="s">
        <v>33</v>
      </c>
      <c r="C191" s="18">
        <v>0</v>
      </c>
      <c r="D191" s="18">
        <v>161093</v>
      </c>
      <c r="E191" s="18">
        <v>0</v>
      </c>
      <c r="F191" s="18">
        <v>41941.94</v>
      </c>
      <c r="G191" s="18">
        <f t="shared" si="40"/>
        <v>41941.94</v>
      </c>
      <c r="H191" s="18">
        <f t="shared" si="41"/>
        <v>-41941.94</v>
      </c>
      <c r="I191" s="19">
        <f t="shared" si="42"/>
        <v>0</v>
      </c>
      <c r="J191" s="19">
        <f t="shared" si="43"/>
        <v>0</v>
      </c>
      <c r="K191" s="19">
        <f t="shared" si="44"/>
        <v>26.035855065086626</v>
      </c>
    </row>
    <row r="192" spans="1:11">
      <c r="A192" s="22" t="s">
        <v>34</v>
      </c>
      <c r="B192" s="17" t="s">
        <v>35</v>
      </c>
      <c r="C192" s="18">
        <v>0</v>
      </c>
      <c r="D192" s="18">
        <v>161093</v>
      </c>
      <c r="E192" s="18">
        <v>0</v>
      </c>
      <c r="F192" s="18">
        <v>41941.94</v>
      </c>
      <c r="G192" s="18">
        <f t="shared" si="40"/>
        <v>41941.94</v>
      </c>
      <c r="H192" s="18">
        <f t="shared" si="41"/>
        <v>-41941.94</v>
      </c>
      <c r="I192" s="19">
        <f t="shared" si="42"/>
        <v>0</v>
      </c>
      <c r="J192" s="19">
        <f t="shared" si="43"/>
        <v>0</v>
      </c>
      <c r="K192" s="19">
        <f t="shared" si="44"/>
        <v>26.035855065086626</v>
      </c>
    </row>
    <row r="193" spans="1:11">
      <c r="A193" s="23" t="s">
        <v>36</v>
      </c>
      <c r="B193" s="17" t="s">
        <v>37</v>
      </c>
      <c r="C193" s="18">
        <v>0</v>
      </c>
      <c r="D193" s="18">
        <v>161093</v>
      </c>
      <c r="E193" s="18">
        <v>0</v>
      </c>
      <c r="F193" s="18">
        <v>41941.94</v>
      </c>
      <c r="G193" s="18">
        <f t="shared" si="40"/>
        <v>41941.94</v>
      </c>
      <c r="H193" s="18">
        <f t="shared" si="41"/>
        <v>-41941.94</v>
      </c>
      <c r="I193" s="19">
        <f t="shared" si="42"/>
        <v>0</v>
      </c>
      <c r="J193" s="19">
        <f t="shared" si="43"/>
        <v>0</v>
      </c>
      <c r="K193" s="19">
        <f t="shared" si="44"/>
        <v>26.035855065086626</v>
      </c>
    </row>
    <row r="194" spans="1:11">
      <c r="A194" s="24" t="s">
        <v>38</v>
      </c>
      <c r="B194" s="17" t="s">
        <v>39</v>
      </c>
      <c r="C194" s="18">
        <v>0</v>
      </c>
      <c r="D194" s="18">
        <v>56224</v>
      </c>
      <c r="E194" s="18">
        <v>0</v>
      </c>
      <c r="F194" s="18">
        <v>34516.769999999997</v>
      </c>
      <c r="G194" s="18">
        <f t="shared" si="40"/>
        <v>34516.769999999997</v>
      </c>
      <c r="H194" s="18">
        <f t="shared" si="41"/>
        <v>-34516.769999999997</v>
      </c>
      <c r="I194" s="19">
        <f t="shared" si="42"/>
        <v>0</v>
      </c>
      <c r="J194" s="19">
        <f t="shared" si="43"/>
        <v>0</v>
      </c>
      <c r="K194" s="19">
        <f t="shared" si="44"/>
        <v>61.391523192942508</v>
      </c>
    </row>
    <row r="195" spans="1:11">
      <c r="A195" s="24" t="s">
        <v>40</v>
      </c>
      <c r="B195" s="17" t="s">
        <v>41</v>
      </c>
      <c r="C195" s="18">
        <v>0</v>
      </c>
      <c r="D195" s="18">
        <v>104869</v>
      </c>
      <c r="E195" s="18">
        <v>0</v>
      </c>
      <c r="F195" s="18">
        <v>7425.17</v>
      </c>
      <c r="G195" s="18">
        <f t="shared" si="40"/>
        <v>7425.17</v>
      </c>
      <c r="H195" s="18">
        <f t="shared" si="41"/>
        <v>-7425.17</v>
      </c>
      <c r="I195" s="19">
        <f t="shared" si="42"/>
        <v>0</v>
      </c>
      <c r="J195" s="19">
        <f t="shared" si="43"/>
        <v>0</v>
      </c>
      <c r="K195" s="19">
        <f t="shared" si="44"/>
        <v>7.0804241482230221</v>
      </c>
    </row>
    <row r="196" spans="1:11">
      <c r="A196" s="25" t="s">
        <v>42</v>
      </c>
      <c r="B196" s="17" t="s">
        <v>43</v>
      </c>
      <c r="C196" s="18">
        <v>0</v>
      </c>
      <c r="D196" s="18">
        <v>0</v>
      </c>
      <c r="E196" s="18">
        <v>0</v>
      </c>
      <c r="F196" s="18">
        <v>3005.64</v>
      </c>
      <c r="G196" s="18">
        <f t="shared" si="40"/>
        <v>3005.64</v>
      </c>
      <c r="H196" s="18">
        <f t="shared" si="41"/>
        <v>-3005.64</v>
      </c>
      <c r="I196" s="19">
        <f t="shared" si="42"/>
        <v>0</v>
      </c>
      <c r="J196" s="19">
        <f t="shared" si="43"/>
        <v>0</v>
      </c>
      <c r="K196" s="19">
        <f t="shared" si="44"/>
        <v>0</v>
      </c>
    </row>
    <row r="197" spans="1:11">
      <c r="A197" s="16"/>
      <c r="B197" s="17" t="s">
        <v>62</v>
      </c>
      <c r="C197" s="18">
        <v>0</v>
      </c>
      <c r="D197" s="18">
        <v>0</v>
      </c>
      <c r="E197" s="18">
        <v>0</v>
      </c>
      <c r="F197" s="18">
        <v>109056.82</v>
      </c>
      <c r="G197" s="18">
        <f t="shared" si="40"/>
        <v>109056.82</v>
      </c>
      <c r="H197" s="18">
        <f t="shared" si="41"/>
        <v>-109056.82</v>
      </c>
      <c r="I197" s="19">
        <f t="shared" si="42"/>
        <v>0</v>
      </c>
      <c r="J197" s="19">
        <f t="shared" si="43"/>
        <v>0</v>
      </c>
      <c r="K197" s="19">
        <f t="shared" si="44"/>
        <v>0</v>
      </c>
    </row>
    <row r="198" spans="1:11">
      <c r="A198" s="16" t="s">
        <v>63</v>
      </c>
      <c r="B198" s="17" t="s">
        <v>64</v>
      </c>
      <c r="C198" s="18">
        <v>0</v>
      </c>
      <c r="D198" s="18">
        <v>0</v>
      </c>
      <c r="E198" s="18">
        <v>0</v>
      </c>
      <c r="F198" s="18">
        <v>-109056.82</v>
      </c>
      <c r="G198" s="18">
        <f t="shared" si="40"/>
        <v>-109056.82</v>
      </c>
      <c r="H198" s="18">
        <f t="shared" si="41"/>
        <v>109056.82</v>
      </c>
      <c r="I198" s="19">
        <f t="shared" si="42"/>
        <v>0</v>
      </c>
      <c r="J198" s="19">
        <f t="shared" si="43"/>
        <v>0</v>
      </c>
      <c r="K198" s="19">
        <f t="shared" si="44"/>
        <v>0</v>
      </c>
    </row>
    <row r="199" spans="1:11">
      <c r="A199" s="22" t="s">
        <v>65</v>
      </c>
      <c r="B199" s="17" t="s">
        <v>66</v>
      </c>
      <c r="C199" s="18">
        <v>0</v>
      </c>
      <c r="D199" s="18">
        <v>0</v>
      </c>
      <c r="E199" s="18">
        <v>0</v>
      </c>
      <c r="F199" s="18">
        <v>-109056.82</v>
      </c>
      <c r="G199" s="18">
        <f t="shared" si="40"/>
        <v>-109056.82</v>
      </c>
      <c r="H199" s="18">
        <f t="shared" si="41"/>
        <v>109056.82</v>
      </c>
      <c r="I199" s="19">
        <f t="shared" si="42"/>
        <v>0</v>
      </c>
      <c r="J199" s="19">
        <f t="shared" si="43"/>
        <v>0</v>
      </c>
      <c r="K199" s="19">
        <f t="shared" si="44"/>
        <v>0</v>
      </c>
    </row>
    <row r="204" spans="1:11" ht="15.75">
      <c r="A204" s="32"/>
      <c r="E204" s="35"/>
      <c r="K204" s="37"/>
    </row>
    <row r="206" spans="1:11" ht="15.75">
      <c r="A206"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1"/>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936</v>
      </c>
      <c r="B15" s="21" t="s">
        <v>937</v>
      </c>
      <c r="C15" s="18"/>
      <c r="D15" s="18"/>
      <c r="E15" s="18"/>
      <c r="F15" s="18"/>
      <c r="G15" s="18"/>
      <c r="H15" s="18"/>
      <c r="I15" s="19"/>
      <c r="J15" s="19"/>
      <c r="K15" s="19"/>
    </row>
    <row r="16" spans="1:11">
      <c r="A16" s="16" t="s">
        <v>24</v>
      </c>
      <c r="B16" s="17" t="s">
        <v>25</v>
      </c>
      <c r="C16" s="18">
        <v>2172301.9900000002</v>
      </c>
      <c r="D16" s="18">
        <v>2190232</v>
      </c>
      <c r="E16" s="18">
        <v>1820194</v>
      </c>
      <c r="F16" s="18">
        <v>2167061.6800000002</v>
      </c>
      <c r="G16" s="18">
        <f t="shared" ref="G16:G37" si="0">F16-C16</f>
        <v>-5240.3100000000559</v>
      </c>
      <c r="H16" s="18">
        <f t="shared" ref="H16:H37" si="1">E16-F16</f>
        <v>-346867.68000000017</v>
      </c>
      <c r="I16" s="19">
        <f t="shared" ref="I16:I37" si="2">IF(ISERROR(F16/C16),0,F16/C16*100-100)</f>
        <v>-0.24123303408657648</v>
      </c>
      <c r="J16" s="19">
        <f t="shared" ref="J16:J37" si="3">IF(ISERROR(F16/E16),0,F16/E16*100)</f>
        <v>119.05663242489537</v>
      </c>
      <c r="K16" s="19">
        <f t="shared" ref="K16:K37" si="4">IF(ISERROR(F16/D16),0,F16/D16*100)</f>
        <v>98.942106589621559</v>
      </c>
    </row>
    <row r="17" spans="1:11">
      <c r="A17" s="22" t="s">
        <v>89</v>
      </c>
      <c r="B17" s="17" t="s">
        <v>90</v>
      </c>
      <c r="C17" s="18">
        <v>30074.55</v>
      </c>
      <c r="D17" s="18">
        <v>0</v>
      </c>
      <c r="E17" s="18">
        <v>0</v>
      </c>
      <c r="F17" s="18">
        <v>0</v>
      </c>
      <c r="G17" s="18">
        <f t="shared" si="0"/>
        <v>-30074.55</v>
      </c>
      <c r="H17" s="18">
        <f t="shared" si="1"/>
        <v>0</v>
      </c>
      <c r="I17" s="19">
        <f t="shared" si="2"/>
        <v>-100</v>
      </c>
      <c r="J17" s="19">
        <f t="shared" si="3"/>
        <v>0</v>
      </c>
      <c r="K17" s="19">
        <f t="shared" si="4"/>
        <v>0</v>
      </c>
    </row>
    <row r="18" spans="1:11">
      <c r="A18" s="23" t="s">
        <v>372</v>
      </c>
      <c r="B18" s="17" t="s">
        <v>373</v>
      </c>
      <c r="C18" s="18">
        <v>30074.55</v>
      </c>
      <c r="D18" s="18">
        <v>0</v>
      </c>
      <c r="E18" s="18">
        <v>0</v>
      </c>
      <c r="F18" s="18">
        <v>0</v>
      </c>
      <c r="G18" s="18">
        <f t="shared" si="0"/>
        <v>-30074.55</v>
      </c>
      <c r="H18" s="18">
        <f t="shared" si="1"/>
        <v>0</v>
      </c>
      <c r="I18" s="19">
        <f t="shared" si="2"/>
        <v>-100</v>
      </c>
      <c r="J18" s="19">
        <f t="shared" si="3"/>
        <v>0</v>
      </c>
      <c r="K18" s="19">
        <f t="shared" si="4"/>
        <v>0</v>
      </c>
    </row>
    <row r="19" spans="1:11">
      <c r="A19" s="24" t="s">
        <v>374</v>
      </c>
      <c r="B19" s="17" t="s">
        <v>375</v>
      </c>
      <c r="C19" s="18">
        <v>30074.55</v>
      </c>
      <c r="D19" s="18">
        <v>0</v>
      </c>
      <c r="E19" s="18">
        <v>0</v>
      </c>
      <c r="F19" s="18">
        <v>0</v>
      </c>
      <c r="G19" s="18">
        <f t="shared" si="0"/>
        <v>-30074.55</v>
      </c>
      <c r="H19" s="18">
        <f t="shared" si="1"/>
        <v>0</v>
      </c>
      <c r="I19" s="19">
        <f t="shared" si="2"/>
        <v>-100</v>
      </c>
      <c r="J19" s="19">
        <f t="shared" si="3"/>
        <v>0</v>
      </c>
      <c r="K19" s="19">
        <f t="shared" si="4"/>
        <v>0</v>
      </c>
    </row>
    <row r="20" spans="1:11" ht="25.5">
      <c r="A20" s="25" t="s">
        <v>376</v>
      </c>
      <c r="B20" s="17" t="s">
        <v>377</v>
      </c>
      <c r="C20" s="18">
        <v>30074.55</v>
      </c>
      <c r="D20" s="18">
        <v>0</v>
      </c>
      <c r="E20" s="18">
        <v>0</v>
      </c>
      <c r="F20" s="18">
        <v>0</v>
      </c>
      <c r="G20" s="18">
        <f t="shared" si="0"/>
        <v>-30074.55</v>
      </c>
      <c r="H20" s="18">
        <f t="shared" si="1"/>
        <v>0</v>
      </c>
      <c r="I20" s="19">
        <f t="shared" si="2"/>
        <v>-100</v>
      </c>
      <c r="J20" s="19">
        <f t="shared" si="3"/>
        <v>0</v>
      </c>
      <c r="K20" s="19">
        <f t="shared" si="4"/>
        <v>0</v>
      </c>
    </row>
    <row r="21" spans="1:11">
      <c r="A21" s="22" t="s">
        <v>28</v>
      </c>
      <c r="B21" s="17" t="s">
        <v>29</v>
      </c>
      <c r="C21" s="18">
        <v>2142227.44</v>
      </c>
      <c r="D21" s="18">
        <v>2190232</v>
      </c>
      <c r="E21" s="18">
        <v>1820194</v>
      </c>
      <c r="F21" s="18">
        <v>2167061.6800000002</v>
      </c>
      <c r="G21" s="18">
        <f t="shared" si="0"/>
        <v>24834.240000000224</v>
      </c>
      <c r="H21" s="18">
        <f t="shared" si="1"/>
        <v>-346867.68000000017</v>
      </c>
      <c r="I21" s="19">
        <f t="shared" si="2"/>
        <v>1.1592718651760094</v>
      </c>
      <c r="J21" s="19">
        <f t="shared" si="3"/>
        <v>119.05663242489537</v>
      </c>
      <c r="K21" s="19">
        <f t="shared" si="4"/>
        <v>98.942106589621559</v>
      </c>
    </row>
    <row r="22" spans="1:11">
      <c r="A22" s="23" t="s">
        <v>30</v>
      </c>
      <c r="B22" s="17" t="s">
        <v>31</v>
      </c>
      <c r="C22" s="18">
        <v>2142227.44</v>
      </c>
      <c r="D22" s="18">
        <v>2190232</v>
      </c>
      <c r="E22" s="18">
        <v>1820194</v>
      </c>
      <c r="F22" s="18">
        <v>2167061.6800000002</v>
      </c>
      <c r="G22" s="18">
        <f t="shared" si="0"/>
        <v>24834.240000000224</v>
      </c>
      <c r="H22" s="18">
        <f t="shared" si="1"/>
        <v>-346867.68000000017</v>
      </c>
      <c r="I22" s="19">
        <f t="shared" si="2"/>
        <v>1.1592718651760094</v>
      </c>
      <c r="J22" s="19">
        <f t="shared" si="3"/>
        <v>119.05663242489537</v>
      </c>
      <c r="K22" s="19">
        <f t="shared" si="4"/>
        <v>98.942106589621559</v>
      </c>
    </row>
    <row r="23" spans="1:11">
      <c r="A23" s="16" t="s">
        <v>32</v>
      </c>
      <c r="B23" s="17" t="s">
        <v>33</v>
      </c>
      <c r="C23" s="18">
        <v>2172301.9900000002</v>
      </c>
      <c r="D23" s="18">
        <v>2190232</v>
      </c>
      <c r="E23" s="18">
        <v>1820194</v>
      </c>
      <c r="F23" s="18">
        <v>2167061.6800000002</v>
      </c>
      <c r="G23" s="18">
        <f t="shared" si="0"/>
        <v>-5240.3100000000559</v>
      </c>
      <c r="H23" s="18">
        <f t="shared" si="1"/>
        <v>-346867.68000000017</v>
      </c>
      <c r="I23" s="19">
        <f t="shared" si="2"/>
        <v>-0.24123303408657648</v>
      </c>
      <c r="J23" s="19">
        <f t="shared" si="3"/>
        <v>119.05663242489537</v>
      </c>
      <c r="K23" s="19">
        <f t="shared" si="4"/>
        <v>98.942106589621559</v>
      </c>
    </row>
    <row r="24" spans="1:11">
      <c r="A24" s="22" t="s">
        <v>34</v>
      </c>
      <c r="B24" s="17" t="s">
        <v>35</v>
      </c>
      <c r="C24" s="18">
        <v>1621837.1</v>
      </c>
      <c r="D24" s="18">
        <v>1819240</v>
      </c>
      <c r="E24" s="18">
        <v>1455202</v>
      </c>
      <c r="F24" s="18">
        <v>1796133.42</v>
      </c>
      <c r="G24" s="18">
        <f t="shared" si="0"/>
        <v>174296.31999999983</v>
      </c>
      <c r="H24" s="18">
        <f t="shared" si="1"/>
        <v>-340931.41999999993</v>
      </c>
      <c r="I24" s="19">
        <f t="shared" si="2"/>
        <v>10.746845043808648</v>
      </c>
      <c r="J24" s="19">
        <f t="shared" si="3"/>
        <v>123.42846010382063</v>
      </c>
      <c r="K24" s="19">
        <f t="shared" si="4"/>
        <v>98.729877311404763</v>
      </c>
    </row>
    <row r="25" spans="1:11">
      <c r="A25" s="23" t="s">
        <v>36</v>
      </c>
      <c r="B25" s="17" t="s">
        <v>37</v>
      </c>
      <c r="C25" s="18">
        <v>1187253.6499999999</v>
      </c>
      <c r="D25" s="18">
        <v>1817140</v>
      </c>
      <c r="E25" s="18">
        <v>1453102</v>
      </c>
      <c r="F25" s="18">
        <v>1794033.42</v>
      </c>
      <c r="G25" s="18">
        <f t="shared" si="0"/>
        <v>606779.77</v>
      </c>
      <c r="H25" s="18">
        <f t="shared" si="1"/>
        <v>-340931.41999999993</v>
      </c>
      <c r="I25" s="19">
        <f t="shared" si="2"/>
        <v>51.107846246671897</v>
      </c>
      <c r="J25" s="19">
        <f t="shared" si="3"/>
        <v>123.46231854336447</v>
      </c>
      <c r="K25" s="19">
        <f t="shared" si="4"/>
        <v>98.728409478631249</v>
      </c>
    </row>
    <row r="26" spans="1:11">
      <c r="A26" s="24" t="s">
        <v>38</v>
      </c>
      <c r="B26" s="17" t="s">
        <v>39</v>
      </c>
      <c r="C26" s="18">
        <v>513967.37</v>
      </c>
      <c r="D26" s="18">
        <v>574285</v>
      </c>
      <c r="E26" s="18">
        <v>541859</v>
      </c>
      <c r="F26" s="18">
        <v>551977.52</v>
      </c>
      <c r="G26" s="18">
        <f t="shared" si="0"/>
        <v>38010.150000000023</v>
      </c>
      <c r="H26" s="18">
        <f t="shared" si="1"/>
        <v>-10118.520000000019</v>
      </c>
      <c r="I26" s="19">
        <f t="shared" si="2"/>
        <v>7.3954402980874079</v>
      </c>
      <c r="J26" s="19">
        <f t="shared" si="3"/>
        <v>101.86737140104714</v>
      </c>
      <c r="K26" s="19">
        <f t="shared" si="4"/>
        <v>96.115608103990184</v>
      </c>
    </row>
    <row r="27" spans="1:11">
      <c r="A27" s="24" t="s">
        <v>40</v>
      </c>
      <c r="B27" s="17" t="s">
        <v>41</v>
      </c>
      <c r="C27" s="18">
        <v>673286.28</v>
      </c>
      <c r="D27" s="18">
        <v>1242855</v>
      </c>
      <c r="E27" s="18">
        <v>911243</v>
      </c>
      <c r="F27" s="18">
        <v>1242055.8999999999</v>
      </c>
      <c r="G27" s="18">
        <f t="shared" si="0"/>
        <v>568769.61999999988</v>
      </c>
      <c r="H27" s="18">
        <f t="shared" si="1"/>
        <v>-330812.89999999991</v>
      </c>
      <c r="I27" s="19">
        <f t="shared" si="2"/>
        <v>84.476638971463927</v>
      </c>
      <c r="J27" s="19">
        <f t="shared" si="3"/>
        <v>136.30347777705836</v>
      </c>
      <c r="K27" s="19">
        <f t="shared" si="4"/>
        <v>99.935704486846817</v>
      </c>
    </row>
    <row r="28" spans="1:11">
      <c r="A28" s="25" t="s">
        <v>42</v>
      </c>
      <c r="B28" s="17" t="s">
        <v>43</v>
      </c>
      <c r="C28" s="18">
        <v>719.53</v>
      </c>
      <c r="D28" s="18">
        <v>0</v>
      </c>
      <c r="E28" s="18">
        <v>0</v>
      </c>
      <c r="F28" s="18">
        <v>742.8</v>
      </c>
      <c r="G28" s="18">
        <f t="shared" si="0"/>
        <v>23.269999999999982</v>
      </c>
      <c r="H28" s="18">
        <f t="shared" si="1"/>
        <v>-742.8</v>
      </c>
      <c r="I28" s="19">
        <f t="shared" si="2"/>
        <v>3.2340555640487452</v>
      </c>
      <c r="J28" s="19">
        <f t="shared" si="3"/>
        <v>0</v>
      </c>
      <c r="K28" s="19">
        <f t="shared" si="4"/>
        <v>0</v>
      </c>
    </row>
    <row r="29" spans="1:11">
      <c r="A29" s="23" t="s">
        <v>44</v>
      </c>
      <c r="B29" s="17" t="s">
        <v>45</v>
      </c>
      <c r="C29" s="18">
        <v>90</v>
      </c>
      <c r="D29" s="18">
        <v>0</v>
      </c>
      <c r="E29" s="18">
        <v>0</v>
      </c>
      <c r="F29" s="18">
        <v>0</v>
      </c>
      <c r="G29" s="18">
        <f t="shared" si="0"/>
        <v>-90</v>
      </c>
      <c r="H29" s="18">
        <f t="shared" si="1"/>
        <v>0</v>
      </c>
      <c r="I29" s="19">
        <f t="shared" si="2"/>
        <v>-100</v>
      </c>
      <c r="J29" s="19">
        <f t="shared" si="3"/>
        <v>0</v>
      </c>
      <c r="K29" s="19">
        <f t="shared" si="4"/>
        <v>0</v>
      </c>
    </row>
    <row r="30" spans="1:11">
      <c r="A30" s="24" t="s">
        <v>48</v>
      </c>
      <c r="B30" s="17" t="s">
        <v>49</v>
      </c>
      <c r="C30" s="18">
        <v>90</v>
      </c>
      <c r="D30" s="18">
        <v>0</v>
      </c>
      <c r="E30" s="18">
        <v>0</v>
      </c>
      <c r="F30" s="18">
        <v>0</v>
      </c>
      <c r="G30" s="18">
        <f t="shared" si="0"/>
        <v>-90</v>
      </c>
      <c r="H30" s="18">
        <f t="shared" si="1"/>
        <v>0</v>
      </c>
      <c r="I30" s="19">
        <f t="shared" si="2"/>
        <v>-100</v>
      </c>
      <c r="J30" s="19">
        <f t="shared" si="3"/>
        <v>0</v>
      </c>
      <c r="K30" s="19">
        <f t="shared" si="4"/>
        <v>0</v>
      </c>
    </row>
    <row r="31" spans="1:11" ht="25.5">
      <c r="A31" s="23" t="s">
        <v>73</v>
      </c>
      <c r="B31" s="17" t="s">
        <v>74</v>
      </c>
      <c r="C31" s="18">
        <v>1800</v>
      </c>
      <c r="D31" s="18">
        <v>2100</v>
      </c>
      <c r="E31" s="18">
        <v>2100</v>
      </c>
      <c r="F31" s="18">
        <v>2100</v>
      </c>
      <c r="G31" s="18">
        <f t="shared" si="0"/>
        <v>300</v>
      </c>
      <c r="H31" s="18">
        <f t="shared" si="1"/>
        <v>0</v>
      </c>
      <c r="I31" s="19">
        <f t="shared" si="2"/>
        <v>16.666666666666671</v>
      </c>
      <c r="J31" s="19">
        <f t="shared" si="3"/>
        <v>100</v>
      </c>
      <c r="K31" s="19">
        <f t="shared" si="4"/>
        <v>100</v>
      </c>
    </row>
    <row r="32" spans="1:11">
      <c r="A32" s="24" t="s">
        <v>75</v>
      </c>
      <c r="B32" s="17" t="s">
        <v>76</v>
      </c>
      <c r="C32" s="18">
        <v>1800</v>
      </c>
      <c r="D32" s="18">
        <v>2100</v>
      </c>
      <c r="E32" s="18">
        <v>2100</v>
      </c>
      <c r="F32" s="18">
        <v>2100</v>
      </c>
      <c r="G32" s="18">
        <f t="shared" si="0"/>
        <v>300</v>
      </c>
      <c r="H32" s="18">
        <f t="shared" si="1"/>
        <v>0</v>
      </c>
      <c r="I32" s="19">
        <f t="shared" si="2"/>
        <v>16.666666666666671</v>
      </c>
      <c r="J32" s="19">
        <f t="shared" si="3"/>
        <v>100</v>
      </c>
      <c r="K32" s="19">
        <f t="shared" si="4"/>
        <v>100</v>
      </c>
    </row>
    <row r="33" spans="1:11" ht="25.5">
      <c r="A33" s="23" t="s">
        <v>50</v>
      </c>
      <c r="B33" s="17" t="s">
        <v>51</v>
      </c>
      <c r="C33" s="18">
        <v>432693.45</v>
      </c>
      <c r="D33" s="18">
        <v>0</v>
      </c>
      <c r="E33" s="18">
        <v>0</v>
      </c>
      <c r="F33" s="18">
        <v>0</v>
      </c>
      <c r="G33" s="18">
        <f t="shared" si="0"/>
        <v>-432693.45</v>
      </c>
      <c r="H33" s="18">
        <f t="shared" si="1"/>
        <v>0</v>
      </c>
      <c r="I33" s="19">
        <f t="shared" si="2"/>
        <v>-100</v>
      </c>
      <c r="J33" s="19">
        <f t="shared" si="3"/>
        <v>0</v>
      </c>
      <c r="K33" s="19">
        <f t="shared" si="4"/>
        <v>0</v>
      </c>
    </row>
    <row r="34" spans="1:11" ht="25.5">
      <c r="A34" s="24" t="s">
        <v>157</v>
      </c>
      <c r="B34" s="17" t="s">
        <v>158</v>
      </c>
      <c r="C34" s="18">
        <v>432693.45</v>
      </c>
      <c r="D34" s="18">
        <v>0</v>
      </c>
      <c r="E34" s="18">
        <v>0</v>
      </c>
      <c r="F34" s="18">
        <v>0</v>
      </c>
      <c r="G34" s="18">
        <f t="shared" si="0"/>
        <v>-432693.45</v>
      </c>
      <c r="H34" s="18">
        <f t="shared" si="1"/>
        <v>0</v>
      </c>
      <c r="I34" s="19">
        <f t="shared" si="2"/>
        <v>-100</v>
      </c>
      <c r="J34" s="19">
        <f t="shared" si="3"/>
        <v>0</v>
      </c>
      <c r="K34" s="19">
        <f t="shared" si="4"/>
        <v>0</v>
      </c>
    </row>
    <row r="35" spans="1:11" ht="25.5">
      <c r="A35" s="25" t="s">
        <v>159</v>
      </c>
      <c r="B35" s="17" t="s">
        <v>160</v>
      </c>
      <c r="C35" s="18">
        <v>432693.45</v>
      </c>
      <c r="D35" s="18">
        <v>0</v>
      </c>
      <c r="E35" s="18">
        <v>0</v>
      </c>
      <c r="F35" s="18">
        <v>0</v>
      </c>
      <c r="G35" s="18">
        <f t="shared" si="0"/>
        <v>-432693.45</v>
      </c>
      <c r="H35" s="18">
        <f t="shared" si="1"/>
        <v>0</v>
      </c>
      <c r="I35" s="19">
        <f t="shared" si="2"/>
        <v>-100</v>
      </c>
      <c r="J35" s="19">
        <f t="shared" si="3"/>
        <v>0</v>
      </c>
      <c r="K35" s="19">
        <f t="shared" si="4"/>
        <v>0</v>
      </c>
    </row>
    <row r="36" spans="1:11">
      <c r="A36" s="22" t="s">
        <v>58</v>
      </c>
      <c r="B36" s="17" t="s">
        <v>59</v>
      </c>
      <c r="C36" s="18">
        <v>550464.89</v>
      </c>
      <c r="D36" s="18">
        <v>370992</v>
      </c>
      <c r="E36" s="18">
        <v>364992</v>
      </c>
      <c r="F36" s="18">
        <v>370928.26</v>
      </c>
      <c r="G36" s="18">
        <f t="shared" si="0"/>
        <v>-179536.63</v>
      </c>
      <c r="H36" s="18">
        <f t="shared" si="1"/>
        <v>-5936.2600000000093</v>
      </c>
      <c r="I36" s="19">
        <f t="shared" si="2"/>
        <v>-32.615455274540764</v>
      </c>
      <c r="J36" s="19">
        <f t="shared" si="3"/>
        <v>101.62640825004384</v>
      </c>
      <c r="K36" s="19">
        <f t="shared" si="4"/>
        <v>99.982819036529094</v>
      </c>
    </row>
    <row r="37" spans="1:11">
      <c r="A37" s="23" t="s">
        <v>60</v>
      </c>
      <c r="B37" s="17" t="s">
        <v>61</v>
      </c>
      <c r="C37" s="18">
        <v>550464.89</v>
      </c>
      <c r="D37" s="18">
        <v>370992</v>
      </c>
      <c r="E37" s="18">
        <v>364992</v>
      </c>
      <c r="F37" s="18">
        <v>370928.26</v>
      </c>
      <c r="G37" s="18">
        <f t="shared" si="0"/>
        <v>-179536.63</v>
      </c>
      <c r="H37" s="18">
        <f t="shared" si="1"/>
        <v>-5936.2600000000093</v>
      </c>
      <c r="I37" s="19">
        <f t="shared" si="2"/>
        <v>-32.615455274540764</v>
      </c>
      <c r="J37" s="19">
        <f t="shared" si="3"/>
        <v>101.62640825004384</v>
      </c>
      <c r="K37" s="19">
        <f t="shared" si="4"/>
        <v>99.982819036529094</v>
      </c>
    </row>
    <row r="38" spans="1:11">
      <c r="A38" s="16"/>
      <c r="B38" s="17"/>
      <c r="C38" s="18"/>
      <c r="D38" s="18"/>
      <c r="E38" s="18"/>
      <c r="F38" s="18"/>
      <c r="G38" s="18"/>
      <c r="H38" s="18"/>
      <c r="I38" s="19"/>
      <c r="J38" s="19"/>
      <c r="K38" s="19"/>
    </row>
    <row r="39" spans="1:11">
      <c r="A39" s="27"/>
      <c r="B39" s="28" t="s">
        <v>67</v>
      </c>
      <c r="C39" s="29"/>
      <c r="D39" s="29"/>
      <c r="E39" s="29"/>
      <c r="F39" s="29"/>
      <c r="G39" s="29"/>
      <c r="H39" s="29"/>
      <c r="I39" s="30"/>
      <c r="J39" s="30"/>
      <c r="K39" s="30"/>
    </row>
    <row r="40" spans="1:11">
      <c r="A40" s="16" t="s">
        <v>24</v>
      </c>
      <c r="B40" s="17" t="s">
        <v>25</v>
      </c>
      <c r="C40" s="18">
        <v>2172301.9900000002</v>
      </c>
      <c r="D40" s="18">
        <v>2190232</v>
      </c>
      <c r="E40" s="18">
        <v>1820194</v>
      </c>
      <c r="F40" s="18">
        <v>2167061.6800000002</v>
      </c>
      <c r="G40" s="18">
        <f t="shared" ref="G40:G61" si="5">F40-C40</f>
        <v>-5240.3100000000559</v>
      </c>
      <c r="H40" s="18">
        <f t="shared" ref="H40:H61" si="6">E40-F40</f>
        <v>-346867.68000000017</v>
      </c>
      <c r="I40" s="19">
        <f t="shared" ref="I40:I61" si="7">IF(ISERROR(F40/C40),0,F40/C40*100-100)</f>
        <v>-0.24123303408657648</v>
      </c>
      <c r="J40" s="19">
        <f t="shared" ref="J40:J61" si="8">IF(ISERROR(F40/E40),0,F40/E40*100)</f>
        <v>119.05663242489537</v>
      </c>
      <c r="K40" s="19">
        <f t="shared" ref="K40:K61" si="9">IF(ISERROR(F40/D40),0,F40/D40*100)</f>
        <v>98.942106589621559</v>
      </c>
    </row>
    <row r="41" spans="1:11">
      <c r="A41" s="22" t="s">
        <v>89</v>
      </c>
      <c r="B41" s="17" t="s">
        <v>90</v>
      </c>
      <c r="C41" s="18">
        <v>30074.55</v>
      </c>
      <c r="D41" s="18">
        <v>0</v>
      </c>
      <c r="E41" s="18">
        <v>0</v>
      </c>
      <c r="F41" s="18">
        <v>0</v>
      </c>
      <c r="G41" s="18">
        <f t="shared" si="5"/>
        <v>-30074.55</v>
      </c>
      <c r="H41" s="18">
        <f t="shared" si="6"/>
        <v>0</v>
      </c>
      <c r="I41" s="19">
        <f t="shared" si="7"/>
        <v>-100</v>
      </c>
      <c r="J41" s="19">
        <f t="shared" si="8"/>
        <v>0</v>
      </c>
      <c r="K41" s="19">
        <f t="shared" si="9"/>
        <v>0</v>
      </c>
    </row>
    <row r="42" spans="1:11">
      <c r="A42" s="23" t="s">
        <v>372</v>
      </c>
      <c r="B42" s="17" t="s">
        <v>373</v>
      </c>
      <c r="C42" s="18">
        <v>30074.55</v>
      </c>
      <c r="D42" s="18">
        <v>0</v>
      </c>
      <c r="E42" s="18">
        <v>0</v>
      </c>
      <c r="F42" s="18">
        <v>0</v>
      </c>
      <c r="G42" s="18">
        <f t="shared" si="5"/>
        <v>-30074.55</v>
      </c>
      <c r="H42" s="18">
        <f t="shared" si="6"/>
        <v>0</v>
      </c>
      <c r="I42" s="19">
        <f t="shared" si="7"/>
        <v>-100</v>
      </c>
      <c r="J42" s="19">
        <f t="shared" si="8"/>
        <v>0</v>
      </c>
      <c r="K42" s="19">
        <f t="shared" si="9"/>
        <v>0</v>
      </c>
    </row>
    <row r="43" spans="1:11">
      <c r="A43" s="24" t="s">
        <v>374</v>
      </c>
      <c r="B43" s="17" t="s">
        <v>375</v>
      </c>
      <c r="C43" s="18">
        <v>30074.55</v>
      </c>
      <c r="D43" s="18">
        <v>0</v>
      </c>
      <c r="E43" s="18">
        <v>0</v>
      </c>
      <c r="F43" s="18">
        <v>0</v>
      </c>
      <c r="G43" s="18">
        <f t="shared" si="5"/>
        <v>-30074.55</v>
      </c>
      <c r="H43" s="18">
        <f t="shared" si="6"/>
        <v>0</v>
      </c>
      <c r="I43" s="19">
        <f t="shared" si="7"/>
        <v>-100</v>
      </c>
      <c r="J43" s="19">
        <f t="shared" si="8"/>
        <v>0</v>
      </c>
      <c r="K43" s="19">
        <f t="shared" si="9"/>
        <v>0</v>
      </c>
    </row>
    <row r="44" spans="1:11" ht="25.5">
      <c r="A44" s="25" t="s">
        <v>376</v>
      </c>
      <c r="B44" s="17" t="s">
        <v>377</v>
      </c>
      <c r="C44" s="18">
        <v>30074.55</v>
      </c>
      <c r="D44" s="18">
        <v>0</v>
      </c>
      <c r="E44" s="18">
        <v>0</v>
      </c>
      <c r="F44" s="18">
        <v>0</v>
      </c>
      <c r="G44" s="18">
        <f t="shared" si="5"/>
        <v>-30074.55</v>
      </c>
      <c r="H44" s="18">
        <f t="shared" si="6"/>
        <v>0</v>
      </c>
      <c r="I44" s="19">
        <f t="shared" si="7"/>
        <v>-100</v>
      </c>
      <c r="J44" s="19">
        <f t="shared" si="8"/>
        <v>0</v>
      </c>
      <c r="K44" s="19">
        <f t="shared" si="9"/>
        <v>0</v>
      </c>
    </row>
    <row r="45" spans="1:11">
      <c r="A45" s="22" t="s">
        <v>28</v>
      </c>
      <c r="B45" s="17" t="s">
        <v>29</v>
      </c>
      <c r="C45" s="18">
        <v>2142227.44</v>
      </c>
      <c r="D45" s="18">
        <v>2190232</v>
      </c>
      <c r="E45" s="18">
        <v>1820194</v>
      </c>
      <c r="F45" s="18">
        <v>2167061.6800000002</v>
      </c>
      <c r="G45" s="18">
        <f t="shared" si="5"/>
        <v>24834.240000000224</v>
      </c>
      <c r="H45" s="18">
        <f t="shared" si="6"/>
        <v>-346867.68000000017</v>
      </c>
      <c r="I45" s="19">
        <f t="shared" si="7"/>
        <v>1.1592718651760094</v>
      </c>
      <c r="J45" s="19">
        <f t="shared" si="8"/>
        <v>119.05663242489537</v>
      </c>
      <c r="K45" s="19">
        <f t="shared" si="9"/>
        <v>98.942106589621559</v>
      </c>
    </row>
    <row r="46" spans="1:11">
      <c r="A46" s="23" t="s">
        <v>30</v>
      </c>
      <c r="B46" s="17" t="s">
        <v>31</v>
      </c>
      <c r="C46" s="18">
        <v>2142227.44</v>
      </c>
      <c r="D46" s="18">
        <v>2190232</v>
      </c>
      <c r="E46" s="18">
        <v>1820194</v>
      </c>
      <c r="F46" s="18">
        <v>2167061.6800000002</v>
      </c>
      <c r="G46" s="18">
        <f t="shared" si="5"/>
        <v>24834.240000000224</v>
      </c>
      <c r="H46" s="18">
        <f t="shared" si="6"/>
        <v>-346867.68000000017</v>
      </c>
      <c r="I46" s="19">
        <f t="shared" si="7"/>
        <v>1.1592718651760094</v>
      </c>
      <c r="J46" s="19">
        <f t="shared" si="8"/>
        <v>119.05663242489537</v>
      </c>
      <c r="K46" s="19">
        <f t="shared" si="9"/>
        <v>98.942106589621559</v>
      </c>
    </row>
    <row r="47" spans="1:11">
      <c r="A47" s="16" t="s">
        <v>32</v>
      </c>
      <c r="B47" s="17" t="s">
        <v>33</v>
      </c>
      <c r="C47" s="18">
        <v>2172301.9900000002</v>
      </c>
      <c r="D47" s="18">
        <v>2190232</v>
      </c>
      <c r="E47" s="18">
        <v>1820194</v>
      </c>
      <c r="F47" s="18">
        <v>2167061.6800000002</v>
      </c>
      <c r="G47" s="18">
        <f t="shared" si="5"/>
        <v>-5240.3100000000559</v>
      </c>
      <c r="H47" s="18">
        <f t="shared" si="6"/>
        <v>-346867.68000000017</v>
      </c>
      <c r="I47" s="19">
        <f t="shared" si="7"/>
        <v>-0.24123303408657648</v>
      </c>
      <c r="J47" s="19">
        <f t="shared" si="8"/>
        <v>119.05663242489537</v>
      </c>
      <c r="K47" s="19">
        <f t="shared" si="9"/>
        <v>98.942106589621559</v>
      </c>
    </row>
    <row r="48" spans="1:11">
      <c r="A48" s="22" t="s">
        <v>34</v>
      </c>
      <c r="B48" s="17" t="s">
        <v>35</v>
      </c>
      <c r="C48" s="18">
        <v>1621837.1</v>
      </c>
      <c r="D48" s="18">
        <v>1819240</v>
      </c>
      <c r="E48" s="18">
        <v>1455202</v>
      </c>
      <c r="F48" s="18">
        <v>1796133.42</v>
      </c>
      <c r="G48" s="18">
        <f t="shared" si="5"/>
        <v>174296.31999999983</v>
      </c>
      <c r="H48" s="18">
        <f t="shared" si="6"/>
        <v>-340931.41999999993</v>
      </c>
      <c r="I48" s="19">
        <f t="shared" si="7"/>
        <v>10.746845043808648</v>
      </c>
      <c r="J48" s="19">
        <f t="shared" si="8"/>
        <v>123.42846010382063</v>
      </c>
      <c r="K48" s="19">
        <f t="shared" si="9"/>
        <v>98.729877311404763</v>
      </c>
    </row>
    <row r="49" spans="1:11">
      <c r="A49" s="23" t="s">
        <v>36</v>
      </c>
      <c r="B49" s="17" t="s">
        <v>37</v>
      </c>
      <c r="C49" s="18">
        <v>1187253.6499999999</v>
      </c>
      <c r="D49" s="18">
        <v>1817140</v>
      </c>
      <c r="E49" s="18">
        <v>1453102</v>
      </c>
      <c r="F49" s="18">
        <v>1794033.42</v>
      </c>
      <c r="G49" s="18">
        <f t="shared" si="5"/>
        <v>606779.77</v>
      </c>
      <c r="H49" s="18">
        <f t="shared" si="6"/>
        <v>-340931.41999999993</v>
      </c>
      <c r="I49" s="19">
        <f t="shared" si="7"/>
        <v>51.107846246671897</v>
      </c>
      <c r="J49" s="19">
        <f t="shared" si="8"/>
        <v>123.46231854336447</v>
      </c>
      <c r="K49" s="19">
        <f t="shared" si="9"/>
        <v>98.728409478631249</v>
      </c>
    </row>
    <row r="50" spans="1:11">
      <c r="A50" s="24" t="s">
        <v>38</v>
      </c>
      <c r="B50" s="17" t="s">
        <v>39</v>
      </c>
      <c r="C50" s="18">
        <v>513967.37</v>
      </c>
      <c r="D50" s="18">
        <v>574285</v>
      </c>
      <c r="E50" s="18">
        <v>541859</v>
      </c>
      <c r="F50" s="18">
        <v>551977.52</v>
      </c>
      <c r="G50" s="18">
        <f t="shared" si="5"/>
        <v>38010.150000000023</v>
      </c>
      <c r="H50" s="18">
        <f t="shared" si="6"/>
        <v>-10118.520000000019</v>
      </c>
      <c r="I50" s="19">
        <f t="shared" si="7"/>
        <v>7.3954402980874079</v>
      </c>
      <c r="J50" s="19">
        <f t="shared" si="8"/>
        <v>101.86737140104714</v>
      </c>
      <c r="K50" s="19">
        <f t="shared" si="9"/>
        <v>96.115608103990184</v>
      </c>
    </row>
    <row r="51" spans="1:11">
      <c r="A51" s="24" t="s">
        <v>40</v>
      </c>
      <c r="B51" s="17" t="s">
        <v>41</v>
      </c>
      <c r="C51" s="18">
        <v>673286.28</v>
      </c>
      <c r="D51" s="18">
        <v>1242855</v>
      </c>
      <c r="E51" s="18">
        <v>911243</v>
      </c>
      <c r="F51" s="18">
        <v>1242055.8999999999</v>
      </c>
      <c r="G51" s="18">
        <f t="shared" si="5"/>
        <v>568769.61999999988</v>
      </c>
      <c r="H51" s="18">
        <f t="shared" si="6"/>
        <v>-330812.89999999991</v>
      </c>
      <c r="I51" s="19">
        <f t="shared" si="7"/>
        <v>84.476638971463927</v>
      </c>
      <c r="J51" s="19">
        <f t="shared" si="8"/>
        <v>136.30347777705836</v>
      </c>
      <c r="K51" s="19">
        <f t="shared" si="9"/>
        <v>99.935704486846817</v>
      </c>
    </row>
    <row r="52" spans="1:11">
      <c r="A52" s="25" t="s">
        <v>42</v>
      </c>
      <c r="B52" s="17" t="s">
        <v>43</v>
      </c>
      <c r="C52" s="18">
        <v>719.53</v>
      </c>
      <c r="D52" s="18">
        <v>0</v>
      </c>
      <c r="E52" s="18">
        <v>0</v>
      </c>
      <c r="F52" s="18">
        <v>742.8</v>
      </c>
      <c r="G52" s="18">
        <f t="shared" si="5"/>
        <v>23.269999999999982</v>
      </c>
      <c r="H52" s="18">
        <f t="shared" si="6"/>
        <v>-742.8</v>
      </c>
      <c r="I52" s="19">
        <f t="shared" si="7"/>
        <v>3.2340555640487452</v>
      </c>
      <c r="J52" s="19">
        <f t="shared" si="8"/>
        <v>0</v>
      </c>
      <c r="K52" s="19">
        <f t="shared" si="9"/>
        <v>0</v>
      </c>
    </row>
    <row r="53" spans="1:11">
      <c r="A53" s="23" t="s">
        <v>44</v>
      </c>
      <c r="B53" s="17" t="s">
        <v>45</v>
      </c>
      <c r="C53" s="18">
        <v>90</v>
      </c>
      <c r="D53" s="18">
        <v>0</v>
      </c>
      <c r="E53" s="18">
        <v>0</v>
      </c>
      <c r="F53" s="18">
        <v>0</v>
      </c>
      <c r="G53" s="18">
        <f t="shared" si="5"/>
        <v>-90</v>
      </c>
      <c r="H53" s="18">
        <f t="shared" si="6"/>
        <v>0</v>
      </c>
      <c r="I53" s="19">
        <f t="shared" si="7"/>
        <v>-100</v>
      </c>
      <c r="J53" s="19">
        <f t="shared" si="8"/>
        <v>0</v>
      </c>
      <c r="K53" s="19">
        <f t="shared" si="9"/>
        <v>0</v>
      </c>
    </row>
    <row r="54" spans="1:11">
      <c r="A54" s="24" t="s">
        <v>48</v>
      </c>
      <c r="B54" s="17" t="s">
        <v>49</v>
      </c>
      <c r="C54" s="18">
        <v>90</v>
      </c>
      <c r="D54" s="18">
        <v>0</v>
      </c>
      <c r="E54" s="18">
        <v>0</v>
      </c>
      <c r="F54" s="18">
        <v>0</v>
      </c>
      <c r="G54" s="18">
        <f t="shared" si="5"/>
        <v>-90</v>
      </c>
      <c r="H54" s="18">
        <f t="shared" si="6"/>
        <v>0</v>
      </c>
      <c r="I54" s="19">
        <f t="shared" si="7"/>
        <v>-100</v>
      </c>
      <c r="J54" s="19">
        <f t="shared" si="8"/>
        <v>0</v>
      </c>
      <c r="K54" s="19">
        <f t="shared" si="9"/>
        <v>0</v>
      </c>
    </row>
    <row r="55" spans="1:11" ht="25.5">
      <c r="A55" s="23" t="s">
        <v>73</v>
      </c>
      <c r="B55" s="17" t="s">
        <v>74</v>
      </c>
      <c r="C55" s="18">
        <v>1800</v>
      </c>
      <c r="D55" s="18">
        <v>2100</v>
      </c>
      <c r="E55" s="18">
        <v>2100</v>
      </c>
      <c r="F55" s="18">
        <v>2100</v>
      </c>
      <c r="G55" s="18">
        <f t="shared" si="5"/>
        <v>300</v>
      </c>
      <c r="H55" s="18">
        <f t="shared" si="6"/>
        <v>0</v>
      </c>
      <c r="I55" s="19">
        <f t="shared" si="7"/>
        <v>16.666666666666671</v>
      </c>
      <c r="J55" s="19">
        <f t="shared" si="8"/>
        <v>100</v>
      </c>
      <c r="K55" s="19">
        <f t="shared" si="9"/>
        <v>100</v>
      </c>
    </row>
    <row r="56" spans="1:11">
      <c r="A56" s="24" t="s">
        <v>75</v>
      </c>
      <c r="B56" s="17" t="s">
        <v>76</v>
      </c>
      <c r="C56" s="18">
        <v>1800</v>
      </c>
      <c r="D56" s="18">
        <v>2100</v>
      </c>
      <c r="E56" s="18">
        <v>2100</v>
      </c>
      <c r="F56" s="18">
        <v>2100</v>
      </c>
      <c r="G56" s="18">
        <f t="shared" si="5"/>
        <v>300</v>
      </c>
      <c r="H56" s="18">
        <f t="shared" si="6"/>
        <v>0</v>
      </c>
      <c r="I56" s="19">
        <f t="shared" si="7"/>
        <v>16.666666666666671</v>
      </c>
      <c r="J56" s="19">
        <f t="shared" si="8"/>
        <v>100</v>
      </c>
      <c r="K56" s="19">
        <f t="shared" si="9"/>
        <v>100</v>
      </c>
    </row>
    <row r="57" spans="1:11" ht="25.5">
      <c r="A57" s="23" t="s">
        <v>50</v>
      </c>
      <c r="B57" s="17" t="s">
        <v>51</v>
      </c>
      <c r="C57" s="18">
        <v>432693.45</v>
      </c>
      <c r="D57" s="18">
        <v>0</v>
      </c>
      <c r="E57" s="18">
        <v>0</v>
      </c>
      <c r="F57" s="18">
        <v>0</v>
      </c>
      <c r="G57" s="18">
        <f t="shared" si="5"/>
        <v>-432693.45</v>
      </c>
      <c r="H57" s="18">
        <f t="shared" si="6"/>
        <v>0</v>
      </c>
      <c r="I57" s="19">
        <f t="shared" si="7"/>
        <v>-100</v>
      </c>
      <c r="J57" s="19">
        <f t="shared" si="8"/>
        <v>0</v>
      </c>
      <c r="K57" s="19">
        <f t="shared" si="9"/>
        <v>0</v>
      </c>
    </row>
    <row r="58" spans="1:11" ht="25.5">
      <c r="A58" s="24" t="s">
        <v>157</v>
      </c>
      <c r="B58" s="17" t="s">
        <v>158</v>
      </c>
      <c r="C58" s="18">
        <v>432693.45</v>
      </c>
      <c r="D58" s="18">
        <v>0</v>
      </c>
      <c r="E58" s="18">
        <v>0</v>
      </c>
      <c r="F58" s="18">
        <v>0</v>
      </c>
      <c r="G58" s="18">
        <f t="shared" si="5"/>
        <v>-432693.45</v>
      </c>
      <c r="H58" s="18">
        <f t="shared" si="6"/>
        <v>0</v>
      </c>
      <c r="I58" s="19">
        <f t="shared" si="7"/>
        <v>-100</v>
      </c>
      <c r="J58" s="19">
        <f t="shared" si="8"/>
        <v>0</v>
      </c>
      <c r="K58" s="19">
        <f t="shared" si="9"/>
        <v>0</v>
      </c>
    </row>
    <row r="59" spans="1:11" ht="25.5">
      <c r="A59" s="25" t="s">
        <v>159</v>
      </c>
      <c r="B59" s="17" t="s">
        <v>160</v>
      </c>
      <c r="C59" s="18">
        <v>432693.45</v>
      </c>
      <c r="D59" s="18">
        <v>0</v>
      </c>
      <c r="E59" s="18">
        <v>0</v>
      </c>
      <c r="F59" s="18">
        <v>0</v>
      </c>
      <c r="G59" s="18">
        <f t="shared" si="5"/>
        <v>-432693.45</v>
      </c>
      <c r="H59" s="18">
        <f t="shared" si="6"/>
        <v>0</v>
      </c>
      <c r="I59" s="19">
        <f t="shared" si="7"/>
        <v>-100</v>
      </c>
      <c r="J59" s="19">
        <f t="shared" si="8"/>
        <v>0</v>
      </c>
      <c r="K59" s="19">
        <f t="shared" si="9"/>
        <v>0</v>
      </c>
    </row>
    <row r="60" spans="1:11">
      <c r="A60" s="22" t="s">
        <v>58</v>
      </c>
      <c r="B60" s="17" t="s">
        <v>59</v>
      </c>
      <c r="C60" s="18">
        <v>550464.89</v>
      </c>
      <c r="D60" s="18">
        <v>370992</v>
      </c>
      <c r="E60" s="18">
        <v>364992</v>
      </c>
      <c r="F60" s="18">
        <v>370928.26</v>
      </c>
      <c r="G60" s="18">
        <f t="shared" si="5"/>
        <v>-179536.63</v>
      </c>
      <c r="H60" s="18">
        <f t="shared" si="6"/>
        <v>-5936.2600000000093</v>
      </c>
      <c r="I60" s="19">
        <f t="shared" si="7"/>
        <v>-32.615455274540764</v>
      </c>
      <c r="J60" s="19">
        <f t="shared" si="8"/>
        <v>101.62640825004384</v>
      </c>
      <c r="K60" s="19">
        <f t="shared" si="9"/>
        <v>99.982819036529094</v>
      </c>
    </row>
    <row r="61" spans="1:11">
      <c r="A61" s="23" t="s">
        <v>60</v>
      </c>
      <c r="B61" s="17" t="s">
        <v>61</v>
      </c>
      <c r="C61" s="18">
        <v>550464.89</v>
      </c>
      <c r="D61" s="18">
        <v>370992</v>
      </c>
      <c r="E61" s="18">
        <v>364992</v>
      </c>
      <c r="F61" s="18">
        <v>370928.26</v>
      </c>
      <c r="G61" s="18">
        <f t="shared" si="5"/>
        <v>-179536.63</v>
      </c>
      <c r="H61" s="18">
        <f t="shared" si="6"/>
        <v>-5936.2600000000093</v>
      </c>
      <c r="I61" s="19">
        <f t="shared" si="7"/>
        <v>-32.615455274540764</v>
      </c>
      <c r="J61" s="19">
        <f t="shared" si="8"/>
        <v>101.62640825004384</v>
      </c>
      <c r="K61" s="19">
        <f t="shared" si="9"/>
        <v>99.982819036529094</v>
      </c>
    </row>
    <row r="62" spans="1:11">
      <c r="A62" s="27" t="s">
        <v>81</v>
      </c>
      <c r="B62" s="28" t="s">
        <v>938</v>
      </c>
      <c r="C62" s="29"/>
      <c r="D62" s="29"/>
      <c r="E62" s="29"/>
      <c r="F62" s="29"/>
      <c r="G62" s="29"/>
      <c r="H62" s="29"/>
      <c r="I62" s="30"/>
      <c r="J62" s="30"/>
      <c r="K62" s="30"/>
    </row>
    <row r="63" spans="1:11">
      <c r="A63" s="16" t="s">
        <v>24</v>
      </c>
      <c r="B63" s="17" t="s">
        <v>25</v>
      </c>
      <c r="C63" s="18">
        <v>1118084.17</v>
      </c>
      <c r="D63" s="18">
        <v>973889</v>
      </c>
      <c r="E63" s="18">
        <v>950104</v>
      </c>
      <c r="F63" s="18">
        <v>959500.1</v>
      </c>
      <c r="G63" s="18">
        <f t="shared" ref="G63:G79" si="10">F63-C63</f>
        <v>-158584.06999999995</v>
      </c>
      <c r="H63" s="18">
        <f t="shared" ref="H63:H79" si="11">E63-F63</f>
        <v>-9396.0999999999767</v>
      </c>
      <c r="I63" s="19">
        <f t="shared" ref="I63:I79" si="12">IF(ISERROR(F63/C63),0,F63/C63*100-100)</f>
        <v>-14.1835538195662</v>
      </c>
      <c r="J63" s="19">
        <f t="shared" ref="J63:J79" si="13">IF(ISERROR(F63/E63),0,F63/E63*100)</f>
        <v>100.98895489335904</v>
      </c>
      <c r="K63" s="19">
        <f t="shared" ref="K63:K79" si="14">IF(ISERROR(F63/D63),0,F63/D63*100)</f>
        <v>98.52253182857595</v>
      </c>
    </row>
    <row r="64" spans="1:11">
      <c r="A64" s="22" t="s">
        <v>89</v>
      </c>
      <c r="B64" s="17" t="s">
        <v>90</v>
      </c>
      <c r="C64" s="18">
        <v>30074.55</v>
      </c>
      <c r="D64" s="18">
        <v>0</v>
      </c>
      <c r="E64" s="18">
        <v>0</v>
      </c>
      <c r="F64" s="18">
        <v>0</v>
      </c>
      <c r="G64" s="18">
        <f t="shared" si="10"/>
        <v>-30074.55</v>
      </c>
      <c r="H64" s="18">
        <f t="shared" si="11"/>
        <v>0</v>
      </c>
      <c r="I64" s="19">
        <f t="shared" si="12"/>
        <v>-100</v>
      </c>
      <c r="J64" s="19">
        <f t="shared" si="13"/>
        <v>0</v>
      </c>
      <c r="K64" s="19">
        <f t="shared" si="14"/>
        <v>0</v>
      </c>
    </row>
    <row r="65" spans="1:11">
      <c r="A65" s="23" t="s">
        <v>372</v>
      </c>
      <c r="B65" s="17" t="s">
        <v>373</v>
      </c>
      <c r="C65" s="18">
        <v>30074.55</v>
      </c>
      <c r="D65" s="18">
        <v>0</v>
      </c>
      <c r="E65" s="18">
        <v>0</v>
      </c>
      <c r="F65" s="18">
        <v>0</v>
      </c>
      <c r="G65" s="18">
        <f t="shared" si="10"/>
        <v>-30074.55</v>
      </c>
      <c r="H65" s="18">
        <f t="shared" si="11"/>
        <v>0</v>
      </c>
      <c r="I65" s="19">
        <f t="shared" si="12"/>
        <v>-100</v>
      </c>
      <c r="J65" s="19">
        <f t="shared" si="13"/>
        <v>0</v>
      </c>
      <c r="K65" s="19">
        <f t="shared" si="14"/>
        <v>0</v>
      </c>
    </row>
    <row r="66" spans="1:11">
      <c r="A66" s="24" t="s">
        <v>374</v>
      </c>
      <c r="B66" s="17" t="s">
        <v>375</v>
      </c>
      <c r="C66" s="18">
        <v>30074.55</v>
      </c>
      <c r="D66" s="18">
        <v>0</v>
      </c>
      <c r="E66" s="18">
        <v>0</v>
      </c>
      <c r="F66" s="18">
        <v>0</v>
      </c>
      <c r="G66" s="18">
        <f t="shared" si="10"/>
        <v>-30074.55</v>
      </c>
      <c r="H66" s="18">
        <f t="shared" si="11"/>
        <v>0</v>
      </c>
      <c r="I66" s="19">
        <f t="shared" si="12"/>
        <v>-100</v>
      </c>
      <c r="J66" s="19">
        <f t="shared" si="13"/>
        <v>0</v>
      </c>
      <c r="K66" s="19">
        <f t="shared" si="14"/>
        <v>0</v>
      </c>
    </row>
    <row r="67" spans="1:11" ht="25.5">
      <c r="A67" s="25" t="s">
        <v>376</v>
      </c>
      <c r="B67" s="17" t="s">
        <v>377</v>
      </c>
      <c r="C67" s="18">
        <v>30074.55</v>
      </c>
      <c r="D67" s="18">
        <v>0</v>
      </c>
      <c r="E67" s="18">
        <v>0</v>
      </c>
      <c r="F67" s="18">
        <v>0</v>
      </c>
      <c r="G67" s="18">
        <f t="shared" si="10"/>
        <v>-30074.55</v>
      </c>
      <c r="H67" s="18">
        <f t="shared" si="11"/>
        <v>0</v>
      </c>
      <c r="I67" s="19">
        <f t="shared" si="12"/>
        <v>-100</v>
      </c>
      <c r="J67" s="19">
        <f t="shared" si="13"/>
        <v>0</v>
      </c>
      <c r="K67" s="19">
        <f t="shared" si="14"/>
        <v>0</v>
      </c>
    </row>
    <row r="68" spans="1:11">
      <c r="A68" s="22" t="s">
        <v>28</v>
      </c>
      <c r="B68" s="17" t="s">
        <v>29</v>
      </c>
      <c r="C68" s="18">
        <v>1088009.6200000001</v>
      </c>
      <c r="D68" s="18">
        <v>973889</v>
      </c>
      <c r="E68" s="18">
        <v>950104</v>
      </c>
      <c r="F68" s="18">
        <v>959500.1</v>
      </c>
      <c r="G68" s="18">
        <f t="shared" si="10"/>
        <v>-128509.52000000014</v>
      </c>
      <c r="H68" s="18">
        <f t="shared" si="11"/>
        <v>-9396.0999999999767</v>
      </c>
      <c r="I68" s="19">
        <f t="shared" si="12"/>
        <v>-11.811432329063422</v>
      </c>
      <c r="J68" s="19">
        <f t="shared" si="13"/>
        <v>100.98895489335904</v>
      </c>
      <c r="K68" s="19">
        <f t="shared" si="14"/>
        <v>98.52253182857595</v>
      </c>
    </row>
    <row r="69" spans="1:11">
      <c r="A69" s="23" t="s">
        <v>30</v>
      </c>
      <c r="B69" s="17" t="s">
        <v>31</v>
      </c>
      <c r="C69" s="18">
        <v>1088009.6200000001</v>
      </c>
      <c r="D69" s="18">
        <v>973889</v>
      </c>
      <c r="E69" s="18">
        <v>950104</v>
      </c>
      <c r="F69" s="18">
        <v>959500.1</v>
      </c>
      <c r="G69" s="18">
        <f t="shared" si="10"/>
        <v>-128509.52000000014</v>
      </c>
      <c r="H69" s="18">
        <f t="shared" si="11"/>
        <v>-9396.0999999999767</v>
      </c>
      <c r="I69" s="19">
        <f t="shared" si="12"/>
        <v>-11.811432329063422</v>
      </c>
      <c r="J69" s="19">
        <f t="shared" si="13"/>
        <v>100.98895489335904</v>
      </c>
      <c r="K69" s="19">
        <f t="shared" si="14"/>
        <v>98.52253182857595</v>
      </c>
    </row>
    <row r="70" spans="1:11">
      <c r="A70" s="16" t="s">
        <v>32</v>
      </c>
      <c r="B70" s="17" t="s">
        <v>33</v>
      </c>
      <c r="C70" s="18">
        <v>1118084.17</v>
      </c>
      <c r="D70" s="18">
        <v>973889</v>
      </c>
      <c r="E70" s="18">
        <v>950104</v>
      </c>
      <c r="F70" s="18">
        <v>959500.1</v>
      </c>
      <c r="G70" s="18">
        <f t="shared" si="10"/>
        <v>-158584.06999999995</v>
      </c>
      <c r="H70" s="18">
        <f t="shared" si="11"/>
        <v>-9396.0999999999767</v>
      </c>
      <c r="I70" s="19">
        <f t="shared" si="12"/>
        <v>-14.1835538195662</v>
      </c>
      <c r="J70" s="19">
        <f t="shared" si="13"/>
        <v>100.98895489335904</v>
      </c>
      <c r="K70" s="19">
        <f t="shared" si="14"/>
        <v>98.52253182857595</v>
      </c>
    </row>
    <row r="71" spans="1:11">
      <c r="A71" s="22" t="s">
        <v>34</v>
      </c>
      <c r="B71" s="17" t="s">
        <v>35</v>
      </c>
      <c r="C71" s="18">
        <v>571917.19999999995</v>
      </c>
      <c r="D71" s="18">
        <v>602897</v>
      </c>
      <c r="E71" s="18">
        <v>585112</v>
      </c>
      <c r="F71" s="18">
        <v>588571.84</v>
      </c>
      <c r="G71" s="18">
        <f t="shared" si="10"/>
        <v>16654.640000000014</v>
      </c>
      <c r="H71" s="18">
        <f t="shared" si="11"/>
        <v>-3459.8399999999674</v>
      </c>
      <c r="I71" s="19">
        <f t="shared" si="12"/>
        <v>2.9120718873291338</v>
      </c>
      <c r="J71" s="19">
        <f t="shared" si="13"/>
        <v>100.59131243249155</v>
      </c>
      <c r="K71" s="19">
        <f t="shared" si="14"/>
        <v>97.623945715437287</v>
      </c>
    </row>
    <row r="72" spans="1:11">
      <c r="A72" s="23" t="s">
        <v>36</v>
      </c>
      <c r="B72" s="17" t="s">
        <v>37</v>
      </c>
      <c r="C72" s="18">
        <v>570117.19999999995</v>
      </c>
      <c r="D72" s="18">
        <v>600797</v>
      </c>
      <c r="E72" s="18">
        <v>583012</v>
      </c>
      <c r="F72" s="18">
        <v>586471.84</v>
      </c>
      <c r="G72" s="18">
        <f t="shared" si="10"/>
        <v>16354.640000000014</v>
      </c>
      <c r="H72" s="18">
        <f t="shared" si="11"/>
        <v>-3459.8399999999674</v>
      </c>
      <c r="I72" s="19">
        <f t="shared" si="12"/>
        <v>2.8686452539933924</v>
      </c>
      <c r="J72" s="19">
        <f t="shared" si="13"/>
        <v>100.59344233051806</v>
      </c>
      <c r="K72" s="19">
        <f t="shared" si="14"/>
        <v>97.6156405574595</v>
      </c>
    </row>
    <row r="73" spans="1:11">
      <c r="A73" s="24" t="s">
        <v>38</v>
      </c>
      <c r="B73" s="17" t="s">
        <v>39</v>
      </c>
      <c r="C73" s="18">
        <v>462401.49</v>
      </c>
      <c r="D73" s="18">
        <v>503897</v>
      </c>
      <c r="E73" s="18">
        <v>480112</v>
      </c>
      <c r="F73" s="18">
        <v>490369.01</v>
      </c>
      <c r="G73" s="18">
        <f t="shared" si="10"/>
        <v>27967.520000000019</v>
      </c>
      <c r="H73" s="18">
        <f t="shared" si="11"/>
        <v>-10257.010000000009</v>
      </c>
      <c r="I73" s="19">
        <f t="shared" si="12"/>
        <v>6.048319610734822</v>
      </c>
      <c r="J73" s="19">
        <f t="shared" si="13"/>
        <v>102.1363785949945</v>
      </c>
      <c r="K73" s="19">
        <f t="shared" si="14"/>
        <v>97.31532634645572</v>
      </c>
    </row>
    <row r="74" spans="1:11">
      <c r="A74" s="24" t="s">
        <v>40</v>
      </c>
      <c r="B74" s="17" t="s">
        <v>41</v>
      </c>
      <c r="C74" s="18">
        <v>107715.71</v>
      </c>
      <c r="D74" s="18">
        <v>96900</v>
      </c>
      <c r="E74" s="18">
        <v>102900</v>
      </c>
      <c r="F74" s="18">
        <v>96102.83</v>
      </c>
      <c r="G74" s="18">
        <f t="shared" si="10"/>
        <v>-11612.880000000005</v>
      </c>
      <c r="H74" s="18">
        <f t="shared" si="11"/>
        <v>6797.1699999999983</v>
      </c>
      <c r="I74" s="19">
        <f t="shared" si="12"/>
        <v>-10.781045773174597</v>
      </c>
      <c r="J74" s="19">
        <f t="shared" si="13"/>
        <v>93.394392614188533</v>
      </c>
      <c r="K74" s="19">
        <f t="shared" si="14"/>
        <v>99.177327141382875</v>
      </c>
    </row>
    <row r="75" spans="1:11">
      <c r="A75" s="25" t="s">
        <v>42</v>
      </c>
      <c r="B75" s="17" t="s">
        <v>43</v>
      </c>
      <c r="C75" s="18">
        <v>719.53</v>
      </c>
      <c r="D75" s="18">
        <v>0</v>
      </c>
      <c r="E75" s="18">
        <v>0</v>
      </c>
      <c r="F75" s="18">
        <v>742.8</v>
      </c>
      <c r="G75" s="18">
        <f t="shared" si="10"/>
        <v>23.269999999999982</v>
      </c>
      <c r="H75" s="18">
        <f t="shared" si="11"/>
        <v>-742.8</v>
      </c>
      <c r="I75" s="19">
        <f t="shared" si="12"/>
        <v>3.2340555640487452</v>
      </c>
      <c r="J75" s="19">
        <f t="shared" si="13"/>
        <v>0</v>
      </c>
      <c r="K75" s="19">
        <f t="shared" si="14"/>
        <v>0</v>
      </c>
    </row>
    <row r="76" spans="1:11" ht="25.5">
      <c r="A76" s="23" t="s">
        <v>73</v>
      </c>
      <c r="B76" s="17" t="s">
        <v>74</v>
      </c>
      <c r="C76" s="18">
        <v>1800</v>
      </c>
      <c r="D76" s="18">
        <v>2100</v>
      </c>
      <c r="E76" s="18">
        <v>2100</v>
      </c>
      <c r="F76" s="18">
        <v>2100</v>
      </c>
      <c r="G76" s="18">
        <f t="shared" si="10"/>
        <v>300</v>
      </c>
      <c r="H76" s="18">
        <f t="shared" si="11"/>
        <v>0</v>
      </c>
      <c r="I76" s="19">
        <f t="shared" si="12"/>
        <v>16.666666666666671</v>
      </c>
      <c r="J76" s="19">
        <f t="shared" si="13"/>
        <v>100</v>
      </c>
      <c r="K76" s="19">
        <f t="shared" si="14"/>
        <v>100</v>
      </c>
    </row>
    <row r="77" spans="1:11">
      <c r="A77" s="24" t="s">
        <v>75</v>
      </c>
      <c r="B77" s="17" t="s">
        <v>76</v>
      </c>
      <c r="C77" s="18">
        <v>1800</v>
      </c>
      <c r="D77" s="18">
        <v>2100</v>
      </c>
      <c r="E77" s="18">
        <v>2100</v>
      </c>
      <c r="F77" s="18">
        <v>2100</v>
      </c>
      <c r="G77" s="18">
        <f t="shared" si="10"/>
        <v>300</v>
      </c>
      <c r="H77" s="18">
        <f t="shared" si="11"/>
        <v>0</v>
      </c>
      <c r="I77" s="19">
        <f t="shared" si="12"/>
        <v>16.666666666666671</v>
      </c>
      <c r="J77" s="19">
        <f t="shared" si="13"/>
        <v>100</v>
      </c>
      <c r="K77" s="19">
        <f t="shared" si="14"/>
        <v>100</v>
      </c>
    </row>
    <row r="78" spans="1:11">
      <c r="A78" s="22" t="s">
        <v>58</v>
      </c>
      <c r="B78" s="17" t="s">
        <v>59</v>
      </c>
      <c r="C78" s="18">
        <v>546166.97</v>
      </c>
      <c r="D78" s="18">
        <v>370992</v>
      </c>
      <c r="E78" s="18">
        <v>364992</v>
      </c>
      <c r="F78" s="18">
        <v>370928.26</v>
      </c>
      <c r="G78" s="18">
        <f t="shared" si="10"/>
        <v>-175238.70999999996</v>
      </c>
      <c r="H78" s="18">
        <f t="shared" si="11"/>
        <v>-5936.2600000000093</v>
      </c>
      <c r="I78" s="19">
        <f t="shared" si="12"/>
        <v>-32.085189992357101</v>
      </c>
      <c r="J78" s="19">
        <f t="shared" si="13"/>
        <v>101.62640825004384</v>
      </c>
      <c r="K78" s="19">
        <f t="shared" si="14"/>
        <v>99.982819036529094</v>
      </c>
    </row>
    <row r="79" spans="1:11">
      <c r="A79" s="23" t="s">
        <v>60</v>
      </c>
      <c r="B79" s="17" t="s">
        <v>61</v>
      </c>
      <c r="C79" s="18">
        <v>546166.97</v>
      </c>
      <c r="D79" s="18">
        <v>370992</v>
      </c>
      <c r="E79" s="18">
        <v>364992</v>
      </c>
      <c r="F79" s="18">
        <v>370928.26</v>
      </c>
      <c r="G79" s="18">
        <f t="shared" si="10"/>
        <v>-175238.70999999996</v>
      </c>
      <c r="H79" s="18">
        <f t="shared" si="11"/>
        <v>-5936.2600000000093</v>
      </c>
      <c r="I79" s="19">
        <f t="shared" si="12"/>
        <v>-32.085189992357101</v>
      </c>
      <c r="J79" s="19">
        <f t="shared" si="13"/>
        <v>101.62640825004384</v>
      </c>
      <c r="K79" s="19">
        <f t="shared" si="14"/>
        <v>99.982819036529094</v>
      </c>
    </row>
    <row r="80" spans="1:11">
      <c r="A80" s="27" t="s">
        <v>163</v>
      </c>
      <c r="B80" s="28" t="s">
        <v>939</v>
      </c>
      <c r="C80" s="29"/>
      <c r="D80" s="29"/>
      <c r="E80" s="29"/>
      <c r="F80" s="29"/>
      <c r="G80" s="29"/>
      <c r="H80" s="29"/>
      <c r="I80" s="30"/>
      <c r="J80" s="30"/>
      <c r="K80" s="30"/>
    </row>
    <row r="81" spans="1:11">
      <c r="A81" s="16" t="s">
        <v>24</v>
      </c>
      <c r="B81" s="17" t="s">
        <v>25</v>
      </c>
      <c r="C81" s="18">
        <v>0</v>
      </c>
      <c r="D81" s="18">
        <v>870090</v>
      </c>
      <c r="E81" s="18">
        <v>870090</v>
      </c>
      <c r="F81" s="18">
        <v>861309.67</v>
      </c>
      <c r="G81" s="18">
        <f t="shared" ref="G81:G88" si="15">F81-C81</f>
        <v>861309.67</v>
      </c>
      <c r="H81" s="18">
        <f t="shared" ref="H81:H88" si="16">E81-F81</f>
        <v>8780.3299999999581</v>
      </c>
      <c r="I81" s="19">
        <f t="shared" ref="I81:I88" si="17">IF(ISERROR(F81/C81),0,F81/C81*100-100)</f>
        <v>0</v>
      </c>
      <c r="J81" s="19">
        <f t="shared" ref="J81:J88" si="18">IF(ISERROR(F81/E81),0,F81/E81*100)</f>
        <v>98.990871059315708</v>
      </c>
      <c r="K81" s="19">
        <f t="shared" ref="K81:K88" si="19">IF(ISERROR(F81/D81),0,F81/D81*100)</f>
        <v>98.990871059315708</v>
      </c>
    </row>
    <row r="82" spans="1:11">
      <c r="A82" s="22" t="s">
        <v>28</v>
      </c>
      <c r="B82" s="17" t="s">
        <v>29</v>
      </c>
      <c r="C82" s="18">
        <v>0</v>
      </c>
      <c r="D82" s="18">
        <v>870090</v>
      </c>
      <c r="E82" s="18">
        <v>870090</v>
      </c>
      <c r="F82" s="18">
        <v>861309.67</v>
      </c>
      <c r="G82" s="18">
        <f t="shared" si="15"/>
        <v>861309.67</v>
      </c>
      <c r="H82" s="18">
        <f t="shared" si="16"/>
        <v>8780.3299999999581</v>
      </c>
      <c r="I82" s="19">
        <f t="shared" si="17"/>
        <v>0</v>
      </c>
      <c r="J82" s="19">
        <f t="shared" si="18"/>
        <v>98.990871059315708</v>
      </c>
      <c r="K82" s="19">
        <f t="shared" si="19"/>
        <v>98.990871059315708</v>
      </c>
    </row>
    <row r="83" spans="1:11">
      <c r="A83" s="23" t="s">
        <v>30</v>
      </c>
      <c r="B83" s="17" t="s">
        <v>31</v>
      </c>
      <c r="C83" s="18">
        <v>0</v>
      </c>
      <c r="D83" s="18">
        <v>870090</v>
      </c>
      <c r="E83" s="18">
        <v>870090</v>
      </c>
      <c r="F83" s="18">
        <v>861309.67</v>
      </c>
      <c r="G83" s="18">
        <f t="shared" si="15"/>
        <v>861309.67</v>
      </c>
      <c r="H83" s="18">
        <f t="shared" si="16"/>
        <v>8780.3299999999581</v>
      </c>
      <c r="I83" s="19">
        <f t="shared" si="17"/>
        <v>0</v>
      </c>
      <c r="J83" s="19">
        <f t="shared" si="18"/>
        <v>98.990871059315708</v>
      </c>
      <c r="K83" s="19">
        <f t="shared" si="19"/>
        <v>98.990871059315708</v>
      </c>
    </row>
    <row r="84" spans="1:11">
      <c r="A84" s="16" t="s">
        <v>32</v>
      </c>
      <c r="B84" s="17" t="s">
        <v>33</v>
      </c>
      <c r="C84" s="18">
        <v>0</v>
      </c>
      <c r="D84" s="18">
        <v>870090</v>
      </c>
      <c r="E84" s="18">
        <v>870090</v>
      </c>
      <c r="F84" s="18">
        <v>861309.67</v>
      </c>
      <c r="G84" s="18">
        <f t="shared" si="15"/>
        <v>861309.67</v>
      </c>
      <c r="H84" s="18">
        <f t="shared" si="16"/>
        <v>8780.3299999999581</v>
      </c>
      <c r="I84" s="19">
        <f t="shared" si="17"/>
        <v>0</v>
      </c>
      <c r="J84" s="19">
        <f t="shared" si="18"/>
        <v>98.990871059315708</v>
      </c>
      <c r="K84" s="19">
        <f t="shared" si="19"/>
        <v>98.990871059315708</v>
      </c>
    </row>
    <row r="85" spans="1:11">
      <c r="A85" s="22" t="s">
        <v>34</v>
      </c>
      <c r="B85" s="17" t="s">
        <v>35</v>
      </c>
      <c r="C85" s="18">
        <v>0</v>
      </c>
      <c r="D85" s="18">
        <v>870090</v>
      </c>
      <c r="E85" s="18">
        <v>870090</v>
      </c>
      <c r="F85" s="18">
        <v>861309.67</v>
      </c>
      <c r="G85" s="18">
        <f t="shared" si="15"/>
        <v>861309.67</v>
      </c>
      <c r="H85" s="18">
        <f t="shared" si="16"/>
        <v>8780.3299999999581</v>
      </c>
      <c r="I85" s="19">
        <f t="shared" si="17"/>
        <v>0</v>
      </c>
      <c r="J85" s="19">
        <f t="shared" si="18"/>
        <v>98.990871059315708</v>
      </c>
      <c r="K85" s="19">
        <f t="shared" si="19"/>
        <v>98.990871059315708</v>
      </c>
    </row>
    <row r="86" spans="1:11">
      <c r="A86" s="23" t="s">
        <v>36</v>
      </c>
      <c r="B86" s="17" t="s">
        <v>37</v>
      </c>
      <c r="C86" s="18">
        <v>0</v>
      </c>
      <c r="D86" s="18">
        <v>870090</v>
      </c>
      <c r="E86" s="18">
        <v>870090</v>
      </c>
      <c r="F86" s="18">
        <v>861309.67</v>
      </c>
      <c r="G86" s="18">
        <f t="shared" si="15"/>
        <v>861309.67</v>
      </c>
      <c r="H86" s="18">
        <f t="shared" si="16"/>
        <v>8780.3299999999581</v>
      </c>
      <c r="I86" s="19">
        <f t="shared" si="17"/>
        <v>0</v>
      </c>
      <c r="J86" s="19">
        <f t="shared" si="18"/>
        <v>98.990871059315708</v>
      </c>
      <c r="K86" s="19">
        <f t="shared" si="19"/>
        <v>98.990871059315708</v>
      </c>
    </row>
    <row r="87" spans="1:11">
      <c r="A87" s="24" t="s">
        <v>38</v>
      </c>
      <c r="B87" s="17" t="s">
        <v>39</v>
      </c>
      <c r="C87" s="18">
        <v>0</v>
      </c>
      <c r="D87" s="18">
        <v>61747</v>
      </c>
      <c r="E87" s="18">
        <v>61747</v>
      </c>
      <c r="F87" s="18">
        <v>52967.51</v>
      </c>
      <c r="G87" s="18">
        <f t="shared" si="15"/>
        <v>52967.51</v>
      </c>
      <c r="H87" s="18">
        <f t="shared" si="16"/>
        <v>8779.489999999998</v>
      </c>
      <c r="I87" s="19">
        <f t="shared" si="17"/>
        <v>0</v>
      </c>
      <c r="J87" s="19">
        <f t="shared" si="18"/>
        <v>85.781511652387977</v>
      </c>
      <c r="K87" s="19">
        <f t="shared" si="19"/>
        <v>85.781511652387977</v>
      </c>
    </row>
    <row r="88" spans="1:11">
      <c r="A88" s="24" t="s">
        <v>40</v>
      </c>
      <c r="B88" s="17" t="s">
        <v>41</v>
      </c>
      <c r="C88" s="18">
        <v>0</v>
      </c>
      <c r="D88" s="18">
        <v>808343</v>
      </c>
      <c r="E88" s="18">
        <v>808343</v>
      </c>
      <c r="F88" s="18">
        <v>808342.16</v>
      </c>
      <c r="G88" s="18">
        <f t="shared" si="15"/>
        <v>808342.16</v>
      </c>
      <c r="H88" s="18">
        <f t="shared" si="16"/>
        <v>0.83999999996740371</v>
      </c>
      <c r="I88" s="19">
        <f t="shared" si="17"/>
        <v>0</v>
      </c>
      <c r="J88" s="19">
        <f t="shared" si="18"/>
        <v>99.999896083716948</v>
      </c>
      <c r="K88" s="19">
        <f t="shared" si="19"/>
        <v>99.999896083716948</v>
      </c>
    </row>
    <row r="89" spans="1:11">
      <c r="A89" s="27" t="s">
        <v>108</v>
      </c>
      <c r="B89" s="28" t="s">
        <v>109</v>
      </c>
      <c r="C89" s="29"/>
      <c r="D89" s="29"/>
      <c r="E89" s="29"/>
      <c r="F89" s="29"/>
      <c r="G89" s="29"/>
      <c r="H89" s="29"/>
      <c r="I89" s="30"/>
      <c r="J89" s="30"/>
      <c r="K89" s="30"/>
    </row>
    <row r="90" spans="1:11">
      <c r="A90" s="16" t="s">
        <v>24</v>
      </c>
      <c r="B90" s="17" t="s">
        <v>25</v>
      </c>
      <c r="C90" s="18">
        <v>1054217.82</v>
      </c>
      <c r="D90" s="18">
        <v>346253</v>
      </c>
      <c r="E90" s="18">
        <v>0</v>
      </c>
      <c r="F90" s="18">
        <v>346251.91</v>
      </c>
      <c r="G90" s="18">
        <f t="shared" ref="G90:G104" si="20">F90-C90</f>
        <v>-707965.91000000015</v>
      </c>
      <c r="H90" s="18">
        <f t="shared" ref="H90:H104" si="21">E90-F90</f>
        <v>-346251.91</v>
      </c>
      <c r="I90" s="19">
        <f t="shared" ref="I90:I104" si="22">IF(ISERROR(F90/C90),0,F90/C90*100-100)</f>
        <v>-67.155562784928065</v>
      </c>
      <c r="J90" s="19">
        <f t="shared" ref="J90:J104" si="23">IF(ISERROR(F90/E90),0,F90/E90*100)</f>
        <v>0</v>
      </c>
      <c r="K90" s="19">
        <f t="shared" ref="K90:K104" si="24">IF(ISERROR(F90/D90),0,F90/D90*100)</f>
        <v>99.999685201283455</v>
      </c>
    </row>
    <row r="91" spans="1:11">
      <c r="A91" s="22" t="s">
        <v>28</v>
      </c>
      <c r="B91" s="17" t="s">
        <v>29</v>
      </c>
      <c r="C91" s="18">
        <v>1054217.82</v>
      </c>
      <c r="D91" s="18">
        <v>346253</v>
      </c>
      <c r="E91" s="18">
        <v>0</v>
      </c>
      <c r="F91" s="18">
        <v>346251.91</v>
      </c>
      <c r="G91" s="18">
        <f t="shared" si="20"/>
        <v>-707965.91000000015</v>
      </c>
      <c r="H91" s="18">
        <f t="shared" si="21"/>
        <v>-346251.91</v>
      </c>
      <c r="I91" s="19">
        <f t="shared" si="22"/>
        <v>-67.155562784928065</v>
      </c>
      <c r="J91" s="19">
        <f t="shared" si="23"/>
        <v>0</v>
      </c>
      <c r="K91" s="19">
        <f t="shared" si="24"/>
        <v>99.999685201283455</v>
      </c>
    </row>
    <row r="92" spans="1:11">
      <c r="A92" s="23" t="s">
        <v>30</v>
      </c>
      <c r="B92" s="17" t="s">
        <v>31</v>
      </c>
      <c r="C92" s="18">
        <v>1054217.82</v>
      </c>
      <c r="D92" s="18">
        <v>346253</v>
      </c>
      <c r="E92" s="18">
        <v>0</v>
      </c>
      <c r="F92" s="18">
        <v>346251.91</v>
      </c>
      <c r="G92" s="18">
        <f t="shared" si="20"/>
        <v>-707965.91000000015</v>
      </c>
      <c r="H92" s="18">
        <f t="shared" si="21"/>
        <v>-346251.91</v>
      </c>
      <c r="I92" s="19">
        <f t="shared" si="22"/>
        <v>-67.155562784928065</v>
      </c>
      <c r="J92" s="19">
        <f t="shared" si="23"/>
        <v>0</v>
      </c>
      <c r="K92" s="19">
        <f t="shared" si="24"/>
        <v>99.999685201283455</v>
      </c>
    </row>
    <row r="93" spans="1:11">
      <c r="A93" s="16" t="s">
        <v>32</v>
      </c>
      <c r="B93" s="17" t="s">
        <v>33</v>
      </c>
      <c r="C93" s="18">
        <v>1054217.82</v>
      </c>
      <c r="D93" s="18">
        <v>346253</v>
      </c>
      <c r="E93" s="18">
        <v>0</v>
      </c>
      <c r="F93" s="18">
        <v>346251.91</v>
      </c>
      <c r="G93" s="18">
        <f t="shared" si="20"/>
        <v>-707965.91000000015</v>
      </c>
      <c r="H93" s="18">
        <f t="shared" si="21"/>
        <v>-346251.91</v>
      </c>
      <c r="I93" s="19">
        <f t="shared" si="22"/>
        <v>-67.155562784928065</v>
      </c>
      <c r="J93" s="19">
        <f t="shared" si="23"/>
        <v>0</v>
      </c>
      <c r="K93" s="19">
        <f t="shared" si="24"/>
        <v>99.999685201283455</v>
      </c>
    </row>
    <row r="94" spans="1:11">
      <c r="A94" s="22" t="s">
        <v>34</v>
      </c>
      <c r="B94" s="17" t="s">
        <v>35</v>
      </c>
      <c r="C94" s="18">
        <v>1049919.8999999999</v>
      </c>
      <c r="D94" s="18">
        <v>346253</v>
      </c>
      <c r="E94" s="18">
        <v>0</v>
      </c>
      <c r="F94" s="18">
        <v>346251.91</v>
      </c>
      <c r="G94" s="18">
        <f t="shared" si="20"/>
        <v>-703667.99</v>
      </c>
      <c r="H94" s="18">
        <f t="shared" si="21"/>
        <v>-346251.91</v>
      </c>
      <c r="I94" s="19">
        <f t="shared" si="22"/>
        <v>-67.02111180100502</v>
      </c>
      <c r="J94" s="19">
        <f t="shared" si="23"/>
        <v>0</v>
      </c>
      <c r="K94" s="19">
        <f t="shared" si="24"/>
        <v>99.999685201283455</v>
      </c>
    </row>
    <row r="95" spans="1:11">
      <c r="A95" s="23" t="s">
        <v>36</v>
      </c>
      <c r="B95" s="17" t="s">
        <v>37</v>
      </c>
      <c r="C95" s="18">
        <v>617136.44999999995</v>
      </c>
      <c r="D95" s="18">
        <v>346253</v>
      </c>
      <c r="E95" s="18">
        <v>0</v>
      </c>
      <c r="F95" s="18">
        <v>346251.91</v>
      </c>
      <c r="G95" s="18">
        <f t="shared" si="20"/>
        <v>-270884.53999999998</v>
      </c>
      <c r="H95" s="18">
        <f t="shared" si="21"/>
        <v>-346251.91</v>
      </c>
      <c r="I95" s="19">
        <f t="shared" si="22"/>
        <v>-43.893783943567101</v>
      </c>
      <c r="J95" s="19">
        <f t="shared" si="23"/>
        <v>0</v>
      </c>
      <c r="K95" s="19">
        <f t="shared" si="24"/>
        <v>99.999685201283455</v>
      </c>
    </row>
    <row r="96" spans="1:11">
      <c r="A96" s="24" t="s">
        <v>38</v>
      </c>
      <c r="B96" s="17" t="s">
        <v>39</v>
      </c>
      <c r="C96" s="18">
        <v>51565.88</v>
      </c>
      <c r="D96" s="18">
        <v>8641</v>
      </c>
      <c r="E96" s="18">
        <v>0</v>
      </c>
      <c r="F96" s="18">
        <v>8641</v>
      </c>
      <c r="G96" s="18">
        <f t="shared" si="20"/>
        <v>-42924.88</v>
      </c>
      <c r="H96" s="18">
        <f t="shared" si="21"/>
        <v>-8641</v>
      </c>
      <c r="I96" s="19">
        <f t="shared" si="22"/>
        <v>-83.24279542984624</v>
      </c>
      <c r="J96" s="19">
        <f t="shared" si="23"/>
        <v>0</v>
      </c>
      <c r="K96" s="19">
        <f t="shared" si="24"/>
        <v>100</v>
      </c>
    </row>
    <row r="97" spans="1:11">
      <c r="A97" s="24" t="s">
        <v>40</v>
      </c>
      <c r="B97" s="17" t="s">
        <v>41</v>
      </c>
      <c r="C97" s="18">
        <v>565570.56999999995</v>
      </c>
      <c r="D97" s="18">
        <v>337612</v>
      </c>
      <c r="E97" s="18">
        <v>0</v>
      </c>
      <c r="F97" s="18">
        <v>337610.91</v>
      </c>
      <c r="G97" s="18">
        <f t="shared" si="20"/>
        <v>-227959.65999999997</v>
      </c>
      <c r="H97" s="18">
        <f t="shared" si="21"/>
        <v>-337610.91</v>
      </c>
      <c r="I97" s="19">
        <f t="shared" si="22"/>
        <v>-40.306138984565621</v>
      </c>
      <c r="J97" s="19">
        <f t="shared" si="23"/>
        <v>0</v>
      </c>
      <c r="K97" s="19">
        <f t="shared" si="24"/>
        <v>99.99967714417734</v>
      </c>
    </row>
    <row r="98" spans="1:11">
      <c r="A98" s="23" t="s">
        <v>44</v>
      </c>
      <c r="B98" s="17" t="s">
        <v>45</v>
      </c>
      <c r="C98" s="18">
        <v>90</v>
      </c>
      <c r="D98" s="18">
        <v>0</v>
      </c>
      <c r="E98" s="18">
        <v>0</v>
      </c>
      <c r="F98" s="18">
        <v>0</v>
      </c>
      <c r="G98" s="18">
        <f t="shared" si="20"/>
        <v>-90</v>
      </c>
      <c r="H98" s="18">
        <f t="shared" si="21"/>
        <v>0</v>
      </c>
      <c r="I98" s="19">
        <f t="shared" si="22"/>
        <v>-100</v>
      </c>
      <c r="J98" s="19">
        <f t="shared" si="23"/>
        <v>0</v>
      </c>
      <c r="K98" s="19">
        <f t="shared" si="24"/>
        <v>0</v>
      </c>
    </row>
    <row r="99" spans="1:11">
      <c r="A99" s="24" t="s">
        <v>48</v>
      </c>
      <c r="B99" s="17" t="s">
        <v>49</v>
      </c>
      <c r="C99" s="18">
        <v>90</v>
      </c>
      <c r="D99" s="18">
        <v>0</v>
      </c>
      <c r="E99" s="18">
        <v>0</v>
      </c>
      <c r="F99" s="18">
        <v>0</v>
      </c>
      <c r="G99" s="18">
        <f t="shared" si="20"/>
        <v>-90</v>
      </c>
      <c r="H99" s="18">
        <f t="shared" si="21"/>
        <v>0</v>
      </c>
      <c r="I99" s="19">
        <f t="shared" si="22"/>
        <v>-100</v>
      </c>
      <c r="J99" s="19">
        <f t="shared" si="23"/>
        <v>0</v>
      </c>
      <c r="K99" s="19">
        <f t="shared" si="24"/>
        <v>0</v>
      </c>
    </row>
    <row r="100" spans="1:11" ht="25.5">
      <c r="A100" s="23" t="s">
        <v>50</v>
      </c>
      <c r="B100" s="17" t="s">
        <v>51</v>
      </c>
      <c r="C100" s="18">
        <v>432693.45</v>
      </c>
      <c r="D100" s="18">
        <v>0</v>
      </c>
      <c r="E100" s="18">
        <v>0</v>
      </c>
      <c r="F100" s="18">
        <v>0</v>
      </c>
      <c r="G100" s="18">
        <f t="shared" si="20"/>
        <v>-432693.45</v>
      </c>
      <c r="H100" s="18">
        <f t="shared" si="21"/>
        <v>0</v>
      </c>
      <c r="I100" s="19">
        <f t="shared" si="22"/>
        <v>-100</v>
      </c>
      <c r="J100" s="19">
        <f t="shared" si="23"/>
        <v>0</v>
      </c>
      <c r="K100" s="19">
        <f t="shared" si="24"/>
        <v>0</v>
      </c>
    </row>
    <row r="101" spans="1:11" ht="25.5">
      <c r="A101" s="24" t="s">
        <v>157</v>
      </c>
      <c r="B101" s="17" t="s">
        <v>158</v>
      </c>
      <c r="C101" s="18">
        <v>432693.45</v>
      </c>
      <c r="D101" s="18">
        <v>0</v>
      </c>
      <c r="E101" s="18">
        <v>0</v>
      </c>
      <c r="F101" s="18">
        <v>0</v>
      </c>
      <c r="G101" s="18">
        <f t="shared" si="20"/>
        <v>-432693.45</v>
      </c>
      <c r="H101" s="18">
        <f t="shared" si="21"/>
        <v>0</v>
      </c>
      <c r="I101" s="19">
        <f t="shared" si="22"/>
        <v>-100</v>
      </c>
      <c r="J101" s="19">
        <f t="shared" si="23"/>
        <v>0</v>
      </c>
      <c r="K101" s="19">
        <f t="shared" si="24"/>
        <v>0</v>
      </c>
    </row>
    <row r="102" spans="1:11" ht="25.5">
      <c r="A102" s="25" t="s">
        <v>159</v>
      </c>
      <c r="B102" s="17" t="s">
        <v>160</v>
      </c>
      <c r="C102" s="18">
        <v>432693.45</v>
      </c>
      <c r="D102" s="18">
        <v>0</v>
      </c>
      <c r="E102" s="18">
        <v>0</v>
      </c>
      <c r="F102" s="18">
        <v>0</v>
      </c>
      <c r="G102" s="18">
        <f t="shared" si="20"/>
        <v>-432693.45</v>
      </c>
      <c r="H102" s="18">
        <f t="shared" si="21"/>
        <v>0</v>
      </c>
      <c r="I102" s="19">
        <f t="shared" si="22"/>
        <v>-100</v>
      </c>
      <c r="J102" s="19">
        <f t="shared" si="23"/>
        <v>0</v>
      </c>
      <c r="K102" s="19">
        <f t="shared" si="24"/>
        <v>0</v>
      </c>
    </row>
    <row r="103" spans="1:11">
      <c r="A103" s="22" t="s">
        <v>58</v>
      </c>
      <c r="B103" s="17" t="s">
        <v>59</v>
      </c>
      <c r="C103" s="18">
        <v>4297.92</v>
      </c>
      <c r="D103" s="18">
        <v>0</v>
      </c>
      <c r="E103" s="18">
        <v>0</v>
      </c>
      <c r="F103" s="18">
        <v>0</v>
      </c>
      <c r="G103" s="18">
        <f t="shared" si="20"/>
        <v>-4297.92</v>
      </c>
      <c r="H103" s="18">
        <f t="shared" si="21"/>
        <v>0</v>
      </c>
      <c r="I103" s="19">
        <f t="shared" si="22"/>
        <v>-100</v>
      </c>
      <c r="J103" s="19">
        <f t="shared" si="23"/>
        <v>0</v>
      </c>
      <c r="K103" s="19">
        <f t="shared" si="24"/>
        <v>0</v>
      </c>
    </row>
    <row r="104" spans="1:11">
      <c r="A104" s="23" t="s">
        <v>60</v>
      </c>
      <c r="B104" s="17" t="s">
        <v>61</v>
      </c>
      <c r="C104" s="18">
        <v>4297.92</v>
      </c>
      <c r="D104" s="18">
        <v>0</v>
      </c>
      <c r="E104" s="18">
        <v>0</v>
      </c>
      <c r="F104" s="18">
        <v>0</v>
      </c>
      <c r="G104" s="18">
        <f t="shared" si="20"/>
        <v>-4297.92</v>
      </c>
      <c r="H104" s="18">
        <f t="shared" si="21"/>
        <v>0</v>
      </c>
      <c r="I104" s="19">
        <f t="shared" si="22"/>
        <v>-100</v>
      </c>
      <c r="J104" s="19">
        <f t="shared" si="23"/>
        <v>0</v>
      </c>
      <c r="K104" s="19">
        <f t="shared" si="24"/>
        <v>0</v>
      </c>
    </row>
    <row r="109" spans="1:11" ht="15.75">
      <c r="A109" s="32"/>
      <c r="E109" s="35"/>
      <c r="K109" s="37"/>
    </row>
    <row r="111" spans="1:11" ht="15.75">
      <c r="A111"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940</v>
      </c>
      <c r="B15" s="21" t="s">
        <v>941</v>
      </c>
      <c r="C15" s="18"/>
      <c r="D15" s="18"/>
      <c r="E15" s="18"/>
      <c r="F15" s="18"/>
      <c r="G15" s="18"/>
      <c r="H15" s="18"/>
      <c r="I15" s="19"/>
      <c r="J15" s="19"/>
      <c r="K15" s="19"/>
    </row>
    <row r="16" spans="1:11">
      <c r="A16" s="16" t="s">
        <v>24</v>
      </c>
      <c r="B16" s="17" t="s">
        <v>25</v>
      </c>
      <c r="C16" s="18">
        <v>107104</v>
      </c>
      <c r="D16" s="18">
        <v>81355</v>
      </c>
      <c r="E16" s="18">
        <v>81355</v>
      </c>
      <c r="F16" s="18">
        <v>80740.92</v>
      </c>
      <c r="G16" s="18">
        <f t="shared" ref="G16:G23" si="0">F16-C16</f>
        <v>-26363.08</v>
      </c>
      <c r="H16" s="18">
        <f t="shared" ref="H16:H23" si="1">E16-F16</f>
        <v>614.08000000000175</v>
      </c>
      <c r="I16" s="19">
        <f t="shared" ref="I16:I23" si="2">IF(ISERROR(F16/C16),0,F16/C16*100-100)</f>
        <v>-24.614468180460108</v>
      </c>
      <c r="J16" s="19">
        <f t="shared" ref="J16:J23" si="3">IF(ISERROR(F16/E16),0,F16/E16*100)</f>
        <v>99.245184684407832</v>
      </c>
      <c r="K16" s="19">
        <f t="shared" ref="K16:K23" si="4">IF(ISERROR(F16/D16),0,F16/D16*100)</f>
        <v>99.245184684407832</v>
      </c>
    </row>
    <row r="17" spans="1:11">
      <c r="A17" s="22" t="s">
        <v>28</v>
      </c>
      <c r="B17" s="17" t="s">
        <v>29</v>
      </c>
      <c r="C17" s="18">
        <v>107104</v>
      </c>
      <c r="D17" s="18">
        <v>81355</v>
      </c>
      <c r="E17" s="18">
        <v>81355</v>
      </c>
      <c r="F17" s="18">
        <v>80740.92</v>
      </c>
      <c r="G17" s="18">
        <f t="shared" si="0"/>
        <v>-26363.08</v>
      </c>
      <c r="H17" s="18">
        <f t="shared" si="1"/>
        <v>614.08000000000175</v>
      </c>
      <c r="I17" s="19">
        <f t="shared" si="2"/>
        <v>-24.614468180460108</v>
      </c>
      <c r="J17" s="19">
        <f t="shared" si="3"/>
        <v>99.245184684407832</v>
      </c>
      <c r="K17" s="19">
        <f t="shared" si="4"/>
        <v>99.245184684407832</v>
      </c>
    </row>
    <row r="18" spans="1:11">
      <c r="A18" s="23" t="s">
        <v>30</v>
      </c>
      <c r="B18" s="17" t="s">
        <v>31</v>
      </c>
      <c r="C18" s="18">
        <v>107104</v>
      </c>
      <c r="D18" s="18">
        <v>81355</v>
      </c>
      <c r="E18" s="18">
        <v>81355</v>
      </c>
      <c r="F18" s="18">
        <v>80740.92</v>
      </c>
      <c r="G18" s="18">
        <f t="shared" si="0"/>
        <v>-26363.08</v>
      </c>
      <c r="H18" s="18">
        <f t="shared" si="1"/>
        <v>614.08000000000175</v>
      </c>
      <c r="I18" s="19">
        <f t="shared" si="2"/>
        <v>-24.614468180460108</v>
      </c>
      <c r="J18" s="19">
        <f t="shared" si="3"/>
        <v>99.245184684407832</v>
      </c>
      <c r="K18" s="19">
        <f t="shared" si="4"/>
        <v>99.245184684407832</v>
      </c>
    </row>
    <row r="19" spans="1:11">
      <c r="A19" s="16" t="s">
        <v>32</v>
      </c>
      <c r="B19" s="17" t="s">
        <v>33</v>
      </c>
      <c r="C19" s="18">
        <v>107104</v>
      </c>
      <c r="D19" s="18">
        <v>81355</v>
      </c>
      <c r="E19" s="18">
        <v>81355</v>
      </c>
      <c r="F19" s="18">
        <v>80740.92</v>
      </c>
      <c r="G19" s="18">
        <f t="shared" si="0"/>
        <v>-26363.08</v>
      </c>
      <c r="H19" s="18">
        <f t="shared" si="1"/>
        <v>614.08000000000175</v>
      </c>
      <c r="I19" s="19">
        <f t="shared" si="2"/>
        <v>-24.614468180460108</v>
      </c>
      <c r="J19" s="19">
        <f t="shared" si="3"/>
        <v>99.245184684407832</v>
      </c>
      <c r="K19" s="19">
        <f t="shared" si="4"/>
        <v>99.245184684407832</v>
      </c>
    </row>
    <row r="20" spans="1:11">
      <c r="A20" s="22" t="s">
        <v>34</v>
      </c>
      <c r="B20" s="17" t="s">
        <v>35</v>
      </c>
      <c r="C20" s="18">
        <v>107104</v>
      </c>
      <c r="D20" s="18">
        <v>81355</v>
      </c>
      <c r="E20" s="18">
        <v>81355</v>
      </c>
      <c r="F20" s="18">
        <v>80740.92</v>
      </c>
      <c r="G20" s="18">
        <f t="shared" si="0"/>
        <v>-26363.08</v>
      </c>
      <c r="H20" s="18">
        <f t="shared" si="1"/>
        <v>614.08000000000175</v>
      </c>
      <c r="I20" s="19">
        <f t="shared" si="2"/>
        <v>-24.614468180460108</v>
      </c>
      <c r="J20" s="19">
        <f t="shared" si="3"/>
        <v>99.245184684407832</v>
      </c>
      <c r="K20" s="19">
        <f t="shared" si="4"/>
        <v>99.245184684407832</v>
      </c>
    </row>
    <row r="21" spans="1:11">
      <c r="A21" s="23" t="s">
        <v>36</v>
      </c>
      <c r="B21" s="17" t="s">
        <v>37</v>
      </c>
      <c r="C21" s="18">
        <v>107104</v>
      </c>
      <c r="D21" s="18">
        <v>81355</v>
      </c>
      <c r="E21" s="18">
        <v>81355</v>
      </c>
      <c r="F21" s="18">
        <v>80740.92</v>
      </c>
      <c r="G21" s="18">
        <f t="shared" si="0"/>
        <v>-26363.08</v>
      </c>
      <c r="H21" s="18">
        <f t="shared" si="1"/>
        <v>614.08000000000175</v>
      </c>
      <c r="I21" s="19">
        <f t="shared" si="2"/>
        <v>-24.614468180460108</v>
      </c>
      <c r="J21" s="19">
        <f t="shared" si="3"/>
        <v>99.245184684407832</v>
      </c>
      <c r="K21" s="19">
        <f t="shared" si="4"/>
        <v>99.245184684407832</v>
      </c>
    </row>
    <row r="22" spans="1:11">
      <c r="A22" s="24" t="s">
        <v>38</v>
      </c>
      <c r="B22" s="17" t="s">
        <v>39</v>
      </c>
      <c r="C22" s="18">
        <v>90857</v>
      </c>
      <c r="D22" s="18">
        <v>73528</v>
      </c>
      <c r="E22" s="18">
        <v>73528</v>
      </c>
      <c r="F22" s="18">
        <v>73030.039999999994</v>
      </c>
      <c r="G22" s="18">
        <f t="shared" si="0"/>
        <v>-17826.960000000006</v>
      </c>
      <c r="H22" s="18">
        <f t="shared" si="1"/>
        <v>497.9600000000064</v>
      </c>
      <c r="I22" s="19">
        <f t="shared" si="2"/>
        <v>-19.620898774998082</v>
      </c>
      <c r="J22" s="19">
        <f t="shared" si="3"/>
        <v>99.322761397018809</v>
      </c>
      <c r="K22" s="19">
        <f t="shared" si="4"/>
        <v>99.322761397018809</v>
      </c>
    </row>
    <row r="23" spans="1:11">
      <c r="A23" s="24" t="s">
        <v>40</v>
      </c>
      <c r="B23" s="17" t="s">
        <v>41</v>
      </c>
      <c r="C23" s="18">
        <v>16247</v>
      </c>
      <c r="D23" s="18">
        <v>7827</v>
      </c>
      <c r="E23" s="18">
        <v>7827</v>
      </c>
      <c r="F23" s="18">
        <v>7710.88</v>
      </c>
      <c r="G23" s="18">
        <f t="shared" si="0"/>
        <v>-8536.119999999999</v>
      </c>
      <c r="H23" s="18">
        <f t="shared" si="1"/>
        <v>116.11999999999989</v>
      </c>
      <c r="I23" s="19">
        <f t="shared" si="2"/>
        <v>-52.539668861943746</v>
      </c>
      <c r="J23" s="19">
        <f t="shared" si="3"/>
        <v>98.516417529066061</v>
      </c>
      <c r="K23" s="19">
        <f t="shared" si="4"/>
        <v>98.516417529066061</v>
      </c>
    </row>
    <row r="24" spans="1:11">
      <c r="A24" s="16"/>
      <c r="B24" s="17"/>
      <c r="C24" s="18"/>
      <c r="D24" s="18"/>
      <c r="E24" s="18"/>
      <c r="F24" s="18"/>
      <c r="G24" s="18"/>
      <c r="H24" s="18"/>
      <c r="I24" s="19"/>
      <c r="J24" s="19"/>
      <c r="K24" s="19"/>
    </row>
    <row r="25" spans="1:11">
      <c r="A25" s="27"/>
      <c r="B25" s="28" t="s">
        <v>67</v>
      </c>
      <c r="C25" s="29"/>
      <c r="D25" s="29"/>
      <c r="E25" s="29"/>
      <c r="F25" s="29"/>
      <c r="G25" s="29"/>
      <c r="H25" s="29"/>
      <c r="I25" s="30"/>
      <c r="J25" s="30"/>
      <c r="K25" s="30"/>
    </row>
    <row r="26" spans="1:11">
      <c r="A26" s="16" t="s">
        <v>24</v>
      </c>
      <c r="B26" s="17" t="s">
        <v>25</v>
      </c>
      <c r="C26" s="18">
        <v>107104</v>
      </c>
      <c r="D26" s="18">
        <v>81355</v>
      </c>
      <c r="E26" s="18">
        <v>81355</v>
      </c>
      <c r="F26" s="18">
        <v>80740.92</v>
      </c>
      <c r="G26" s="18">
        <f t="shared" ref="G26:G33" si="5">F26-C26</f>
        <v>-26363.08</v>
      </c>
      <c r="H26" s="18">
        <f t="shared" ref="H26:H33" si="6">E26-F26</f>
        <v>614.08000000000175</v>
      </c>
      <c r="I26" s="19">
        <f t="shared" ref="I26:I33" si="7">IF(ISERROR(F26/C26),0,F26/C26*100-100)</f>
        <v>-24.614468180460108</v>
      </c>
      <c r="J26" s="19">
        <f t="shared" ref="J26:J33" si="8">IF(ISERROR(F26/E26),0,F26/E26*100)</f>
        <v>99.245184684407832</v>
      </c>
      <c r="K26" s="19">
        <f t="shared" ref="K26:K33" si="9">IF(ISERROR(F26/D26),0,F26/D26*100)</f>
        <v>99.245184684407832</v>
      </c>
    </row>
    <row r="27" spans="1:11">
      <c r="A27" s="22" t="s">
        <v>28</v>
      </c>
      <c r="B27" s="17" t="s">
        <v>29</v>
      </c>
      <c r="C27" s="18">
        <v>107104</v>
      </c>
      <c r="D27" s="18">
        <v>81355</v>
      </c>
      <c r="E27" s="18">
        <v>81355</v>
      </c>
      <c r="F27" s="18">
        <v>80740.92</v>
      </c>
      <c r="G27" s="18">
        <f t="shared" si="5"/>
        <v>-26363.08</v>
      </c>
      <c r="H27" s="18">
        <f t="shared" si="6"/>
        <v>614.08000000000175</v>
      </c>
      <c r="I27" s="19">
        <f t="shared" si="7"/>
        <v>-24.614468180460108</v>
      </c>
      <c r="J27" s="19">
        <f t="shared" si="8"/>
        <v>99.245184684407832</v>
      </c>
      <c r="K27" s="19">
        <f t="shared" si="9"/>
        <v>99.245184684407832</v>
      </c>
    </row>
    <row r="28" spans="1:11">
      <c r="A28" s="23" t="s">
        <v>30</v>
      </c>
      <c r="B28" s="17" t="s">
        <v>31</v>
      </c>
      <c r="C28" s="18">
        <v>107104</v>
      </c>
      <c r="D28" s="18">
        <v>81355</v>
      </c>
      <c r="E28" s="18">
        <v>81355</v>
      </c>
      <c r="F28" s="18">
        <v>80740.92</v>
      </c>
      <c r="G28" s="18">
        <f t="shared" si="5"/>
        <v>-26363.08</v>
      </c>
      <c r="H28" s="18">
        <f t="shared" si="6"/>
        <v>614.08000000000175</v>
      </c>
      <c r="I28" s="19">
        <f t="shared" si="7"/>
        <v>-24.614468180460108</v>
      </c>
      <c r="J28" s="19">
        <f t="shared" si="8"/>
        <v>99.245184684407832</v>
      </c>
      <c r="K28" s="19">
        <f t="shared" si="9"/>
        <v>99.245184684407832</v>
      </c>
    </row>
    <row r="29" spans="1:11">
      <c r="A29" s="16" t="s">
        <v>32</v>
      </c>
      <c r="B29" s="17" t="s">
        <v>33</v>
      </c>
      <c r="C29" s="18">
        <v>107104</v>
      </c>
      <c r="D29" s="18">
        <v>81355</v>
      </c>
      <c r="E29" s="18">
        <v>81355</v>
      </c>
      <c r="F29" s="18">
        <v>80740.92</v>
      </c>
      <c r="G29" s="18">
        <f t="shared" si="5"/>
        <v>-26363.08</v>
      </c>
      <c r="H29" s="18">
        <f t="shared" si="6"/>
        <v>614.08000000000175</v>
      </c>
      <c r="I29" s="19">
        <f t="shared" si="7"/>
        <v>-24.614468180460108</v>
      </c>
      <c r="J29" s="19">
        <f t="shared" si="8"/>
        <v>99.245184684407832</v>
      </c>
      <c r="K29" s="19">
        <f t="shared" si="9"/>
        <v>99.245184684407832</v>
      </c>
    </row>
    <row r="30" spans="1:11">
      <c r="A30" s="22" t="s">
        <v>34</v>
      </c>
      <c r="B30" s="17" t="s">
        <v>35</v>
      </c>
      <c r="C30" s="18">
        <v>107104</v>
      </c>
      <c r="D30" s="18">
        <v>81355</v>
      </c>
      <c r="E30" s="18">
        <v>81355</v>
      </c>
      <c r="F30" s="18">
        <v>80740.92</v>
      </c>
      <c r="G30" s="18">
        <f t="shared" si="5"/>
        <v>-26363.08</v>
      </c>
      <c r="H30" s="18">
        <f t="shared" si="6"/>
        <v>614.08000000000175</v>
      </c>
      <c r="I30" s="19">
        <f t="shared" si="7"/>
        <v>-24.614468180460108</v>
      </c>
      <c r="J30" s="19">
        <f t="shared" si="8"/>
        <v>99.245184684407832</v>
      </c>
      <c r="K30" s="19">
        <f t="shared" si="9"/>
        <v>99.245184684407832</v>
      </c>
    </row>
    <row r="31" spans="1:11">
      <c r="A31" s="23" t="s">
        <v>36</v>
      </c>
      <c r="B31" s="17" t="s">
        <v>37</v>
      </c>
      <c r="C31" s="18">
        <v>107104</v>
      </c>
      <c r="D31" s="18">
        <v>81355</v>
      </c>
      <c r="E31" s="18">
        <v>81355</v>
      </c>
      <c r="F31" s="18">
        <v>80740.92</v>
      </c>
      <c r="G31" s="18">
        <f t="shared" si="5"/>
        <v>-26363.08</v>
      </c>
      <c r="H31" s="18">
        <f t="shared" si="6"/>
        <v>614.08000000000175</v>
      </c>
      <c r="I31" s="19">
        <f t="shared" si="7"/>
        <v>-24.614468180460108</v>
      </c>
      <c r="J31" s="19">
        <f t="shared" si="8"/>
        <v>99.245184684407832</v>
      </c>
      <c r="K31" s="19">
        <f t="shared" si="9"/>
        <v>99.245184684407832</v>
      </c>
    </row>
    <row r="32" spans="1:11">
      <c r="A32" s="24" t="s">
        <v>38</v>
      </c>
      <c r="B32" s="17" t="s">
        <v>39</v>
      </c>
      <c r="C32" s="18">
        <v>90857</v>
      </c>
      <c r="D32" s="18">
        <v>73528</v>
      </c>
      <c r="E32" s="18">
        <v>73528</v>
      </c>
      <c r="F32" s="18">
        <v>73030.039999999994</v>
      </c>
      <c r="G32" s="18">
        <f t="shared" si="5"/>
        <v>-17826.960000000006</v>
      </c>
      <c r="H32" s="18">
        <f t="shared" si="6"/>
        <v>497.9600000000064</v>
      </c>
      <c r="I32" s="19">
        <f t="shared" si="7"/>
        <v>-19.620898774998082</v>
      </c>
      <c r="J32" s="19">
        <f t="shared" si="8"/>
        <v>99.322761397018809</v>
      </c>
      <c r="K32" s="19">
        <f t="shared" si="9"/>
        <v>99.322761397018809</v>
      </c>
    </row>
    <row r="33" spans="1:11">
      <c r="A33" s="24" t="s">
        <v>40</v>
      </c>
      <c r="B33" s="17" t="s">
        <v>41</v>
      </c>
      <c r="C33" s="18">
        <v>16247</v>
      </c>
      <c r="D33" s="18">
        <v>7827</v>
      </c>
      <c r="E33" s="18">
        <v>7827</v>
      </c>
      <c r="F33" s="18">
        <v>7710.88</v>
      </c>
      <c r="G33" s="18">
        <f t="shared" si="5"/>
        <v>-8536.119999999999</v>
      </c>
      <c r="H33" s="18">
        <f t="shared" si="6"/>
        <v>116.11999999999989</v>
      </c>
      <c r="I33" s="19">
        <f t="shared" si="7"/>
        <v>-52.539668861943746</v>
      </c>
      <c r="J33" s="19">
        <f t="shared" si="8"/>
        <v>98.516417529066061</v>
      </c>
      <c r="K33" s="19">
        <f t="shared" si="9"/>
        <v>98.516417529066061</v>
      </c>
    </row>
    <row r="34" spans="1:11">
      <c r="A34" s="27" t="s">
        <v>81</v>
      </c>
      <c r="B34" s="28" t="s">
        <v>942</v>
      </c>
      <c r="C34" s="29"/>
      <c r="D34" s="29"/>
      <c r="E34" s="29"/>
      <c r="F34" s="29"/>
      <c r="G34" s="29"/>
      <c r="H34" s="29"/>
      <c r="I34" s="30"/>
      <c r="J34" s="30"/>
      <c r="K34" s="30"/>
    </row>
    <row r="35" spans="1:11">
      <c r="A35" s="16" t="s">
        <v>24</v>
      </c>
      <c r="B35" s="17" t="s">
        <v>25</v>
      </c>
      <c r="C35" s="18">
        <v>107104</v>
      </c>
      <c r="D35" s="18">
        <v>81355</v>
      </c>
      <c r="E35" s="18">
        <v>81355</v>
      </c>
      <c r="F35" s="18">
        <v>80740.92</v>
      </c>
      <c r="G35" s="18">
        <f t="shared" ref="G35:G42" si="10">F35-C35</f>
        <v>-26363.08</v>
      </c>
      <c r="H35" s="18">
        <f t="shared" ref="H35:H42" si="11">E35-F35</f>
        <v>614.08000000000175</v>
      </c>
      <c r="I35" s="19">
        <f t="shared" ref="I35:I42" si="12">IF(ISERROR(F35/C35),0,F35/C35*100-100)</f>
        <v>-24.614468180460108</v>
      </c>
      <c r="J35" s="19">
        <f t="shared" ref="J35:J42" si="13">IF(ISERROR(F35/E35),0,F35/E35*100)</f>
        <v>99.245184684407832</v>
      </c>
      <c r="K35" s="19">
        <f t="shared" ref="K35:K42" si="14">IF(ISERROR(F35/D35),0,F35/D35*100)</f>
        <v>99.245184684407832</v>
      </c>
    </row>
    <row r="36" spans="1:11">
      <c r="A36" s="22" t="s">
        <v>28</v>
      </c>
      <c r="B36" s="17" t="s">
        <v>29</v>
      </c>
      <c r="C36" s="18">
        <v>107104</v>
      </c>
      <c r="D36" s="18">
        <v>81355</v>
      </c>
      <c r="E36" s="18">
        <v>81355</v>
      </c>
      <c r="F36" s="18">
        <v>80740.92</v>
      </c>
      <c r="G36" s="18">
        <f t="shared" si="10"/>
        <v>-26363.08</v>
      </c>
      <c r="H36" s="18">
        <f t="shared" si="11"/>
        <v>614.08000000000175</v>
      </c>
      <c r="I36" s="19">
        <f t="shared" si="12"/>
        <v>-24.614468180460108</v>
      </c>
      <c r="J36" s="19">
        <f t="shared" si="13"/>
        <v>99.245184684407832</v>
      </c>
      <c r="K36" s="19">
        <f t="shared" si="14"/>
        <v>99.245184684407832</v>
      </c>
    </row>
    <row r="37" spans="1:11">
      <c r="A37" s="23" t="s">
        <v>30</v>
      </c>
      <c r="B37" s="17" t="s">
        <v>31</v>
      </c>
      <c r="C37" s="18">
        <v>107104</v>
      </c>
      <c r="D37" s="18">
        <v>81355</v>
      </c>
      <c r="E37" s="18">
        <v>81355</v>
      </c>
      <c r="F37" s="18">
        <v>80740.92</v>
      </c>
      <c r="G37" s="18">
        <f t="shared" si="10"/>
        <v>-26363.08</v>
      </c>
      <c r="H37" s="18">
        <f t="shared" si="11"/>
        <v>614.08000000000175</v>
      </c>
      <c r="I37" s="19">
        <f t="shared" si="12"/>
        <v>-24.614468180460108</v>
      </c>
      <c r="J37" s="19">
        <f t="shared" si="13"/>
        <v>99.245184684407832</v>
      </c>
      <c r="K37" s="19">
        <f t="shared" si="14"/>
        <v>99.245184684407832</v>
      </c>
    </row>
    <row r="38" spans="1:11">
      <c r="A38" s="16" t="s">
        <v>32</v>
      </c>
      <c r="B38" s="17" t="s">
        <v>33</v>
      </c>
      <c r="C38" s="18">
        <v>107104</v>
      </c>
      <c r="D38" s="18">
        <v>81355</v>
      </c>
      <c r="E38" s="18">
        <v>81355</v>
      </c>
      <c r="F38" s="18">
        <v>80740.92</v>
      </c>
      <c r="G38" s="18">
        <f t="shared" si="10"/>
        <v>-26363.08</v>
      </c>
      <c r="H38" s="18">
        <f t="shared" si="11"/>
        <v>614.08000000000175</v>
      </c>
      <c r="I38" s="19">
        <f t="shared" si="12"/>
        <v>-24.614468180460108</v>
      </c>
      <c r="J38" s="19">
        <f t="shared" si="13"/>
        <v>99.245184684407832</v>
      </c>
      <c r="K38" s="19">
        <f t="shared" si="14"/>
        <v>99.245184684407832</v>
      </c>
    </row>
    <row r="39" spans="1:11">
      <c r="A39" s="22" t="s">
        <v>34</v>
      </c>
      <c r="B39" s="17" t="s">
        <v>35</v>
      </c>
      <c r="C39" s="18">
        <v>107104</v>
      </c>
      <c r="D39" s="18">
        <v>81355</v>
      </c>
      <c r="E39" s="18">
        <v>81355</v>
      </c>
      <c r="F39" s="18">
        <v>80740.92</v>
      </c>
      <c r="G39" s="18">
        <f t="shared" si="10"/>
        <v>-26363.08</v>
      </c>
      <c r="H39" s="18">
        <f t="shared" si="11"/>
        <v>614.08000000000175</v>
      </c>
      <c r="I39" s="19">
        <f t="shared" si="12"/>
        <v>-24.614468180460108</v>
      </c>
      <c r="J39" s="19">
        <f t="shared" si="13"/>
        <v>99.245184684407832</v>
      </c>
      <c r="K39" s="19">
        <f t="shared" si="14"/>
        <v>99.245184684407832</v>
      </c>
    </row>
    <row r="40" spans="1:11">
      <c r="A40" s="23" t="s">
        <v>36</v>
      </c>
      <c r="B40" s="17" t="s">
        <v>37</v>
      </c>
      <c r="C40" s="18">
        <v>107104</v>
      </c>
      <c r="D40" s="18">
        <v>81355</v>
      </c>
      <c r="E40" s="18">
        <v>81355</v>
      </c>
      <c r="F40" s="18">
        <v>80740.92</v>
      </c>
      <c r="G40" s="18">
        <f t="shared" si="10"/>
        <v>-26363.08</v>
      </c>
      <c r="H40" s="18">
        <f t="shared" si="11"/>
        <v>614.08000000000175</v>
      </c>
      <c r="I40" s="19">
        <f t="shared" si="12"/>
        <v>-24.614468180460108</v>
      </c>
      <c r="J40" s="19">
        <f t="shared" si="13"/>
        <v>99.245184684407832</v>
      </c>
      <c r="K40" s="19">
        <f t="shared" si="14"/>
        <v>99.245184684407832</v>
      </c>
    </row>
    <row r="41" spans="1:11">
      <c r="A41" s="24" t="s">
        <v>38</v>
      </c>
      <c r="B41" s="17" t="s">
        <v>39</v>
      </c>
      <c r="C41" s="18">
        <v>90857</v>
      </c>
      <c r="D41" s="18">
        <v>73528</v>
      </c>
      <c r="E41" s="18">
        <v>73528</v>
      </c>
      <c r="F41" s="18">
        <v>73030.039999999994</v>
      </c>
      <c r="G41" s="18">
        <f t="shared" si="10"/>
        <v>-17826.960000000006</v>
      </c>
      <c r="H41" s="18">
        <f t="shared" si="11"/>
        <v>497.9600000000064</v>
      </c>
      <c r="I41" s="19">
        <f t="shared" si="12"/>
        <v>-19.620898774998082</v>
      </c>
      <c r="J41" s="19">
        <f t="shared" si="13"/>
        <v>99.322761397018809</v>
      </c>
      <c r="K41" s="19">
        <f t="shared" si="14"/>
        <v>99.322761397018809</v>
      </c>
    </row>
    <row r="42" spans="1:11">
      <c r="A42" s="24" t="s">
        <v>40</v>
      </c>
      <c r="B42" s="17" t="s">
        <v>41</v>
      </c>
      <c r="C42" s="18">
        <v>16247</v>
      </c>
      <c r="D42" s="18">
        <v>7827</v>
      </c>
      <c r="E42" s="18">
        <v>7827</v>
      </c>
      <c r="F42" s="18">
        <v>7710.88</v>
      </c>
      <c r="G42" s="18">
        <f t="shared" si="10"/>
        <v>-8536.119999999999</v>
      </c>
      <c r="H42" s="18">
        <f t="shared" si="11"/>
        <v>116.11999999999989</v>
      </c>
      <c r="I42" s="19">
        <f t="shared" si="12"/>
        <v>-52.539668861943746</v>
      </c>
      <c r="J42" s="19">
        <f t="shared" si="13"/>
        <v>98.516417529066061</v>
      </c>
      <c r="K42" s="19">
        <f t="shared" si="14"/>
        <v>98.516417529066061</v>
      </c>
    </row>
    <row r="47" spans="1:11" ht="15.75">
      <c r="A47" s="32"/>
      <c r="E47" s="35"/>
      <c r="K47" s="37"/>
    </row>
    <row r="49" spans="1:1" ht="15.75">
      <c r="A49"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5"/>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943</v>
      </c>
      <c r="B15" s="21" t="s">
        <v>944</v>
      </c>
      <c r="C15" s="18"/>
      <c r="D15" s="18"/>
      <c r="E15" s="18"/>
      <c r="F15" s="18"/>
      <c r="G15" s="18"/>
      <c r="H15" s="18"/>
      <c r="I15" s="19"/>
      <c r="J15" s="19"/>
      <c r="K15" s="19"/>
    </row>
    <row r="16" spans="1:11">
      <c r="A16" s="16" t="s">
        <v>24</v>
      </c>
      <c r="B16" s="17" t="s">
        <v>25</v>
      </c>
      <c r="C16" s="18">
        <v>33288006.760000002</v>
      </c>
      <c r="D16" s="18">
        <v>40880334</v>
      </c>
      <c r="E16" s="18">
        <v>39874332</v>
      </c>
      <c r="F16" s="18">
        <v>40266710.200000003</v>
      </c>
      <c r="G16" s="18">
        <f t="shared" ref="G16:G41" si="0">F16-C16</f>
        <v>6978703.4400000013</v>
      </c>
      <c r="H16" s="18">
        <f t="shared" ref="H16:H41" si="1">E16-F16</f>
        <v>-392378.20000000298</v>
      </c>
      <c r="I16" s="19">
        <f t="shared" ref="I16:I41" si="2">IF(ISERROR(F16/C16),0,F16/C16*100-100)</f>
        <v>20.964617948785829</v>
      </c>
      <c r="J16" s="19">
        <f t="shared" ref="J16:J41" si="3">IF(ISERROR(F16/E16),0,F16/E16*100)</f>
        <v>100.98403704919747</v>
      </c>
      <c r="K16" s="19">
        <f t="shared" ref="K16:K41" si="4">IF(ISERROR(F16/D16),0,F16/D16*100)</f>
        <v>98.498975570992158</v>
      </c>
    </row>
    <row r="17" spans="1:11" ht="25.5">
      <c r="A17" s="22" t="s">
        <v>26</v>
      </c>
      <c r="B17" s="17" t="s">
        <v>27</v>
      </c>
      <c r="C17" s="18">
        <v>11737</v>
      </c>
      <c r="D17" s="18">
        <v>5726</v>
      </c>
      <c r="E17" s="18">
        <v>5726</v>
      </c>
      <c r="F17" s="18">
        <v>16005</v>
      </c>
      <c r="G17" s="18">
        <f t="shared" si="0"/>
        <v>4268</v>
      </c>
      <c r="H17" s="18">
        <f t="shared" si="1"/>
        <v>-10279</v>
      </c>
      <c r="I17" s="19">
        <f t="shared" si="2"/>
        <v>36.363636363636346</v>
      </c>
      <c r="J17" s="19">
        <f t="shared" si="3"/>
        <v>279.51449528466645</v>
      </c>
      <c r="K17" s="19">
        <f t="shared" si="4"/>
        <v>279.51449528466645</v>
      </c>
    </row>
    <row r="18" spans="1:11">
      <c r="A18" s="22" t="s">
        <v>89</v>
      </c>
      <c r="B18" s="17" t="s">
        <v>90</v>
      </c>
      <c r="C18" s="18">
        <v>6789.79</v>
      </c>
      <c r="D18" s="18">
        <v>810483</v>
      </c>
      <c r="E18" s="18">
        <v>1000</v>
      </c>
      <c r="F18" s="18">
        <v>792130.48</v>
      </c>
      <c r="G18" s="18">
        <f t="shared" si="0"/>
        <v>785340.69</v>
      </c>
      <c r="H18" s="18">
        <f t="shared" si="1"/>
        <v>-791130.48</v>
      </c>
      <c r="I18" s="19">
        <f t="shared" si="2"/>
        <v>11566.494545486679</v>
      </c>
      <c r="J18" s="19">
        <f t="shared" si="3"/>
        <v>79213.04800000001</v>
      </c>
      <c r="K18" s="19">
        <f t="shared" si="4"/>
        <v>97.735607039259307</v>
      </c>
    </row>
    <row r="19" spans="1:11">
      <c r="A19" s="23" t="s">
        <v>91</v>
      </c>
      <c r="B19" s="17" t="s">
        <v>92</v>
      </c>
      <c r="C19" s="18">
        <v>6789.79</v>
      </c>
      <c r="D19" s="18">
        <v>810483</v>
      </c>
      <c r="E19" s="18">
        <v>1000</v>
      </c>
      <c r="F19" s="18">
        <v>792130.48</v>
      </c>
      <c r="G19" s="18">
        <f t="shared" si="0"/>
        <v>785340.69</v>
      </c>
      <c r="H19" s="18">
        <f t="shared" si="1"/>
        <v>-791130.48</v>
      </c>
      <c r="I19" s="19">
        <f t="shared" si="2"/>
        <v>11566.494545486679</v>
      </c>
      <c r="J19" s="19">
        <f t="shared" si="3"/>
        <v>79213.04800000001</v>
      </c>
      <c r="K19" s="19">
        <f t="shared" si="4"/>
        <v>97.735607039259307</v>
      </c>
    </row>
    <row r="20" spans="1:11">
      <c r="A20" s="24" t="s">
        <v>93</v>
      </c>
      <c r="B20" s="17" t="s">
        <v>94</v>
      </c>
      <c r="C20" s="18">
        <v>6789.79</v>
      </c>
      <c r="D20" s="18">
        <v>810483</v>
      </c>
      <c r="E20" s="18">
        <v>1000</v>
      </c>
      <c r="F20" s="18">
        <v>792130.48</v>
      </c>
      <c r="G20" s="18">
        <f t="shared" si="0"/>
        <v>785340.69</v>
      </c>
      <c r="H20" s="18">
        <f t="shared" si="1"/>
        <v>-791130.48</v>
      </c>
      <c r="I20" s="19">
        <f t="shared" si="2"/>
        <v>11566.494545486679</v>
      </c>
      <c r="J20" s="19">
        <f t="shared" si="3"/>
        <v>79213.04800000001</v>
      </c>
      <c r="K20" s="19">
        <f t="shared" si="4"/>
        <v>97.735607039259307</v>
      </c>
    </row>
    <row r="21" spans="1:11" ht="25.5">
      <c r="A21" s="25" t="s">
        <v>95</v>
      </c>
      <c r="B21" s="17" t="s">
        <v>96</v>
      </c>
      <c r="C21" s="18">
        <v>6789.79</v>
      </c>
      <c r="D21" s="18">
        <v>810483</v>
      </c>
      <c r="E21" s="18">
        <v>1000</v>
      </c>
      <c r="F21" s="18">
        <v>792130.48</v>
      </c>
      <c r="G21" s="18">
        <f t="shared" si="0"/>
        <v>785340.69</v>
      </c>
      <c r="H21" s="18">
        <f t="shared" si="1"/>
        <v>-791130.48</v>
      </c>
      <c r="I21" s="19">
        <f t="shared" si="2"/>
        <v>11566.494545486679</v>
      </c>
      <c r="J21" s="19">
        <f t="shared" si="3"/>
        <v>79213.04800000001</v>
      </c>
      <c r="K21" s="19">
        <f t="shared" si="4"/>
        <v>97.735607039259307</v>
      </c>
    </row>
    <row r="22" spans="1:11" ht="25.5">
      <c r="A22" s="26" t="s">
        <v>97</v>
      </c>
      <c r="B22" s="17" t="s">
        <v>98</v>
      </c>
      <c r="C22" s="18">
        <v>6789.79</v>
      </c>
      <c r="D22" s="18">
        <v>810483</v>
      </c>
      <c r="E22" s="18">
        <v>1000</v>
      </c>
      <c r="F22" s="18">
        <v>792130.48</v>
      </c>
      <c r="G22" s="18">
        <f t="shared" si="0"/>
        <v>785340.69</v>
      </c>
      <c r="H22" s="18">
        <f t="shared" si="1"/>
        <v>-791130.48</v>
      </c>
      <c r="I22" s="19">
        <f t="shared" si="2"/>
        <v>11566.494545486679</v>
      </c>
      <c r="J22" s="19">
        <f t="shared" si="3"/>
        <v>79213.04800000001</v>
      </c>
      <c r="K22" s="19">
        <f t="shared" si="4"/>
        <v>97.735607039259307</v>
      </c>
    </row>
    <row r="23" spans="1:11">
      <c r="A23" s="22" t="s">
        <v>28</v>
      </c>
      <c r="B23" s="17" t="s">
        <v>29</v>
      </c>
      <c r="C23" s="18">
        <v>33269479.969999999</v>
      </c>
      <c r="D23" s="18">
        <v>40064125</v>
      </c>
      <c r="E23" s="18">
        <v>39867606</v>
      </c>
      <c r="F23" s="18">
        <v>39458574.719999999</v>
      </c>
      <c r="G23" s="18">
        <f t="shared" si="0"/>
        <v>6189094.75</v>
      </c>
      <c r="H23" s="18">
        <f t="shared" si="1"/>
        <v>409031.28000000119</v>
      </c>
      <c r="I23" s="19">
        <f t="shared" si="2"/>
        <v>18.602920020333571</v>
      </c>
      <c r="J23" s="19">
        <f t="shared" si="3"/>
        <v>98.974025979889532</v>
      </c>
      <c r="K23" s="19">
        <f t="shared" si="4"/>
        <v>98.488547347533483</v>
      </c>
    </row>
    <row r="24" spans="1:11">
      <c r="A24" s="23" t="s">
        <v>30</v>
      </c>
      <c r="B24" s="17" t="s">
        <v>31</v>
      </c>
      <c r="C24" s="18">
        <v>33269479.969999999</v>
      </c>
      <c r="D24" s="18">
        <v>40064125</v>
      </c>
      <c r="E24" s="18">
        <v>39867606</v>
      </c>
      <c r="F24" s="18">
        <v>39458574.719999999</v>
      </c>
      <c r="G24" s="18">
        <f t="shared" si="0"/>
        <v>6189094.75</v>
      </c>
      <c r="H24" s="18">
        <f t="shared" si="1"/>
        <v>409031.28000000119</v>
      </c>
      <c r="I24" s="19">
        <f t="shared" si="2"/>
        <v>18.602920020333571</v>
      </c>
      <c r="J24" s="19">
        <f t="shared" si="3"/>
        <v>98.974025979889532</v>
      </c>
      <c r="K24" s="19">
        <f t="shared" si="4"/>
        <v>98.488547347533483</v>
      </c>
    </row>
    <row r="25" spans="1:11">
      <c r="A25" s="16" t="s">
        <v>32</v>
      </c>
      <c r="B25" s="17" t="s">
        <v>33</v>
      </c>
      <c r="C25" s="18">
        <v>33280564.260000002</v>
      </c>
      <c r="D25" s="18">
        <v>40887777</v>
      </c>
      <c r="E25" s="18">
        <v>39874332</v>
      </c>
      <c r="F25" s="18">
        <v>40262442.200000003</v>
      </c>
      <c r="G25" s="18">
        <f t="shared" si="0"/>
        <v>6981877.9400000013</v>
      </c>
      <c r="H25" s="18">
        <f t="shared" si="1"/>
        <v>-388110.20000000298</v>
      </c>
      <c r="I25" s="19">
        <f t="shared" si="2"/>
        <v>20.978844846063922</v>
      </c>
      <c r="J25" s="19">
        <f t="shared" si="3"/>
        <v>100.97333342161068</v>
      </c>
      <c r="K25" s="19">
        <f t="shared" si="4"/>
        <v>98.470606998272388</v>
      </c>
    </row>
    <row r="26" spans="1:11">
      <c r="A26" s="22" t="s">
        <v>34</v>
      </c>
      <c r="B26" s="17" t="s">
        <v>35</v>
      </c>
      <c r="C26" s="18">
        <v>33239141.260000002</v>
      </c>
      <c r="D26" s="18">
        <v>40849411</v>
      </c>
      <c r="E26" s="18">
        <v>39869909</v>
      </c>
      <c r="F26" s="18">
        <v>40225048.140000001</v>
      </c>
      <c r="G26" s="18">
        <f t="shared" si="0"/>
        <v>6985906.879999999</v>
      </c>
      <c r="H26" s="18">
        <f t="shared" si="1"/>
        <v>-355139.1400000006</v>
      </c>
      <c r="I26" s="19">
        <f t="shared" si="2"/>
        <v>21.017109994977034</v>
      </c>
      <c r="J26" s="19">
        <f t="shared" si="3"/>
        <v>100.89074479703477</v>
      </c>
      <c r="K26" s="19">
        <f t="shared" si="4"/>
        <v>98.471549908026816</v>
      </c>
    </row>
    <row r="27" spans="1:11">
      <c r="A27" s="23" t="s">
        <v>36</v>
      </c>
      <c r="B27" s="17" t="s">
        <v>37</v>
      </c>
      <c r="C27" s="18">
        <v>2495889.2400000002</v>
      </c>
      <c r="D27" s="18">
        <v>3064071</v>
      </c>
      <c r="E27" s="18">
        <v>2761985</v>
      </c>
      <c r="F27" s="18">
        <v>2912076.47</v>
      </c>
      <c r="G27" s="18">
        <f t="shared" si="0"/>
        <v>416187.23</v>
      </c>
      <c r="H27" s="18">
        <f t="shared" si="1"/>
        <v>-150091.4700000002</v>
      </c>
      <c r="I27" s="19">
        <f t="shared" si="2"/>
        <v>16.674907817624145</v>
      </c>
      <c r="J27" s="19">
        <f t="shared" si="3"/>
        <v>105.43418845504232</v>
      </c>
      <c r="K27" s="19">
        <f t="shared" si="4"/>
        <v>95.039457962951914</v>
      </c>
    </row>
    <row r="28" spans="1:11">
      <c r="A28" s="24" t="s">
        <v>38</v>
      </c>
      <c r="B28" s="17" t="s">
        <v>39</v>
      </c>
      <c r="C28" s="18">
        <v>569835.63</v>
      </c>
      <c r="D28" s="18">
        <v>836855</v>
      </c>
      <c r="E28" s="18">
        <v>658155</v>
      </c>
      <c r="F28" s="18">
        <v>752646.85</v>
      </c>
      <c r="G28" s="18">
        <f t="shared" si="0"/>
        <v>182811.21999999997</v>
      </c>
      <c r="H28" s="18">
        <f t="shared" si="1"/>
        <v>-94491.849999999977</v>
      </c>
      <c r="I28" s="19">
        <f t="shared" si="2"/>
        <v>32.081395120905313</v>
      </c>
      <c r="J28" s="19">
        <f t="shared" si="3"/>
        <v>114.35708153854335</v>
      </c>
      <c r="K28" s="19">
        <f t="shared" si="4"/>
        <v>89.937545930896036</v>
      </c>
    </row>
    <row r="29" spans="1:11">
      <c r="A29" s="24" t="s">
        <v>40</v>
      </c>
      <c r="B29" s="17" t="s">
        <v>41</v>
      </c>
      <c r="C29" s="18">
        <v>1926053.61</v>
      </c>
      <c r="D29" s="18">
        <v>2227216</v>
      </c>
      <c r="E29" s="18">
        <v>2103830</v>
      </c>
      <c r="F29" s="18">
        <v>2159429.62</v>
      </c>
      <c r="G29" s="18">
        <f t="shared" si="0"/>
        <v>233376.01</v>
      </c>
      <c r="H29" s="18">
        <f t="shared" si="1"/>
        <v>-55599.620000000112</v>
      </c>
      <c r="I29" s="19">
        <f t="shared" si="2"/>
        <v>12.116797205868025</v>
      </c>
      <c r="J29" s="19">
        <f t="shared" si="3"/>
        <v>102.64278102318154</v>
      </c>
      <c r="K29" s="19">
        <f t="shared" si="4"/>
        <v>96.956452360256037</v>
      </c>
    </row>
    <row r="30" spans="1:11">
      <c r="A30" s="25" t="s">
        <v>42</v>
      </c>
      <c r="B30" s="17" t="s">
        <v>43</v>
      </c>
      <c r="C30" s="18">
        <v>488.6</v>
      </c>
      <c r="D30" s="18">
        <v>0</v>
      </c>
      <c r="E30" s="18">
        <v>0</v>
      </c>
      <c r="F30" s="18">
        <v>840.4</v>
      </c>
      <c r="G30" s="18">
        <f t="shared" si="0"/>
        <v>351.79999999999995</v>
      </c>
      <c r="H30" s="18">
        <f t="shared" si="1"/>
        <v>-840.4</v>
      </c>
      <c r="I30" s="19">
        <f t="shared" si="2"/>
        <v>72.001637331150221</v>
      </c>
      <c r="J30" s="19">
        <f t="shared" si="3"/>
        <v>0</v>
      </c>
      <c r="K30" s="19">
        <f t="shared" si="4"/>
        <v>0</v>
      </c>
    </row>
    <row r="31" spans="1:11">
      <c r="A31" s="23" t="s">
        <v>44</v>
      </c>
      <c r="B31" s="17" t="s">
        <v>45</v>
      </c>
      <c r="C31" s="18">
        <v>30739652.02</v>
      </c>
      <c r="D31" s="18">
        <v>37781740</v>
      </c>
      <c r="E31" s="18">
        <v>37104324</v>
      </c>
      <c r="F31" s="18">
        <v>37309371.670000002</v>
      </c>
      <c r="G31" s="18">
        <f t="shared" si="0"/>
        <v>6569719.6500000022</v>
      </c>
      <c r="H31" s="18">
        <f t="shared" si="1"/>
        <v>-205047.67000000179</v>
      </c>
      <c r="I31" s="19">
        <f t="shared" si="2"/>
        <v>21.37213409483482</v>
      </c>
      <c r="J31" s="19">
        <f t="shared" si="3"/>
        <v>100.55262472912861</v>
      </c>
      <c r="K31" s="19">
        <f t="shared" si="4"/>
        <v>98.749744373869504</v>
      </c>
    </row>
    <row r="32" spans="1:11">
      <c r="A32" s="24" t="s">
        <v>46</v>
      </c>
      <c r="B32" s="17" t="s">
        <v>47</v>
      </c>
      <c r="C32" s="18">
        <v>30739652.02</v>
      </c>
      <c r="D32" s="18">
        <v>37773290</v>
      </c>
      <c r="E32" s="18">
        <v>37104324</v>
      </c>
      <c r="F32" s="18">
        <v>37300921.670000002</v>
      </c>
      <c r="G32" s="18">
        <f t="shared" si="0"/>
        <v>6561269.6500000022</v>
      </c>
      <c r="H32" s="18">
        <f t="shared" si="1"/>
        <v>-196597.67000000179</v>
      </c>
      <c r="I32" s="19">
        <f t="shared" si="2"/>
        <v>21.34464516947385</v>
      </c>
      <c r="J32" s="19">
        <f t="shared" si="3"/>
        <v>100.5298511030682</v>
      </c>
      <c r="K32" s="19">
        <f t="shared" si="4"/>
        <v>98.749464687878657</v>
      </c>
    </row>
    <row r="33" spans="1:11">
      <c r="A33" s="24" t="s">
        <v>48</v>
      </c>
      <c r="B33" s="17" t="s">
        <v>49</v>
      </c>
      <c r="C33" s="18">
        <v>0</v>
      </c>
      <c r="D33" s="18">
        <v>8450</v>
      </c>
      <c r="E33" s="18">
        <v>0</v>
      </c>
      <c r="F33" s="18">
        <v>8450</v>
      </c>
      <c r="G33" s="18">
        <f t="shared" si="0"/>
        <v>8450</v>
      </c>
      <c r="H33" s="18">
        <f t="shared" si="1"/>
        <v>-8450</v>
      </c>
      <c r="I33" s="19">
        <f t="shared" si="2"/>
        <v>0</v>
      </c>
      <c r="J33" s="19">
        <f t="shared" si="3"/>
        <v>0</v>
      </c>
      <c r="K33" s="19">
        <f t="shared" si="4"/>
        <v>100</v>
      </c>
    </row>
    <row r="34" spans="1:11" ht="25.5">
      <c r="A34" s="23" t="s">
        <v>73</v>
      </c>
      <c r="B34" s="17" t="s">
        <v>74</v>
      </c>
      <c r="C34" s="18">
        <v>3600</v>
      </c>
      <c r="D34" s="18">
        <v>3600</v>
      </c>
      <c r="E34" s="18">
        <v>3600</v>
      </c>
      <c r="F34" s="18">
        <v>3600</v>
      </c>
      <c r="G34" s="18">
        <f t="shared" si="0"/>
        <v>0</v>
      </c>
      <c r="H34" s="18">
        <f t="shared" si="1"/>
        <v>0</v>
      </c>
      <c r="I34" s="19">
        <f t="shared" si="2"/>
        <v>0</v>
      </c>
      <c r="J34" s="19">
        <f t="shared" si="3"/>
        <v>100</v>
      </c>
      <c r="K34" s="19">
        <f t="shared" si="4"/>
        <v>100</v>
      </c>
    </row>
    <row r="35" spans="1:11">
      <c r="A35" s="24" t="s">
        <v>75</v>
      </c>
      <c r="B35" s="17" t="s">
        <v>76</v>
      </c>
      <c r="C35" s="18">
        <v>3600</v>
      </c>
      <c r="D35" s="18">
        <v>3600</v>
      </c>
      <c r="E35" s="18">
        <v>3600</v>
      </c>
      <c r="F35" s="18">
        <v>3600</v>
      </c>
      <c r="G35" s="18">
        <f t="shared" si="0"/>
        <v>0</v>
      </c>
      <c r="H35" s="18">
        <f t="shared" si="1"/>
        <v>0</v>
      </c>
      <c r="I35" s="19">
        <f t="shared" si="2"/>
        <v>0</v>
      </c>
      <c r="J35" s="19">
        <f t="shared" si="3"/>
        <v>100</v>
      </c>
      <c r="K35" s="19">
        <f t="shared" si="4"/>
        <v>100</v>
      </c>
    </row>
    <row r="36" spans="1:11">
      <c r="A36" s="22" t="s">
        <v>58</v>
      </c>
      <c r="B36" s="17" t="s">
        <v>59</v>
      </c>
      <c r="C36" s="18">
        <v>41423</v>
      </c>
      <c r="D36" s="18">
        <v>38366</v>
      </c>
      <c r="E36" s="18">
        <v>4423</v>
      </c>
      <c r="F36" s="18">
        <v>37394.06</v>
      </c>
      <c r="G36" s="18">
        <f t="shared" si="0"/>
        <v>-4028.9400000000023</v>
      </c>
      <c r="H36" s="18">
        <f t="shared" si="1"/>
        <v>-32971.06</v>
      </c>
      <c r="I36" s="19">
        <f t="shared" si="2"/>
        <v>-9.7263356106510912</v>
      </c>
      <c r="J36" s="19">
        <f t="shared" si="3"/>
        <v>845.44562514130666</v>
      </c>
      <c r="K36" s="19">
        <f t="shared" si="4"/>
        <v>97.46666319136736</v>
      </c>
    </row>
    <row r="37" spans="1:11">
      <c r="A37" s="23" t="s">
        <v>60</v>
      </c>
      <c r="B37" s="17" t="s">
        <v>61</v>
      </c>
      <c r="C37" s="18">
        <v>41423</v>
      </c>
      <c r="D37" s="18">
        <v>38366</v>
      </c>
      <c r="E37" s="18">
        <v>4423</v>
      </c>
      <c r="F37" s="18">
        <v>37394.06</v>
      </c>
      <c r="G37" s="18">
        <f t="shared" si="0"/>
        <v>-4028.9400000000023</v>
      </c>
      <c r="H37" s="18">
        <f t="shared" si="1"/>
        <v>-32971.06</v>
      </c>
      <c r="I37" s="19">
        <f t="shared" si="2"/>
        <v>-9.7263356106510912</v>
      </c>
      <c r="J37" s="19">
        <f t="shared" si="3"/>
        <v>845.44562514130666</v>
      </c>
      <c r="K37" s="19">
        <f t="shared" si="4"/>
        <v>97.46666319136736</v>
      </c>
    </row>
    <row r="38" spans="1:11">
      <c r="A38" s="16"/>
      <c r="B38" s="17" t="s">
        <v>62</v>
      </c>
      <c r="C38" s="18">
        <v>7442.5</v>
      </c>
      <c r="D38" s="18">
        <v>-7443</v>
      </c>
      <c r="E38" s="18">
        <v>0</v>
      </c>
      <c r="F38" s="18">
        <v>4268</v>
      </c>
      <c r="G38" s="18">
        <f t="shared" si="0"/>
        <v>-3174.5</v>
      </c>
      <c r="H38" s="18">
        <f t="shared" si="1"/>
        <v>-4268</v>
      </c>
      <c r="I38" s="19">
        <f t="shared" si="2"/>
        <v>-42.653678199529729</v>
      </c>
      <c r="J38" s="19">
        <f t="shared" si="3"/>
        <v>0</v>
      </c>
      <c r="K38" s="19">
        <f t="shared" si="4"/>
        <v>-57.342469434367857</v>
      </c>
    </row>
    <row r="39" spans="1:11">
      <c r="A39" s="16" t="s">
        <v>63</v>
      </c>
      <c r="B39" s="17" t="s">
        <v>64</v>
      </c>
      <c r="C39" s="18">
        <v>-7442.5</v>
      </c>
      <c r="D39" s="18">
        <v>7443</v>
      </c>
      <c r="E39" s="18">
        <v>0</v>
      </c>
      <c r="F39" s="18">
        <v>-4268</v>
      </c>
      <c r="G39" s="18">
        <f t="shared" si="0"/>
        <v>3174.5</v>
      </c>
      <c r="H39" s="18">
        <f t="shared" si="1"/>
        <v>4268</v>
      </c>
      <c r="I39" s="19">
        <f t="shared" si="2"/>
        <v>-42.653678199529729</v>
      </c>
      <c r="J39" s="19">
        <f t="shared" si="3"/>
        <v>0</v>
      </c>
      <c r="K39" s="19">
        <f t="shared" si="4"/>
        <v>-57.342469434367857</v>
      </c>
    </row>
    <row r="40" spans="1:11">
      <c r="A40" s="22" t="s">
        <v>65</v>
      </c>
      <c r="B40" s="17" t="s">
        <v>66</v>
      </c>
      <c r="C40" s="18">
        <v>-7442.5</v>
      </c>
      <c r="D40" s="18">
        <v>7443</v>
      </c>
      <c r="E40" s="18">
        <v>0</v>
      </c>
      <c r="F40" s="18">
        <v>-4268</v>
      </c>
      <c r="G40" s="18">
        <f t="shared" si="0"/>
        <v>3174.5</v>
      </c>
      <c r="H40" s="18">
        <f t="shared" si="1"/>
        <v>4268</v>
      </c>
      <c r="I40" s="19">
        <f t="shared" si="2"/>
        <v>-42.653678199529729</v>
      </c>
      <c r="J40" s="19">
        <f t="shared" si="3"/>
        <v>0</v>
      </c>
      <c r="K40" s="19">
        <f t="shared" si="4"/>
        <v>-57.342469434367857</v>
      </c>
    </row>
    <row r="41" spans="1:11" ht="25.5">
      <c r="A41" s="23" t="s">
        <v>79</v>
      </c>
      <c r="B41" s="17" t="s">
        <v>80</v>
      </c>
      <c r="C41" s="18">
        <v>0</v>
      </c>
      <c r="D41" s="18">
        <v>7443</v>
      </c>
      <c r="E41" s="18">
        <v>0</v>
      </c>
      <c r="F41" s="18">
        <v>-7442.5</v>
      </c>
      <c r="G41" s="18">
        <f t="shared" si="0"/>
        <v>-7442.5</v>
      </c>
      <c r="H41" s="18">
        <f t="shared" si="1"/>
        <v>7442.5</v>
      </c>
      <c r="I41" s="19">
        <f t="shared" si="2"/>
        <v>0</v>
      </c>
      <c r="J41" s="19">
        <f t="shared" si="3"/>
        <v>0</v>
      </c>
      <c r="K41" s="19">
        <f t="shared" si="4"/>
        <v>-99.99328227865108</v>
      </c>
    </row>
    <row r="42" spans="1:11">
      <c r="A42" s="16"/>
      <c r="B42" s="17"/>
      <c r="C42" s="18"/>
      <c r="D42" s="18"/>
      <c r="E42" s="18"/>
      <c r="F42" s="18"/>
      <c r="G42" s="18"/>
      <c r="H42" s="18"/>
      <c r="I42" s="19"/>
      <c r="J42" s="19"/>
      <c r="K42" s="19"/>
    </row>
    <row r="43" spans="1:11">
      <c r="A43" s="27"/>
      <c r="B43" s="28" t="s">
        <v>67</v>
      </c>
      <c r="C43" s="29"/>
      <c r="D43" s="29"/>
      <c r="E43" s="29"/>
      <c r="F43" s="29"/>
      <c r="G43" s="29"/>
      <c r="H43" s="29"/>
      <c r="I43" s="30"/>
      <c r="J43" s="30"/>
      <c r="K43" s="30"/>
    </row>
    <row r="44" spans="1:11">
      <c r="A44" s="16" t="s">
        <v>24</v>
      </c>
      <c r="B44" s="17" t="s">
        <v>25</v>
      </c>
      <c r="C44" s="18">
        <v>33288006.760000002</v>
      </c>
      <c r="D44" s="18">
        <v>40880334</v>
      </c>
      <c r="E44" s="18">
        <v>39874332</v>
      </c>
      <c r="F44" s="18">
        <v>40266710.200000003</v>
      </c>
      <c r="G44" s="18">
        <f t="shared" ref="G44:G69" si="5">F44-C44</f>
        <v>6978703.4400000013</v>
      </c>
      <c r="H44" s="18">
        <f t="shared" ref="H44:H69" si="6">E44-F44</f>
        <v>-392378.20000000298</v>
      </c>
      <c r="I44" s="19">
        <f t="shared" ref="I44:I69" si="7">IF(ISERROR(F44/C44),0,F44/C44*100-100)</f>
        <v>20.964617948785829</v>
      </c>
      <c r="J44" s="19">
        <f t="shared" ref="J44:J69" si="8">IF(ISERROR(F44/E44),0,F44/E44*100)</f>
        <v>100.98403704919747</v>
      </c>
      <c r="K44" s="19">
        <f t="shared" ref="K44:K69" si="9">IF(ISERROR(F44/D44),0,F44/D44*100)</f>
        <v>98.498975570992158</v>
      </c>
    </row>
    <row r="45" spans="1:11" ht="25.5">
      <c r="A45" s="22" t="s">
        <v>26</v>
      </c>
      <c r="B45" s="17" t="s">
        <v>27</v>
      </c>
      <c r="C45" s="18">
        <v>11737</v>
      </c>
      <c r="D45" s="18">
        <v>5726</v>
      </c>
      <c r="E45" s="18">
        <v>5726</v>
      </c>
      <c r="F45" s="18">
        <v>16005</v>
      </c>
      <c r="G45" s="18">
        <f t="shared" si="5"/>
        <v>4268</v>
      </c>
      <c r="H45" s="18">
        <f t="shared" si="6"/>
        <v>-10279</v>
      </c>
      <c r="I45" s="19">
        <f t="shared" si="7"/>
        <v>36.363636363636346</v>
      </c>
      <c r="J45" s="19">
        <f t="shared" si="8"/>
        <v>279.51449528466645</v>
      </c>
      <c r="K45" s="19">
        <f t="shared" si="9"/>
        <v>279.51449528466645</v>
      </c>
    </row>
    <row r="46" spans="1:11">
      <c r="A46" s="22" t="s">
        <v>89</v>
      </c>
      <c r="B46" s="17" t="s">
        <v>90</v>
      </c>
      <c r="C46" s="18">
        <v>6789.79</v>
      </c>
      <c r="D46" s="18">
        <v>810483</v>
      </c>
      <c r="E46" s="18">
        <v>1000</v>
      </c>
      <c r="F46" s="18">
        <v>792130.48</v>
      </c>
      <c r="G46" s="18">
        <f t="shared" si="5"/>
        <v>785340.69</v>
      </c>
      <c r="H46" s="18">
        <f t="shared" si="6"/>
        <v>-791130.48</v>
      </c>
      <c r="I46" s="19">
        <f t="shared" si="7"/>
        <v>11566.494545486679</v>
      </c>
      <c r="J46" s="19">
        <f t="shared" si="8"/>
        <v>79213.04800000001</v>
      </c>
      <c r="K46" s="19">
        <f t="shared" si="9"/>
        <v>97.735607039259307</v>
      </c>
    </row>
    <row r="47" spans="1:11">
      <c r="A47" s="23" t="s">
        <v>91</v>
      </c>
      <c r="B47" s="17" t="s">
        <v>92</v>
      </c>
      <c r="C47" s="18">
        <v>6789.79</v>
      </c>
      <c r="D47" s="18">
        <v>810483</v>
      </c>
      <c r="E47" s="18">
        <v>1000</v>
      </c>
      <c r="F47" s="18">
        <v>792130.48</v>
      </c>
      <c r="G47" s="18">
        <f t="shared" si="5"/>
        <v>785340.69</v>
      </c>
      <c r="H47" s="18">
        <f t="shared" si="6"/>
        <v>-791130.48</v>
      </c>
      <c r="I47" s="19">
        <f t="shared" si="7"/>
        <v>11566.494545486679</v>
      </c>
      <c r="J47" s="19">
        <f t="shared" si="8"/>
        <v>79213.04800000001</v>
      </c>
      <c r="K47" s="19">
        <f t="shared" si="9"/>
        <v>97.735607039259307</v>
      </c>
    </row>
    <row r="48" spans="1:11">
      <c r="A48" s="24" t="s">
        <v>93</v>
      </c>
      <c r="B48" s="17" t="s">
        <v>94</v>
      </c>
      <c r="C48" s="18">
        <v>6789.79</v>
      </c>
      <c r="D48" s="18">
        <v>810483</v>
      </c>
      <c r="E48" s="18">
        <v>1000</v>
      </c>
      <c r="F48" s="18">
        <v>792130.48</v>
      </c>
      <c r="G48" s="18">
        <f t="shared" si="5"/>
        <v>785340.69</v>
      </c>
      <c r="H48" s="18">
        <f t="shared" si="6"/>
        <v>-791130.48</v>
      </c>
      <c r="I48" s="19">
        <f t="shared" si="7"/>
        <v>11566.494545486679</v>
      </c>
      <c r="J48" s="19">
        <f t="shared" si="8"/>
        <v>79213.04800000001</v>
      </c>
      <c r="K48" s="19">
        <f t="shared" si="9"/>
        <v>97.735607039259307</v>
      </c>
    </row>
    <row r="49" spans="1:11" ht="25.5">
      <c r="A49" s="25" t="s">
        <v>95</v>
      </c>
      <c r="B49" s="17" t="s">
        <v>96</v>
      </c>
      <c r="C49" s="18">
        <v>6789.79</v>
      </c>
      <c r="D49" s="18">
        <v>810483</v>
      </c>
      <c r="E49" s="18">
        <v>1000</v>
      </c>
      <c r="F49" s="18">
        <v>792130.48</v>
      </c>
      <c r="G49" s="18">
        <f t="shared" si="5"/>
        <v>785340.69</v>
      </c>
      <c r="H49" s="18">
        <f t="shared" si="6"/>
        <v>-791130.48</v>
      </c>
      <c r="I49" s="19">
        <f t="shared" si="7"/>
        <v>11566.494545486679</v>
      </c>
      <c r="J49" s="19">
        <f t="shared" si="8"/>
        <v>79213.04800000001</v>
      </c>
      <c r="K49" s="19">
        <f t="shared" si="9"/>
        <v>97.735607039259307</v>
      </c>
    </row>
    <row r="50" spans="1:11" ht="25.5">
      <c r="A50" s="26" t="s">
        <v>97</v>
      </c>
      <c r="B50" s="17" t="s">
        <v>98</v>
      </c>
      <c r="C50" s="18">
        <v>6789.79</v>
      </c>
      <c r="D50" s="18">
        <v>810483</v>
      </c>
      <c r="E50" s="18">
        <v>1000</v>
      </c>
      <c r="F50" s="18">
        <v>792130.48</v>
      </c>
      <c r="G50" s="18">
        <f t="shared" si="5"/>
        <v>785340.69</v>
      </c>
      <c r="H50" s="18">
        <f t="shared" si="6"/>
        <v>-791130.48</v>
      </c>
      <c r="I50" s="19">
        <f t="shared" si="7"/>
        <v>11566.494545486679</v>
      </c>
      <c r="J50" s="19">
        <f t="shared" si="8"/>
        <v>79213.04800000001</v>
      </c>
      <c r="K50" s="19">
        <f t="shared" si="9"/>
        <v>97.735607039259307</v>
      </c>
    </row>
    <row r="51" spans="1:11">
      <c r="A51" s="22" t="s">
        <v>28</v>
      </c>
      <c r="B51" s="17" t="s">
        <v>29</v>
      </c>
      <c r="C51" s="18">
        <v>33269479.969999999</v>
      </c>
      <c r="D51" s="18">
        <v>40064125</v>
      </c>
      <c r="E51" s="18">
        <v>39867606</v>
      </c>
      <c r="F51" s="18">
        <v>39458574.719999999</v>
      </c>
      <c r="G51" s="18">
        <f t="shared" si="5"/>
        <v>6189094.75</v>
      </c>
      <c r="H51" s="18">
        <f t="shared" si="6"/>
        <v>409031.28000000119</v>
      </c>
      <c r="I51" s="19">
        <f t="shared" si="7"/>
        <v>18.602920020333571</v>
      </c>
      <c r="J51" s="19">
        <f t="shared" si="8"/>
        <v>98.974025979889532</v>
      </c>
      <c r="K51" s="19">
        <f t="shared" si="9"/>
        <v>98.488547347533483</v>
      </c>
    </row>
    <row r="52" spans="1:11">
      <c r="A52" s="23" t="s">
        <v>30</v>
      </c>
      <c r="B52" s="17" t="s">
        <v>31</v>
      </c>
      <c r="C52" s="18">
        <v>33269479.969999999</v>
      </c>
      <c r="D52" s="18">
        <v>40064125</v>
      </c>
      <c r="E52" s="18">
        <v>39867606</v>
      </c>
      <c r="F52" s="18">
        <v>39458574.719999999</v>
      </c>
      <c r="G52" s="18">
        <f t="shared" si="5"/>
        <v>6189094.75</v>
      </c>
      <c r="H52" s="18">
        <f t="shared" si="6"/>
        <v>409031.28000000119</v>
      </c>
      <c r="I52" s="19">
        <f t="shared" si="7"/>
        <v>18.602920020333571</v>
      </c>
      <c r="J52" s="19">
        <f t="shared" si="8"/>
        <v>98.974025979889532</v>
      </c>
      <c r="K52" s="19">
        <f t="shared" si="9"/>
        <v>98.488547347533483</v>
      </c>
    </row>
    <row r="53" spans="1:11">
      <c r="A53" s="16" t="s">
        <v>32</v>
      </c>
      <c r="B53" s="17" t="s">
        <v>33</v>
      </c>
      <c r="C53" s="18">
        <v>33280564.260000002</v>
      </c>
      <c r="D53" s="18">
        <v>40887777</v>
      </c>
      <c r="E53" s="18">
        <v>39874332</v>
      </c>
      <c r="F53" s="18">
        <v>40262442.200000003</v>
      </c>
      <c r="G53" s="18">
        <f t="shared" si="5"/>
        <v>6981877.9400000013</v>
      </c>
      <c r="H53" s="18">
        <f t="shared" si="6"/>
        <v>-388110.20000000298</v>
      </c>
      <c r="I53" s="19">
        <f t="shared" si="7"/>
        <v>20.978844846063922</v>
      </c>
      <c r="J53" s="19">
        <f t="shared" si="8"/>
        <v>100.97333342161068</v>
      </c>
      <c r="K53" s="19">
        <f t="shared" si="9"/>
        <v>98.470606998272388</v>
      </c>
    </row>
    <row r="54" spans="1:11">
      <c r="A54" s="22" t="s">
        <v>34</v>
      </c>
      <c r="B54" s="17" t="s">
        <v>35</v>
      </c>
      <c r="C54" s="18">
        <v>33239141.260000002</v>
      </c>
      <c r="D54" s="18">
        <v>40849411</v>
      </c>
      <c r="E54" s="18">
        <v>39869909</v>
      </c>
      <c r="F54" s="18">
        <v>40225048.140000001</v>
      </c>
      <c r="G54" s="18">
        <f t="shared" si="5"/>
        <v>6985906.879999999</v>
      </c>
      <c r="H54" s="18">
        <f t="shared" si="6"/>
        <v>-355139.1400000006</v>
      </c>
      <c r="I54" s="19">
        <f t="shared" si="7"/>
        <v>21.017109994977034</v>
      </c>
      <c r="J54" s="19">
        <f t="shared" si="8"/>
        <v>100.89074479703477</v>
      </c>
      <c r="K54" s="19">
        <f t="shared" si="9"/>
        <v>98.471549908026816</v>
      </c>
    </row>
    <row r="55" spans="1:11">
      <c r="A55" s="23" t="s">
        <v>36</v>
      </c>
      <c r="B55" s="17" t="s">
        <v>37</v>
      </c>
      <c r="C55" s="18">
        <v>2495889.2400000002</v>
      </c>
      <c r="D55" s="18">
        <v>3064071</v>
      </c>
      <c r="E55" s="18">
        <v>2761985</v>
      </c>
      <c r="F55" s="18">
        <v>2912076.47</v>
      </c>
      <c r="G55" s="18">
        <f t="shared" si="5"/>
        <v>416187.23</v>
      </c>
      <c r="H55" s="18">
        <f t="shared" si="6"/>
        <v>-150091.4700000002</v>
      </c>
      <c r="I55" s="19">
        <f t="shared" si="7"/>
        <v>16.674907817624145</v>
      </c>
      <c r="J55" s="19">
        <f t="shared" si="8"/>
        <v>105.43418845504232</v>
      </c>
      <c r="K55" s="19">
        <f t="shared" si="9"/>
        <v>95.039457962951914</v>
      </c>
    </row>
    <row r="56" spans="1:11">
      <c r="A56" s="24" t="s">
        <v>38</v>
      </c>
      <c r="B56" s="17" t="s">
        <v>39</v>
      </c>
      <c r="C56" s="18">
        <v>569835.63</v>
      </c>
      <c r="D56" s="18">
        <v>836855</v>
      </c>
      <c r="E56" s="18">
        <v>658155</v>
      </c>
      <c r="F56" s="18">
        <v>752646.85</v>
      </c>
      <c r="G56" s="18">
        <f t="shared" si="5"/>
        <v>182811.21999999997</v>
      </c>
      <c r="H56" s="18">
        <f t="shared" si="6"/>
        <v>-94491.849999999977</v>
      </c>
      <c r="I56" s="19">
        <f t="shared" si="7"/>
        <v>32.081395120905313</v>
      </c>
      <c r="J56" s="19">
        <f t="shared" si="8"/>
        <v>114.35708153854335</v>
      </c>
      <c r="K56" s="19">
        <f t="shared" si="9"/>
        <v>89.937545930896036</v>
      </c>
    </row>
    <row r="57" spans="1:11">
      <c r="A57" s="24" t="s">
        <v>40</v>
      </c>
      <c r="B57" s="17" t="s">
        <v>41</v>
      </c>
      <c r="C57" s="18">
        <v>1926053.61</v>
      </c>
      <c r="D57" s="18">
        <v>2227216</v>
      </c>
      <c r="E57" s="18">
        <v>2103830</v>
      </c>
      <c r="F57" s="18">
        <v>2159429.62</v>
      </c>
      <c r="G57" s="18">
        <f t="shared" si="5"/>
        <v>233376.01</v>
      </c>
      <c r="H57" s="18">
        <f t="shared" si="6"/>
        <v>-55599.620000000112</v>
      </c>
      <c r="I57" s="19">
        <f t="shared" si="7"/>
        <v>12.116797205868025</v>
      </c>
      <c r="J57" s="19">
        <f t="shared" si="8"/>
        <v>102.64278102318154</v>
      </c>
      <c r="K57" s="19">
        <f t="shared" si="9"/>
        <v>96.956452360256037</v>
      </c>
    </row>
    <row r="58" spans="1:11">
      <c r="A58" s="25" t="s">
        <v>42</v>
      </c>
      <c r="B58" s="17" t="s">
        <v>43</v>
      </c>
      <c r="C58" s="18">
        <v>488.6</v>
      </c>
      <c r="D58" s="18">
        <v>0</v>
      </c>
      <c r="E58" s="18">
        <v>0</v>
      </c>
      <c r="F58" s="18">
        <v>840.4</v>
      </c>
      <c r="G58" s="18">
        <f t="shared" si="5"/>
        <v>351.79999999999995</v>
      </c>
      <c r="H58" s="18">
        <f t="shared" si="6"/>
        <v>-840.4</v>
      </c>
      <c r="I58" s="19">
        <f t="shared" si="7"/>
        <v>72.001637331150221</v>
      </c>
      <c r="J58" s="19">
        <f t="shared" si="8"/>
        <v>0</v>
      </c>
      <c r="K58" s="19">
        <f t="shared" si="9"/>
        <v>0</v>
      </c>
    </row>
    <row r="59" spans="1:11">
      <c r="A59" s="23" t="s">
        <v>44</v>
      </c>
      <c r="B59" s="17" t="s">
        <v>45</v>
      </c>
      <c r="C59" s="18">
        <v>30739652.02</v>
      </c>
      <c r="D59" s="18">
        <v>37781740</v>
      </c>
      <c r="E59" s="18">
        <v>37104324</v>
      </c>
      <c r="F59" s="18">
        <v>37309371.670000002</v>
      </c>
      <c r="G59" s="18">
        <f t="shared" si="5"/>
        <v>6569719.6500000022</v>
      </c>
      <c r="H59" s="18">
        <f t="shared" si="6"/>
        <v>-205047.67000000179</v>
      </c>
      <c r="I59" s="19">
        <f t="shared" si="7"/>
        <v>21.37213409483482</v>
      </c>
      <c r="J59" s="19">
        <f t="shared" si="8"/>
        <v>100.55262472912861</v>
      </c>
      <c r="K59" s="19">
        <f t="shared" si="9"/>
        <v>98.749744373869504</v>
      </c>
    </row>
    <row r="60" spans="1:11">
      <c r="A60" s="24" t="s">
        <v>46</v>
      </c>
      <c r="B60" s="17" t="s">
        <v>47</v>
      </c>
      <c r="C60" s="18">
        <v>30739652.02</v>
      </c>
      <c r="D60" s="18">
        <v>37773290</v>
      </c>
      <c r="E60" s="18">
        <v>37104324</v>
      </c>
      <c r="F60" s="18">
        <v>37300921.670000002</v>
      </c>
      <c r="G60" s="18">
        <f t="shared" si="5"/>
        <v>6561269.6500000022</v>
      </c>
      <c r="H60" s="18">
        <f t="shared" si="6"/>
        <v>-196597.67000000179</v>
      </c>
      <c r="I60" s="19">
        <f t="shared" si="7"/>
        <v>21.34464516947385</v>
      </c>
      <c r="J60" s="19">
        <f t="shared" si="8"/>
        <v>100.5298511030682</v>
      </c>
      <c r="K60" s="19">
        <f t="shared" si="9"/>
        <v>98.749464687878657</v>
      </c>
    </row>
    <row r="61" spans="1:11">
      <c r="A61" s="24" t="s">
        <v>48</v>
      </c>
      <c r="B61" s="17" t="s">
        <v>49</v>
      </c>
      <c r="C61" s="18">
        <v>0</v>
      </c>
      <c r="D61" s="18">
        <v>8450</v>
      </c>
      <c r="E61" s="18">
        <v>0</v>
      </c>
      <c r="F61" s="18">
        <v>8450</v>
      </c>
      <c r="G61" s="18">
        <f t="shared" si="5"/>
        <v>8450</v>
      </c>
      <c r="H61" s="18">
        <f t="shared" si="6"/>
        <v>-8450</v>
      </c>
      <c r="I61" s="19">
        <f t="shared" si="7"/>
        <v>0</v>
      </c>
      <c r="J61" s="19">
        <f t="shared" si="8"/>
        <v>0</v>
      </c>
      <c r="K61" s="19">
        <f t="shared" si="9"/>
        <v>100</v>
      </c>
    </row>
    <row r="62" spans="1:11" ht="25.5">
      <c r="A62" s="23" t="s">
        <v>73</v>
      </c>
      <c r="B62" s="17" t="s">
        <v>74</v>
      </c>
      <c r="C62" s="18">
        <v>3600</v>
      </c>
      <c r="D62" s="18">
        <v>3600</v>
      </c>
      <c r="E62" s="18">
        <v>3600</v>
      </c>
      <c r="F62" s="18">
        <v>3600</v>
      </c>
      <c r="G62" s="18">
        <f t="shared" si="5"/>
        <v>0</v>
      </c>
      <c r="H62" s="18">
        <f t="shared" si="6"/>
        <v>0</v>
      </c>
      <c r="I62" s="19">
        <f t="shared" si="7"/>
        <v>0</v>
      </c>
      <c r="J62" s="19">
        <f t="shared" si="8"/>
        <v>100</v>
      </c>
      <c r="K62" s="19">
        <f t="shared" si="9"/>
        <v>100</v>
      </c>
    </row>
    <row r="63" spans="1:11">
      <c r="A63" s="24" t="s">
        <v>75</v>
      </c>
      <c r="B63" s="17" t="s">
        <v>76</v>
      </c>
      <c r="C63" s="18">
        <v>3600</v>
      </c>
      <c r="D63" s="18">
        <v>3600</v>
      </c>
      <c r="E63" s="18">
        <v>3600</v>
      </c>
      <c r="F63" s="18">
        <v>3600</v>
      </c>
      <c r="G63" s="18">
        <f t="shared" si="5"/>
        <v>0</v>
      </c>
      <c r="H63" s="18">
        <f t="shared" si="6"/>
        <v>0</v>
      </c>
      <c r="I63" s="19">
        <f t="shared" si="7"/>
        <v>0</v>
      </c>
      <c r="J63" s="19">
        <f t="shared" si="8"/>
        <v>100</v>
      </c>
      <c r="K63" s="19">
        <f t="shared" si="9"/>
        <v>100</v>
      </c>
    </row>
    <row r="64" spans="1:11">
      <c r="A64" s="22" t="s">
        <v>58</v>
      </c>
      <c r="B64" s="17" t="s">
        <v>59</v>
      </c>
      <c r="C64" s="18">
        <v>41423</v>
      </c>
      <c r="D64" s="18">
        <v>38366</v>
      </c>
      <c r="E64" s="18">
        <v>4423</v>
      </c>
      <c r="F64" s="18">
        <v>37394.06</v>
      </c>
      <c r="G64" s="18">
        <f t="shared" si="5"/>
        <v>-4028.9400000000023</v>
      </c>
      <c r="H64" s="18">
        <f t="shared" si="6"/>
        <v>-32971.06</v>
      </c>
      <c r="I64" s="19">
        <f t="shared" si="7"/>
        <v>-9.7263356106510912</v>
      </c>
      <c r="J64" s="19">
        <f t="shared" si="8"/>
        <v>845.44562514130666</v>
      </c>
      <c r="K64" s="19">
        <f t="shared" si="9"/>
        <v>97.46666319136736</v>
      </c>
    </row>
    <row r="65" spans="1:11">
      <c r="A65" s="23" t="s">
        <v>60</v>
      </c>
      <c r="B65" s="17" t="s">
        <v>61</v>
      </c>
      <c r="C65" s="18">
        <v>41423</v>
      </c>
      <c r="D65" s="18">
        <v>38366</v>
      </c>
      <c r="E65" s="18">
        <v>4423</v>
      </c>
      <c r="F65" s="18">
        <v>37394.06</v>
      </c>
      <c r="G65" s="18">
        <f t="shared" si="5"/>
        <v>-4028.9400000000023</v>
      </c>
      <c r="H65" s="18">
        <f t="shared" si="6"/>
        <v>-32971.06</v>
      </c>
      <c r="I65" s="19">
        <f t="shared" si="7"/>
        <v>-9.7263356106510912</v>
      </c>
      <c r="J65" s="19">
        <f t="shared" si="8"/>
        <v>845.44562514130666</v>
      </c>
      <c r="K65" s="19">
        <f t="shared" si="9"/>
        <v>97.46666319136736</v>
      </c>
    </row>
    <row r="66" spans="1:11">
      <c r="A66" s="16"/>
      <c r="B66" s="17" t="s">
        <v>62</v>
      </c>
      <c r="C66" s="18">
        <v>7442.5</v>
      </c>
      <c r="D66" s="18">
        <v>-7443</v>
      </c>
      <c r="E66" s="18">
        <v>0</v>
      </c>
      <c r="F66" s="18">
        <v>4268</v>
      </c>
      <c r="G66" s="18">
        <f t="shared" si="5"/>
        <v>-3174.5</v>
      </c>
      <c r="H66" s="18">
        <f t="shared" si="6"/>
        <v>-4268</v>
      </c>
      <c r="I66" s="19">
        <f t="shared" si="7"/>
        <v>-42.653678199529729</v>
      </c>
      <c r="J66" s="19">
        <f t="shared" si="8"/>
        <v>0</v>
      </c>
      <c r="K66" s="19">
        <f t="shared" si="9"/>
        <v>-57.342469434367857</v>
      </c>
    </row>
    <row r="67" spans="1:11">
      <c r="A67" s="16" t="s">
        <v>63</v>
      </c>
      <c r="B67" s="17" t="s">
        <v>64</v>
      </c>
      <c r="C67" s="18">
        <v>-7442.5</v>
      </c>
      <c r="D67" s="18">
        <v>7443</v>
      </c>
      <c r="E67" s="18">
        <v>0</v>
      </c>
      <c r="F67" s="18">
        <v>-4268</v>
      </c>
      <c r="G67" s="18">
        <f t="shared" si="5"/>
        <v>3174.5</v>
      </c>
      <c r="H67" s="18">
        <f t="shared" si="6"/>
        <v>4268</v>
      </c>
      <c r="I67" s="19">
        <f t="shared" si="7"/>
        <v>-42.653678199529729</v>
      </c>
      <c r="J67" s="19">
        <f t="shared" si="8"/>
        <v>0</v>
      </c>
      <c r="K67" s="19">
        <f t="shared" si="9"/>
        <v>-57.342469434367857</v>
      </c>
    </row>
    <row r="68" spans="1:11">
      <c r="A68" s="22" t="s">
        <v>65</v>
      </c>
      <c r="B68" s="17" t="s">
        <v>66</v>
      </c>
      <c r="C68" s="18">
        <v>-7442.5</v>
      </c>
      <c r="D68" s="18">
        <v>7443</v>
      </c>
      <c r="E68" s="18">
        <v>0</v>
      </c>
      <c r="F68" s="18">
        <v>-4268</v>
      </c>
      <c r="G68" s="18">
        <f t="shared" si="5"/>
        <v>3174.5</v>
      </c>
      <c r="H68" s="18">
        <f t="shared" si="6"/>
        <v>4268</v>
      </c>
      <c r="I68" s="19">
        <f t="shared" si="7"/>
        <v>-42.653678199529729</v>
      </c>
      <c r="J68" s="19">
        <f t="shared" si="8"/>
        <v>0</v>
      </c>
      <c r="K68" s="19">
        <f t="shared" si="9"/>
        <v>-57.342469434367857</v>
      </c>
    </row>
    <row r="69" spans="1:11" ht="25.5">
      <c r="A69" s="23" t="s">
        <v>79</v>
      </c>
      <c r="B69" s="17" t="s">
        <v>80</v>
      </c>
      <c r="C69" s="18">
        <v>0</v>
      </c>
      <c r="D69" s="18">
        <v>7443</v>
      </c>
      <c r="E69" s="18">
        <v>0</v>
      </c>
      <c r="F69" s="18">
        <v>-7442.5</v>
      </c>
      <c r="G69" s="18">
        <f t="shared" si="5"/>
        <v>-7442.5</v>
      </c>
      <c r="H69" s="18">
        <f t="shared" si="6"/>
        <v>7442.5</v>
      </c>
      <c r="I69" s="19">
        <f t="shared" si="7"/>
        <v>0</v>
      </c>
      <c r="J69" s="19">
        <f t="shared" si="8"/>
        <v>0</v>
      </c>
      <c r="K69" s="19">
        <f t="shared" si="9"/>
        <v>-99.99328227865108</v>
      </c>
    </row>
    <row r="70" spans="1:11">
      <c r="A70" s="27" t="s">
        <v>81</v>
      </c>
      <c r="B70" s="28" t="s">
        <v>945</v>
      </c>
      <c r="C70" s="29"/>
      <c r="D70" s="29"/>
      <c r="E70" s="29"/>
      <c r="F70" s="29"/>
      <c r="G70" s="29"/>
      <c r="H70" s="29"/>
      <c r="I70" s="30"/>
      <c r="J70" s="30"/>
      <c r="K70" s="30"/>
    </row>
    <row r="71" spans="1:11">
      <c r="A71" s="16" t="s">
        <v>24</v>
      </c>
      <c r="B71" s="17" t="s">
        <v>25</v>
      </c>
      <c r="C71" s="18">
        <v>802399.75</v>
      </c>
      <c r="D71" s="18">
        <v>945498</v>
      </c>
      <c r="E71" s="18">
        <v>932498</v>
      </c>
      <c r="F71" s="18">
        <v>890293.38</v>
      </c>
      <c r="G71" s="18">
        <f t="shared" ref="G71:G90" si="10">F71-C71</f>
        <v>87893.63</v>
      </c>
      <c r="H71" s="18">
        <f t="shared" ref="H71:H90" si="11">E71-F71</f>
        <v>42204.619999999995</v>
      </c>
      <c r="I71" s="19">
        <f t="shared" ref="I71:I90" si="12">IF(ISERROR(F71/C71),0,F71/C71*100-100)</f>
        <v>10.953845636168253</v>
      </c>
      <c r="J71" s="19">
        <f t="shared" ref="J71:J90" si="13">IF(ISERROR(F71/E71),0,F71/E71*100)</f>
        <v>95.474025681556412</v>
      </c>
      <c r="K71" s="19">
        <f t="shared" ref="K71:K90" si="14">IF(ISERROR(F71/D71),0,F71/D71*100)</f>
        <v>94.161318162492151</v>
      </c>
    </row>
    <row r="72" spans="1:11" ht="25.5">
      <c r="A72" s="22" t="s">
        <v>26</v>
      </c>
      <c r="B72" s="17" t="s">
        <v>27</v>
      </c>
      <c r="C72" s="18">
        <v>11737</v>
      </c>
      <c r="D72" s="18">
        <v>5726</v>
      </c>
      <c r="E72" s="18">
        <v>5726</v>
      </c>
      <c r="F72" s="18">
        <v>16005</v>
      </c>
      <c r="G72" s="18">
        <f t="shared" si="10"/>
        <v>4268</v>
      </c>
      <c r="H72" s="18">
        <f t="shared" si="11"/>
        <v>-10279</v>
      </c>
      <c r="I72" s="19">
        <f t="shared" si="12"/>
        <v>36.363636363636346</v>
      </c>
      <c r="J72" s="19">
        <f t="shared" si="13"/>
        <v>279.51449528466645</v>
      </c>
      <c r="K72" s="19">
        <f t="shared" si="14"/>
        <v>279.51449528466645</v>
      </c>
    </row>
    <row r="73" spans="1:11">
      <c r="A73" s="22" t="s">
        <v>28</v>
      </c>
      <c r="B73" s="17" t="s">
        <v>29</v>
      </c>
      <c r="C73" s="18">
        <v>790662.75</v>
      </c>
      <c r="D73" s="18">
        <v>939772</v>
      </c>
      <c r="E73" s="18">
        <v>926772</v>
      </c>
      <c r="F73" s="18">
        <v>874288.38</v>
      </c>
      <c r="G73" s="18">
        <f t="shared" si="10"/>
        <v>83625.63</v>
      </c>
      <c r="H73" s="18">
        <f t="shared" si="11"/>
        <v>52483.619999999995</v>
      </c>
      <c r="I73" s="19">
        <f t="shared" si="12"/>
        <v>10.576649778935462</v>
      </c>
      <c r="J73" s="19">
        <f t="shared" si="13"/>
        <v>94.336943714311616</v>
      </c>
      <c r="K73" s="19">
        <f t="shared" si="14"/>
        <v>93.031967328245585</v>
      </c>
    </row>
    <row r="74" spans="1:11">
      <c r="A74" s="23" t="s">
        <v>30</v>
      </c>
      <c r="B74" s="17" t="s">
        <v>31</v>
      </c>
      <c r="C74" s="18">
        <v>790662.75</v>
      </c>
      <c r="D74" s="18">
        <v>939772</v>
      </c>
      <c r="E74" s="18">
        <v>926772</v>
      </c>
      <c r="F74" s="18">
        <v>874288.38</v>
      </c>
      <c r="G74" s="18">
        <f t="shared" si="10"/>
        <v>83625.63</v>
      </c>
      <c r="H74" s="18">
        <f t="shared" si="11"/>
        <v>52483.619999999995</v>
      </c>
      <c r="I74" s="19">
        <f t="shared" si="12"/>
        <v>10.576649778935462</v>
      </c>
      <c r="J74" s="19">
        <f t="shared" si="13"/>
        <v>94.336943714311616</v>
      </c>
      <c r="K74" s="19">
        <f t="shared" si="14"/>
        <v>93.031967328245585</v>
      </c>
    </row>
    <row r="75" spans="1:11">
      <c r="A75" s="16" t="s">
        <v>32</v>
      </c>
      <c r="B75" s="17" t="s">
        <v>33</v>
      </c>
      <c r="C75" s="18">
        <v>794957.25</v>
      </c>
      <c r="D75" s="18">
        <v>952941</v>
      </c>
      <c r="E75" s="18">
        <v>932498</v>
      </c>
      <c r="F75" s="18">
        <v>886025.38</v>
      </c>
      <c r="G75" s="18">
        <f t="shared" si="10"/>
        <v>91068.13</v>
      </c>
      <c r="H75" s="18">
        <f t="shared" si="11"/>
        <v>46472.619999999995</v>
      </c>
      <c r="I75" s="19">
        <f t="shared" si="12"/>
        <v>11.455726707316643</v>
      </c>
      <c r="J75" s="19">
        <f t="shared" si="13"/>
        <v>95.016330329930994</v>
      </c>
      <c r="K75" s="19">
        <f t="shared" si="14"/>
        <v>92.977989193454789</v>
      </c>
    </row>
    <row r="76" spans="1:11">
      <c r="A76" s="22" t="s">
        <v>34</v>
      </c>
      <c r="B76" s="17" t="s">
        <v>35</v>
      </c>
      <c r="C76" s="18">
        <v>753534.25</v>
      </c>
      <c r="D76" s="18">
        <v>941075</v>
      </c>
      <c r="E76" s="18">
        <v>928075</v>
      </c>
      <c r="F76" s="18">
        <v>874159.38</v>
      </c>
      <c r="G76" s="18">
        <f t="shared" si="10"/>
        <v>120625.13</v>
      </c>
      <c r="H76" s="18">
        <f t="shared" si="11"/>
        <v>53915.619999999995</v>
      </c>
      <c r="I76" s="19">
        <f t="shared" si="12"/>
        <v>16.00791603035961</v>
      </c>
      <c r="J76" s="19">
        <f t="shared" si="13"/>
        <v>94.19059666514022</v>
      </c>
      <c r="K76" s="19">
        <f t="shared" si="14"/>
        <v>92.889448768695374</v>
      </c>
    </row>
    <row r="77" spans="1:11">
      <c r="A77" s="23" t="s">
        <v>36</v>
      </c>
      <c r="B77" s="17" t="s">
        <v>37</v>
      </c>
      <c r="C77" s="18">
        <v>749934.25</v>
      </c>
      <c r="D77" s="18">
        <v>929025</v>
      </c>
      <c r="E77" s="18">
        <v>924475</v>
      </c>
      <c r="F77" s="18">
        <v>862109.38</v>
      </c>
      <c r="G77" s="18">
        <f t="shared" si="10"/>
        <v>112175.13</v>
      </c>
      <c r="H77" s="18">
        <f t="shared" si="11"/>
        <v>62365.619999999995</v>
      </c>
      <c r="I77" s="19">
        <f t="shared" si="12"/>
        <v>14.957995317589507</v>
      </c>
      <c r="J77" s="19">
        <f t="shared" si="13"/>
        <v>93.253941967062389</v>
      </c>
      <c r="K77" s="19">
        <f t="shared" si="14"/>
        <v>92.797220742175938</v>
      </c>
    </row>
    <row r="78" spans="1:11">
      <c r="A78" s="24" t="s">
        <v>38</v>
      </c>
      <c r="B78" s="17" t="s">
        <v>39</v>
      </c>
      <c r="C78" s="18">
        <v>556038.11</v>
      </c>
      <c r="D78" s="18">
        <v>620645</v>
      </c>
      <c r="E78" s="18">
        <v>620645</v>
      </c>
      <c r="F78" s="18">
        <v>586589.51</v>
      </c>
      <c r="G78" s="18">
        <f t="shared" si="10"/>
        <v>30551.400000000023</v>
      </c>
      <c r="H78" s="18">
        <f t="shared" si="11"/>
        <v>34055.489999999991</v>
      </c>
      <c r="I78" s="19">
        <f t="shared" si="12"/>
        <v>5.4944795060899594</v>
      </c>
      <c r="J78" s="19">
        <f t="shared" si="13"/>
        <v>94.51288739939902</v>
      </c>
      <c r="K78" s="19">
        <f t="shared" si="14"/>
        <v>94.51288739939902</v>
      </c>
    </row>
    <row r="79" spans="1:11">
      <c r="A79" s="24" t="s">
        <v>40</v>
      </c>
      <c r="B79" s="17" t="s">
        <v>41</v>
      </c>
      <c r="C79" s="18">
        <v>193896.14</v>
      </c>
      <c r="D79" s="18">
        <v>308380</v>
      </c>
      <c r="E79" s="18">
        <v>303830</v>
      </c>
      <c r="F79" s="18">
        <v>275519.87</v>
      </c>
      <c r="G79" s="18">
        <f t="shared" si="10"/>
        <v>81623.729999999981</v>
      </c>
      <c r="H79" s="18">
        <f t="shared" si="11"/>
        <v>28310.130000000005</v>
      </c>
      <c r="I79" s="19">
        <f t="shared" si="12"/>
        <v>42.096624512483828</v>
      </c>
      <c r="J79" s="19">
        <f t="shared" si="13"/>
        <v>90.682246651087766</v>
      </c>
      <c r="K79" s="19">
        <f t="shared" si="14"/>
        <v>89.344273299176336</v>
      </c>
    </row>
    <row r="80" spans="1:11">
      <c r="A80" s="25" t="s">
        <v>42</v>
      </c>
      <c r="B80" s="17" t="s">
        <v>43</v>
      </c>
      <c r="C80" s="18">
        <v>488.6</v>
      </c>
      <c r="D80" s="18">
        <v>0</v>
      </c>
      <c r="E80" s="18">
        <v>0</v>
      </c>
      <c r="F80" s="18">
        <v>646.79999999999995</v>
      </c>
      <c r="G80" s="18">
        <f t="shared" si="10"/>
        <v>158.19999999999993</v>
      </c>
      <c r="H80" s="18">
        <f t="shared" si="11"/>
        <v>-646.79999999999995</v>
      </c>
      <c r="I80" s="19">
        <f t="shared" si="12"/>
        <v>32.378223495701974</v>
      </c>
      <c r="J80" s="19">
        <f t="shared" si="13"/>
        <v>0</v>
      </c>
      <c r="K80" s="19">
        <f t="shared" si="14"/>
        <v>0</v>
      </c>
    </row>
    <row r="81" spans="1:11">
      <c r="A81" s="23" t="s">
        <v>44</v>
      </c>
      <c r="B81" s="17" t="s">
        <v>45</v>
      </c>
      <c r="C81" s="18">
        <v>0</v>
      </c>
      <c r="D81" s="18">
        <v>8450</v>
      </c>
      <c r="E81" s="18">
        <v>0</v>
      </c>
      <c r="F81" s="18">
        <v>8450</v>
      </c>
      <c r="G81" s="18">
        <f t="shared" si="10"/>
        <v>8450</v>
      </c>
      <c r="H81" s="18">
        <f t="shared" si="11"/>
        <v>-8450</v>
      </c>
      <c r="I81" s="19">
        <f t="shared" si="12"/>
        <v>0</v>
      </c>
      <c r="J81" s="19">
        <f t="shared" si="13"/>
        <v>0</v>
      </c>
      <c r="K81" s="19">
        <f t="shared" si="14"/>
        <v>100</v>
      </c>
    </row>
    <row r="82" spans="1:11">
      <c r="A82" s="24" t="s">
        <v>48</v>
      </c>
      <c r="B82" s="17" t="s">
        <v>49</v>
      </c>
      <c r="C82" s="18">
        <v>0</v>
      </c>
      <c r="D82" s="18">
        <v>8450</v>
      </c>
      <c r="E82" s="18">
        <v>0</v>
      </c>
      <c r="F82" s="18">
        <v>8450</v>
      </c>
      <c r="G82" s="18">
        <f t="shared" si="10"/>
        <v>8450</v>
      </c>
      <c r="H82" s="18">
        <f t="shared" si="11"/>
        <v>-8450</v>
      </c>
      <c r="I82" s="19">
        <f t="shared" si="12"/>
        <v>0</v>
      </c>
      <c r="J82" s="19">
        <f t="shared" si="13"/>
        <v>0</v>
      </c>
      <c r="K82" s="19">
        <f t="shared" si="14"/>
        <v>100</v>
      </c>
    </row>
    <row r="83" spans="1:11" ht="25.5">
      <c r="A83" s="23" t="s">
        <v>73</v>
      </c>
      <c r="B83" s="17" t="s">
        <v>74</v>
      </c>
      <c r="C83" s="18">
        <v>3600</v>
      </c>
      <c r="D83" s="18">
        <v>3600</v>
      </c>
      <c r="E83" s="18">
        <v>3600</v>
      </c>
      <c r="F83" s="18">
        <v>3600</v>
      </c>
      <c r="G83" s="18">
        <f t="shared" si="10"/>
        <v>0</v>
      </c>
      <c r="H83" s="18">
        <f t="shared" si="11"/>
        <v>0</v>
      </c>
      <c r="I83" s="19">
        <f t="shared" si="12"/>
        <v>0</v>
      </c>
      <c r="J83" s="19">
        <f t="shared" si="13"/>
        <v>100</v>
      </c>
      <c r="K83" s="19">
        <f t="shared" si="14"/>
        <v>100</v>
      </c>
    </row>
    <row r="84" spans="1:11">
      <c r="A84" s="24" t="s">
        <v>75</v>
      </c>
      <c r="B84" s="17" t="s">
        <v>76</v>
      </c>
      <c r="C84" s="18">
        <v>3600</v>
      </c>
      <c r="D84" s="18">
        <v>3600</v>
      </c>
      <c r="E84" s="18">
        <v>3600</v>
      </c>
      <c r="F84" s="18">
        <v>3600</v>
      </c>
      <c r="G84" s="18">
        <f t="shared" si="10"/>
        <v>0</v>
      </c>
      <c r="H84" s="18">
        <f t="shared" si="11"/>
        <v>0</v>
      </c>
      <c r="I84" s="19">
        <f t="shared" si="12"/>
        <v>0</v>
      </c>
      <c r="J84" s="19">
        <f t="shared" si="13"/>
        <v>100</v>
      </c>
      <c r="K84" s="19">
        <f t="shared" si="14"/>
        <v>100</v>
      </c>
    </row>
    <row r="85" spans="1:11">
      <c r="A85" s="22" t="s">
        <v>58</v>
      </c>
      <c r="B85" s="17" t="s">
        <v>59</v>
      </c>
      <c r="C85" s="18">
        <v>41423</v>
      </c>
      <c r="D85" s="18">
        <v>11866</v>
      </c>
      <c r="E85" s="18">
        <v>4423</v>
      </c>
      <c r="F85" s="18">
        <v>11866</v>
      </c>
      <c r="G85" s="18">
        <f t="shared" si="10"/>
        <v>-29557</v>
      </c>
      <c r="H85" s="18">
        <f t="shared" si="11"/>
        <v>-7443</v>
      </c>
      <c r="I85" s="19">
        <f t="shared" si="12"/>
        <v>-71.354078651956641</v>
      </c>
      <c r="J85" s="19">
        <f t="shared" si="13"/>
        <v>268.27944833823199</v>
      </c>
      <c r="K85" s="19">
        <f t="shared" si="14"/>
        <v>100</v>
      </c>
    </row>
    <row r="86" spans="1:11">
      <c r="A86" s="23" t="s">
        <v>60</v>
      </c>
      <c r="B86" s="17" t="s">
        <v>61</v>
      </c>
      <c r="C86" s="18">
        <v>41423</v>
      </c>
      <c r="D86" s="18">
        <v>11866</v>
      </c>
      <c r="E86" s="18">
        <v>4423</v>
      </c>
      <c r="F86" s="18">
        <v>11866</v>
      </c>
      <c r="G86" s="18">
        <f t="shared" si="10"/>
        <v>-29557</v>
      </c>
      <c r="H86" s="18">
        <f t="shared" si="11"/>
        <v>-7443</v>
      </c>
      <c r="I86" s="19">
        <f t="shared" si="12"/>
        <v>-71.354078651956641</v>
      </c>
      <c r="J86" s="19">
        <f t="shared" si="13"/>
        <v>268.27944833823199</v>
      </c>
      <c r="K86" s="19">
        <f t="shared" si="14"/>
        <v>100</v>
      </c>
    </row>
    <row r="87" spans="1:11">
      <c r="A87" s="16"/>
      <c r="B87" s="17" t="s">
        <v>62</v>
      </c>
      <c r="C87" s="18">
        <v>7442.5</v>
      </c>
      <c r="D87" s="18">
        <v>-7443</v>
      </c>
      <c r="E87" s="18">
        <v>0</v>
      </c>
      <c r="F87" s="18">
        <v>4268</v>
      </c>
      <c r="G87" s="18">
        <f t="shared" si="10"/>
        <v>-3174.5</v>
      </c>
      <c r="H87" s="18">
        <f t="shared" si="11"/>
        <v>-4268</v>
      </c>
      <c r="I87" s="19">
        <f t="shared" si="12"/>
        <v>-42.653678199529729</v>
      </c>
      <c r="J87" s="19">
        <f t="shared" si="13"/>
        <v>0</v>
      </c>
      <c r="K87" s="19">
        <f t="shared" si="14"/>
        <v>-57.342469434367857</v>
      </c>
    </row>
    <row r="88" spans="1:11">
      <c r="A88" s="16" t="s">
        <v>63</v>
      </c>
      <c r="B88" s="17" t="s">
        <v>64</v>
      </c>
      <c r="C88" s="18">
        <v>-7442.5</v>
      </c>
      <c r="D88" s="18">
        <v>7443</v>
      </c>
      <c r="E88" s="18">
        <v>0</v>
      </c>
      <c r="F88" s="18">
        <v>-4268</v>
      </c>
      <c r="G88" s="18">
        <f t="shared" si="10"/>
        <v>3174.5</v>
      </c>
      <c r="H88" s="18">
        <f t="shared" si="11"/>
        <v>4268</v>
      </c>
      <c r="I88" s="19">
        <f t="shared" si="12"/>
        <v>-42.653678199529729</v>
      </c>
      <c r="J88" s="19">
        <f t="shared" si="13"/>
        <v>0</v>
      </c>
      <c r="K88" s="19">
        <f t="shared" si="14"/>
        <v>-57.342469434367857</v>
      </c>
    </row>
    <row r="89" spans="1:11">
      <c r="A89" s="22" t="s">
        <v>65</v>
      </c>
      <c r="B89" s="17" t="s">
        <v>66</v>
      </c>
      <c r="C89" s="18">
        <v>-7442.5</v>
      </c>
      <c r="D89" s="18">
        <v>7443</v>
      </c>
      <c r="E89" s="18">
        <v>0</v>
      </c>
      <c r="F89" s="18">
        <v>-4268</v>
      </c>
      <c r="G89" s="18">
        <f t="shared" si="10"/>
        <v>3174.5</v>
      </c>
      <c r="H89" s="18">
        <f t="shared" si="11"/>
        <v>4268</v>
      </c>
      <c r="I89" s="19">
        <f t="shared" si="12"/>
        <v>-42.653678199529729</v>
      </c>
      <c r="J89" s="19">
        <f t="shared" si="13"/>
        <v>0</v>
      </c>
      <c r="K89" s="19">
        <f t="shared" si="14"/>
        <v>-57.342469434367857</v>
      </c>
    </row>
    <row r="90" spans="1:11" ht="25.5">
      <c r="A90" s="23" t="s">
        <v>79</v>
      </c>
      <c r="B90" s="17" t="s">
        <v>80</v>
      </c>
      <c r="C90" s="18">
        <v>0</v>
      </c>
      <c r="D90" s="18">
        <v>7443</v>
      </c>
      <c r="E90" s="18">
        <v>0</v>
      </c>
      <c r="F90" s="18">
        <v>-7442.5</v>
      </c>
      <c r="G90" s="18">
        <f t="shared" si="10"/>
        <v>-7442.5</v>
      </c>
      <c r="H90" s="18">
        <f t="shared" si="11"/>
        <v>7442.5</v>
      </c>
      <c r="I90" s="19">
        <f t="shared" si="12"/>
        <v>0</v>
      </c>
      <c r="J90" s="19">
        <f t="shared" si="13"/>
        <v>0</v>
      </c>
      <c r="K90" s="19">
        <f t="shared" si="14"/>
        <v>-99.99328227865108</v>
      </c>
    </row>
    <row r="91" spans="1:11">
      <c r="A91" s="27" t="s">
        <v>83</v>
      </c>
      <c r="B91" s="28" t="s">
        <v>946</v>
      </c>
      <c r="C91" s="29"/>
      <c r="D91" s="29"/>
      <c r="E91" s="29"/>
      <c r="F91" s="29"/>
      <c r="G91" s="29"/>
      <c r="H91" s="29"/>
      <c r="I91" s="30"/>
      <c r="J91" s="30"/>
      <c r="K91" s="30"/>
    </row>
    <row r="92" spans="1:11">
      <c r="A92" s="16" t="s">
        <v>24</v>
      </c>
      <c r="B92" s="17" t="s">
        <v>25</v>
      </c>
      <c r="C92" s="18">
        <v>9650898.6199999992</v>
      </c>
      <c r="D92" s="18">
        <v>8170947</v>
      </c>
      <c r="E92" s="18">
        <v>12055951</v>
      </c>
      <c r="F92" s="18">
        <v>8169947</v>
      </c>
      <c r="G92" s="18">
        <f t="shared" ref="G92:G103" si="15">F92-C92</f>
        <v>-1480951.6199999992</v>
      </c>
      <c r="H92" s="18">
        <f t="shared" ref="H92:H103" si="16">E92-F92</f>
        <v>3886004</v>
      </c>
      <c r="I92" s="19">
        <f t="shared" ref="I92:I103" si="17">IF(ISERROR(F92/C92),0,F92/C92*100-100)</f>
        <v>-15.345219945953588</v>
      </c>
      <c r="J92" s="19">
        <f t="shared" ref="J92:J103" si="18">IF(ISERROR(F92/E92),0,F92/E92*100)</f>
        <v>67.766922742137893</v>
      </c>
      <c r="K92" s="19">
        <f t="shared" ref="K92:K103" si="19">IF(ISERROR(F92/D92),0,F92/D92*100)</f>
        <v>99.987761516504762</v>
      </c>
    </row>
    <row r="93" spans="1:11">
      <c r="A93" s="22" t="s">
        <v>89</v>
      </c>
      <c r="B93" s="17" t="s">
        <v>90</v>
      </c>
      <c r="C93" s="18">
        <v>6000</v>
      </c>
      <c r="D93" s="18">
        <v>1000</v>
      </c>
      <c r="E93" s="18">
        <v>1000</v>
      </c>
      <c r="F93" s="18">
        <v>0</v>
      </c>
      <c r="G93" s="18">
        <f t="shared" si="15"/>
        <v>-6000</v>
      </c>
      <c r="H93" s="18">
        <f t="shared" si="16"/>
        <v>1000</v>
      </c>
      <c r="I93" s="19">
        <f t="shared" si="17"/>
        <v>-100</v>
      </c>
      <c r="J93" s="19">
        <f t="shared" si="18"/>
        <v>0</v>
      </c>
      <c r="K93" s="19">
        <f t="shared" si="19"/>
        <v>0</v>
      </c>
    </row>
    <row r="94" spans="1:11">
      <c r="A94" s="23" t="s">
        <v>91</v>
      </c>
      <c r="B94" s="17" t="s">
        <v>92</v>
      </c>
      <c r="C94" s="18">
        <v>6000</v>
      </c>
      <c r="D94" s="18">
        <v>1000</v>
      </c>
      <c r="E94" s="18">
        <v>1000</v>
      </c>
      <c r="F94" s="18">
        <v>0</v>
      </c>
      <c r="G94" s="18">
        <f t="shared" si="15"/>
        <v>-6000</v>
      </c>
      <c r="H94" s="18">
        <f t="shared" si="16"/>
        <v>1000</v>
      </c>
      <c r="I94" s="19">
        <f t="shared" si="17"/>
        <v>-100</v>
      </c>
      <c r="J94" s="19">
        <f t="shared" si="18"/>
        <v>0</v>
      </c>
      <c r="K94" s="19">
        <f t="shared" si="19"/>
        <v>0</v>
      </c>
    </row>
    <row r="95" spans="1:11">
      <c r="A95" s="24" t="s">
        <v>93</v>
      </c>
      <c r="B95" s="17" t="s">
        <v>94</v>
      </c>
      <c r="C95" s="18">
        <v>6000</v>
      </c>
      <c r="D95" s="18">
        <v>1000</v>
      </c>
      <c r="E95" s="18">
        <v>1000</v>
      </c>
      <c r="F95" s="18">
        <v>0</v>
      </c>
      <c r="G95" s="18">
        <f t="shared" si="15"/>
        <v>-6000</v>
      </c>
      <c r="H95" s="18">
        <f t="shared" si="16"/>
        <v>1000</v>
      </c>
      <c r="I95" s="19">
        <f t="shared" si="17"/>
        <v>-100</v>
      </c>
      <c r="J95" s="19">
        <f t="shared" si="18"/>
        <v>0</v>
      </c>
      <c r="K95" s="19">
        <f t="shared" si="19"/>
        <v>0</v>
      </c>
    </row>
    <row r="96" spans="1:11" ht="25.5">
      <c r="A96" s="25" t="s">
        <v>95</v>
      </c>
      <c r="B96" s="17" t="s">
        <v>96</v>
      </c>
      <c r="C96" s="18">
        <v>6000</v>
      </c>
      <c r="D96" s="18">
        <v>1000</v>
      </c>
      <c r="E96" s="18">
        <v>1000</v>
      </c>
      <c r="F96" s="18">
        <v>0</v>
      </c>
      <c r="G96" s="18">
        <f t="shared" si="15"/>
        <v>-6000</v>
      </c>
      <c r="H96" s="18">
        <f t="shared" si="16"/>
        <v>1000</v>
      </c>
      <c r="I96" s="19">
        <f t="shared" si="17"/>
        <v>-100</v>
      </c>
      <c r="J96" s="19">
        <f t="shared" si="18"/>
        <v>0</v>
      </c>
      <c r="K96" s="19">
        <f t="shared" si="19"/>
        <v>0</v>
      </c>
    </row>
    <row r="97" spans="1:11" ht="25.5">
      <c r="A97" s="26" t="s">
        <v>97</v>
      </c>
      <c r="B97" s="17" t="s">
        <v>98</v>
      </c>
      <c r="C97" s="18">
        <v>6000</v>
      </c>
      <c r="D97" s="18">
        <v>1000</v>
      </c>
      <c r="E97" s="18">
        <v>1000</v>
      </c>
      <c r="F97" s="18">
        <v>0</v>
      </c>
      <c r="G97" s="18">
        <f t="shared" si="15"/>
        <v>-6000</v>
      </c>
      <c r="H97" s="18">
        <f t="shared" si="16"/>
        <v>1000</v>
      </c>
      <c r="I97" s="19">
        <f t="shared" si="17"/>
        <v>-100</v>
      </c>
      <c r="J97" s="19">
        <f t="shared" si="18"/>
        <v>0</v>
      </c>
      <c r="K97" s="19">
        <f t="shared" si="19"/>
        <v>0</v>
      </c>
    </row>
    <row r="98" spans="1:11">
      <c r="A98" s="22" t="s">
        <v>28</v>
      </c>
      <c r="B98" s="17" t="s">
        <v>29</v>
      </c>
      <c r="C98" s="18">
        <v>9644898.6199999992</v>
      </c>
      <c r="D98" s="18">
        <v>8169947</v>
      </c>
      <c r="E98" s="18">
        <v>12054951</v>
      </c>
      <c r="F98" s="18">
        <v>8169947</v>
      </c>
      <c r="G98" s="18">
        <f t="shared" si="15"/>
        <v>-1474951.6199999992</v>
      </c>
      <c r="H98" s="18">
        <f t="shared" si="16"/>
        <v>3885004</v>
      </c>
      <c r="I98" s="19">
        <f t="shared" si="17"/>
        <v>-15.292557009790514</v>
      </c>
      <c r="J98" s="19">
        <f t="shared" si="18"/>
        <v>67.772544243439896</v>
      </c>
      <c r="K98" s="19">
        <f t="shared" si="19"/>
        <v>100</v>
      </c>
    </row>
    <row r="99" spans="1:11">
      <c r="A99" s="23" t="s">
        <v>30</v>
      </c>
      <c r="B99" s="17" t="s">
        <v>31</v>
      </c>
      <c r="C99" s="18">
        <v>9644898.6199999992</v>
      </c>
      <c r="D99" s="18">
        <v>8169947</v>
      </c>
      <c r="E99" s="18">
        <v>12054951</v>
      </c>
      <c r="F99" s="18">
        <v>8169947</v>
      </c>
      <c r="G99" s="18">
        <f t="shared" si="15"/>
        <v>-1474951.6199999992</v>
      </c>
      <c r="H99" s="18">
        <f t="shared" si="16"/>
        <v>3885004</v>
      </c>
      <c r="I99" s="19">
        <f t="shared" si="17"/>
        <v>-15.292557009790514</v>
      </c>
      <c r="J99" s="19">
        <f t="shared" si="18"/>
        <v>67.772544243439896</v>
      </c>
      <c r="K99" s="19">
        <f t="shared" si="19"/>
        <v>100</v>
      </c>
    </row>
    <row r="100" spans="1:11">
      <c r="A100" s="16" t="s">
        <v>32</v>
      </c>
      <c r="B100" s="17" t="s">
        <v>33</v>
      </c>
      <c r="C100" s="18">
        <v>9650898.6199999992</v>
      </c>
      <c r="D100" s="18">
        <v>8170947</v>
      </c>
      <c r="E100" s="18">
        <v>12055951</v>
      </c>
      <c r="F100" s="18">
        <v>8169947</v>
      </c>
      <c r="G100" s="18">
        <f t="shared" si="15"/>
        <v>-1480951.6199999992</v>
      </c>
      <c r="H100" s="18">
        <f t="shared" si="16"/>
        <v>3886004</v>
      </c>
      <c r="I100" s="19">
        <f t="shared" si="17"/>
        <v>-15.345219945953588</v>
      </c>
      <c r="J100" s="19">
        <f t="shared" si="18"/>
        <v>67.766922742137893</v>
      </c>
      <c r="K100" s="19">
        <f t="shared" si="19"/>
        <v>99.987761516504762</v>
      </c>
    </row>
    <row r="101" spans="1:11">
      <c r="A101" s="22" t="s">
        <v>34</v>
      </c>
      <c r="B101" s="17" t="s">
        <v>35</v>
      </c>
      <c r="C101" s="18">
        <v>9650898.6199999992</v>
      </c>
      <c r="D101" s="18">
        <v>8170947</v>
      </c>
      <c r="E101" s="18">
        <v>12055951</v>
      </c>
      <c r="F101" s="18">
        <v>8169947</v>
      </c>
      <c r="G101" s="18">
        <f t="shared" si="15"/>
        <v>-1480951.6199999992</v>
      </c>
      <c r="H101" s="18">
        <f t="shared" si="16"/>
        <v>3886004</v>
      </c>
      <c r="I101" s="19">
        <f t="shared" si="17"/>
        <v>-15.345219945953588</v>
      </c>
      <c r="J101" s="19">
        <f t="shared" si="18"/>
        <v>67.766922742137893</v>
      </c>
      <c r="K101" s="19">
        <f t="shared" si="19"/>
        <v>99.987761516504762</v>
      </c>
    </row>
    <row r="102" spans="1:11">
      <c r="A102" s="23" t="s">
        <v>44</v>
      </c>
      <c r="B102" s="17" t="s">
        <v>45</v>
      </c>
      <c r="C102" s="18">
        <v>9650898.6199999992</v>
      </c>
      <c r="D102" s="18">
        <v>8170947</v>
      </c>
      <c r="E102" s="18">
        <v>12055951</v>
      </c>
      <c r="F102" s="18">
        <v>8169947</v>
      </c>
      <c r="G102" s="18">
        <f t="shared" si="15"/>
        <v>-1480951.6199999992</v>
      </c>
      <c r="H102" s="18">
        <f t="shared" si="16"/>
        <v>3886004</v>
      </c>
      <c r="I102" s="19">
        <f t="shared" si="17"/>
        <v>-15.345219945953588</v>
      </c>
      <c r="J102" s="19">
        <f t="shared" si="18"/>
        <v>67.766922742137893</v>
      </c>
      <c r="K102" s="19">
        <f t="shared" si="19"/>
        <v>99.987761516504762</v>
      </c>
    </row>
    <row r="103" spans="1:11">
      <c r="A103" s="24" t="s">
        <v>46</v>
      </c>
      <c r="B103" s="17" t="s">
        <v>47</v>
      </c>
      <c r="C103" s="18">
        <v>9650898.6199999992</v>
      </c>
      <c r="D103" s="18">
        <v>8170947</v>
      </c>
      <c r="E103" s="18">
        <v>12055951</v>
      </c>
      <c r="F103" s="18">
        <v>8169947</v>
      </c>
      <c r="G103" s="18">
        <f t="shared" si="15"/>
        <v>-1480951.6199999992</v>
      </c>
      <c r="H103" s="18">
        <f t="shared" si="16"/>
        <v>3886004</v>
      </c>
      <c r="I103" s="19">
        <f t="shared" si="17"/>
        <v>-15.345219945953588</v>
      </c>
      <c r="J103" s="19">
        <f t="shared" si="18"/>
        <v>67.766922742137893</v>
      </c>
      <c r="K103" s="19">
        <f t="shared" si="19"/>
        <v>99.987761516504762</v>
      </c>
    </row>
    <row r="104" spans="1:11">
      <c r="A104" s="27" t="s">
        <v>163</v>
      </c>
      <c r="B104" s="28" t="s">
        <v>947</v>
      </c>
      <c r="C104" s="29"/>
      <c r="D104" s="29"/>
      <c r="E104" s="29"/>
      <c r="F104" s="29"/>
      <c r="G104" s="29"/>
      <c r="H104" s="29"/>
      <c r="I104" s="30"/>
      <c r="J104" s="30"/>
      <c r="K104" s="30"/>
    </row>
    <row r="105" spans="1:11">
      <c r="A105" s="16" t="s">
        <v>24</v>
      </c>
      <c r="B105" s="17" t="s">
        <v>25</v>
      </c>
      <c r="C105" s="18">
        <v>16996402.789999999</v>
      </c>
      <c r="D105" s="18">
        <v>16900000</v>
      </c>
      <c r="E105" s="18">
        <v>23707480</v>
      </c>
      <c r="F105" s="18">
        <v>16900000</v>
      </c>
      <c r="G105" s="18">
        <f t="shared" ref="G105:G116" si="20">F105-C105</f>
        <v>-96402.789999999106</v>
      </c>
      <c r="H105" s="18">
        <f t="shared" ref="H105:H116" si="21">E105-F105</f>
        <v>6807480</v>
      </c>
      <c r="I105" s="19">
        <f t="shared" ref="I105:I116" si="22">IF(ISERROR(F105/C105),0,F105/C105*100-100)</f>
        <v>-0.56719525414354166</v>
      </c>
      <c r="J105" s="19">
        <f t="shared" ref="J105:J116" si="23">IF(ISERROR(F105/E105),0,F105/E105*100)</f>
        <v>71.285518325861702</v>
      </c>
      <c r="K105" s="19">
        <f t="shared" ref="K105:K116" si="24">IF(ISERROR(F105/D105),0,F105/D105*100)</f>
        <v>100</v>
      </c>
    </row>
    <row r="106" spans="1:11">
      <c r="A106" s="22" t="s">
        <v>89</v>
      </c>
      <c r="B106" s="17" t="s">
        <v>90</v>
      </c>
      <c r="C106" s="18">
        <v>789.79</v>
      </c>
      <c r="D106" s="18">
        <v>0</v>
      </c>
      <c r="E106" s="18">
        <v>0</v>
      </c>
      <c r="F106" s="18">
        <v>0</v>
      </c>
      <c r="G106" s="18">
        <f t="shared" si="20"/>
        <v>-789.79</v>
      </c>
      <c r="H106" s="18">
        <f t="shared" si="21"/>
        <v>0</v>
      </c>
      <c r="I106" s="19">
        <f t="shared" si="22"/>
        <v>-100</v>
      </c>
      <c r="J106" s="19">
        <f t="shared" si="23"/>
        <v>0</v>
      </c>
      <c r="K106" s="19">
        <f t="shared" si="24"/>
        <v>0</v>
      </c>
    </row>
    <row r="107" spans="1:11">
      <c r="A107" s="23" t="s">
        <v>91</v>
      </c>
      <c r="B107" s="17" t="s">
        <v>92</v>
      </c>
      <c r="C107" s="18">
        <v>789.79</v>
      </c>
      <c r="D107" s="18">
        <v>0</v>
      </c>
      <c r="E107" s="18">
        <v>0</v>
      </c>
      <c r="F107" s="18">
        <v>0</v>
      </c>
      <c r="G107" s="18">
        <f t="shared" si="20"/>
        <v>-789.79</v>
      </c>
      <c r="H107" s="18">
        <f t="shared" si="21"/>
        <v>0</v>
      </c>
      <c r="I107" s="19">
        <f t="shared" si="22"/>
        <v>-100</v>
      </c>
      <c r="J107" s="19">
        <f t="shared" si="23"/>
        <v>0</v>
      </c>
      <c r="K107" s="19">
        <f t="shared" si="24"/>
        <v>0</v>
      </c>
    </row>
    <row r="108" spans="1:11">
      <c r="A108" s="24" t="s">
        <v>93</v>
      </c>
      <c r="B108" s="17" t="s">
        <v>94</v>
      </c>
      <c r="C108" s="18">
        <v>789.79</v>
      </c>
      <c r="D108" s="18">
        <v>0</v>
      </c>
      <c r="E108" s="18">
        <v>0</v>
      </c>
      <c r="F108" s="18">
        <v>0</v>
      </c>
      <c r="G108" s="18">
        <f t="shared" si="20"/>
        <v>-789.79</v>
      </c>
      <c r="H108" s="18">
        <f t="shared" si="21"/>
        <v>0</v>
      </c>
      <c r="I108" s="19">
        <f t="shared" si="22"/>
        <v>-100</v>
      </c>
      <c r="J108" s="19">
        <f t="shared" si="23"/>
        <v>0</v>
      </c>
      <c r="K108" s="19">
        <f t="shared" si="24"/>
        <v>0</v>
      </c>
    </row>
    <row r="109" spans="1:11" ht="25.5">
      <c r="A109" s="25" t="s">
        <v>95</v>
      </c>
      <c r="B109" s="17" t="s">
        <v>96</v>
      </c>
      <c r="C109" s="18">
        <v>789.79</v>
      </c>
      <c r="D109" s="18">
        <v>0</v>
      </c>
      <c r="E109" s="18">
        <v>0</v>
      </c>
      <c r="F109" s="18">
        <v>0</v>
      </c>
      <c r="G109" s="18">
        <f t="shared" si="20"/>
        <v>-789.79</v>
      </c>
      <c r="H109" s="18">
        <f t="shared" si="21"/>
        <v>0</v>
      </c>
      <c r="I109" s="19">
        <f t="shared" si="22"/>
        <v>-100</v>
      </c>
      <c r="J109" s="19">
        <f t="shared" si="23"/>
        <v>0</v>
      </c>
      <c r="K109" s="19">
        <f t="shared" si="24"/>
        <v>0</v>
      </c>
    </row>
    <row r="110" spans="1:11" ht="25.5">
      <c r="A110" s="26" t="s">
        <v>97</v>
      </c>
      <c r="B110" s="17" t="s">
        <v>98</v>
      </c>
      <c r="C110" s="18">
        <v>789.79</v>
      </c>
      <c r="D110" s="18">
        <v>0</v>
      </c>
      <c r="E110" s="18">
        <v>0</v>
      </c>
      <c r="F110" s="18">
        <v>0</v>
      </c>
      <c r="G110" s="18">
        <f t="shared" si="20"/>
        <v>-789.79</v>
      </c>
      <c r="H110" s="18">
        <f t="shared" si="21"/>
        <v>0</v>
      </c>
      <c r="I110" s="19">
        <f t="shared" si="22"/>
        <v>-100</v>
      </c>
      <c r="J110" s="19">
        <f t="shared" si="23"/>
        <v>0</v>
      </c>
      <c r="K110" s="19">
        <f t="shared" si="24"/>
        <v>0</v>
      </c>
    </row>
    <row r="111" spans="1:11">
      <c r="A111" s="22" t="s">
        <v>28</v>
      </c>
      <c r="B111" s="17" t="s">
        <v>29</v>
      </c>
      <c r="C111" s="18">
        <v>16995613</v>
      </c>
      <c r="D111" s="18">
        <v>16900000</v>
      </c>
      <c r="E111" s="18">
        <v>23707480</v>
      </c>
      <c r="F111" s="18">
        <v>16900000</v>
      </c>
      <c r="G111" s="18">
        <f t="shared" si="20"/>
        <v>-95613</v>
      </c>
      <c r="H111" s="18">
        <f t="shared" si="21"/>
        <v>6807480</v>
      </c>
      <c r="I111" s="19">
        <f t="shared" si="22"/>
        <v>-0.56257458910131675</v>
      </c>
      <c r="J111" s="19">
        <f t="shared" si="23"/>
        <v>71.285518325861702</v>
      </c>
      <c r="K111" s="19">
        <f t="shared" si="24"/>
        <v>100</v>
      </c>
    </row>
    <row r="112" spans="1:11">
      <c r="A112" s="23" t="s">
        <v>30</v>
      </c>
      <c r="B112" s="17" t="s">
        <v>31</v>
      </c>
      <c r="C112" s="18">
        <v>16995613</v>
      </c>
      <c r="D112" s="18">
        <v>16900000</v>
      </c>
      <c r="E112" s="18">
        <v>23707480</v>
      </c>
      <c r="F112" s="18">
        <v>16900000</v>
      </c>
      <c r="G112" s="18">
        <f t="shared" si="20"/>
        <v>-95613</v>
      </c>
      <c r="H112" s="18">
        <f t="shared" si="21"/>
        <v>6807480</v>
      </c>
      <c r="I112" s="19">
        <f t="shared" si="22"/>
        <v>-0.56257458910131675</v>
      </c>
      <c r="J112" s="19">
        <f t="shared" si="23"/>
        <v>71.285518325861702</v>
      </c>
      <c r="K112" s="19">
        <f t="shared" si="24"/>
        <v>100</v>
      </c>
    </row>
    <row r="113" spans="1:11">
      <c r="A113" s="16" t="s">
        <v>32</v>
      </c>
      <c r="B113" s="17" t="s">
        <v>33</v>
      </c>
      <c r="C113" s="18">
        <v>16996402.789999999</v>
      </c>
      <c r="D113" s="18">
        <v>16900000</v>
      </c>
      <c r="E113" s="18">
        <v>23707480</v>
      </c>
      <c r="F113" s="18">
        <v>16900000</v>
      </c>
      <c r="G113" s="18">
        <f t="shared" si="20"/>
        <v>-96402.789999999106</v>
      </c>
      <c r="H113" s="18">
        <f t="shared" si="21"/>
        <v>6807480</v>
      </c>
      <c r="I113" s="19">
        <f t="shared" si="22"/>
        <v>-0.56719525414354166</v>
      </c>
      <c r="J113" s="19">
        <f t="shared" si="23"/>
        <v>71.285518325861702</v>
      </c>
      <c r="K113" s="19">
        <f t="shared" si="24"/>
        <v>100</v>
      </c>
    </row>
    <row r="114" spans="1:11">
      <c r="A114" s="22" t="s">
        <v>34</v>
      </c>
      <c r="B114" s="17" t="s">
        <v>35</v>
      </c>
      <c r="C114" s="18">
        <v>16996402.789999999</v>
      </c>
      <c r="D114" s="18">
        <v>16900000</v>
      </c>
      <c r="E114" s="18">
        <v>23707480</v>
      </c>
      <c r="F114" s="18">
        <v>16900000</v>
      </c>
      <c r="G114" s="18">
        <f t="shared" si="20"/>
        <v>-96402.789999999106</v>
      </c>
      <c r="H114" s="18">
        <f t="shared" si="21"/>
        <v>6807480</v>
      </c>
      <c r="I114" s="19">
        <f t="shared" si="22"/>
        <v>-0.56719525414354166</v>
      </c>
      <c r="J114" s="19">
        <f t="shared" si="23"/>
        <v>71.285518325861702</v>
      </c>
      <c r="K114" s="19">
        <f t="shared" si="24"/>
        <v>100</v>
      </c>
    </row>
    <row r="115" spans="1:11">
      <c r="A115" s="23" t="s">
        <v>44</v>
      </c>
      <c r="B115" s="17" t="s">
        <v>45</v>
      </c>
      <c r="C115" s="18">
        <v>16996402.789999999</v>
      </c>
      <c r="D115" s="18">
        <v>16900000</v>
      </c>
      <c r="E115" s="18">
        <v>23707480</v>
      </c>
      <c r="F115" s="18">
        <v>16900000</v>
      </c>
      <c r="G115" s="18">
        <f t="shared" si="20"/>
        <v>-96402.789999999106</v>
      </c>
      <c r="H115" s="18">
        <f t="shared" si="21"/>
        <v>6807480</v>
      </c>
      <c r="I115" s="19">
        <f t="shared" si="22"/>
        <v>-0.56719525414354166</v>
      </c>
      <c r="J115" s="19">
        <f t="shared" si="23"/>
        <v>71.285518325861702</v>
      </c>
      <c r="K115" s="19">
        <f t="shared" si="24"/>
        <v>100</v>
      </c>
    </row>
    <row r="116" spans="1:11">
      <c r="A116" s="24" t="s">
        <v>46</v>
      </c>
      <c r="B116" s="17" t="s">
        <v>47</v>
      </c>
      <c r="C116" s="18">
        <v>16996402.789999999</v>
      </c>
      <c r="D116" s="18">
        <v>16900000</v>
      </c>
      <c r="E116" s="18">
        <v>23707480</v>
      </c>
      <c r="F116" s="18">
        <v>16900000</v>
      </c>
      <c r="G116" s="18">
        <f t="shared" si="20"/>
        <v>-96402.789999999106</v>
      </c>
      <c r="H116" s="18">
        <f t="shared" si="21"/>
        <v>6807480</v>
      </c>
      <c r="I116" s="19">
        <f t="shared" si="22"/>
        <v>-0.56719525414354166</v>
      </c>
      <c r="J116" s="19">
        <f t="shared" si="23"/>
        <v>71.285518325861702</v>
      </c>
      <c r="K116" s="19">
        <f t="shared" si="24"/>
        <v>100</v>
      </c>
    </row>
    <row r="117" spans="1:11">
      <c r="A117" s="39" t="s">
        <v>469</v>
      </c>
      <c r="B117" s="28" t="s">
        <v>948</v>
      </c>
      <c r="C117" s="29"/>
      <c r="D117" s="29"/>
      <c r="E117" s="29"/>
      <c r="F117" s="29"/>
      <c r="G117" s="29"/>
      <c r="H117" s="29"/>
      <c r="I117" s="30"/>
      <c r="J117" s="30"/>
      <c r="K117" s="30"/>
    </row>
    <row r="118" spans="1:11">
      <c r="A118" s="16" t="s">
        <v>24</v>
      </c>
      <c r="B118" s="17" t="s">
        <v>25</v>
      </c>
      <c r="C118" s="18">
        <v>16996402.789999999</v>
      </c>
      <c r="D118" s="18">
        <v>16900000</v>
      </c>
      <c r="E118" s="18">
        <v>23707480</v>
      </c>
      <c r="F118" s="18">
        <v>16900000</v>
      </c>
      <c r="G118" s="18">
        <f t="shared" ref="G118:G129" si="25">F118-C118</f>
        <v>-96402.789999999106</v>
      </c>
      <c r="H118" s="18">
        <f t="shared" ref="H118:H129" si="26">E118-F118</f>
        <v>6807480</v>
      </c>
      <c r="I118" s="19">
        <f t="shared" ref="I118:I129" si="27">IF(ISERROR(F118/C118),0,F118/C118*100-100)</f>
        <v>-0.56719525414354166</v>
      </c>
      <c r="J118" s="19">
        <f t="shared" ref="J118:J129" si="28">IF(ISERROR(F118/E118),0,F118/E118*100)</f>
        <v>71.285518325861702</v>
      </c>
      <c r="K118" s="19">
        <f t="shared" ref="K118:K129" si="29">IF(ISERROR(F118/D118),0,F118/D118*100)</f>
        <v>100</v>
      </c>
    </row>
    <row r="119" spans="1:11">
      <c r="A119" s="22" t="s">
        <v>89</v>
      </c>
      <c r="B119" s="17" t="s">
        <v>90</v>
      </c>
      <c r="C119" s="18">
        <v>789.79</v>
      </c>
      <c r="D119" s="18">
        <v>0</v>
      </c>
      <c r="E119" s="18">
        <v>0</v>
      </c>
      <c r="F119" s="18">
        <v>0</v>
      </c>
      <c r="G119" s="18">
        <f t="shared" si="25"/>
        <v>-789.79</v>
      </c>
      <c r="H119" s="18">
        <f t="shared" si="26"/>
        <v>0</v>
      </c>
      <c r="I119" s="19">
        <f t="shared" si="27"/>
        <v>-100</v>
      </c>
      <c r="J119" s="19">
        <f t="shared" si="28"/>
        <v>0</v>
      </c>
      <c r="K119" s="19">
        <f t="shared" si="29"/>
        <v>0</v>
      </c>
    </row>
    <row r="120" spans="1:11">
      <c r="A120" s="23" t="s">
        <v>91</v>
      </c>
      <c r="B120" s="17" t="s">
        <v>92</v>
      </c>
      <c r="C120" s="18">
        <v>789.79</v>
      </c>
      <c r="D120" s="18">
        <v>0</v>
      </c>
      <c r="E120" s="18">
        <v>0</v>
      </c>
      <c r="F120" s="18">
        <v>0</v>
      </c>
      <c r="G120" s="18">
        <f t="shared" si="25"/>
        <v>-789.79</v>
      </c>
      <c r="H120" s="18">
        <f t="shared" si="26"/>
        <v>0</v>
      </c>
      <c r="I120" s="19">
        <f t="shared" si="27"/>
        <v>-100</v>
      </c>
      <c r="J120" s="19">
        <f t="shared" si="28"/>
        <v>0</v>
      </c>
      <c r="K120" s="19">
        <f t="shared" si="29"/>
        <v>0</v>
      </c>
    </row>
    <row r="121" spans="1:11">
      <c r="A121" s="24" t="s">
        <v>93</v>
      </c>
      <c r="B121" s="17" t="s">
        <v>94</v>
      </c>
      <c r="C121" s="18">
        <v>789.79</v>
      </c>
      <c r="D121" s="18">
        <v>0</v>
      </c>
      <c r="E121" s="18">
        <v>0</v>
      </c>
      <c r="F121" s="18">
        <v>0</v>
      </c>
      <c r="G121" s="18">
        <f t="shared" si="25"/>
        <v>-789.79</v>
      </c>
      <c r="H121" s="18">
        <f t="shared" si="26"/>
        <v>0</v>
      </c>
      <c r="I121" s="19">
        <f t="shared" si="27"/>
        <v>-100</v>
      </c>
      <c r="J121" s="19">
        <f t="shared" si="28"/>
        <v>0</v>
      </c>
      <c r="K121" s="19">
        <f t="shared" si="29"/>
        <v>0</v>
      </c>
    </row>
    <row r="122" spans="1:11" ht="25.5">
      <c r="A122" s="25" t="s">
        <v>95</v>
      </c>
      <c r="B122" s="17" t="s">
        <v>96</v>
      </c>
      <c r="C122" s="18">
        <v>789.79</v>
      </c>
      <c r="D122" s="18">
        <v>0</v>
      </c>
      <c r="E122" s="18">
        <v>0</v>
      </c>
      <c r="F122" s="18">
        <v>0</v>
      </c>
      <c r="G122" s="18">
        <f t="shared" si="25"/>
        <v>-789.79</v>
      </c>
      <c r="H122" s="18">
        <f t="shared" si="26"/>
        <v>0</v>
      </c>
      <c r="I122" s="19">
        <f t="shared" si="27"/>
        <v>-100</v>
      </c>
      <c r="J122" s="19">
        <f t="shared" si="28"/>
        <v>0</v>
      </c>
      <c r="K122" s="19">
        <f t="shared" si="29"/>
        <v>0</v>
      </c>
    </row>
    <row r="123" spans="1:11" ht="25.5">
      <c r="A123" s="26" t="s">
        <v>97</v>
      </c>
      <c r="B123" s="17" t="s">
        <v>98</v>
      </c>
      <c r="C123" s="18">
        <v>789.79</v>
      </c>
      <c r="D123" s="18">
        <v>0</v>
      </c>
      <c r="E123" s="18">
        <v>0</v>
      </c>
      <c r="F123" s="18">
        <v>0</v>
      </c>
      <c r="G123" s="18">
        <f t="shared" si="25"/>
        <v>-789.79</v>
      </c>
      <c r="H123" s="18">
        <f t="shared" si="26"/>
        <v>0</v>
      </c>
      <c r="I123" s="19">
        <f t="shared" si="27"/>
        <v>-100</v>
      </c>
      <c r="J123" s="19">
        <f t="shared" si="28"/>
        <v>0</v>
      </c>
      <c r="K123" s="19">
        <f t="shared" si="29"/>
        <v>0</v>
      </c>
    </row>
    <row r="124" spans="1:11">
      <c r="A124" s="22" t="s">
        <v>28</v>
      </c>
      <c r="B124" s="17" t="s">
        <v>29</v>
      </c>
      <c r="C124" s="18">
        <v>16995613</v>
      </c>
      <c r="D124" s="18">
        <v>16900000</v>
      </c>
      <c r="E124" s="18">
        <v>23707480</v>
      </c>
      <c r="F124" s="18">
        <v>16900000</v>
      </c>
      <c r="G124" s="18">
        <f t="shared" si="25"/>
        <v>-95613</v>
      </c>
      <c r="H124" s="18">
        <f t="shared" si="26"/>
        <v>6807480</v>
      </c>
      <c r="I124" s="19">
        <f t="shared" si="27"/>
        <v>-0.56257458910131675</v>
      </c>
      <c r="J124" s="19">
        <f t="shared" si="28"/>
        <v>71.285518325861702</v>
      </c>
      <c r="K124" s="19">
        <f t="shared" si="29"/>
        <v>100</v>
      </c>
    </row>
    <row r="125" spans="1:11">
      <c r="A125" s="23" t="s">
        <v>30</v>
      </c>
      <c r="B125" s="17" t="s">
        <v>31</v>
      </c>
      <c r="C125" s="18">
        <v>16995613</v>
      </c>
      <c r="D125" s="18">
        <v>16900000</v>
      </c>
      <c r="E125" s="18">
        <v>23707480</v>
      </c>
      <c r="F125" s="18">
        <v>16900000</v>
      </c>
      <c r="G125" s="18">
        <f t="shared" si="25"/>
        <v>-95613</v>
      </c>
      <c r="H125" s="18">
        <f t="shared" si="26"/>
        <v>6807480</v>
      </c>
      <c r="I125" s="19">
        <f t="shared" si="27"/>
        <v>-0.56257458910131675</v>
      </c>
      <c r="J125" s="19">
        <f t="shared" si="28"/>
        <v>71.285518325861702</v>
      </c>
      <c r="K125" s="19">
        <f t="shared" si="29"/>
        <v>100</v>
      </c>
    </row>
    <row r="126" spans="1:11">
      <c r="A126" s="16" t="s">
        <v>32</v>
      </c>
      <c r="B126" s="17" t="s">
        <v>33</v>
      </c>
      <c r="C126" s="18">
        <v>16996402.789999999</v>
      </c>
      <c r="D126" s="18">
        <v>16900000</v>
      </c>
      <c r="E126" s="18">
        <v>23707480</v>
      </c>
      <c r="F126" s="18">
        <v>16900000</v>
      </c>
      <c r="G126" s="18">
        <f t="shared" si="25"/>
        <v>-96402.789999999106</v>
      </c>
      <c r="H126" s="18">
        <f t="shared" si="26"/>
        <v>6807480</v>
      </c>
      <c r="I126" s="19">
        <f t="shared" si="27"/>
        <v>-0.56719525414354166</v>
      </c>
      <c r="J126" s="19">
        <f t="shared" si="28"/>
        <v>71.285518325861702</v>
      </c>
      <c r="K126" s="19">
        <f t="shared" si="29"/>
        <v>100</v>
      </c>
    </row>
    <row r="127" spans="1:11">
      <c r="A127" s="22" t="s">
        <v>34</v>
      </c>
      <c r="B127" s="17" t="s">
        <v>35</v>
      </c>
      <c r="C127" s="18">
        <v>16996402.789999999</v>
      </c>
      <c r="D127" s="18">
        <v>16900000</v>
      </c>
      <c r="E127" s="18">
        <v>23707480</v>
      </c>
      <c r="F127" s="18">
        <v>16900000</v>
      </c>
      <c r="G127" s="18">
        <f t="shared" si="25"/>
        <v>-96402.789999999106</v>
      </c>
      <c r="H127" s="18">
        <f t="shared" si="26"/>
        <v>6807480</v>
      </c>
      <c r="I127" s="19">
        <f t="shared" si="27"/>
        <v>-0.56719525414354166</v>
      </c>
      <c r="J127" s="19">
        <f t="shared" si="28"/>
        <v>71.285518325861702</v>
      </c>
      <c r="K127" s="19">
        <f t="shared" si="29"/>
        <v>100</v>
      </c>
    </row>
    <row r="128" spans="1:11">
      <c r="A128" s="23" t="s">
        <v>44</v>
      </c>
      <c r="B128" s="17" t="s">
        <v>45</v>
      </c>
      <c r="C128" s="18">
        <v>16996402.789999999</v>
      </c>
      <c r="D128" s="18">
        <v>16900000</v>
      </c>
      <c r="E128" s="18">
        <v>23707480</v>
      </c>
      <c r="F128" s="18">
        <v>16900000</v>
      </c>
      <c r="G128" s="18">
        <f t="shared" si="25"/>
        <v>-96402.789999999106</v>
      </c>
      <c r="H128" s="18">
        <f t="shared" si="26"/>
        <v>6807480</v>
      </c>
      <c r="I128" s="19">
        <f t="shared" si="27"/>
        <v>-0.56719525414354166</v>
      </c>
      <c r="J128" s="19">
        <f t="shared" si="28"/>
        <v>71.285518325861702</v>
      </c>
      <c r="K128" s="19">
        <f t="shared" si="29"/>
        <v>100</v>
      </c>
    </row>
    <row r="129" spans="1:11">
      <c r="A129" s="24" t="s">
        <v>46</v>
      </c>
      <c r="B129" s="17" t="s">
        <v>47</v>
      </c>
      <c r="C129" s="18">
        <v>16996402.789999999</v>
      </c>
      <c r="D129" s="18">
        <v>16900000</v>
      </c>
      <c r="E129" s="18">
        <v>23707480</v>
      </c>
      <c r="F129" s="18">
        <v>16900000</v>
      </c>
      <c r="G129" s="18">
        <f t="shared" si="25"/>
        <v>-96402.789999999106</v>
      </c>
      <c r="H129" s="18">
        <f t="shared" si="26"/>
        <v>6807480</v>
      </c>
      <c r="I129" s="19">
        <f t="shared" si="27"/>
        <v>-0.56719525414354166</v>
      </c>
      <c r="J129" s="19">
        <f t="shared" si="28"/>
        <v>71.285518325861702</v>
      </c>
      <c r="K129" s="19">
        <f t="shared" si="29"/>
        <v>100</v>
      </c>
    </row>
    <row r="130" spans="1:11">
      <c r="A130" s="27" t="s">
        <v>68</v>
      </c>
      <c r="B130" s="28" t="s">
        <v>949</v>
      </c>
      <c r="C130" s="29"/>
      <c r="D130" s="29"/>
      <c r="E130" s="29"/>
      <c r="F130" s="29"/>
      <c r="G130" s="29"/>
      <c r="H130" s="29"/>
      <c r="I130" s="30"/>
      <c r="J130" s="30"/>
      <c r="K130" s="30"/>
    </row>
    <row r="131" spans="1:11">
      <c r="A131" s="16" t="s">
        <v>24</v>
      </c>
      <c r="B131" s="17" t="s">
        <v>25</v>
      </c>
      <c r="C131" s="18">
        <v>1015607.17</v>
      </c>
      <c r="D131" s="18">
        <v>1378403</v>
      </c>
      <c r="E131" s="18">
        <v>1378403</v>
      </c>
      <c r="F131" s="18">
        <v>1350021.36</v>
      </c>
      <c r="G131" s="18">
        <f t="shared" ref="G131:G139" si="30">F131-C131</f>
        <v>334414.19000000006</v>
      </c>
      <c r="H131" s="18">
        <f t="shared" ref="H131:H139" si="31">E131-F131</f>
        <v>28381.639999999898</v>
      </c>
      <c r="I131" s="19">
        <f t="shared" ref="I131:I139" si="32">IF(ISERROR(F131/C131),0,F131/C131*100-100)</f>
        <v>32.927513696068132</v>
      </c>
      <c r="J131" s="19">
        <f t="shared" ref="J131:J139" si="33">IF(ISERROR(F131/E131),0,F131/E131*100)</f>
        <v>97.940976622946991</v>
      </c>
      <c r="K131" s="19">
        <f t="shared" ref="K131:K139" si="34">IF(ISERROR(F131/D131),0,F131/D131*100)</f>
        <v>97.940976622946991</v>
      </c>
    </row>
    <row r="132" spans="1:11">
      <c r="A132" s="22" t="s">
        <v>28</v>
      </c>
      <c r="B132" s="17" t="s">
        <v>29</v>
      </c>
      <c r="C132" s="18">
        <v>1015607.17</v>
      </c>
      <c r="D132" s="18">
        <v>1378403</v>
      </c>
      <c r="E132" s="18">
        <v>1378403</v>
      </c>
      <c r="F132" s="18">
        <v>1350021.36</v>
      </c>
      <c r="G132" s="18">
        <f t="shared" si="30"/>
        <v>334414.19000000006</v>
      </c>
      <c r="H132" s="18">
        <f t="shared" si="31"/>
        <v>28381.639999999898</v>
      </c>
      <c r="I132" s="19">
        <f t="shared" si="32"/>
        <v>32.927513696068132</v>
      </c>
      <c r="J132" s="19">
        <f t="shared" si="33"/>
        <v>97.940976622946991</v>
      </c>
      <c r="K132" s="19">
        <f t="shared" si="34"/>
        <v>97.940976622946991</v>
      </c>
    </row>
    <row r="133" spans="1:11">
      <c r="A133" s="23" t="s">
        <v>30</v>
      </c>
      <c r="B133" s="17" t="s">
        <v>31</v>
      </c>
      <c r="C133" s="18">
        <v>1015607.17</v>
      </c>
      <c r="D133" s="18">
        <v>1378403</v>
      </c>
      <c r="E133" s="18">
        <v>1378403</v>
      </c>
      <c r="F133" s="18">
        <v>1350021.36</v>
      </c>
      <c r="G133" s="18">
        <f t="shared" si="30"/>
        <v>334414.19000000006</v>
      </c>
      <c r="H133" s="18">
        <f t="shared" si="31"/>
        <v>28381.639999999898</v>
      </c>
      <c r="I133" s="19">
        <f t="shared" si="32"/>
        <v>32.927513696068132</v>
      </c>
      <c r="J133" s="19">
        <f t="shared" si="33"/>
        <v>97.940976622946991</v>
      </c>
      <c r="K133" s="19">
        <f t="shared" si="34"/>
        <v>97.940976622946991</v>
      </c>
    </row>
    <row r="134" spans="1:11">
      <c r="A134" s="16" t="s">
        <v>32</v>
      </c>
      <c r="B134" s="17" t="s">
        <v>33</v>
      </c>
      <c r="C134" s="18">
        <v>1015607.17</v>
      </c>
      <c r="D134" s="18">
        <v>1378403</v>
      </c>
      <c r="E134" s="18">
        <v>1378403</v>
      </c>
      <c r="F134" s="18">
        <v>1350021.36</v>
      </c>
      <c r="G134" s="18">
        <f t="shared" si="30"/>
        <v>334414.19000000006</v>
      </c>
      <c r="H134" s="18">
        <f t="shared" si="31"/>
        <v>28381.639999999898</v>
      </c>
      <c r="I134" s="19">
        <f t="shared" si="32"/>
        <v>32.927513696068132</v>
      </c>
      <c r="J134" s="19">
        <f t="shared" si="33"/>
        <v>97.940976622946991</v>
      </c>
      <c r="K134" s="19">
        <f t="shared" si="34"/>
        <v>97.940976622946991</v>
      </c>
    </row>
    <row r="135" spans="1:11">
      <c r="A135" s="22" t="s">
        <v>34</v>
      </c>
      <c r="B135" s="17" t="s">
        <v>35</v>
      </c>
      <c r="C135" s="18">
        <v>1015607.17</v>
      </c>
      <c r="D135" s="18">
        <v>1378403</v>
      </c>
      <c r="E135" s="18">
        <v>1378403</v>
      </c>
      <c r="F135" s="18">
        <v>1350021.36</v>
      </c>
      <c r="G135" s="18">
        <f t="shared" si="30"/>
        <v>334414.19000000006</v>
      </c>
      <c r="H135" s="18">
        <f t="shared" si="31"/>
        <v>28381.639999999898</v>
      </c>
      <c r="I135" s="19">
        <f t="shared" si="32"/>
        <v>32.927513696068132</v>
      </c>
      <c r="J135" s="19">
        <f t="shared" si="33"/>
        <v>97.940976622946991</v>
      </c>
      <c r="K135" s="19">
        <f t="shared" si="34"/>
        <v>97.940976622946991</v>
      </c>
    </row>
    <row r="136" spans="1:11">
      <c r="A136" s="23" t="s">
        <v>36</v>
      </c>
      <c r="B136" s="17" t="s">
        <v>37</v>
      </c>
      <c r="C136" s="18">
        <v>0</v>
      </c>
      <c r="D136" s="18">
        <v>37510</v>
      </c>
      <c r="E136" s="18">
        <v>37510</v>
      </c>
      <c r="F136" s="18">
        <v>11783.67</v>
      </c>
      <c r="G136" s="18">
        <f t="shared" si="30"/>
        <v>11783.67</v>
      </c>
      <c r="H136" s="18">
        <f t="shared" si="31"/>
        <v>25726.33</v>
      </c>
      <c r="I136" s="19">
        <f t="shared" si="32"/>
        <v>0</v>
      </c>
      <c r="J136" s="19">
        <f t="shared" si="33"/>
        <v>31.414742735270597</v>
      </c>
      <c r="K136" s="19">
        <f t="shared" si="34"/>
        <v>31.414742735270597</v>
      </c>
    </row>
    <row r="137" spans="1:11">
      <c r="A137" s="24" t="s">
        <v>38</v>
      </c>
      <c r="B137" s="17" t="s">
        <v>39</v>
      </c>
      <c r="C137" s="18">
        <v>0</v>
      </c>
      <c r="D137" s="18">
        <v>37510</v>
      </c>
      <c r="E137" s="18">
        <v>37510</v>
      </c>
      <c r="F137" s="18">
        <v>11783.67</v>
      </c>
      <c r="G137" s="18">
        <f t="shared" si="30"/>
        <v>11783.67</v>
      </c>
      <c r="H137" s="18">
        <f t="shared" si="31"/>
        <v>25726.33</v>
      </c>
      <c r="I137" s="19">
        <f t="shared" si="32"/>
        <v>0</v>
      </c>
      <c r="J137" s="19">
        <f t="shared" si="33"/>
        <v>31.414742735270597</v>
      </c>
      <c r="K137" s="19">
        <f t="shared" si="34"/>
        <v>31.414742735270597</v>
      </c>
    </row>
    <row r="138" spans="1:11">
      <c r="A138" s="23" t="s">
        <v>44</v>
      </c>
      <c r="B138" s="17" t="s">
        <v>45</v>
      </c>
      <c r="C138" s="18">
        <v>1015607.17</v>
      </c>
      <c r="D138" s="18">
        <v>1340893</v>
      </c>
      <c r="E138" s="18">
        <v>1340893</v>
      </c>
      <c r="F138" s="18">
        <v>1338237.69</v>
      </c>
      <c r="G138" s="18">
        <f t="shared" si="30"/>
        <v>322630.5199999999</v>
      </c>
      <c r="H138" s="18">
        <f t="shared" si="31"/>
        <v>2655.3100000000559</v>
      </c>
      <c r="I138" s="19">
        <f t="shared" si="32"/>
        <v>31.767255050001268</v>
      </c>
      <c r="J138" s="19">
        <f t="shared" si="33"/>
        <v>99.801974505049984</v>
      </c>
      <c r="K138" s="19">
        <f t="shared" si="34"/>
        <v>99.801974505049984</v>
      </c>
    </row>
    <row r="139" spans="1:11">
      <c r="A139" s="24" t="s">
        <v>46</v>
      </c>
      <c r="B139" s="17" t="s">
        <v>47</v>
      </c>
      <c r="C139" s="18">
        <v>1015607.17</v>
      </c>
      <c r="D139" s="18">
        <v>1340893</v>
      </c>
      <c r="E139" s="18">
        <v>1340893</v>
      </c>
      <c r="F139" s="18">
        <v>1338237.69</v>
      </c>
      <c r="G139" s="18">
        <f t="shared" si="30"/>
        <v>322630.5199999999</v>
      </c>
      <c r="H139" s="18">
        <f t="shared" si="31"/>
        <v>2655.3100000000559</v>
      </c>
      <c r="I139" s="19">
        <f t="shared" si="32"/>
        <v>31.767255050001268</v>
      </c>
      <c r="J139" s="19">
        <f t="shared" si="33"/>
        <v>99.801974505049984</v>
      </c>
      <c r="K139" s="19">
        <f t="shared" si="34"/>
        <v>99.801974505049984</v>
      </c>
    </row>
    <row r="140" spans="1:11" ht="25.5">
      <c r="A140" s="27" t="s">
        <v>486</v>
      </c>
      <c r="B140" s="28" t="s">
        <v>950</v>
      </c>
      <c r="C140" s="29"/>
      <c r="D140" s="29"/>
      <c r="E140" s="29"/>
      <c r="F140" s="29"/>
      <c r="G140" s="29"/>
      <c r="H140" s="29"/>
      <c r="I140" s="30"/>
      <c r="J140" s="30"/>
      <c r="K140" s="30"/>
    </row>
    <row r="141" spans="1:11">
      <c r="A141" s="16" t="s">
        <v>24</v>
      </c>
      <c r="B141" s="17" t="s">
        <v>25</v>
      </c>
      <c r="C141" s="18">
        <v>1727897.95</v>
      </c>
      <c r="D141" s="18">
        <v>1800000</v>
      </c>
      <c r="E141" s="18">
        <v>1800000</v>
      </c>
      <c r="F141" s="18">
        <v>1765239.95</v>
      </c>
      <c r="G141" s="18">
        <f t="shared" ref="G141:G147" si="35">F141-C141</f>
        <v>37342</v>
      </c>
      <c r="H141" s="18">
        <f t="shared" ref="H141:H147" si="36">E141-F141</f>
        <v>34760.050000000047</v>
      </c>
      <c r="I141" s="19">
        <f t="shared" ref="I141:I147" si="37">IF(ISERROR(F141/C141),0,F141/C141*100-100)</f>
        <v>2.1611229991910079</v>
      </c>
      <c r="J141" s="19">
        <f t="shared" ref="J141:J147" si="38">IF(ISERROR(F141/E141),0,F141/E141*100)</f>
        <v>98.068886111111112</v>
      </c>
      <c r="K141" s="19">
        <f t="shared" ref="K141:K147" si="39">IF(ISERROR(F141/D141),0,F141/D141*100)</f>
        <v>98.068886111111112</v>
      </c>
    </row>
    <row r="142" spans="1:11">
      <c r="A142" s="22" t="s">
        <v>28</v>
      </c>
      <c r="B142" s="17" t="s">
        <v>29</v>
      </c>
      <c r="C142" s="18">
        <v>1727897.95</v>
      </c>
      <c r="D142" s="18">
        <v>1800000</v>
      </c>
      <c r="E142" s="18">
        <v>1800000</v>
      </c>
      <c r="F142" s="18">
        <v>1765239.95</v>
      </c>
      <c r="G142" s="18">
        <f t="shared" si="35"/>
        <v>37342</v>
      </c>
      <c r="H142" s="18">
        <f t="shared" si="36"/>
        <v>34760.050000000047</v>
      </c>
      <c r="I142" s="19">
        <f t="shared" si="37"/>
        <v>2.1611229991910079</v>
      </c>
      <c r="J142" s="19">
        <f t="shared" si="38"/>
        <v>98.068886111111112</v>
      </c>
      <c r="K142" s="19">
        <f t="shared" si="39"/>
        <v>98.068886111111112</v>
      </c>
    </row>
    <row r="143" spans="1:11">
      <c r="A143" s="23" t="s">
        <v>30</v>
      </c>
      <c r="B143" s="17" t="s">
        <v>31</v>
      </c>
      <c r="C143" s="18">
        <v>1727897.95</v>
      </c>
      <c r="D143" s="18">
        <v>1800000</v>
      </c>
      <c r="E143" s="18">
        <v>1800000</v>
      </c>
      <c r="F143" s="18">
        <v>1765239.95</v>
      </c>
      <c r="G143" s="18">
        <f t="shared" si="35"/>
        <v>37342</v>
      </c>
      <c r="H143" s="18">
        <f t="shared" si="36"/>
        <v>34760.050000000047</v>
      </c>
      <c r="I143" s="19">
        <f t="shared" si="37"/>
        <v>2.1611229991910079</v>
      </c>
      <c r="J143" s="19">
        <f t="shared" si="38"/>
        <v>98.068886111111112</v>
      </c>
      <c r="K143" s="19">
        <f t="shared" si="39"/>
        <v>98.068886111111112</v>
      </c>
    </row>
    <row r="144" spans="1:11">
      <c r="A144" s="16" t="s">
        <v>32</v>
      </c>
      <c r="B144" s="17" t="s">
        <v>33</v>
      </c>
      <c r="C144" s="18">
        <v>1727897.95</v>
      </c>
      <c r="D144" s="18">
        <v>1800000</v>
      </c>
      <c r="E144" s="18">
        <v>1800000</v>
      </c>
      <c r="F144" s="18">
        <v>1765239.95</v>
      </c>
      <c r="G144" s="18">
        <f t="shared" si="35"/>
        <v>37342</v>
      </c>
      <c r="H144" s="18">
        <f t="shared" si="36"/>
        <v>34760.050000000047</v>
      </c>
      <c r="I144" s="19">
        <f t="shared" si="37"/>
        <v>2.1611229991910079</v>
      </c>
      <c r="J144" s="19">
        <f t="shared" si="38"/>
        <v>98.068886111111112</v>
      </c>
      <c r="K144" s="19">
        <f t="shared" si="39"/>
        <v>98.068886111111112</v>
      </c>
    </row>
    <row r="145" spans="1:11">
      <c r="A145" s="22" t="s">
        <v>34</v>
      </c>
      <c r="B145" s="17" t="s">
        <v>35</v>
      </c>
      <c r="C145" s="18">
        <v>1727897.95</v>
      </c>
      <c r="D145" s="18">
        <v>1800000</v>
      </c>
      <c r="E145" s="18">
        <v>1800000</v>
      </c>
      <c r="F145" s="18">
        <v>1765239.95</v>
      </c>
      <c r="G145" s="18">
        <f t="shared" si="35"/>
        <v>37342</v>
      </c>
      <c r="H145" s="18">
        <f t="shared" si="36"/>
        <v>34760.050000000047</v>
      </c>
      <c r="I145" s="19">
        <f t="shared" si="37"/>
        <v>2.1611229991910079</v>
      </c>
      <c r="J145" s="19">
        <f t="shared" si="38"/>
        <v>98.068886111111112</v>
      </c>
      <c r="K145" s="19">
        <f t="shared" si="39"/>
        <v>98.068886111111112</v>
      </c>
    </row>
    <row r="146" spans="1:11">
      <c r="A146" s="23" t="s">
        <v>36</v>
      </c>
      <c r="B146" s="17" t="s">
        <v>37</v>
      </c>
      <c r="C146" s="18">
        <v>1727897.95</v>
      </c>
      <c r="D146" s="18">
        <v>1800000</v>
      </c>
      <c r="E146" s="18">
        <v>1800000</v>
      </c>
      <c r="F146" s="18">
        <v>1765239.95</v>
      </c>
      <c r="G146" s="18">
        <f t="shared" si="35"/>
        <v>37342</v>
      </c>
      <c r="H146" s="18">
        <f t="shared" si="36"/>
        <v>34760.050000000047</v>
      </c>
      <c r="I146" s="19">
        <f t="shared" si="37"/>
        <v>2.1611229991910079</v>
      </c>
      <c r="J146" s="19">
        <f t="shared" si="38"/>
        <v>98.068886111111112</v>
      </c>
      <c r="K146" s="19">
        <f t="shared" si="39"/>
        <v>98.068886111111112</v>
      </c>
    </row>
    <row r="147" spans="1:11">
      <c r="A147" s="24" t="s">
        <v>40</v>
      </c>
      <c r="B147" s="17" t="s">
        <v>41</v>
      </c>
      <c r="C147" s="18">
        <v>1727897.95</v>
      </c>
      <c r="D147" s="18">
        <v>1800000</v>
      </c>
      <c r="E147" s="18">
        <v>1800000</v>
      </c>
      <c r="F147" s="18">
        <v>1765239.95</v>
      </c>
      <c r="G147" s="18">
        <f t="shared" si="35"/>
        <v>37342</v>
      </c>
      <c r="H147" s="18">
        <f t="shared" si="36"/>
        <v>34760.050000000047</v>
      </c>
      <c r="I147" s="19">
        <f t="shared" si="37"/>
        <v>2.1611229991910079</v>
      </c>
      <c r="J147" s="19">
        <f t="shared" si="38"/>
        <v>98.068886111111112</v>
      </c>
      <c r="K147" s="19">
        <f t="shared" si="39"/>
        <v>98.068886111111112</v>
      </c>
    </row>
    <row r="148" spans="1:11">
      <c r="A148" s="27" t="s">
        <v>191</v>
      </c>
      <c r="B148" s="28" t="s">
        <v>951</v>
      </c>
      <c r="C148" s="29"/>
      <c r="D148" s="29"/>
      <c r="E148" s="29"/>
      <c r="F148" s="29"/>
      <c r="G148" s="29"/>
      <c r="H148" s="29"/>
      <c r="I148" s="30"/>
      <c r="J148" s="30"/>
      <c r="K148" s="30"/>
    </row>
    <row r="149" spans="1:11">
      <c r="A149" s="16" t="s">
        <v>24</v>
      </c>
      <c r="B149" s="17" t="s">
        <v>25</v>
      </c>
      <c r="C149" s="18">
        <v>0</v>
      </c>
      <c r="D149" s="18">
        <v>11639513</v>
      </c>
      <c r="E149" s="18">
        <v>0</v>
      </c>
      <c r="F149" s="18">
        <v>11154832.85</v>
      </c>
      <c r="G149" s="18">
        <f t="shared" ref="G149:G166" si="40">F149-C149</f>
        <v>11154832.85</v>
      </c>
      <c r="H149" s="18">
        <f t="shared" ref="H149:H166" si="41">E149-F149</f>
        <v>-11154832.85</v>
      </c>
      <c r="I149" s="19">
        <f t="shared" ref="I149:I166" si="42">IF(ISERROR(F149/C149),0,F149/C149*100-100)</f>
        <v>0</v>
      </c>
      <c r="J149" s="19">
        <f t="shared" ref="J149:J166" si="43">IF(ISERROR(F149/E149),0,F149/E149*100)</f>
        <v>0</v>
      </c>
      <c r="K149" s="19">
        <f t="shared" ref="K149:K166" si="44">IF(ISERROR(F149/D149),0,F149/D149*100)</f>
        <v>95.8359069662107</v>
      </c>
    </row>
    <row r="150" spans="1:11">
      <c r="A150" s="22" t="s">
        <v>89</v>
      </c>
      <c r="B150" s="17" t="s">
        <v>90</v>
      </c>
      <c r="C150" s="18">
        <v>0</v>
      </c>
      <c r="D150" s="18">
        <v>809483</v>
      </c>
      <c r="E150" s="18">
        <v>0</v>
      </c>
      <c r="F150" s="18">
        <v>792130.48</v>
      </c>
      <c r="G150" s="18">
        <f t="shared" si="40"/>
        <v>792130.48</v>
      </c>
      <c r="H150" s="18">
        <f t="shared" si="41"/>
        <v>-792130.48</v>
      </c>
      <c r="I150" s="19">
        <f t="shared" si="42"/>
        <v>0</v>
      </c>
      <c r="J150" s="19">
        <f t="shared" si="43"/>
        <v>0</v>
      </c>
      <c r="K150" s="19">
        <f t="shared" si="44"/>
        <v>97.856345346350693</v>
      </c>
    </row>
    <row r="151" spans="1:11">
      <c r="A151" s="23" t="s">
        <v>91</v>
      </c>
      <c r="B151" s="17" t="s">
        <v>92</v>
      </c>
      <c r="C151" s="18">
        <v>0</v>
      </c>
      <c r="D151" s="18">
        <v>809483</v>
      </c>
      <c r="E151" s="18">
        <v>0</v>
      </c>
      <c r="F151" s="18">
        <v>792130.48</v>
      </c>
      <c r="G151" s="18">
        <f t="shared" si="40"/>
        <v>792130.48</v>
      </c>
      <c r="H151" s="18">
        <f t="shared" si="41"/>
        <v>-792130.48</v>
      </c>
      <c r="I151" s="19">
        <f t="shared" si="42"/>
        <v>0</v>
      </c>
      <c r="J151" s="19">
        <f t="shared" si="43"/>
        <v>0</v>
      </c>
      <c r="K151" s="19">
        <f t="shared" si="44"/>
        <v>97.856345346350693</v>
      </c>
    </row>
    <row r="152" spans="1:11">
      <c r="A152" s="24" t="s">
        <v>93</v>
      </c>
      <c r="B152" s="17" t="s">
        <v>94</v>
      </c>
      <c r="C152" s="18">
        <v>0</v>
      </c>
      <c r="D152" s="18">
        <v>809483</v>
      </c>
      <c r="E152" s="18">
        <v>0</v>
      </c>
      <c r="F152" s="18">
        <v>792130.48</v>
      </c>
      <c r="G152" s="18">
        <f t="shared" si="40"/>
        <v>792130.48</v>
      </c>
      <c r="H152" s="18">
        <f t="shared" si="41"/>
        <v>-792130.48</v>
      </c>
      <c r="I152" s="19">
        <f t="shared" si="42"/>
        <v>0</v>
      </c>
      <c r="J152" s="19">
        <f t="shared" si="43"/>
        <v>0</v>
      </c>
      <c r="K152" s="19">
        <f t="shared" si="44"/>
        <v>97.856345346350693</v>
      </c>
    </row>
    <row r="153" spans="1:11" ht="25.5">
      <c r="A153" s="25" t="s">
        <v>95</v>
      </c>
      <c r="B153" s="17" t="s">
        <v>96</v>
      </c>
      <c r="C153" s="18">
        <v>0</v>
      </c>
      <c r="D153" s="18">
        <v>809483</v>
      </c>
      <c r="E153" s="18">
        <v>0</v>
      </c>
      <c r="F153" s="18">
        <v>792130.48</v>
      </c>
      <c r="G153" s="18">
        <f t="shared" si="40"/>
        <v>792130.48</v>
      </c>
      <c r="H153" s="18">
        <f t="shared" si="41"/>
        <v>-792130.48</v>
      </c>
      <c r="I153" s="19">
        <f t="shared" si="42"/>
        <v>0</v>
      </c>
      <c r="J153" s="19">
        <f t="shared" si="43"/>
        <v>0</v>
      </c>
      <c r="K153" s="19">
        <f t="shared" si="44"/>
        <v>97.856345346350693</v>
      </c>
    </row>
    <row r="154" spans="1:11" ht="25.5">
      <c r="A154" s="26" t="s">
        <v>97</v>
      </c>
      <c r="B154" s="17" t="s">
        <v>98</v>
      </c>
      <c r="C154" s="18">
        <v>0</v>
      </c>
      <c r="D154" s="18">
        <v>809483</v>
      </c>
      <c r="E154" s="18">
        <v>0</v>
      </c>
      <c r="F154" s="18">
        <v>792130.48</v>
      </c>
      <c r="G154" s="18">
        <f t="shared" si="40"/>
        <v>792130.48</v>
      </c>
      <c r="H154" s="18">
        <f t="shared" si="41"/>
        <v>-792130.48</v>
      </c>
      <c r="I154" s="19">
        <f t="shared" si="42"/>
        <v>0</v>
      </c>
      <c r="J154" s="19">
        <f t="shared" si="43"/>
        <v>0</v>
      </c>
      <c r="K154" s="19">
        <f t="shared" si="44"/>
        <v>97.856345346350693</v>
      </c>
    </row>
    <row r="155" spans="1:11">
      <c r="A155" s="22" t="s">
        <v>28</v>
      </c>
      <c r="B155" s="17" t="s">
        <v>29</v>
      </c>
      <c r="C155" s="18">
        <v>0</v>
      </c>
      <c r="D155" s="18">
        <v>10830030</v>
      </c>
      <c r="E155" s="18">
        <v>0</v>
      </c>
      <c r="F155" s="18">
        <v>10362702.369999999</v>
      </c>
      <c r="G155" s="18">
        <f t="shared" si="40"/>
        <v>10362702.369999999</v>
      </c>
      <c r="H155" s="18">
        <f t="shared" si="41"/>
        <v>-10362702.369999999</v>
      </c>
      <c r="I155" s="19">
        <f t="shared" si="42"/>
        <v>0</v>
      </c>
      <c r="J155" s="19">
        <f t="shared" si="43"/>
        <v>0</v>
      </c>
      <c r="K155" s="19">
        <f t="shared" si="44"/>
        <v>95.684890715907528</v>
      </c>
    </row>
    <row r="156" spans="1:11">
      <c r="A156" s="23" t="s">
        <v>30</v>
      </c>
      <c r="B156" s="17" t="s">
        <v>31</v>
      </c>
      <c r="C156" s="18">
        <v>0</v>
      </c>
      <c r="D156" s="18">
        <v>10830030</v>
      </c>
      <c r="E156" s="18">
        <v>0</v>
      </c>
      <c r="F156" s="18">
        <v>10362702.369999999</v>
      </c>
      <c r="G156" s="18">
        <f t="shared" si="40"/>
        <v>10362702.369999999</v>
      </c>
      <c r="H156" s="18">
        <f t="shared" si="41"/>
        <v>-10362702.369999999</v>
      </c>
      <c r="I156" s="19">
        <f t="shared" si="42"/>
        <v>0</v>
      </c>
      <c r="J156" s="19">
        <f t="shared" si="43"/>
        <v>0</v>
      </c>
      <c r="K156" s="19">
        <f t="shared" si="44"/>
        <v>95.684890715907528</v>
      </c>
    </row>
    <row r="157" spans="1:11">
      <c r="A157" s="16" t="s">
        <v>32</v>
      </c>
      <c r="B157" s="17" t="s">
        <v>33</v>
      </c>
      <c r="C157" s="18">
        <v>0</v>
      </c>
      <c r="D157" s="18">
        <v>11639513</v>
      </c>
      <c r="E157" s="18">
        <v>0</v>
      </c>
      <c r="F157" s="18">
        <v>11154832.85</v>
      </c>
      <c r="G157" s="18">
        <f t="shared" si="40"/>
        <v>11154832.85</v>
      </c>
      <c r="H157" s="18">
        <f t="shared" si="41"/>
        <v>-11154832.85</v>
      </c>
      <c r="I157" s="19">
        <f t="shared" si="42"/>
        <v>0</v>
      </c>
      <c r="J157" s="19">
        <f t="shared" si="43"/>
        <v>0</v>
      </c>
      <c r="K157" s="19">
        <f t="shared" si="44"/>
        <v>95.8359069662107</v>
      </c>
    </row>
    <row r="158" spans="1:11">
      <c r="A158" s="22" t="s">
        <v>34</v>
      </c>
      <c r="B158" s="17" t="s">
        <v>35</v>
      </c>
      <c r="C158" s="18">
        <v>0</v>
      </c>
      <c r="D158" s="18">
        <v>11613013</v>
      </c>
      <c r="E158" s="18">
        <v>0</v>
      </c>
      <c r="F158" s="18">
        <v>11129304.789999999</v>
      </c>
      <c r="G158" s="18">
        <f t="shared" si="40"/>
        <v>11129304.789999999</v>
      </c>
      <c r="H158" s="18">
        <f t="shared" si="41"/>
        <v>-11129304.789999999</v>
      </c>
      <c r="I158" s="19">
        <f t="shared" si="42"/>
        <v>0</v>
      </c>
      <c r="J158" s="19">
        <f t="shared" si="43"/>
        <v>0</v>
      </c>
      <c r="K158" s="19">
        <f t="shared" si="44"/>
        <v>95.834774231286914</v>
      </c>
    </row>
    <row r="159" spans="1:11">
      <c r="A159" s="23" t="s">
        <v>36</v>
      </c>
      <c r="B159" s="17" t="s">
        <v>37</v>
      </c>
      <c r="C159" s="18">
        <v>0</v>
      </c>
      <c r="D159" s="18">
        <v>251563</v>
      </c>
      <c r="E159" s="18">
        <v>0</v>
      </c>
      <c r="F159" s="18">
        <v>236567.81</v>
      </c>
      <c r="G159" s="18">
        <f t="shared" si="40"/>
        <v>236567.81</v>
      </c>
      <c r="H159" s="18">
        <f t="shared" si="41"/>
        <v>-236567.81</v>
      </c>
      <c r="I159" s="19">
        <f t="shared" si="42"/>
        <v>0</v>
      </c>
      <c r="J159" s="19">
        <f t="shared" si="43"/>
        <v>0</v>
      </c>
      <c r="K159" s="19">
        <f t="shared" si="44"/>
        <v>94.039190978005507</v>
      </c>
    </row>
    <row r="160" spans="1:11">
      <c r="A160" s="24" t="s">
        <v>38</v>
      </c>
      <c r="B160" s="17" t="s">
        <v>39</v>
      </c>
      <c r="C160" s="18">
        <v>0</v>
      </c>
      <c r="D160" s="18">
        <v>132727</v>
      </c>
      <c r="E160" s="18">
        <v>0</v>
      </c>
      <c r="F160" s="18">
        <v>117898.01</v>
      </c>
      <c r="G160" s="18">
        <f t="shared" si="40"/>
        <v>117898.01</v>
      </c>
      <c r="H160" s="18">
        <f t="shared" si="41"/>
        <v>-117898.01</v>
      </c>
      <c r="I160" s="19">
        <f t="shared" si="42"/>
        <v>0</v>
      </c>
      <c r="J160" s="19">
        <f t="shared" si="43"/>
        <v>0</v>
      </c>
      <c r="K160" s="19">
        <f t="shared" si="44"/>
        <v>88.827450330377388</v>
      </c>
    </row>
    <row r="161" spans="1:11">
      <c r="A161" s="24" t="s">
        <v>40</v>
      </c>
      <c r="B161" s="17" t="s">
        <v>41</v>
      </c>
      <c r="C161" s="18">
        <v>0</v>
      </c>
      <c r="D161" s="18">
        <v>118836</v>
      </c>
      <c r="E161" s="18">
        <v>0</v>
      </c>
      <c r="F161" s="18">
        <v>118669.8</v>
      </c>
      <c r="G161" s="18">
        <f t="shared" si="40"/>
        <v>118669.8</v>
      </c>
      <c r="H161" s="18">
        <f t="shared" si="41"/>
        <v>-118669.8</v>
      </c>
      <c r="I161" s="19">
        <f t="shared" si="42"/>
        <v>0</v>
      </c>
      <c r="J161" s="19">
        <f t="shared" si="43"/>
        <v>0</v>
      </c>
      <c r="K161" s="19">
        <f t="shared" si="44"/>
        <v>99.86014339089165</v>
      </c>
    </row>
    <row r="162" spans="1:11">
      <c r="A162" s="25" t="s">
        <v>42</v>
      </c>
      <c r="B162" s="17" t="s">
        <v>43</v>
      </c>
      <c r="C162" s="18">
        <v>0</v>
      </c>
      <c r="D162" s="18">
        <v>0</v>
      </c>
      <c r="E162" s="18">
        <v>0</v>
      </c>
      <c r="F162" s="18">
        <v>193.6</v>
      </c>
      <c r="G162" s="18">
        <f t="shared" si="40"/>
        <v>193.6</v>
      </c>
      <c r="H162" s="18">
        <f t="shared" si="41"/>
        <v>-193.6</v>
      </c>
      <c r="I162" s="19">
        <f t="shared" si="42"/>
        <v>0</v>
      </c>
      <c r="J162" s="19">
        <f t="shared" si="43"/>
        <v>0</v>
      </c>
      <c r="K162" s="19">
        <f t="shared" si="44"/>
        <v>0</v>
      </c>
    </row>
    <row r="163" spans="1:11">
      <c r="A163" s="23" t="s">
        <v>44</v>
      </c>
      <c r="B163" s="17" t="s">
        <v>45</v>
      </c>
      <c r="C163" s="18">
        <v>0</v>
      </c>
      <c r="D163" s="18">
        <v>11361450</v>
      </c>
      <c r="E163" s="18">
        <v>0</v>
      </c>
      <c r="F163" s="18">
        <v>10892736.98</v>
      </c>
      <c r="G163" s="18">
        <f t="shared" si="40"/>
        <v>10892736.98</v>
      </c>
      <c r="H163" s="18">
        <f t="shared" si="41"/>
        <v>-10892736.98</v>
      </c>
      <c r="I163" s="19">
        <f t="shared" si="42"/>
        <v>0</v>
      </c>
      <c r="J163" s="19">
        <f t="shared" si="43"/>
        <v>0</v>
      </c>
      <c r="K163" s="19">
        <f t="shared" si="44"/>
        <v>95.874531683895981</v>
      </c>
    </row>
    <row r="164" spans="1:11">
      <c r="A164" s="24" t="s">
        <v>46</v>
      </c>
      <c r="B164" s="17" t="s">
        <v>47</v>
      </c>
      <c r="C164" s="18">
        <v>0</v>
      </c>
      <c r="D164" s="18">
        <v>11361450</v>
      </c>
      <c r="E164" s="18">
        <v>0</v>
      </c>
      <c r="F164" s="18">
        <v>10892736.98</v>
      </c>
      <c r="G164" s="18">
        <f t="shared" si="40"/>
        <v>10892736.98</v>
      </c>
      <c r="H164" s="18">
        <f t="shared" si="41"/>
        <v>-10892736.98</v>
      </c>
      <c r="I164" s="19">
        <f t="shared" si="42"/>
        <v>0</v>
      </c>
      <c r="J164" s="19">
        <f t="shared" si="43"/>
        <v>0</v>
      </c>
      <c r="K164" s="19">
        <f t="shared" si="44"/>
        <v>95.874531683895981</v>
      </c>
    </row>
    <row r="165" spans="1:11">
      <c r="A165" s="22" t="s">
        <v>58</v>
      </c>
      <c r="B165" s="17" t="s">
        <v>59</v>
      </c>
      <c r="C165" s="18">
        <v>0</v>
      </c>
      <c r="D165" s="18">
        <v>26500</v>
      </c>
      <c r="E165" s="18">
        <v>0</v>
      </c>
      <c r="F165" s="18">
        <v>25528.06</v>
      </c>
      <c r="G165" s="18">
        <f t="shared" si="40"/>
        <v>25528.06</v>
      </c>
      <c r="H165" s="18">
        <f t="shared" si="41"/>
        <v>-25528.06</v>
      </c>
      <c r="I165" s="19">
        <f t="shared" si="42"/>
        <v>0</v>
      </c>
      <c r="J165" s="19">
        <f t="shared" si="43"/>
        <v>0</v>
      </c>
      <c r="K165" s="19">
        <f t="shared" si="44"/>
        <v>96.332301886792465</v>
      </c>
    </row>
    <row r="166" spans="1:11">
      <c r="A166" s="23" t="s">
        <v>60</v>
      </c>
      <c r="B166" s="17" t="s">
        <v>61</v>
      </c>
      <c r="C166" s="18">
        <v>0</v>
      </c>
      <c r="D166" s="18">
        <v>26500</v>
      </c>
      <c r="E166" s="18">
        <v>0</v>
      </c>
      <c r="F166" s="18">
        <v>25528.06</v>
      </c>
      <c r="G166" s="18">
        <f t="shared" si="40"/>
        <v>25528.06</v>
      </c>
      <c r="H166" s="18">
        <f t="shared" si="41"/>
        <v>-25528.06</v>
      </c>
      <c r="I166" s="19">
        <f t="shared" si="42"/>
        <v>0</v>
      </c>
      <c r="J166" s="19">
        <f t="shared" si="43"/>
        <v>0</v>
      </c>
      <c r="K166" s="19">
        <f t="shared" si="44"/>
        <v>96.332301886792465</v>
      </c>
    </row>
    <row r="167" spans="1:11" ht="25.5">
      <c r="A167" s="39" t="s">
        <v>382</v>
      </c>
      <c r="B167" s="28" t="s">
        <v>952</v>
      </c>
      <c r="C167" s="29"/>
      <c r="D167" s="29"/>
      <c r="E167" s="29"/>
      <c r="F167" s="29"/>
      <c r="G167" s="29"/>
      <c r="H167" s="29"/>
      <c r="I167" s="30"/>
      <c r="J167" s="30"/>
      <c r="K167" s="30"/>
    </row>
    <row r="168" spans="1:11">
      <c r="A168" s="16" t="s">
        <v>24</v>
      </c>
      <c r="B168" s="17" t="s">
        <v>25</v>
      </c>
      <c r="C168" s="18">
        <v>0</v>
      </c>
      <c r="D168" s="18">
        <v>278063</v>
      </c>
      <c r="E168" s="18">
        <v>0</v>
      </c>
      <c r="F168" s="18">
        <v>262095.87</v>
      </c>
      <c r="G168" s="18">
        <f t="shared" ref="G168:G181" si="45">F168-C168</f>
        <v>262095.87</v>
      </c>
      <c r="H168" s="18">
        <f t="shared" ref="H168:H181" si="46">E168-F168</f>
        <v>-262095.87</v>
      </c>
      <c r="I168" s="19">
        <f t="shared" ref="I168:I181" si="47">IF(ISERROR(F168/C168),0,F168/C168*100-100)</f>
        <v>0</v>
      </c>
      <c r="J168" s="19">
        <f t="shared" ref="J168:J181" si="48">IF(ISERROR(F168/E168),0,F168/E168*100)</f>
        <v>0</v>
      </c>
      <c r="K168" s="19">
        <f t="shared" ref="K168:K181" si="49">IF(ISERROR(F168/D168),0,F168/D168*100)</f>
        <v>94.25772936348956</v>
      </c>
    </row>
    <row r="169" spans="1:11">
      <c r="A169" s="22" t="s">
        <v>89</v>
      </c>
      <c r="B169" s="17" t="s">
        <v>90</v>
      </c>
      <c r="C169" s="18">
        <v>0</v>
      </c>
      <c r="D169" s="18">
        <v>278063</v>
      </c>
      <c r="E169" s="18">
        <v>0</v>
      </c>
      <c r="F169" s="18">
        <v>262095.87</v>
      </c>
      <c r="G169" s="18">
        <f t="shared" si="45"/>
        <v>262095.87</v>
      </c>
      <c r="H169" s="18">
        <f t="shared" si="46"/>
        <v>-262095.87</v>
      </c>
      <c r="I169" s="19">
        <f t="shared" si="47"/>
        <v>0</v>
      </c>
      <c r="J169" s="19">
        <f t="shared" si="48"/>
        <v>0</v>
      </c>
      <c r="K169" s="19">
        <f t="shared" si="49"/>
        <v>94.25772936348956</v>
      </c>
    </row>
    <row r="170" spans="1:11">
      <c r="A170" s="23" t="s">
        <v>91</v>
      </c>
      <c r="B170" s="17" t="s">
        <v>92</v>
      </c>
      <c r="C170" s="18">
        <v>0</v>
      </c>
      <c r="D170" s="18">
        <v>278063</v>
      </c>
      <c r="E170" s="18">
        <v>0</v>
      </c>
      <c r="F170" s="18">
        <v>262095.87</v>
      </c>
      <c r="G170" s="18">
        <f t="shared" si="45"/>
        <v>262095.87</v>
      </c>
      <c r="H170" s="18">
        <f t="shared" si="46"/>
        <v>-262095.87</v>
      </c>
      <c r="I170" s="19">
        <f t="shared" si="47"/>
        <v>0</v>
      </c>
      <c r="J170" s="19">
        <f t="shared" si="48"/>
        <v>0</v>
      </c>
      <c r="K170" s="19">
        <f t="shared" si="49"/>
        <v>94.25772936348956</v>
      </c>
    </row>
    <row r="171" spans="1:11">
      <c r="A171" s="24" t="s">
        <v>93</v>
      </c>
      <c r="B171" s="17" t="s">
        <v>94</v>
      </c>
      <c r="C171" s="18">
        <v>0</v>
      </c>
      <c r="D171" s="18">
        <v>278063</v>
      </c>
      <c r="E171" s="18">
        <v>0</v>
      </c>
      <c r="F171" s="18">
        <v>262095.87</v>
      </c>
      <c r="G171" s="18">
        <f t="shared" si="45"/>
        <v>262095.87</v>
      </c>
      <c r="H171" s="18">
        <f t="shared" si="46"/>
        <v>-262095.87</v>
      </c>
      <c r="I171" s="19">
        <f t="shared" si="47"/>
        <v>0</v>
      </c>
      <c r="J171" s="19">
        <f t="shared" si="48"/>
        <v>0</v>
      </c>
      <c r="K171" s="19">
        <f t="shared" si="49"/>
        <v>94.25772936348956</v>
      </c>
    </row>
    <row r="172" spans="1:11" ht="25.5">
      <c r="A172" s="25" t="s">
        <v>95</v>
      </c>
      <c r="B172" s="17" t="s">
        <v>96</v>
      </c>
      <c r="C172" s="18">
        <v>0</v>
      </c>
      <c r="D172" s="18">
        <v>278063</v>
      </c>
      <c r="E172" s="18">
        <v>0</v>
      </c>
      <c r="F172" s="18">
        <v>262095.87</v>
      </c>
      <c r="G172" s="18">
        <f t="shared" si="45"/>
        <v>262095.87</v>
      </c>
      <c r="H172" s="18">
        <f t="shared" si="46"/>
        <v>-262095.87</v>
      </c>
      <c r="I172" s="19">
        <f t="shared" si="47"/>
        <v>0</v>
      </c>
      <c r="J172" s="19">
        <f t="shared" si="48"/>
        <v>0</v>
      </c>
      <c r="K172" s="19">
        <f t="shared" si="49"/>
        <v>94.25772936348956</v>
      </c>
    </row>
    <row r="173" spans="1:11" ht="25.5">
      <c r="A173" s="26" t="s">
        <v>97</v>
      </c>
      <c r="B173" s="17" t="s">
        <v>98</v>
      </c>
      <c r="C173" s="18">
        <v>0</v>
      </c>
      <c r="D173" s="18">
        <v>278063</v>
      </c>
      <c r="E173" s="18">
        <v>0</v>
      </c>
      <c r="F173" s="18">
        <v>262095.87</v>
      </c>
      <c r="G173" s="18">
        <f t="shared" si="45"/>
        <v>262095.87</v>
      </c>
      <c r="H173" s="18">
        <f t="shared" si="46"/>
        <v>-262095.87</v>
      </c>
      <c r="I173" s="19">
        <f t="shared" si="47"/>
        <v>0</v>
      </c>
      <c r="J173" s="19">
        <f t="shared" si="48"/>
        <v>0</v>
      </c>
      <c r="K173" s="19">
        <f t="shared" si="49"/>
        <v>94.25772936348956</v>
      </c>
    </row>
    <row r="174" spans="1:11">
      <c r="A174" s="16" t="s">
        <v>32</v>
      </c>
      <c r="B174" s="17" t="s">
        <v>33</v>
      </c>
      <c r="C174" s="18">
        <v>0</v>
      </c>
      <c r="D174" s="18">
        <v>278063</v>
      </c>
      <c r="E174" s="18">
        <v>0</v>
      </c>
      <c r="F174" s="18">
        <v>262095.87</v>
      </c>
      <c r="G174" s="18">
        <f t="shared" si="45"/>
        <v>262095.87</v>
      </c>
      <c r="H174" s="18">
        <f t="shared" si="46"/>
        <v>-262095.87</v>
      </c>
      <c r="I174" s="19">
        <f t="shared" si="47"/>
        <v>0</v>
      </c>
      <c r="J174" s="19">
        <f t="shared" si="48"/>
        <v>0</v>
      </c>
      <c r="K174" s="19">
        <f t="shared" si="49"/>
        <v>94.25772936348956</v>
      </c>
    </row>
    <row r="175" spans="1:11">
      <c r="A175" s="22" t="s">
        <v>34</v>
      </c>
      <c r="B175" s="17" t="s">
        <v>35</v>
      </c>
      <c r="C175" s="18">
        <v>0</v>
      </c>
      <c r="D175" s="18">
        <v>251563</v>
      </c>
      <c r="E175" s="18">
        <v>0</v>
      </c>
      <c r="F175" s="18">
        <v>236567.81</v>
      </c>
      <c r="G175" s="18">
        <f t="shared" si="45"/>
        <v>236567.81</v>
      </c>
      <c r="H175" s="18">
        <f t="shared" si="46"/>
        <v>-236567.81</v>
      </c>
      <c r="I175" s="19">
        <f t="shared" si="47"/>
        <v>0</v>
      </c>
      <c r="J175" s="19">
        <f t="shared" si="48"/>
        <v>0</v>
      </c>
      <c r="K175" s="19">
        <f t="shared" si="49"/>
        <v>94.039190978005507</v>
      </c>
    </row>
    <row r="176" spans="1:11">
      <c r="A176" s="23" t="s">
        <v>36</v>
      </c>
      <c r="B176" s="17" t="s">
        <v>37</v>
      </c>
      <c r="C176" s="18">
        <v>0</v>
      </c>
      <c r="D176" s="18">
        <v>251563</v>
      </c>
      <c r="E176" s="18">
        <v>0</v>
      </c>
      <c r="F176" s="18">
        <v>236567.81</v>
      </c>
      <c r="G176" s="18">
        <f t="shared" si="45"/>
        <v>236567.81</v>
      </c>
      <c r="H176" s="18">
        <f t="shared" si="46"/>
        <v>-236567.81</v>
      </c>
      <c r="I176" s="19">
        <f t="shared" si="47"/>
        <v>0</v>
      </c>
      <c r="J176" s="19">
        <f t="shared" si="48"/>
        <v>0</v>
      </c>
      <c r="K176" s="19">
        <f t="shared" si="49"/>
        <v>94.039190978005507</v>
      </c>
    </row>
    <row r="177" spans="1:11">
      <c r="A177" s="24" t="s">
        <v>38</v>
      </c>
      <c r="B177" s="17" t="s">
        <v>39</v>
      </c>
      <c r="C177" s="18">
        <v>0</v>
      </c>
      <c r="D177" s="18">
        <v>132727</v>
      </c>
      <c r="E177" s="18">
        <v>0</v>
      </c>
      <c r="F177" s="18">
        <v>117898.01</v>
      </c>
      <c r="G177" s="18">
        <f t="shared" si="45"/>
        <v>117898.01</v>
      </c>
      <c r="H177" s="18">
        <f t="shared" si="46"/>
        <v>-117898.01</v>
      </c>
      <c r="I177" s="19">
        <f t="shared" si="47"/>
        <v>0</v>
      </c>
      <c r="J177" s="19">
        <f t="shared" si="48"/>
        <v>0</v>
      </c>
      <c r="K177" s="19">
        <f t="shared" si="49"/>
        <v>88.827450330377388</v>
      </c>
    </row>
    <row r="178" spans="1:11">
      <c r="A178" s="24" t="s">
        <v>40</v>
      </c>
      <c r="B178" s="17" t="s">
        <v>41</v>
      </c>
      <c r="C178" s="18">
        <v>0</v>
      </c>
      <c r="D178" s="18">
        <v>118836</v>
      </c>
      <c r="E178" s="18">
        <v>0</v>
      </c>
      <c r="F178" s="18">
        <v>118669.8</v>
      </c>
      <c r="G178" s="18">
        <f t="shared" si="45"/>
        <v>118669.8</v>
      </c>
      <c r="H178" s="18">
        <f t="shared" si="46"/>
        <v>-118669.8</v>
      </c>
      <c r="I178" s="19">
        <f t="shared" si="47"/>
        <v>0</v>
      </c>
      <c r="J178" s="19">
        <f t="shared" si="48"/>
        <v>0</v>
      </c>
      <c r="K178" s="19">
        <f t="shared" si="49"/>
        <v>99.86014339089165</v>
      </c>
    </row>
    <row r="179" spans="1:11">
      <c r="A179" s="25" t="s">
        <v>42</v>
      </c>
      <c r="B179" s="17" t="s">
        <v>43</v>
      </c>
      <c r="C179" s="18">
        <v>0</v>
      </c>
      <c r="D179" s="18">
        <v>0</v>
      </c>
      <c r="E179" s="18">
        <v>0</v>
      </c>
      <c r="F179" s="18">
        <v>193.6</v>
      </c>
      <c r="G179" s="18">
        <f t="shared" si="45"/>
        <v>193.6</v>
      </c>
      <c r="H179" s="18">
        <f t="shared" si="46"/>
        <v>-193.6</v>
      </c>
      <c r="I179" s="19">
        <f t="shared" si="47"/>
        <v>0</v>
      </c>
      <c r="J179" s="19">
        <f t="shared" si="48"/>
        <v>0</v>
      </c>
      <c r="K179" s="19">
        <f t="shared" si="49"/>
        <v>0</v>
      </c>
    </row>
    <row r="180" spans="1:11">
      <c r="A180" s="22" t="s">
        <v>58</v>
      </c>
      <c r="B180" s="17" t="s">
        <v>59</v>
      </c>
      <c r="C180" s="18">
        <v>0</v>
      </c>
      <c r="D180" s="18">
        <v>26500</v>
      </c>
      <c r="E180" s="18">
        <v>0</v>
      </c>
      <c r="F180" s="18">
        <v>25528.06</v>
      </c>
      <c r="G180" s="18">
        <f t="shared" si="45"/>
        <v>25528.06</v>
      </c>
      <c r="H180" s="18">
        <f t="shared" si="46"/>
        <v>-25528.06</v>
      </c>
      <c r="I180" s="19">
        <f t="shared" si="47"/>
        <v>0</v>
      </c>
      <c r="J180" s="19">
        <f t="shared" si="48"/>
        <v>0</v>
      </c>
      <c r="K180" s="19">
        <f t="shared" si="49"/>
        <v>96.332301886792465</v>
      </c>
    </row>
    <row r="181" spans="1:11">
      <c r="A181" s="23" t="s">
        <v>60</v>
      </c>
      <c r="B181" s="17" t="s">
        <v>61</v>
      </c>
      <c r="C181" s="18">
        <v>0</v>
      </c>
      <c r="D181" s="18">
        <v>26500</v>
      </c>
      <c r="E181" s="18">
        <v>0</v>
      </c>
      <c r="F181" s="18">
        <v>25528.06</v>
      </c>
      <c r="G181" s="18">
        <f t="shared" si="45"/>
        <v>25528.06</v>
      </c>
      <c r="H181" s="18">
        <f t="shared" si="46"/>
        <v>-25528.06</v>
      </c>
      <c r="I181" s="19">
        <f t="shared" si="47"/>
        <v>0</v>
      </c>
      <c r="J181" s="19">
        <f t="shared" si="48"/>
        <v>0</v>
      </c>
      <c r="K181" s="19">
        <f t="shared" si="49"/>
        <v>96.332301886792465</v>
      </c>
    </row>
    <row r="182" spans="1:11">
      <c r="A182" s="39" t="s">
        <v>868</v>
      </c>
      <c r="B182" s="28" t="s">
        <v>953</v>
      </c>
      <c r="C182" s="29"/>
      <c r="D182" s="29"/>
      <c r="E182" s="29"/>
      <c r="F182" s="29"/>
      <c r="G182" s="29"/>
      <c r="H182" s="29"/>
      <c r="I182" s="30"/>
      <c r="J182" s="30"/>
      <c r="K182" s="30"/>
    </row>
    <row r="183" spans="1:11">
      <c r="A183" s="16" t="s">
        <v>24</v>
      </c>
      <c r="B183" s="17" t="s">
        <v>25</v>
      </c>
      <c r="C183" s="18">
        <v>0</v>
      </c>
      <c r="D183" s="18">
        <v>4055150</v>
      </c>
      <c r="E183" s="18">
        <v>0</v>
      </c>
      <c r="F183" s="18">
        <v>3586436.98</v>
      </c>
      <c r="G183" s="18">
        <f t="shared" ref="G183:G194" si="50">F183-C183</f>
        <v>3586436.98</v>
      </c>
      <c r="H183" s="18">
        <f t="shared" ref="H183:H194" si="51">E183-F183</f>
        <v>-3586436.98</v>
      </c>
      <c r="I183" s="19">
        <f t="shared" ref="I183:I194" si="52">IF(ISERROR(F183/C183),0,F183/C183*100-100)</f>
        <v>0</v>
      </c>
      <c r="J183" s="19">
        <f t="shared" ref="J183:J194" si="53">IF(ISERROR(F183/E183),0,F183/E183*100)</f>
        <v>0</v>
      </c>
      <c r="K183" s="19">
        <f t="shared" ref="K183:K194" si="54">IF(ISERROR(F183/D183),0,F183/D183*100)</f>
        <v>88.441536811215371</v>
      </c>
    </row>
    <row r="184" spans="1:11">
      <c r="A184" s="22" t="s">
        <v>89</v>
      </c>
      <c r="B184" s="17" t="s">
        <v>90</v>
      </c>
      <c r="C184" s="18">
        <v>0</v>
      </c>
      <c r="D184" s="18">
        <v>32600</v>
      </c>
      <c r="E184" s="18">
        <v>0</v>
      </c>
      <c r="F184" s="18">
        <v>31214.61</v>
      </c>
      <c r="G184" s="18">
        <f t="shared" si="50"/>
        <v>31214.61</v>
      </c>
      <c r="H184" s="18">
        <f t="shared" si="51"/>
        <v>-31214.61</v>
      </c>
      <c r="I184" s="19">
        <f t="shared" si="52"/>
        <v>0</v>
      </c>
      <c r="J184" s="19">
        <f t="shared" si="53"/>
        <v>0</v>
      </c>
      <c r="K184" s="19">
        <f t="shared" si="54"/>
        <v>95.750337423312885</v>
      </c>
    </row>
    <row r="185" spans="1:11">
      <c r="A185" s="23" t="s">
        <v>91</v>
      </c>
      <c r="B185" s="17" t="s">
        <v>92</v>
      </c>
      <c r="C185" s="18">
        <v>0</v>
      </c>
      <c r="D185" s="18">
        <v>32600</v>
      </c>
      <c r="E185" s="18">
        <v>0</v>
      </c>
      <c r="F185" s="18">
        <v>31214.61</v>
      </c>
      <c r="G185" s="18">
        <f t="shared" si="50"/>
        <v>31214.61</v>
      </c>
      <c r="H185" s="18">
        <f t="shared" si="51"/>
        <v>-31214.61</v>
      </c>
      <c r="I185" s="19">
        <f t="shared" si="52"/>
        <v>0</v>
      </c>
      <c r="J185" s="19">
        <f t="shared" si="53"/>
        <v>0</v>
      </c>
      <c r="K185" s="19">
        <f t="shared" si="54"/>
        <v>95.750337423312885</v>
      </c>
    </row>
    <row r="186" spans="1:11">
      <c r="A186" s="24" t="s">
        <v>93</v>
      </c>
      <c r="B186" s="17" t="s">
        <v>94</v>
      </c>
      <c r="C186" s="18">
        <v>0</v>
      </c>
      <c r="D186" s="18">
        <v>32600</v>
      </c>
      <c r="E186" s="18">
        <v>0</v>
      </c>
      <c r="F186" s="18">
        <v>31214.61</v>
      </c>
      <c r="G186" s="18">
        <f t="shared" si="50"/>
        <v>31214.61</v>
      </c>
      <c r="H186" s="18">
        <f t="shared" si="51"/>
        <v>-31214.61</v>
      </c>
      <c r="I186" s="19">
        <f t="shared" si="52"/>
        <v>0</v>
      </c>
      <c r="J186" s="19">
        <f t="shared" si="53"/>
        <v>0</v>
      </c>
      <c r="K186" s="19">
        <f t="shared" si="54"/>
        <v>95.750337423312885</v>
      </c>
    </row>
    <row r="187" spans="1:11" ht="25.5">
      <c r="A187" s="25" t="s">
        <v>95</v>
      </c>
      <c r="B187" s="17" t="s">
        <v>96</v>
      </c>
      <c r="C187" s="18">
        <v>0</v>
      </c>
      <c r="D187" s="18">
        <v>32600</v>
      </c>
      <c r="E187" s="18">
        <v>0</v>
      </c>
      <c r="F187" s="18">
        <v>31214.61</v>
      </c>
      <c r="G187" s="18">
        <f t="shared" si="50"/>
        <v>31214.61</v>
      </c>
      <c r="H187" s="18">
        <f t="shared" si="51"/>
        <v>-31214.61</v>
      </c>
      <c r="I187" s="19">
        <f t="shared" si="52"/>
        <v>0</v>
      </c>
      <c r="J187" s="19">
        <f t="shared" si="53"/>
        <v>0</v>
      </c>
      <c r="K187" s="19">
        <f t="shared" si="54"/>
        <v>95.750337423312885</v>
      </c>
    </row>
    <row r="188" spans="1:11" ht="25.5">
      <c r="A188" s="26" t="s">
        <v>97</v>
      </c>
      <c r="B188" s="17" t="s">
        <v>98</v>
      </c>
      <c r="C188" s="18">
        <v>0</v>
      </c>
      <c r="D188" s="18">
        <v>32600</v>
      </c>
      <c r="E188" s="18">
        <v>0</v>
      </c>
      <c r="F188" s="18">
        <v>31214.61</v>
      </c>
      <c r="G188" s="18">
        <f t="shared" si="50"/>
        <v>31214.61</v>
      </c>
      <c r="H188" s="18">
        <f t="shared" si="51"/>
        <v>-31214.61</v>
      </c>
      <c r="I188" s="19">
        <f t="shared" si="52"/>
        <v>0</v>
      </c>
      <c r="J188" s="19">
        <f t="shared" si="53"/>
        <v>0</v>
      </c>
      <c r="K188" s="19">
        <f t="shared" si="54"/>
        <v>95.750337423312885</v>
      </c>
    </row>
    <row r="189" spans="1:11">
      <c r="A189" s="22" t="s">
        <v>28</v>
      </c>
      <c r="B189" s="17" t="s">
        <v>29</v>
      </c>
      <c r="C189" s="18">
        <v>0</v>
      </c>
      <c r="D189" s="18">
        <v>4022550</v>
      </c>
      <c r="E189" s="18">
        <v>0</v>
      </c>
      <c r="F189" s="18">
        <v>3555222.37</v>
      </c>
      <c r="G189" s="18">
        <f t="shared" si="50"/>
        <v>3555222.37</v>
      </c>
      <c r="H189" s="18">
        <f t="shared" si="51"/>
        <v>-3555222.37</v>
      </c>
      <c r="I189" s="19">
        <f t="shared" si="52"/>
        <v>0</v>
      </c>
      <c r="J189" s="19">
        <f t="shared" si="53"/>
        <v>0</v>
      </c>
      <c r="K189" s="19">
        <f t="shared" si="54"/>
        <v>88.382304011137208</v>
      </c>
    </row>
    <row r="190" spans="1:11">
      <c r="A190" s="23" t="s">
        <v>30</v>
      </c>
      <c r="B190" s="17" t="s">
        <v>31</v>
      </c>
      <c r="C190" s="18">
        <v>0</v>
      </c>
      <c r="D190" s="18">
        <v>4022550</v>
      </c>
      <c r="E190" s="18">
        <v>0</v>
      </c>
      <c r="F190" s="18">
        <v>3555222.37</v>
      </c>
      <c r="G190" s="18">
        <f t="shared" si="50"/>
        <v>3555222.37</v>
      </c>
      <c r="H190" s="18">
        <f t="shared" si="51"/>
        <v>-3555222.37</v>
      </c>
      <c r="I190" s="19">
        <f t="shared" si="52"/>
        <v>0</v>
      </c>
      <c r="J190" s="19">
        <f t="shared" si="53"/>
        <v>0</v>
      </c>
      <c r="K190" s="19">
        <f t="shared" si="54"/>
        <v>88.382304011137208</v>
      </c>
    </row>
    <row r="191" spans="1:11">
      <c r="A191" s="16" t="s">
        <v>32</v>
      </c>
      <c r="B191" s="17" t="s">
        <v>33</v>
      </c>
      <c r="C191" s="18">
        <v>0</v>
      </c>
      <c r="D191" s="18">
        <v>4055150</v>
      </c>
      <c r="E191" s="18">
        <v>0</v>
      </c>
      <c r="F191" s="18">
        <v>3586436.98</v>
      </c>
      <c r="G191" s="18">
        <f t="shared" si="50"/>
        <v>3586436.98</v>
      </c>
      <c r="H191" s="18">
        <f t="shared" si="51"/>
        <v>-3586436.98</v>
      </c>
      <c r="I191" s="19">
        <f t="shared" si="52"/>
        <v>0</v>
      </c>
      <c r="J191" s="19">
        <f t="shared" si="53"/>
        <v>0</v>
      </c>
      <c r="K191" s="19">
        <f t="shared" si="54"/>
        <v>88.441536811215371</v>
      </c>
    </row>
    <row r="192" spans="1:11">
      <c r="A192" s="22" t="s">
        <v>34</v>
      </c>
      <c r="B192" s="17" t="s">
        <v>35</v>
      </c>
      <c r="C192" s="18">
        <v>0</v>
      </c>
      <c r="D192" s="18">
        <v>4055150</v>
      </c>
      <c r="E192" s="18">
        <v>0</v>
      </c>
      <c r="F192" s="18">
        <v>3586436.98</v>
      </c>
      <c r="G192" s="18">
        <f t="shared" si="50"/>
        <v>3586436.98</v>
      </c>
      <c r="H192" s="18">
        <f t="shared" si="51"/>
        <v>-3586436.98</v>
      </c>
      <c r="I192" s="19">
        <f t="shared" si="52"/>
        <v>0</v>
      </c>
      <c r="J192" s="19">
        <f t="shared" si="53"/>
        <v>0</v>
      </c>
      <c r="K192" s="19">
        <f t="shared" si="54"/>
        <v>88.441536811215371</v>
      </c>
    </row>
    <row r="193" spans="1:11">
      <c r="A193" s="23" t="s">
        <v>44</v>
      </c>
      <c r="B193" s="17" t="s">
        <v>45</v>
      </c>
      <c r="C193" s="18">
        <v>0</v>
      </c>
      <c r="D193" s="18">
        <v>4055150</v>
      </c>
      <c r="E193" s="18">
        <v>0</v>
      </c>
      <c r="F193" s="18">
        <v>3586436.98</v>
      </c>
      <c r="G193" s="18">
        <f t="shared" si="50"/>
        <v>3586436.98</v>
      </c>
      <c r="H193" s="18">
        <f t="shared" si="51"/>
        <v>-3586436.98</v>
      </c>
      <c r="I193" s="19">
        <f t="shared" si="52"/>
        <v>0</v>
      </c>
      <c r="J193" s="19">
        <f t="shared" si="53"/>
        <v>0</v>
      </c>
      <c r="K193" s="19">
        <f t="shared" si="54"/>
        <v>88.441536811215371</v>
      </c>
    </row>
    <row r="194" spans="1:11">
      <c r="A194" s="24" t="s">
        <v>46</v>
      </c>
      <c r="B194" s="17" t="s">
        <v>47</v>
      </c>
      <c r="C194" s="18">
        <v>0</v>
      </c>
      <c r="D194" s="18">
        <v>4055150</v>
      </c>
      <c r="E194" s="18">
        <v>0</v>
      </c>
      <c r="F194" s="18">
        <v>3586436.98</v>
      </c>
      <c r="G194" s="18">
        <f t="shared" si="50"/>
        <v>3586436.98</v>
      </c>
      <c r="H194" s="18">
        <f t="shared" si="51"/>
        <v>-3586436.98</v>
      </c>
      <c r="I194" s="19">
        <f t="shared" si="52"/>
        <v>0</v>
      </c>
      <c r="J194" s="19">
        <f t="shared" si="53"/>
        <v>0</v>
      </c>
      <c r="K194" s="19">
        <f t="shared" si="54"/>
        <v>88.441536811215371</v>
      </c>
    </row>
    <row r="195" spans="1:11">
      <c r="A195" s="39" t="s">
        <v>753</v>
      </c>
      <c r="B195" s="28" t="s">
        <v>954</v>
      </c>
      <c r="C195" s="29"/>
      <c r="D195" s="29"/>
      <c r="E195" s="29"/>
      <c r="F195" s="29"/>
      <c r="G195" s="29"/>
      <c r="H195" s="29"/>
      <c r="I195" s="30"/>
      <c r="J195" s="30"/>
      <c r="K195" s="30"/>
    </row>
    <row r="196" spans="1:11">
      <c r="A196" s="16" t="s">
        <v>24</v>
      </c>
      <c r="B196" s="17" t="s">
        <v>25</v>
      </c>
      <c r="C196" s="18">
        <v>0</v>
      </c>
      <c r="D196" s="18">
        <v>7306300</v>
      </c>
      <c r="E196" s="18">
        <v>0</v>
      </c>
      <c r="F196" s="18">
        <v>7306300</v>
      </c>
      <c r="G196" s="18">
        <f t="shared" ref="G196:G207" si="55">F196-C196</f>
        <v>7306300</v>
      </c>
      <c r="H196" s="18">
        <f t="shared" ref="H196:H207" si="56">E196-F196</f>
        <v>-7306300</v>
      </c>
      <c r="I196" s="19">
        <f t="shared" ref="I196:I207" si="57">IF(ISERROR(F196/C196),0,F196/C196*100-100)</f>
        <v>0</v>
      </c>
      <c r="J196" s="19">
        <f t="shared" ref="J196:J207" si="58">IF(ISERROR(F196/E196),0,F196/E196*100)</f>
        <v>0</v>
      </c>
      <c r="K196" s="19">
        <f t="shared" ref="K196:K207" si="59">IF(ISERROR(F196/D196),0,F196/D196*100)</f>
        <v>100</v>
      </c>
    </row>
    <row r="197" spans="1:11">
      <c r="A197" s="22" t="s">
        <v>89</v>
      </c>
      <c r="B197" s="17" t="s">
        <v>90</v>
      </c>
      <c r="C197" s="18">
        <v>0</v>
      </c>
      <c r="D197" s="18">
        <v>498820</v>
      </c>
      <c r="E197" s="18">
        <v>0</v>
      </c>
      <c r="F197" s="18">
        <v>498820</v>
      </c>
      <c r="G197" s="18">
        <f t="shared" si="55"/>
        <v>498820</v>
      </c>
      <c r="H197" s="18">
        <f t="shared" si="56"/>
        <v>-498820</v>
      </c>
      <c r="I197" s="19">
        <f t="shared" si="57"/>
        <v>0</v>
      </c>
      <c r="J197" s="19">
        <f t="shared" si="58"/>
        <v>0</v>
      </c>
      <c r="K197" s="19">
        <f t="shared" si="59"/>
        <v>100</v>
      </c>
    </row>
    <row r="198" spans="1:11">
      <c r="A198" s="23" t="s">
        <v>91</v>
      </c>
      <c r="B198" s="17" t="s">
        <v>92</v>
      </c>
      <c r="C198" s="18">
        <v>0</v>
      </c>
      <c r="D198" s="18">
        <v>498820</v>
      </c>
      <c r="E198" s="18">
        <v>0</v>
      </c>
      <c r="F198" s="18">
        <v>498820</v>
      </c>
      <c r="G198" s="18">
        <f t="shared" si="55"/>
        <v>498820</v>
      </c>
      <c r="H198" s="18">
        <f t="shared" si="56"/>
        <v>-498820</v>
      </c>
      <c r="I198" s="19">
        <f t="shared" si="57"/>
        <v>0</v>
      </c>
      <c r="J198" s="19">
        <f t="shared" si="58"/>
        <v>0</v>
      </c>
      <c r="K198" s="19">
        <f t="shared" si="59"/>
        <v>100</v>
      </c>
    </row>
    <row r="199" spans="1:11">
      <c r="A199" s="24" t="s">
        <v>93</v>
      </c>
      <c r="B199" s="17" t="s">
        <v>94</v>
      </c>
      <c r="C199" s="18">
        <v>0</v>
      </c>
      <c r="D199" s="18">
        <v>498820</v>
      </c>
      <c r="E199" s="18">
        <v>0</v>
      </c>
      <c r="F199" s="18">
        <v>498820</v>
      </c>
      <c r="G199" s="18">
        <f t="shared" si="55"/>
        <v>498820</v>
      </c>
      <c r="H199" s="18">
        <f t="shared" si="56"/>
        <v>-498820</v>
      </c>
      <c r="I199" s="19">
        <f t="shared" si="57"/>
        <v>0</v>
      </c>
      <c r="J199" s="19">
        <f t="shared" si="58"/>
        <v>0</v>
      </c>
      <c r="K199" s="19">
        <f t="shared" si="59"/>
        <v>100</v>
      </c>
    </row>
    <row r="200" spans="1:11" ht="25.5">
      <c r="A200" s="25" t="s">
        <v>95</v>
      </c>
      <c r="B200" s="17" t="s">
        <v>96</v>
      </c>
      <c r="C200" s="18">
        <v>0</v>
      </c>
      <c r="D200" s="18">
        <v>498820</v>
      </c>
      <c r="E200" s="18">
        <v>0</v>
      </c>
      <c r="F200" s="18">
        <v>498820</v>
      </c>
      <c r="G200" s="18">
        <f t="shared" si="55"/>
        <v>498820</v>
      </c>
      <c r="H200" s="18">
        <f t="shared" si="56"/>
        <v>-498820</v>
      </c>
      <c r="I200" s="19">
        <f t="shared" si="57"/>
        <v>0</v>
      </c>
      <c r="J200" s="19">
        <f t="shared" si="58"/>
        <v>0</v>
      </c>
      <c r="K200" s="19">
        <f t="shared" si="59"/>
        <v>100</v>
      </c>
    </row>
    <row r="201" spans="1:11" ht="25.5">
      <c r="A201" s="26" t="s">
        <v>97</v>
      </c>
      <c r="B201" s="17" t="s">
        <v>98</v>
      </c>
      <c r="C201" s="18">
        <v>0</v>
      </c>
      <c r="D201" s="18">
        <v>498820</v>
      </c>
      <c r="E201" s="18">
        <v>0</v>
      </c>
      <c r="F201" s="18">
        <v>498820</v>
      </c>
      <c r="G201" s="18">
        <f t="shared" si="55"/>
        <v>498820</v>
      </c>
      <c r="H201" s="18">
        <f t="shared" si="56"/>
        <v>-498820</v>
      </c>
      <c r="I201" s="19">
        <f t="shared" si="57"/>
        <v>0</v>
      </c>
      <c r="J201" s="19">
        <f t="shared" si="58"/>
        <v>0</v>
      </c>
      <c r="K201" s="19">
        <f t="shared" si="59"/>
        <v>100</v>
      </c>
    </row>
    <row r="202" spans="1:11">
      <c r="A202" s="22" t="s">
        <v>28</v>
      </c>
      <c r="B202" s="17" t="s">
        <v>29</v>
      </c>
      <c r="C202" s="18">
        <v>0</v>
      </c>
      <c r="D202" s="18">
        <v>6807480</v>
      </c>
      <c r="E202" s="18">
        <v>0</v>
      </c>
      <c r="F202" s="18">
        <v>6807480</v>
      </c>
      <c r="G202" s="18">
        <f t="shared" si="55"/>
        <v>6807480</v>
      </c>
      <c r="H202" s="18">
        <f t="shared" si="56"/>
        <v>-6807480</v>
      </c>
      <c r="I202" s="19">
        <f t="shared" si="57"/>
        <v>0</v>
      </c>
      <c r="J202" s="19">
        <f t="shared" si="58"/>
        <v>0</v>
      </c>
      <c r="K202" s="19">
        <f t="shared" si="59"/>
        <v>100</v>
      </c>
    </row>
    <row r="203" spans="1:11">
      <c r="A203" s="23" t="s">
        <v>30</v>
      </c>
      <c r="B203" s="17" t="s">
        <v>31</v>
      </c>
      <c r="C203" s="18">
        <v>0</v>
      </c>
      <c r="D203" s="18">
        <v>6807480</v>
      </c>
      <c r="E203" s="18">
        <v>0</v>
      </c>
      <c r="F203" s="18">
        <v>6807480</v>
      </c>
      <c r="G203" s="18">
        <f t="shared" si="55"/>
        <v>6807480</v>
      </c>
      <c r="H203" s="18">
        <f t="shared" si="56"/>
        <v>-6807480</v>
      </c>
      <c r="I203" s="19">
        <f t="shared" si="57"/>
        <v>0</v>
      </c>
      <c r="J203" s="19">
        <f t="shared" si="58"/>
        <v>0</v>
      </c>
      <c r="K203" s="19">
        <f t="shared" si="59"/>
        <v>100</v>
      </c>
    </row>
    <row r="204" spans="1:11">
      <c r="A204" s="16" t="s">
        <v>32</v>
      </c>
      <c r="B204" s="17" t="s">
        <v>33</v>
      </c>
      <c r="C204" s="18">
        <v>0</v>
      </c>
      <c r="D204" s="18">
        <v>7306300</v>
      </c>
      <c r="E204" s="18">
        <v>0</v>
      </c>
      <c r="F204" s="18">
        <v>7306300</v>
      </c>
      <c r="G204" s="18">
        <f t="shared" si="55"/>
        <v>7306300</v>
      </c>
      <c r="H204" s="18">
        <f t="shared" si="56"/>
        <v>-7306300</v>
      </c>
      <c r="I204" s="19">
        <f t="shared" si="57"/>
        <v>0</v>
      </c>
      <c r="J204" s="19">
        <f t="shared" si="58"/>
        <v>0</v>
      </c>
      <c r="K204" s="19">
        <f t="shared" si="59"/>
        <v>100</v>
      </c>
    </row>
    <row r="205" spans="1:11">
      <c r="A205" s="22" t="s">
        <v>34</v>
      </c>
      <c r="B205" s="17" t="s">
        <v>35</v>
      </c>
      <c r="C205" s="18">
        <v>0</v>
      </c>
      <c r="D205" s="18">
        <v>7306300</v>
      </c>
      <c r="E205" s="18">
        <v>0</v>
      </c>
      <c r="F205" s="18">
        <v>7306300</v>
      </c>
      <c r="G205" s="18">
        <f t="shared" si="55"/>
        <v>7306300</v>
      </c>
      <c r="H205" s="18">
        <f t="shared" si="56"/>
        <v>-7306300</v>
      </c>
      <c r="I205" s="19">
        <f t="shared" si="57"/>
        <v>0</v>
      </c>
      <c r="J205" s="19">
        <f t="shared" si="58"/>
        <v>0</v>
      </c>
      <c r="K205" s="19">
        <f t="shared" si="59"/>
        <v>100</v>
      </c>
    </row>
    <row r="206" spans="1:11">
      <c r="A206" s="23" t="s">
        <v>44</v>
      </c>
      <c r="B206" s="17" t="s">
        <v>45</v>
      </c>
      <c r="C206" s="18">
        <v>0</v>
      </c>
      <c r="D206" s="18">
        <v>7306300</v>
      </c>
      <c r="E206" s="18">
        <v>0</v>
      </c>
      <c r="F206" s="18">
        <v>7306300</v>
      </c>
      <c r="G206" s="18">
        <f t="shared" si="55"/>
        <v>7306300</v>
      </c>
      <c r="H206" s="18">
        <f t="shared" si="56"/>
        <v>-7306300</v>
      </c>
      <c r="I206" s="19">
        <f t="shared" si="57"/>
        <v>0</v>
      </c>
      <c r="J206" s="19">
        <f t="shared" si="58"/>
        <v>0</v>
      </c>
      <c r="K206" s="19">
        <f t="shared" si="59"/>
        <v>100</v>
      </c>
    </row>
    <row r="207" spans="1:11">
      <c r="A207" s="24" t="s">
        <v>46</v>
      </c>
      <c r="B207" s="17" t="s">
        <v>47</v>
      </c>
      <c r="C207" s="18">
        <v>0</v>
      </c>
      <c r="D207" s="18">
        <v>7306300</v>
      </c>
      <c r="E207" s="18">
        <v>0</v>
      </c>
      <c r="F207" s="18">
        <v>7306300</v>
      </c>
      <c r="G207" s="18">
        <f t="shared" si="55"/>
        <v>7306300</v>
      </c>
      <c r="H207" s="18">
        <f t="shared" si="56"/>
        <v>-7306300</v>
      </c>
      <c r="I207" s="19">
        <f t="shared" si="57"/>
        <v>0</v>
      </c>
      <c r="J207" s="19">
        <f t="shared" si="58"/>
        <v>0</v>
      </c>
      <c r="K207" s="19">
        <f t="shared" si="59"/>
        <v>100</v>
      </c>
    </row>
    <row r="208" spans="1:11">
      <c r="A208" s="27" t="s">
        <v>108</v>
      </c>
      <c r="B208" s="28" t="s">
        <v>109</v>
      </c>
      <c r="C208" s="29"/>
      <c r="D208" s="29"/>
      <c r="E208" s="29"/>
      <c r="F208" s="29"/>
      <c r="G208" s="29"/>
      <c r="H208" s="29"/>
      <c r="I208" s="30"/>
      <c r="J208" s="30"/>
      <c r="K208" s="30"/>
    </row>
    <row r="209" spans="1:11">
      <c r="A209" s="16" t="s">
        <v>24</v>
      </c>
      <c r="B209" s="17" t="s">
        <v>25</v>
      </c>
      <c r="C209" s="18">
        <v>3094800.48</v>
      </c>
      <c r="D209" s="18">
        <v>45973</v>
      </c>
      <c r="E209" s="18">
        <v>0</v>
      </c>
      <c r="F209" s="18">
        <v>36375.660000000003</v>
      </c>
      <c r="G209" s="18">
        <f t="shared" ref="G209:G218" si="60">F209-C209</f>
        <v>-3058424.82</v>
      </c>
      <c r="H209" s="18">
        <f t="shared" ref="H209:H218" si="61">E209-F209</f>
        <v>-36375.660000000003</v>
      </c>
      <c r="I209" s="19">
        <f t="shared" ref="I209:I218" si="62">IF(ISERROR(F209/C209),0,F209/C209*100-100)</f>
        <v>-98.824620190055029</v>
      </c>
      <c r="J209" s="19">
        <f t="shared" ref="J209:J218" si="63">IF(ISERROR(F209/E209),0,F209/E209*100)</f>
        <v>0</v>
      </c>
      <c r="K209" s="19">
        <f t="shared" ref="K209:K218" si="64">IF(ISERROR(F209/D209),0,F209/D209*100)</f>
        <v>79.123964065864755</v>
      </c>
    </row>
    <row r="210" spans="1:11">
      <c r="A210" s="22" t="s">
        <v>28</v>
      </c>
      <c r="B210" s="17" t="s">
        <v>29</v>
      </c>
      <c r="C210" s="18">
        <v>3094800.48</v>
      </c>
      <c r="D210" s="18">
        <v>45973</v>
      </c>
      <c r="E210" s="18">
        <v>0</v>
      </c>
      <c r="F210" s="18">
        <v>36375.660000000003</v>
      </c>
      <c r="G210" s="18">
        <f t="shared" si="60"/>
        <v>-3058424.82</v>
      </c>
      <c r="H210" s="18">
        <f t="shared" si="61"/>
        <v>-36375.660000000003</v>
      </c>
      <c r="I210" s="19">
        <f t="shared" si="62"/>
        <v>-98.824620190055029</v>
      </c>
      <c r="J210" s="19">
        <f t="shared" si="63"/>
        <v>0</v>
      </c>
      <c r="K210" s="19">
        <f t="shared" si="64"/>
        <v>79.123964065864755</v>
      </c>
    </row>
    <row r="211" spans="1:11">
      <c r="A211" s="23" t="s">
        <v>30</v>
      </c>
      <c r="B211" s="17" t="s">
        <v>31</v>
      </c>
      <c r="C211" s="18">
        <v>3094800.48</v>
      </c>
      <c r="D211" s="18">
        <v>45973</v>
      </c>
      <c r="E211" s="18">
        <v>0</v>
      </c>
      <c r="F211" s="18">
        <v>36375.660000000003</v>
      </c>
      <c r="G211" s="18">
        <f t="shared" si="60"/>
        <v>-3058424.82</v>
      </c>
      <c r="H211" s="18">
        <f t="shared" si="61"/>
        <v>-36375.660000000003</v>
      </c>
      <c r="I211" s="19">
        <f t="shared" si="62"/>
        <v>-98.824620190055029</v>
      </c>
      <c r="J211" s="19">
        <f t="shared" si="63"/>
        <v>0</v>
      </c>
      <c r="K211" s="19">
        <f t="shared" si="64"/>
        <v>79.123964065864755</v>
      </c>
    </row>
    <row r="212" spans="1:11">
      <c r="A212" s="16" t="s">
        <v>32</v>
      </c>
      <c r="B212" s="17" t="s">
        <v>33</v>
      </c>
      <c r="C212" s="18">
        <v>3094800.48</v>
      </c>
      <c r="D212" s="18">
        <v>45973</v>
      </c>
      <c r="E212" s="18">
        <v>0</v>
      </c>
      <c r="F212" s="18">
        <v>36375.660000000003</v>
      </c>
      <c r="G212" s="18">
        <f t="shared" si="60"/>
        <v>-3058424.82</v>
      </c>
      <c r="H212" s="18">
        <f t="shared" si="61"/>
        <v>-36375.660000000003</v>
      </c>
      <c r="I212" s="19">
        <f t="shared" si="62"/>
        <v>-98.824620190055029</v>
      </c>
      <c r="J212" s="19">
        <f t="shared" si="63"/>
        <v>0</v>
      </c>
      <c r="K212" s="19">
        <f t="shared" si="64"/>
        <v>79.123964065864755</v>
      </c>
    </row>
    <row r="213" spans="1:11">
      <c r="A213" s="22" t="s">
        <v>34</v>
      </c>
      <c r="B213" s="17" t="s">
        <v>35</v>
      </c>
      <c r="C213" s="18">
        <v>3094800.48</v>
      </c>
      <c r="D213" s="18">
        <v>45973</v>
      </c>
      <c r="E213" s="18">
        <v>0</v>
      </c>
      <c r="F213" s="18">
        <v>36375.660000000003</v>
      </c>
      <c r="G213" s="18">
        <f t="shared" si="60"/>
        <v>-3058424.82</v>
      </c>
      <c r="H213" s="18">
        <f t="shared" si="61"/>
        <v>-36375.660000000003</v>
      </c>
      <c r="I213" s="19">
        <f t="shared" si="62"/>
        <v>-98.824620190055029</v>
      </c>
      <c r="J213" s="19">
        <f t="shared" si="63"/>
        <v>0</v>
      </c>
      <c r="K213" s="19">
        <f t="shared" si="64"/>
        <v>79.123964065864755</v>
      </c>
    </row>
    <row r="214" spans="1:11">
      <c r="A214" s="23" t="s">
        <v>36</v>
      </c>
      <c r="B214" s="17" t="s">
        <v>37</v>
      </c>
      <c r="C214" s="18">
        <v>18057.04</v>
      </c>
      <c r="D214" s="18">
        <v>45973</v>
      </c>
      <c r="E214" s="18">
        <v>0</v>
      </c>
      <c r="F214" s="18">
        <v>36375.660000000003</v>
      </c>
      <c r="G214" s="18">
        <f t="shared" si="60"/>
        <v>18318.620000000003</v>
      </c>
      <c r="H214" s="18">
        <f t="shared" si="61"/>
        <v>-36375.660000000003</v>
      </c>
      <c r="I214" s="19">
        <f t="shared" si="62"/>
        <v>101.44863166942093</v>
      </c>
      <c r="J214" s="19">
        <f t="shared" si="63"/>
        <v>0</v>
      </c>
      <c r="K214" s="19">
        <f t="shared" si="64"/>
        <v>79.123964065864755</v>
      </c>
    </row>
    <row r="215" spans="1:11">
      <c r="A215" s="24" t="s">
        <v>38</v>
      </c>
      <c r="B215" s="17" t="s">
        <v>39</v>
      </c>
      <c r="C215" s="18">
        <v>13797.52</v>
      </c>
      <c r="D215" s="18">
        <v>45973</v>
      </c>
      <c r="E215" s="18">
        <v>0</v>
      </c>
      <c r="F215" s="18">
        <v>36375.660000000003</v>
      </c>
      <c r="G215" s="18">
        <f t="shared" si="60"/>
        <v>22578.140000000003</v>
      </c>
      <c r="H215" s="18">
        <f t="shared" si="61"/>
        <v>-36375.660000000003</v>
      </c>
      <c r="I215" s="19">
        <f t="shared" si="62"/>
        <v>163.63911775449503</v>
      </c>
      <c r="J215" s="19">
        <f t="shared" si="63"/>
        <v>0</v>
      </c>
      <c r="K215" s="19">
        <f t="shared" si="64"/>
        <v>79.123964065864755</v>
      </c>
    </row>
    <row r="216" spans="1:11">
      <c r="A216" s="24" t="s">
        <v>40</v>
      </c>
      <c r="B216" s="17" t="s">
        <v>41</v>
      </c>
      <c r="C216" s="18">
        <v>4259.5200000000004</v>
      </c>
      <c r="D216" s="18">
        <v>0</v>
      </c>
      <c r="E216" s="18">
        <v>0</v>
      </c>
      <c r="F216" s="18">
        <v>0</v>
      </c>
      <c r="G216" s="18">
        <f t="shared" si="60"/>
        <v>-4259.5200000000004</v>
      </c>
      <c r="H216" s="18">
        <f t="shared" si="61"/>
        <v>0</v>
      </c>
      <c r="I216" s="19">
        <f t="shared" si="62"/>
        <v>-100</v>
      </c>
      <c r="J216" s="19">
        <f t="shared" si="63"/>
        <v>0</v>
      </c>
      <c r="K216" s="19">
        <f t="shared" si="64"/>
        <v>0</v>
      </c>
    </row>
    <row r="217" spans="1:11">
      <c r="A217" s="23" t="s">
        <v>44</v>
      </c>
      <c r="B217" s="17" t="s">
        <v>45</v>
      </c>
      <c r="C217" s="18">
        <v>3076743.44</v>
      </c>
      <c r="D217" s="18">
        <v>0</v>
      </c>
      <c r="E217" s="18">
        <v>0</v>
      </c>
      <c r="F217" s="18">
        <v>0</v>
      </c>
      <c r="G217" s="18">
        <f t="shared" si="60"/>
        <v>-3076743.44</v>
      </c>
      <c r="H217" s="18">
        <f t="shared" si="61"/>
        <v>0</v>
      </c>
      <c r="I217" s="19">
        <f t="shared" si="62"/>
        <v>-100</v>
      </c>
      <c r="J217" s="19">
        <f t="shared" si="63"/>
        <v>0</v>
      </c>
      <c r="K217" s="19">
        <f t="shared" si="64"/>
        <v>0</v>
      </c>
    </row>
    <row r="218" spans="1:11">
      <c r="A218" s="24" t="s">
        <v>46</v>
      </c>
      <c r="B218" s="17" t="s">
        <v>47</v>
      </c>
      <c r="C218" s="18">
        <v>3076743.44</v>
      </c>
      <c r="D218" s="18">
        <v>0</v>
      </c>
      <c r="E218" s="18">
        <v>0</v>
      </c>
      <c r="F218" s="18">
        <v>0</v>
      </c>
      <c r="G218" s="18">
        <f t="shared" si="60"/>
        <v>-3076743.44</v>
      </c>
      <c r="H218" s="18">
        <f t="shared" si="61"/>
        <v>0</v>
      </c>
      <c r="I218" s="19">
        <f t="shared" si="62"/>
        <v>-100</v>
      </c>
      <c r="J218" s="19">
        <f t="shared" si="63"/>
        <v>0</v>
      </c>
      <c r="K218" s="19">
        <f t="shared" si="64"/>
        <v>0</v>
      </c>
    </row>
    <row r="223" spans="1:11" ht="15.75">
      <c r="A223" s="32"/>
      <c r="E223" s="35"/>
      <c r="K223" s="37"/>
    </row>
    <row r="225" spans="1:1" ht="15.75">
      <c r="A225"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5"/>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955</v>
      </c>
      <c r="B15" s="21" t="s">
        <v>956</v>
      </c>
      <c r="C15" s="18"/>
      <c r="D15" s="18"/>
      <c r="E15" s="18"/>
      <c r="F15" s="18"/>
      <c r="G15" s="18"/>
      <c r="H15" s="18"/>
      <c r="I15" s="19"/>
      <c r="J15" s="19"/>
      <c r="K15" s="19"/>
    </row>
    <row r="16" spans="1:11">
      <c r="A16" s="16" t="s">
        <v>24</v>
      </c>
      <c r="B16" s="17" t="s">
        <v>25</v>
      </c>
      <c r="C16" s="18">
        <v>388179117.50999999</v>
      </c>
      <c r="D16" s="18">
        <v>416260557</v>
      </c>
      <c r="E16" s="18">
        <v>405086146</v>
      </c>
      <c r="F16" s="18">
        <v>416007115.17000002</v>
      </c>
      <c r="G16" s="18">
        <f t="shared" ref="G16:G23" si="0">F16-C16</f>
        <v>27827997.660000026</v>
      </c>
      <c r="H16" s="18">
        <f t="shared" ref="H16:H23" si="1">E16-F16</f>
        <v>-10920969.170000017</v>
      </c>
      <c r="I16" s="19">
        <f t="shared" ref="I16:I23" si="2">IF(ISERROR(F16/C16),0,F16/C16*100-100)</f>
        <v>7.1688548932009866</v>
      </c>
      <c r="J16" s="19">
        <f t="shared" ref="J16:J23" si="3">IF(ISERROR(F16/E16),0,F16/E16*100)</f>
        <v>102.69596214973988</v>
      </c>
      <c r="K16" s="19">
        <f t="shared" ref="K16:K23" si="4">IF(ISERROR(F16/D16),0,F16/D16*100)</f>
        <v>99.939114618058809</v>
      </c>
    </row>
    <row r="17" spans="1:11">
      <c r="A17" s="22" t="s">
        <v>28</v>
      </c>
      <c r="B17" s="17" t="s">
        <v>29</v>
      </c>
      <c r="C17" s="18">
        <v>388179117.50999999</v>
      </c>
      <c r="D17" s="18">
        <v>416260557</v>
      </c>
      <c r="E17" s="18">
        <v>405086146</v>
      </c>
      <c r="F17" s="18">
        <v>416007115.17000002</v>
      </c>
      <c r="G17" s="18">
        <f t="shared" si="0"/>
        <v>27827997.660000026</v>
      </c>
      <c r="H17" s="18">
        <f t="shared" si="1"/>
        <v>-10920969.170000017</v>
      </c>
      <c r="I17" s="19">
        <f t="shared" si="2"/>
        <v>7.1688548932009866</v>
      </c>
      <c r="J17" s="19">
        <f t="shared" si="3"/>
        <v>102.69596214973988</v>
      </c>
      <c r="K17" s="19">
        <f t="shared" si="4"/>
        <v>99.939114618058809</v>
      </c>
    </row>
    <row r="18" spans="1:11">
      <c r="A18" s="23" t="s">
        <v>30</v>
      </c>
      <c r="B18" s="17" t="s">
        <v>31</v>
      </c>
      <c r="C18" s="18">
        <v>388179117.50999999</v>
      </c>
      <c r="D18" s="18">
        <v>416260557</v>
      </c>
      <c r="E18" s="18">
        <v>405086146</v>
      </c>
      <c r="F18" s="18">
        <v>416007115.17000002</v>
      </c>
      <c r="G18" s="18">
        <f t="shared" si="0"/>
        <v>27827997.660000026</v>
      </c>
      <c r="H18" s="18">
        <f t="shared" si="1"/>
        <v>-10920969.170000017</v>
      </c>
      <c r="I18" s="19">
        <f t="shared" si="2"/>
        <v>7.1688548932009866</v>
      </c>
      <c r="J18" s="19">
        <f t="shared" si="3"/>
        <v>102.69596214973988</v>
      </c>
      <c r="K18" s="19">
        <f t="shared" si="4"/>
        <v>99.939114618058809</v>
      </c>
    </row>
    <row r="19" spans="1:11">
      <c r="A19" s="16" t="s">
        <v>32</v>
      </c>
      <c r="B19" s="17" t="s">
        <v>33</v>
      </c>
      <c r="C19" s="18">
        <v>388179117.50999999</v>
      </c>
      <c r="D19" s="18">
        <v>416260557</v>
      </c>
      <c r="E19" s="18">
        <v>405086146</v>
      </c>
      <c r="F19" s="18">
        <v>416007115.17000002</v>
      </c>
      <c r="G19" s="18">
        <f t="shared" si="0"/>
        <v>27827997.660000026</v>
      </c>
      <c r="H19" s="18">
        <f t="shared" si="1"/>
        <v>-10920969.170000017</v>
      </c>
      <c r="I19" s="19">
        <f t="shared" si="2"/>
        <v>7.1688548932009866</v>
      </c>
      <c r="J19" s="19">
        <f t="shared" si="3"/>
        <v>102.69596214973988</v>
      </c>
      <c r="K19" s="19">
        <f t="shared" si="4"/>
        <v>99.939114618058809</v>
      </c>
    </row>
    <row r="20" spans="1:11">
      <c r="A20" s="22" t="s">
        <v>34</v>
      </c>
      <c r="B20" s="17" t="s">
        <v>35</v>
      </c>
      <c r="C20" s="18">
        <v>388179117.50999999</v>
      </c>
      <c r="D20" s="18">
        <v>416260557</v>
      </c>
      <c r="E20" s="18">
        <v>405086146</v>
      </c>
      <c r="F20" s="18">
        <v>416007115.17000002</v>
      </c>
      <c r="G20" s="18">
        <f t="shared" si="0"/>
        <v>27827997.660000026</v>
      </c>
      <c r="H20" s="18">
        <f t="shared" si="1"/>
        <v>-10920969.170000017</v>
      </c>
      <c r="I20" s="19">
        <f t="shared" si="2"/>
        <v>7.1688548932009866</v>
      </c>
      <c r="J20" s="19">
        <f t="shared" si="3"/>
        <v>102.69596214973988</v>
      </c>
      <c r="K20" s="19">
        <f t="shared" si="4"/>
        <v>99.939114618058809</v>
      </c>
    </row>
    <row r="21" spans="1:11" ht="25.5">
      <c r="A21" s="23" t="s">
        <v>50</v>
      </c>
      <c r="B21" s="17" t="s">
        <v>51</v>
      </c>
      <c r="C21" s="18">
        <v>388179117.50999999</v>
      </c>
      <c r="D21" s="18">
        <v>416260557</v>
      </c>
      <c r="E21" s="18">
        <v>405086146</v>
      </c>
      <c r="F21" s="18">
        <v>416007115.17000002</v>
      </c>
      <c r="G21" s="18">
        <f t="shared" si="0"/>
        <v>27827997.660000026</v>
      </c>
      <c r="H21" s="18">
        <f t="shared" si="1"/>
        <v>-10920969.170000017</v>
      </c>
      <c r="I21" s="19">
        <f t="shared" si="2"/>
        <v>7.1688548932009866</v>
      </c>
      <c r="J21" s="19">
        <f t="shared" si="3"/>
        <v>102.69596214973988</v>
      </c>
      <c r="K21" s="19">
        <f t="shared" si="4"/>
        <v>99.939114618058809</v>
      </c>
    </row>
    <row r="22" spans="1:11" ht="25.5">
      <c r="A22" s="24" t="s">
        <v>157</v>
      </c>
      <c r="B22" s="17" t="s">
        <v>158</v>
      </c>
      <c r="C22" s="18">
        <v>388179117.50999999</v>
      </c>
      <c r="D22" s="18">
        <v>416260557</v>
      </c>
      <c r="E22" s="18">
        <v>405086146</v>
      </c>
      <c r="F22" s="18">
        <v>416007115.17000002</v>
      </c>
      <c r="G22" s="18">
        <f t="shared" si="0"/>
        <v>27827997.660000026</v>
      </c>
      <c r="H22" s="18">
        <f t="shared" si="1"/>
        <v>-10920969.170000017</v>
      </c>
      <c r="I22" s="19">
        <f t="shared" si="2"/>
        <v>7.1688548932009866</v>
      </c>
      <c r="J22" s="19">
        <f t="shared" si="3"/>
        <v>102.69596214973988</v>
      </c>
      <c r="K22" s="19">
        <f t="shared" si="4"/>
        <v>99.939114618058809</v>
      </c>
    </row>
    <row r="23" spans="1:11" ht="25.5">
      <c r="A23" s="25" t="s">
        <v>159</v>
      </c>
      <c r="B23" s="17" t="s">
        <v>160</v>
      </c>
      <c r="C23" s="18">
        <v>388179117.50999999</v>
      </c>
      <c r="D23" s="18">
        <v>416260557</v>
      </c>
      <c r="E23" s="18">
        <v>405086146</v>
      </c>
      <c r="F23" s="18">
        <v>416007115.17000002</v>
      </c>
      <c r="G23" s="18">
        <f t="shared" si="0"/>
        <v>27827997.660000026</v>
      </c>
      <c r="H23" s="18">
        <f t="shared" si="1"/>
        <v>-10920969.170000017</v>
      </c>
      <c r="I23" s="19">
        <f t="shared" si="2"/>
        <v>7.1688548932009866</v>
      </c>
      <c r="J23" s="19">
        <f t="shared" si="3"/>
        <v>102.69596214973988</v>
      </c>
      <c r="K23" s="19">
        <f t="shared" si="4"/>
        <v>99.939114618058809</v>
      </c>
    </row>
    <row r="24" spans="1:11">
      <c r="A24" s="16"/>
      <c r="B24" s="17"/>
      <c r="C24" s="18"/>
      <c r="D24" s="18"/>
      <c r="E24" s="18"/>
      <c r="F24" s="18"/>
      <c r="G24" s="18"/>
      <c r="H24" s="18"/>
      <c r="I24" s="19"/>
      <c r="J24" s="19"/>
      <c r="K24" s="19"/>
    </row>
    <row r="25" spans="1:11">
      <c r="A25" s="27"/>
      <c r="B25" s="28" t="s">
        <v>67</v>
      </c>
      <c r="C25" s="29"/>
      <c r="D25" s="29"/>
      <c r="E25" s="29"/>
      <c r="F25" s="29"/>
      <c r="G25" s="29"/>
      <c r="H25" s="29"/>
      <c r="I25" s="30"/>
      <c r="J25" s="30"/>
      <c r="K25" s="30"/>
    </row>
    <row r="26" spans="1:11">
      <c r="A26" s="16" t="s">
        <v>24</v>
      </c>
      <c r="B26" s="17" t="s">
        <v>25</v>
      </c>
      <c r="C26" s="18">
        <v>388179117.50999999</v>
      </c>
      <c r="D26" s="18">
        <v>416260557</v>
      </c>
      <c r="E26" s="18">
        <v>405086146</v>
      </c>
      <c r="F26" s="18">
        <v>416007115.17000002</v>
      </c>
      <c r="G26" s="18">
        <f t="shared" ref="G26:G33" si="5">F26-C26</f>
        <v>27827997.660000026</v>
      </c>
      <c r="H26" s="18">
        <f t="shared" ref="H26:H33" si="6">E26-F26</f>
        <v>-10920969.170000017</v>
      </c>
      <c r="I26" s="19">
        <f t="shared" ref="I26:I33" si="7">IF(ISERROR(F26/C26),0,F26/C26*100-100)</f>
        <v>7.1688548932009866</v>
      </c>
      <c r="J26" s="19">
        <f t="shared" ref="J26:J33" si="8">IF(ISERROR(F26/E26),0,F26/E26*100)</f>
        <v>102.69596214973988</v>
      </c>
      <c r="K26" s="19">
        <f t="shared" ref="K26:K33" si="9">IF(ISERROR(F26/D26),0,F26/D26*100)</f>
        <v>99.939114618058809</v>
      </c>
    </row>
    <row r="27" spans="1:11">
      <c r="A27" s="22" t="s">
        <v>28</v>
      </c>
      <c r="B27" s="17" t="s">
        <v>29</v>
      </c>
      <c r="C27" s="18">
        <v>388179117.50999999</v>
      </c>
      <c r="D27" s="18">
        <v>416260557</v>
      </c>
      <c r="E27" s="18">
        <v>405086146</v>
      </c>
      <c r="F27" s="18">
        <v>416007115.17000002</v>
      </c>
      <c r="G27" s="18">
        <f t="shared" si="5"/>
        <v>27827997.660000026</v>
      </c>
      <c r="H27" s="18">
        <f t="shared" si="6"/>
        <v>-10920969.170000017</v>
      </c>
      <c r="I27" s="19">
        <f t="shared" si="7"/>
        <v>7.1688548932009866</v>
      </c>
      <c r="J27" s="19">
        <f t="shared" si="8"/>
        <v>102.69596214973988</v>
      </c>
      <c r="K27" s="19">
        <f t="shared" si="9"/>
        <v>99.939114618058809</v>
      </c>
    </row>
    <row r="28" spans="1:11">
      <c r="A28" s="23" t="s">
        <v>30</v>
      </c>
      <c r="B28" s="17" t="s">
        <v>31</v>
      </c>
      <c r="C28" s="18">
        <v>388179117.50999999</v>
      </c>
      <c r="D28" s="18">
        <v>416260557</v>
      </c>
      <c r="E28" s="18">
        <v>405086146</v>
      </c>
      <c r="F28" s="18">
        <v>416007115.17000002</v>
      </c>
      <c r="G28" s="18">
        <f t="shared" si="5"/>
        <v>27827997.660000026</v>
      </c>
      <c r="H28" s="18">
        <f t="shared" si="6"/>
        <v>-10920969.170000017</v>
      </c>
      <c r="I28" s="19">
        <f t="shared" si="7"/>
        <v>7.1688548932009866</v>
      </c>
      <c r="J28" s="19">
        <f t="shared" si="8"/>
        <v>102.69596214973988</v>
      </c>
      <c r="K28" s="19">
        <f t="shared" si="9"/>
        <v>99.939114618058809</v>
      </c>
    </row>
    <row r="29" spans="1:11">
      <c r="A29" s="16" t="s">
        <v>32</v>
      </c>
      <c r="B29" s="17" t="s">
        <v>33</v>
      </c>
      <c r="C29" s="18">
        <v>388179117.50999999</v>
      </c>
      <c r="D29" s="18">
        <v>416260557</v>
      </c>
      <c r="E29" s="18">
        <v>405086146</v>
      </c>
      <c r="F29" s="18">
        <v>416007115.17000002</v>
      </c>
      <c r="G29" s="18">
        <f t="shared" si="5"/>
        <v>27827997.660000026</v>
      </c>
      <c r="H29" s="18">
        <f t="shared" si="6"/>
        <v>-10920969.170000017</v>
      </c>
      <c r="I29" s="19">
        <f t="shared" si="7"/>
        <v>7.1688548932009866</v>
      </c>
      <c r="J29" s="19">
        <f t="shared" si="8"/>
        <v>102.69596214973988</v>
      </c>
      <c r="K29" s="19">
        <f t="shared" si="9"/>
        <v>99.939114618058809</v>
      </c>
    </row>
    <row r="30" spans="1:11">
      <c r="A30" s="22" t="s">
        <v>34</v>
      </c>
      <c r="B30" s="17" t="s">
        <v>35</v>
      </c>
      <c r="C30" s="18">
        <v>388179117.50999999</v>
      </c>
      <c r="D30" s="18">
        <v>416260557</v>
      </c>
      <c r="E30" s="18">
        <v>405086146</v>
      </c>
      <c r="F30" s="18">
        <v>416007115.17000002</v>
      </c>
      <c r="G30" s="18">
        <f t="shared" si="5"/>
        <v>27827997.660000026</v>
      </c>
      <c r="H30" s="18">
        <f t="shared" si="6"/>
        <v>-10920969.170000017</v>
      </c>
      <c r="I30" s="19">
        <f t="shared" si="7"/>
        <v>7.1688548932009866</v>
      </c>
      <c r="J30" s="19">
        <f t="shared" si="8"/>
        <v>102.69596214973988</v>
      </c>
      <c r="K30" s="19">
        <f t="shared" si="9"/>
        <v>99.939114618058809</v>
      </c>
    </row>
    <row r="31" spans="1:11" ht="25.5">
      <c r="A31" s="23" t="s">
        <v>50</v>
      </c>
      <c r="B31" s="17" t="s">
        <v>51</v>
      </c>
      <c r="C31" s="18">
        <v>388179117.50999999</v>
      </c>
      <c r="D31" s="18">
        <v>416260557</v>
      </c>
      <c r="E31" s="18">
        <v>405086146</v>
      </c>
      <c r="F31" s="18">
        <v>416007115.17000002</v>
      </c>
      <c r="G31" s="18">
        <f t="shared" si="5"/>
        <v>27827997.660000026</v>
      </c>
      <c r="H31" s="18">
        <f t="shared" si="6"/>
        <v>-10920969.170000017</v>
      </c>
      <c r="I31" s="19">
        <f t="shared" si="7"/>
        <v>7.1688548932009866</v>
      </c>
      <c r="J31" s="19">
        <f t="shared" si="8"/>
        <v>102.69596214973988</v>
      </c>
      <c r="K31" s="19">
        <f t="shared" si="9"/>
        <v>99.939114618058809</v>
      </c>
    </row>
    <row r="32" spans="1:11" ht="25.5">
      <c r="A32" s="24" t="s">
        <v>157</v>
      </c>
      <c r="B32" s="17" t="s">
        <v>158</v>
      </c>
      <c r="C32" s="18">
        <v>388179117.50999999</v>
      </c>
      <c r="D32" s="18">
        <v>416260557</v>
      </c>
      <c r="E32" s="18">
        <v>405086146</v>
      </c>
      <c r="F32" s="18">
        <v>416007115.17000002</v>
      </c>
      <c r="G32" s="18">
        <f t="shared" si="5"/>
        <v>27827997.660000026</v>
      </c>
      <c r="H32" s="18">
        <f t="shared" si="6"/>
        <v>-10920969.170000017</v>
      </c>
      <c r="I32" s="19">
        <f t="shared" si="7"/>
        <v>7.1688548932009866</v>
      </c>
      <c r="J32" s="19">
        <f t="shared" si="8"/>
        <v>102.69596214973988</v>
      </c>
      <c r="K32" s="19">
        <f t="shared" si="9"/>
        <v>99.939114618058809</v>
      </c>
    </row>
    <row r="33" spans="1:11" ht="25.5">
      <c r="A33" s="25" t="s">
        <v>159</v>
      </c>
      <c r="B33" s="17" t="s">
        <v>160</v>
      </c>
      <c r="C33" s="18">
        <v>388179117.50999999</v>
      </c>
      <c r="D33" s="18">
        <v>416260557</v>
      </c>
      <c r="E33" s="18">
        <v>405086146</v>
      </c>
      <c r="F33" s="18">
        <v>416007115.17000002</v>
      </c>
      <c r="G33" s="18">
        <f t="shared" si="5"/>
        <v>27827997.660000026</v>
      </c>
      <c r="H33" s="18">
        <f t="shared" si="6"/>
        <v>-10920969.170000017</v>
      </c>
      <c r="I33" s="19">
        <f t="shared" si="7"/>
        <v>7.1688548932009866</v>
      </c>
      <c r="J33" s="19">
        <f t="shared" si="8"/>
        <v>102.69596214973988</v>
      </c>
      <c r="K33" s="19">
        <f t="shared" si="9"/>
        <v>99.939114618058809</v>
      </c>
    </row>
    <row r="34" spans="1:11">
      <c r="A34" s="27" t="s">
        <v>81</v>
      </c>
      <c r="B34" s="28" t="s">
        <v>957</v>
      </c>
      <c r="C34" s="29"/>
      <c r="D34" s="29"/>
      <c r="E34" s="29"/>
      <c r="F34" s="29"/>
      <c r="G34" s="29"/>
      <c r="H34" s="29"/>
      <c r="I34" s="30"/>
      <c r="J34" s="30"/>
      <c r="K34" s="30"/>
    </row>
    <row r="35" spans="1:11">
      <c r="A35" s="16" t="s">
        <v>24</v>
      </c>
      <c r="B35" s="17" t="s">
        <v>25</v>
      </c>
      <c r="C35" s="18">
        <v>60338731.340000004</v>
      </c>
      <c r="D35" s="18">
        <v>54078471</v>
      </c>
      <c r="E35" s="18">
        <v>54904339</v>
      </c>
      <c r="F35" s="18">
        <v>54078471</v>
      </c>
      <c r="G35" s="18">
        <f t="shared" ref="G35:G42" si="10">F35-C35</f>
        <v>-6260260.3400000036</v>
      </c>
      <c r="H35" s="18">
        <f t="shared" ref="H35:H42" si="11">E35-F35</f>
        <v>825868</v>
      </c>
      <c r="I35" s="19">
        <f t="shared" ref="I35:I42" si="12">IF(ISERROR(F35/C35),0,F35/C35*100-100)</f>
        <v>-10.375193844770024</v>
      </c>
      <c r="J35" s="19">
        <f t="shared" ref="J35:J42" si="13">IF(ISERROR(F35/E35),0,F35/E35*100)</f>
        <v>98.49580558651293</v>
      </c>
      <c r="K35" s="19">
        <f t="shared" ref="K35:K42" si="14">IF(ISERROR(F35/D35),0,F35/D35*100)</f>
        <v>100</v>
      </c>
    </row>
    <row r="36" spans="1:11">
      <c r="A36" s="22" t="s">
        <v>28</v>
      </c>
      <c r="B36" s="17" t="s">
        <v>29</v>
      </c>
      <c r="C36" s="18">
        <v>60338731.340000004</v>
      </c>
      <c r="D36" s="18">
        <v>54078471</v>
      </c>
      <c r="E36" s="18">
        <v>54904339</v>
      </c>
      <c r="F36" s="18">
        <v>54078471</v>
      </c>
      <c r="G36" s="18">
        <f t="shared" si="10"/>
        <v>-6260260.3400000036</v>
      </c>
      <c r="H36" s="18">
        <f t="shared" si="11"/>
        <v>825868</v>
      </c>
      <c r="I36" s="19">
        <f t="shared" si="12"/>
        <v>-10.375193844770024</v>
      </c>
      <c r="J36" s="19">
        <f t="shared" si="13"/>
        <v>98.49580558651293</v>
      </c>
      <c r="K36" s="19">
        <f t="shared" si="14"/>
        <v>100</v>
      </c>
    </row>
    <row r="37" spans="1:11">
      <c r="A37" s="23" t="s">
        <v>30</v>
      </c>
      <c r="B37" s="17" t="s">
        <v>31</v>
      </c>
      <c r="C37" s="18">
        <v>60338731.340000004</v>
      </c>
      <c r="D37" s="18">
        <v>54078471</v>
      </c>
      <c r="E37" s="18">
        <v>54904339</v>
      </c>
      <c r="F37" s="18">
        <v>54078471</v>
      </c>
      <c r="G37" s="18">
        <f t="shared" si="10"/>
        <v>-6260260.3400000036</v>
      </c>
      <c r="H37" s="18">
        <f t="shared" si="11"/>
        <v>825868</v>
      </c>
      <c r="I37" s="19">
        <f t="shared" si="12"/>
        <v>-10.375193844770024</v>
      </c>
      <c r="J37" s="19">
        <f t="shared" si="13"/>
        <v>98.49580558651293</v>
      </c>
      <c r="K37" s="19">
        <f t="shared" si="14"/>
        <v>100</v>
      </c>
    </row>
    <row r="38" spans="1:11">
      <c r="A38" s="16" t="s">
        <v>32</v>
      </c>
      <c r="B38" s="17" t="s">
        <v>33</v>
      </c>
      <c r="C38" s="18">
        <v>60338731.340000004</v>
      </c>
      <c r="D38" s="18">
        <v>54078471</v>
      </c>
      <c r="E38" s="18">
        <v>54904339</v>
      </c>
      <c r="F38" s="18">
        <v>54078471</v>
      </c>
      <c r="G38" s="18">
        <f t="shared" si="10"/>
        <v>-6260260.3400000036</v>
      </c>
      <c r="H38" s="18">
        <f t="shared" si="11"/>
        <v>825868</v>
      </c>
      <c r="I38" s="19">
        <f t="shared" si="12"/>
        <v>-10.375193844770024</v>
      </c>
      <c r="J38" s="19">
        <f t="shared" si="13"/>
        <v>98.49580558651293</v>
      </c>
      <c r="K38" s="19">
        <f t="shared" si="14"/>
        <v>100</v>
      </c>
    </row>
    <row r="39" spans="1:11">
      <c r="A39" s="22" t="s">
        <v>34</v>
      </c>
      <c r="B39" s="17" t="s">
        <v>35</v>
      </c>
      <c r="C39" s="18">
        <v>60338731.340000004</v>
      </c>
      <c r="D39" s="18">
        <v>54078471</v>
      </c>
      <c r="E39" s="18">
        <v>54904339</v>
      </c>
      <c r="F39" s="18">
        <v>54078471</v>
      </c>
      <c r="G39" s="18">
        <f t="shared" si="10"/>
        <v>-6260260.3400000036</v>
      </c>
      <c r="H39" s="18">
        <f t="shared" si="11"/>
        <v>825868</v>
      </c>
      <c r="I39" s="19">
        <f t="shared" si="12"/>
        <v>-10.375193844770024</v>
      </c>
      <c r="J39" s="19">
        <f t="shared" si="13"/>
        <v>98.49580558651293</v>
      </c>
      <c r="K39" s="19">
        <f t="shared" si="14"/>
        <v>100</v>
      </c>
    </row>
    <row r="40" spans="1:11" ht="25.5">
      <c r="A40" s="23" t="s">
        <v>50</v>
      </c>
      <c r="B40" s="17" t="s">
        <v>51</v>
      </c>
      <c r="C40" s="18">
        <v>60338731.340000004</v>
      </c>
      <c r="D40" s="18">
        <v>54078471</v>
      </c>
      <c r="E40" s="18">
        <v>54904339</v>
      </c>
      <c r="F40" s="18">
        <v>54078471</v>
      </c>
      <c r="G40" s="18">
        <f t="shared" si="10"/>
        <v>-6260260.3400000036</v>
      </c>
      <c r="H40" s="18">
        <f t="shared" si="11"/>
        <v>825868</v>
      </c>
      <c r="I40" s="19">
        <f t="shared" si="12"/>
        <v>-10.375193844770024</v>
      </c>
      <c r="J40" s="19">
        <f t="shared" si="13"/>
        <v>98.49580558651293</v>
      </c>
      <c r="K40" s="19">
        <f t="shared" si="14"/>
        <v>100</v>
      </c>
    </row>
    <row r="41" spans="1:11" ht="25.5">
      <c r="A41" s="24" t="s">
        <v>157</v>
      </c>
      <c r="B41" s="17" t="s">
        <v>158</v>
      </c>
      <c r="C41" s="18">
        <v>60338731.340000004</v>
      </c>
      <c r="D41" s="18">
        <v>54078471</v>
      </c>
      <c r="E41" s="18">
        <v>54904339</v>
      </c>
      <c r="F41" s="18">
        <v>54078471</v>
      </c>
      <c r="G41" s="18">
        <f t="shared" si="10"/>
        <v>-6260260.3400000036</v>
      </c>
      <c r="H41" s="18">
        <f t="shared" si="11"/>
        <v>825868</v>
      </c>
      <c r="I41" s="19">
        <f t="shared" si="12"/>
        <v>-10.375193844770024</v>
      </c>
      <c r="J41" s="19">
        <f t="shared" si="13"/>
        <v>98.49580558651293</v>
      </c>
      <c r="K41" s="19">
        <f t="shared" si="14"/>
        <v>100</v>
      </c>
    </row>
    <row r="42" spans="1:11" ht="25.5">
      <c r="A42" s="25" t="s">
        <v>159</v>
      </c>
      <c r="B42" s="17" t="s">
        <v>160</v>
      </c>
      <c r="C42" s="18">
        <v>60338731.340000004</v>
      </c>
      <c r="D42" s="18">
        <v>54078471</v>
      </c>
      <c r="E42" s="18">
        <v>54904339</v>
      </c>
      <c r="F42" s="18">
        <v>54078471</v>
      </c>
      <c r="G42" s="18">
        <f t="shared" si="10"/>
        <v>-6260260.3400000036</v>
      </c>
      <c r="H42" s="18">
        <f t="shared" si="11"/>
        <v>825868</v>
      </c>
      <c r="I42" s="19">
        <f t="shared" si="12"/>
        <v>-10.375193844770024</v>
      </c>
      <c r="J42" s="19">
        <f t="shared" si="13"/>
        <v>98.49580558651293</v>
      </c>
      <c r="K42" s="19">
        <f t="shared" si="14"/>
        <v>100</v>
      </c>
    </row>
    <row r="43" spans="1:11" ht="38.25">
      <c r="A43" s="27" t="s">
        <v>83</v>
      </c>
      <c r="B43" s="28" t="s">
        <v>958</v>
      </c>
      <c r="C43" s="29"/>
      <c r="D43" s="29"/>
      <c r="E43" s="29"/>
      <c r="F43" s="29"/>
      <c r="G43" s="29"/>
      <c r="H43" s="29"/>
      <c r="I43" s="30"/>
      <c r="J43" s="30"/>
      <c r="K43" s="30"/>
    </row>
    <row r="44" spans="1:11">
      <c r="A44" s="16" t="s">
        <v>24</v>
      </c>
      <c r="B44" s="17" t="s">
        <v>25</v>
      </c>
      <c r="C44" s="18">
        <v>970852.69</v>
      </c>
      <c r="D44" s="18">
        <v>975633</v>
      </c>
      <c r="E44" s="18">
        <v>975633</v>
      </c>
      <c r="F44" s="18">
        <v>968986.83</v>
      </c>
      <c r="G44" s="18">
        <f t="shared" ref="G44:G51" si="15">F44-C44</f>
        <v>-1865.859999999986</v>
      </c>
      <c r="H44" s="18">
        <f t="shared" ref="H44:H51" si="16">E44-F44</f>
        <v>6646.1700000000419</v>
      </c>
      <c r="I44" s="19">
        <f t="shared" ref="I44:I51" si="17">IF(ISERROR(F44/C44),0,F44/C44*100-100)</f>
        <v>-0.19218775610541172</v>
      </c>
      <c r="J44" s="19">
        <f t="shared" ref="J44:J51" si="18">IF(ISERROR(F44/E44),0,F44/E44*100)</f>
        <v>99.318783804975837</v>
      </c>
      <c r="K44" s="19">
        <f t="shared" ref="K44:K51" si="19">IF(ISERROR(F44/D44),0,F44/D44*100)</f>
        <v>99.318783804975837</v>
      </c>
    </row>
    <row r="45" spans="1:11">
      <c r="A45" s="22" t="s">
        <v>28</v>
      </c>
      <c r="B45" s="17" t="s">
        <v>29</v>
      </c>
      <c r="C45" s="18">
        <v>970852.69</v>
      </c>
      <c r="D45" s="18">
        <v>975633</v>
      </c>
      <c r="E45" s="18">
        <v>975633</v>
      </c>
      <c r="F45" s="18">
        <v>968986.83</v>
      </c>
      <c r="G45" s="18">
        <f t="shared" si="15"/>
        <v>-1865.859999999986</v>
      </c>
      <c r="H45" s="18">
        <f t="shared" si="16"/>
        <v>6646.1700000000419</v>
      </c>
      <c r="I45" s="19">
        <f t="shared" si="17"/>
        <v>-0.19218775610541172</v>
      </c>
      <c r="J45" s="19">
        <f t="shared" si="18"/>
        <v>99.318783804975837</v>
      </c>
      <c r="K45" s="19">
        <f t="shared" si="19"/>
        <v>99.318783804975837</v>
      </c>
    </row>
    <row r="46" spans="1:11">
      <c r="A46" s="23" t="s">
        <v>30</v>
      </c>
      <c r="B46" s="17" t="s">
        <v>31</v>
      </c>
      <c r="C46" s="18">
        <v>970852.69</v>
      </c>
      <c r="D46" s="18">
        <v>975633</v>
      </c>
      <c r="E46" s="18">
        <v>975633</v>
      </c>
      <c r="F46" s="18">
        <v>968986.83</v>
      </c>
      <c r="G46" s="18">
        <f t="shared" si="15"/>
        <v>-1865.859999999986</v>
      </c>
      <c r="H46" s="18">
        <f t="shared" si="16"/>
        <v>6646.1700000000419</v>
      </c>
      <c r="I46" s="19">
        <f t="shared" si="17"/>
        <v>-0.19218775610541172</v>
      </c>
      <c r="J46" s="19">
        <f t="shared" si="18"/>
        <v>99.318783804975837</v>
      </c>
      <c r="K46" s="19">
        <f t="shared" si="19"/>
        <v>99.318783804975837</v>
      </c>
    </row>
    <row r="47" spans="1:11">
      <c r="A47" s="16" t="s">
        <v>32</v>
      </c>
      <c r="B47" s="17" t="s">
        <v>33</v>
      </c>
      <c r="C47" s="18">
        <v>970852.69</v>
      </c>
      <c r="D47" s="18">
        <v>975633</v>
      </c>
      <c r="E47" s="18">
        <v>975633</v>
      </c>
      <c r="F47" s="18">
        <v>968986.83</v>
      </c>
      <c r="G47" s="18">
        <f t="shared" si="15"/>
        <v>-1865.859999999986</v>
      </c>
      <c r="H47" s="18">
        <f t="shared" si="16"/>
        <v>6646.1700000000419</v>
      </c>
      <c r="I47" s="19">
        <f t="shared" si="17"/>
        <v>-0.19218775610541172</v>
      </c>
      <c r="J47" s="19">
        <f t="shared" si="18"/>
        <v>99.318783804975837</v>
      </c>
      <c r="K47" s="19">
        <f t="shared" si="19"/>
        <v>99.318783804975837</v>
      </c>
    </row>
    <row r="48" spans="1:11">
      <c r="A48" s="22" t="s">
        <v>34</v>
      </c>
      <c r="B48" s="17" t="s">
        <v>35</v>
      </c>
      <c r="C48" s="18">
        <v>970852.69</v>
      </c>
      <c r="D48" s="18">
        <v>975633</v>
      </c>
      <c r="E48" s="18">
        <v>975633</v>
      </c>
      <c r="F48" s="18">
        <v>968986.83</v>
      </c>
      <c r="G48" s="18">
        <f t="shared" si="15"/>
        <v>-1865.859999999986</v>
      </c>
      <c r="H48" s="18">
        <f t="shared" si="16"/>
        <v>6646.1700000000419</v>
      </c>
      <c r="I48" s="19">
        <f t="shared" si="17"/>
        <v>-0.19218775610541172</v>
      </c>
      <c r="J48" s="19">
        <f t="shared" si="18"/>
        <v>99.318783804975837</v>
      </c>
      <c r="K48" s="19">
        <f t="shared" si="19"/>
        <v>99.318783804975837</v>
      </c>
    </row>
    <row r="49" spans="1:11" ht="25.5">
      <c r="A49" s="23" t="s">
        <v>50</v>
      </c>
      <c r="B49" s="17" t="s">
        <v>51</v>
      </c>
      <c r="C49" s="18">
        <v>970852.69</v>
      </c>
      <c r="D49" s="18">
        <v>975633</v>
      </c>
      <c r="E49" s="18">
        <v>975633</v>
      </c>
      <c r="F49" s="18">
        <v>968986.83</v>
      </c>
      <c r="G49" s="18">
        <f t="shared" si="15"/>
        <v>-1865.859999999986</v>
      </c>
      <c r="H49" s="18">
        <f t="shared" si="16"/>
        <v>6646.1700000000419</v>
      </c>
      <c r="I49" s="19">
        <f t="shared" si="17"/>
        <v>-0.19218775610541172</v>
      </c>
      <c r="J49" s="19">
        <f t="shared" si="18"/>
        <v>99.318783804975837</v>
      </c>
      <c r="K49" s="19">
        <f t="shared" si="19"/>
        <v>99.318783804975837</v>
      </c>
    </row>
    <row r="50" spans="1:11" ht="25.5">
      <c r="A50" s="24" t="s">
        <v>157</v>
      </c>
      <c r="B50" s="17" t="s">
        <v>158</v>
      </c>
      <c r="C50" s="18">
        <v>970852.69</v>
      </c>
      <c r="D50" s="18">
        <v>975633</v>
      </c>
      <c r="E50" s="18">
        <v>975633</v>
      </c>
      <c r="F50" s="18">
        <v>968986.83</v>
      </c>
      <c r="G50" s="18">
        <f t="shared" si="15"/>
        <v>-1865.859999999986</v>
      </c>
      <c r="H50" s="18">
        <f t="shared" si="16"/>
        <v>6646.1700000000419</v>
      </c>
      <c r="I50" s="19">
        <f t="shared" si="17"/>
        <v>-0.19218775610541172</v>
      </c>
      <c r="J50" s="19">
        <f t="shared" si="18"/>
        <v>99.318783804975837</v>
      </c>
      <c r="K50" s="19">
        <f t="shared" si="19"/>
        <v>99.318783804975837</v>
      </c>
    </row>
    <row r="51" spans="1:11" ht="25.5">
      <c r="A51" s="25" t="s">
        <v>159</v>
      </c>
      <c r="B51" s="17" t="s">
        <v>160</v>
      </c>
      <c r="C51" s="18">
        <v>970852.69</v>
      </c>
      <c r="D51" s="18">
        <v>975633</v>
      </c>
      <c r="E51" s="18">
        <v>975633</v>
      </c>
      <c r="F51" s="18">
        <v>968986.83</v>
      </c>
      <c r="G51" s="18">
        <f t="shared" si="15"/>
        <v>-1865.859999999986</v>
      </c>
      <c r="H51" s="18">
        <f t="shared" si="16"/>
        <v>6646.1700000000419</v>
      </c>
      <c r="I51" s="19">
        <f t="shared" si="17"/>
        <v>-0.19218775610541172</v>
      </c>
      <c r="J51" s="19">
        <f t="shared" si="18"/>
        <v>99.318783804975837</v>
      </c>
      <c r="K51" s="19">
        <f t="shared" si="19"/>
        <v>99.318783804975837</v>
      </c>
    </row>
    <row r="52" spans="1:11" ht="38.25">
      <c r="A52" s="27" t="s">
        <v>486</v>
      </c>
      <c r="B52" s="28" t="s">
        <v>959</v>
      </c>
      <c r="C52" s="29"/>
      <c r="D52" s="29"/>
      <c r="E52" s="29"/>
      <c r="F52" s="29"/>
      <c r="G52" s="29"/>
      <c r="H52" s="29"/>
      <c r="I52" s="30"/>
      <c r="J52" s="30"/>
      <c r="K52" s="30"/>
    </row>
    <row r="53" spans="1:11">
      <c r="A53" s="16" t="s">
        <v>24</v>
      </c>
      <c r="B53" s="17" t="s">
        <v>25</v>
      </c>
      <c r="C53" s="18">
        <v>286953917.48000002</v>
      </c>
      <c r="D53" s="18">
        <v>308066425</v>
      </c>
      <c r="E53" s="18">
        <v>308275128</v>
      </c>
      <c r="F53" s="18">
        <v>308063820.38</v>
      </c>
      <c r="G53" s="18">
        <f t="shared" ref="G53:G60" si="20">F53-C53</f>
        <v>21109902.899999976</v>
      </c>
      <c r="H53" s="18">
        <f t="shared" ref="H53:H60" si="21">E53-F53</f>
        <v>211307.62000000477</v>
      </c>
      <c r="I53" s="19">
        <f t="shared" ref="I53:I60" si="22">IF(ISERROR(F53/C53),0,F53/C53*100-100)</f>
        <v>7.3565480776094603</v>
      </c>
      <c r="J53" s="19">
        <f t="shared" ref="J53:J60" si="23">IF(ISERROR(F53/E53),0,F53/E53*100)</f>
        <v>99.931454859374838</v>
      </c>
      <c r="K53" s="19">
        <f t="shared" ref="K53:K60" si="24">IF(ISERROR(F53/D53),0,F53/D53*100)</f>
        <v>99.999154526495388</v>
      </c>
    </row>
    <row r="54" spans="1:11">
      <c r="A54" s="22" t="s">
        <v>28</v>
      </c>
      <c r="B54" s="17" t="s">
        <v>29</v>
      </c>
      <c r="C54" s="18">
        <v>286953917.48000002</v>
      </c>
      <c r="D54" s="18">
        <v>308066425</v>
      </c>
      <c r="E54" s="18">
        <v>308275128</v>
      </c>
      <c r="F54" s="18">
        <v>308063820.38</v>
      </c>
      <c r="G54" s="18">
        <f t="shared" si="20"/>
        <v>21109902.899999976</v>
      </c>
      <c r="H54" s="18">
        <f t="shared" si="21"/>
        <v>211307.62000000477</v>
      </c>
      <c r="I54" s="19">
        <f t="shared" si="22"/>
        <v>7.3565480776094603</v>
      </c>
      <c r="J54" s="19">
        <f t="shared" si="23"/>
        <v>99.931454859374838</v>
      </c>
      <c r="K54" s="19">
        <f t="shared" si="24"/>
        <v>99.999154526495388</v>
      </c>
    </row>
    <row r="55" spans="1:11">
      <c r="A55" s="23" t="s">
        <v>30</v>
      </c>
      <c r="B55" s="17" t="s">
        <v>31</v>
      </c>
      <c r="C55" s="18">
        <v>286953917.48000002</v>
      </c>
      <c r="D55" s="18">
        <v>308066425</v>
      </c>
      <c r="E55" s="18">
        <v>308275128</v>
      </c>
      <c r="F55" s="18">
        <v>308063820.38</v>
      </c>
      <c r="G55" s="18">
        <f t="shared" si="20"/>
        <v>21109902.899999976</v>
      </c>
      <c r="H55" s="18">
        <f t="shared" si="21"/>
        <v>211307.62000000477</v>
      </c>
      <c r="I55" s="19">
        <f t="shared" si="22"/>
        <v>7.3565480776094603</v>
      </c>
      <c r="J55" s="19">
        <f t="shared" si="23"/>
        <v>99.931454859374838</v>
      </c>
      <c r="K55" s="19">
        <f t="shared" si="24"/>
        <v>99.999154526495388</v>
      </c>
    </row>
    <row r="56" spans="1:11">
      <c r="A56" s="16" t="s">
        <v>32</v>
      </c>
      <c r="B56" s="17" t="s">
        <v>33</v>
      </c>
      <c r="C56" s="18">
        <v>286953917.48000002</v>
      </c>
      <c r="D56" s="18">
        <v>308066425</v>
      </c>
      <c r="E56" s="18">
        <v>308275128</v>
      </c>
      <c r="F56" s="18">
        <v>308063820.38</v>
      </c>
      <c r="G56" s="18">
        <f t="shared" si="20"/>
        <v>21109902.899999976</v>
      </c>
      <c r="H56" s="18">
        <f t="shared" si="21"/>
        <v>211307.62000000477</v>
      </c>
      <c r="I56" s="19">
        <f t="shared" si="22"/>
        <v>7.3565480776094603</v>
      </c>
      <c r="J56" s="19">
        <f t="shared" si="23"/>
        <v>99.931454859374838</v>
      </c>
      <c r="K56" s="19">
        <f t="shared" si="24"/>
        <v>99.999154526495388</v>
      </c>
    </row>
    <row r="57" spans="1:11">
      <c r="A57" s="22" t="s">
        <v>34</v>
      </c>
      <c r="B57" s="17" t="s">
        <v>35</v>
      </c>
      <c r="C57" s="18">
        <v>286953917.48000002</v>
      </c>
      <c r="D57" s="18">
        <v>308066425</v>
      </c>
      <c r="E57" s="18">
        <v>308275128</v>
      </c>
      <c r="F57" s="18">
        <v>308063820.38</v>
      </c>
      <c r="G57" s="18">
        <f t="shared" si="20"/>
        <v>21109902.899999976</v>
      </c>
      <c r="H57" s="18">
        <f t="shared" si="21"/>
        <v>211307.62000000477</v>
      </c>
      <c r="I57" s="19">
        <f t="shared" si="22"/>
        <v>7.3565480776094603</v>
      </c>
      <c r="J57" s="19">
        <f t="shared" si="23"/>
        <v>99.931454859374838</v>
      </c>
      <c r="K57" s="19">
        <f t="shared" si="24"/>
        <v>99.999154526495388</v>
      </c>
    </row>
    <row r="58" spans="1:11" ht="25.5">
      <c r="A58" s="23" t="s">
        <v>50</v>
      </c>
      <c r="B58" s="17" t="s">
        <v>51</v>
      </c>
      <c r="C58" s="18">
        <v>286953917.48000002</v>
      </c>
      <c r="D58" s="18">
        <v>308066425</v>
      </c>
      <c r="E58" s="18">
        <v>308275128</v>
      </c>
      <c r="F58" s="18">
        <v>308063820.38</v>
      </c>
      <c r="G58" s="18">
        <f t="shared" si="20"/>
        <v>21109902.899999976</v>
      </c>
      <c r="H58" s="18">
        <f t="shared" si="21"/>
        <v>211307.62000000477</v>
      </c>
      <c r="I58" s="19">
        <f t="shared" si="22"/>
        <v>7.3565480776094603</v>
      </c>
      <c r="J58" s="19">
        <f t="shared" si="23"/>
        <v>99.931454859374838</v>
      </c>
      <c r="K58" s="19">
        <f t="shared" si="24"/>
        <v>99.999154526495388</v>
      </c>
    </row>
    <row r="59" spans="1:11" ht="25.5">
      <c r="A59" s="24" t="s">
        <v>157</v>
      </c>
      <c r="B59" s="17" t="s">
        <v>158</v>
      </c>
      <c r="C59" s="18">
        <v>286953917.48000002</v>
      </c>
      <c r="D59" s="18">
        <v>308066425</v>
      </c>
      <c r="E59" s="18">
        <v>308275128</v>
      </c>
      <c r="F59" s="18">
        <v>308063820.38</v>
      </c>
      <c r="G59" s="18">
        <f t="shared" si="20"/>
        <v>21109902.899999976</v>
      </c>
      <c r="H59" s="18">
        <f t="shared" si="21"/>
        <v>211307.62000000477</v>
      </c>
      <c r="I59" s="19">
        <f t="shared" si="22"/>
        <v>7.3565480776094603</v>
      </c>
      <c r="J59" s="19">
        <f t="shared" si="23"/>
        <v>99.931454859374838</v>
      </c>
      <c r="K59" s="19">
        <f t="shared" si="24"/>
        <v>99.999154526495388</v>
      </c>
    </row>
    <row r="60" spans="1:11" ht="25.5">
      <c r="A60" s="25" t="s">
        <v>159</v>
      </c>
      <c r="B60" s="17" t="s">
        <v>160</v>
      </c>
      <c r="C60" s="18">
        <v>286953917.48000002</v>
      </c>
      <c r="D60" s="18">
        <v>308066425</v>
      </c>
      <c r="E60" s="18">
        <v>308275128</v>
      </c>
      <c r="F60" s="18">
        <v>308063820.38</v>
      </c>
      <c r="G60" s="18">
        <f t="shared" si="20"/>
        <v>21109902.899999976</v>
      </c>
      <c r="H60" s="18">
        <f t="shared" si="21"/>
        <v>211307.62000000477</v>
      </c>
      <c r="I60" s="19">
        <f t="shared" si="22"/>
        <v>7.3565480776094603</v>
      </c>
      <c r="J60" s="19">
        <f t="shared" si="23"/>
        <v>99.931454859374838</v>
      </c>
      <c r="K60" s="19">
        <f t="shared" si="24"/>
        <v>99.999154526495388</v>
      </c>
    </row>
    <row r="61" spans="1:11" ht="51">
      <c r="A61" s="27" t="s">
        <v>386</v>
      </c>
      <c r="B61" s="28" t="s">
        <v>960</v>
      </c>
      <c r="C61" s="29"/>
      <c r="D61" s="29"/>
      <c r="E61" s="29"/>
      <c r="F61" s="29"/>
      <c r="G61" s="29"/>
      <c r="H61" s="29"/>
      <c r="I61" s="30"/>
      <c r="J61" s="30"/>
      <c r="K61" s="30"/>
    </row>
    <row r="62" spans="1:11">
      <c r="A62" s="16" t="s">
        <v>24</v>
      </c>
      <c r="B62" s="17" t="s">
        <v>25</v>
      </c>
      <c r="C62" s="18">
        <v>34406865</v>
      </c>
      <c r="D62" s="18">
        <v>41618600</v>
      </c>
      <c r="E62" s="18">
        <v>40931046</v>
      </c>
      <c r="F62" s="18">
        <v>41618600</v>
      </c>
      <c r="G62" s="18">
        <f t="shared" ref="G62:G69" si="25">F62-C62</f>
        <v>7211735</v>
      </c>
      <c r="H62" s="18">
        <f t="shared" ref="H62:H69" si="26">E62-F62</f>
        <v>-687554</v>
      </c>
      <c r="I62" s="19">
        <f t="shared" ref="I62:I69" si="27">IF(ISERROR(F62/C62),0,F62/C62*100-100)</f>
        <v>20.960163037231098</v>
      </c>
      <c r="J62" s="19">
        <f t="shared" ref="J62:J69" si="28">IF(ISERROR(F62/E62),0,F62/E62*100)</f>
        <v>101.67978604797933</v>
      </c>
      <c r="K62" s="19">
        <f t="shared" ref="K62:K69" si="29">IF(ISERROR(F62/D62),0,F62/D62*100)</f>
        <v>100</v>
      </c>
    </row>
    <row r="63" spans="1:11">
      <c r="A63" s="22" t="s">
        <v>28</v>
      </c>
      <c r="B63" s="17" t="s">
        <v>29</v>
      </c>
      <c r="C63" s="18">
        <v>34406865</v>
      </c>
      <c r="D63" s="18">
        <v>41618600</v>
      </c>
      <c r="E63" s="18">
        <v>40931046</v>
      </c>
      <c r="F63" s="18">
        <v>41618600</v>
      </c>
      <c r="G63" s="18">
        <f t="shared" si="25"/>
        <v>7211735</v>
      </c>
      <c r="H63" s="18">
        <f t="shared" si="26"/>
        <v>-687554</v>
      </c>
      <c r="I63" s="19">
        <f t="shared" si="27"/>
        <v>20.960163037231098</v>
      </c>
      <c r="J63" s="19">
        <f t="shared" si="28"/>
        <v>101.67978604797933</v>
      </c>
      <c r="K63" s="19">
        <f t="shared" si="29"/>
        <v>100</v>
      </c>
    </row>
    <row r="64" spans="1:11">
      <c r="A64" s="23" t="s">
        <v>30</v>
      </c>
      <c r="B64" s="17" t="s">
        <v>31</v>
      </c>
      <c r="C64" s="18">
        <v>34406865</v>
      </c>
      <c r="D64" s="18">
        <v>41618600</v>
      </c>
      <c r="E64" s="18">
        <v>40931046</v>
      </c>
      <c r="F64" s="18">
        <v>41618600</v>
      </c>
      <c r="G64" s="18">
        <f t="shared" si="25"/>
        <v>7211735</v>
      </c>
      <c r="H64" s="18">
        <f t="shared" si="26"/>
        <v>-687554</v>
      </c>
      <c r="I64" s="19">
        <f t="shared" si="27"/>
        <v>20.960163037231098</v>
      </c>
      <c r="J64" s="19">
        <f t="shared" si="28"/>
        <v>101.67978604797933</v>
      </c>
      <c r="K64" s="19">
        <f t="shared" si="29"/>
        <v>100</v>
      </c>
    </row>
    <row r="65" spans="1:11">
      <c r="A65" s="16" t="s">
        <v>32</v>
      </c>
      <c r="B65" s="17" t="s">
        <v>33</v>
      </c>
      <c r="C65" s="18">
        <v>34406865</v>
      </c>
      <c r="D65" s="18">
        <v>41618600</v>
      </c>
      <c r="E65" s="18">
        <v>40931046</v>
      </c>
      <c r="F65" s="18">
        <v>41618600</v>
      </c>
      <c r="G65" s="18">
        <f t="shared" si="25"/>
        <v>7211735</v>
      </c>
      <c r="H65" s="18">
        <f t="shared" si="26"/>
        <v>-687554</v>
      </c>
      <c r="I65" s="19">
        <f t="shared" si="27"/>
        <v>20.960163037231098</v>
      </c>
      <c r="J65" s="19">
        <f t="shared" si="28"/>
        <v>101.67978604797933</v>
      </c>
      <c r="K65" s="19">
        <f t="shared" si="29"/>
        <v>100</v>
      </c>
    </row>
    <row r="66" spans="1:11">
      <c r="A66" s="22" t="s">
        <v>34</v>
      </c>
      <c r="B66" s="17" t="s">
        <v>35</v>
      </c>
      <c r="C66" s="18">
        <v>34406865</v>
      </c>
      <c r="D66" s="18">
        <v>41618600</v>
      </c>
      <c r="E66" s="18">
        <v>40931046</v>
      </c>
      <c r="F66" s="18">
        <v>41618600</v>
      </c>
      <c r="G66" s="18">
        <f t="shared" si="25"/>
        <v>7211735</v>
      </c>
      <c r="H66" s="18">
        <f t="shared" si="26"/>
        <v>-687554</v>
      </c>
      <c r="I66" s="19">
        <f t="shared" si="27"/>
        <v>20.960163037231098</v>
      </c>
      <c r="J66" s="19">
        <f t="shared" si="28"/>
        <v>101.67978604797933</v>
      </c>
      <c r="K66" s="19">
        <f t="shared" si="29"/>
        <v>100</v>
      </c>
    </row>
    <row r="67" spans="1:11" ht="25.5">
      <c r="A67" s="23" t="s">
        <v>50</v>
      </c>
      <c r="B67" s="17" t="s">
        <v>51</v>
      </c>
      <c r="C67" s="18">
        <v>34406865</v>
      </c>
      <c r="D67" s="18">
        <v>41618600</v>
      </c>
      <c r="E67" s="18">
        <v>40931046</v>
      </c>
      <c r="F67" s="18">
        <v>41618600</v>
      </c>
      <c r="G67" s="18">
        <f t="shared" si="25"/>
        <v>7211735</v>
      </c>
      <c r="H67" s="18">
        <f t="shared" si="26"/>
        <v>-687554</v>
      </c>
      <c r="I67" s="19">
        <f t="shared" si="27"/>
        <v>20.960163037231098</v>
      </c>
      <c r="J67" s="19">
        <f t="shared" si="28"/>
        <v>101.67978604797933</v>
      </c>
      <c r="K67" s="19">
        <f t="shared" si="29"/>
        <v>100</v>
      </c>
    </row>
    <row r="68" spans="1:11" ht="25.5">
      <c r="A68" s="24" t="s">
        <v>157</v>
      </c>
      <c r="B68" s="17" t="s">
        <v>158</v>
      </c>
      <c r="C68" s="18">
        <v>34406865</v>
      </c>
      <c r="D68" s="18">
        <v>41618600</v>
      </c>
      <c r="E68" s="18">
        <v>40931046</v>
      </c>
      <c r="F68" s="18">
        <v>41618600</v>
      </c>
      <c r="G68" s="18">
        <f t="shared" si="25"/>
        <v>7211735</v>
      </c>
      <c r="H68" s="18">
        <f t="shared" si="26"/>
        <v>-687554</v>
      </c>
      <c r="I68" s="19">
        <f t="shared" si="27"/>
        <v>20.960163037231098</v>
      </c>
      <c r="J68" s="19">
        <f t="shared" si="28"/>
        <v>101.67978604797933</v>
      </c>
      <c r="K68" s="19">
        <f t="shared" si="29"/>
        <v>100</v>
      </c>
    </row>
    <row r="69" spans="1:11" ht="25.5">
      <c r="A69" s="25" t="s">
        <v>159</v>
      </c>
      <c r="B69" s="17" t="s">
        <v>160</v>
      </c>
      <c r="C69" s="18">
        <v>34406865</v>
      </c>
      <c r="D69" s="18">
        <v>41618600</v>
      </c>
      <c r="E69" s="18">
        <v>40931046</v>
      </c>
      <c r="F69" s="18">
        <v>41618600</v>
      </c>
      <c r="G69" s="18">
        <f t="shared" si="25"/>
        <v>7211735</v>
      </c>
      <c r="H69" s="18">
        <f t="shared" si="26"/>
        <v>-687554</v>
      </c>
      <c r="I69" s="19">
        <f t="shared" si="27"/>
        <v>20.960163037231098</v>
      </c>
      <c r="J69" s="19">
        <f t="shared" si="28"/>
        <v>101.67978604797933</v>
      </c>
      <c r="K69" s="19">
        <f t="shared" si="29"/>
        <v>100</v>
      </c>
    </row>
    <row r="70" spans="1:11">
      <c r="A70" s="27" t="s">
        <v>108</v>
      </c>
      <c r="B70" s="28" t="s">
        <v>109</v>
      </c>
      <c r="C70" s="29"/>
      <c r="D70" s="29"/>
      <c r="E70" s="29"/>
      <c r="F70" s="29"/>
      <c r="G70" s="29"/>
      <c r="H70" s="29"/>
      <c r="I70" s="30"/>
      <c r="J70" s="30"/>
      <c r="K70" s="30"/>
    </row>
    <row r="71" spans="1:11">
      <c r="A71" s="16" t="s">
        <v>24</v>
      </c>
      <c r="B71" s="17" t="s">
        <v>25</v>
      </c>
      <c r="C71" s="18">
        <v>5508751</v>
      </c>
      <c r="D71" s="18">
        <v>11521428</v>
      </c>
      <c r="E71" s="18">
        <v>0</v>
      </c>
      <c r="F71" s="18">
        <v>11277236.960000001</v>
      </c>
      <c r="G71" s="18">
        <f t="shared" ref="G71:G78" si="30">F71-C71</f>
        <v>5768485.9600000009</v>
      </c>
      <c r="H71" s="18">
        <f t="shared" ref="H71:H78" si="31">E71-F71</f>
        <v>-11277236.960000001</v>
      </c>
      <c r="I71" s="19">
        <f t="shared" ref="I71:I78" si="32">IF(ISERROR(F71/C71),0,F71/C71*100-100)</f>
        <v>104.71495190107524</v>
      </c>
      <c r="J71" s="19">
        <f t="shared" ref="J71:J78" si="33">IF(ISERROR(F71/E71),0,F71/E71*100)</f>
        <v>0</v>
      </c>
      <c r="K71" s="19">
        <f t="shared" ref="K71:K78" si="34">IF(ISERROR(F71/D71),0,F71/D71*100)</f>
        <v>97.880548834745142</v>
      </c>
    </row>
    <row r="72" spans="1:11">
      <c r="A72" s="22" t="s">
        <v>28</v>
      </c>
      <c r="B72" s="17" t="s">
        <v>29</v>
      </c>
      <c r="C72" s="18">
        <v>5508751</v>
      </c>
      <c r="D72" s="18">
        <v>11521428</v>
      </c>
      <c r="E72" s="18">
        <v>0</v>
      </c>
      <c r="F72" s="18">
        <v>11277236.960000001</v>
      </c>
      <c r="G72" s="18">
        <f t="shared" si="30"/>
        <v>5768485.9600000009</v>
      </c>
      <c r="H72" s="18">
        <f t="shared" si="31"/>
        <v>-11277236.960000001</v>
      </c>
      <c r="I72" s="19">
        <f t="shared" si="32"/>
        <v>104.71495190107524</v>
      </c>
      <c r="J72" s="19">
        <f t="shared" si="33"/>
        <v>0</v>
      </c>
      <c r="K72" s="19">
        <f t="shared" si="34"/>
        <v>97.880548834745142</v>
      </c>
    </row>
    <row r="73" spans="1:11">
      <c r="A73" s="23" t="s">
        <v>30</v>
      </c>
      <c r="B73" s="17" t="s">
        <v>31</v>
      </c>
      <c r="C73" s="18">
        <v>5508751</v>
      </c>
      <c r="D73" s="18">
        <v>11521428</v>
      </c>
      <c r="E73" s="18">
        <v>0</v>
      </c>
      <c r="F73" s="18">
        <v>11277236.960000001</v>
      </c>
      <c r="G73" s="18">
        <f t="shared" si="30"/>
        <v>5768485.9600000009</v>
      </c>
      <c r="H73" s="18">
        <f t="shared" si="31"/>
        <v>-11277236.960000001</v>
      </c>
      <c r="I73" s="19">
        <f t="shared" si="32"/>
        <v>104.71495190107524</v>
      </c>
      <c r="J73" s="19">
        <f t="shared" si="33"/>
        <v>0</v>
      </c>
      <c r="K73" s="19">
        <f t="shared" si="34"/>
        <v>97.880548834745142</v>
      </c>
    </row>
    <row r="74" spans="1:11">
      <c r="A74" s="16" t="s">
        <v>32</v>
      </c>
      <c r="B74" s="17" t="s">
        <v>33</v>
      </c>
      <c r="C74" s="18">
        <v>5508751</v>
      </c>
      <c r="D74" s="18">
        <v>11521428</v>
      </c>
      <c r="E74" s="18">
        <v>0</v>
      </c>
      <c r="F74" s="18">
        <v>11277236.960000001</v>
      </c>
      <c r="G74" s="18">
        <f t="shared" si="30"/>
        <v>5768485.9600000009</v>
      </c>
      <c r="H74" s="18">
        <f t="shared" si="31"/>
        <v>-11277236.960000001</v>
      </c>
      <c r="I74" s="19">
        <f t="shared" si="32"/>
        <v>104.71495190107524</v>
      </c>
      <c r="J74" s="19">
        <f t="shared" si="33"/>
        <v>0</v>
      </c>
      <c r="K74" s="19">
        <f t="shared" si="34"/>
        <v>97.880548834745142</v>
      </c>
    </row>
    <row r="75" spans="1:11">
      <c r="A75" s="22" t="s">
        <v>34</v>
      </c>
      <c r="B75" s="17" t="s">
        <v>35</v>
      </c>
      <c r="C75" s="18">
        <v>5508751</v>
      </c>
      <c r="D75" s="18">
        <v>11521428</v>
      </c>
      <c r="E75" s="18">
        <v>0</v>
      </c>
      <c r="F75" s="18">
        <v>11277236.960000001</v>
      </c>
      <c r="G75" s="18">
        <f t="shared" si="30"/>
        <v>5768485.9600000009</v>
      </c>
      <c r="H75" s="18">
        <f t="shared" si="31"/>
        <v>-11277236.960000001</v>
      </c>
      <c r="I75" s="19">
        <f t="shared" si="32"/>
        <v>104.71495190107524</v>
      </c>
      <c r="J75" s="19">
        <f t="shared" si="33"/>
        <v>0</v>
      </c>
      <c r="K75" s="19">
        <f t="shared" si="34"/>
        <v>97.880548834745142</v>
      </c>
    </row>
    <row r="76" spans="1:11" ht="25.5">
      <c r="A76" s="23" t="s">
        <v>50</v>
      </c>
      <c r="B76" s="17" t="s">
        <v>51</v>
      </c>
      <c r="C76" s="18">
        <v>5508751</v>
      </c>
      <c r="D76" s="18">
        <v>11521428</v>
      </c>
      <c r="E76" s="18">
        <v>0</v>
      </c>
      <c r="F76" s="18">
        <v>11277236.960000001</v>
      </c>
      <c r="G76" s="18">
        <f t="shared" si="30"/>
        <v>5768485.9600000009</v>
      </c>
      <c r="H76" s="18">
        <f t="shared" si="31"/>
        <v>-11277236.960000001</v>
      </c>
      <c r="I76" s="19">
        <f t="shared" si="32"/>
        <v>104.71495190107524</v>
      </c>
      <c r="J76" s="19">
        <f t="shared" si="33"/>
        <v>0</v>
      </c>
      <c r="K76" s="19">
        <f t="shared" si="34"/>
        <v>97.880548834745142</v>
      </c>
    </row>
    <row r="77" spans="1:11" ht="25.5">
      <c r="A77" s="24" t="s">
        <v>157</v>
      </c>
      <c r="B77" s="17" t="s">
        <v>158</v>
      </c>
      <c r="C77" s="18">
        <v>5508751</v>
      </c>
      <c r="D77" s="18">
        <v>11521428</v>
      </c>
      <c r="E77" s="18">
        <v>0</v>
      </c>
      <c r="F77" s="18">
        <v>11277236.960000001</v>
      </c>
      <c r="G77" s="18">
        <f t="shared" si="30"/>
        <v>5768485.9600000009</v>
      </c>
      <c r="H77" s="18">
        <f t="shared" si="31"/>
        <v>-11277236.960000001</v>
      </c>
      <c r="I77" s="19">
        <f t="shared" si="32"/>
        <v>104.71495190107524</v>
      </c>
      <c r="J77" s="19">
        <f t="shared" si="33"/>
        <v>0</v>
      </c>
      <c r="K77" s="19">
        <f t="shared" si="34"/>
        <v>97.880548834745142</v>
      </c>
    </row>
    <row r="78" spans="1:11" ht="25.5">
      <c r="A78" s="25" t="s">
        <v>159</v>
      </c>
      <c r="B78" s="17" t="s">
        <v>160</v>
      </c>
      <c r="C78" s="18">
        <v>5508751</v>
      </c>
      <c r="D78" s="18">
        <v>11521428</v>
      </c>
      <c r="E78" s="18">
        <v>0</v>
      </c>
      <c r="F78" s="18">
        <v>11277236.960000001</v>
      </c>
      <c r="G78" s="18">
        <f t="shared" si="30"/>
        <v>5768485.9600000009</v>
      </c>
      <c r="H78" s="18">
        <f t="shared" si="31"/>
        <v>-11277236.960000001</v>
      </c>
      <c r="I78" s="19">
        <f t="shared" si="32"/>
        <v>104.71495190107524</v>
      </c>
      <c r="J78" s="19">
        <f t="shared" si="33"/>
        <v>0</v>
      </c>
      <c r="K78" s="19">
        <f t="shared" si="34"/>
        <v>97.880548834745142</v>
      </c>
    </row>
    <row r="83" spans="1:11" ht="15.75">
      <c r="A83" s="32"/>
      <c r="E83" s="35"/>
      <c r="K83" s="37"/>
    </row>
    <row r="85" spans="1:11" ht="15.75">
      <c r="A85"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2"/>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85</v>
      </c>
      <c r="B15" s="21" t="s">
        <v>86</v>
      </c>
      <c r="C15" s="18"/>
      <c r="D15" s="18"/>
      <c r="E15" s="18"/>
      <c r="F15" s="18"/>
      <c r="G15" s="18"/>
      <c r="H15" s="18"/>
      <c r="I15" s="19"/>
      <c r="J15" s="19"/>
      <c r="K15" s="19"/>
    </row>
    <row r="16" spans="1:11">
      <c r="A16" s="16" t="s">
        <v>24</v>
      </c>
      <c r="B16" s="17" t="s">
        <v>25</v>
      </c>
      <c r="C16" s="18">
        <v>12464736.83</v>
      </c>
      <c r="D16" s="18">
        <v>14723418</v>
      </c>
      <c r="E16" s="18">
        <v>8492105</v>
      </c>
      <c r="F16" s="18">
        <v>14034489.960000001</v>
      </c>
      <c r="G16" s="18">
        <f t="shared" ref="G16:G49" si="0">F16-C16</f>
        <v>1569753.1300000008</v>
      </c>
      <c r="H16" s="18">
        <f t="shared" ref="H16:H49" si="1">E16-F16</f>
        <v>-5542384.9600000009</v>
      </c>
      <c r="I16" s="19">
        <f t="shared" ref="I16:I49" si="2">IF(ISERROR(F16/C16),0,F16/C16*100-100)</f>
        <v>12.59355212556062</v>
      </c>
      <c r="J16" s="19">
        <f t="shared" ref="J16:J49" si="3">IF(ISERROR(F16/E16),0,F16/E16*100)</f>
        <v>165.26514874698324</v>
      </c>
      <c r="K16" s="19">
        <f t="shared" ref="K16:K49" si="4">IF(ISERROR(F16/D16),0,F16/D16*100)</f>
        <v>95.320868836298757</v>
      </c>
    </row>
    <row r="17" spans="1:11" ht="25.5">
      <c r="A17" s="22" t="s">
        <v>26</v>
      </c>
      <c r="B17" s="17" t="s">
        <v>27</v>
      </c>
      <c r="C17" s="18">
        <v>317314.11</v>
      </c>
      <c r="D17" s="18">
        <v>372621</v>
      </c>
      <c r="E17" s="18">
        <v>372621</v>
      </c>
      <c r="F17" s="18">
        <v>286809.93</v>
      </c>
      <c r="G17" s="18">
        <f t="shared" si="0"/>
        <v>-30504.179999999993</v>
      </c>
      <c r="H17" s="18">
        <f t="shared" si="1"/>
        <v>85811.07</v>
      </c>
      <c r="I17" s="19">
        <f t="shared" si="2"/>
        <v>-9.6132441132226916</v>
      </c>
      <c r="J17" s="19">
        <f t="shared" si="3"/>
        <v>76.970951717697062</v>
      </c>
      <c r="K17" s="19">
        <f t="shared" si="4"/>
        <v>76.970951717697062</v>
      </c>
    </row>
    <row r="18" spans="1:11">
      <c r="A18" s="22" t="s">
        <v>87</v>
      </c>
      <c r="B18" s="17" t="s">
        <v>88</v>
      </c>
      <c r="C18" s="18">
        <v>43404.47</v>
      </c>
      <c r="D18" s="18">
        <v>60037</v>
      </c>
      <c r="E18" s="18">
        <v>45256</v>
      </c>
      <c r="F18" s="18">
        <v>36030.639999999999</v>
      </c>
      <c r="G18" s="18">
        <f t="shared" si="0"/>
        <v>-7373.8300000000017</v>
      </c>
      <c r="H18" s="18">
        <f t="shared" si="1"/>
        <v>9225.36</v>
      </c>
      <c r="I18" s="19">
        <f t="shared" si="2"/>
        <v>-16.988641953236623</v>
      </c>
      <c r="J18" s="19">
        <f t="shared" si="3"/>
        <v>79.615167049672976</v>
      </c>
      <c r="K18" s="19">
        <f t="shared" si="4"/>
        <v>60.014057997568159</v>
      </c>
    </row>
    <row r="19" spans="1:11">
      <c r="A19" s="22" t="s">
        <v>89</v>
      </c>
      <c r="B19" s="17" t="s">
        <v>90</v>
      </c>
      <c r="C19" s="18">
        <v>228671.9</v>
      </c>
      <c r="D19" s="18">
        <v>148430</v>
      </c>
      <c r="E19" s="18">
        <v>77984</v>
      </c>
      <c r="F19" s="18">
        <v>119174.21</v>
      </c>
      <c r="G19" s="18">
        <f t="shared" si="0"/>
        <v>-109497.68999999999</v>
      </c>
      <c r="H19" s="18">
        <f t="shared" si="1"/>
        <v>-41190.210000000006</v>
      </c>
      <c r="I19" s="19">
        <f t="shared" si="2"/>
        <v>-47.884191280170405</v>
      </c>
      <c r="J19" s="19">
        <f t="shared" si="3"/>
        <v>152.81879616331554</v>
      </c>
      <c r="K19" s="19">
        <f t="shared" si="4"/>
        <v>80.289840328774503</v>
      </c>
    </row>
    <row r="20" spans="1:11">
      <c r="A20" s="23" t="s">
        <v>91</v>
      </c>
      <c r="B20" s="17" t="s">
        <v>92</v>
      </c>
      <c r="C20" s="18">
        <v>228671.9</v>
      </c>
      <c r="D20" s="18">
        <v>148430</v>
      </c>
      <c r="E20" s="18">
        <v>77984</v>
      </c>
      <c r="F20" s="18">
        <v>119174.21</v>
      </c>
      <c r="G20" s="18">
        <f t="shared" si="0"/>
        <v>-109497.68999999999</v>
      </c>
      <c r="H20" s="18">
        <f t="shared" si="1"/>
        <v>-41190.210000000006</v>
      </c>
      <c r="I20" s="19">
        <f t="shared" si="2"/>
        <v>-47.884191280170405</v>
      </c>
      <c r="J20" s="19">
        <f t="shared" si="3"/>
        <v>152.81879616331554</v>
      </c>
      <c r="K20" s="19">
        <f t="shared" si="4"/>
        <v>80.289840328774503</v>
      </c>
    </row>
    <row r="21" spans="1:11">
      <c r="A21" s="24" t="s">
        <v>93</v>
      </c>
      <c r="B21" s="17" t="s">
        <v>94</v>
      </c>
      <c r="C21" s="18">
        <v>228671.9</v>
      </c>
      <c r="D21" s="18">
        <v>148430</v>
      </c>
      <c r="E21" s="18">
        <v>77984</v>
      </c>
      <c r="F21" s="18">
        <v>119174.21</v>
      </c>
      <c r="G21" s="18">
        <f t="shared" si="0"/>
        <v>-109497.68999999999</v>
      </c>
      <c r="H21" s="18">
        <f t="shared" si="1"/>
        <v>-41190.210000000006</v>
      </c>
      <c r="I21" s="19">
        <f t="shared" si="2"/>
        <v>-47.884191280170405</v>
      </c>
      <c r="J21" s="19">
        <f t="shared" si="3"/>
        <v>152.81879616331554</v>
      </c>
      <c r="K21" s="19">
        <f t="shared" si="4"/>
        <v>80.289840328774503</v>
      </c>
    </row>
    <row r="22" spans="1:11" ht="25.5">
      <c r="A22" s="25" t="s">
        <v>95</v>
      </c>
      <c r="B22" s="17" t="s">
        <v>96</v>
      </c>
      <c r="C22" s="18">
        <v>228671.9</v>
      </c>
      <c r="D22" s="18">
        <v>148430</v>
      </c>
      <c r="E22" s="18">
        <v>77984</v>
      </c>
      <c r="F22" s="18">
        <v>119174.21</v>
      </c>
      <c r="G22" s="18">
        <f t="shared" si="0"/>
        <v>-109497.68999999999</v>
      </c>
      <c r="H22" s="18">
        <f t="shared" si="1"/>
        <v>-41190.210000000006</v>
      </c>
      <c r="I22" s="19">
        <f t="shared" si="2"/>
        <v>-47.884191280170405</v>
      </c>
      <c r="J22" s="19">
        <f t="shared" si="3"/>
        <v>152.81879616331554</v>
      </c>
      <c r="K22" s="19">
        <f t="shared" si="4"/>
        <v>80.289840328774503</v>
      </c>
    </row>
    <row r="23" spans="1:11" ht="25.5">
      <c r="A23" s="26" t="s">
        <v>97</v>
      </c>
      <c r="B23" s="17" t="s">
        <v>98</v>
      </c>
      <c r="C23" s="18">
        <v>15521.12</v>
      </c>
      <c r="D23" s="18">
        <v>21902</v>
      </c>
      <c r="E23" s="18">
        <v>14963</v>
      </c>
      <c r="F23" s="18">
        <v>16153.21</v>
      </c>
      <c r="G23" s="18">
        <f t="shared" si="0"/>
        <v>632.08999999999833</v>
      </c>
      <c r="H23" s="18">
        <f t="shared" si="1"/>
        <v>-1190.2099999999991</v>
      </c>
      <c r="I23" s="19">
        <f t="shared" si="2"/>
        <v>4.0724509571474101</v>
      </c>
      <c r="J23" s="19">
        <f t="shared" si="3"/>
        <v>107.95435407338101</v>
      </c>
      <c r="K23" s="19">
        <f t="shared" si="4"/>
        <v>73.752214409642946</v>
      </c>
    </row>
    <row r="24" spans="1:11" ht="25.5">
      <c r="A24" s="26" t="s">
        <v>99</v>
      </c>
      <c r="B24" s="17" t="s">
        <v>100</v>
      </c>
      <c r="C24" s="18">
        <v>213150.78</v>
      </c>
      <c r="D24" s="18">
        <v>126528</v>
      </c>
      <c r="E24" s="18">
        <v>63021</v>
      </c>
      <c r="F24" s="18">
        <v>103021</v>
      </c>
      <c r="G24" s="18">
        <f t="shared" si="0"/>
        <v>-110129.78</v>
      </c>
      <c r="H24" s="18">
        <f t="shared" si="1"/>
        <v>-40000</v>
      </c>
      <c r="I24" s="19">
        <f t="shared" si="2"/>
        <v>-51.667547263960287</v>
      </c>
      <c r="J24" s="19">
        <f t="shared" si="3"/>
        <v>163.47090652322242</v>
      </c>
      <c r="K24" s="19">
        <f t="shared" si="4"/>
        <v>81.421503540718263</v>
      </c>
    </row>
    <row r="25" spans="1:11">
      <c r="A25" s="22" t="s">
        <v>28</v>
      </c>
      <c r="B25" s="17" t="s">
        <v>29</v>
      </c>
      <c r="C25" s="18">
        <v>11875346.35</v>
      </c>
      <c r="D25" s="18">
        <v>14142330</v>
      </c>
      <c r="E25" s="18">
        <v>7996244</v>
      </c>
      <c r="F25" s="18">
        <v>13592475.18</v>
      </c>
      <c r="G25" s="18">
        <f t="shared" si="0"/>
        <v>1717128.83</v>
      </c>
      <c r="H25" s="18">
        <f t="shared" si="1"/>
        <v>-5596231.1799999997</v>
      </c>
      <c r="I25" s="19">
        <f t="shared" si="2"/>
        <v>14.459610519064995</v>
      </c>
      <c r="J25" s="19">
        <f t="shared" si="3"/>
        <v>169.98574805871357</v>
      </c>
      <c r="K25" s="19">
        <f t="shared" si="4"/>
        <v>96.111992719728647</v>
      </c>
    </row>
    <row r="26" spans="1:11">
      <c r="A26" s="23" t="s">
        <v>30</v>
      </c>
      <c r="B26" s="17" t="s">
        <v>31</v>
      </c>
      <c r="C26" s="18">
        <v>11875346.35</v>
      </c>
      <c r="D26" s="18">
        <v>14142330</v>
      </c>
      <c r="E26" s="18">
        <v>7996244</v>
      </c>
      <c r="F26" s="18">
        <v>13592475.18</v>
      </c>
      <c r="G26" s="18">
        <f t="shared" si="0"/>
        <v>1717128.83</v>
      </c>
      <c r="H26" s="18">
        <f t="shared" si="1"/>
        <v>-5596231.1799999997</v>
      </c>
      <c r="I26" s="19">
        <f t="shared" si="2"/>
        <v>14.459610519064995</v>
      </c>
      <c r="J26" s="19">
        <f t="shared" si="3"/>
        <v>169.98574805871357</v>
      </c>
      <c r="K26" s="19">
        <f t="shared" si="4"/>
        <v>96.111992719728647</v>
      </c>
    </row>
    <row r="27" spans="1:11">
      <c r="A27" s="16" t="s">
        <v>32</v>
      </c>
      <c r="B27" s="17" t="s">
        <v>33</v>
      </c>
      <c r="C27" s="18">
        <v>12417899.15</v>
      </c>
      <c r="D27" s="18">
        <v>14862291</v>
      </c>
      <c r="E27" s="18">
        <v>8529348</v>
      </c>
      <c r="F27" s="18">
        <v>14140466.83</v>
      </c>
      <c r="G27" s="18">
        <f t="shared" si="0"/>
        <v>1722567.6799999997</v>
      </c>
      <c r="H27" s="18">
        <f t="shared" si="1"/>
        <v>-5611118.8300000001</v>
      </c>
      <c r="I27" s="19">
        <f t="shared" si="2"/>
        <v>13.87165138959918</v>
      </c>
      <c r="J27" s="19">
        <f t="shared" si="3"/>
        <v>165.78602291757824</v>
      </c>
      <c r="K27" s="19">
        <f t="shared" si="4"/>
        <v>95.143250996767591</v>
      </c>
    </row>
    <row r="28" spans="1:11">
      <c r="A28" s="22" t="s">
        <v>34</v>
      </c>
      <c r="B28" s="17" t="s">
        <v>35</v>
      </c>
      <c r="C28" s="18">
        <v>10450977.390000001</v>
      </c>
      <c r="D28" s="18">
        <v>13115013</v>
      </c>
      <c r="E28" s="18">
        <v>8187524</v>
      </c>
      <c r="F28" s="18">
        <v>12602620.970000001</v>
      </c>
      <c r="G28" s="18">
        <f t="shared" si="0"/>
        <v>2151643.58</v>
      </c>
      <c r="H28" s="18">
        <f t="shared" si="1"/>
        <v>-4415096.9700000007</v>
      </c>
      <c r="I28" s="19">
        <f t="shared" si="2"/>
        <v>20.58796512237025</v>
      </c>
      <c r="J28" s="19">
        <f t="shared" si="3"/>
        <v>153.92469041922809</v>
      </c>
      <c r="K28" s="19">
        <f t="shared" si="4"/>
        <v>96.093087898578517</v>
      </c>
    </row>
    <row r="29" spans="1:11">
      <c r="A29" s="23" t="s">
        <v>36</v>
      </c>
      <c r="B29" s="17" t="s">
        <v>37</v>
      </c>
      <c r="C29" s="18">
        <v>10274994.59</v>
      </c>
      <c r="D29" s="18">
        <v>10896383</v>
      </c>
      <c r="E29" s="18">
        <v>8076528</v>
      </c>
      <c r="F29" s="18">
        <v>10444380.6</v>
      </c>
      <c r="G29" s="18">
        <f t="shared" si="0"/>
        <v>169386.00999999978</v>
      </c>
      <c r="H29" s="18">
        <f t="shared" si="1"/>
        <v>-2367852.5999999996</v>
      </c>
      <c r="I29" s="19">
        <f t="shared" si="2"/>
        <v>1.6485265127521558</v>
      </c>
      <c r="J29" s="19">
        <f t="shared" si="3"/>
        <v>129.31770434028087</v>
      </c>
      <c r="K29" s="19">
        <f t="shared" si="4"/>
        <v>95.85181247759003</v>
      </c>
    </row>
    <row r="30" spans="1:11">
      <c r="A30" s="24" t="s">
        <v>38</v>
      </c>
      <c r="B30" s="17" t="s">
        <v>39</v>
      </c>
      <c r="C30" s="18">
        <v>5562554.8899999997</v>
      </c>
      <c r="D30" s="18">
        <v>5860770</v>
      </c>
      <c r="E30" s="18">
        <v>5722307</v>
      </c>
      <c r="F30" s="18">
        <v>5755920.7199999997</v>
      </c>
      <c r="G30" s="18">
        <f t="shared" si="0"/>
        <v>193365.83000000007</v>
      </c>
      <c r="H30" s="18">
        <f t="shared" si="1"/>
        <v>-33613.719999999739</v>
      </c>
      <c r="I30" s="19">
        <f t="shared" si="2"/>
        <v>3.4762053377238544</v>
      </c>
      <c r="J30" s="19">
        <f t="shared" si="3"/>
        <v>100.58741553013495</v>
      </c>
      <c r="K30" s="19">
        <f t="shared" si="4"/>
        <v>98.210998213545324</v>
      </c>
    </row>
    <row r="31" spans="1:11">
      <c r="A31" s="24" t="s">
        <v>40</v>
      </c>
      <c r="B31" s="17" t="s">
        <v>41</v>
      </c>
      <c r="C31" s="18">
        <v>4712439.7</v>
      </c>
      <c r="D31" s="18">
        <v>5035613</v>
      </c>
      <c r="E31" s="18">
        <v>2354221</v>
      </c>
      <c r="F31" s="18">
        <v>4688459.88</v>
      </c>
      <c r="G31" s="18">
        <f t="shared" si="0"/>
        <v>-23979.820000000298</v>
      </c>
      <c r="H31" s="18">
        <f t="shared" si="1"/>
        <v>-2334238.88</v>
      </c>
      <c r="I31" s="19">
        <f t="shared" si="2"/>
        <v>-0.50886210809233035</v>
      </c>
      <c r="J31" s="19">
        <f t="shared" si="3"/>
        <v>199.15122157180656</v>
      </c>
      <c r="K31" s="19">
        <f t="shared" si="4"/>
        <v>93.106040515822002</v>
      </c>
    </row>
    <row r="32" spans="1:11">
      <c r="A32" s="25" t="s">
        <v>42</v>
      </c>
      <c r="B32" s="17" t="s">
        <v>43</v>
      </c>
      <c r="C32" s="18">
        <v>19804.080000000002</v>
      </c>
      <c r="D32" s="18">
        <v>0</v>
      </c>
      <c r="E32" s="18">
        <v>0</v>
      </c>
      <c r="F32" s="18">
        <v>14839.54</v>
      </c>
      <c r="G32" s="18">
        <f t="shared" si="0"/>
        <v>-4964.5400000000009</v>
      </c>
      <c r="H32" s="18">
        <f t="shared" si="1"/>
        <v>-14839.54</v>
      </c>
      <c r="I32" s="19">
        <f t="shared" si="2"/>
        <v>-25.068268760780612</v>
      </c>
      <c r="J32" s="19">
        <f t="shared" si="3"/>
        <v>0</v>
      </c>
      <c r="K32" s="19">
        <f t="shared" si="4"/>
        <v>0</v>
      </c>
    </row>
    <row r="33" spans="1:11">
      <c r="A33" s="23" t="s">
        <v>101</v>
      </c>
      <c r="B33" s="17" t="s">
        <v>102</v>
      </c>
      <c r="C33" s="18">
        <v>74.59</v>
      </c>
      <c r="D33" s="18">
        <v>0</v>
      </c>
      <c r="E33" s="18">
        <v>0</v>
      </c>
      <c r="F33" s="18">
        <v>0</v>
      </c>
      <c r="G33" s="18">
        <f t="shared" si="0"/>
        <v>-74.59</v>
      </c>
      <c r="H33" s="18">
        <f t="shared" si="1"/>
        <v>0</v>
      </c>
      <c r="I33" s="19">
        <f t="shared" si="2"/>
        <v>-100</v>
      </c>
      <c r="J33" s="19">
        <f t="shared" si="3"/>
        <v>0</v>
      </c>
      <c r="K33" s="19">
        <f t="shared" si="4"/>
        <v>0</v>
      </c>
    </row>
    <row r="34" spans="1:11">
      <c r="A34" s="23" t="s">
        <v>44</v>
      </c>
      <c r="B34" s="17" t="s">
        <v>45</v>
      </c>
      <c r="C34" s="18">
        <v>92545.08</v>
      </c>
      <c r="D34" s="18">
        <v>2095664</v>
      </c>
      <c r="E34" s="18">
        <v>73590</v>
      </c>
      <c r="F34" s="18">
        <v>2081698.12</v>
      </c>
      <c r="G34" s="18">
        <f t="shared" si="0"/>
        <v>1989153.04</v>
      </c>
      <c r="H34" s="18">
        <f t="shared" si="1"/>
        <v>-2008108.12</v>
      </c>
      <c r="I34" s="19">
        <f t="shared" si="2"/>
        <v>2149.3882116693831</v>
      </c>
      <c r="J34" s="19">
        <f t="shared" si="3"/>
        <v>2828.778529691534</v>
      </c>
      <c r="K34" s="19">
        <f t="shared" si="4"/>
        <v>99.333582100947481</v>
      </c>
    </row>
    <row r="35" spans="1:11">
      <c r="A35" s="24" t="s">
        <v>46</v>
      </c>
      <c r="B35" s="17" t="s">
        <v>47</v>
      </c>
      <c r="C35" s="18">
        <v>49855.08</v>
      </c>
      <c r="D35" s="18">
        <v>52974</v>
      </c>
      <c r="E35" s="18">
        <v>30900</v>
      </c>
      <c r="F35" s="18">
        <v>39008.120000000003</v>
      </c>
      <c r="G35" s="18">
        <f t="shared" si="0"/>
        <v>-10846.96</v>
      </c>
      <c r="H35" s="18">
        <f t="shared" si="1"/>
        <v>-8108.1200000000026</v>
      </c>
      <c r="I35" s="19">
        <f t="shared" si="2"/>
        <v>-21.756980432084347</v>
      </c>
      <c r="J35" s="19">
        <f t="shared" si="3"/>
        <v>126.23987055016181</v>
      </c>
      <c r="K35" s="19">
        <f t="shared" si="4"/>
        <v>73.636349907501796</v>
      </c>
    </row>
    <row r="36" spans="1:11">
      <c r="A36" s="24" t="s">
        <v>48</v>
      </c>
      <c r="B36" s="17" t="s">
        <v>49</v>
      </c>
      <c r="C36" s="18">
        <v>42690</v>
      </c>
      <c r="D36" s="18">
        <v>2042690</v>
      </c>
      <c r="E36" s="18">
        <v>42690</v>
      </c>
      <c r="F36" s="18">
        <v>2042690</v>
      </c>
      <c r="G36" s="18">
        <f t="shared" si="0"/>
        <v>2000000</v>
      </c>
      <c r="H36" s="18">
        <f t="shared" si="1"/>
        <v>-2000000</v>
      </c>
      <c r="I36" s="19">
        <f t="shared" si="2"/>
        <v>4684.9379245724995</v>
      </c>
      <c r="J36" s="19">
        <f t="shared" si="3"/>
        <v>4784.9379245724995</v>
      </c>
      <c r="K36" s="19">
        <f t="shared" si="4"/>
        <v>100</v>
      </c>
    </row>
    <row r="37" spans="1:11" ht="25.5">
      <c r="A37" s="23" t="s">
        <v>73</v>
      </c>
      <c r="B37" s="17" t="s">
        <v>74</v>
      </c>
      <c r="C37" s="18">
        <v>36952.81</v>
      </c>
      <c r="D37" s="18">
        <v>97534</v>
      </c>
      <c r="E37" s="18">
        <v>37406</v>
      </c>
      <c r="F37" s="18">
        <v>64630.66</v>
      </c>
      <c r="G37" s="18">
        <f t="shared" si="0"/>
        <v>27677.850000000006</v>
      </c>
      <c r="H37" s="18">
        <f t="shared" si="1"/>
        <v>-27224.660000000003</v>
      </c>
      <c r="I37" s="19">
        <f t="shared" si="2"/>
        <v>74.900528538966341</v>
      </c>
      <c r="J37" s="19">
        <f t="shared" si="3"/>
        <v>172.78153237448538</v>
      </c>
      <c r="K37" s="19">
        <f t="shared" si="4"/>
        <v>66.26474870301638</v>
      </c>
    </row>
    <row r="38" spans="1:11">
      <c r="A38" s="24" t="s">
        <v>75</v>
      </c>
      <c r="B38" s="17" t="s">
        <v>76</v>
      </c>
      <c r="C38" s="18">
        <v>36952.81</v>
      </c>
      <c r="D38" s="18">
        <v>97534</v>
      </c>
      <c r="E38" s="18">
        <v>37406</v>
      </c>
      <c r="F38" s="18">
        <v>64630.66</v>
      </c>
      <c r="G38" s="18">
        <f t="shared" si="0"/>
        <v>27677.850000000006</v>
      </c>
      <c r="H38" s="18">
        <f t="shared" si="1"/>
        <v>-27224.660000000003</v>
      </c>
      <c r="I38" s="19">
        <f t="shared" si="2"/>
        <v>74.900528538966341</v>
      </c>
      <c r="J38" s="19">
        <f t="shared" si="3"/>
        <v>172.78153237448538</v>
      </c>
      <c r="K38" s="19">
        <f t="shared" si="4"/>
        <v>66.26474870301638</v>
      </c>
    </row>
    <row r="39" spans="1:11" ht="25.5">
      <c r="A39" s="23" t="s">
        <v>50</v>
      </c>
      <c r="B39" s="17" t="s">
        <v>51</v>
      </c>
      <c r="C39" s="18">
        <v>46410.32</v>
      </c>
      <c r="D39" s="18">
        <v>25432</v>
      </c>
      <c r="E39" s="18">
        <v>0</v>
      </c>
      <c r="F39" s="18">
        <v>11911.59</v>
      </c>
      <c r="G39" s="18">
        <f t="shared" si="0"/>
        <v>-34498.729999999996</v>
      </c>
      <c r="H39" s="18">
        <f t="shared" si="1"/>
        <v>-11911.59</v>
      </c>
      <c r="I39" s="19">
        <f t="shared" si="2"/>
        <v>-74.334178260352445</v>
      </c>
      <c r="J39" s="19">
        <f t="shared" si="3"/>
        <v>0</v>
      </c>
      <c r="K39" s="19">
        <f t="shared" si="4"/>
        <v>46.837016357345078</v>
      </c>
    </row>
    <row r="40" spans="1:11">
      <c r="A40" s="24" t="s">
        <v>52</v>
      </c>
      <c r="B40" s="17" t="s">
        <v>53</v>
      </c>
      <c r="C40" s="18">
        <v>46410.32</v>
      </c>
      <c r="D40" s="18">
        <v>25432</v>
      </c>
      <c r="E40" s="18">
        <v>0</v>
      </c>
      <c r="F40" s="18">
        <v>11911.59</v>
      </c>
      <c r="G40" s="18">
        <f t="shared" si="0"/>
        <v>-34498.729999999996</v>
      </c>
      <c r="H40" s="18">
        <f t="shared" si="1"/>
        <v>-11911.59</v>
      </c>
      <c r="I40" s="19">
        <f t="shared" si="2"/>
        <v>-74.334178260352445</v>
      </c>
      <c r="J40" s="19">
        <f t="shared" si="3"/>
        <v>0</v>
      </c>
      <c r="K40" s="19">
        <f t="shared" si="4"/>
        <v>46.837016357345078</v>
      </c>
    </row>
    <row r="41" spans="1:11" ht="25.5">
      <c r="A41" s="25" t="s">
        <v>54</v>
      </c>
      <c r="B41" s="17" t="s">
        <v>55</v>
      </c>
      <c r="C41" s="18">
        <v>46410.32</v>
      </c>
      <c r="D41" s="18">
        <v>25432</v>
      </c>
      <c r="E41" s="18">
        <v>0</v>
      </c>
      <c r="F41" s="18">
        <v>11911.59</v>
      </c>
      <c r="G41" s="18">
        <f t="shared" si="0"/>
        <v>-34498.729999999996</v>
      </c>
      <c r="H41" s="18">
        <f t="shared" si="1"/>
        <v>-11911.59</v>
      </c>
      <c r="I41" s="19">
        <f t="shared" si="2"/>
        <v>-74.334178260352445</v>
      </c>
      <c r="J41" s="19">
        <f t="shared" si="3"/>
        <v>0</v>
      </c>
      <c r="K41" s="19">
        <f t="shared" si="4"/>
        <v>46.837016357345078</v>
      </c>
    </row>
    <row r="42" spans="1:11" ht="25.5">
      <c r="A42" s="26" t="s">
        <v>56</v>
      </c>
      <c r="B42" s="17" t="s">
        <v>57</v>
      </c>
      <c r="C42" s="18">
        <v>46410.32</v>
      </c>
      <c r="D42" s="18">
        <v>25432</v>
      </c>
      <c r="E42" s="18">
        <v>0</v>
      </c>
      <c r="F42" s="18">
        <v>11911.59</v>
      </c>
      <c r="G42" s="18">
        <f t="shared" si="0"/>
        <v>-34498.729999999996</v>
      </c>
      <c r="H42" s="18">
        <f t="shared" si="1"/>
        <v>-11911.59</v>
      </c>
      <c r="I42" s="19">
        <f t="shared" si="2"/>
        <v>-74.334178260352445</v>
      </c>
      <c r="J42" s="19">
        <f t="shared" si="3"/>
        <v>0</v>
      </c>
      <c r="K42" s="19">
        <f t="shared" si="4"/>
        <v>46.837016357345078</v>
      </c>
    </row>
    <row r="43" spans="1:11">
      <c r="A43" s="22" t="s">
        <v>58</v>
      </c>
      <c r="B43" s="17" t="s">
        <v>59</v>
      </c>
      <c r="C43" s="18">
        <v>1966921.76</v>
      </c>
      <c r="D43" s="18">
        <v>1747278</v>
      </c>
      <c r="E43" s="18">
        <v>341824</v>
      </c>
      <c r="F43" s="18">
        <v>1537845.86</v>
      </c>
      <c r="G43" s="18">
        <f t="shared" si="0"/>
        <v>-429075.89999999991</v>
      </c>
      <c r="H43" s="18">
        <f t="shared" si="1"/>
        <v>-1196021.8600000001</v>
      </c>
      <c r="I43" s="19">
        <f t="shared" si="2"/>
        <v>-21.814589106991207</v>
      </c>
      <c r="J43" s="19">
        <f t="shared" si="3"/>
        <v>449.89405659052613</v>
      </c>
      <c r="K43" s="19">
        <f t="shared" si="4"/>
        <v>88.013805473427823</v>
      </c>
    </row>
    <row r="44" spans="1:11">
      <c r="A44" s="23" t="s">
        <v>60</v>
      </c>
      <c r="B44" s="17" t="s">
        <v>61</v>
      </c>
      <c r="C44" s="18">
        <v>1966921.76</v>
      </c>
      <c r="D44" s="18">
        <v>1747278</v>
      </c>
      <c r="E44" s="18">
        <v>341824</v>
      </c>
      <c r="F44" s="18">
        <v>1537845.86</v>
      </c>
      <c r="G44" s="18">
        <f t="shared" si="0"/>
        <v>-429075.89999999991</v>
      </c>
      <c r="H44" s="18">
        <f t="shared" si="1"/>
        <v>-1196021.8600000001</v>
      </c>
      <c r="I44" s="19">
        <f t="shared" si="2"/>
        <v>-21.814589106991207</v>
      </c>
      <c r="J44" s="19">
        <f t="shared" si="3"/>
        <v>449.89405659052613</v>
      </c>
      <c r="K44" s="19">
        <f t="shared" si="4"/>
        <v>88.013805473427823</v>
      </c>
    </row>
    <row r="45" spans="1:11">
      <c r="A45" s="16"/>
      <c r="B45" s="17" t="s">
        <v>62</v>
      </c>
      <c r="C45" s="18">
        <v>46837.68</v>
      </c>
      <c r="D45" s="18">
        <v>-138873</v>
      </c>
      <c r="E45" s="18">
        <v>-37243</v>
      </c>
      <c r="F45" s="18">
        <v>-105976.87</v>
      </c>
      <c r="G45" s="18">
        <f t="shared" si="0"/>
        <v>-152814.54999999999</v>
      </c>
      <c r="H45" s="18">
        <f t="shared" si="1"/>
        <v>68733.87</v>
      </c>
      <c r="I45" s="19">
        <f t="shared" si="2"/>
        <v>-326.26413178449485</v>
      </c>
      <c r="J45" s="19">
        <f t="shared" si="3"/>
        <v>284.55513787825896</v>
      </c>
      <c r="K45" s="19">
        <f t="shared" si="4"/>
        <v>76.312076501551772</v>
      </c>
    </row>
    <row r="46" spans="1:11">
      <c r="A46" s="16" t="s">
        <v>63</v>
      </c>
      <c r="B46" s="17" t="s">
        <v>64</v>
      </c>
      <c r="C46" s="18">
        <v>-46837.68</v>
      </c>
      <c r="D46" s="18">
        <v>138873</v>
      </c>
      <c r="E46" s="18">
        <v>37243</v>
      </c>
      <c r="F46" s="18">
        <v>105976.87</v>
      </c>
      <c r="G46" s="18">
        <f t="shared" si="0"/>
        <v>152814.54999999999</v>
      </c>
      <c r="H46" s="18">
        <f t="shared" si="1"/>
        <v>-68733.87</v>
      </c>
      <c r="I46" s="19">
        <f t="shared" si="2"/>
        <v>-326.26413178449485</v>
      </c>
      <c r="J46" s="19">
        <f t="shared" si="3"/>
        <v>284.55513787825896</v>
      </c>
      <c r="K46" s="19">
        <f t="shared" si="4"/>
        <v>76.312076501551772</v>
      </c>
    </row>
    <row r="47" spans="1:11">
      <c r="A47" s="22" t="s">
        <v>65</v>
      </c>
      <c r="B47" s="17" t="s">
        <v>66</v>
      </c>
      <c r="C47" s="18">
        <v>-46837.68</v>
      </c>
      <c r="D47" s="18">
        <v>138873</v>
      </c>
      <c r="E47" s="18">
        <v>37243</v>
      </c>
      <c r="F47" s="18">
        <v>105976.87</v>
      </c>
      <c r="G47" s="18">
        <f t="shared" si="0"/>
        <v>152814.54999999999</v>
      </c>
      <c r="H47" s="18">
        <f t="shared" si="1"/>
        <v>-68733.87</v>
      </c>
      <c r="I47" s="19">
        <f t="shared" si="2"/>
        <v>-326.26413178449485</v>
      </c>
      <c r="J47" s="19">
        <f t="shared" si="3"/>
        <v>284.55513787825896</v>
      </c>
      <c r="K47" s="19">
        <f t="shared" si="4"/>
        <v>76.312076501551772</v>
      </c>
    </row>
    <row r="48" spans="1:11" ht="25.5">
      <c r="A48" s="23" t="s">
        <v>79</v>
      </c>
      <c r="B48" s="17" t="s">
        <v>80</v>
      </c>
      <c r="C48" s="18">
        <v>-21679</v>
      </c>
      <c r="D48" s="18">
        <v>0</v>
      </c>
      <c r="E48" s="18">
        <v>0</v>
      </c>
      <c r="F48" s="18">
        <v>0</v>
      </c>
      <c r="G48" s="18">
        <f t="shared" si="0"/>
        <v>21679</v>
      </c>
      <c r="H48" s="18">
        <f t="shared" si="1"/>
        <v>0</v>
      </c>
      <c r="I48" s="19">
        <f t="shared" si="2"/>
        <v>-100</v>
      </c>
      <c r="J48" s="19">
        <f t="shared" si="3"/>
        <v>0</v>
      </c>
      <c r="K48" s="19">
        <f t="shared" si="4"/>
        <v>0</v>
      </c>
    </row>
    <row r="49" spans="1:11" ht="25.5">
      <c r="A49" s="23" t="s">
        <v>103</v>
      </c>
      <c r="B49" s="17" t="s">
        <v>104</v>
      </c>
      <c r="C49" s="18">
        <v>-50571</v>
      </c>
      <c r="D49" s="18">
        <v>138873</v>
      </c>
      <c r="E49" s="18">
        <v>37243</v>
      </c>
      <c r="F49" s="18">
        <v>-138873</v>
      </c>
      <c r="G49" s="18">
        <f t="shared" si="0"/>
        <v>-88302</v>
      </c>
      <c r="H49" s="18">
        <f t="shared" si="1"/>
        <v>176116</v>
      </c>
      <c r="I49" s="19">
        <f t="shared" si="2"/>
        <v>174.6099543216468</v>
      </c>
      <c r="J49" s="19">
        <f t="shared" si="3"/>
        <v>-372.88349488494481</v>
      </c>
      <c r="K49" s="19">
        <f t="shared" si="4"/>
        <v>-100</v>
      </c>
    </row>
    <row r="50" spans="1:11">
      <c r="A50" s="16"/>
      <c r="B50" s="17"/>
      <c r="C50" s="18"/>
      <c r="D50" s="18"/>
      <c r="E50" s="18"/>
      <c r="F50" s="18"/>
      <c r="G50" s="18"/>
      <c r="H50" s="18"/>
      <c r="I50" s="19"/>
      <c r="J50" s="19"/>
      <c r="K50" s="19"/>
    </row>
    <row r="51" spans="1:11">
      <c r="A51" s="27"/>
      <c r="B51" s="28" t="s">
        <v>67</v>
      </c>
      <c r="C51" s="29"/>
      <c r="D51" s="29"/>
      <c r="E51" s="29"/>
      <c r="F51" s="29"/>
      <c r="G51" s="29"/>
      <c r="H51" s="29"/>
      <c r="I51" s="30"/>
      <c r="J51" s="30"/>
      <c r="K51" s="30"/>
    </row>
    <row r="52" spans="1:11">
      <c r="A52" s="16" t="s">
        <v>24</v>
      </c>
      <c r="B52" s="17" t="s">
        <v>25</v>
      </c>
      <c r="C52" s="18">
        <v>9362884.0399999991</v>
      </c>
      <c r="D52" s="18">
        <v>11627624</v>
      </c>
      <c r="E52" s="18">
        <v>7016852</v>
      </c>
      <c r="F52" s="18">
        <v>11449056.210000001</v>
      </c>
      <c r="G52" s="18">
        <f t="shared" ref="G52:G77" si="5">F52-C52</f>
        <v>2086172.1700000018</v>
      </c>
      <c r="H52" s="18">
        <f t="shared" ref="H52:H77" si="6">E52-F52</f>
        <v>-4432204.2100000009</v>
      </c>
      <c r="I52" s="19">
        <f t="shared" ref="I52:I77" si="7">IF(ISERROR(F52/C52),0,F52/C52*100-100)</f>
        <v>22.281298808011329</v>
      </c>
      <c r="J52" s="19">
        <f t="shared" ref="J52:J77" si="8">IF(ISERROR(F52/E52),0,F52/E52*100)</f>
        <v>163.16513744340057</v>
      </c>
      <c r="K52" s="19">
        <f t="shared" ref="K52:K77" si="9">IF(ISERROR(F52/D52),0,F52/D52*100)</f>
        <v>98.46427963270915</v>
      </c>
    </row>
    <row r="53" spans="1:11" ht="25.5">
      <c r="A53" s="22" t="s">
        <v>26</v>
      </c>
      <c r="B53" s="17" t="s">
        <v>27</v>
      </c>
      <c r="C53" s="18">
        <v>317314.11</v>
      </c>
      <c r="D53" s="18">
        <v>372621</v>
      </c>
      <c r="E53" s="18">
        <v>372621</v>
      </c>
      <c r="F53" s="18">
        <v>286809.93</v>
      </c>
      <c r="G53" s="18">
        <f t="shared" si="5"/>
        <v>-30504.179999999993</v>
      </c>
      <c r="H53" s="18">
        <f t="shared" si="6"/>
        <v>85811.07</v>
      </c>
      <c r="I53" s="19">
        <f t="shared" si="7"/>
        <v>-9.6132441132226916</v>
      </c>
      <c r="J53" s="19">
        <f t="shared" si="8"/>
        <v>76.970951717697062</v>
      </c>
      <c r="K53" s="19">
        <f t="shared" si="9"/>
        <v>76.970951717697062</v>
      </c>
    </row>
    <row r="54" spans="1:11">
      <c r="A54" s="22" t="s">
        <v>89</v>
      </c>
      <c r="B54" s="17" t="s">
        <v>90</v>
      </c>
      <c r="C54" s="18">
        <v>10841.6</v>
      </c>
      <c r="D54" s="18">
        <v>6939</v>
      </c>
      <c r="E54" s="18">
        <v>0</v>
      </c>
      <c r="F54" s="18">
        <v>6938.62</v>
      </c>
      <c r="G54" s="18">
        <f t="shared" si="5"/>
        <v>-3902.9800000000005</v>
      </c>
      <c r="H54" s="18">
        <f t="shared" si="6"/>
        <v>-6938.62</v>
      </c>
      <c r="I54" s="19">
        <f t="shared" si="7"/>
        <v>-36.000036894923262</v>
      </c>
      <c r="J54" s="19">
        <f t="shared" si="8"/>
        <v>0</v>
      </c>
      <c r="K54" s="19">
        <f t="shared" si="9"/>
        <v>99.994523706585952</v>
      </c>
    </row>
    <row r="55" spans="1:11">
      <c r="A55" s="23" t="s">
        <v>91</v>
      </c>
      <c r="B55" s="17" t="s">
        <v>92</v>
      </c>
      <c r="C55" s="18">
        <v>10841.6</v>
      </c>
      <c r="D55" s="18">
        <v>6939</v>
      </c>
      <c r="E55" s="18">
        <v>0</v>
      </c>
      <c r="F55" s="18">
        <v>6938.62</v>
      </c>
      <c r="G55" s="18">
        <f t="shared" si="5"/>
        <v>-3902.9800000000005</v>
      </c>
      <c r="H55" s="18">
        <f t="shared" si="6"/>
        <v>-6938.62</v>
      </c>
      <c r="I55" s="19">
        <f t="shared" si="7"/>
        <v>-36.000036894923262</v>
      </c>
      <c r="J55" s="19">
        <f t="shared" si="8"/>
        <v>0</v>
      </c>
      <c r="K55" s="19">
        <f t="shared" si="9"/>
        <v>99.994523706585952</v>
      </c>
    </row>
    <row r="56" spans="1:11">
      <c r="A56" s="24" t="s">
        <v>93</v>
      </c>
      <c r="B56" s="17" t="s">
        <v>94</v>
      </c>
      <c r="C56" s="18">
        <v>10841.6</v>
      </c>
      <c r="D56" s="18">
        <v>6939</v>
      </c>
      <c r="E56" s="18">
        <v>0</v>
      </c>
      <c r="F56" s="18">
        <v>6938.62</v>
      </c>
      <c r="G56" s="18">
        <f t="shared" si="5"/>
        <v>-3902.9800000000005</v>
      </c>
      <c r="H56" s="18">
        <f t="shared" si="6"/>
        <v>-6938.62</v>
      </c>
      <c r="I56" s="19">
        <f t="shared" si="7"/>
        <v>-36.000036894923262</v>
      </c>
      <c r="J56" s="19">
        <f t="shared" si="8"/>
        <v>0</v>
      </c>
      <c r="K56" s="19">
        <f t="shared" si="9"/>
        <v>99.994523706585952</v>
      </c>
    </row>
    <row r="57" spans="1:11" ht="25.5">
      <c r="A57" s="25" t="s">
        <v>95</v>
      </c>
      <c r="B57" s="17" t="s">
        <v>96</v>
      </c>
      <c r="C57" s="18">
        <v>10841.6</v>
      </c>
      <c r="D57" s="18">
        <v>6939</v>
      </c>
      <c r="E57" s="18">
        <v>0</v>
      </c>
      <c r="F57" s="18">
        <v>6938.62</v>
      </c>
      <c r="G57" s="18">
        <f t="shared" si="5"/>
        <v>-3902.9800000000005</v>
      </c>
      <c r="H57" s="18">
        <f t="shared" si="6"/>
        <v>-6938.62</v>
      </c>
      <c r="I57" s="19">
        <f t="shared" si="7"/>
        <v>-36.000036894923262</v>
      </c>
      <c r="J57" s="19">
        <f t="shared" si="8"/>
        <v>0</v>
      </c>
      <c r="K57" s="19">
        <f t="shared" si="9"/>
        <v>99.994523706585952</v>
      </c>
    </row>
    <row r="58" spans="1:11" ht="25.5">
      <c r="A58" s="26" t="s">
        <v>97</v>
      </c>
      <c r="B58" s="17" t="s">
        <v>98</v>
      </c>
      <c r="C58" s="18">
        <v>10841.6</v>
      </c>
      <c r="D58" s="18">
        <v>6939</v>
      </c>
      <c r="E58" s="18">
        <v>0</v>
      </c>
      <c r="F58" s="18">
        <v>6938.62</v>
      </c>
      <c r="G58" s="18">
        <f t="shared" si="5"/>
        <v>-3902.9800000000005</v>
      </c>
      <c r="H58" s="18">
        <f t="shared" si="6"/>
        <v>-6938.62</v>
      </c>
      <c r="I58" s="19">
        <f t="shared" si="7"/>
        <v>-36.000036894923262</v>
      </c>
      <c r="J58" s="19">
        <f t="shared" si="8"/>
        <v>0</v>
      </c>
      <c r="K58" s="19">
        <f t="shared" si="9"/>
        <v>99.994523706585952</v>
      </c>
    </row>
    <row r="59" spans="1:11">
      <c r="A59" s="22" t="s">
        <v>28</v>
      </c>
      <c r="B59" s="17" t="s">
        <v>29</v>
      </c>
      <c r="C59" s="18">
        <v>9034728.3300000001</v>
      </c>
      <c r="D59" s="18">
        <v>11248064</v>
      </c>
      <c r="E59" s="18">
        <v>6644231</v>
      </c>
      <c r="F59" s="18">
        <v>11155307.66</v>
      </c>
      <c r="G59" s="18">
        <f t="shared" si="5"/>
        <v>2120579.33</v>
      </c>
      <c r="H59" s="18">
        <f t="shared" si="6"/>
        <v>-4511076.66</v>
      </c>
      <c r="I59" s="19">
        <f t="shared" si="7"/>
        <v>23.471423296244254</v>
      </c>
      <c r="J59" s="19">
        <f t="shared" si="8"/>
        <v>167.89463912377519</v>
      </c>
      <c r="K59" s="19">
        <f t="shared" si="9"/>
        <v>99.175357288151986</v>
      </c>
    </row>
    <row r="60" spans="1:11">
      <c r="A60" s="23" t="s">
        <v>30</v>
      </c>
      <c r="B60" s="17" t="s">
        <v>31</v>
      </c>
      <c r="C60" s="18">
        <v>9034728.3300000001</v>
      </c>
      <c r="D60" s="18">
        <v>11248064</v>
      </c>
      <c r="E60" s="18">
        <v>6644231</v>
      </c>
      <c r="F60" s="18">
        <v>11155307.66</v>
      </c>
      <c r="G60" s="18">
        <f t="shared" si="5"/>
        <v>2120579.33</v>
      </c>
      <c r="H60" s="18">
        <f t="shared" si="6"/>
        <v>-4511076.66</v>
      </c>
      <c r="I60" s="19">
        <f t="shared" si="7"/>
        <v>23.471423296244254</v>
      </c>
      <c r="J60" s="19">
        <f t="shared" si="8"/>
        <v>167.89463912377519</v>
      </c>
      <c r="K60" s="19">
        <f t="shared" si="9"/>
        <v>99.175357288151986</v>
      </c>
    </row>
    <row r="61" spans="1:11">
      <c r="A61" s="16" t="s">
        <v>32</v>
      </c>
      <c r="B61" s="17" t="s">
        <v>33</v>
      </c>
      <c r="C61" s="18">
        <v>9384563.0399999991</v>
      </c>
      <c r="D61" s="18">
        <v>11627624</v>
      </c>
      <c r="E61" s="18">
        <v>7016852</v>
      </c>
      <c r="F61" s="18">
        <v>11445987.43</v>
      </c>
      <c r="G61" s="18">
        <f t="shared" si="5"/>
        <v>2061424.3900000006</v>
      </c>
      <c r="H61" s="18">
        <f t="shared" si="6"/>
        <v>-4429135.43</v>
      </c>
      <c r="I61" s="19">
        <f t="shared" si="7"/>
        <v>21.966120118896896</v>
      </c>
      <c r="J61" s="19">
        <f t="shared" si="8"/>
        <v>163.12140301662342</v>
      </c>
      <c r="K61" s="19">
        <f t="shared" si="9"/>
        <v>98.437887482429758</v>
      </c>
    </row>
    <row r="62" spans="1:11">
      <c r="A62" s="22" t="s">
        <v>34</v>
      </c>
      <c r="B62" s="17" t="s">
        <v>35</v>
      </c>
      <c r="C62" s="18">
        <v>8896814.4399999995</v>
      </c>
      <c r="D62" s="18">
        <v>11202381</v>
      </c>
      <c r="E62" s="18">
        <v>6679903</v>
      </c>
      <c r="F62" s="18">
        <v>11106891.58</v>
      </c>
      <c r="G62" s="18">
        <f t="shared" si="5"/>
        <v>2210077.1400000006</v>
      </c>
      <c r="H62" s="18">
        <f t="shared" si="6"/>
        <v>-4426988.58</v>
      </c>
      <c r="I62" s="19">
        <f t="shared" si="7"/>
        <v>24.841218785720812</v>
      </c>
      <c r="J62" s="19">
        <f t="shared" si="8"/>
        <v>166.27324648277079</v>
      </c>
      <c r="K62" s="19">
        <f t="shared" si="9"/>
        <v>99.147597104579816</v>
      </c>
    </row>
    <row r="63" spans="1:11">
      <c r="A63" s="23" t="s">
        <v>36</v>
      </c>
      <c r="B63" s="17" t="s">
        <v>37</v>
      </c>
      <c r="C63" s="18">
        <v>8849242.8300000001</v>
      </c>
      <c r="D63" s="18">
        <v>9157333</v>
      </c>
      <c r="E63" s="18">
        <v>6630814</v>
      </c>
      <c r="F63" s="18">
        <v>9061843.9199999999</v>
      </c>
      <c r="G63" s="18">
        <f t="shared" si="5"/>
        <v>212601.08999999985</v>
      </c>
      <c r="H63" s="18">
        <f t="shared" si="6"/>
        <v>-2431029.92</v>
      </c>
      <c r="I63" s="19">
        <f t="shared" si="7"/>
        <v>2.4024777496132828</v>
      </c>
      <c r="J63" s="19">
        <f t="shared" si="8"/>
        <v>136.66261668627712</v>
      </c>
      <c r="K63" s="19">
        <f t="shared" si="9"/>
        <v>98.957239187435903</v>
      </c>
    </row>
    <row r="64" spans="1:11">
      <c r="A64" s="24" t="s">
        <v>38</v>
      </c>
      <c r="B64" s="17" t="s">
        <v>39</v>
      </c>
      <c r="C64" s="18">
        <v>4840884.95</v>
      </c>
      <c r="D64" s="18">
        <v>5093101</v>
      </c>
      <c r="E64" s="18">
        <v>5040101</v>
      </c>
      <c r="F64" s="18">
        <v>5050628.41</v>
      </c>
      <c r="G64" s="18">
        <f t="shared" si="5"/>
        <v>209743.45999999996</v>
      </c>
      <c r="H64" s="18">
        <f t="shared" si="6"/>
        <v>-10527.410000000149</v>
      </c>
      <c r="I64" s="19">
        <f t="shared" si="7"/>
        <v>4.3327503579691609</v>
      </c>
      <c r="J64" s="19">
        <f t="shared" si="8"/>
        <v>100.20887299679113</v>
      </c>
      <c r="K64" s="19">
        <f t="shared" si="9"/>
        <v>99.166076031085979</v>
      </c>
    </row>
    <row r="65" spans="1:11">
      <c r="A65" s="24" t="s">
        <v>40</v>
      </c>
      <c r="B65" s="17" t="s">
        <v>41</v>
      </c>
      <c r="C65" s="18">
        <v>4008357.88</v>
      </c>
      <c r="D65" s="18">
        <v>4064232</v>
      </c>
      <c r="E65" s="18">
        <v>1590713</v>
      </c>
      <c r="F65" s="18">
        <v>4011215.51</v>
      </c>
      <c r="G65" s="18">
        <f t="shared" si="5"/>
        <v>2857.6299999998882</v>
      </c>
      <c r="H65" s="18">
        <f t="shared" si="6"/>
        <v>-2420502.5099999998</v>
      </c>
      <c r="I65" s="19">
        <f t="shared" si="7"/>
        <v>7.1291787947828311E-2</v>
      </c>
      <c r="J65" s="19">
        <f t="shared" si="8"/>
        <v>252.16462743436435</v>
      </c>
      <c r="K65" s="19">
        <f t="shared" si="9"/>
        <v>98.695534851356896</v>
      </c>
    </row>
    <row r="66" spans="1:11">
      <c r="A66" s="25" t="s">
        <v>42</v>
      </c>
      <c r="B66" s="17" t="s">
        <v>43</v>
      </c>
      <c r="C66" s="18">
        <v>7146.77</v>
      </c>
      <c r="D66" s="18">
        <v>0</v>
      </c>
      <c r="E66" s="18">
        <v>0</v>
      </c>
      <c r="F66" s="18">
        <v>8928.6</v>
      </c>
      <c r="G66" s="18">
        <f t="shared" si="5"/>
        <v>1781.83</v>
      </c>
      <c r="H66" s="18">
        <f t="shared" si="6"/>
        <v>-8928.6</v>
      </c>
      <c r="I66" s="19">
        <f t="shared" si="7"/>
        <v>24.931962271067903</v>
      </c>
      <c r="J66" s="19">
        <f t="shared" si="8"/>
        <v>0</v>
      </c>
      <c r="K66" s="19">
        <f t="shared" si="9"/>
        <v>0</v>
      </c>
    </row>
    <row r="67" spans="1:11">
      <c r="A67" s="23" t="s">
        <v>101</v>
      </c>
      <c r="B67" s="17" t="s">
        <v>102</v>
      </c>
      <c r="C67" s="18">
        <v>74.59</v>
      </c>
      <c r="D67" s="18">
        <v>0</v>
      </c>
      <c r="E67" s="18">
        <v>0</v>
      </c>
      <c r="F67" s="18">
        <v>0</v>
      </c>
      <c r="G67" s="18">
        <f t="shared" si="5"/>
        <v>-74.59</v>
      </c>
      <c r="H67" s="18">
        <f t="shared" si="6"/>
        <v>0</v>
      </c>
      <c r="I67" s="19">
        <f t="shared" si="7"/>
        <v>-100</v>
      </c>
      <c r="J67" s="19">
        <f t="shared" si="8"/>
        <v>0</v>
      </c>
      <c r="K67" s="19">
        <f t="shared" si="9"/>
        <v>0</v>
      </c>
    </row>
    <row r="68" spans="1:11">
      <c r="A68" s="23" t="s">
        <v>44</v>
      </c>
      <c r="B68" s="17" t="s">
        <v>45</v>
      </c>
      <c r="C68" s="18">
        <v>42690</v>
      </c>
      <c r="D68" s="18">
        <v>2042690</v>
      </c>
      <c r="E68" s="18">
        <v>42690</v>
      </c>
      <c r="F68" s="18">
        <v>2042690</v>
      </c>
      <c r="G68" s="18">
        <f t="shared" si="5"/>
        <v>2000000</v>
      </c>
      <c r="H68" s="18">
        <f t="shared" si="6"/>
        <v>-2000000</v>
      </c>
      <c r="I68" s="19">
        <f t="shared" si="7"/>
        <v>4684.9379245724995</v>
      </c>
      <c r="J68" s="19">
        <f t="shared" si="8"/>
        <v>4784.9379245724995</v>
      </c>
      <c r="K68" s="19">
        <f t="shared" si="9"/>
        <v>100</v>
      </c>
    </row>
    <row r="69" spans="1:11">
      <c r="A69" s="24" t="s">
        <v>48</v>
      </c>
      <c r="B69" s="17" t="s">
        <v>49</v>
      </c>
      <c r="C69" s="18">
        <v>42690</v>
      </c>
      <c r="D69" s="18">
        <v>2042690</v>
      </c>
      <c r="E69" s="18">
        <v>42690</v>
      </c>
      <c r="F69" s="18">
        <v>2042690</v>
      </c>
      <c r="G69" s="18">
        <f t="shared" si="5"/>
        <v>2000000</v>
      </c>
      <c r="H69" s="18">
        <f t="shared" si="6"/>
        <v>-2000000</v>
      </c>
      <c r="I69" s="19">
        <f t="shared" si="7"/>
        <v>4684.9379245724995</v>
      </c>
      <c r="J69" s="19">
        <f t="shared" si="8"/>
        <v>4784.9379245724995</v>
      </c>
      <c r="K69" s="19">
        <f t="shared" si="9"/>
        <v>100</v>
      </c>
    </row>
    <row r="70" spans="1:11" ht="25.5">
      <c r="A70" s="23" t="s">
        <v>73</v>
      </c>
      <c r="B70" s="17" t="s">
        <v>74</v>
      </c>
      <c r="C70" s="18">
        <v>4807.0200000000004</v>
      </c>
      <c r="D70" s="18">
        <v>2358</v>
      </c>
      <c r="E70" s="18">
        <v>6399</v>
      </c>
      <c r="F70" s="18">
        <v>2357.66</v>
      </c>
      <c r="G70" s="18">
        <f t="shared" si="5"/>
        <v>-2449.3600000000006</v>
      </c>
      <c r="H70" s="18">
        <f t="shared" si="6"/>
        <v>4041.34</v>
      </c>
      <c r="I70" s="19">
        <f t="shared" si="7"/>
        <v>-50.953813381263238</v>
      </c>
      <c r="J70" s="19">
        <f t="shared" si="8"/>
        <v>36.844194405375838</v>
      </c>
      <c r="K70" s="19">
        <f t="shared" si="9"/>
        <v>99.985581000848171</v>
      </c>
    </row>
    <row r="71" spans="1:11">
      <c r="A71" s="24" t="s">
        <v>75</v>
      </c>
      <c r="B71" s="17" t="s">
        <v>76</v>
      </c>
      <c r="C71" s="18">
        <v>4807.0200000000004</v>
      </c>
      <c r="D71" s="18">
        <v>2358</v>
      </c>
      <c r="E71" s="18">
        <v>6399</v>
      </c>
      <c r="F71" s="18">
        <v>2357.66</v>
      </c>
      <c r="G71" s="18">
        <f t="shared" si="5"/>
        <v>-2449.3600000000006</v>
      </c>
      <c r="H71" s="18">
        <f t="shared" si="6"/>
        <v>4041.34</v>
      </c>
      <c r="I71" s="19">
        <f t="shared" si="7"/>
        <v>-50.953813381263238</v>
      </c>
      <c r="J71" s="19">
        <f t="shared" si="8"/>
        <v>36.844194405375838</v>
      </c>
      <c r="K71" s="19">
        <f t="shared" si="9"/>
        <v>99.985581000848171</v>
      </c>
    </row>
    <row r="72" spans="1:11">
      <c r="A72" s="22" t="s">
        <v>58</v>
      </c>
      <c r="B72" s="17" t="s">
        <v>59</v>
      </c>
      <c r="C72" s="18">
        <v>487748.6</v>
      </c>
      <c r="D72" s="18">
        <v>425243</v>
      </c>
      <c r="E72" s="18">
        <v>336949</v>
      </c>
      <c r="F72" s="18">
        <v>339095.85</v>
      </c>
      <c r="G72" s="18">
        <f t="shared" si="5"/>
        <v>-148652.75</v>
      </c>
      <c r="H72" s="18">
        <f t="shared" si="6"/>
        <v>-2146.8499999999767</v>
      </c>
      <c r="I72" s="19">
        <f t="shared" si="7"/>
        <v>-30.477329919552815</v>
      </c>
      <c r="J72" s="19">
        <f t="shared" si="8"/>
        <v>100.63714390011545</v>
      </c>
      <c r="K72" s="19">
        <f t="shared" si="9"/>
        <v>79.741665353691886</v>
      </c>
    </row>
    <row r="73" spans="1:11">
      <c r="A73" s="23" t="s">
        <v>60</v>
      </c>
      <c r="B73" s="17" t="s">
        <v>61</v>
      </c>
      <c r="C73" s="18">
        <v>487748.6</v>
      </c>
      <c r="D73" s="18">
        <v>425243</v>
      </c>
      <c r="E73" s="18">
        <v>336949</v>
      </c>
      <c r="F73" s="18">
        <v>339095.85</v>
      </c>
      <c r="G73" s="18">
        <f t="shared" si="5"/>
        <v>-148652.75</v>
      </c>
      <c r="H73" s="18">
        <f t="shared" si="6"/>
        <v>-2146.8499999999767</v>
      </c>
      <c r="I73" s="19">
        <f t="shared" si="7"/>
        <v>-30.477329919552815</v>
      </c>
      <c r="J73" s="19">
        <f t="shared" si="8"/>
        <v>100.63714390011545</v>
      </c>
      <c r="K73" s="19">
        <f t="shared" si="9"/>
        <v>79.741665353691886</v>
      </c>
    </row>
    <row r="74" spans="1:11">
      <c r="A74" s="16"/>
      <c r="B74" s="17" t="s">
        <v>62</v>
      </c>
      <c r="C74" s="18">
        <v>-21679</v>
      </c>
      <c r="D74" s="18">
        <v>0</v>
      </c>
      <c r="E74" s="18">
        <v>0</v>
      </c>
      <c r="F74" s="18">
        <v>3068.78</v>
      </c>
      <c r="G74" s="18">
        <f t="shared" si="5"/>
        <v>24747.78</v>
      </c>
      <c r="H74" s="18">
        <f t="shared" si="6"/>
        <v>-3068.78</v>
      </c>
      <c r="I74" s="19">
        <f t="shared" si="7"/>
        <v>-114.15554222980765</v>
      </c>
      <c r="J74" s="19">
        <f t="shared" si="8"/>
        <v>0</v>
      </c>
      <c r="K74" s="19">
        <f t="shared" si="9"/>
        <v>0</v>
      </c>
    </row>
    <row r="75" spans="1:11">
      <c r="A75" s="16" t="s">
        <v>63</v>
      </c>
      <c r="B75" s="17" t="s">
        <v>64</v>
      </c>
      <c r="C75" s="18">
        <v>21679</v>
      </c>
      <c r="D75" s="18">
        <v>0</v>
      </c>
      <c r="E75" s="18">
        <v>0</v>
      </c>
      <c r="F75" s="18">
        <v>-3068.78</v>
      </c>
      <c r="G75" s="18">
        <f t="shared" si="5"/>
        <v>-24747.78</v>
      </c>
      <c r="H75" s="18">
        <f t="shared" si="6"/>
        <v>3068.78</v>
      </c>
      <c r="I75" s="19">
        <f t="shared" si="7"/>
        <v>-114.15554222980765</v>
      </c>
      <c r="J75" s="19">
        <f t="shared" si="8"/>
        <v>0</v>
      </c>
      <c r="K75" s="19">
        <f t="shared" si="9"/>
        <v>0</v>
      </c>
    </row>
    <row r="76" spans="1:11">
      <c r="A76" s="22" t="s">
        <v>65</v>
      </c>
      <c r="B76" s="17" t="s">
        <v>66</v>
      </c>
      <c r="C76" s="18">
        <v>21679</v>
      </c>
      <c r="D76" s="18">
        <v>0</v>
      </c>
      <c r="E76" s="18">
        <v>0</v>
      </c>
      <c r="F76" s="18">
        <v>-3068.78</v>
      </c>
      <c r="G76" s="18">
        <f t="shared" si="5"/>
        <v>-24747.78</v>
      </c>
      <c r="H76" s="18">
        <f t="shared" si="6"/>
        <v>3068.78</v>
      </c>
      <c r="I76" s="19">
        <f t="shared" si="7"/>
        <v>-114.15554222980765</v>
      </c>
      <c r="J76" s="19">
        <f t="shared" si="8"/>
        <v>0</v>
      </c>
      <c r="K76" s="19">
        <f t="shared" si="9"/>
        <v>0</v>
      </c>
    </row>
    <row r="77" spans="1:11" ht="25.5">
      <c r="A77" s="23" t="s">
        <v>79</v>
      </c>
      <c r="B77" s="17" t="s">
        <v>80</v>
      </c>
      <c r="C77" s="18">
        <v>-21679</v>
      </c>
      <c r="D77" s="18">
        <v>0</v>
      </c>
      <c r="E77" s="18">
        <v>0</v>
      </c>
      <c r="F77" s="18">
        <v>0</v>
      </c>
      <c r="G77" s="18">
        <f t="shared" si="5"/>
        <v>21679</v>
      </c>
      <c r="H77" s="18">
        <f t="shared" si="6"/>
        <v>0</v>
      </c>
      <c r="I77" s="19">
        <f t="shared" si="7"/>
        <v>-100</v>
      </c>
      <c r="J77" s="19">
        <f t="shared" si="8"/>
        <v>0</v>
      </c>
      <c r="K77" s="19">
        <f t="shared" si="9"/>
        <v>0</v>
      </c>
    </row>
    <row r="78" spans="1:11" ht="25.5">
      <c r="A78" s="27" t="s">
        <v>81</v>
      </c>
      <c r="B78" s="28" t="s">
        <v>105</v>
      </c>
      <c r="C78" s="29"/>
      <c r="D78" s="29"/>
      <c r="E78" s="29"/>
      <c r="F78" s="29"/>
      <c r="G78" s="29"/>
      <c r="H78" s="29"/>
      <c r="I78" s="30"/>
      <c r="J78" s="30"/>
      <c r="K78" s="30"/>
    </row>
    <row r="79" spans="1:11">
      <c r="A79" s="16" t="s">
        <v>24</v>
      </c>
      <c r="B79" s="17" t="s">
        <v>25</v>
      </c>
      <c r="C79" s="18">
        <v>6455865.3399999999</v>
      </c>
      <c r="D79" s="18">
        <v>6695080</v>
      </c>
      <c r="E79" s="18">
        <v>6540248</v>
      </c>
      <c r="F79" s="18">
        <v>6601163.6200000001</v>
      </c>
      <c r="G79" s="18">
        <f t="shared" ref="G79:G95" si="10">F79-C79</f>
        <v>145298.28000000026</v>
      </c>
      <c r="H79" s="18">
        <f t="shared" ref="H79:H95" si="11">E79-F79</f>
        <v>-60915.620000000112</v>
      </c>
      <c r="I79" s="19">
        <f t="shared" ref="I79:I95" si="12">IF(ISERROR(F79/C79),0,F79/C79*100-100)</f>
        <v>2.2506398809117627</v>
      </c>
      <c r="J79" s="19">
        <f t="shared" ref="J79:J95" si="13">IF(ISERROR(F79/E79),0,F79/E79*100)</f>
        <v>100.93139617947209</v>
      </c>
      <c r="K79" s="19">
        <f t="shared" ref="K79:K95" si="14">IF(ISERROR(F79/D79),0,F79/D79*100)</f>
        <v>98.59723289340829</v>
      </c>
    </row>
    <row r="80" spans="1:11" ht="25.5">
      <c r="A80" s="22" t="s">
        <v>26</v>
      </c>
      <c r="B80" s="17" t="s">
        <v>27</v>
      </c>
      <c r="C80" s="18">
        <v>8811.08</v>
      </c>
      <c r="D80" s="18">
        <v>13219</v>
      </c>
      <c r="E80" s="18">
        <v>13219</v>
      </c>
      <c r="F80" s="18">
        <v>12052.47</v>
      </c>
      <c r="G80" s="18">
        <f t="shared" si="10"/>
        <v>3241.3899999999994</v>
      </c>
      <c r="H80" s="18">
        <f t="shared" si="11"/>
        <v>1166.5300000000007</v>
      </c>
      <c r="I80" s="19">
        <f t="shared" si="12"/>
        <v>36.787658266636981</v>
      </c>
      <c r="J80" s="19">
        <f t="shared" si="13"/>
        <v>91.175353657614039</v>
      </c>
      <c r="K80" s="19">
        <f t="shared" si="14"/>
        <v>91.175353657614039</v>
      </c>
    </row>
    <row r="81" spans="1:11">
      <c r="A81" s="22" t="s">
        <v>28</v>
      </c>
      <c r="B81" s="17" t="s">
        <v>29</v>
      </c>
      <c r="C81" s="18">
        <v>6447054.2599999998</v>
      </c>
      <c r="D81" s="18">
        <v>6681861</v>
      </c>
      <c r="E81" s="18">
        <v>6527029</v>
      </c>
      <c r="F81" s="18">
        <v>6589111.1500000004</v>
      </c>
      <c r="G81" s="18">
        <f t="shared" si="10"/>
        <v>142056.8900000006</v>
      </c>
      <c r="H81" s="18">
        <f t="shared" si="11"/>
        <v>-62082.150000000373</v>
      </c>
      <c r="I81" s="19">
        <f t="shared" si="12"/>
        <v>2.2034387221056164</v>
      </c>
      <c r="J81" s="19">
        <f t="shared" si="13"/>
        <v>100.95115480565508</v>
      </c>
      <c r="K81" s="19">
        <f t="shared" si="14"/>
        <v>98.611915901872251</v>
      </c>
    </row>
    <row r="82" spans="1:11">
      <c r="A82" s="23" t="s">
        <v>30</v>
      </c>
      <c r="B82" s="17" t="s">
        <v>31</v>
      </c>
      <c r="C82" s="18">
        <v>6447054.2599999998</v>
      </c>
      <c r="D82" s="18">
        <v>6681861</v>
      </c>
      <c r="E82" s="18">
        <v>6527029</v>
      </c>
      <c r="F82" s="18">
        <v>6589111.1500000004</v>
      </c>
      <c r="G82" s="18">
        <f t="shared" si="10"/>
        <v>142056.8900000006</v>
      </c>
      <c r="H82" s="18">
        <f t="shared" si="11"/>
        <v>-62082.150000000373</v>
      </c>
      <c r="I82" s="19">
        <f t="shared" si="12"/>
        <v>2.2034387221056164</v>
      </c>
      <c r="J82" s="19">
        <f t="shared" si="13"/>
        <v>100.95115480565508</v>
      </c>
      <c r="K82" s="19">
        <f t="shared" si="14"/>
        <v>98.611915901872251</v>
      </c>
    </row>
    <row r="83" spans="1:11">
      <c r="A83" s="16" t="s">
        <v>32</v>
      </c>
      <c r="B83" s="17" t="s">
        <v>33</v>
      </c>
      <c r="C83" s="18">
        <v>6455865.3399999999</v>
      </c>
      <c r="D83" s="18">
        <v>6695080</v>
      </c>
      <c r="E83" s="18">
        <v>6540248</v>
      </c>
      <c r="F83" s="18">
        <v>6598150.5</v>
      </c>
      <c r="G83" s="18">
        <f t="shared" si="10"/>
        <v>142285.16000000015</v>
      </c>
      <c r="H83" s="18">
        <f t="shared" si="11"/>
        <v>-57902.5</v>
      </c>
      <c r="I83" s="19">
        <f t="shared" si="12"/>
        <v>2.2039672841131335</v>
      </c>
      <c r="J83" s="19">
        <f t="shared" si="13"/>
        <v>100.88532575523131</v>
      </c>
      <c r="K83" s="19">
        <f t="shared" si="14"/>
        <v>98.552227904670303</v>
      </c>
    </row>
    <row r="84" spans="1:11">
      <c r="A84" s="22" t="s">
        <v>34</v>
      </c>
      <c r="B84" s="17" t="s">
        <v>35</v>
      </c>
      <c r="C84" s="18">
        <v>5991136.4299999997</v>
      </c>
      <c r="D84" s="18">
        <v>6275813</v>
      </c>
      <c r="E84" s="18">
        <v>6209275</v>
      </c>
      <c r="F84" s="18">
        <v>6264675.5499999998</v>
      </c>
      <c r="G84" s="18">
        <f t="shared" si="10"/>
        <v>273539.12000000011</v>
      </c>
      <c r="H84" s="18">
        <f t="shared" si="11"/>
        <v>-55400.549999999814</v>
      </c>
      <c r="I84" s="19">
        <f t="shared" si="12"/>
        <v>4.5657301114072624</v>
      </c>
      <c r="J84" s="19">
        <f t="shared" si="13"/>
        <v>100.89222252195304</v>
      </c>
      <c r="K84" s="19">
        <f t="shared" si="14"/>
        <v>99.822533749810589</v>
      </c>
    </row>
    <row r="85" spans="1:11">
      <c r="A85" s="23" t="s">
        <v>36</v>
      </c>
      <c r="B85" s="17" t="s">
        <v>37</v>
      </c>
      <c r="C85" s="18">
        <v>5948446.4299999997</v>
      </c>
      <c r="D85" s="18">
        <v>6233123</v>
      </c>
      <c r="E85" s="18">
        <v>6166585</v>
      </c>
      <c r="F85" s="18">
        <v>6221985.5499999998</v>
      </c>
      <c r="G85" s="18">
        <f t="shared" si="10"/>
        <v>273539.12000000011</v>
      </c>
      <c r="H85" s="18">
        <f t="shared" si="11"/>
        <v>-55400.549999999814</v>
      </c>
      <c r="I85" s="19">
        <f t="shared" si="12"/>
        <v>4.5984968212952282</v>
      </c>
      <c r="J85" s="19">
        <f t="shared" si="13"/>
        <v>100.89839919501635</v>
      </c>
      <c r="K85" s="19">
        <f t="shared" si="14"/>
        <v>99.821318302237898</v>
      </c>
    </row>
    <row r="86" spans="1:11">
      <c r="A86" s="24" t="s">
        <v>38</v>
      </c>
      <c r="B86" s="17" t="s">
        <v>39</v>
      </c>
      <c r="C86" s="18">
        <v>4619059</v>
      </c>
      <c r="D86" s="18">
        <v>4861446</v>
      </c>
      <c r="E86" s="18">
        <v>4808446</v>
      </c>
      <c r="F86" s="18">
        <v>4861293.68</v>
      </c>
      <c r="G86" s="18">
        <f t="shared" si="10"/>
        <v>242234.6799999997</v>
      </c>
      <c r="H86" s="18">
        <f t="shared" si="11"/>
        <v>-52847.679999999702</v>
      </c>
      <c r="I86" s="19">
        <f t="shared" si="12"/>
        <v>5.2442430373805564</v>
      </c>
      <c r="J86" s="19">
        <f t="shared" si="13"/>
        <v>101.09905944664865</v>
      </c>
      <c r="K86" s="19">
        <f t="shared" si="14"/>
        <v>99.996866775852283</v>
      </c>
    </row>
    <row r="87" spans="1:11">
      <c r="A87" s="24" t="s">
        <v>40</v>
      </c>
      <c r="B87" s="17" t="s">
        <v>41</v>
      </c>
      <c r="C87" s="18">
        <v>1329387.43</v>
      </c>
      <c r="D87" s="18">
        <v>1371677</v>
      </c>
      <c r="E87" s="18">
        <v>1358139</v>
      </c>
      <c r="F87" s="18">
        <v>1360691.87</v>
      </c>
      <c r="G87" s="18">
        <f t="shared" si="10"/>
        <v>31304.440000000177</v>
      </c>
      <c r="H87" s="18">
        <f t="shared" si="11"/>
        <v>-2552.8700000001118</v>
      </c>
      <c r="I87" s="19">
        <f t="shared" si="12"/>
        <v>2.3548018653975191</v>
      </c>
      <c r="J87" s="19">
        <f t="shared" si="13"/>
        <v>100.18796824183683</v>
      </c>
      <c r="K87" s="19">
        <f t="shared" si="14"/>
        <v>99.199146008863607</v>
      </c>
    </row>
    <row r="88" spans="1:11">
      <c r="A88" s="25" t="s">
        <v>42</v>
      </c>
      <c r="B88" s="17" t="s">
        <v>43</v>
      </c>
      <c r="C88" s="18">
        <v>6057.77</v>
      </c>
      <c r="D88" s="18">
        <v>0</v>
      </c>
      <c r="E88" s="18">
        <v>0</v>
      </c>
      <c r="F88" s="18">
        <v>7107.46</v>
      </c>
      <c r="G88" s="18">
        <f t="shared" si="10"/>
        <v>1049.6899999999996</v>
      </c>
      <c r="H88" s="18">
        <f t="shared" si="11"/>
        <v>-7107.46</v>
      </c>
      <c r="I88" s="19">
        <f t="shared" si="12"/>
        <v>17.327993634621322</v>
      </c>
      <c r="J88" s="19">
        <f t="shared" si="13"/>
        <v>0</v>
      </c>
      <c r="K88" s="19">
        <f t="shared" si="14"/>
        <v>0</v>
      </c>
    </row>
    <row r="89" spans="1:11">
      <c r="A89" s="23" t="s">
        <v>44</v>
      </c>
      <c r="B89" s="17" t="s">
        <v>45</v>
      </c>
      <c r="C89" s="18">
        <v>42690</v>
      </c>
      <c r="D89" s="18">
        <v>42690</v>
      </c>
      <c r="E89" s="18">
        <v>42690</v>
      </c>
      <c r="F89" s="18">
        <v>42690</v>
      </c>
      <c r="G89" s="18">
        <f t="shared" si="10"/>
        <v>0</v>
      </c>
      <c r="H89" s="18">
        <f t="shared" si="11"/>
        <v>0</v>
      </c>
      <c r="I89" s="19">
        <f t="shared" si="12"/>
        <v>0</v>
      </c>
      <c r="J89" s="19">
        <f t="shared" si="13"/>
        <v>100</v>
      </c>
      <c r="K89" s="19">
        <f t="shared" si="14"/>
        <v>100</v>
      </c>
    </row>
    <row r="90" spans="1:11">
      <c r="A90" s="24" t="s">
        <v>48</v>
      </c>
      <c r="B90" s="17" t="s">
        <v>49</v>
      </c>
      <c r="C90" s="18">
        <v>42690</v>
      </c>
      <c r="D90" s="18">
        <v>42690</v>
      </c>
      <c r="E90" s="18">
        <v>42690</v>
      </c>
      <c r="F90" s="18">
        <v>42690</v>
      </c>
      <c r="G90" s="18">
        <f t="shared" si="10"/>
        <v>0</v>
      </c>
      <c r="H90" s="18">
        <f t="shared" si="11"/>
        <v>0</v>
      </c>
      <c r="I90" s="19">
        <f t="shared" si="12"/>
        <v>0</v>
      </c>
      <c r="J90" s="19">
        <f t="shared" si="13"/>
        <v>100</v>
      </c>
      <c r="K90" s="19">
        <f t="shared" si="14"/>
        <v>100</v>
      </c>
    </row>
    <row r="91" spans="1:11">
      <c r="A91" s="22" t="s">
        <v>58</v>
      </c>
      <c r="B91" s="17" t="s">
        <v>59</v>
      </c>
      <c r="C91" s="18">
        <v>464728.91</v>
      </c>
      <c r="D91" s="18">
        <v>419267</v>
      </c>
      <c r="E91" s="18">
        <v>330973</v>
      </c>
      <c r="F91" s="18">
        <v>333474.95</v>
      </c>
      <c r="G91" s="18">
        <f t="shared" si="10"/>
        <v>-131253.95999999996</v>
      </c>
      <c r="H91" s="18">
        <f t="shared" si="11"/>
        <v>-2501.9500000000116</v>
      </c>
      <c r="I91" s="19">
        <f t="shared" si="12"/>
        <v>-28.243123501828194</v>
      </c>
      <c r="J91" s="19">
        <f t="shared" si="13"/>
        <v>100.75593779553016</v>
      </c>
      <c r="K91" s="19">
        <f t="shared" si="14"/>
        <v>79.537609685474891</v>
      </c>
    </row>
    <row r="92" spans="1:11">
      <c r="A92" s="23" t="s">
        <v>60</v>
      </c>
      <c r="B92" s="17" t="s">
        <v>61</v>
      </c>
      <c r="C92" s="18">
        <v>464728.91</v>
      </c>
      <c r="D92" s="18">
        <v>419267</v>
      </c>
      <c r="E92" s="18">
        <v>330973</v>
      </c>
      <c r="F92" s="18">
        <v>333474.95</v>
      </c>
      <c r="G92" s="18">
        <f t="shared" si="10"/>
        <v>-131253.95999999996</v>
      </c>
      <c r="H92" s="18">
        <f t="shared" si="11"/>
        <v>-2501.9500000000116</v>
      </c>
      <c r="I92" s="19">
        <f t="shared" si="12"/>
        <v>-28.243123501828194</v>
      </c>
      <c r="J92" s="19">
        <f t="shared" si="13"/>
        <v>100.75593779553016</v>
      </c>
      <c r="K92" s="19">
        <f t="shared" si="14"/>
        <v>79.537609685474891</v>
      </c>
    </row>
    <row r="93" spans="1:11">
      <c r="A93" s="16"/>
      <c r="B93" s="17" t="s">
        <v>62</v>
      </c>
      <c r="C93" s="18">
        <v>0</v>
      </c>
      <c r="D93" s="18">
        <v>0</v>
      </c>
      <c r="E93" s="18">
        <v>0</v>
      </c>
      <c r="F93" s="18">
        <v>3013.12</v>
      </c>
      <c r="G93" s="18">
        <f t="shared" si="10"/>
        <v>3013.12</v>
      </c>
      <c r="H93" s="18">
        <f t="shared" si="11"/>
        <v>-3013.12</v>
      </c>
      <c r="I93" s="19">
        <f t="shared" si="12"/>
        <v>0</v>
      </c>
      <c r="J93" s="19">
        <f t="shared" si="13"/>
        <v>0</v>
      </c>
      <c r="K93" s="19">
        <f t="shared" si="14"/>
        <v>0</v>
      </c>
    </row>
    <row r="94" spans="1:11">
      <c r="A94" s="16" t="s">
        <v>63</v>
      </c>
      <c r="B94" s="17" t="s">
        <v>64</v>
      </c>
      <c r="C94" s="18">
        <v>0</v>
      </c>
      <c r="D94" s="18">
        <v>0</v>
      </c>
      <c r="E94" s="18">
        <v>0</v>
      </c>
      <c r="F94" s="18">
        <v>-3013.12</v>
      </c>
      <c r="G94" s="18">
        <f t="shared" si="10"/>
        <v>-3013.12</v>
      </c>
      <c r="H94" s="18">
        <f t="shared" si="11"/>
        <v>3013.12</v>
      </c>
      <c r="I94" s="19">
        <f t="shared" si="12"/>
        <v>0</v>
      </c>
      <c r="J94" s="19">
        <f t="shared" si="13"/>
        <v>0</v>
      </c>
      <c r="K94" s="19">
        <f t="shared" si="14"/>
        <v>0</v>
      </c>
    </row>
    <row r="95" spans="1:11">
      <c r="A95" s="22" t="s">
        <v>65</v>
      </c>
      <c r="B95" s="17" t="s">
        <v>66</v>
      </c>
      <c r="C95" s="18">
        <v>0</v>
      </c>
      <c r="D95" s="18">
        <v>0</v>
      </c>
      <c r="E95" s="18">
        <v>0</v>
      </c>
      <c r="F95" s="18">
        <v>-3013.12</v>
      </c>
      <c r="G95" s="18">
        <f t="shared" si="10"/>
        <v>-3013.12</v>
      </c>
      <c r="H95" s="18">
        <f t="shared" si="11"/>
        <v>3013.12</v>
      </c>
      <c r="I95" s="19">
        <f t="shared" si="12"/>
        <v>0</v>
      </c>
      <c r="J95" s="19">
        <f t="shared" si="13"/>
        <v>0</v>
      </c>
      <c r="K95" s="19">
        <f t="shared" si="14"/>
        <v>0</v>
      </c>
    </row>
    <row r="96" spans="1:11">
      <c r="A96" s="27" t="s">
        <v>106</v>
      </c>
      <c r="B96" s="28" t="s">
        <v>107</v>
      </c>
      <c r="C96" s="29"/>
      <c r="D96" s="29"/>
      <c r="E96" s="29"/>
      <c r="F96" s="29"/>
      <c r="G96" s="29"/>
      <c r="H96" s="29"/>
      <c r="I96" s="30"/>
      <c r="J96" s="30"/>
      <c r="K96" s="30"/>
    </row>
    <row r="97" spans="1:11">
      <c r="A97" s="16" t="s">
        <v>24</v>
      </c>
      <c r="B97" s="17" t="s">
        <v>25</v>
      </c>
      <c r="C97" s="18">
        <v>441055.65</v>
      </c>
      <c r="D97" s="18">
        <v>483543</v>
      </c>
      <c r="E97" s="18">
        <v>476604</v>
      </c>
      <c r="F97" s="18">
        <v>398897.74</v>
      </c>
      <c r="G97" s="18">
        <f t="shared" ref="G97:G120" si="15">F97-C97</f>
        <v>-42157.910000000033</v>
      </c>
      <c r="H97" s="18">
        <f t="shared" ref="H97:H120" si="16">E97-F97</f>
        <v>77706.260000000009</v>
      </c>
      <c r="I97" s="19">
        <f t="shared" ref="I97:I120" si="17">IF(ISERROR(F97/C97),0,F97/C97*100-100)</f>
        <v>-9.5584105996601636</v>
      </c>
      <c r="J97" s="19">
        <f t="shared" ref="J97:J120" si="18">IF(ISERROR(F97/E97),0,F97/E97*100)</f>
        <v>83.695843929131939</v>
      </c>
      <c r="K97" s="19">
        <f t="shared" ref="K97:K120" si="19">IF(ISERROR(F97/D97),0,F97/D97*100)</f>
        <v>82.494781229383946</v>
      </c>
    </row>
    <row r="98" spans="1:11" ht="25.5">
      <c r="A98" s="22" t="s">
        <v>26</v>
      </c>
      <c r="B98" s="17" t="s">
        <v>27</v>
      </c>
      <c r="C98" s="18">
        <v>308503.03000000003</v>
      </c>
      <c r="D98" s="18">
        <v>359402</v>
      </c>
      <c r="E98" s="18">
        <v>359402</v>
      </c>
      <c r="F98" s="18">
        <v>274757.46000000002</v>
      </c>
      <c r="G98" s="18">
        <f t="shared" si="15"/>
        <v>-33745.570000000007</v>
      </c>
      <c r="H98" s="18">
        <f t="shared" si="16"/>
        <v>84644.539999999979</v>
      </c>
      <c r="I98" s="19">
        <f t="shared" si="17"/>
        <v>-10.93848899960561</v>
      </c>
      <c r="J98" s="19">
        <f t="shared" si="18"/>
        <v>76.448506129626438</v>
      </c>
      <c r="K98" s="19">
        <f t="shared" si="19"/>
        <v>76.448506129626438</v>
      </c>
    </row>
    <row r="99" spans="1:11">
      <c r="A99" s="22" t="s">
        <v>89</v>
      </c>
      <c r="B99" s="17" t="s">
        <v>90</v>
      </c>
      <c r="C99" s="18">
        <v>10841.6</v>
      </c>
      <c r="D99" s="18">
        <v>6939</v>
      </c>
      <c r="E99" s="18">
        <v>0</v>
      </c>
      <c r="F99" s="18">
        <v>6938.62</v>
      </c>
      <c r="G99" s="18">
        <f t="shared" si="15"/>
        <v>-3902.9800000000005</v>
      </c>
      <c r="H99" s="18">
        <f t="shared" si="16"/>
        <v>-6938.62</v>
      </c>
      <c r="I99" s="19">
        <f t="shared" si="17"/>
        <v>-36.000036894923262</v>
      </c>
      <c r="J99" s="19">
        <f t="shared" si="18"/>
        <v>0</v>
      </c>
      <c r="K99" s="19">
        <f t="shared" si="19"/>
        <v>99.994523706585952</v>
      </c>
    </row>
    <row r="100" spans="1:11">
      <c r="A100" s="23" t="s">
        <v>91</v>
      </c>
      <c r="B100" s="17" t="s">
        <v>92</v>
      </c>
      <c r="C100" s="18">
        <v>10841.6</v>
      </c>
      <c r="D100" s="18">
        <v>6939</v>
      </c>
      <c r="E100" s="18">
        <v>0</v>
      </c>
      <c r="F100" s="18">
        <v>6938.62</v>
      </c>
      <c r="G100" s="18">
        <f t="shared" si="15"/>
        <v>-3902.9800000000005</v>
      </c>
      <c r="H100" s="18">
        <f t="shared" si="16"/>
        <v>-6938.62</v>
      </c>
      <c r="I100" s="19">
        <f t="shared" si="17"/>
        <v>-36.000036894923262</v>
      </c>
      <c r="J100" s="19">
        <f t="shared" si="18"/>
        <v>0</v>
      </c>
      <c r="K100" s="19">
        <f t="shared" si="19"/>
        <v>99.994523706585952</v>
      </c>
    </row>
    <row r="101" spans="1:11">
      <c r="A101" s="24" t="s">
        <v>93</v>
      </c>
      <c r="B101" s="17" t="s">
        <v>94</v>
      </c>
      <c r="C101" s="18">
        <v>10841.6</v>
      </c>
      <c r="D101" s="18">
        <v>6939</v>
      </c>
      <c r="E101" s="18">
        <v>0</v>
      </c>
      <c r="F101" s="18">
        <v>6938.62</v>
      </c>
      <c r="G101" s="18">
        <f t="shared" si="15"/>
        <v>-3902.9800000000005</v>
      </c>
      <c r="H101" s="18">
        <f t="shared" si="16"/>
        <v>-6938.62</v>
      </c>
      <c r="I101" s="19">
        <f t="shared" si="17"/>
        <v>-36.000036894923262</v>
      </c>
      <c r="J101" s="19">
        <f t="shared" si="18"/>
        <v>0</v>
      </c>
      <c r="K101" s="19">
        <f t="shared" si="19"/>
        <v>99.994523706585952</v>
      </c>
    </row>
    <row r="102" spans="1:11" ht="25.5">
      <c r="A102" s="25" t="s">
        <v>95</v>
      </c>
      <c r="B102" s="17" t="s">
        <v>96</v>
      </c>
      <c r="C102" s="18">
        <v>10841.6</v>
      </c>
      <c r="D102" s="18">
        <v>6939</v>
      </c>
      <c r="E102" s="18">
        <v>0</v>
      </c>
      <c r="F102" s="18">
        <v>6938.62</v>
      </c>
      <c r="G102" s="18">
        <f t="shared" si="15"/>
        <v>-3902.9800000000005</v>
      </c>
      <c r="H102" s="18">
        <f t="shared" si="16"/>
        <v>-6938.62</v>
      </c>
      <c r="I102" s="19">
        <f t="shared" si="17"/>
        <v>-36.000036894923262</v>
      </c>
      <c r="J102" s="19">
        <f t="shared" si="18"/>
        <v>0</v>
      </c>
      <c r="K102" s="19">
        <f t="shared" si="19"/>
        <v>99.994523706585952</v>
      </c>
    </row>
    <row r="103" spans="1:11" ht="25.5">
      <c r="A103" s="26" t="s">
        <v>97</v>
      </c>
      <c r="B103" s="17" t="s">
        <v>98</v>
      </c>
      <c r="C103" s="18">
        <v>10841.6</v>
      </c>
      <c r="D103" s="18">
        <v>6939</v>
      </c>
      <c r="E103" s="18">
        <v>0</v>
      </c>
      <c r="F103" s="18">
        <v>6938.62</v>
      </c>
      <c r="G103" s="18">
        <f t="shared" si="15"/>
        <v>-3902.9800000000005</v>
      </c>
      <c r="H103" s="18">
        <f t="shared" si="16"/>
        <v>-6938.62</v>
      </c>
      <c r="I103" s="19">
        <f t="shared" si="17"/>
        <v>-36.000036894923262</v>
      </c>
      <c r="J103" s="19">
        <f t="shared" si="18"/>
        <v>0</v>
      </c>
      <c r="K103" s="19">
        <f t="shared" si="19"/>
        <v>99.994523706585952</v>
      </c>
    </row>
    <row r="104" spans="1:11">
      <c r="A104" s="22" t="s">
        <v>28</v>
      </c>
      <c r="B104" s="17" t="s">
        <v>29</v>
      </c>
      <c r="C104" s="18">
        <v>121711.02</v>
      </c>
      <c r="D104" s="18">
        <v>117202</v>
      </c>
      <c r="E104" s="18">
        <v>117202</v>
      </c>
      <c r="F104" s="18">
        <v>117201.66</v>
      </c>
      <c r="G104" s="18">
        <f t="shared" si="15"/>
        <v>-4509.3600000000006</v>
      </c>
      <c r="H104" s="18">
        <f t="shared" si="16"/>
        <v>0.33999999999650754</v>
      </c>
      <c r="I104" s="19">
        <f t="shared" si="17"/>
        <v>-3.7049726475055422</v>
      </c>
      <c r="J104" s="19">
        <f t="shared" si="18"/>
        <v>99.999709902561392</v>
      </c>
      <c r="K104" s="19">
        <f t="shared" si="19"/>
        <v>99.999709902561392</v>
      </c>
    </row>
    <row r="105" spans="1:11">
      <c r="A105" s="23" t="s">
        <v>30</v>
      </c>
      <c r="B105" s="17" t="s">
        <v>31</v>
      </c>
      <c r="C105" s="18">
        <v>121711.02</v>
      </c>
      <c r="D105" s="18">
        <v>117202</v>
      </c>
      <c r="E105" s="18">
        <v>117202</v>
      </c>
      <c r="F105" s="18">
        <v>117201.66</v>
      </c>
      <c r="G105" s="18">
        <f t="shared" si="15"/>
        <v>-4509.3600000000006</v>
      </c>
      <c r="H105" s="18">
        <f t="shared" si="16"/>
        <v>0.33999999999650754</v>
      </c>
      <c r="I105" s="19">
        <f t="shared" si="17"/>
        <v>-3.7049726475055422</v>
      </c>
      <c r="J105" s="19">
        <f t="shared" si="18"/>
        <v>99.999709902561392</v>
      </c>
      <c r="K105" s="19">
        <f t="shared" si="19"/>
        <v>99.999709902561392</v>
      </c>
    </row>
    <row r="106" spans="1:11">
      <c r="A106" s="16" t="s">
        <v>32</v>
      </c>
      <c r="B106" s="17" t="s">
        <v>33</v>
      </c>
      <c r="C106" s="18">
        <v>462734.65</v>
      </c>
      <c r="D106" s="18">
        <v>483543</v>
      </c>
      <c r="E106" s="18">
        <v>476604</v>
      </c>
      <c r="F106" s="18">
        <v>398842.08</v>
      </c>
      <c r="G106" s="18">
        <f t="shared" si="15"/>
        <v>-63892.570000000007</v>
      </c>
      <c r="H106" s="18">
        <f t="shared" si="16"/>
        <v>77761.919999999984</v>
      </c>
      <c r="I106" s="19">
        <f t="shared" si="17"/>
        <v>-13.807604422966818</v>
      </c>
      <c r="J106" s="19">
        <f t="shared" si="18"/>
        <v>83.684165470705238</v>
      </c>
      <c r="K106" s="19">
        <f t="shared" si="19"/>
        <v>82.483270360650451</v>
      </c>
    </row>
    <row r="107" spans="1:11">
      <c r="A107" s="22" t="s">
        <v>34</v>
      </c>
      <c r="B107" s="17" t="s">
        <v>35</v>
      </c>
      <c r="C107" s="18">
        <v>452714.96</v>
      </c>
      <c r="D107" s="18">
        <v>477567</v>
      </c>
      <c r="E107" s="18">
        <v>470628</v>
      </c>
      <c r="F107" s="18">
        <v>393221.18</v>
      </c>
      <c r="G107" s="18">
        <f t="shared" si="15"/>
        <v>-59493.780000000028</v>
      </c>
      <c r="H107" s="18">
        <f t="shared" si="16"/>
        <v>77406.820000000007</v>
      </c>
      <c r="I107" s="19">
        <f t="shared" si="17"/>
        <v>-13.141553793583512</v>
      </c>
      <c r="J107" s="19">
        <f t="shared" si="18"/>
        <v>83.552440568771942</v>
      </c>
      <c r="K107" s="19">
        <f t="shared" si="19"/>
        <v>82.338432094344867</v>
      </c>
    </row>
    <row r="108" spans="1:11">
      <c r="A108" s="23" t="s">
        <v>36</v>
      </c>
      <c r="B108" s="17" t="s">
        <v>37</v>
      </c>
      <c r="C108" s="18">
        <v>447833.35</v>
      </c>
      <c r="D108" s="18">
        <v>475209</v>
      </c>
      <c r="E108" s="18">
        <v>464229</v>
      </c>
      <c r="F108" s="18">
        <v>390863.52</v>
      </c>
      <c r="G108" s="18">
        <f t="shared" si="15"/>
        <v>-56969.829999999958</v>
      </c>
      <c r="H108" s="18">
        <f t="shared" si="16"/>
        <v>73365.479999999981</v>
      </c>
      <c r="I108" s="19">
        <f t="shared" si="17"/>
        <v>-12.72121203121651</v>
      </c>
      <c r="J108" s="19">
        <f t="shared" si="18"/>
        <v>84.19627382175608</v>
      </c>
      <c r="K108" s="19">
        <f t="shared" si="19"/>
        <v>82.250866460862497</v>
      </c>
    </row>
    <row r="109" spans="1:11">
      <c r="A109" s="24" t="s">
        <v>38</v>
      </c>
      <c r="B109" s="17" t="s">
        <v>39</v>
      </c>
      <c r="C109" s="18">
        <v>203174.27</v>
      </c>
      <c r="D109" s="18">
        <v>231655</v>
      </c>
      <c r="E109" s="18">
        <v>231655</v>
      </c>
      <c r="F109" s="18">
        <v>189334.73</v>
      </c>
      <c r="G109" s="18">
        <f t="shared" si="15"/>
        <v>-13839.539999999979</v>
      </c>
      <c r="H109" s="18">
        <f t="shared" si="16"/>
        <v>42320.26999999999</v>
      </c>
      <c r="I109" s="19">
        <f t="shared" si="17"/>
        <v>-6.8116597638076826</v>
      </c>
      <c r="J109" s="19">
        <f t="shared" si="18"/>
        <v>81.731337549372995</v>
      </c>
      <c r="K109" s="19">
        <f t="shared" si="19"/>
        <v>81.731337549372995</v>
      </c>
    </row>
    <row r="110" spans="1:11">
      <c r="A110" s="24" t="s">
        <v>40</v>
      </c>
      <c r="B110" s="17" t="s">
        <v>41</v>
      </c>
      <c r="C110" s="18">
        <v>244659.08</v>
      </c>
      <c r="D110" s="18">
        <v>243554</v>
      </c>
      <c r="E110" s="18">
        <v>232574</v>
      </c>
      <c r="F110" s="18">
        <v>201528.79</v>
      </c>
      <c r="G110" s="18">
        <f t="shared" si="15"/>
        <v>-43130.289999999979</v>
      </c>
      <c r="H110" s="18">
        <f t="shared" si="16"/>
        <v>31045.209999999992</v>
      </c>
      <c r="I110" s="19">
        <f t="shared" si="17"/>
        <v>-17.628730558457093</v>
      </c>
      <c r="J110" s="19">
        <f t="shared" si="18"/>
        <v>86.651470069741237</v>
      </c>
      <c r="K110" s="19">
        <f t="shared" si="19"/>
        <v>82.745013426180648</v>
      </c>
    </row>
    <row r="111" spans="1:11">
      <c r="A111" s="25" t="s">
        <v>42</v>
      </c>
      <c r="B111" s="17" t="s">
        <v>43</v>
      </c>
      <c r="C111" s="18">
        <v>1089</v>
      </c>
      <c r="D111" s="18">
        <v>0</v>
      </c>
      <c r="E111" s="18">
        <v>0</v>
      </c>
      <c r="F111" s="18">
        <v>1821.14</v>
      </c>
      <c r="G111" s="18">
        <f t="shared" si="15"/>
        <v>732.1400000000001</v>
      </c>
      <c r="H111" s="18">
        <f t="shared" si="16"/>
        <v>-1821.14</v>
      </c>
      <c r="I111" s="19">
        <f t="shared" si="17"/>
        <v>67.230486685032162</v>
      </c>
      <c r="J111" s="19">
        <f t="shared" si="18"/>
        <v>0</v>
      </c>
      <c r="K111" s="19">
        <f t="shared" si="19"/>
        <v>0</v>
      </c>
    </row>
    <row r="112" spans="1:11">
      <c r="A112" s="23" t="s">
        <v>101</v>
      </c>
      <c r="B112" s="17" t="s">
        <v>102</v>
      </c>
      <c r="C112" s="18">
        <v>74.59</v>
      </c>
      <c r="D112" s="18">
        <v>0</v>
      </c>
      <c r="E112" s="18">
        <v>0</v>
      </c>
      <c r="F112" s="18">
        <v>0</v>
      </c>
      <c r="G112" s="18">
        <f t="shared" si="15"/>
        <v>-74.59</v>
      </c>
      <c r="H112" s="18">
        <f t="shared" si="16"/>
        <v>0</v>
      </c>
      <c r="I112" s="19">
        <f t="shared" si="17"/>
        <v>-100</v>
      </c>
      <c r="J112" s="19">
        <f t="shared" si="18"/>
        <v>0</v>
      </c>
      <c r="K112" s="19">
        <f t="shared" si="19"/>
        <v>0</v>
      </c>
    </row>
    <row r="113" spans="1:11" ht="25.5">
      <c r="A113" s="23" t="s">
        <v>73</v>
      </c>
      <c r="B113" s="17" t="s">
        <v>74</v>
      </c>
      <c r="C113" s="18">
        <v>4807.0200000000004</v>
      </c>
      <c r="D113" s="18">
        <v>2358</v>
      </c>
      <c r="E113" s="18">
        <v>6399</v>
      </c>
      <c r="F113" s="18">
        <v>2357.66</v>
      </c>
      <c r="G113" s="18">
        <f t="shared" si="15"/>
        <v>-2449.3600000000006</v>
      </c>
      <c r="H113" s="18">
        <f t="shared" si="16"/>
        <v>4041.34</v>
      </c>
      <c r="I113" s="19">
        <f t="shared" si="17"/>
        <v>-50.953813381263238</v>
      </c>
      <c r="J113" s="19">
        <f t="shared" si="18"/>
        <v>36.844194405375838</v>
      </c>
      <c r="K113" s="19">
        <f t="shared" si="19"/>
        <v>99.985581000848171</v>
      </c>
    </row>
    <row r="114" spans="1:11">
      <c r="A114" s="24" t="s">
        <v>75</v>
      </c>
      <c r="B114" s="17" t="s">
        <v>76</v>
      </c>
      <c r="C114" s="18">
        <v>4807.0200000000004</v>
      </c>
      <c r="D114" s="18">
        <v>2358</v>
      </c>
      <c r="E114" s="18">
        <v>6399</v>
      </c>
      <c r="F114" s="18">
        <v>2357.66</v>
      </c>
      <c r="G114" s="18">
        <f t="shared" si="15"/>
        <v>-2449.3600000000006</v>
      </c>
      <c r="H114" s="18">
        <f t="shared" si="16"/>
        <v>4041.34</v>
      </c>
      <c r="I114" s="19">
        <f t="shared" si="17"/>
        <v>-50.953813381263238</v>
      </c>
      <c r="J114" s="19">
        <f t="shared" si="18"/>
        <v>36.844194405375838</v>
      </c>
      <c r="K114" s="19">
        <f t="shared" si="19"/>
        <v>99.985581000848171</v>
      </c>
    </row>
    <row r="115" spans="1:11">
      <c r="A115" s="22" t="s">
        <v>58</v>
      </c>
      <c r="B115" s="17" t="s">
        <v>59</v>
      </c>
      <c r="C115" s="18">
        <v>10019.69</v>
      </c>
      <c r="D115" s="18">
        <v>5976</v>
      </c>
      <c r="E115" s="18">
        <v>5976</v>
      </c>
      <c r="F115" s="18">
        <v>5620.9</v>
      </c>
      <c r="G115" s="18">
        <f t="shared" si="15"/>
        <v>-4398.7900000000009</v>
      </c>
      <c r="H115" s="18">
        <f t="shared" si="16"/>
        <v>355.10000000000036</v>
      </c>
      <c r="I115" s="19">
        <f t="shared" si="17"/>
        <v>-43.901458029140628</v>
      </c>
      <c r="J115" s="19">
        <f t="shared" si="18"/>
        <v>94.057898259705482</v>
      </c>
      <c r="K115" s="19">
        <f t="shared" si="19"/>
        <v>94.057898259705482</v>
      </c>
    </row>
    <row r="116" spans="1:11">
      <c r="A116" s="23" t="s">
        <v>60</v>
      </c>
      <c r="B116" s="17" t="s">
        <v>61</v>
      </c>
      <c r="C116" s="18">
        <v>10019.69</v>
      </c>
      <c r="D116" s="18">
        <v>5976</v>
      </c>
      <c r="E116" s="18">
        <v>5976</v>
      </c>
      <c r="F116" s="18">
        <v>5620.9</v>
      </c>
      <c r="G116" s="18">
        <f t="shared" si="15"/>
        <v>-4398.7900000000009</v>
      </c>
      <c r="H116" s="18">
        <f t="shared" si="16"/>
        <v>355.10000000000036</v>
      </c>
      <c r="I116" s="19">
        <f t="shared" si="17"/>
        <v>-43.901458029140628</v>
      </c>
      <c r="J116" s="19">
        <f t="shared" si="18"/>
        <v>94.057898259705482</v>
      </c>
      <c r="K116" s="19">
        <f t="shared" si="19"/>
        <v>94.057898259705482</v>
      </c>
    </row>
    <row r="117" spans="1:11">
      <c r="A117" s="16"/>
      <c r="B117" s="17" t="s">
        <v>62</v>
      </c>
      <c r="C117" s="18">
        <v>-21679</v>
      </c>
      <c r="D117" s="18">
        <v>0</v>
      </c>
      <c r="E117" s="18">
        <v>0</v>
      </c>
      <c r="F117" s="18">
        <v>55.66</v>
      </c>
      <c r="G117" s="18">
        <f t="shared" si="15"/>
        <v>21734.66</v>
      </c>
      <c r="H117" s="18">
        <f t="shared" si="16"/>
        <v>-55.66</v>
      </c>
      <c r="I117" s="19">
        <f t="shared" si="17"/>
        <v>-100.25674615987822</v>
      </c>
      <c r="J117" s="19">
        <f t="shared" si="18"/>
        <v>0</v>
      </c>
      <c r="K117" s="19">
        <f t="shared" si="19"/>
        <v>0</v>
      </c>
    </row>
    <row r="118" spans="1:11">
      <c r="A118" s="16" t="s">
        <v>63</v>
      </c>
      <c r="B118" s="17" t="s">
        <v>64</v>
      </c>
      <c r="C118" s="18">
        <v>21679</v>
      </c>
      <c r="D118" s="18">
        <v>0</v>
      </c>
      <c r="E118" s="18">
        <v>0</v>
      </c>
      <c r="F118" s="18">
        <v>-55.66</v>
      </c>
      <c r="G118" s="18">
        <f t="shared" si="15"/>
        <v>-21734.66</v>
      </c>
      <c r="H118" s="18">
        <f t="shared" si="16"/>
        <v>55.66</v>
      </c>
      <c r="I118" s="19">
        <f t="shared" si="17"/>
        <v>-100.25674615987822</v>
      </c>
      <c r="J118" s="19">
        <f t="shared" si="18"/>
        <v>0</v>
      </c>
      <c r="K118" s="19">
        <f t="shared" si="19"/>
        <v>0</v>
      </c>
    </row>
    <row r="119" spans="1:11">
      <c r="A119" s="22" t="s">
        <v>65</v>
      </c>
      <c r="B119" s="17" t="s">
        <v>66</v>
      </c>
      <c r="C119" s="18">
        <v>21679</v>
      </c>
      <c r="D119" s="18">
        <v>0</v>
      </c>
      <c r="E119" s="18">
        <v>0</v>
      </c>
      <c r="F119" s="18">
        <v>-55.66</v>
      </c>
      <c r="G119" s="18">
        <f t="shared" si="15"/>
        <v>-21734.66</v>
      </c>
      <c r="H119" s="18">
        <f t="shared" si="16"/>
        <v>55.66</v>
      </c>
      <c r="I119" s="19">
        <f t="shared" si="17"/>
        <v>-100.25674615987822</v>
      </c>
      <c r="J119" s="19">
        <f t="shared" si="18"/>
        <v>0</v>
      </c>
      <c r="K119" s="19">
        <f t="shared" si="19"/>
        <v>0</v>
      </c>
    </row>
    <row r="120" spans="1:11" ht="25.5">
      <c r="A120" s="23" t="s">
        <v>79</v>
      </c>
      <c r="B120" s="17" t="s">
        <v>80</v>
      </c>
      <c r="C120" s="18">
        <v>-21679</v>
      </c>
      <c r="D120" s="18">
        <v>0</v>
      </c>
      <c r="E120" s="18">
        <v>0</v>
      </c>
      <c r="F120" s="18">
        <v>0</v>
      </c>
      <c r="G120" s="18">
        <f t="shared" si="15"/>
        <v>21679</v>
      </c>
      <c r="H120" s="18">
        <f t="shared" si="16"/>
        <v>0</v>
      </c>
      <c r="I120" s="19">
        <f t="shared" si="17"/>
        <v>-100</v>
      </c>
      <c r="J120" s="19">
        <f t="shared" si="18"/>
        <v>0</v>
      </c>
      <c r="K120" s="19">
        <f t="shared" si="19"/>
        <v>0</v>
      </c>
    </row>
    <row r="121" spans="1:11">
      <c r="A121" s="27" t="s">
        <v>108</v>
      </c>
      <c r="B121" s="28" t="s">
        <v>109</v>
      </c>
      <c r="C121" s="29"/>
      <c r="D121" s="29"/>
      <c r="E121" s="29"/>
      <c r="F121" s="29"/>
      <c r="G121" s="29"/>
      <c r="H121" s="29"/>
      <c r="I121" s="30"/>
      <c r="J121" s="30"/>
      <c r="K121" s="30"/>
    </row>
    <row r="122" spans="1:11">
      <c r="A122" s="16" t="s">
        <v>24</v>
      </c>
      <c r="B122" s="17" t="s">
        <v>25</v>
      </c>
      <c r="C122" s="18">
        <v>2465963.0499999998</v>
      </c>
      <c r="D122" s="18">
        <v>4449001</v>
      </c>
      <c r="E122" s="18">
        <v>0</v>
      </c>
      <c r="F122" s="18">
        <v>4448994.8499999996</v>
      </c>
      <c r="G122" s="18">
        <f t="shared" ref="G122:G133" si="20">F122-C122</f>
        <v>1983031.7999999998</v>
      </c>
      <c r="H122" s="18">
        <f t="shared" ref="H122:H133" si="21">E122-F122</f>
        <v>-4448994.8499999996</v>
      </c>
      <c r="I122" s="19">
        <f t="shared" ref="I122:I133" si="22">IF(ISERROR(F122/C122),0,F122/C122*100-100)</f>
        <v>80.416119779248106</v>
      </c>
      <c r="J122" s="19">
        <f t="shared" ref="J122:J133" si="23">IF(ISERROR(F122/E122),0,F122/E122*100)</f>
        <v>0</v>
      </c>
      <c r="K122" s="19">
        <f t="shared" ref="K122:K133" si="24">IF(ISERROR(F122/D122),0,F122/D122*100)</f>
        <v>99.999861766720215</v>
      </c>
    </row>
    <row r="123" spans="1:11">
      <c r="A123" s="22" t="s">
        <v>28</v>
      </c>
      <c r="B123" s="17" t="s">
        <v>29</v>
      </c>
      <c r="C123" s="18">
        <v>2465963.0499999998</v>
      </c>
      <c r="D123" s="18">
        <v>4449001</v>
      </c>
      <c r="E123" s="18">
        <v>0</v>
      </c>
      <c r="F123" s="18">
        <v>4448994.8499999996</v>
      </c>
      <c r="G123" s="18">
        <f t="shared" si="20"/>
        <v>1983031.7999999998</v>
      </c>
      <c r="H123" s="18">
        <f t="shared" si="21"/>
        <v>-4448994.8499999996</v>
      </c>
      <c r="I123" s="19">
        <f t="shared" si="22"/>
        <v>80.416119779248106</v>
      </c>
      <c r="J123" s="19">
        <f t="shared" si="23"/>
        <v>0</v>
      </c>
      <c r="K123" s="19">
        <f t="shared" si="24"/>
        <v>99.999861766720215</v>
      </c>
    </row>
    <row r="124" spans="1:11">
      <c r="A124" s="23" t="s">
        <v>30</v>
      </c>
      <c r="B124" s="17" t="s">
        <v>31</v>
      </c>
      <c r="C124" s="18">
        <v>2465963.0499999998</v>
      </c>
      <c r="D124" s="18">
        <v>4449001</v>
      </c>
      <c r="E124" s="18">
        <v>0</v>
      </c>
      <c r="F124" s="18">
        <v>4448994.8499999996</v>
      </c>
      <c r="G124" s="18">
        <f t="shared" si="20"/>
        <v>1983031.7999999998</v>
      </c>
      <c r="H124" s="18">
        <f t="shared" si="21"/>
        <v>-4448994.8499999996</v>
      </c>
      <c r="I124" s="19">
        <f t="shared" si="22"/>
        <v>80.416119779248106</v>
      </c>
      <c r="J124" s="19">
        <f t="shared" si="23"/>
        <v>0</v>
      </c>
      <c r="K124" s="19">
        <f t="shared" si="24"/>
        <v>99.999861766720215</v>
      </c>
    </row>
    <row r="125" spans="1:11">
      <c r="A125" s="16" t="s">
        <v>32</v>
      </c>
      <c r="B125" s="17" t="s">
        <v>33</v>
      </c>
      <c r="C125" s="18">
        <v>2465963.0499999998</v>
      </c>
      <c r="D125" s="18">
        <v>4449001</v>
      </c>
      <c r="E125" s="18">
        <v>0</v>
      </c>
      <c r="F125" s="18">
        <v>4448994.8499999996</v>
      </c>
      <c r="G125" s="18">
        <f t="shared" si="20"/>
        <v>1983031.7999999998</v>
      </c>
      <c r="H125" s="18">
        <f t="shared" si="21"/>
        <v>-4448994.8499999996</v>
      </c>
      <c r="I125" s="19">
        <f t="shared" si="22"/>
        <v>80.416119779248106</v>
      </c>
      <c r="J125" s="19">
        <f t="shared" si="23"/>
        <v>0</v>
      </c>
      <c r="K125" s="19">
        <f t="shared" si="24"/>
        <v>99.999861766720215</v>
      </c>
    </row>
    <row r="126" spans="1:11">
      <c r="A126" s="22" t="s">
        <v>34</v>
      </c>
      <c r="B126" s="17" t="s">
        <v>35</v>
      </c>
      <c r="C126" s="18">
        <v>2452963.0499999998</v>
      </c>
      <c r="D126" s="18">
        <v>4449001</v>
      </c>
      <c r="E126" s="18">
        <v>0</v>
      </c>
      <c r="F126" s="18">
        <v>4448994.8499999996</v>
      </c>
      <c r="G126" s="18">
        <f t="shared" si="20"/>
        <v>1996031.7999999998</v>
      </c>
      <c r="H126" s="18">
        <f t="shared" si="21"/>
        <v>-4448994.8499999996</v>
      </c>
      <c r="I126" s="19">
        <f t="shared" si="22"/>
        <v>81.372273422545021</v>
      </c>
      <c r="J126" s="19">
        <f t="shared" si="23"/>
        <v>0</v>
      </c>
      <c r="K126" s="19">
        <f t="shared" si="24"/>
        <v>99.999861766720215</v>
      </c>
    </row>
    <row r="127" spans="1:11">
      <c r="A127" s="23" t="s">
        <v>36</v>
      </c>
      <c r="B127" s="17" t="s">
        <v>37</v>
      </c>
      <c r="C127" s="18">
        <v>2452963.0499999998</v>
      </c>
      <c r="D127" s="18">
        <v>2449001</v>
      </c>
      <c r="E127" s="18">
        <v>0</v>
      </c>
      <c r="F127" s="18">
        <v>2448994.85</v>
      </c>
      <c r="G127" s="18">
        <f t="shared" si="20"/>
        <v>-3968.1999999997206</v>
      </c>
      <c r="H127" s="18">
        <f t="shared" si="21"/>
        <v>-2448994.85</v>
      </c>
      <c r="I127" s="19">
        <f t="shared" si="22"/>
        <v>-0.16177169892549159</v>
      </c>
      <c r="J127" s="19">
        <f t="shared" si="23"/>
        <v>0</v>
      </c>
      <c r="K127" s="19">
        <f t="shared" si="24"/>
        <v>99.999748877195245</v>
      </c>
    </row>
    <row r="128" spans="1:11">
      <c r="A128" s="24" t="s">
        <v>38</v>
      </c>
      <c r="B128" s="17" t="s">
        <v>39</v>
      </c>
      <c r="C128" s="18">
        <v>18651.68</v>
      </c>
      <c r="D128" s="18">
        <v>0</v>
      </c>
      <c r="E128" s="18">
        <v>0</v>
      </c>
      <c r="F128" s="18">
        <v>0</v>
      </c>
      <c r="G128" s="18">
        <f t="shared" si="20"/>
        <v>-18651.68</v>
      </c>
      <c r="H128" s="18">
        <f t="shared" si="21"/>
        <v>0</v>
      </c>
      <c r="I128" s="19">
        <f t="shared" si="22"/>
        <v>-100</v>
      </c>
      <c r="J128" s="19">
        <f t="shared" si="23"/>
        <v>0</v>
      </c>
      <c r="K128" s="19">
        <f t="shared" si="24"/>
        <v>0</v>
      </c>
    </row>
    <row r="129" spans="1:11">
      <c r="A129" s="24" t="s">
        <v>40</v>
      </c>
      <c r="B129" s="17" t="s">
        <v>41</v>
      </c>
      <c r="C129" s="18">
        <v>2434311.37</v>
      </c>
      <c r="D129" s="18">
        <v>2449001</v>
      </c>
      <c r="E129" s="18">
        <v>0</v>
      </c>
      <c r="F129" s="18">
        <v>2448994.85</v>
      </c>
      <c r="G129" s="18">
        <f t="shared" si="20"/>
        <v>14683.479999999981</v>
      </c>
      <c r="H129" s="18">
        <f t="shared" si="21"/>
        <v>-2448994.85</v>
      </c>
      <c r="I129" s="19">
        <f t="shared" si="22"/>
        <v>0.60318824374550672</v>
      </c>
      <c r="J129" s="19">
        <f t="shared" si="23"/>
        <v>0</v>
      </c>
      <c r="K129" s="19">
        <f t="shared" si="24"/>
        <v>99.999748877195245</v>
      </c>
    </row>
    <row r="130" spans="1:11">
      <c r="A130" s="23" t="s">
        <v>44</v>
      </c>
      <c r="B130" s="17" t="s">
        <v>45</v>
      </c>
      <c r="C130" s="18">
        <v>0</v>
      </c>
      <c r="D130" s="18">
        <v>2000000</v>
      </c>
      <c r="E130" s="18">
        <v>0</v>
      </c>
      <c r="F130" s="18">
        <v>2000000</v>
      </c>
      <c r="G130" s="18">
        <f t="shared" si="20"/>
        <v>2000000</v>
      </c>
      <c r="H130" s="18">
        <f t="shared" si="21"/>
        <v>-2000000</v>
      </c>
      <c r="I130" s="19">
        <f t="shared" si="22"/>
        <v>0</v>
      </c>
      <c r="J130" s="19">
        <f t="shared" si="23"/>
        <v>0</v>
      </c>
      <c r="K130" s="19">
        <f t="shared" si="24"/>
        <v>100</v>
      </c>
    </row>
    <row r="131" spans="1:11">
      <c r="A131" s="24" t="s">
        <v>48</v>
      </c>
      <c r="B131" s="17" t="s">
        <v>49</v>
      </c>
      <c r="C131" s="18">
        <v>0</v>
      </c>
      <c r="D131" s="18">
        <v>2000000</v>
      </c>
      <c r="E131" s="18">
        <v>0</v>
      </c>
      <c r="F131" s="18">
        <v>2000000</v>
      </c>
      <c r="G131" s="18">
        <f t="shared" si="20"/>
        <v>2000000</v>
      </c>
      <c r="H131" s="18">
        <f t="shared" si="21"/>
        <v>-2000000</v>
      </c>
      <c r="I131" s="19">
        <f t="shared" si="22"/>
        <v>0</v>
      </c>
      <c r="J131" s="19">
        <f t="shared" si="23"/>
        <v>0</v>
      </c>
      <c r="K131" s="19">
        <f t="shared" si="24"/>
        <v>100</v>
      </c>
    </row>
    <row r="132" spans="1:11">
      <c r="A132" s="22" t="s">
        <v>58</v>
      </c>
      <c r="B132" s="17" t="s">
        <v>59</v>
      </c>
      <c r="C132" s="18">
        <v>13000</v>
      </c>
      <c r="D132" s="18">
        <v>0</v>
      </c>
      <c r="E132" s="18">
        <v>0</v>
      </c>
      <c r="F132" s="18">
        <v>0</v>
      </c>
      <c r="G132" s="18">
        <f t="shared" si="20"/>
        <v>-13000</v>
      </c>
      <c r="H132" s="18">
        <f t="shared" si="21"/>
        <v>0</v>
      </c>
      <c r="I132" s="19">
        <f t="shared" si="22"/>
        <v>-100</v>
      </c>
      <c r="J132" s="19">
        <f t="shared" si="23"/>
        <v>0</v>
      </c>
      <c r="K132" s="19">
        <f t="shared" si="24"/>
        <v>0</v>
      </c>
    </row>
    <row r="133" spans="1:11">
      <c r="A133" s="23" t="s">
        <v>60</v>
      </c>
      <c r="B133" s="17" t="s">
        <v>61</v>
      </c>
      <c r="C133" s="18">
        <v>13000</v>
      </c>
      <c r="D133" s="18">
        <v>0</v>
      </c>
      <c r="E133" s="18">
        <v>0</v>
      </c>
      <c r="F133" s="18">
        <v>0</v>
      </c>
      <c r="G133" s="18">
        <f t="shared" si="20"/>
        <v>-13000</v>
      </c>
      <c r="H133" s="18">
        <f t="shared" si="21"/>
        <v>0</v>
      </c>
      <c r="I133" s="19">
        <f t="shared" si="22"/>
        <v>-100</v>
      </c>
      <c r="J133" s="19">
        <f t="shared" si="23"/>
        <v>0</v>
      </c>
      <c r="K133" s="19">
        <f t="shared" si="24"/>
        <v>0</v>
      </c>
    </row>
    <row r="134" spans="1:11">
      <c r="A134" s="16"/>
      <c r="B134" s="17"/>
      <c r="C134" s="18"/>
      <c r="D134" s="18"/>
      <c r="E134" s="18"/>
      <c r="F134" s="18"/>
      <c r="G134" s="18"/>
      <c r="H134" s="18"/>
      <c r="I134" s="19"/>
      <c r="J134" s="19"/>
      <c r="K134" s="19"/>
    </row>
    <row r="135" spans="1:11" ht="38.25">
      <c r="A135" s="27"/>
      <c r="B135" s="28" t="s">
        <v>110</v>
      </c>
      <c r="C135" s="29"/>
      <c r="D135" s="29"/>
      <c r="E135" s="29"/>
      <c r="F135" s="29"/>
      <c r="G135" s="29"/>
      <c r="H135" s="29"/>
      <c r="I135" s="30"/>
      <c r="J135" s="30"/>
      <c r="K135" s="30"/>
    </row>
    <row r="136" spans="1:11">
      <c r="A136" s="16" t="s">
        <v>24</v>
      </c>
      <c r="B136" s="17" t="s">
        <v>25</v>
      </c>
      <c r="C136" s="18">
        <v>3101852.79</v>
      </c>
      <c r="D136" s="18">
        <v>3095794</v>
      </c>
      <c r="E136" s="18">
        <v>1475253</v>
      </c>
      <c r="F136" s="18">
        <v>2585433.75</v>
      </c>
      <c r="G136" s="18">
        <f t="shared" ref="G136:G165" si="25">F136-C136</f>
        <v>-516419.04000000004</v>
      </c>
      <c r="H136" s="18">
        <f t="shared" ref="H136:H165" si="26">E136-F136</f>
        <v>-1110180.75</v>
      </c>
      <c r="I136" s="19">
        <f t="shared" ref="I136:I165" si="27">IF(ISERROR(F136/C136),0,F136/C136*100-100)</f>
        <v>-16.648728194480185</v>
      </c>
      <c r="J136" s="19">
        <f t="shared" ref="J136:J165" si="28">IF(ISERROR(F136/E136),0,F136/E136*100)</f>
        <v>175.25358362260576</v>
      </c>
      <c r="K136" s="19">
        <f t="shared" ref="K136:K165" si="29">IF(ISERROR(F136/D136),0,F136/D136*100)</f>
        <v>83.514398890882276</v>
      </c>
    </row>
    <row r="137" spans="1:11">
      <c r="A137" s="22" t="s">
        <v>87</v>
      </c>
      <c r="B137" s="17" t="s">
        <v>88</v>
      </c>
      <c r="C137" s="18">
        <v>43404.47</v>
      </c>
      <c r="D137" s="18">
        <v>60037</v>
      </c>
      <c r="E137" s="18">
        <v>45256</v>
      </c>
      <c r="F137" s="18">
        <v>36030.639999999999</v>
      </c>
      <c r="G137" s="18">
        <f t="shared" si="25"/>
        <v>-7373.8300000000017</v>
      </c>
      <c r="H137" s="18">
        <f t="shared" si="26"/>
        <v>9225.36</v>
      </c>
      <c r="I137" s="19">
        <f t="shared" si="27"/>
        <v>-16.988641953236623</v>
      </c>
      <c r="J137" s="19">
        <f t="shared" si="28"/>
        <v>79.615167049672976</v>
      </c>
      <c r="K137" s="19">
        <f t="shared" si="29"/>
        <v>60.014057997568159</v>
      </c>
    </row>
    <row r="138" spans="1:11">
      <c r="A138" s="22" t="s">
        <v>89</v>
      </c>
      <c r="B138" s="17" t="s">
        <v>90</v>
      </c>
      <c r="C138" s="18">
        <v>217830.3</v>
      </c>
      <c r="D138" s="18">
        <v>141491</v>
      </c>
      <c r="E138" s="18">
        <v>77984</v>
      </c>
      <c r="F138" s="18">
        <v>112235.59</v>
      </c>
      <c r="G138" s="18">
        <f t="shared" si="25"/>
        <v>-105594.70999999999</v>
      </c>
      <c r="H138" s="18">
        <f t="shared" si="26"/>
        <v>-34251.589999999997</v>
      </c>
      <c r="I138" s="19">
        <f t="shared" si="27"/>
        <v>-48.475675789823548</v>
      </c>
      <c r="J138" s="19">
        <f t="shared" si="28"/>
        <v>143.92130437012719</v>
      </c>
      <c r="K138" s="19">
        <f t="shared" si="29"/>
        <v>79.323483472447009</v>
      </c>
    </row>
    <row r="139" spans="1:11">
      <c r="A139" s="23" t="s">
        <v>91</v>
      </c>
      <c r="B139" s="17" t="s">
        <v>92</v>
      </c>
      <c r="C139" s="18">
        <v>217830.3</v>
      </c>
      <c r="D139" s="18">
        <v>141491</v>
      </c>
      <c r="E139" s="18">
        <v>77984</v>
      </c>
      <c r="F139" s="18">
        <v>112235.59</v>
      </c>
      <c r="G139" s="18">
        <f t="shared" si="25"/>
        <v>-105594.70999999999</v>
      </c>
      <c r="H139" s="18">
        <f t="shared" si="26"/>
        <v>-34251.589999999997</v>
      </c>
      <c r="I139" s="19">
        <f t="shared" si="27"/>
        <v>-48.475675789823548</v>
      </c>
      <c r="J139" s="19">
        <f t="shared" si="28"/>
        <v>143.92130437012719</v>
      </c>
      <c r="K139" s="19">
        <f t="shared" si="29"/>
        <v>79.323483472447009</v>
      </c>
    </row>
    <row r="140" spans="1:11">
      <c r="A140" s="24" t="s">
        <v>93</v>
      </c>
      <c r="B140" s="17" t="s">
        <v>94</v>
      </c>
      <c r="C140" s="18">
        <v>217830.3</v>
      </c>
      <c r="D140" s="18">
        <v>141491</v>
      </c>
      <c r="E140" s="18">
        <v>77984</v>
      </c>
      <c r="F140" s="18">
        <v>112235.59</v>
      </c>
      <c r="G140" s="18">
        <f t="shared" si="25"/>
        <v>-105594.70999999999</v>
      </c>
      <c r="H140" s="18">
        <f t="shared" si="26"/>
        <v>-34251.589999999997</v>
      </c>
      <c r="I140" s="19">
        <f t="shared" si="27"/>
        <v>-48.475675789823548</v>
      </c>
      <c r="J140" s="19">
        <f t="shared" si="28"/>
        <v>143.92130437012719</v>
      </c>
      <c r="K140" s="19">
        <f t="shared" si="29"/>
        <v>79.323483472447009</v>
      </c>
    </row>
    <row r="141" spans="1:11" ht="25.5">
      <c r="A141" s="25" t="s">
        <v>95</v>
      </c>
      <c r="B141" s="17" t="s">
        <v>96</v>
      </c>
      <c r="C141" s="18">
        <v>217830.3</v>
      </c>
      <c r="D141" s="18">
        <v>141491</v>
      </c>
      <c r="E141" s="18">
        <v>77984</v>
      </c>
      <c r="F141" s="18">
        <v>112235.59</v>
      </c>
      <c r="G141" s="18">
        <f t="shared" si="25"/>
        <v>-105594.70999999999</v>
      </c>
      <c r="H141" s="18">
        <f t="shared" si="26"/>
        <v>-34251.589999999997</v>
      </c>
      <c r="I141" s="19">
        <f t="shared" si="27"/>
        <v>-48.475675789823548</v>
      </c>
      <c r="J141" s="19">
        <f t="shared" si="28"/>
        <v>143.92130437012719</v>
      </c>
      <c r="K141" s="19">
        <f t="shared" si="29"/>
        <v>79.323483472447009</v>
      </c>
    </row>
    <row r="142" spans="1:11" ht="25.5">
      <c r="A142" s="26" t="s">
        <v>97</v>
      </c>
      <c r="B142" s="17" t="s">
        <v>98</v>
      </c>
      <c r="C142" s="18">
        <v>4679.5200000000004</v>
      </c>
      <c r="D142" s="18">
        <v>14963</v>
      </c>
      <c r="E142" s="18">
        <v>14963</v>
      </c>
      <c r="F142" s="18">
        <v>9214.59</v>
      </c>
      <c r="G142" s="18">
        <f t="shared" si="25"/>
        <v>4535.07</v>
      </c>
      <c r="H142" s="18">
        <f t="shared" si="26"/>
        <v>5748.41</v>
      </c>
      <c r="I142" s="19">
        <f t="shared" si="27"/>
        <v>96.913144937942349</v>
      </c>
      <c r="J142" s="19">
        <f t="shared" si="28"/>
        <v>61.582503508654682</v>
      </c>
      <c r="K142" s="19">
        <f t="shared" si="29"/>
        <v>61.582503508654682</v>
      </c>
    </row>
    <row r="143" spans="1:11" ht="25.5">
      <c r="A143" s="26" t="s">
        <v>99</v>
      </c>
      <c r="B143" s="17" t="s">
        <v>100</v>
      </c>
      <c r="C143" s="18">
        <v>213150.78</v>
      </c>
      <c r="D143" s="18">
        <v>126528</v>
      </c>
      <c r="E143" s="18">
        <v>63021</v>
      </c>
      <c r="F143" s="18">
        <v>103021</v>
      </c>
      <c r="G143" s="18">
        <f t="shared" si="25"/>
        <v>-110129.78</v>
      </c>
      <c r="H143" s="18">
        <f t="shared" si="26"/>
        <v>-40000</v>
      </c>
      <c r="I143" s="19">
        <f t="shared" si="27"/>
        <v>-51.667547263960287</v>
      </c>
      <c r="J143" s="19">
        <f t="shared" si="28"/>
        <v>163.47090652322242</v>
      </c>
      <c r="K143" s="19">
        <f t="shared" si="29"/>
        <v>81.421503540718263</v>
      </c>
    </row>
    <row r="144" spans="1:11">
      <c r="A144" s="22" t="s">
        <v>28</v>
      </c>
      <c r="B144" s="17" t="s">
        <v>29</v>
      </c>
      <c r="C144" s="18">
        <v>2840618.02</v>
      </c>
      <c r="D144" s="18">
        <v>2894266</v>
      </c>
      <c r="E144" s="18">
        <v>1352013</v>
      </c>
      <c r="F144" s="18">
        <v>2437167.52</v>
      </c>
      <c r="G144" s="18">
        <f t="shared" si="25"/>
        <v>-403450.5</v>
      </c>
      <c r="H144" s="18">
        <f t="shared" si="26"/>
        <v>-1085154.52</v>
      </c>
      <c r="I144" s="19">
        <f t="shared" si="27"/>
        <v>-14.202912787267337</v>
      </c>
      <c r="J144" s="19">
        <f t="shared" si="28"/>
        <v>180.26213653271085</v>
      </c>
      <c r="K144" s="19">
        <f t="shared" si="29"/>
        <v>84.206756393503568</v>
      </c>
    </row>
    <row r="145" spans="1:11">
      <c r="A145" s="23" t="s">
        <v>30</v>
      </c>
      <c r="B145" s="17" t="s">
        <v>31</v>
      </c>
      <c r="C145" s="18">
        <v>2840618.02</v>
      </c>
      <c r="D145" s="18">
        <v>2894266</v>
      </c>
      <c r="E145" s="18">
        <v>1352013</v>
      </c>
      <c r="F145" s="18">
        <v>2437167.52</v>
      </c>
      <c r="G145" s="18">
        <f t="shared" si="25"/>
        <v>-403450.5</v>
      </c>
      <c r="H145" s="18">
        <f t="shared" si="26"/>
        <v>-1085154.52</v>
      </c>
      <c r="I145" s="19">
        <f t="shared" si="27"/>
        <v>-14.202912787267337</v>
      </c>
      <c r="J145" s="19">
        <f t="shared" si="28"/>
        <v>180.26213653271085</v>
      </c>
      <c r="K145" s="19">
        <f t="shared" si="29"/>
        <v>84.206756393503568</v>
      </c>
    </row>
    <row r="146" spans="1:11">
      <c r="A146" s="16" t="s">
        <v>32</v>
      </c>
      <c r="B146" s="17" t="s">
        <v>33</v>
      </c>
      <c r="C146" s="18">
        <v>3033336.11</v>
      </c>
      <c r="D146" s="18">
        <v>3234667</v>
      </c>
      <c r="E146" s="18">
        <v>1512496</v>
      </c>
      <c r="F146" s="18">
        <v>2694479.4</v>
      </c>
      <c r="G146" s="18">
        <f t="shared" si="25"/>
        <v>-338856.70999999996</v>
      </c>
      <c r="H146" s="18">
        <f t="shared" si="26"/>
        <v>-1181983.3999999999</v>
      </c>
      <c r="I146" s="19">
        <f t="shared" si="27"/>
        <v>-11.171090103826316</v>
      </c>
      <c r="J146" s="19">
        <f t="shared" si="28"/>
        <v>178.14786948196888</v>
      </c>
      <c r="K146" s="19">
        <f t="shared" si="29"/>
        <v>83.300055307084151</v>
      </c>
    </row>
    <row r="147" spans="1:11">
      <c r="A147" s="22" t="s">
        <v>34</v>
      </c>
      <c r="B147" s="17" t="s">
        <v>35</v>
      </c>
      <c r="C147" s="18">
        <v>1554162.95</v>
      </c>
      <c r="D147" s="18">
        <v>1912632</v>
      </c>
      <c r="E147" s="18">
        <v>1507621</v>
      </c>
      <c r="F147" s="18">
        <v>1495729.39</v>
      </c>
      <c r="G147" s="18">
        <f t="shared" si="25"/>
        <v>-58433.560000000056</v>
      </c>
      <c r="H147" s="18">
        <f t="shared" si="26"/>
        <v>11891.610000000102</v>
      </c>
      <c r="I147" s="19">
        <f t="shared" si="27"/>
        <v>-3.7598090985247126</v>
      </c>
      <c r="J147" s="19">
        <f t="shared" si="28"/>
        <v>99.211233459868225</v>
      </c>
      <c r="K147" s="19">
        <f t="shared" si="29"/>
        <v>78.202675161766606</v>
      </c>
    </row>
    <row r="148" spans="1:11">
      <c r="A148" s="23" t="s">
        <v>36</v>
      </c>
      <c r="B148" s="17" t="s">
        <v>37</v>
      </c>
      <c r="C148" s="18">
        <v>1425751.76</v>
      </c>
      <c r="D148" s="18">
        <v>1739050</v>
      </c>
      <c r="E148" s="18">
        <v>1445714</v>
      </c>
      <c r="F148" s="18">
        <v>1382536.68</v>
      </c>
      <c r="G148" s="18">
        <f t="shared" si="25"/>
        <v>-43215.080000000075</v>
      </c>
      <c r="H148" s="18">
        <f t="shared" si="26"/>
        <v>63177.320000000065</v>
      </c>
      <c r="I148" s="19">
        <f t="shared" si="27"/>
        <v>-3.0310381661391119</v>
      </c>
      <c r="J148" s="19">
        <f t="shared" si="28"/>
        <v>95.630026409096132</v>
      </c>
      <c r="K148" s="19">
        <f t="shared" si="29"/>
        <v>79.499535953537844</v>
      </c>
    </row>
    <row r="149" spans="1:11">
      <c r="A149" s="24" t="s">
        <v>38</v>
      </c>
      <c r="B149" s="17" t="s">
        <v>39</v>
      </c>
      <c r="C149" s="18">
        <v>721669.94</v>
      </c>
      <c r="D149" s="18">
        <v>767669</v>
      </c>
      <c r="E149" s="18">
        <v>682206</v>
      </c>
      <c r="F149" s="18">
        <v>705292.31</v>
      </c>
      <c r="G149" s="18">
        <f t="shared" si="25"/>
        <v>-16377.629999999888</v>
      </c>
      <c r="H149" s="18">
        <f t="shared" si="26"/>
        <v>-23086.310000000056</v>
      </c>
      <c r="I149" s="19">
        <f t="shared" si="27"/>
        <v>-2.2694072583929312</v>
      </c>
      <c r="J149" s="19">
        <f t="shared" si="28"/>
        <v>103.38406727586683</v>
      </c>
      <c r="K149" s="19">
        <f t="shared" si="29"/>
        <v>91.874533164684266</v>
      </c>
    </row>
    <row r="150" spans="1:11">
      <c r="A150" s="24" t="s">
        <v>40</v>
      </c>
      <c r="B150" s="17" t="s">
        <v>41</v>
      </c>
      <c r="C150" s="18">
        <v>704081.82</v>
      </c>
      <c r="D150" s="18">
        <v>971381</v>
      </c>
      <c r="E150" s="18">
        <v>763508</v>
      </c>
      <c r="F150" s="18">
        <v>677244.37</v>
      </c>
      <c r="G150" s="18">
        <f t="shared" si="25"/>
        <v>-26837.449999999953</v>
      </c>
      <c r="H150" s="18">
        <f t="shared" si="26"/>
        <v>86263.63</v>
      </c>
      <c r="I150" s="19">
        <f t="shared" si="27"/>
        <v>-3.8116947828591776</v>
      </c>
      <c r="J150" s="19">
        <f t="shared" si="28"/>
        <v>88.701673066948871</v>
      </c>
      <c r="K150" s="19">
        <f t="shared" si="29"/>
        <v>69.719746422876298</v>
      </c>
    </row>
    <row r="151" spans="1:11">
      <c r="A151" s="25" t="s">
        <v>42</v>
      </c>
      <c r="B151" s="17" t="s">
        <v>43</v>
      </c>
      <c r="C151" s="18">
        <v>12657.31</v>
      </c>
      <c r="D151" s="18">
        <v>0</v>
      </c>
      <c r="E151" s="18">
        <v>0</v>
      </c>
      <c r="F151" s="18">
        <v>5910.94</v>
      </c>
      <c r="G151" s="18">
        <f t="shared" si="25"/>
        <v>-6746.37</v>
      </c>
      <c r="H151" s="18">
        <f t="shared" si="26"/>
        <v>-5910.94</v>
      </c>
      <c r="I151" s="19">
        <f t="shared" si="27"/>
        <v>-53.300187796617131</v>
      </c>
      <c r="J151" s="19">
        <f t="shared" si="28"/>
        <v>0</v>
      </c>
      <c r="K151" s="19">
        <f t="shared" si="29"/>
        <v>0</v>
      </c>
    </row>
    <row r="152" spans="1:11">
      <c r="A152" s="23" t="s">
        <v>44</v>
      </c>
      <c r="B152" s="17" t="s">
        <v>45</v>
      </c>
      <c r="C152" s="18">
        <v>49855.08</v>
      </c>
      <c r="D152" s="18">
        <v>52974</v>
      </c>
      <c r="E152" s="18">
        <v>30900</v>
      </c>
      <c r="F152" s="18">
        <v>39008.120000000003</v>
      </c>
      <c r="G152" s="18">
        <f t="shared" si="25"/>
        <v>-10846.96</v>
      </c>
      <c r="H152" s="18">
        <f t="shared" si="26"/>
        <v>-8108.1200000000026</v>
      </c>
      <c r="I152" s="19">
        <f t="shared" si="27"/>
        <v>-21.756980432084347</v>
      </c>
      <c r="J152" s="19">
        <f t="shared" si="28"/>
        <v>126.23987055016181</v>
      </c>
      <c r="K152" s="19">
        <f t="shared" si="29"/>
        <v>73.636349907501796</v>
      </c>
    </row>
    <row r="153" spans="1:11">
      <c r="A153" s="24" t="s">
        <v>46</v>
      </c>
      <c r="B153" s="17" t="s">
        <v>47</v>
      </c>
      <c r="C153" s="18">
        <v>49855.08</v>
      </c>
      <c r="D153" s="18">
        <v>52974</v>
      </c>
      <c r="E153" s="18">
        <v>30900</v>
      </c>
      <c r="F153" s="18">
        <v>39008.120000000003</v>
      </c>
      <c r="G153" s="18">
        <f t="shared" si="25"/>
        <v>-10846.96</v>
      </c>
      <c r="H153" s="18">
        <f t="shared" si="26"/>
        <v>-8108.1200000000026</v>
      </c>
      <c r="I153" s="19">
        <f t="shared" si="27"/>
        <v>-21.756980432084347</v>
      </c>
      <c r="J153" s="19">
        <f t="shared" si="28"/>
        <v>126.23987055016181</v>
      </c>
      <c r="K153" s="19">
        <f t="shared" si="29"/>
        <v>73.636349907501796</v>
      </c>
    </row>
    <row r="154" spans="1:11" ht="25.5">
      <c r="A154" s="23" t="s">
        <v>73</v>
      </c>
      <c r="B154" s="17" t="s">
        <v>74</v>
      </c>
      <c r="C154" s="18">
        <v>32145.79</v>
      </c>
      <c r="D154" s="18">
        <v>95176</v>
      </c>
      <c r="E154" s="18">
        <v>31007</v>
      </c>
      <c r="F154" s="18">
        <v>62273</v>
      </c>
      <c r="G154" s="18">
        <f t="shared" si="25"/>
        <v>30127.21</v>
      </c>
      <c r="H154" s="18">
        <f t="shared" si="26"/>
        <v>-31266</v>
      </c>
      <c r="I154" s="19">
        <f t="shared" si="27"/>
        <v>93.720546298597725</v>
      </c>
      <c r="J154" s="19">
        <f t="shared" si="28"/>
        <v>200.83529525590995</v>
      </c>
      <c r="K154" s="19">
        <f t="shared" si="29"/>
        <v>65.429309910061363</v>
      </c>
    </row>
    <row r="155" spans="1:11">
      <c r="A155" s="24" t="s">
        <v>75</v>
      </c>
      <c r="B155" s="17" t="s">
        <v>76</v>
      </c>
      <c r="C155" s="18">
        <v>32145.79</v>
      </c>
      <c r="D155" s="18">
        <v>95176</v>
      </c>
      <c r="E155" s="18">
        <v>31007</v>
      </c>
      <c r="F155" s="18">
        <v>62273</v>
      </c>
      <c r="G155" s="18">
        <f t="shared" si="25"/>
        <v>30127.21</v>
      </c>
      <c r="H155" s="18">
        <f t="shared" si="26"/>
        <v>-31266</v>
      </c>
      <c r="I155" s="19">
        <f t="shared" si="27"/>
        <v>93.720546298597725</v>
      </c>
      <c r="J155" s="19">
        <f t="shared" si="28"/>
        <v>200.83529525590995</v>
      </c>
      <c r="K155" s="19">
        <f t="shared" si="29"/>
        <v>65.429309910061363</v>
      </c>
    </row>
    <row r="156" spans="1:11" ht="25.5">
      <c r="A156" s="23" t="s">
        <v>50</v>
      </c>
      <c r="B156" s="17" t="s">
        <v>51</v>
      </c>
      <c r="C156" s="18">
        <v>46410.32</v>
      </c>
      <c r="D156" s="18">
        <v>25432</v>
      </c>
      <c r="E156" s="18">
        <v>0</v>
      </c>
      <c r="F156" s="18">
        <v>11911.59</v>
      </c>
      <c r="G156" s="18">
        <f t="shared" si="25"/>
        <v>-34498.729999999996</v>
      </c>
      <c r="H156" s="18">
        <f t="shared" si="26"/>
        <v>-11911.59</v>
      </c>
      <c r="I156" s="19">
        <f t="shared" si="27"/>
        <v>-74.334178260352445</v>
      </c>
      <c r="J156" s="19">
        <f t="shared" si="28"/>
        <v>0</v>
      </c>
      <c r="K156" s="19">
        <f t="shared" si="29"/>
        <v>46.837016357345078</v>
      </c>
    </row>
    <row r="157" spans="1:11">
      <c r="A157" s="24" t="s">
        <v>52</v>
      </c>
      <c r="B157" s="17" t="s">
        <v>53</v>
      </c>
      <c r="C157" s="18">
        <v>46410.32</v>
      </c>
      <c r="D157" s="18">
        <v>25432</v>
      </c>
      <c r="E157" s="18">
        <v>0</v>
      </c>
      <c r="F157" s="18">
        <v>11911.59</v>
      </c>
      <c r="G157" s="18">
        <f t="shared" si="25"/>
        <v>-34498.729999999996</v>
      </c>
      <c r="H157" s="18">
        <f t="shared" si="26"/>
        <v>-11911.59</v>
      </c>
      <c r="I157" s="19">
        <f t="shared" si="27"/>
        <v>-74.334178260352445</v>
      </c>
      <c r="J157" s="19">
        <f t="shared" si="28"/>
        <v>0</v>
      </c>
      <c r="K157" s="19">
        <f t="shared" si="29"/>
        <v>46.837016357345078</v>
      </c>
    </row>
    <row r="158" spans="1:11" ht="25.5">
      <c r="A158" s="25" t="s">
        <v>54</v>
      </c>
      <c r="B158" s="17" t="s">
        <v>55</v>
      </c>
      <c r="C158" s="18">
        <v>46410.32</v>
      </c>
      <c r="D158" s="18">
        <v>25432</v>
      </c>
      <c r="E158" s="18">
        <v>0</v>
      </c>
      <c r="F158" s="18">
        <v>11911.59</v>
      </c>
      <c r="G158" s="18">
        <f t="shared" si="25"/>
        <v>-34498.729999999996</v>
      </c>
      <c r="H158" s="18">
        <f t="shared" si="26"/>
        <v>-11911.59</v>
      </c>
      <c r="I158" s="19">
        <f t="shared" si="27"/>
        <v>-74.334178260352445</v>
      </c>
      <c r="J158" s="19">
        <f t="shared" si="28"/>
        <v>0</v>
      </c>
      <c r="K158" s="19">
        <f t="shared" si="29"/>
        <v>46.837016357345078</v>
      </c>
    </row>
    <row r="159" spans="1:11" ht="25.5">
      <c r="A159" s="26" t="s">
        <v>56</v>
      </c>
      <c r="B159" s="17" t="s">
        <v>57</v>
      </c>
      <c r="C159" s="18">
        <v>46410.32</v>
      </c>
      <c r="D159" s="18">
        <v>25432</v>
      </c>
      <c r="E159" s="18">
        <v>0</v>
      </c>
      <c r="F159" s="18">
        <v>11911.59</v>
      </c>
      <c r="G159" s="18">
        <f t="shared" si="25"/>
        <v>-34498.729999999996</v>
      </c>
      <c r="H159" s="18">
        <f t="shared" si="26"/>
        <v>-11911.59</v>
      </c>
      <c r="I159" s="19">
        <f t="shared" si="27"/>
        <v>-74.334178260352445</v>
      </c>
      <c r="J159" s="19">
        <f t="shared" si="28"/>
        <v>0</v>
      </c>
      <c r="K159" s="19">
        <f t="shared" si="29"/>
        <v>46.837016357345078</v>
      </c>
    </row>
    <row r="160" spans="1:11">
      <c r="A160" s="22" t="s">
        <v>58</v>
      </c>
      <c r="B160" s="17" t="s">
        <v>59</v>
      </c>
      <c r="C160" s="18">
        <v>1479173.16</v>
      </c>
      <c r="D160" s="18">
        <v>1322035</v>
      </c>
      <c r="E160" s="18">
        <v>4875</v>
      </c>
      <c r="F160" s="18">
        <v>1198750.01</v>
      </c>
      <c r="G160" s="18">
        <f t="shared" si="25"/>
        <v>-280423.14999999991</v>
      </c>
      <c r="H160" s="18">
        <f t="shared" si="26"/>
        <v>-1193875.01</v>
      </c>
      <c r="I160" s="19">
        <f t="shared" si="27"/>
        <v>-18.958101565336676</v>
      </c>
      <c r="J160" s="19">
        <f t="shared" si="28"/>
        <v>24589.743794871796</v>
      </c>
      <c r="K160" s="19">
        <f t="shared" si="29"/>
        <v>90.674604681419183</v>
      </c>
    </row>
    <row r="161" spans="1:11">
      <c r="A161" s="23" t="s">
        <v>60</v>
      </c>
      <c r="B161" s="17" t="s">
        <v>61</v>
      </c>
      <c r="C161" s="18">
        <v>1479173.16</v>
      </c>
      <c r="D161" s="18">
        <v>1322035</v>
      </c>
      <c r="E161" s="18">
        <v>4875</v>
      </c>
      <c r="F161" s="18">
        <v>1198750.01</v>
      </c>
      <c r="G161" s="18">
        <f t="shared" si="25"/>
        <v>-280423.14999999991</v>
      </c>
      <c r="H161" s="18">
        <f t="shared" si="26"/>
        <v>-1193875.01</v>
      </c>
      <c r="I161" s="19">
        <f t="shared" si="27"/>
        <v>-18.958101565336676</v>
      </c>
      <c r="J161" s="19">
        <f t="shared" si="28"/>
        <v>24589.743794871796</v>
      </c>
      <c r="K161" s="19">
        <f t="shared" si="29"/>
        <v>90.674604681419183</v>
      </c>
    </row>
    <row r="162" spans="1:11">
      <c r="A162" s="16"/>
      <c r="B162" s="17" t="s">
        <v>62</v>
      </c>
      <c r="C162" s="18">
        <v>68516.679999999993</v>
      </c>
      <c r="D162" s="18">
        <v>-138873</v>
      </c>
      <c r="E162" s="18">
        <v>-37243</v>
      </c>
      <c r="F162" s="18">
        <v>-109045.65</v>
      </c>
      <c r="G162" s="18">
        <f t="shared" si="25"/>
        <v>-177562.33</v>
      </c>
      <c r="H162" s="18">
        <f t="shared" si="26"/>
        <v>71802.649999999994</v>
      </c>
      <c r="I162" s="19">
        <f t="shared" si="27"/>
        <v>-259.15197584004363</v>
      </c>
      <c r="J162" s="19">
        <f t="shared" si="28"/>
        <v>292.7950218833069</v>
      </c>
      <c r="K162" s="19">
        <f t="shared" si="29"/>
        <v>78.52185089974293</v>
      </c>
    </row>
    <row r="163" spans="1:11">
      <c r="A163" s="16" t="s">
        <v>63</v>
      </c>
      <c r="B163" s="17" t="s">
        <v>64</v>
      </c>
      <c r="C163" s="18">
        <v>-68516.679999999993</v>
      </c>
      <c r="D163" s="18">
        <v>138873</v>
      </c>
      <c r="E163" s="18">
        <v>37243</v>
      </c>
      <c r="F163" s="18">
        <v>109045.65</v>
      </c>
      <c r="G163" s="18">
        <f t="shared" si="25"/>
        <v>177562.33</v>
      </c>
      <c r="H163" s="18">
        <f t="shared" si="26"/>
        <v>-71802.649999999994</v>
      </c>
      <c r="I163" s="19">
        <f t="shared" si="27"/>
        <v>-259.15197584004363</v>
      </c>
      <c r="J163" s="19">
        <f t="shared" si="28"/>
        <v>292.7950218833069</v>
      </c>
      <c r="K163" s="19">
        <f t="shared" si="29"/>
        <v>78.52185089974293</v>
      </c>
    </row>
    <row r="164" spans="1:11">
      <c r="A164" s="22" t="s">
        <v>65</v>
      </c>
      <c r="B164" s="17" t="s">
        <v>66</v>
      </c>
      <c r="C164" s="18">
        <v>-68516.679999999993</v>
      </c>
      <c r="D164" s="18">
        <v>138873</v>
      </c>
      <c r="E164" s="18">
        <v>37243</v>
      </c>
      <c r="F164" s="18">
        <v>109045.65</v>
      </c>
      <c r="G164" s="18">
        <f t="shared" si="25"/>
        <v>177562.33</v>
      </c>
      <c r="H164" s="18">
        <f t="shared" si="26"/>
        <v>-71802.649999999994</v>
      </c>
      <c r="I164" s="19">
        <f t="shared" si="27"/>
        <v>-259.15197584004363</v>
      </c>
      <c r="J164" s="19">
        <f t="shared" si="28"/>
        <v>292.7950218833069</v>
      </c>
      <c r="K164" s="19">
        <f t="shared" si="29"/>
        <v>78.52185089974293</v>
      </c>
    </row>
    <row r="165" spans="1:11" ht="25.5">
      <c r="A165" s="23" t="s">
        <v>103</v>
      </c>
      <c r="B165" s="17" t="s">
        <v>104</v>
      </c>
      <c r="C165" s="18">
        <v>-50571</v>
      </c>
      <c r="D165" s="18">
        <v>138873</v>
      </c>
      <c r="E165" s="18">
        <v>37243</v>
      </c>
      <c r="F165" s="18">
        <v>-138873</v>
      </c>
      <c r="G165" s="18">
        <f t="shared" si="25"/>
        <v>-88302</v>
      </c>
      <c r="H165" s="18">
        <f t="shared" si="26"/>
        <v>176116</v>
      </c>
      <c r="I165" s="19">
        <f t="shared" si="27"/>
        <v>174.6099543216468</v>
      </c>
      <c r="J165" s="19">
        <f t="shared" si="28"/>
        <v>-372.88349488494481</v>
      </c>
      <c r="K165" s="19">
        <f t="shared" si="29"/>
        <v>-100</v>
      </c>
    </row>
    <row r="166" spans="1:11" ht="25.5">
      <c r="A166" s="27" t="s">
        <v>111</v>
      </c>
      <c r="B166" s="28" t="s">
        <v>112</v>
      </c>
      <c r="C166" s="29"/>
      <c r="D166" s="29"/>
      <c r="E166" s="29"/>
      <c r="F166" s="29"/>
      <c r="G166" s="29"/>
      <c r="H166" s="29"/>
      <c r="I166" s="30"/>
      <c r="J166" s="30"/>
      <c r="K166" s="30"/>
    </row>
    <row r="167" spans="1:11">
      <c r="A167" s="16" t="s">
        <v>24</v>
      </c>
      <c r="B167" s="17" t="s">
        <v>25</v>
      </c>
      <c r="C167" s="18">
        <v>1905147.82</v>
      </c>
      <c r="D167" s="18">
        <v>1709403</v>
      </c>
      <c r="E167" s="18">
        <v>258150</v>
      </c>
      <c r="F167" s="18">
        <v>1440442.03</v>
      </c>
      <c r="G167" s="18">
        <f t="shared" ref="G167:G183" si="30">F167-C167</f>
        <v>-464705.79000000004</v>
      </c>
      <c r="H167" s="18">
        <f t="shared" ref="H167:H183" si="31">E167-F167</f>
        <v>-1182292.03</v>
      </c>
      <c r="I167" s="19">
        <f t="shared" ref="I167:I183" si="32">IF(ISERROR(F167/C167),0,F167/C167*100-100)</f>
        <v>-24.392111998952387</v>
      </c>
      <c r="J167" s="19">
        <f t="shared" ref="J167:J183" si="33">IF(ISERROR(F167/E167),0,F167/E167*100)</f>
        <v>557.98645361224089</v>
      </c>
      <c r="K167" s="19">
        <f t="shared" ref="K167:K183" si="34">IF(ISERROR(F167/D167),0,F167/D167*100)</f>
        <v>84.265795134324676</v>
      </c>
    </row>
    <row r="168" spans="1:11">
      <c r="A168" s="22" t="s">
        <v>28</v>
      </c>
      <c r="B168" s="17" t="s">
        <v>29</v>
      </c>
      <c r="C168" s="18">
        <v>1905147.82</v>
      </c>
      <c r="D168" s="18">
        <v>1709403</v>
      </c>
      <c r="E168" s="18">
        <v>258150</v>
      </c>
      <c r="F168" s="18">
        <v>1440442.03</v>
      </c>
      <c r="G168" s="18">
        <f t="shared" si="30"/>
        <v>-464705.79000000004</v>
      </c>
      <c r="H168" s="18">
        <f t="shared" si="31"/>
        <v>-1182292.03</v>
      </c>
      <c r="I168" s="19">
        <f t="shared" si="32"/>
        <v>-24.392111998952387</v>
      </c>
      <c r="J168" s="19">
        <f t="shared" si="33"/>
        <v>557.98645361224089</v>
      </c>
      <c r="K168" s="19">
        <f t="shared" si="34"/>
        <v>84.265795134324676</v>
      </c>
    </row>
    <row r="169" spans="1:11">
      <c r="A169" s="23" t="s">
        <v>30</v>
      </c>
      <c r="B169" s="17" t="s">
        <v>31</v>
      </c>
      <c r="C169" s="18">
        <v>1905147.82</v>
      </c>
      <c r="D169" s="18">
        <v>1709403</v>
      </c>
      <c r="E169" s="18">
        <v>258150</v>
      </c>
      <c r="F169" s="18">
        <v>1440442.03</v>
      </c>
      <c r="G169" s="18">
        <f t="shared" si="30"/>
        <v>-464705.79000000004</v>
      </c>
      <c r="H169" s="18">
        <f t="shared" si="31"/>
        <v>-1182292.03</v>
      </c>
      <c r="I169" s="19">
        <f t="shared" si="32"/>
        <v>-24.392111998952387</v>
      </c>
      <c r="J169" s="19">
        <f t="shared" si="33"/>
        <v>557.98645361224089</v>
      </c>
      <c r="K169" s="19">
        <f t="shared" si="34"/>
        <v>84.265795134324676</v>
      </c>
    </row>
    <row r="170" spans="1:11">
      <c r="A170" s="16" t="s">
        <v>32</v>
      </c>
      <c r="B170" s="17" t="s">
        <v>33</v>
      </c>
      <c r="C170" s="18">
        <v>1905147.82</v>
      </c>
      <c r="D170" s="18">
        <v>1709403</v>
      </c>
      <c r="E170" s="18">
        <v>258150</v>
      </c>
      <c r="F170" s="18">
        <v>1440442.03</v>
      </c>
      <c r="G170" s="18">
        <f t="shared" si="30"/>
        <v>-464705.79000000004</v>
      </c>
      <c r="H170" s="18">
        <f t="shared" si="31"/>
        <v>-1182292.03</v>
      </c>
      <c r="I170" s="19">
        <f t="shared" si="32"/>
        <v>-24.392111998952387</v>
      </c>
      <c r="J170" s="19">
        <f t="shared" si="33"/>
        <v>557.98645361224089</v>
      </c>
      <c r="K170" s="19">
        <f t="shared" si="34"/>
        <v>84.265795134324676</v>
      </c>
    </row>
    <row r="171" spans="1:11">
      <c r="A171" s="22" t="s">
        <v>34</v>
      </c>
      <c r="B171" s="17" t="s">
        <v>35</v>
      </c>
      <c r="C171" s="18">
        <v>452703.68</v>
      </c>
      <c r="D171" s="18">
        <v>498882</v>
      </c>
      <c r="E171" s="18">
        <v>253275</v>
      </c>
      <c r="F171" s="18">
        <v>353203.99</v>
      </c>
      <c r="G171" s="18">
        <f t="shared" si="30"/>
        <v>-99499.69</v>
      </c>
      <c r="H171" s="18">
        <f t="shared" si="31"/>
        <v>-99928.989999999991</v>
      </c>
      <c r="I171" s="19">
        <f t="shared" si="32"/>
        <v>-21.978988551628305</v>
      </c>
      <c r="J171" s="19">
        <f t="shared" si="33"/>
        <v>139.45473892014607</v>
      </c>
      <c r="K171" s="19">
        <f t="shared" si="34"/>
        <v>70.799104798329054</v>
      </c>
    </row>
    <row r="172" spans="1:11">
      <c r="A172" s="23" t="s">
        <v>36</v>
      </c>
      <c r="B172" s="17" t="s">
        <v>37</v>
      </c>
      <c r="C172" s="18">
        <v>366707.84</v>
      </c>
      <c r="D172" s="18">
        <v>473450</v>
      </c>
      <c r="E172" s="18">
        <v>253275</v>
      </c>
      <c r="F172" s="18">
        <v>341292.4</v>
      </c>
      <c r="G172" s="18">
        <f t="shared" si="30"/>
        <v>-25415.440000000002</v>
      </c>
      <c r="H172" s="18">
        <f t="shared" si="31"/>
        <v>-88017.400000000023</v>
      </c>
      <c r="I172" s="19">
        <f t="shared" si="32"/>
        <v>-6.9307053811557466</v>
      </c>
      <c r="J172" s="19">
        <f t="shared" si="33"/>
        <v>134.75171256539335</v>
      </c>
      <c r="K172" s="19">
        <f t="shared" si="34"/>
        <v>72.086260428767559</v>
      </c>
    </row>
    <row r="173" spans="1:11">
      <c r="A173" s="24" t="s">
        <v>38</v>
      </c>
      <c r="B173" s="17" t="s">
        <v>39</v>
      </c>
      <c r="C173" s="18">
        <v>294116.14</v>
      </c>
      <c r="D173" s="18">
        <v>273130</v>
      </c>
      <c r="E173" s="18">
        <v>173518</v>
      </c>
      <c r="F173" s="18">
        <v>227562.61</v>
      </c>
      <c r="G173" s="18">
        <f t="shared" si="30"/>
        <v>-66553.530000000028</v>
      </c>
      <c r="H173" s="18">
        <f t="shared" si="31"/>
        <v>-54044.609999999986</v>
      </c>
      <c r="I173" s="19">
        <f t="shared" si="32"/>
        <v>-22.628316147491944</v>
      </c>
      <c r="J173" s="19">
        <f t="shared" si="33"/>
        <v>131.1463997971392</v>
      </c>
      <c r="K173" s="19">
        <f t="shared" si="34"/>
        <v>83.316592831252507</v>
      </c>
    </row>
    <row r="174" spans="1:11">
      <c r="A174" s="24" t="s">
        <v>40</v>
      </c>
      <c r="B174" s="17" t="s">
        <v>41</v>
      </c>
      <c r="C174" s="18">
        <v>72591.7</v>
      </c>
      <c r="D174" s="18">
        <v>200320</v>
      </c>
      <c r="E174" s="18">
        <v>79757</v>
      </c>
      <c r="F174" s="18">
        <v>113729.79</v>
      </c>
      <c r="G174" s="18">
        <f t="shared" si="30"/>
        <v>41138.089999999997</v>
      </c>
      <c r="H174" s="18">
        <f t="shared" si="31"/>
        <v>-33972.789999999994</v>
      </c>
      <c r="I174" s="19">
        <f t="shared" si="32"/>
        <v>56.670514673165115</v>
      </c>
      <c r="J174" s="19">
        <f t="shared" si="33"/>
        <v>142.59537093922791</v>
      </c>
      <c r="K174" s="19">
        <f t="shared" si="34"/>
        <v>56.774056509584661</v>
      </c>
    </row>
    <row r="175" spans="1:11">
      <c r="A175" s="25" t="s">
        <v>42</v>
      </c>
      <c r="B175" s="17" t="s">
        <v>43</v>
      </c>
      <c r="C175" s="18">
        <v>484</v>
      </c>
      <c r="D175" s="18">
        <v>0</v>
      </c>
      <c r="E175" s="18">
        <v>0</v>
      </c>
      <c r="F175" s="18">
        <v>0</v>
      </c>
      <c r="G175" s="18">
        <f t="shared" si="30"/>
        <v>-484</v>
      </c>
      <c r="H175" s="18">
        <f t="shared" si="31"/>
        <v>0</v>
      </c>
      <c r="I175" s="19">
        <f t="shared" si="32"/>
        <v>-100</v>
      </c>
      <c r="J175" s="19">
        <f t="shared" si="33"/>
        <v>0</v>
      </c>
      <c r="K175" s="19">
        <f t="shared" si="34"/>
        <v>0</v>
      </c>
    </row>
    <row r="176" spans="1:11">
      <c r="A176" s="23" t="s">
        <v>44</v>
      </c>
      <c r="B176" s="17" t="s">
        <v>45</v>
      </c>
      <c r="C176" s="18">
        <v>39585.519999999997</v>
      </c>
      <c r="D176" s="18">
        <v>0</v>
      </c>
      <c r="E176" s="18">
        <v>0</v>
      </c>
      <c r="F176" s="18">
        <v>0</v>
      </c>
      <c r="G176" s="18">
        <f t="shared" si="30"/>
        <v>-39585.519999999997</v>
      </c>
      <c r="H176" s="18">
        <f t="shared" si="31"/>
        <v>0</v>
      </c>
      <c r="I176" s="19">
        <f t="shared" si="32"/>
        <v>-100</v>
      </c>
      <c r="J176" s="19">
        <f t="shared" si="33"/>
        <v>0</v>
      </c>
      <c r="K176" s="19">
        <f t="shared" si="34"/>
        <v>0</v>
      </c>
    </row>
    <row r="177" spans="1:11">
      <c r="A177" s="24" t="s">
        <v>46</v>
      </c>
      <c r="B177" s="17" t="s">
        <v>47</v>
      </c>
      <c r="C177" s="18">
        <v>39585.519999999997</v>
      </c>
      <c r="D177" s="18">
        <v>0</v>
      </c>
      <c r="E177" s="18">
        <v>0</v>
      </c>
      <c r="F177" s="18">
        <v>0</v>
      </c>
      <c r="G177" s="18">
        <f t="shared" si="30"/>
        <v>-39585.519999999997</v>
      </c>
      <c r="H177" s="18">
        <f t="shared" si="31"/>
        <v>0</v>
      </c>
      <c r="I177" s="19">
        <f t="shared" si="32"/>
        <v>-100</v>
      </c>
      <c r="J177" s="19">
        <f t="shared" si="33"/>
        <v>0</v>
      </c>
      <c r="K177" s="19">
        <f t="shared" si="34"/>
        <v>0</v>
      </c>
    </row>
    <row r="178" spans="1:11" ht="25.5">
      <c r="A178" s="23" t="s">
        <v>50</v>
      </c>
      <c r="B178" s="17" t="s">
        <v>51</v>
      </c>
      <c r="C178" s="18">
        <v>46410.32</v>
      </c>
      <c r="D178" s="18">
        <v>25432</v>
      </c>
      <c r="E178" s="18">
        <v>0</v>
      </c>
      <c r="F178" s="18">
        <v>11911.59</v>
      </c>
      <c r="G178" s="18">
        <f t="shared" si="30"/>
        <v>-34498.729999999996</v>
      </c>
      <c r="H178" s="18">
        <f t="shared" si="31"/>
        <v>-11911.59</v>
      </c>
      <c r="I178" s="19">
        <f t="shared" si="32"/>
        <v>-74.334178260352445</v>
      </c>
      <c r="J178" s="19">
        <f t="shared" si="33"/>
        <v>0</v>
      </c>
      <c r="K178" s="19">
        <f t="shared" si="34"/>
        <v>46.837016357345078</v>
      </c>
    </row>
    <row r="179" spans="1:11">
      <c r="A179" s="24" t="s">
        <v>52</v>
      </c>
      <c r="B179" s="17" t="s">
        <v>53</v>
      </c>
      <c r="C179" s="18">
        <v>46410.32</v>
      </c>
      <c r="D179" s="18">
        <v>25432</v>
      </c>
      <c r="E179" s="18">
        <v>0</v>
      </c>
      <c r="F179" s="18">
        <v>11911.59</v>
      </c>
      <c r="G179" s="18">
        <f t="shared" si="30"/>
        <v>-34498.729999999996</v>
      </c>
      <c r="H179" s="18">
        <f t="shared" si="31"/>
        <v>-11911.59</v>
      </c>
      <c r="I179" s="19">
        <f t="shared" si="32"/>
        <v>-74.334178260352445</v>
      </c>
      <c r="J179" s="19">
        <f t="shared" si="33"/>
        <v>0</v>
      </c>
      <c r="K179" s="19">
        <f t="shared" si="34"/>
        <v>46.837016357345078</v>
      </c>
    </row>
    <row r="180" spans="1:11" ht="25.5">
      <c r="A180" s="25" t="s">
        <v>54</v>
      </c>
      <c r="B180" s="17" t="s">
        <v>55</v>
      </c>
      <c r="C180" s="18">
        <v>46410.32</v>
      </c>
      <c r="D180" s="18">
        <v>25432</v>
      </c>
      <c r="E180" s="18">
        <v>0</v>
      </c>
      <c r="F180" s="18">
        <v>11911.59</v>
      </c>
      <c r="G180" s="18">
        <f t="shared" si="30"/>
        <v>-34498.729999999996</v>
      </c>
      <c r="H180" s="18">
        <f t="shared" si="31"/>
        <v>-11911.59</v>
      </c>
      <c r="I180" s="19">
        <f t="shared" si="32"/>
        <v>-74.334178260352445</v>
      </c>
      <c r="J180" s="19">
        <f t="shared" si="33"/>
        <v>0</v>
      </c>
      <c r="K180" s="19">
        <f t="shared" si="34"/>
        <v>46.837016357345078</v>
      </c>
    </row>
    <row r="181" spans="1:11" ht="25.5">
      <c r="A181" s="26" t="s">
        <v>56</v>
      </c>
      <c r="B181" s="17" t="s">
        <v>57</v>
      </c>
      <c r="C181" s="18">
        <v>46410.32</v>
      </c>
      <c r="D181" s="18">
        <v>25432</v>
      </c>
      <c r="E181" s="18">
        <v>0</v>
      </c>
      <c r="F181" s="18">
        <v>11911.59</v>
      </c>
      <c r="G181" s="18">
        <f t="shared" si="30"/>
        <v>-34498.729999999996</v>
      </c>
      <c r="H181" s="18">
        <f t="shared" si="31"/>
        <v>-11911.59</v>
      </c>
      <c r="I181" s="19">
        <f t="shared" si="32"/>
        <v>-74.334178260352445</v>
      </c>
      <c r="J181" s="19">
        <f t="shared" si="33"/>
        <v>0</v>
      </c>
      <c r="K181" s="19">
        <f t="shared" si="34"/>
        <v>46.837016357345078</v>
      </c>
    </row>
    <row r="182" spans="1:11">
      <c r="A182" s="22" t="s">
        <v>58</v>
      </c>
      <c r="B182" s="17" t="s">
        <v>59</v>
      </c>
      <c r="C182" s="18">
        <v>1452444.14</v>
      </c>
      <c r="D182" s="18">
        <v>1210521</v>
      </c>
      <c r="E182" s="18">
        <v>4875</v>
      </c>
      <c r="F182" s="18">
        <v>1087238.04</v>
      </c>
      <c r="G182" s="18">
        <f t="shared" si="30"/>
        <v>-365206.09999999986</v>
      </c>
      <c r="H182" s="18">
        <f t="shared" si="31"/>
        <v>-1082363.04</v>
      </c>
      <c r="I182" s="19">
        <f t="shared" si="32"/>
        <v>-25.14424410153218</v>
      </c>
      <c r="J182" s="19">
        <f t="shared" si="33"/>
        <v>22302.318769230769</v>
      </c>
      <c r="K182" s="19">
        <f t="shared" si="34"/>
        <v>89.815710755947237</v>
      </c>
    </row>
    <row r="183" spans="1:11">
      <c r="A183" s="23" t="s">
        <v>60</v>
      </c>
      <c r="B183" s="17" t="s">
        <v>61</v>
      </c>
      <c r="C183" s="18">
        <v>1452444.14</v>
      </c>
      <c r="D183" s="18">
        <v>1210521</v>
      </c>
      <c r="E183" s="18">
        <v>4875</v>
      </c>
      <c r="F183" s="18">
        <v>1087238.04</v>
      </c>
      <c r="G183" s="18">
        <f t="shared" si="30"/>
        <v>-365206.09999999986</v>
      </c>
      <c r="H183" s="18">
        <f t="shared" si="31"/>
        <v>-1082363.04</v>
      </c>
      <c r="I183" s="19">
        <f t="shared" si="32"/>
        <v>-25.14424410153218</v>
      </c>
      <c r="J183" s="19">
        <f t="shared" si="33"/>
        <v>22302.318769230769</v>
      </c>
      <c r="K183" s="19">
        <f t="shared" si="34"/>
        <v>89.815710755947237</v>
      </c>
    </row>
    <row r="184" spans="1:11" ht="25.5">
      <c r="A184" s="39" t="s">
        <v>113</v>
      </c>
      <c r="B184" s="28" t="s">
        <v>114</v>
      </c>
      <c r="C184" s="29"/>
      <c r="D184" s="29"/>
      <c r="E184" s="29"/>
      <c r="F184" s="29"/>
      <c r="G184" s="29"/>
      <c r="H184" s="29"/>
      <c r="I184" s="30"/>
      <c r="J184" s="30"/>
      <c r="K184" s="30"/>
    </row>
    <row r="185" spans="1:11">
      <c r="A185" s="16" t="s">
        <v>24</v>
      </c>
      <c r="B185" s="17" t="s">
        <v>25</v>
      </c>
      <c r="C185" s="18">
        <v>1694012.71</v>
      </c>
      <c r="D185" s="18">
        <v>1451253</v>
      </c>
      <c r="E185" s="18">
        <v>0</v>
      </c>
      <c r="F185" s="18">
        <v>1242704.8400000001</v>
      </c>
      <c r="G185" s="18">
        <f t="shared" ref="G185:G200" si="35">F185-C185</f>
        <v>-451307.86999999988</v>
      </c>
      <c r="H185" s="18">
        <f t="shared" ref="H185:H200" si="36">E185-F185</f>
        <v>-1242704.8400000001</v>
      </c>
      <c r="I185" s="19">
        <f t="shared" ref="I185:I200" si="37">IF(ISERROR(F185/C185),0,F185/C185*100-100)</f>
        <v>-26.641350878648367</v>
      </c>
      <c r="J185" s="19">
        <f t="shared" ref="J185:J200" si="38">IF(ISERROR(F185/E185),0,F185/E185*100)</f>
        <v>0</v>
      </c>
      <c r="K185" s="19">
        <f t="shared" ref="K185:K200" si="39">IF(ISERROR(F185/D185),0,F185/D185*100)</f>
        <v>85.629786122750488</v>
      </c>
    </row>
    <row r="186" spans="1:11">
      <c r="A186" s="22" t="s">
        <v>28</v>
      </c>
      <c r="B186" s="17" t="s">
        <v>29</v>
      </c>
      <c r="C186" s="18">
        <v>1694012.71</v>
      </c>
      <c r="D186" s="18">
        <v>1451253</v>
      </c>
      <c r="E186" s="18">
        <v>0</v>
      </c>
      <c r="F186" s="18">
        <v>1242704.8400000001</v>
      </c>
      <c r="G186" s="18">
        <f t="shared" si="35"/>
        <v>-451307.86999999988</v>
      </c>
      <c r="H186" s="18">
        <f t="shared" si="36"/>
        <v>-1242704.8400000001</v>
      </c>
      <c r="I186" s="19">
        <f t="shared" si="37"/>
        <v>-26.641350878648367</v>
      </c>
      <c r="J186" s="19">
        <f t="shared" si="38"/>
        <v>0</v>
      </c>
      <c r="K186" s="19">
        <f t="shared" si="39"/>
        <v>85.629786122750488</v>
      </c>
    </row>
    <row r="187" spans="1:11">
      <c r="A187" s="23" t="s">
        <v>30</v>
      </c>
      <c r="B187" s="17" t="s">
        <v>31</v>
      </c>
      <c r="C187" s="18">
        <v>1694012.71</v>
      </c>
      <c r="D187" s="18">
        <v>1451253</v>
      </c>
      <c r="E187" s="18">
        <v>0</v>
      </c>
      <c r="F187" s="18">
        <v>1242704.8400000001</v>
      </c>
      <c r="G187" s="18">
        <f t="shared" si="35"/>
        <v>-451307.86999999988</v>
      </c>
      <c r="H187" s="18">
        <f t="shared" si="36"/>
        <v>-1242704.8400000001</v>
      </c>
      <c r="I187" s="19">
        <f t="shared" si="37"/>
        <v>-26.641350878648367</v>
      </c>
      <c r="J187" s="19">
        <f t="shared" si="38"/>
        <v>0</v>
      </c>
      <c r="K187" s="19">
        <f t="shared" si="39"/>
        <v>85.629786122750488</v>
      </c>
    </row>
    <row r="188" spans="1:11">
      <c r="A188" s="16" t="s">
        <v>32</v>
      </c>
      <c r="B188" s="17" t="s">
        <v>33</v>
      </c>
      <c r="C188" s="18">
        <v>1694012.71</v>
      </c>
      <c r="D188" s="18">
        <v>1451253</v>
      </c>
      <c r="E188" s="18">
        <v>0</v>
      </c>
      <c r="F188" s="18">
        <v>1242704.8400000001</v>
      </c>
      <c r="G188" s="18">
        <f t="shared" si="35"/>
        <v>-451307.86999999988</v>
      </c>
      <c r="H188" s="18">
        <f t="shared" si="36"/>
        <v>-1242704.8400000001</v>
      </c>
      <c r="I188" s="19">
        <f t="shared" si="37"/>
        <v>-26.641350878648367</v>
      </c>
      <c r="J188" s="19">
        <f t="shared" si="38"/>
        <v>0</v>
      </c>
      <c r="K188" s="19">
        <f t="shared" si="39"/>
        <v>85.629786122750488</v>
      </c>
    </row>
    <row r="189" spans="1:11">
      <c r="A189" s="22" t="s">
        <v>34</v>
      </c>
      <c r="B189" s="17" t="s">
        <v>35</v>
      </c>
      <c r="C189" s="18">
        <v>246127.86</v>
      </c>
      <c r="D189" s="18">
        <v>245607</v>
      </c>
      <c r="E189" s="18">
        <v>0</v>
      </c>
      <c r="F189" s="18">
        <v>159556.26999999999</v>
      </c>
      <c r="G189" s="18">
        <f t="shared" si="35"/>
        <v>-86571.59</v>
      </c>
      <c r="H189" s="18">
        <f t="shared" si="36"/>
        <v>-159556.26999999999</v>
      </c>
      <c r="I189" s="19">
        <f t="shared" si="37"/>
        <v>-35.173421651656994</v>
      </c>
      <c r="J189" s="19">
        <f t="shared" si="38"/>
        <v>0</v>
      </c>
      <c r="K189" s="19">
        <f t="shared" si="39"/>
        <v>64.964056399043997</v>
      </c>
    </row>
    <row r="190" spans="1:11">
      <c r="A190" s="23" t="s">
        <v>36</v>
      </c>
      <c r="B190" s="17" t="s">
        <v>37</v>
      </c>
      <c r="C190" s="18">
        <v>160132.01999999999</v>
      </c>
      <c r="D190" s="18">
        <v>220175</v>
      </c>
      <c r="E190" s="18">
        <v>0</v>
      </c>
      <c r="F190" s="18">
        <v>147644.68</v>
      </c>
      <c r="G190" s="18">
        <f t="shared" si="35"/>
        <v>-12487.339999999997</v>
      </c>
      <c r="H190" s="18">
        <f t="shared" si="36"/>
        <v>-147644.68</v>
      </c>
      <c r="I190" s="19">
        <f t="shared" si="37"/>
        <v>-7.7981530489654745</v>
      </c>
      <c r="J190" s="19">
        <f t="shared" si="38"/>
        <v>0</v>
      </c>
      <c r="K190" s="19">
        <f t="shared" si="39"/>
        <v>67.057876688997382</v>
      </c>
    </row>
    <row r="191" spans="1:11">
      <c r="A191" s="24" t="s">
        <v>38</v>
      </c>
      <c r="B191" s="17" t="s">
        <v>39</v>
      </c>
      <c r="C191" s="18">
        <v>153815.16</v>
      </c>
      <c r="D191" s="18">
        <v>99612</v>
      </c>
      <c r="E191" s="18">
        <v>0</v>
      </c>
      <c r="F191" s="18">
        <v>81469.919999999998</v>
      </c>
      <c r="G191" s="18">
        <f t="shared" si="35"/>
        <v>-72345.240000000005</v>
      </c>
      <c r="H191" s="18">
        <f t="shared" si="36"/>
        <v>-81469.919999999998</v>
      </c>
      <c r="I191" s="19">
        <f t="shared" si="37"/>
        <v>-47.033881445756066</v>
      </c>
      <c r="J191" s="19">
        <f t="shared" si="38"/>
        <v>0</v>
      </c>
      <c r="K191" s="19">
        <f t="shared" si="39"/>
        <v>81.787254547644864</v>
      </c>
    </row>
    <row r="192" spans="1:11">
      <c r="A192" s="24" t="s">
        <v>40</v>
      </c>
      <c r="B192" s="17" t="s">
        <v>41</v>
      </c>
      <c r="C192" s="18">
        <v>6316.86</v>
      </c>
      <c r="D192" s="18">
        <v>120563</v>
      </c>
      <c r="E192" s="18">
        <v>0</v>
      </c>
      <c r="F192" s="18">
        <v>66174.759999999995</v>
      </c>
      <c r="G192" s="18">
        <f t="shared" si="35"/>
        <v>59857.899999999994</v>
      </c>
      <c r="H192" s="18">
        <f t="shared" si="36"/>
        <v>-66174.759999999995</v>
      </c>
      <c r="I192" s="19">
        <f t="shared" si="37"/>
        <v>947.5894669186905</v>
      </c>
      <c r="J192" s="19">
        <f t="shared" si="38"/>
        <v>0</v>
      </c>
      <c r="K192" s="19">
        <f t="shared" si="39"/>
        <v>54.888116586349042</v>
      </c>
    </row>
    <row r="193" spans="1:11">
      <c r="A193" s="23" t="s">
        <v>44</v>
      </c>
      <c r="B193" s="17" t="s">
        <v>45</v>
      </c>
      <c r="C193" s="18">
        <v>39585.519999999997</v>
      </c>
      <c r="D193" s="18">
        <v>0</v>
      </c>
      <c r="E193" s="18">
        <v>0</v>
      </c>
      <c r="F193" s="18">
        <v>0</v>
      </c>
      <c r="G193" s="18">
        <f t="shared" si="35"/>
        <v>-39585.519999999997</v>
      </c>
      <c r="H193" s="18">
        <f t="shared" si="36"/>
        <v>0</v>
      </c>
      <c r="I193" s="19">
        <f t="shared" si="37"/>
        <v>-100</v>
      </c>
      <c r="J193" s="19">
        <f t="shared" si="38"/>
        <v>0</v>
      </c>
      <c r="K193" s="19">
        <f t="shared" si="39"/>
        <v>0</v>
      </c>
    </row>
    <row r="194" spans="1:11">
      <c r="A194" s="24" t="s">
        <v>46</v>
      </c>
      <c r="B194" s="17" t="s">
        <v>47</v>
      </c>
      <c r="C194" s="18">
        <v>39585.519999999997</v>
      </c>
      <c r="D194" s="18">
        <v>0</v>
      </c>
      <c r="E194" s="18">
        <v>0</v>
      </c>
      <c r="F194" s="18">
        <v>0</v>
      </c>
      <c r="G194" s="18">
        <f t="shared" si="35"/>
        <v>-39585.519999999997</v>
      </c>
      <c r="H194" s="18">
        <f t="shared" si="36"/>
        <v>0</v>
      </c>
      <c r="I194" s="19">
        <f t="shared" si="37"/>
        <v>-100</v>
      </c>
      <c r="J194" s="19">
        <f t="shared" si="38"/>
        <v>0</v>
      </c>
      <c r="K194" s="19">
        <f t="shared" si="39"/>
        <v>0</v>
      </c>
    </row>
    <row r="195" spans="1:11" ht="25.5">
      <c r="A195" s="23" t="s">
        <v>50</v>
      </c>
      <c r="B195" s="17" t="s">
        <v>51</v>
      </c>
      <c r="C195" s="18">
        <v>46410.32</v>
      </c>
      <c r="D195" s="18">
        <v>25432</v>
      </c>
      <c r="E195" s="18">
        <v>0</v>
      </c>
      <c r="F195" s="18">
        <v>11911.59</v>
      </c>
      <c r="G195" s="18">
        <f t="shared" si="35"/>
        <v>-34498.729999999996</v>
      </c>
      <c r="H195" s="18">
        <f t="shared" si="36"/>
        <v>-11911.59</v>
      </c>
      <c r="I195" s="19">
        <f t="shared" si="37"/>
        <v>-74.334178260352445</v>
      </c>
      <c r="J195" s="19">
        <f t="shared" si="38"/>
        <v>0</v>
      </c>
      <c r="K195" s="19">
        <f t="shared" si="39"/>
        <v>46.837016357345078</v>
      </c>
    </row>
    <row r="196" spans="1:11">
      <c r="A196" s="24" t="s">
        <v>52</v>
      </c>
      <c r="B196" s="17" t="s">
        <v>53</v>
      </c>
      <c r="C196" s="18">
        <v>46410.32</v>
      </c>
      <c r="D196" s="18">
        <v>25432</v>
      </c>
      <c r="E196" s="18">
        <v>0</v>
      </c>
      <c r="F196" s="18">
        <v>11911.59</v>
      </c>
      <c r="G196" s="18">
        <f t="shared" si="35"/>
        <v>-34498.729999999996</v>
      </c>
      <c r="H196" s="18">
        <f t="shared" si="36"/>
        <v>-11911.59</v>
      </c>
      <c r="I196" s="19">
        <f t="shared" si="37"/>
        <v>-74.334178260352445</v>
      </c>
      <c r="J196" s="19">
        <f t="shared" si="38"/>
        <v>0</v>
      </c>
      <c r="K196" s="19">
        <f t="shared" si="39"/>
        <v>46.837016357345078</v>
      </c>
    </row>
    <row r="197" spans="1:11" ht="25.5">
      <c r="A197" s="25" t="s">
        <v>54</v>
      </c>
      <c r="B197" s="17" t="s">
        <v>55</v>
      </c>
      <c r="C197" s="18">
        <v>46410.32</v>
      </c>
      <c r="D197" s="18">
        <v>25432</v>
      </c>
      <c r="E197" s="18">
        <v>0</v>
      </c>
      <c r="F197" s="18">
        <v>11911.59</v>
      </c>
      <c r="G197" s="18">
        <f t="shared" si="35"/>
        <v>-34498.729999999996</v>
      </c>
      <c r="H197" s="18">
        <f t="shared" si="36"/>
        <v>-11911.59</v>
      </c>
      <c r="I197" s="19">
        <f t="shared" si="37"/>
        <v>-74.334178260352445</v>
      </c>
      <c r="J197" s="19">
        <f t="shared" si="38"/>
        <v>0</v>
      </c>
      <c r="K197" s="19">
        <f t="shared" si="39"/>
        <v>46.837016357345078</v>
      </c>
    </row>
    <row r="198" spans="1:11" ht="25.5">
      <c r="A198" s="26" t="s">
        <v>56</v>
      </c>
      <c r="B198" s="17" t="s">
        <v>57</v>
      </c>
      <c r="C198" s="18">
        <v>46410.32</v>
      </c>
      <c r="D198" s="18">
        <v>25432</v>
      </c>
      <c r="E198" s="18">
        <v>0</v>
      </c>
      <c r="F198" s="18">
        <v>11911.59</v>
      </c>
      <c r="G198" s="18">
        <f t="shared" si="35"/>
        <v>-34498.729999999996</v>
      </c>
      <c r="H198" s="18">
        <f t="shared" si="36"/>
        <v>-11911.59</v>
      </c>
      <c r="I198" s="19">
        <f t="shared" si="37"/>
        <v>-74.334178260352445</v>
      </c>
      <c r="J198" s="19">
        <f t="shared" si="38"/>
        <v>0</v>
      </c>
      <c r="K198" s="19">
        <f t="shared" si="39"/>
        <v>46.837016357345078</v>
      </c>
    </row>
    <row r="199" spans="1:11">
      <c r="A199" s="22" t="s">
        <v>58</v>
      </c>
      <c r="B199" s="17" t="s">
        <v>59</v>
      </c>
      <c r="C199" s="18">
        <v>1447884.85</v>
      </c>
      <c r="D199" s="18">
        <v>1205646</v>
      </c>
      <c r="E199" s="18">
        <v>0</v>
      </c>
      <c r="F199" s="18">
        <v>1083148.57</v>
      </c>
      <c r="G199" s="18">
        <f t="shared" si="35"/>
        <v>-364736.28</v>
      </c>
      <c r="H199" s="18">
        <f t="shared" si="36"/>
        <v>-1083148.57</v>
      </c>
      <c r="I199" s="19">
        <f t="shared" si="37"/>
        <v>-25.190972887104934</v>
      </c>
      <c r="J199" s="19">
        <f t="shared" si="38"/>
        <v>0</v>
      </c>
      <c r="K199" s="19">
        <f t="shared" si="39"/>
        <v>89.839685114867891</v>
      </c>
    </row>
    <row r="200" spans="1:11">
      <c r="A200" s="23" t="s">
        <v>60</v>
      </c>
      <c r="B200" s="17" t="s">
        <v>61</v>
      </c>
      <c r="C200" s="18">
        <v>1447884.85</v>
      </c>
      <c r="D200" s="18">
        <v>1205646</v>
      </c>
      <c r="E200" s="18">
        <v>0</v>
      </c>
      <c r="F200" s="18">
        <v>1083148.57</v>
      </c>
      <c r="G200" s="18">
        <f t="shared" si="35"/>
        <v>-364736.28</v>
      </c>
      <c r="H200" s="18">
        <f t="shared" si="36"/>
        <v>-1083148.57</v>
      </c>
      <c r="I200" s="19">
        <f t="shared" si="37"/>
        <v>-25.190972887104934</v>
      </c>
      <c r="J200" s="19">
        <f t="shared" si="38"/>
        <v>0</v>
      </c>
      <c r="K200" s="19">
        <f t="shared" si="39"/>
        <v>89.839685114867891</v>
      </c>
    </row>
    <row r="201" spans="1:11" ht="25.5">
      <c r="A201" s="39" t="s">
        <v>115</v>
      </c>
      <c r="B201" s="28" t="s">
        <v>116</v>
      </c>
      <c r="C201" s="29"/>
      <c r="D201" s="29"/>
      <c r="E201" s="29"/>
      <c r="F201" s="29"/>
      <c r="G201" s="29"/>
      <c r="H201" s="29"/>
      <c r="I201" s="30"/>
      <c r="J201" s="30"/>
      <c r="K201" s="30"/>
    </row>
    <row r="202" spans="1:11">
      <c r="A202" s="16" t="s">
        <v>24</v>
      </c>
      <c r="B202" s="17" t="s">
        <v>25</v>
      </c>
      <c r="C202" s="18">
        <v>211135.11</v>
      </c>
      <c r="D202" s="18">
        <v>258150</v>
      </c>
      <c r="E202" s="18">
        <v>258150</v>
      </c>
      <c r="F202" s="18">
        <v>197737.19</v>
      </c>
      <c r="G202" s="18">
        <f t="shared" ref="G202:G212" si="40">F202-C202</f>
        <v>-13397.919999999984</v>
      </c>
      <c r="H202" s="18">
        <f t="shared" ref="H202:H212" si="41">E202-F202</f>
        <v>60412.81</v>
      </c>
      <c r="I202" s="19">
        <f t="shared" ref="I202:I212" si="42">IF(ISERROR(F202/C202),0,F202/C202*100-100)</f>
        <v>-6.3456617897421239</v>
      </c>
      <c r="J202" s="19">
        <f t="shared" ref="J202:J212" si="43">IF(ISERROR(F202/E202),0,F202/E202*100)</f>
        <v>76.597788107689325</v>
      </c>
      <c r="K202" s="19">
        <f t="shared" ref="K202:K212" si="44">IF(ISERROR(F202/D202),0,F202/D202*100)</f>
        <v>76.597788107689325</v>
      </c>
    </row>
    <row r="203" spans="1:11">
      <c r="A203" s="22" t="s">
        <v>28</v>
      </c>
      <c r="B203" s="17" t="s">
        <v>29</v>
      </c>
      <c r="C203" s="18">
        <v>211135.11</v>
      </c>
      <c r="D203" s="18">
        <v>258150</v>
      </c>
      <c r="E203" s="18">
        <v>258150</v>
      </c>
      <c r="F203" s="18">
        <v>197737.19</v>
      </c>
      <c r="G203" s="18">
        <f t="shared" si="40"/>
        <v>-13397.919999999984</v>
      </c>
      <c r="H203" s="18">
        <f t="shared" si="41"/>
        <v>60412.81</v>
      </c>
      <c r="I203" s="19">
        <f t="shared" si="42"/>
        <v>-6.3456617897421239</v>
      </c>
      <c r="J203" s="19">
        <f t="shared" si="43"/>
        <v>76.597788107689325</v>
      </c>
      <c r="K203" s="19">
        <f t="shared" si="44"/>
        <v>76.597788107689325</v>
      </c>
    </row>
    <row r="204" spans="1:11">
      <c r="A204" s="23" t="s">
        <v>30</v>
      </c>
      <c r="B204" s="17" t="s">
        <v>31</v>
      </c>
      <c r="C204" s="18">
        <v>211135.11</v>
      </c>
      <c r="D204" s="18">
        <v>258150</v>
      </c>
      <c r="E204" s="18">
        <v>258150</v>
      </c>
      <c r="F204" s="18">
        <v>197737.19</v>
      </c>
      <c r="G204" s="18">
        <f t="shared" si="40"/>
        <v>-13397.919999999984</v>
      </c>
      <c r="H204" s="18">
        <f t="shared" si="41"/>
        <v>60412.81</v>
      </c>
      <c r="I204" s="19">
        <f t="shared" si="42"/>
        <v>-6.3456617897421239</v>
      </c>
      <c r="J204" s="19">
        <f t="shared" si="43"/>
        <v>76.597788107689325</v>
      </c>
      <c r="K204" s="19">
        <f t="shared" si="44"/>
        <v>76.597788107689325</v>
      </c>
    </row>
    <row r="205" spans="1:11">
      <c r="A205" s="16" t="s">
        <v>32</v>
      </c>
      <c r="B205" s="17" t="s">
        <v>33</v>
      </c>
      <c r="C205" s="18">
        <v>211135.11</v>
      </c>
      <c r="D205" s="18">
        <v>258150</v>
      </c>
      <c r="E205" s="18">
        <v>258150</v>
      </c>
      <c r="F205" s="18">
        <v>197737.19</v>
      </c>
      <c r="G205" s="18">
        <f t="shared" si="40"/>
        <v>-13397.919999999984</v>
      </c>
      <c r="H205" s="18">
        <f t="shared" si="41"/>
        <v>60412.81</v>
      </c>
      <c r="I205" s="19">
        <f t="shared" si="42"/>
        <v>-6.3456617897421239</v>
      </c>
      <c r="J205" s="19">
        <f t="shared" si="43"/>
        <v>76.597788107689325</v>
      </c>
      <c r="K205" s="19">
        <f t="shared" si="44"/>
        <v>76.597788107689325</v>
      </c>
    </row>
    <row r="206" spans="1:11">
      <c r="A206" s="22" t="s">
        <v>34</v>
      </c>
      <c r="B206" s="17" t="s">
        <v>35</v>
      </c>
      <c r="C206" s="18">
        <v>206575.82</v>
      </c>
      <c r="D206" s="18">
        <v>253275</v>
      </c>
      <c r="E206" s="18">
        <v>253275</v>
      </c>
      <c r="F206" s="18">
        <v>193647.72</v>
      </c>
      <c r="G206" s="18">
        <f t="shared" si="40"/>
        <v>-12928.100000000006</v>
      </c>
      <c r="H206" s="18">
        <f t="shared" si="41"/>
        <v>59627.28</v>
      </c>
      <c r="I206" s="19">
        <f t="shared" si="42"/>
        <v>-6.25828327826558</v>
      </c>
      <c r="J206" s="19">
        <f t="shared" si="43"/>
        <v>76.457494817885703</v>
      </c>
      <c r="K206" s="19">
        <f t="shared" si="44"/>
        <v>76.457494817885703</v>
      </c>
    </row>
    <row r="207" spans="1:11">
      <c r="A207" s="23" t="s">
        <v>36</v>
      </c>
      <c r="B207" s="17" t="s">
        <v>37</v>
      </c>
      <c r="C207" s="18">
        <v>206575.82</v>
      </c>
      <c r="D207" s="18">
        <v>253275</v>
      </c>
      <c r="E207" s="18">
        <v>253275</v>
      </c>
      <c r="F207" s="18">
        <v>193647.72</v>
      </c>
      <c r="G207" s="18">
        <f t="shared" si="40"/>
        <v>-12928.100000000006</v>
      </c>
      <c r="H207" s="18">
        <f t="shared" si="41"/>
        <v>59627.28</v>
      </c>
      <c r="I207" s="19">
        <f t="shared" si="42"/>
        <v>-6.25828327826558</v>
      </c>
      <c r="J207" s="19">
        <f t="shared" si="43"/>
        <v>76.457494817885703</v>
      </c>
      <c r="K207" s="19">
        <f t="shared" si="44"/>
        <v>76.457494817885703</v>
      </c>
    </row>
    <row r="208" spans="1:11">
      <c r="A208" s="24" t="s">
        <v>38</v>
      </c>
      <c r="B208" s="17" t="s">
        <v>39</v>
      </c>
      <c r="C208" s="18">
        <v>140300.98000000001</v>
      </c>
      <c r="D208" s="18">
        <v>173518</v>
      </c>
      <c r="E208" s="18">
        <v>173518</v>
      </c>
      <c r="F208" s="18">
        <v>146092.69</v>
      </c>
      <c r="G208" s="18">
        <f t="shared" si="40"/>
        <v>5791.7099999999919</v>
      </c>
      <c r="H208" s="18">
        <f t="shared" si="41"/>
        <v>27425.309999999998</v>
      </c>
      <c r="I208" s="19">
        <f t="shared" si="42"/>
        <v>4.1280609729169413</v>
      </c>
      <c r="J208" s="19">
        <f t="shared" si="43"/>
        <v>84.194544658191077</v>
      </c>
      <c r="K208" s="19">
        <f t="shared" si="44"/>
        <v>84.194544658191077</v>
      </c>
    </row>
    <row r="209" spans="1:11">
      <c r="A209" s="24" t="s">
        <v>40</v>
      </c>
      <c r="B209" s="17" t="s">
        <v>41</v>
      </c>
      <c r="C209" s="18">
        <v>66274.84</v>
      </c>
      <c r="D209" s="18">
        <v>79757</v>
      </c>
      <c r="E209" s="18">
        <v>79757</v>
      </c>
      <c r="F209" s="18">
        <v>47555.03</v>
      </c>
      <c r="G209" s="18">
        <f t="shared" si="40"/>
        <v>-18719.809999999998</v>
      </c>
      <c r="H209" s="18">
        <f t="shared" si="41"/>
        <v>32201.97</v>
      </c>
      <c r="I209" s="19">
        <f t="shared" si="42"/>
        <v>-28.245726432534582</v>
      </c>
      <c r="J209" s="19">
        <f t="shared" si="43"/>
        <v>59.624898128063997</v>
      </c>
      <c r="K209" s="19">
        <f t="shared" si="44"/>
        <v>59.624898128063997</v>
      </c>
    </row>
    <row r="210" spans="1:11">
      <c r="A210" s="25" t="s">
        <v>42</v>
      </c>
      <c r="B210" s="17" t="s">
        <v>43</v>
      </c>
      <c r="C210" s="18">
        <v>484</v>
      </c>
      <c r="D210" s="18">
        <v>0</v>
      </c>
      <c r="E210" s="18">
        <v>0</v>
      </c>
      <c r="F210" s="18">
        <v>0</v>
      </c>
      <c r="G210" s="18">
        <f t="shared" si="40"/>
        <v>-484</v>
      </c>
      <c r="H210" s="18">
        <f t="shared" si="41"/>
        <v>0</v>
      </c>
      <c r="I210" s="19">
        <f t="shared" si="42"/>
        <v>-100</v>
      </c>
      <c r="J210" s="19">
        <f t="shared" si="43"/>
        <v>0</v>
      </c>
      <c r="K210" s="19">
        <f t="shared" si="44"/>
        <v>0</v>
      </c>
    </row>
    <row r="211" spans="1:11">
      <c r="A211" s="22" t="s">
        <v>58</v>
      </c>
      <c r="B211" s="17" t="s">
        <v>59</v>
      </c>
      <c r="C211" s="18">
        <v>4559.29</v>
      </c>
      <c r="D211" s="18">
        <v>4875</v>
      </c>
      <c r="E211" s="18">
        <v>4875</v>
      </c>
      <c r="F211" s="18">
        <v>4089.47</v>
      </c>
      <c r="G211" s="18">
        <f t="shared" si="40"/>
        <v>-469.82000000000016</v>
      </c>
      <c r="H211" s="18">
        <f t="shared" si="41"/>
        <v>785.5300000000002</v>
      </c>
      <c r="I211" s="19">
        <f t="shared" si="42"/>
        <v>-10.304674631357074</v>
      </c>
      <c r="J211" s="19">
        <f t="shared" si="43"/>
        <v>83.886564102564094</v>
      </c>
      <c r="K211" s="19">
        <f t="shared" si="44"/>
        <v>83.886564102564094</v>
      </c>
    </row>
    <row r="212" spans="1:11">
      <c r="A212" s="23" t="s">
        <v>60</v>
      </c>
      <c r="B212" s="17" t="s">
        <v>61</v>
      </c>
      <c r="C212" s="18">
        <v>4559.29</v>
      </c>
      <c r="D212" s="18">
        <v>4875</v>
      </c>
      <c r="E212" s="18">
        <v>4875</v>
      </c>
      <c r="F212" s="18">
        <v>4089.47</v>
      </c>
      <c r="G212" s="18">
        <f t="shared" si="40"/>
        <v>-469.82000000000016</v>
      </c>
      <c r="H212" s="18">
        <f t="shared" si="41"/>
        <v>785.5300000000002</v>
      </c>
      <c r="I212" s="19">
        <f t="shared" si="42"/>
        <v>-10.304674631357074</v>
      </c>
      <c r="J212" s="19">
        <f t="shared" si="43"/>
        <v>83.886564102564094</v>
      </c>
      <c r="K212" s="19">
        <f t="shared" si="44"/>
        <v>83.886564102564094</v>
      </c>
    </row>
    <row r="213" spans="1:11" ht="25.5">
      <c r="A213" s="27" t="s">
        <v>117</v>
      </c>
      <c r="B213" s="28" t="s">
        <v>118</v>
      </c>
      <c r="C213" s="29"/>
      <c r="D213" s="29"/>
      <c r="E213" s="29"/>
      <c r="F213" s="29"/>
      <c r="G213" s="29"/>
      <c r="H213" s="29"/>
      <c r="I213" s="30"/>
      <c r="J213" s="30"/>
      <c r="K213" s="30"/>
    </row>
    <row r="214" spans="1:11">
      <c r="A214" s="16" t="s">
        <v>24</v>
      </c>
      <c r="B214" s="17" t="s">
        <v>25</v>
      </c>
      <c r="C214" s="18">
        <v>868217.58</v>
      </c>
      <c r="D214" s="18">
        <v>1077122</v>
      </c>
      <c r="E214" s="18">
        <v>986122</v>
      </c>
      <c r="F214" s="18">
        <v>921638.36</v>
      </c>
      <c r="G214" s="18">
        <f t="shared" ref="G214:G229" si="45">F214-C214</f>
        <v>53420.780000000028</v>
      </c>
      <c r="H214" s="18">
        <f t="shared" ref="H214:H229" si="46">E214-F214</f>
        <v>64483.640000000014</v>
      </c>
      <c r="I214" s="19">
        <f t="shared" ref="I214:I229" si="47">IF(ISERROR(F214/C214),0,F214/C214*100-100)</f>
        <v>6.1529253991839283</v>
      </c>
      <c r="J214" s="19">
        <f t="shared" ref="J214:J229" si="48">IF(ISERROR(F214/E214),0,F214/E214*100)</f>
        <v>93.460886178383603</v>
      </c>
      <c r="K214" s="19">
        <f t="shared" ref="K214:K229" si="49">IF(ISERROR(F214/D214),0,F214/D214*100)</f>
        <v>85.564899797794496</v>
      </c>
    </row>
    <row r="215" spans="1:11">
      <c r="A215" s="22" t="s">
        <v>89</v>
      </c>
      <c r="B215" s="17" t="s">
        <v>90</v>
      </c>
      <c r="C215" s="18">
        <v>4679.5200000000004</v>
      </c>
      <c r="D215" s="18">
        <v>14963</v>
      </c>
      <c r="E215" s="18">
        <v>14963</v>
      </c>
      <c r="F215" s="18">
        <v>9214.59</v>
      </c>
      <c r="G215" s="18">
        <f t="shared" si="45"/>
        <v>4535.07</v>
      </c>
      <c r="H215" s="18">
        <f t="shared" si="46"/>
        <v>5748.41</v>
      </c>
      <c r="I215" s="19">
        <f t="shared" si="47"/>
        <v>96.913144937942349</v>
      </c>
      <c r="J215" s="19">
        <f t="shared" si="48"/>
        <v>61.582503508654682</v>
      </c>
      <c r="K215" s="19">
        <f t="shared" si="49"/>
        <v>61.582503508654682</v>
      </c>
    </row>
    <row r="216" spans="1:11">
      <c r="A216" s="23" t="s">
        <v>91</v>
      </c>
      <c r="B216" s="17" t="s">
        <v>92</v>
      </c>
      <c r="C216" s="18">
        <v>4679.5200000000004</v>
      </c>
      <c r="D216" s="18">
        <v>14963</v>
      </c>
      <c r="E216" s="18">
        <v>14963</v>
      </c>
      <c r="F216" s="18">
        <v>9214.59</v>
      </c>
      <c r="G216" s="18">
        <f t="shared" si="45"/>
        <v>4535.07</v>
      </c>
      <c r="H216" s="18">
        <f t="shared" si="46"/>
        <v>5748.41</v>
      </c>
      <c r="I216" s="19">
        <f t="shared" si="47"/>
        <v>96.913144937942349</v>
      </c>
      <c r="J216" s="19">
        <f t="shared" si="48"/>
        <v>61.582503508654682</v>
      </c>
      <c r="K216" s="19">
        <f t="shared" si="49"/>
        <v>61.582503508654682</v>
      </c>
    </row>
    <row r="217" spans="1:11">
      <c r="A217" s="24" t="s">
        <v>93</v>
      </c>
      <c r="B217" s="17" t="s">
        <v>94</v>
      </c>
      <c r="C217" s="18">
        <v>4679.5200000000004</v>
      </c>
      <c r="D217" s="18">
        <v>14963</v>
      </c>
      <c r="E217" s="18">
        <v>14963</v>
      </c>
      <c r="F217" s="18">
        <v>9214.59</v>
      </c>
      <c r="G217" s="18">
        <f t="shared" si="45"/>
        <v>4535.07</v>
      </c>
      <c r="H217" s="18">
        <f t="shared" si="46"/>
        <v>5748.41</v>
      </c>
      <c r="I217" s="19">
        <f t="shared" si="47"/>
        <v>96.913144937942349</v>
      </c>
      <c r="J217" s="19">
        <f t="shared" si="48"/>
        <v>61.582503508654682</v>
      </c>
      <c r="K217" s="19">
        <f t="shared" si="49"/>
        <v>61.582503508654682</v>
      </c>
    </row>
    <row r="218" spans="1:11" ht="25.5">
      <c r="A218" s="25" t="s">
        <v>95</v>
      </c>
      <c r="B218" s="17" t="s">
        <v>96</v>
      </c>
      <c r="C218" s="18">
        <v>4679.5200000000004</v>
      </c>
      <c r="D218" s="18">
        <v>14963</v>
      </c>
      <c r="E218" s="18">
        <v>14963</v>
      </c>
      <c r="F218" s="18">
        <v>9214.59</v>
      </c>
      <c r="G218" s="18">
        <f t="shared" si="45"/>
        <v>4535.07</v>
      </c>
      <c r="H218" s="18">
        <f t="shared" si="46"/>
        <v>5748.41</v>
      </c>
      <c r="I218" s="19">
        <f t="shared" si="47"/>
        <v>96.913144937942349</v>
      </c>
      <c r="J218" s="19">
        <f t="shared" si="48"/>
        <v>61.582503508654682</v>
      </c>
      <c r="K218" s="19">
        <f t="shared" si="49"/>
        <v>61.582503508654682</v>
      </c>
    </row>
    <row r="219" spans="1:11" ht="25.5">
      <c r="A219" s="26" t="s">
        <v>97</v>
      </c>
      <c r="B219" s="17" t="s">
        <v>98</v>
      </c>
      <c r="C219" s="18">
        <v>4679.5200000000004</v>
      </c>
      <c r="D219" s="18">
        <v>14963</v>
      </c>
      <c r="E219" s="18">
        <v>14963</v>
      </c>
      <c r="F219" s="18">
        <v>9214.59</v>
      </c>
      <c r="G219" s="18">
        <f t="shared" si="45"/>
        <v>4535.07</v>
      </c>
      <c r="H219" s="18">
        <f t="shared" si="46"/>
        <v>5748.41</v>
      </c>
      <c r="I219" s="19">
        <f t="shared" si="47"/>
        <v>96.913144937942349</v>
      </c>
      <c r="J219" s="19">
        <f t="shared" si="48"/>
        <v>61.582503508654682</v>
      </c>
      <c r="K219" s="19">
        <f t="shared" si="49"/>
        <v>61.582503508654682</v>
      </c>
    </row>
    <row r="220" spans="1:11">
      <c r="A220" s="22" t="s">
        <v>28</v>
      </c>
      <c r="B220" s="17" t="s">
        <v>29</v>
      </c>
      <c r="C220" s="18">
        <v>863538.06</v>
      </c>
      <c r="D220" s="18">
        <v>1062159</v>
      </c>
      <c r="E220" s="18">
        <v>971159</v>
      </c>
      <c r="F220" s="18">
        <v>912423.77</v>
      </c>
      <c r="G220" s="18">
        <f t="shared" si="45"/>
        <v>48885.709999999963</v>
      </c>
      <c r="H220" s="18">
        <f t="shared" si="46"/>
        <v>58735.229999999981</v>
      </c>
      <c r="I220" s="19">
        <f t="shared" si="47"/>
        <v>5.6610950072079049</v>
      </c>
      <c r="J220" s="19">
        <f t="shared" si="48"/>
        <v>93.952048016854093</v>
      </c>
      <c r="K220" s="19">
        <f t="shared" si="49"/>
        <v>85.902748081972675</v>
      </c>
    </row>
    <row r="221" spans="1:11">
      <c r="A221" s="23" t="s">
        <v>30</v>
      </c>
      <c r="B221" s="17" t="s">
        <v>31</v>
      </c>
      <c r="C221" s="18">
        <v>863538.06</v>
      </c>
      <c r="D221" s="18">
        <v>1062159</v>
      </c>
      <c r="E221" s="18">
        <v>971159</v>
      </c>
      <c r="F221" s="18">
        <v>912423.77</v>
      </c>
      <c r="G221" s="18">
        <f t="shared" si="45"/>
        <v>48885.709999999963</v>
      </c>
      <c r="H221" s="18">
        <f t="shared" si="46"/>
        <v>58735.229999999981</v>
      </c>
      <c r="I221" s="19">
        <f t="shared" si="47"/>
        <v>5.6610950072079049</v>
      </c>
      <c r="J221" s="19">
        <f t="shared" si="48"/>
        <v>93.952048016854093</v>
      </c>
      <c r="K221" s="19">
        <f t="shared" si="49"/>
        <v>85.902748081972675</v>
      </c>
    </row>
    <row r="222" spans="1:11">
      <c r="A222" s="16" t="s">
        <v>32</v>
      </c>
      <c r="B222" s="17" t="s">
        <v>33</v>
      </c>
      <c r="C222" s="18">
        <v>868217.58</v>
      </c>
      <c r="D222" s="18">
        <v>1077122</v>
      </c>
      <c r="E222" s="18">
        <v>986122</v>
      </c>
      <c r="F222" s="18">
        <v>921638.36</v>
      </c>
      <c r="G222" s="18">
        <f t="shared" si="45"/>
        <v>53420.780000000028</v>
      </c>
      <c r="H222" s="18">
        <f t="shared" si="46"/>
        <v>64483.640000000014</v>
      </c>
      <c r="I222" s="19">
        <f t="shared" si="47"/>
        <v>6.1529253991839283</v>
      </c>
      <c r="J222" s="19">
        <f t="shared" si="48"/>
        <v>93.460886178383603</v>
      </c>
      <c r="K222" s="19">
        <f t="shared" si="49"/>
        <v>85.564899797794496</v>
      </c>
    </row>
    <row r="223" spans="1:11">
      <c r="A223" s="22" t="s">
        <v>34</v>
      </c>
      <c r="B223" s="17" t="s">
        <v>35</v>
      </c>
      <c r="C223" s="18">
        <v>841488.56</v>
      </c>
      <c r="D223" s="18">
        <v>965608</v>
      </c>
      <c r="E223" s="18">
        <v>986122</v>
      </c>
      <c r="F223" s="18">
        <v>810126.39</v>
      </c>
      <c r="G223" s="18">
        <f t="shared" si="45"/>
        <v>-31362.170000000042</v>
      </c>
      <c r="H223" s="18">
        <f t="shared" si="46"/>
        <v>175995.61</v>
      </c>
      <c r="I223" s="19">
        <f t="shared" si="47"/>
        <v>-3.7269870905909954</v>
      </c>
      <c r="J223" s="19">
        <f t="shared" si="48"/>
        <v>82.15275493295961</v>
      </c>
      <c r="K223" s="19">
        <f t="shared" si="49"/>
        <v>83.898061117969206</v>
      </c>
    </row>
    <row r="224" spans="1:11">
      <c r="A224" s="23" t="s">
        <v>36</v>
      </c>
      <c r="B224" s="17" t="s">
        <v>37</v>
      </c>
      <c r="C224" s="18">
        <v>841488.56</v>
      </c>
      <c r="D224" s="18">
        <v>965608</v>
      </c>
      <c r="E224" s="18">
        <v>986122</v>
      </c>
      <c r="F224" s="18">
        <v>810126.39</v>
      </c>
      <c r="G224" s="18">
        <f t="shared" si="45"/>
        <v>-31362.170000000042</v>
      </c>
      <c r="H224" s="18">
        <f t="shared" si="46"/>
        <v>175995.61</v>
      </c>
      <c r="I224" s="19">
        <f t="shared" si="47"/>
        <v>-3.7269870905909954</v>
      </c>
      <c r="J224" s="19">
        <f t="shared" si="48"/>
        <v>82.15275493295961</v>
      </c>
      <c r="K224" s="19">
        <f t="shared" si="49"/>
        <v>83.898061117969206</v>
      </c>
    </row>
    <row r="225" spans="1:11">
      <c r="A225" s="24" t="s">
        <v>38</v>
      </c>
      <c r="B225" s="17" t="s">
        <v>39</v>
      </c>
      <c r="C225" s="18">
        <v>381395.46</v>
      </c>
      <c r="D225" s="18">
        <v>422562</v>
      </c>
      <c r="E225" s="18">
        <v>462597</v>
      </c>
      <c r="F225" s="18">
        <v>411475.59</v>
      </c>
      <c r="G225" s="18">
        <f t="shared" si="45"/>
        <v>30080.130000000005</v>
      </c>
      <c r="H225" s="18">
        <f t="shared" si="46"/>
        <v>51121.409999999974</v>
      </c>
      <c r="I225" s="19">
        <f t="shared" si="47"/>
        <v>7.8868610549270812</v>
      </c>
      <c r="J225" s="19">
        <f t="shared" si="48"/>
        <v>88.949039877042011</v>
      </c>
      <c r="K225" s="19">
        <f t="shared" si="49"/>
        <v>97.376382637340797</v>
      </c>
    </row>
    <row r="226" spans="1:11">
      <c r="A226" s="24" t="s">
        <v>40</v>
      </c>
      <c r="B226" s="17" t="s">
        <v>41</v>
      </c>
      <c r="C226" s="18">
        <v>460093.1</v>
      </c>
      <c r="D226" s="18">
        <v>543046</v>
      </c>
      <c r="E226" s="18">
        <v>523525</v>
      </c>
      <c r="F226" s="18">
        <v>398650.8</v>
      </c>
      <c r="G226" s="18">
        <f t="shared" si="45"/>
        <v>-61442.299999999988</v>
      </c>
      <c r="H226" s="18">
        <f t="shared" si="46"/>
        <v>124874.20000000001</v>
      </c>
      <c r="I226" s="19">
        <f t="shared" si="47"/>
        <v>-13.354318941101269</v>
      </c>
      <c r="J226" s="19">
        <f t="shared" si="48"/>
        <v>76.147423714244781</v>
      </c>
      <c r="K226" s="19">
        <f t="shared" si="49"/>
        <v>73.410134684722834</v>
      </c>
    </row>
    <row r="227" spans="1:11">
      <c r="A227" s="25" t="s">
        <v>42</v>
      </c>
      <c r="B227" s="17" t="s">
        <v>43</v>
      </c>
      <c r="C227" s="18">
        <v>11117.56</v>
      </c>
      <c r="D227" s="18">
        <v>0</v>
      </c>
      <c r="E227" s="18">
        <v>0</v>
      </c>
      <c r="F227" s="18">
        <v>5380.94</v>
      </c>
      <c r="G227" s="18">
        <f t="shared" si="45"/>
        <v>-5736.62</v>
      </c>
      <c r="H227" s="18">
        <f t="shared" si="46"/>
        <v>-5380.94</v>
      </c>
      <c r="I227" s="19">
        <f t="shared" si="47"/>
        <v>-51.59963157383455</v>
      </c>
      <c r="J227" s="19">
        <f t="shared" si="48"/>
        <v>0</v>
      </c>
      <c r="K227" s="19">
        <f t="shared" si="49"/>
        <v>0</v>
      </c>
    </row>
    <row r="228" spans="1:11">
      <c r="A228" s="22" t="s">
        <v>58</v>
      </c>
      <c r="B228" s="17" t="s">
        <v>59</v>
      </c>
      <c r="C228" s="18">
        <v>26729.02</v>
      </c>
      <c r="D228" s="18">
        <v>111514</v>
      </c>
      <c r="E228" s="18">
        <v>0</v>
      </c>
      <c r="F228" s="18">
        <v>111511.97</v>
      </c>
      <c r="G228" s="18">
        <f t="shared" si="45"/>
        <v>84782.95</v>
      </c>
      <c r="H228" s="18">
        <f t="shared" si="46"/>
        <v>-111511.97</v>
      </c>
      <c r="I228" s="19">
        <f t="shared" si="47"/>
        <v>317.19438273457092</v>
      </c>
      <c r="J228" s="19">
        <f t="shared" si="48"/>
        <v>0</v>
      </c>
      <c r="K228" s="19">
        <f t="shared" si="49"/>
        <v>99.998179600767628</v>
      </c>
    </row>
    <row r="229" spans="1:11">
      <c r="A229" s="23" t="s">
        <v>60</v>
      </c>
      <c r="B229" s="17" t="s">
        <v>61</v>
      </c>
      <c r="C229" s="18">
        <v>26729.02</v>
      </c>
      <c r="D229" s="18">
        <v>111514</v>
      </c>
      <c r="E229" s="18">
        <v>0</v>
      </c>
      <c r="F229" s="18">
        <v>111511.97</v>
      </c>
      <c r="G229" s="18">
        <f t="shared" si="45"/>
        <v>84782.95</v>
      </c>
      <c r="H229" s="18">
        <f t="shared" si="46"/>
        <v>-111511.97</v>
      </c>
      <c r="I229" s="19">
        <f t="shared" si="47"/>
        <v>317.19438273457092</v>
      </c>
      <c r="J229" s="19">
        <f t="shared" si="48"/>
        <v>0</v>
      </c>
      <c r="K229" s="19">
        <f t="shared" si="49"/>
        <v>99.998179600767628</v>
      </c>
    </row>
    <row r="230" spans="1:11">
      <c r="A230" s="39" t="s">
        <v>119</v>
      </c>
      <c r="B230" s="28" t="s">
        <v>120</v>
      </c>
      <c r="C230" s="29"/>
      <c r="D230" s="29"/>
      <c r="E230" s="29"/>
      <c r="F230" s="29"/>
      <c r="G230" s="29"/>
      <c r="H230" s="29"/>
      <c r="I230" s="30"/>
      <c r="J230" s="30"/>
      <c r="K230" s="30"/>
    </row>
    <row r="231" spans="1:11">
      <c r="A231" s="16" t="s">
        <v>24</v>
      </c>
      <c r="B231" s="17" t="s">
        <v>25</v>
      </c>
      <c r="C231" s="18">
        <v>843638.03</v>
      </c>
      <c r="D231" s="18">
        <v>1031167</v>
      </c>
      <c r="E231" s="18">
        <v>940167</v>
      </c>
      <c r="F231" s="18">
        <v>886217.88</v>
      </c>
      <c r="G231" s="18">
        <f t="shared" ref="G231:G246" si="50">F231-C231</f>
        <v>42579.849999999977</v>
      </c>
      <c r="H231" s="18">
        <f t="shared" ref="H231:H246" si="51">E231-F231</f>
        <v>53949.119999999995</v>
      </c>
      <c r="I231" s="19">
        <f t="shared" ref="I231:I246" si="52">IF(ISERROR(F231/C231),0,F231/C231*100-100)</f>
        <v>5.0471705264400981</v>
      </c>
      <c r="J231" s="19">
        <f t="shared" ref="J231:J246" si="53">IF(ISERROR(F231/E231),0,F231/E231*100)</f>
        <v>94.261751369703475</v>
      </c>
      <c r="K231" s="19">
        <f t="shared" ref="K231:K246" si="54">IF(ISERROR(F231/D231),0,F231/D231*100)</f>
        <v>85.943196397867666</v>
      </c>
    </row>
    <row r="232" spans="1:11">
      <c r="A232" s="22" t="s">
        <v>89</v>
      </c>
      <c r="B232" s="17" t="s">
        <v>90</v>
      </c>
      <c r="C232" s="18">
        <v>4679.5200000000004</v>
      </c>
      <c r="D232" s="18">
        <v>14963</v>
      </c>
      <c r="E232" s="18">
        <v>14963</v>
      </c>
      <c r="F232" s="18">
        <v>9214.59</v>
      </c>
      <c r="G232" s="18">
        <f t="shared" si="50"/>
        <v>4535.07</v>
      </c>
      <c r="H232" s="18">
        <f t="shared" si="51"/>
        <v>5748.41</v>
      </c>
      <c r="I232" s="19">
        <f t="shared" si="52"/>
        <v>96.913144937942349</v>
      </c>
      <c r="J232" s="19">
        <f t="shared" si="53"/>
        <v>61.582503508654682</v>
      </c>
      <c r="K232" s="19">
        <f t="shared" si="54"/>
        <v>61.582503508654682</v>
      </c>
    </row>
    <row r="233" spans="1:11">
      <c r="A233" s="23" t="s">
        <v>91</v>
      </c>
      <c r="B233" s="17" t="s">
        <v>92</v>
      </c>
      <c r="C233" s="18">
        <v>4679.5200000000004</v>
      </c>
      <c r="D233" s="18">
        <v>14963</v>
      </c>
      <c r="E233" s="18">
        <v>14963</v>
      </c>
      <c r="F233" s="18">
        <v>9214.59</v>
      </c>
      <c r="G233" s="18">
        <f t="shared" si="50"/>
        <v>4535.07</v>
      </c>
      <c r="H233" s="18">
        <f t="shared" si="51"/>
        <v>5748.41</v>
      </c>
      <c r="I233" s="19">
        <f t="shared" si="52"/>
        <v>96.913144937942349</v>
      </c>
      <c r="J233" s="19">
        <f t="shared" si="53"/>
        <v>61.582503508654682</v>
      </c>
      <c r="K233" s="19">
        <f t="shared" si="54"/>
        <v>61.582503508654682</v>
      </c>
    </row>
    <row r="234" spans="1:11">
      <c r="A234" s="24" t="s">
        <v>93</v>
      </c>
      <c r="B234" s="17" t="s">
        <v>94</v>
      </c>
      <c r="C234" s="18">
        <v>4679.5200000000004</v>
      </c>
      <c r="D234" s="18">
        <v>14963</v>
      </c>
      <c r="E234" s="18">
        <v>14963</v>
      </c>
      <c r="F234" s="18">
        <v>9214.59</v>
      </c>
      <c r="G234" s="18">
        <f t="shared" si="50"/>
        <v>4535.07</v>
      </c>
      <c r="H234" s="18">
        <f t="shared" si="51"/>
        <v>5748.41</v>
      </c>
      <c r="I234" s="19">
        <f t="shared" si="52"/>
        <v>96.913144937942349</v>
      </c>
      <c r="J234" s="19">
        <f t="shared" si="53"/>
        <v>61.582503508654682</v>
      </c>
      <c r="K234" s="19">
        <f t="shared" si="54"/>
        <v>61.582503508654682</v>
      </c>
    </row>
    <row r="235" spans="1:11" ht="25.5">
      <c r="A235" s="25" t="s">
        <v>95</v>
      </c>
      <c r="B235" s="17" t="s">
        <v>96</v>
      </c>
      <c r="C235" s="18">
        <v>4679.5200000000004</v>
      </c>
      <c r="D235" s="18">
        <v>14963</v>
      </c>
      <c r="E235" s="18">
        <v>14963</v>
      </c>
      <c r="F235" s="18">
        <v>9214.59</v>
      </c>
      <c r="G235" s="18">
        <f t="shared" si="50"/>
        <v>4535.07</v>
      </c>
      <c r="H235" s="18">
        <f t="shared" si="51"/>
        <v>5748.41</v>
      </c>
      <c r="I235" s="19">
        <f t="shared" si="52"/>
        <v>96.913144937942349</v>
      </c>
      <c r="J235" s="19">
        <f t="shared" si="53"/>
        <v>61.582503508654682</v>
      </c>
      <c r="K235" s="19">
        <f t="shared" si="54"/>
        <v>61.582503508654682</v>
      </c>
    </row>
    <row r="236" spans="1:11" ht="25.5">
      <c r="A236" s="26" t="s">
        <v>97</v>
      </c>
      <c r="B236" s="17" t="s">
        <v>98</v>
      </c>
      <c r="C236" s="18">
        <v>4679.5200000000004</v>
      </c>
      <c r="D236" s="18">
        <v>14963</v>
      </c>
      <c r="E236" s="18">
        <v>14963</v>
      </c>
      <c r="F236" s="18">
        <v>9214.59</v>
      </c>
      <c r="G236" s="18">
        <f t="shared" si="50"/>
        <v>4535.07</v>
      </c>
      <c r="H236" s="18">
        <f t="shared" si="51"/>
        <v>5748.41</v>
      </c>
      <c r="I236" s="19">
        <f t="shared" si="52"/>
        <v>96.913144937942349</v>
      </c>
      <c r="J236" s="19">
        <f t="shared" si="53"/>
        <v>61.582503508654682</v>
      </c>
      <c r="K236" s="19">
        <f t="shared" si="54"/>
        <v>61.582503508654682</v>
      </c>
    </row>
    <row r="237" spans="1:11">
      <c r="A237" s="22" t="s">
        <v>28</v>
      </c>
      <c r="B237" s="17" t="s">
        <v>29</v>
      </c>
      <c r="C237" s="18">
        <v>838958.51</v>
      </c>
      <c r="D237" s="18">
        <v>1016204</v>
      </c>
      <c r="E237" s="18">
        <v>925204</v>
      </c>
      <c r="F237" s="18">
        <v>877003.29</v>
      </c>
      <c r="G237" s="18">
        <f t="shared" si="50"/>
        <v>38044.780000000028</v>
      </c>
      <c r="H237" s="18">
        <f t="shared" si="51"/>
        <v>48200.709999999963</v>
      </c>
      <c r="I237" s="19">
        <f t="shared" si="52"/>
        <v>4.5347629884581693</v>
      </c>
      <c r="J237" s="19">
        <f t="shared" si="53"/>
        <v>94.790261391001337</v>
      </c>
      <c r="K237" s="19">
        <f t="shared" si="54"/>
        <v>86.3018931238216</v>
      </c>
    </row>
    <row r="238" spans="1:11">
      <c r="A238" s="23" t="s">
        <v>30</v>
      </c>
      <c r="B238" s="17" t="s">
        <v>31</v>
      </c>
      <c r="C238" s="18">
        <v>838958.51</v>
      </c>
      <c r="D238" s="18">
        <v>1016204</v>
      </c>
      <c r="E238" s="18">
        <v>925204</v>
      </c>
      <c r="F238" s="18">
        <v>877003.29</v>
      </c>
      <c r="G238" s="18">
        <f t="shared" si="50"/>
        <v>38044.780000000028</v>
      </c>
      <c r="H238" s="18">
        <f t="shared" si="51"/>
        <v>48200.709999999963</v>
      </c>
      <c r="I238" s="19">
        <f t="shared" si="52"/>
        <v>4.5347629884581693</v>
      </c>
      <c r="J238" s="19">
        <f t="shared" si="53"/>
        <v>94.790261391001337</v>
      </c>
      <c r="K238" s="19">
        <f t="shared" si="54"/>
        <v>86.3018931238216</v>
      </c>
    </row>
    <row r="239" spans="1:11">
      <c r="A239" s="16" t="s">
        <v>32</v>
      </c>
      <c r="B239" s="17" t="s">
        <v>33</v>
      </c>
      <c r="C239" s="18">
        <v>843638.03</v>
      </c>
      <c r="D239" s="18">
        <v>1031167</v>
      </c>
      <c r="E239" s="18">
        <v>940167</v>
      </c>
      <c r="F239" s="18">
        <v>886217.88</v>
      </c>
      <c r="G239" s="18">
        <f t="shared" si="50"/>
        <v>42579.849999999977</v>
      </c>
      <c r="H239" s="18">
        <f t="shared" si="51"/>
        <v>53949.119999999995</v>
      </c>
      <c r="I239" s="19">
        <f t="shared" si="52"/>
        <v>5.0471705264400981</v>
      </c>
      <c r="J239" s="19">
        <f t="shared" si="53"/>
        <v>94.261751369703475</v>
      </c>
      <c r="K239" s="19">
        <f t="shared" si="54"/>
        <v>85.943196397867666</v>
      </c>
    </row>
    <row r="240" spans="1:11">
      <c r="A240" s="22" t="s">
        <v>34</v>
      </c>
      <c r="B240" s="17" t="s">
        <v>35</v>
      </c>
      <c r="C240" s="18">
        <v>816909.01</v>
      </c>
      <c r="D240" s="18">
        <v>919653</v>
      </c>
      <c r="E240" s="18">
        <v>940167</v>
      </c>
      <c r="F240" s="18">
        <v>774705.91</v>
      </c>
      <c r="G240" s="18">
        <f t="shared" si="50"/>
        <v>-42203.099999999977</v>
      </c>
      <c r="H240" s="18">
        <f t="shared" si="51"/>
        <v>165461.08999999997</v>
      </c>
      <c r="I240" s="19">
        <f t="shared" si="52"/>
        <v>-5.1661934785123691</v>
      </c>
      <c r="J240" s="19">
        <f t="shared" si="53"/>
        <v>82.400883034609819</v>
      </c>
      <c r="K240" s="19">
        <f t="shared" si="54"/>
        <v>84.238936859880852</v>
      </c>
    </row>
    <row r="241" spans="1:11">
      <c r="A241" s="23" t="s">
        <v>36</v>
      </c>
      <c r="B241" s="17" t="s">
        <v>37</v>
      </c>
      <c r="C241" s="18">
        <v>816909.01</v>
      </c>
      <c r="D241" s="18">
        <v>919653</v>
      </c>
      <c r="E241" s="18">
        <v>940167</v>
      </c>
      <c r="F241" s="18">
        <v>774705.91</v>
      </c>
      <c r="G241" s="18">
        <f t="shared" si="50"/>
        <v>-42203.099999999977</v>
      </c>
      <c r="H241" s="18">
        <f t="shared" si="51"/>
        <v>165461.08999999997</v>
      </c>
      <c r="I241" s="19">
        <f t="shared" si="52"/>
        <v>-5.1661934785123691</v>
      </c>
      <c r="J241" s="19">
        <f t="shared" si="53"/>
        <v>82.400883034609819</v>
      </c>
      <c r="K241" s="19">
        <f t="shared" si="54"/>
        <v>84.238936859880852</v>
      </c>
    </row>
    <row r="242" spans="1:11">
      <c r="A242" s="24" t="s">
        <v>38</v>
      </c>
      <c r="B242" s="17" t="s">
        <v>39</v>
      </c>
      <c r="C242" s="18">
        <v>362142.54</v>
      </c>
      <c r="D242" s="18">
        <v>397293</v>
      </c>
      <c r="E242" s="18">
        <v>437328</v>
      </c>
      <c r="F242" s="18">
        <v>390264.83</v>
      </c>
      <c r="G242" s="18">
        <f t="shared" si="50"/>
        <v>28122.290000000037</v>
      </c>
      <c r="H242" s="18">
        <f t="shared" si="51"/>
        <v>47063.169999999984</v>
      </c>
      <c r="I242" s="19">
        <f t="shared" si="52"/>
        <v>7.7655306664607906</v>
      </c>
      <c r="J242" s="19">
        <f t="shared" si="53"/>
        <v>89.23847318259979</v>
      </c>
      <c r="K242" s="19">
        <f t="shared" si="54"/>
        <v>98.230985695695622</v>
      </c>
    </row>
    <row r="243" spans="1:11">
      <c r="A243" s="24" t="s">
        <v>40</v>
      </c>
      <c r="B243" s="17" t="s">
        <v>41</v>
      </c>
      <c r="C243" s="18">
        <v>454766.47</v>
      </c>
      <c r="D243" s="18">
        <v>522360</v>
      </c>
      <c r="E243" s="18">
        <v>502839</v>
      </c>
      <c r="F243" s="18">
        <v>384441.08</v>
      </c>
      <c r="G243" s="18">
        <f t="shared" si="50"/>
        <v>-70325.389999999956</v>
      </c>
      <c r="H243" s="18">
        <f t="shared" si="51"/>
        <v>118397.91999999998</v>
      </c>
      <c r="I243" s="19">
        <f t="shared" si="52"/>
        <v>-15.464066645018917</v>
      </c>
      <c r="J243" s="19">
        <f t="shared" si="53"/>
        <v>76.454109565884906</v>
      </c>
      <c r="K243" s="19">
        <f t="shared" si="54"/>
        <v>73.596959950991661</v>
      </c>
    </row>
    <row r="244" spans="1:11">
      <c r="A244" s="25" t="s">
        <v>42</v>
      </c>
      <c r="B244" s="17" t="s">
        <v>43</v>
      </c>
      <c r="C244" s="18">
        <v>11117.56</v>
      </c>
      <c r="D244" s="18">
        <v>0</v>
      </c>
      <c r="E244" s="18">
        <v>0</v>
      </c>
      <c r="F244" s="18">
        <v>5175.24</v>
      </c>
      <c r="G244" s="18">
        <f t="shared" si="50"/>
        <v>-5942.32</v>
      </c>
      <c r="H244" s="18">
        <f t="shared" si="51"/>
        <v>-5175.24</v>
      </c>
      <c r="I244" s="19">
        <f t="shared" si="52"/>
        <v>-53.449857702589412</v>
      </c>
      <c r="J244" s="19">
        <f t="shared" si="53"/>
        <v>0</v>
      </c>
      <c r="K244" s="19">
        <f t="shared" si="54"/>
        <v>0</v>
      </c>
    </row>
    <row r="245" spans="1:11">
      <c r="A245" s="22" t="s">
        <v>58</v>
      </c>
      <c r="B245" s="17" t="s">
        <v>59</v>
      </c>
      <c r="C245" s="18">
        <v>26729.02</v>
      </c>
      <c r="D245" s="18">
        <v>111514</v>
      </c>
      <c r="E245" s="18">
        <v>0</v>
      </c>
      <c r="F245" s="18">
        <v>111511.97</v>
      </c>
      <c r="G245" s="18">
        <f t="shared" si="50"/>
        <v>84782.95</v>
      </c>
      <c r="H245" s="18">
        <f t="shared" si="51"/>
        <v>-111511.97</v>
      </c>
      <c r="I245" s="19">
        <f t="shared" si="52"/>
        <v>317.19438273457092</v>
      </c>
      <c r="J245" s="19">
        <f t="shared" si="53"/>
        <v>0</v>
      </c>
      <c r="K245" s="19">
        <f t="shared" si="54"/>
        <v>99.998179600767628</v>
      </c>
    </row>
    <row r="246" spans="1:11">
      <c r="A246" s="23" t="s">
        <v>60</v>
      </c>
      <c r="B246" s="17" t="s">
        <v>61</v>
      </c>
      <c r="C246" s="18">
        <v>26729.02</v>
      </c>
      <c r="D246" s="18">
        <v>111514</v>
      </c>
      <c r="E246" s="18">
        <v>0</v>
      </c>
      <c r="F246" s="18">
        <v>111511.97</v>
      </c>
      <c r="G246" s="18">
        <f t="shared" si="50"/>
        <v>84782.95</v>
      </c>
      <c r="H246" s="18">
        <f t="shared" si="51"/>
        <v>-111511.97</v>
      </c>
      <c r="I246" s="19">
        <f t="shared" si="52"/>
        <v>317.19438273457092</v>
      </c>
      <c r="J246" s="19">
        <f t="shared" si="53"/>
        <v>0</v>
      </c>
      <c r="K246" s="19">
        <f t="shared" si="54"/>
        <v>99.998179600767628</v>
      </c>
    </row>
    <row r="247" spans="1:11" ht="25.5">
      <c r="A247" s="39" t="s">
        <v>121</v>
      </c>
      <c r="B247" s="28" t="s">
        <v>122</v>
      </c>
      <c r="C247" s="29"/>
      <c r="D247" s="29"/>
      <c r="E247" s="29"/>
      <c r="F247" s="29"/>
      <c r="G247" s="29"/>
      <c r="H247" s="29"/>
      <c r="I247" s="30"/>
      <c r="J247" s="30"/>
      <c r="K247" s="30"/>
    </row>
    <row r="248" spans="1:11">
      <c r="A248" s="16" t="s">
        <v>24</v>
      </c>
      <c r="B248" s="17" t="s">
        <v>25</v>
      </c>
      <c r="C248" s="18">
        <v>24579.55</v>
      </c>
      <c r="D248" s="18">
        <v>45955</v>
      </c>
      <c r="E248" s="18">
        <v>45955</v>
      </c>
      <c r="F248" s="18">
        <v>35420.480000000003</v>
      </c>
      <c r="G248" s="18">
        <f t="shared" ref="G248:G256" si="55">F248-C248</f>
        <v>10840.930000000004</v>
      </c>
      <c r="H248" s="18">
        <f t="shared" ref="H248:H256" si="56">E248-F248</f>
        <v>10534.519999999997</v>
      </c>
      <c r="I248" s="19">
        <f t="shared" ref="I248:I256" si="57">IF(ISERROR(F248/C248),0,F248/C248*100-100)</f>
        <v>44.105486064635045</v>
      </c>
      <c r="J248" s="19">
        <f t="shared" ref="J248:J256" si="58">IF(ISERROR(F248/E248),0,F248/E248*100)</f>
        <v>77.076444347731481</v>
      </c>
      <c r="K248" s="19">
        <f t="shared" ref="K248:K256" si="59">IF(ISERROR(F248/D248),0,F248/D248*100)</f>
        <v>77.076444347731481</v>
      </c>
    </row>
    <row r="249" spans="1:11">
      <c r="A249" s="22" t="s">
        <v>28</v>
      </c>
      <c r="B249" s="17" t="s">
        <v>29</v>
      </c>
      <c r="C249" s="18">
        <v>24579.55</v>
      </c>
      <c r="D249" s="18">
        <v>45955</v>
      </c>
      <c r="E249" s="18">
        <v>45955</v>
      </c>
      <c r="F249" s="18">
        <v>35420.480000000003</v>
      </c>
      <c r="G249" s="18">
        <f t="shared" si="55"/>
        <v>10840.930000000004</v>
      </c>
      <c r="H249" s="18">
        <f t="shared" si="56"/>
        <v>10534.519999999997</v>
      </c>
      <c r="I249" s="19">
        <f t="shared" si="57"/>
        <v>44.105486064635045</v>
      </c>
      <c r="J249" s="19">
        <f t="shared" si="58"/>
        <v>77.076444347731481</v>
      </c>
      <c r="K249" s="19">
        <f t="shared" si="59"/>
        <v>77.076444347731481</v>
      </c>
    </row>
    <row r="250" spans="1:11">
      <c r="A250" s="23" t="s">
        <v>30</v>
      </c>
      <c r="B250" s="17" t="s">
        <v>31</v>
      </c>
      <c r="C250" s="18">
        <v>24579.55</v>
      </c>
      <c r="D250" s="18">
        <v>45955</v>
      </c>
      <c r="E250" s="18">
        <v>45955</v>
      </c>
      <c r="F250" s="18">
        <v>35420.480000000003</v>
      </c>
      <c r="G250" s="18">
        <f t="shared" si="55"/>
        <v>10840.930000000004</v>
      </c>
      <c r="H250" s="18">
        <f t="shared" si="56"/>
        <v>10534.519999999997</v>
      </c>
      <c r="I250" s="19">
        <f t="shared" si="57"/>
        <v>44.105486064635045</v>
      </c>
      <c r="J250" s="19">
        <f t="shared" si="58"/>
        <v>77.076444347731481</v>
      </c>
      <c r="K250" s="19">
        <f t="shared" si="59"/>
        <v>77.076444347731481</v>
      </c>
    </row>
    <row r="251" spans="1:11">
      <c r="A251" s="16" t="s">
        <v>32</v>
      </c>
      <c r="B251" s="17" t="s">
        <v>33</v>
      </c>
      <c r="C251" s="18">
        <v>24579.55</v>
      </c>
      <c r="D251" s="18">
        <v>45955</v>
      </c>
      <c r="E251" s="18">
        <v>45955</v>
      </c>
      <c r="F251" s="18">
        <v>35420.480000000003</v>
      </c>
      <c r="G251" s="18">
        <f t="shared" si="55"/>
        <v>10840.930000000004</v>
      </c>
      <c r="H251" s="18">
        <f t="shared" si="56"/>
        <v>10534.519999999997</v>
      </c>
      <c r="I251" s="19">
        <f t="shared" si="57"/>
        <v>44.105486064635045</v>
      </c>
      <c r="J251" s="19">
        <f t="shared" si="58"/>
        <v>77.076444347731481</v>
      </c>
      <c r="K251" s="19">
        <f t="shared" si="59"/>
        <v>77.076444347731481</v>
      </c>
    </row>
    <row r="252" spans="1:11">
      <c r="A252" s="22" t="s">
        <v>34</v>
      </c>
      <c r="B252" s="17" t="s">
        <v>35</v>
      </c>
      <c r="C252" s="18">
        <v>24579.55</v>
      </c>
      <c r="D252" s="18">
        <v>45955</v>
      </c>
      <c r="E252" s="18">
        <v>45955</v>
      </c>
      <c r="F252" s="18">
        <v>35420.480000000003</v>
      </c>
      <c r="G252" s="18">
        <f t="shared" si="55"/>
        <v>10840.930000000004</v>
      </c>
      <c r="H252" s="18">
        <f t="shared" si="56"/>
        <v>10534.519999999997</v>
      </c>
      <c r="I252" s="19">
        <f t="shared" si="57"/>
        <v>44.105486064635045</v>
      </c>
      <c r="J252" s="19">
        <f t="shared" si="58"/>
        <v>77.076444347731481</v>
      </c>
      <c r="K252" s="19">
        <f t="shared" si="59"/>
        <v>77.076444347731481</v>
      </c>
    </row>
    <row r="253" spans="1:11">
      <c r="A253" s="23" t="s">
        <v>36</v>
      </c>
      <c r="B253" s="17" t="s">
        <v>37</v>
      </c>
      <c r="C253" s="18">
        <v>24579.55</v>
      </c>
      <c r="D253" s="18">
        <v>45955</v>
      </c>
      <c r="E253" s="18">
        <v>45955</v>
      </c>
      <c r="F253" s="18">
        <v>35420.480000000003</v>
      </c>
      <c r="G253" s="18">
        <f t="shared" si="55"/>
        <v>10840.930000000004</v>
      </c>
      <c r="H253" s="18">
        <f t="shared" si="56"/>
        <v>10534.519999999997</v>
      </c>
      <c r="I253" s="19">
        <f t="shared" si="57"/>
        <v>44.105486064635045</v>
      </c>
      <c r="J253" s="19">
        <f t="shared" si="58"/>
        <v>77.076444347731481</v>
      </c>
      <c r="K253" s="19">
        <f t="shared" si="59"/>
        <v>77.076444347731481</v>
      </c>
    </row>
    <row r="254" spans="1:11">
      <c r="A254" s="24" t="s">
        <v>38</v>
      </c>
      <c r="B254" s="17" t="s">
        <v>39</v>
      </c>
      <c r="C254" s="18">
        <v>19252.919999999998</v>
      </c>
      <c r="D254" s="18">
        <v>25269</v>
      </c>
      <c r="E254" s="18">
        <v>25269</v>
      </c>
      <c r="F254" s="18">
        <v>21210.76</v>
      </c>
      <c r="G254" s="18">
        <f t="shared" si="55"/>
        <v>1957.8400000000001</v>
      </c>
      <c r="H254" s="18">
        <f t="shared" si="56"/>
        <v>4058.2400000000016</v>
      </c>
      <c r="I254" s="19">
        <f t="shared" si="57"/>
        <v>10.169054875831819</v>
      </c>
      <c r="J254" s="19">
        <f t="shared" si="58"/>
        <v>83.939847243658221</v>
      </c>
      <c r="K254" s="19">
        <f t="shared" si="59"/>
        <v>83.939847243658221</v>
      </c>
    </row>
    <row r="255" spans="1:11">
      <c r="A255" s="24" t="s">
        <v>40</v>
      </c>
      <c r="B255" s="17" t="s">
        <v>41</v>
      </c>
      <c r="C255" s="18">
        <v>5326.63</v>
      </c>
      <c r="D255" s="18">
        <v>20686</v>
      </c>
      <c r="E255" s="18">
        <v>20686</v>
      </c>
      <c r="F255" s="18">
        <v>14209.72</v>
      </c>
      <c r="G255" s="18">
        <f t="shared" si="55"/>
        <v>8883.09</v>
      </c>
      <c r="H255" s="18">
        <f t="shared" si="56"/>
        <v>6476.2800000000007</v>
      </c>
      <c r="I255" s="19">
        <f t="shared" si="57"/>
        <v>166.76754345618144</v>
      </c>
      <c r="J255" s="19">
        <f t="shared" si="58"/>
        <v>68.692448999323204</v>
      </c>
      <c r="K255" s="19">
        <f t="shared" si="59"/>
        <v>68.692448999323204</v>
      </c>
    </row>
    <row r="256" spans="1:11">
      <c r="A256" s="25" t="s">
        <v>42</v>
      </c>
      <c r="B256" s="17" t="s">
        <v>43</v>
      </c>
      <c r="C256" s="18">
        <v>0</v>
      </c>
      <c r="D256" s="18">
        <v>0</v>
      </c>
      <c r="E256" s="18">
        <v>0</v>
      </c>
      <c r="F256" s="18">
        <v>205.7</v>
      </c>
      <c r="G256" s="18">
        <f t="shared" si="55"/>
        <v>205.7</v>
      </c>
      <c r="H256" s="18">
        <f t="shared" si="56"/>
        <v>-205.7</v>
      </c>
      <c r="I256" s="19">
        <f t="shared" si="57"/>
        <v>0</v>
      </c>
      <c r="J256" s="19">
        <f t="shared" si="58"/>
        <v>0</v>
      </c>
      <c r="K256" s="19">
        <f t="shared" si="59"/>
        <v>0</v>
      </c>
    </row>
    <row r="257" spans="1:11" ht="25.5">
      <c r="A257" s="27" t="s">
        <v>123</v>
      </c>
      <c r="B257" s="28" t="s">
        <v>124</v>
      </c>
      <c r="C257" s="29"/>
      <c r="D257" s="29"/>
      <c r="E257" s="29"/>
      <c r="F257" s="29"/>
      <c r="G257" s="29"/>
      <c r="H257" s="29"/>
      <c r="I257" s="30"/>
      <c r="J257" s="30"/>
      <c r="K257" s="30"/>
    </row>
    <row r="258" spans="1:11">
      <c r="A258" s="16" t="s">
        <v>24</v>
      </c>
      <c r="B258" s="17" t="s">
        <v>25</v>
      </c>
      <c r="C258" s="18">
        <v>220584.78</v>
      </c>
      <c r="D258" s="18">
        <v>126528</v>
      </c>
      <c r="E258" s="18">
        <v>63021</v>
      </c>
      <c r="F258" s="18">
        <v>103021</v>
      </c>
      <c r="G258" s="18">
        <f t="shared" ref="G258:G278" si="60">F258-C258</f>
        <v>-117563.78</v>
      </c>
      <c r="H258" s="18">
        <f t="shared" ref="H258:H278" si="61">E258-F258</f>
        <v>-40000</v>
      </c>
      <c r="I258" s="19">
        <f t="shared" ref="I258:I278" si="62">IF(ISERROR(F258/C258),0,F258/C258*100-100)</f>
        <v>-53.296415101712817</v>
      </c>
      <c r="J258" s="19">
        <f t="shared" ref="J258:J278" si="63">IF(ISERROR(F258/E258),0,F258/E258*100)</f>
        <v>163.47090652322242</v>
      </c>
      <c r="K258" s="19">
        <f t="shared" ref="K258:K278" si="64">IF(ISERROR(F258/D258),0,F258/D258*100)</f>
        <v>81.421503540718263</v>
      </c>
    </row>
    <row r="259" spans="1:11">
      <c r="A259" s="22" t="s">
        <v>87</v>
      </c>
      <c r="B259" s="17" t="s">
        <v>88</v>
      </c>
      <c r="C259" s="18">
        <v>7434</v>
      </c>
      <c r="D259" s="18">
        <v>0</v>
      </c>
      <c r="E259" s="18">
        <v>0</v>
      </c>
      <c r="F259" s="18">
        <v>0</v>
      </c>
      <c r="G259" s="18">
        <f t="shared" si="60"/>
        <v>-7434</v>
      </c>
      <c r="H259" s="18">
        <f t="shared" si="61"/>
        <v>0</v>
      </c>
      <c r="I259" s="19">
        <f t="shared" si="62"/>
        <v>-100</v>
      </c>
      <c r="J259" s="19">
        <f t="shared" si="63"/>
        <v>0</v>
      </c>
      <c r="K259" s="19">
        <f t="shared" si="64"/>
        <v>0</v>
      </c>
    </row>
    <row r="260" spans="1:11">
      <c r="A260" s="22" t="s">
        <v>89</v>
      </c>
      <c r="B260" s="17" t="s">
        <v>90</v>
      </c>
      <c r="C260" s="18">
        <v>213150.78</v>
      </c>
      <c r="D260" s="18">
        <v>126528</v>
      </c>
      <c r="E260" s="18">
        <v>63021</v>
      </c>
      <c r="F260" s="18">
        <v>103021</v>
      </c>
      <c r="G260" s="18">
        <f t="shared" si="60"/>
        <v>-110129.78</v>
      </c>
      <c r="H260" s="18">
        <f t="shared" si="61"/>
        <v>-40000</v>
      </c>
      <c r="I260" s="19">
        <f t="shared" si="62"/>
        <v>-51.667547263960287</v>
      </c>
      <c r="J260" s="19">
        <f t="shared" si="63"/>
        <v>163.47090652322242</v>
      </c>
      <c r="K260" s="19">
        <f t="shared" si="64"/>
        <v>81.421503540718263</v>
      </c>
    </row>
    <row r="261" spans="1:11">
      <c r="A261" s="23" t="s">
        <v>91</v>
      </c>
      <c r="B261" s="17" t="s">
        <v>92</v>
      </c>
      <c r="C261" s="18">
        <v>213150.78</v>
      </c>
      <c r="D261" s="18">
        <v>126528</v>
      </c>
      <c r="E261" s="18">
        <v>63021</v>
      </c>
      <c r="F261" s="18">
        <v>103021</v>
      </c>
      <c r="G261" s="18">
        <f t="shared" si="60"/>
        <v>-110129.78</v>
      </c>
      <c r="H261" s="18">
        <f t="shared" si="61"/>
        <v>-40000</v>
      </c>
      <c r="I261" s="19">
        <f t="shared" si="62"/>
        <v>-51.667547263960287</v>
      </c>
      <c r="J261" s="19">
        <f t="shared" si="63"/>
        <v>163.47090652322242</v>
      </c>
      <c r="K261" s="19">
        <f t="shared" si="64"/>
        <v>81.421503540718263</v>
      </c>
    </row>
    <row r="262" spans="1:11">
      <c r="A262" s="24" t="s">
        <v>93</v>
      </c>
      <c r="B262" s="17" t="s">
        <v>94</v>
      </c>
      <c r="C262" s="18">
        <v>213150.78</v>
      </c>
      <c r="D262" s="18">
        <v>126528</v>
      </c>
      <c r="E262" s="18">
        <v>63021</v>
      </c>
      <c r="F262" s="18">
        <v>103021</v>
      </c>
      <c r="G262" s="18">
        <f t="shared" si="60"/>
        <v>-110129.78</v>
      </c>
      <c r="H262" s="18">
        <f t="shared" si="61"/>
        <v>-40000</v>
      </c>
      <c r="I262" s="19">
        <f t="shared" si="62"/>
        <v>-51.667547263960287</v>
      </c>
      <c r="J262" s="19">
        <f t="shared" si="63"/>
        <v>163.47090652322242</v>
      </c>
      <c r="K262" s="19">
        <f t="shared" si="64"/>
        <v>81.421503540718263</v>
      </c>
    </row>
    <row r="263" spans="1:11" ht="25.5">
      <c r="A263" s="25" t="s">
        <v>95</v>
      </c>
      <c r="B263" s="17" t="s">
        <v>96</v>
      </c>
      <c r="C263" s="18">
        <v>213150.78</v>
      </c>
      <c r="D263" s="18">
        <v>126528</v>
      </c>
      <c r="E263" s="18">
        <v>63021</v>
      </c>
      <c r="F263" s="18">
        <v>103021</v>
      </c>
      <c r="G263" s="18">
        <f t="shared" si="60"/>
        <v>-110129.78</v>
      </c>
      <c r="H263" s="18">
        <f t="shared" si="61"/>
        <v>-40000</v>
      </c>
      <c r="I263" s="19">
        <f t="shared" si="62"/>
        <v>-51.667547263960287</v>
      </c>
      <c r="J263" s="19">
        <f t="shared" si="63"/>
        <v>163.47090652322242</v>
      </c>
      <c r="K263" s="19">
        <f t="shared" si="64"/>
        <v>81.421503540718263</v>
      </c>
    </row>
    <row r="264" spans="1:11" ht="25.5">
      <c r="A264" s="26" t="s">
        <v>99</v>
      </c>
      <c r="B264" s="17" t="s">
        <v>100</v>
      </c>
      <c r="C264" s="18">
        <v>213150.78</v>
      </c>
      <c r="D264" s="18">
        <v>126528</v>
      </c>
      <c r="E264" s="18">
        <v>63021</v>
      </c>
      <c r="F264" s="18">
        <v>103021</v>
      </c>
      <c r="G264" s="18">
        <f t="shared" si="60"/>
        <v>-110129.78</v>
      </c>
      <c r="H264" s="18">
        <f t="shared" si="61"/>
        <v>-40000</v>
      </c>
      <c r="I264" s="19">
        <f t="shared" si="62"/>
        <v>-51.667547263960287</v>
      </c>
      <c r="J264" s="19">
        <f t="shared" si="63"/>
        <v>163.47090652322242</v>
      </c>
      <c r="K264" s="19">
        <f t="shared" si="64"/>
        <v>81.421503540718263</v>
      </c>
    </row>
    <row r="265" spans="1:11">
      <c r="A265" s="16" t="s">
        <v>32</v>
      </c>
      <c r="B265" s="17" t="s">
        <v>33</v>
      </c>
      <c r="C265" s="18">
        <v>155848.34</v>
      </c>
      <c r="D265" s="18">
        <v>257426</v>
      </c>
      <c r="E265" s="18">
        <v>100264</v>
      </c>
      <c r="F265" s="18">
        <v>205751.35</v>
      </c>
      <c r="G265" s="18">
        <f t="shared" si="60"/>
        <v>49903.010000000009</v>
      </c>
      <c r="H265" s="18">
        <f t="shared" si="61"/>
        <v>-105487.35</v>
      </c>
      <c r="I265" s="19">
        <f t="shared" si="62"/>
        <v>32.020238393299536</v>
      </c>
      <c r="J265" s="19">
        <f t="shared" si="63"/>
        <v>205.20959666480491</v>
      </c>
      <c r="K265" s="19">
        <f t="shared" si="64"/>
        <v>79.92640603513243</v>
      </c>
    </row>
    <row r="266" spans="1:11">
      <c r="A266" s="22" t="s">
        <v>34</v>
      </c>
      <c r="B266" s="17" t="s">
        <v>35</v>
      </c>
      <c r="C266" s="18">
        <v>155848.34</v>
      </c>
      <c r="D266" s="18">
        <v>257426</v>
      </c>
      <c r="E266" s="18">
        <v>100264</v>
      </c>
      <c r="F266" s="18">
        <v>205751.35</v>
      </c>
      <c r="G266" s="18">
        <f t="shared" si="60"/>
        <v>49903.010000000009</v>
      </c>
      <c r="H266" s="18">
        <f t="shared" si="61"/>
        <v>-105487.35</v>
      </c>
      <c r="I266" s="19">
        <f t="shared" si="62"/>
        <v>32.020238393299536</v>
      </c>
      <c r="J266" s="19">
        <f t="shared" si="63"/>
        <v>205.20959666480491</v>
      </c>
      <c r="K266" s="19">
        <f t="shared" si="64"/>
        <v>79.92640603513243</v>
      </c>
    </row>
    <row r="267" spans="1:11">
      <c r="A267" s="23" t="s">
        <v>36</v>
      </c>
      <c r="B267" s="17" t="s">
        <v>37</v>
      </c>
      <c r="C267" s="18">
        <v>115882.55</v>
      </c>
      <c r="D267" s="18">
        <v>145679</v>
      </c>
      <c r="E267" s="18">
        <v>74760</v>
      </c>
      <c r="F267" s="18">
        <v>126092.35</v>
      </c>
      <c r="G267" s="18">
        <f t="shared" si="60"/>
        <v>10209.800000000003</v>
      </c>
      <c r="H267" s="18">
        <f t="shared" si="61"/>
        <v>-51332.350000000006</v>
      </c>
      <c r="I267" s="19">
        <f t="shared" si="62"/>
        <v>8.8104723273693963</v>
      </c>
      <c r="J267" s="19">
        <f t="shared" si="63"/>
        <v>168.66285446762976</v>
      </c>
      <c r="K267" s="19">
        <f t="shared" si="64"/>
        <v>86.554925555502166</v>
      </c>
    </row>
    <row r="268" spans="1:11">
      <c r="A268" s="24" t="s">
        <v>38</v>
      </c>
      <c r="B268" s="17" t="s">
        <v>39</v>
      </c>
      <c r="C268" s="18">
        <v>9038.0400000000009</v>
      </c>
      <c r="D268" s="18">
        <v>20319</v>
      </c>
      <c r="E268" s="18">
        <v>7060</v>
      </c>
      <c r="F268" s="18">
        <v>20104.490000000002</v>
      </c>
      <c r="G268" s="18">
        <f t="shared" si="60"/>
        <v>11066.45</v>
      </c>
      <c r="H268" s="18">
        <f t="shared" si="61"/>
        <v>-13044.490000000002</v>
      </c>
      <c r="I268" s="19">
        <f t="shared" si="62"/>
        <v>122.44302968342694</v>
      </c>
      <c r="J268" s="19">
        <f t="shared" si="63"/>
        <v>284.76614730878191</v>
      </c>
      <c r="K268" s="19">
        <f t="shared" si="64"/>
        <v>98.944288596879773</v>
      </c>
    </row>
    <row r="269" spans="1:11">
      <c r="A269" s="24" t="s">
        <v>40</v>
      </c>
      <c r="B269" s="17" t="s">
        <v>41</v>
      </c>
      <c r="C269" s="18">
        <v>106844.51</v>
      </c>
      <c r="D269" s="18">
        <v>125360</v>
      </c>
      <c r="E269" s="18">
        <v>67700</v>
      </c>
      <c r="F269" s="18">
        <v>105987.86</v>
      </c>
      <c r="G269" s="18">
        <f t="shared" si="60"/>
        <v>-856.64999999999418</v>
      </c>
      <c r="H269" s="18">
        <f t="shared" si="61"/>
        <v>-38287.86</v>
      </c>
      <c r="I269" s="19">
        <f t="shared" si="62"/>
        <v>-0.80177259458628214</v>
      </c>
      <c r="J269" s="19">
        <f t="shared" si="63"/>
        <v>156.55518463810932</v>
      </c>
      <c r="K269" s="19">
        <f t="shared" si="64"/>
        <v>84.546793235481815</v>
      </c>
    </row>
    <row r="270" spans="1:11">
      <c r="A270" s="25" t="s">
        <v>42</v>
      </c>
      <c r="B270" s="17" t="s">
        <v>43</v>
      </c>
      <c r="C270" s="18">
        <v>875.75</v>
      </c>
      <c r="D270" s="18">
        <v>0</v>
      </c>
      <c r="E270" s="18">
        <v>0</v>
      </c>
      <c r="F270" s="18">
        <v>0</v>
      </c>
      <c r="G270" s="18">
        <f t="shared" si="60"/>
        <v>-875.75</v>
      </c>
      <c r="H270" s="18">
        <f t="shared" si="61"/>
        <v>0</v>
      </c>
      <c r="I270" s="19">
        <f t="shared" si="62"/>
        <v>-100</v>
      </c>
      <c r="J270" s="19">
        <f t="shared" si="63"/>
        <v>0</v>
      </c>
      <c r="K270" s="19">
        <f t="shared" si="64"/>
        <v>0</v>
      </c>
    </row>
    <row r="271" spans="1:11">
      <c r="A271" s="23" t="s">
        <v>44</v>
      </c>
      <c r="B271" s="17" t="s">
        <v>45</v>
      </c>
      <c r="C271" s="18">
        <v>7820</v>
      </c>
      <c r="D271" s="18">
        <v>26571</v>
      </c>
      <c r="E271" s="18">
        <v>4497</v>
      </c>
      <c r="F271" s="18">
        <v>17386</v>
      </c>
      <c r="G271" s="18">
        <f t="shared" si="60"/>
        <v>9566</v>
      </c>
      <c r="H271" s="18">
        <f t="shared" si="61"/>
        <v>-12889</v>
      </c>
      <c r="I271" s="19">
        <f t="shared" si="62"/>
        <v>122.32736572890025</v>
      </c>
      <c r="J271" s="19">
        <f t="shared" si="63"/>
        <v>386.61329775405824</v>
      </c>
      <c r="K271" s="19">
        <f t="shared" si="64"/>
        <v>65.432238154378837</v>
      </c>
    </row>
    <row r="272" spans="1:11">
      <c r="A272" s="24" t="s">
        <v>46</v>
      </c>
      <c r="B272" s="17" t="s">
        <v>47</v>
      </c>
      <c r="C272" s="18">
        <v>7820</v>
      </c>
      <c r="D272" s="18">
        <v>26571</v>
      </c>
      <c r="E272" s="18">
        <v>4497</v>
      </c>
      <c r="F272" s="18">
        <v>17386</v>
      </c>
      <c r="G272" s="18">
        <f t="shared" si="60"/>
        <v>9566</v>
      </c>
      <c r="H272" s="18">
        <f t="shared" si="61"/>
        <v>-12889</v>
      </c>
      <c r="I272" s="19">
        <f t="shared" si="62"/>
        <v>122.32736572890025</v>
      </c>
      <c r="J272" s="19">
        <f t="shared" si="63"/>
        <v>386.61329775405824</v>
      </c>
      <c r="K272" s="19">
        <f t="shared" si="64"/>
        <v>65.432238154378837</v>
      </c>
    </row>
    <row r="273" spans="1:11" ht="25.5">
      <c r="A273" s="23" t="s">
        <v>73</v>
      </c>
      <c r="B273" s="17" t="s">
        <v>74</v>
      </c>
      <c r="C273" s="18">
        <v>32145.79</v>
      </c>
      <c r="D273" s="18">
        <v>85176</v>
      </c>
      <c r="E273" s="18">
        <v>21007</v>
      </c>
      <c r="F273" s="18">
        <v>62273</v>
      </c>
      <c r="G273" s="18">
        <f t="shared" si="60"/>
        <v>30127.21</v>
      </c>
      <c r="H273" s="18">
        <f t="shared" si="61"/>
        <v>-41266</v>
      </c>
      <c r="I273" s="19">
        <f t="shared" si="62"/>
        <v>93.720546298597725</v>
      </c>
      <c r="J273" s="19">
        <f t="shared" si="63"/>
        <v>296.43928214404724</v>
      </c>
      <c r="K273" s="19">
        <f t="shared" si="64"/>
        <v>73.110970226354837</v>
      </c>
    </row>
    <row r="274" spans="1:11">
      <c r="A274" s="24" t="s">
        <v>75</v>
      </c>
      <c r="B274" s="17" t="s">
        <v>76</v>
      </c>
      <c r="C274" s="18">
        <v>32145.79</v>
      </c>
      <c r="D274" s="18">
        <v>85176</v>
      </c>
      <c r="E274" s="18">
        <v>21007</v>
      </c>
      <c r="F274" s="18">
        <v>62273</v>
      </c>
      <c r="G274" s="18">
        <f t="shared" si="60"/>
        <v>30127.21</v>
      </c>
      <c r="H274" s="18">
        <f t="shared" si="61"/>
        <v>-41266</v>
      </c>
      <c r="I274" s="19">
        <f t="shared" si="62"/>
        <v>93.720546298597725</v>
      </c>
      <c r="J274" s="19">
        <f t="shared" si="63"/>
        <v>296.43928214404724</v>
      </c>
      <c r="K274" s="19">
        <f t="shared" si="64"/>
        <v>73.110970226354837</v>
      </c>
    </row>
    <row r="275" spans="1:11">
      <c r="A275" s="16"/>
      <c r="B275" s="17" t="s">
        <v>62</v>
      </c>
      <c r="C275" s="18">
        <v>64736.44</v>
      </c>
      <c r="D275" s="18">
        <v>-130898</v>
      </c>
      <c r="E275" s="18">
        <v>-37243</v>
      </c>
      <c r="F275" s="18">
        <v>-102730.35</v>
      </c>
      <c r="G275" s="18">
        <f t="shared" si="60"/>
        <v>-167466.79</v>
      </c>
      <c r="H275" s="18">
        <f t="shared" si="61"/>
        <v>65487.350000000006</v>
      </c>
      <c r="I275" s="19">
        <f t="shared" si="62"/>
        <v>-258.69014422170881</v>
      </c>
      <c r="J275" s="19">
        <f t="shared" si="63"/>
        <v>275.83800982735011</v>
      </c>
      <c r="K275" s="19">
        <f t="shared" si="64"/>
        <v>78.481222020198942</v>
      </c>
    </row>
    <row r="276" spans="1:11">
      <c r="A276" s="16" t="s">
        <v>63</v>
      </c>
      <c r="B276" s="17" t="s">
        <v>64</v>
      </c>
      <c r="C276" s="18">
        <v>-64736.44</v>
      </c>
      <c r="D276" s="18">
        <v>130898</v>
      </c>
      <c r="E276" s="18">
        <v>37243</v>
      </c>
      <c r="F276" s="18">
        <v>102730.35</v>
      </c>
      <c r="G276" s="18">
        <f t="shared" si="60"/>
        <v>167466.79</v>
      </c>
      <c r="H276" s="18">
        <f t="shared" si="61"/>
        <v>-65487.350000000006</v>
      </c>
      <c r="I276" s="19">
        <f t="shared" si="62"/>
        <v>-258.69014422170881</v>
      </c>
      <c r="J276" s="19">
        <f t="shared" si="63"/>
        <v>275.83800982735011</v>
      </c>
      <c r="K276" s="19">
        <f t="shared" si="64"/>
        <v>78.481222020198942</v>
      </c>
    </row>
    <row r="277" spans="1:11">
      <c r="A277" s="22" t="s">
        <v>65</v>
      </c>
      <c r="B277" s="17" t="s">
        <v>66</v>
      </c>
      <c r="C277" s="18">
        <v>-64736.44</v>
      </c>
      <c r="D277" s="18">
        <v>130898</v>
      </c>
      <c r="E277" s="18">
        <v>37243</v>
      </c>
      <c r="F277" s="18">
        <v>102730.35</v>
      </c>
      <c r="G277" s="18">
        <f t="shared" si="60"/>
        <v>167466.79</v>
      </c>
      <c r="H277" s="18">
        <f t="shared" si="61"/>
        <v>-65487.350000000006</v>
      </c>
      <c r="I277" s="19">
        <f t="shared" si="62"/>
        <v>-258.69014422170881</v>
      </c>
      <c r="J277" s="19">
        <f t="shared" si="63"/>
        <v>275.83800982735011</v>
      </c>
      <c r="K277" s="19">
        <f t="shared" si="64"/>
        <v>78.481222020198942</v>
      </c>
    </row>
    <row r="278" spans="1:11" ht="25.5">
      <c r="A278" s="23" t="s">
        <v>103</v>
      </c>
      <c r="B278" s="17" t="s">
        <v>104</v>
      </c>
      <c r="C278" s="18">
        <v>-46376</v>
      </c>
      <c r="D278" s="18">
        <v>130898</v>
      </c>
      <c r="E278" s="18">
        <v>37243</v>
      </c>
      <c r="F278" s="18">
        <v>-130898</v>
      </c>
      <c r="G278" s="18">
        <f t="shared" si="60"/>
        <v>-84522</v>
      </c>
      <c r="H278" s="18">
        <f t="shared" si="61"/>
        <v>168141</v>
      </c>
      <c r="I278" s="19">
        <f t="shared" si="62"/>
        <v>182.25375194065896</v>
      </c>
      <c r="J278" s="19">
        <f t="shared" si="63"/>
        <v>-351.47007491340656</v>
      </c>
      <c r="K278" s="19">
        <f t="shared" si="64"/>
        <v>-100</v>
      </c>
    </row>
    <row r="279" spans="1:11" ht="38.25">
      <c r="A279" s="39" t="s">
        <v>125</v>
      </c>
      <c r="B279" s="28" t="s">
        <v>126</v>
      </c>
      <c r="C279" s="29"/>
      <c r="D279" s="29"/>
      <c r="E279" s="29"/>
      <c r="F279" s="29"/>
      <c r="G279" s="29"/>
      <c r="H279" s="29"/>
      <c r="I279" s="30"/>
      <c r="J279" s="30"/>
      <c r="K279" s="30"/>
    </row>
    <row r="280" spans="1:11">
      <c r="A280" s="16" t="s">
        <v>24</v>
      </c>
      <c r="B280" s="17" t="s">
        <v>25</v>
      </c>
      <c r="C280" s="18">
        <v>102373.56</v>
      </c>
      <c r="D280" s="18">
        <v>103021</v>
      </c>
      <c r="E280" s="18">
        <v>63021</v>
      </c>
      <c r="F280" s="18">
        <v>103021</v>
      </c>
      <c r="G280" s="18">
        <f t="shared" ref="G280:G289" si="65">F280-C280</f>
        <v>647.44000000000233</v>
      </c>
      <c r="H280" s="18">
        <f t="shared" ref="H280:H289" si="66">E280-F280</f>
        <v>-40000</v>
      </c>
      <c r="I280" s="19">
        <f t="shared" ref="I280:I289" si="67">IF(ISERROR(F280/C280),0,F280/C280*100-100)</f>
        <v>0.63242892012351604</v>
      </c>
      <c r="J280" s="19">
        <f t="shared" ref="J280:J289" si="68">IF(ISERROR(F280/E280),0,F280/E280*100)</f>
        <v>163.47090652322242</v>
      </c>
      <c r="K280" s="19">
        <f t="shared" ref="K280:K289" si="69">IF(ISERROR(F280/D280),0,F280/D280*100)</f>
        <v>100</v>
      </c>
    </row>
    <row r="281" spans="1:11">
      <c r="A281" s="22" t="s">
        <v>89</v>
      </c>
      <c r="B281" s="17" t="s">
        <v>90</v>
      </c>
      <c r="C281" s="18">
        <v>102373.56</v>
      </c>
      <c r="D281" s="18">
        <v>103021</v>
      </c>
      <c r="E281" s="18">
        <v>63021</v>
      </c>
      <c r="F281" s="18">
        <v>103021</v>
      </c>
      <c r="G281" s="18">
        <f t="shared" si="65"/>
        <v>647.44000000000233</v>
      </c>
      <c r="H281" s="18">
        <f t="shared" si="66"/>
        <v>-40000</v>
      </c>
      <c r="I281" s="19">
        <f t="shared" si="67"/>
        <v>0.63242892012351604</v>
      </c>
      <c r="J281" s="19">
        <f t="shared" si="68"/>
        <v>163.47090652322242</v>
      </c>
      <c r="K281" s="19">
        <f t="shared" si="69"/>
        <v>100</v>
      </c>
    </row>
    <row r="282" spans="1:11">
      <c r="A282" s="23" t="s">
        <v>91</v>
      </c>
      <c r="B282" s="17" t="s">
        <v>92</v>
      </c>
      <c r="C282" s="18">
        <v>102373.56</v>
      </c>
      <c r="D282" s="18">
        <v>103021</v>
      </c>
      <c r="E282" s="18">
        <v>63021</v>
      </c>
      <c r="F282" s="18">
        <v>103021</v>
      </c>
      <c r="G282" s="18">
        <f t="shared" si="65"/>
        <v>647.44000000000233</v>
      </c>
      <c r="H282" s="18">
        <f t="shared" si="66"/>
        <v>-40000</v>
      </c>
      <c r="I282" s="19">
        <f t="shared" si="67"/>
        <v>0.63242892012351604</v>
      </c>
      <c r="J282" s="19">
        <f t="shared" si="68"/>
        <v>163.47090652322242</v>
      </c>
      <c r="K282" s="19">
        <f t="shared" si="69"/>
        <v>100</v>
      </c>
    </row>
    <row r="283" spans="1:11">
      <c r="A283" s="24" t="s">
        <v>93</v>
      </c>
      <c r="B283" s="17" t="s">
        <v>94</v>
      </c>
      <c r="C283" s="18">
        <v>102373.56</v>
      </c>
      <c r="D283" s="18">
        <v>103021</v>
      </c>
      <c r="E283" s="18">
        <v>63021</v>
      </c>
      <c r="F283" s="18">
        <v>103021</v>
      </c>
      <c r="G283" s="18">
        <f t="shared" si="65"/>
        <v>647.44000000000233</v>
      </c>
      <c r="H283" s="18">
        <f t="shared" si="66"/>
        <v>-40000</v>
      </c>
      <c r="I283" s="19">
        <f t="shared" si="67"/>
        <v>0.63242892012351604</v>
      </c>
      <c r="J283" s="19">
        <f t="shared" si="68"/>
        <v>163.47090652322242</v>
      </c>
      <c r="K283" s="19">
        <f t="shared" si="69"/>
        <v>100</v>
      </c>
    </row>
    <row r="284" spans="1:11" ht="25.5">
      <c r="A284" s="25" t="s">
        <v>95</v>
      </c>
      <c r="B284" s="17" t="s">
        <v>96</v>
      </c>
      <c r="C284" s="18">
        <v>102373.56</v>
      </c>
      <c r="D284" s="18">
        <v>103021</v>
      </c>
      <c r="E284" s="18">
        <v>63021</v>
      </c>
      <c r="F284" s="18">
        <v>103021</v>
      </c>
      <c r="G284" s="18">
        <f t="shared" si="65"/>
        <v>647.44000000000233</v>
      </c>
      <c r="H284" s="18">
        <f t="shared" si="66"/>
        <v>-40000</v>
      </c>
      <c r="I284" s="19">
        <f t="shared" si="67"/>
        <v>0.63242892012351604</v>
      </c>
      <c r="J284" s="19">
        <f t="shared" si="68"/>
        <v>163.47090652322242</v>
      </c>
      <c r="K284" s="19">
        <f t="shared" si="69"/>
        <v>100</v>
      </c>
    </row>
    <row r="285" spans="1:11" ht="25.5">
      <c r="A285" s="26" t="s">
        <v>99</v>
      </c>
      <c r="B285" s="17" t="s">
        <v>100</v>
      </c>
      <c r="C285" s="18">
        <v>102373.56</v>
      </c>
      <c r="D285" s="18">
        <v>103021</v>
      </c>
      <c r="E285" s="18">
        <v>63021</v>
      </c>
      <c r="F285" s="18">
        <v>103021</v>
      </c>
      <c r="G285" s="18">
        <f t="shared" si="65"/>
        <v>647.44000000000233</v>
      </c>
      <c r="H285" s="18">
        <f t="shared" si="66"/>
        <v>-40000</v>
      </c>
      <c r="I285" s="19">
        <f t="shared" si="67"/>
        <v>0.63242892012351604</v>
      </c>
      <c r="J285" s="19">
        <f t="shared" si="68"/>
        <v>163.47090652322242</v>
      </c>
      <c r="K285" s="19">
        <f t="shared" si="69"/>
        <v>100</v>
      </c>
    </row>
    <row r="286" spans="1:11">
      <c r="A286" s="16" t="s">
        <v>32</v>
      </c>
      <c r="B286" s="17" t="s">
        <v>33</v>
      </c>
      <c r="C286" s="18">
        <v>102373.56</v>
      </c>
      <c r="D286" s="18">
        <v>103021</v>
      </c>
      <c r="E286" s="18">
        <v>63021</v>
      </c>
      <c r="F286" s="18">
        <v>103021</v>
      </c>
      <c r="G286" s="18">
        <f t="shared" si="65"/>
        <v>647.44000000000233</v>
      </c>
      <c r="H286" s="18">
        <f t="shared" si="66"/>
        <v>-40000</v>
      </c>
      <c r="I286" s="19">
        <f t="shared" si="67"/>
        <v>0.63242892012351604</v>
      </c>
      <c r="J286" s="19">
        <f t="shared" si="68"/>
        <v>163.47090652322242</v>
      </c>
      <c r="K286" s="19">
        <f t="shared" si="69"/>
        <v>100</v>
      </c>
    </row>
    <row r="287" spans="1:11">
      <c r="A287" s="22" t="s">
        <v>34</v>
      </c>
      <c r="B287" s="17" t="s">
        <v>35</v>
      </c>
      <c r="C287" s="18">
        <v>102373.56</v>
      </c>
      <c r="D287" s="18">
        <v>103021</v>
      </c>
      <c r="E287" s="18">
        <v>63021</v>
      </c>
      <c r="F287" s="18">
        <v>103021</v>
      </c>
      <c r="G287" s="18">
        <f t="shared" si="65"/>
        <v>647.44000000000233</v>
      </c>
      <c r="H287" s="18">
        <f t="shared" si="66"/>
        <v>-40000</v>
      </c>
      <c r="I287" s="19">
        <f t="shared" si="67"/>
        <v>0.63242892012351604</v>
      </c>
      <c r="J287" s="19">
        <f t="shared" si="68"/>
        <v>163.47090652322242</v>
      </c>
      <c r="K287" s="19">
        <f t="shared" si="69"/>
        <v>100</v>
      </c>
    </row>
    <row r="288" spans="1:11">
      <c r="A288" s="23" t="s">
        <v>36</v>
      </c>
      <c r="B288" s="17" t="s">
        <v>37</v>
      </c>
      <c r="C288" s="18">
        <v>102373.56</v>
      </c>
      <c r="D288" s="18">
        <v>103021</v>
      </c>
      <c r="E288" s="18">
        <v>63021</v>
      </c>
      <c r="F288" s="18">
        <v>103021</v>
      </c>
      <c r="G288" s="18">
        <f t="shared" si="65"/>
        <v>647.44000000000233</v>
      </c>
      <c r="H288" s="18">
        <f t="shared" si="66"/>
        <v>-40000</v>
      </c>
      <c r="I288" s="19">
        <f t="shared" si="67"/>
        <v>0.63242892012351604</v>
      </c>
      <c r="J288" s="19">
        <f t="shared" si="68"/>
        <v>163.47090652322242</v>
      </c>
      <c r="K288" s="19">
        <f t="shared" si="69"/>
        <v>100</v>
      </c>
    </row>
    <row r="289" spans="1:11">
      <c r="A289" s="24" t="s">
        <v>40</v>
      </c>
      <c r="B289" s="17" t="s">
        <v>41</v>
      </c>
      <c r="C289" s="18">
        <v>102373.56</v>
      </c>
      <c r="D289" s="18">
        <v>103021</v>
      </c>
      <c r="E289" s="18">
        <v>63021</v>
      </c>
      <c r="F289" s="18">
        <v>103021</v>
      </c>
      <c r="G289" s="18">
        <f t="shared" si="65"/>
        <v>647.44000000000233</v>
      </c>
      <c r="H289" s="18">
        <f t="shared" si="66"/>
        <v>-40000</v>
      </c>
      <c r="I289" s="19">
        <f t="shared" si="67"/>
        <v>0.63242892012351604</v>
      </c>
      <c r="J289" s="19">
        <f t="shared" si="68"/>
        <v>163.47090652322242</v>
      </c>
      <c r="K289" s="19">
        <f t="shared" si="69"/>
        <v>100</v>
      </c>
    </row>
    <row r="290" spans="1:11" ht="25.5">
      <c r="A290" s="39" t="s">
        <v>127</v>
      </c>
      <c r="B290" s="28" t="s">
        <v>128</v>
      </c>
      <c r="C290" s="29"/>
      <c r="D290" s="29"/>
      <c r="E290" s="29"/>
      <c r="F290" s="29"/>
      <c r="G290" s="29"/>
      <c r="H290" s="29"/>
      <c r="I290" s="30"/>
      <c r="J290" s="30"/>
      <c r="K290" s="30"/>
    </row>
    <row r="291" spans="1:11">
      <c r="A291" s="16" t="s">
        <v>24</v>
      </c>
      <c r="B291" s="17" t="s">
        <v>25</v>
      </c>
      <c r="C291" s="18">
        <v>118211.22</v>
      </c>
      <c r="D291" s="18">
        <v>23507</v>
      </c>
      <c r="E291" s="18">
        <v>0</v>
      </c>
      <c r="F291" s="18">
        <v>0</v>
      </c>
      <c r="G291" s="18">
        <f t="shared" ref="G291:G311" si="70">F291-C291</f>
        <v>-118211.22</v>
      </c>
      <c r="H291" s="18">
        <f t="shared" ref="H291:H311" si="71">E291-F291</f>
        <v>0</v>
      </c>
      <c r="I291" s="19">
        <f t="shared" ref="I291:I311" si="72">IF(ISERROR(F291/C291),0,F291/C291*100-100)</f>
        <v>-100</v>
      </c>
      <c r="J291" s="19">
        <f t="shared" ref="J291:J311" si="73">IF(ISERROR(F291/E291),0,F291/E291*100)</f>
        <v>0</v>
      </c>
      <c r="K291" s="19">
        <f t="shared" ref="K291:K311" si="74">IF(ISERROR(F291/D291),0,F291/D291*100)</f>
        <v>0</v>
      </c>
    </row>
    <row r="292" spans="1:11">
      <c r="A292" s="22" t="s">
        <v>87</v>
      </c>
      <c r="B292" s="17" t="s">
        <v>88</v>
      </c>
      <c r="C292" s="18">
        <v>7434</v>
      </c>
      <c r="D292" s="18">
        <v>0</v>
      </c>
      <c r="E292" s="18">
        <v>0</v>
      </c>
      <c r="F292" s="18">
        <v>0</v>
      </c>
      <c r="G292" s="18">
        <f t="shared" si="70"/>
        <v>-7434</v>
      </c>
      <c r="H292" s="18">
        <f t="shared" si="71"/>
        <v>0</v>
      </c>
      <c r="I292" s="19">
        <f t="shared" si="72"/>
        <v>-100</v>
      </c>
      <c r="J292" s="19">
        <f t="shared" si="73"/>
        <v>0</v>
      </c>
      <c r="K292" s="19">
        <f t="shared" si="74"/>
        <v>0</v>
      </c>
    </row>
    <row r="293" spans="1:11">
      <c r="A293" s="22" t="s">
        <v>89</v>
      </c>
      <c r="B293" s="17" t="s">
        <v>90</v>
      </c>
      <c r="C293" s="18">
        <v>110777.22</v>
      </c>
      <c r="D293" s="18">
        <v>23507</v>
      </c>
      <c r="E293" s="18">
        <v>0</v>
      </c>
      <c r="F293" s="18">
        <v>0</v>
      </c>
      <c r="G293" s="18">
        <f t="shared" si="70"/>
        <v>-110777.22</v>
      </c>
      <c r="H293" s="18">
        <f t="shared" si="71"/>
        <v>0</v>
      </c>
      <c r="I293" s="19">
        <f t="shared" si="72"/>
        <v>-100</v>
      </c>
      <c r="J293" s="19">
        <f t="shared" si="73"/>
        <v>0</v>
      </c>
      <c r="K293" s="19">
        <f t="shared" si="74"/>
        <v>0</v>
      </c>
    </row>
    <row r="294" spans="1:11">
      <c r="A294" s="23" t="s">
        <v>91</v>
      </c>
      <c r="B294" s="17" t="s">
        <v>92</v>
      </c>
      <c r="C294" s="18">
        <v>110777.22</v>
      </c>
      <c r="D294" s="18">
        <v>23507</v>
      </c>
      <c r="E294" s="18">
        <v>0</v>
      </c>
      <c r="F294" s="18">
        <v>0</v>
      </c>
      <c r="G294" s="18">
        <f t="shared" si="70"/>
        <v>-110777.22</v>
      </c>
      <c r="H294" s="18">
        <f t="shared" si="71"/>
        <v>0</v>
      </c>
      <c r="I294" s="19">
        <f t="shared" si="72"/>
        <v>-100</v>
      </c>
      <c r="J294" s="19">
        <f t="shared" si="73"/>
        <v>0</v>
      </c>
      <c r="K294" s="19">
        <f t="shared" si="74"/>
        <v>0</v>
      </c>
    </row>
    <row r="295" spans="1:11">
      <c r="A295" s="24" t="s">
        <v>93</v>
      </c>
      <c r="B295" s="17" t="s">
        <v>94</v>
      </c>
      <c r="C295" s="18">
        <v>110777.22</v>
      </c>
      <c r="D295" s="18">
        <v>23507</v>
      </c>
      <c r="E295" s="18">
        <v>0</v>
      </c>
      <c r="F295" s="18">
        <v>0</v>
      </c>
      <c r="G295" s="18">
        <f t="shared" si="70"/>
        <v>-110777.22</v>
      </c>
      <c r="H295" s="18">
        <f t="shared" si="71"/>
        <v>0</v>
      </c>
      <c r="I295" s="19">
        <f t="shared" si="72"/>
        <v>-100</v>
      </c>
      <c r="J295" s="19">
        <f t="shared" si="73"/>
        <v>0</v>
      </c>
      <c r="K295" s="19">
        <f t="shared" si="74"/>
        <v>0</v>
      </c>
    </row>
    <row r="296" spans="1:11" ht="25.5">
      <c r="A296" s="25" t="s">
        <v>95</v>
      </c>
      <c r="B296" s="17" t="s">
        <v>96</v>
      </c>
      <c r="C296" s="18">
        <v>110777.22</v>
      </c>
      <c r="D296" s="18">
        <v>23507</v>
      </c>
      <c r="E296" s="18">
        <v>0</v>
      </c>
      <c r="F296" s="18">
        <v>0</v>
      </c>
      <c r="G296" s="18">
        <f t="shared" si="70"/>
        <v>-110777.22</v>
      </c>
      <c r="H296" s="18">
        <f t="shared" si="71"/>
        <v>0</v>
      </c>
      <c r="I296" s="19">
        <f t="shared" si="72"/>
        <v>-100</v>
      </c>
      <c r="J296" s="19">
        <f t="shared" si="73"/>
        <v>0</v>
      </c>
      <c r="K296" s="19">
        <f t="shared" si="74"/>
        <v>0</v>
      </c>
    </row>
    <row r="297" spans="1:11" ht="25.5">
      <c r="A297" s="26" t="s">
        <v>99</v>
      </c>
      <c r="B297" s="17" t="s">
        <v>100</v>
      </c>
      <c r="C297" s="18">
        <v>110777.22</v>
      </c>
      <c r="D297" s="18">
        <v>23507</v>
      </c>
      <c r="E297" s="18">
        <v>0</v>
      </c>
      <c r="F297" s="18">
        <v>0</v>
      </c>
      <c r="G297" s="18">
        <f t="shared" si="70"/>
        <v>-110777.22</v>
      </c>
      <c r="H297" s="18">
        <f t="shared" si="71"/>
        <v>0</v>
      </c>
      <c r="I297" s="19">
        <f t="shared" si="72"/>
        <v>-100</v>
      </c>
      <c r="J297" s="19">
        <f t="shared" si="73"/>
        <v>0</v>
      </c>
      <c r="K297" s="19">
        <f t="shared" si="74"/>
        <v>0</v>
      </c>
    </row>
    <row r="298" spans="1:11">
      <c r="A298" s="16" t="s">
        <v>32</v>
      </c>
      <c r="B298" s="17" t="s">
        <v>33</v>
      </c>
      <c r="C298" s="18">
        <v>53474.78</v>
      </c>
      <c r="D298" s="18">
        <v>154405</v>
      </c>
      <c r="E298" s="18">
        <v>37243</v>
      </c>
      <c r="F298" s="18">
        <v>102730.35</v>
      </c>
      <c r="G298" s="18">
        <f t="shared" si="70"/>
        <v>49255.570000000007</v>
      </c>
      <c r="H298" s="18">
        <f t="shared" si="71"/>
        <v>-65487.350000000006</v>
      </c>
      <c r="I298" s="19">
        <f t="shared" si="72"/>
        <v>92.109906763524805</v>
      </c>
      <c r="J298" s="19">
        <f t="shared" si="73"/>
        <v>275.83800982735011</v>
      </c>
      <c r="K298" s="19">
        <f t="shared" si="74"/>
        <v>66.533046209643473</v>
      </c>
    </row>
    <row r="299" spans="1:11">
      <c r="A299" s="22" t="s">
        <v>34</v>
      </c>
      <c r="B299" s="17" t="s">
        <v>35</v>
      </c>
      <c r="C299" s="18">
        <v>53474.78</v>
      </c>
      <c r="D299" s="18">
        <v>154405</v>
      </c>
      <c r="E299" s="18">
        <v>37243</v>
      </c>
      <c r="F299" s="18">
        <v>102730.35</v>
      </c>
      <c r="G299" s="18">
        <f t="shared" si="70"/>
        <v>49255.570000000007</v>
      </c>
      <c r="H299" s="18">
        <f t="shared" si="71"/>
        <v>-65487.350000000006</v>
      </c>
      <c r="I299" s="19">
        <f t="shared" si="72"/>
        <v>92.109906763524805</v>
      </c>
      <c r="J299" s="19">
        <f t="shared" si="73"/>
        <v>275.83800982735011</v>
      </c>
      <c r="K299" s="19">
        <f t="shared" si="74"/>
        <v>66.533046209643473</v>
      </c>
    </row>
    <row r="300" spans="1:11">
      <c r="A300" s="23" t="s">
        <v>36</v>
      </c>
      <c r="B300" s="17" t="s">
        <v>37</v>
      </c>
      <c r="C300" s="18">
        <v>13508.99</v>
      </c>
      <c r="D300" s="18">
        <v>42658</v>
      </c>
      <c r="E300" s="18">
        <v>11739</v>
      </c>
      <c r="F300" s="18">
        <v>23071.35</v>
      </c>
      <c r="G300" s="18">
        <f t="shared" si="70"/>
        <v>9562.3599999999988</v>
      </c>
      <c r="H300" s="18">
        <f t="shared" si="71"/>
        <v>-11332.349999999999</v>
      </c>
      <c r="I300" s="19">
        <f t="shared" si="72"/>
        <v>70.785158623997802</v>
      </c>
      <c r="J300" s="19">
        <f t="shared" si="73"/>
        <v>196.53590595451061</v>
      </c>
      <c r="K300" s="19">
        <f t="shared" si="74"/>
        <v>54.084462468939002</v>
      </c>
    </row>
    <row r="301" spans="1:11">
      <c r="A301" s="24" t="s">
        <v>38</v>
      </c>
      <c r="B301" s="17" t="s">
        <v>39</v>
      </c>
      <c r="C301" s="18">
        <v>9038.0400000000009</v>
      </c>
      <c r="D301" s="18">
        <v>20319</v>
      </c>
      <c r="E301" s="18">
        <v>7060</v>
      </c>
      <c r="F301" s="18">
        <v>20104.490000000002</v>
      </c>
      <c r="G301" s="18">
        <f t="shared" si="70"/>
        <v>11066.45</v>
      </c>
      <c r="H301" s="18">
        <f t="shared" si="71"/>
        <v>-13044.490000000002</v>
      </c>
      <c r="I301" s="19">
        <f t="shared" si="72"/>
        <v>122.44302968342694</v>
      </c>
      <c r="J301" s="19">
        <f t="shared" si="73"/>
        <v>284.76614730878191</v>
      </c>
      <c r="K301" s="19">
        <f t="shared" si="74"/>
        <v>98.944288596879773</v>
      </c>
    </row>
    <row r="302" spans="1:11">
      <c r="A302" s="24" t="s">
        <v>40</v>
      </c>
      <c r="B302" s="17" t="s">
        <v>41</v>
      </c>
      <c r="C302" s="18">
        <v>4470.95</v>
      </c>
      <c r="D302" s="18">
        <v>22339</v>
      </c>
      <c r="E302" s="18">
        <v>4679</v>
      </c>
      <c r="F302" s="18">
        <v>2966.86</v>
      </c>
      <c r="G302" s="18">
        <f t="shared" si="70"/>
        <v>-1504.0899999999997</v>
      </c>
      <c r="H302" s="18">
        <f t="shared" si="71"/>
        <v>1712.1399999999999</v>
      </c>
      <c r="I302" s="19">
        <f t="shared" si="72"/>
        <v>-33.641396123866286</v>
      </c>
      <c r="J302" s="19">
        <f t="shared" si="73"/>
        <v>63.407993160931831</v>
      </c>
      <c r="K302" s="19">
        <f t="shared" si="74"/>
        <v>13.281077935449215</v>
      </c>
    </row>
    <row r="303" spans="1:11">
      <c r="A303" s="25" t="s">
        <v>42</v>
      </c>
      <c r="B303" s="17" t="s">
        <v>43</v>
      </c>
      <c r="C303" s="18">
        <v>875.75</v>
      </c>
      <c r="D303" s="18">
        <v>0</v>
      </c>
      <c r="E303" s="18">
        <v>0</v>
      </c>
      <c r="F303" s="18">
        <v>0</v>
      </c>
      <c r="G303" s="18">
        <f t="shared" si="70"/>
        <v>-875.75</v>
      </c>
      <c r="H303" s="18">
        <f t="shared" si="71"/>
        <v>0</v>
      </c>
      <c r="I303" s="19">
        <f t="shared" si="72"/>
        <v>-100</v>
      </c>
      <c r="J303" s="19">
        <f t="shared" si="73"/>
        <v>0</v>
      </c>
      <c r="K303" s="19">
        <f t="shared" si="74"/>
        <v>0</v>
      </c>
    </row>
    <row r="304" spans="1:11">
      <c r="A304" s="23" t="s">
        <v>44</v>
      </c>
      <c r="B304" s="17" t="s">
        <v>45</v>
      </c>
      <c r="C304" s="18">
        <v>7820</v>
      </c>
      <c r="D304" s="18">
        <v>26571</v>
      </c>
      <c r="E304" s="18">
        <v>4497</v>
      </c>
      <c r="F304" s="18">
        <v>17386</v>
      </c>
      <c r="G304" s="18">
        <f t="shared" si="70"/>
        <v>9566</v>
      </c>
      <c r="H304" s="18">
        <f t="shared" si="71"/>
        <v>-12889</v>
      </c>
      <c r="I304" s="19">
        <f t="shared" si="72"/>
        <v>122.32736572890025</v>
      </c>
      <c r="J304" s="19">
        <f t="shared" si="73"/>
        <v>386.61329775405824</v>
      </c>
      <c r="K304" s="19">
        <f t="shared" si="74"/>
        <v>65.432238154378837</v>
      </c>
    </row>
    <row r="305" spans="1:11">
      <c r="A305" s="24" t="s">
        <v>46</v>
      </c>
      <c r="B305" s="17" t="s">
        <v>47</v>
      </c>
      <c r="C305" s="18">
        <v>7820</v>
      </c>
      <c r="D305" s="18">
        <v>26571</v>
      </c>
      <c r="E305" s="18">
        <v>4497</v>
      </c>
      <c r="F305" s="18">
        <v>17386</v>
      </c>
      <c r="G305" s="18">
        <f t="shared" si="70"/>
        <v>9566</v>
      </c>
      <c r="H305" s="18">
        <f t="shared" si="71"/>
        <v>-12889</v>
      </c>
      <c r="I305" s="19">
        <f t="shared" si="72"/>
        <v>122.32736572890025</v>
      </c>
      <c r="J305" s="19">
        <f t="shared" si="73"/>
        <v>386.61329775405824</v>
      </c>
      <c r="K305" s="19">
        <f t="shared" si="74"/>
        <v>65.432238154378837</v>
      </c>
    </row>
    <row r="306" spans="1:11" ht="25.5">
      <c r="A306" s="23" t="s">
        <v>73</v>
      </c>
      <c r="B306" s="17" t="s">
        <v>74</v>
      </c>
      <c r="C306" s="18">
        <v>32145.79</v>
      </c>
      <c r="D306" s="18">
        <v>85176</v>
      </c>
      <c r="E306" s="18">
        <v>21007</v>
      </c>
      <c r="F306" s="18">
        <v>62273</v>
      </c>
      <c r="G306" s="18">
        <f t="shared" si="70"/>
        <v>30127.21</v>
      </c>
      <c r="H306" s="18">
        <f t="shared" si="71"/>
        <v>-41266</v>
      </c>
      <c r="I306" s="19">
        <f t="shared" si="72"/>
        <v>93.720546298597725</v>
      </c>
      <c r="J306" s="19">
        <f t="shared" si="73"/>
        <v>296.43928214404724</v>
      </c>
      <c r="K306" s="19">
        <f t="shared" si="74"/>
        <v>73.110970226354837</v>
      </c>
    </row>
    <row r="307" spans="1:11">
      <c r="A307" s="24" t="s">
        <v>75</v>
      </c>
      <c r="B307" s="17" t="s">
        <v>76</v>
      </c>
      <c r="C307" s="18">
        <v>32145.79</v>
      </c>
      <c r="D307" s="18">
        <v>85176</v>
      </c>
      <c r="E307" s="18">
        <v>21007</v>
      </c>
      <c r="F307" s="18">
        <v>62273</v>
      </c>
      <c r="G307" s="18">
        <f t="shared" si="70"/>
        <v>30127.21</v>
      </c>
      <c r="H307" s="18">
        <f t="shared" si="71"/>
        <v>-41266</v>
      </c>
      <c r="I307" s="19">
        <f t="shared" si="72"/>
        <v>93.720546298597725</v>
      </c>
      <c r="J307" s="19">
        <f t="shared" si="73"/>
        <v>296.43928214404724</v>
      </c>
      <c r="K307" s="19">
        <f t="shared" si="74"/>
        <v>73.110970226354837</v>
      </c>
    </row>
    <row r="308" spans="1:11">
      <c r="A308" s="16"/>
      <c r="B308" s="17" t="s">
        <v>62</v>
      </c>
      <c r="C308" s="18">
        <v>64736.44</v>
      </c>
      <c r="D308" s="18">
        <v>-130898</v>
      </c>
      <c r="E308" s="18">
        <v>-37243</v>
      </c>
      <c r="F308" s="18">
        <v>-102730.35</v>
      </c>
      <c r="G308" s="18">
        <f t="shared" si="70"/>
        <v>-167466.79</v>
      </c>
      <c r="H308" s="18">
        <f t="shared" si="71"/>
        <v>65487.350000000006</v>
      </c>
      <c r="I308" s="19">
        <f t="shared" si="72"/>
        <v>-258.69014422170881</v>
      </c>
      <c r="J308" s="19">
        <f t="shared" si="73"/>
        <v>275.83800982735011</v>
      </c>
      <c r="K308" s="19">
        <f t="shared" si="74"/>
        <v>78.481222020198942</v>
      </c>
    </row>
    <row r="309" spans="1:11">
      <c r="A309" s="16" t="s">
        <v>63</v>
      </c>
      <c r="B309" s="17" t="s">
        <v>64</v>
      </c>
      <c r="C309" s="18">
        <v>-64736.44</v>
      </c>
      <c r="D309" s="18">
        <v>130898</v>
      </c>
      <c r="E309" s="18">
        <v>37243</v>
      </c>
      <c r="F309" s="18">
        <v>102730.35</v>
      </c>
      <c r="G309" s="18">
        <f t="shared" si="70"/>
        <v>167466.79</v>
      </c>
      <c r="H309" s="18">
        <f t="shared" si="71"/>
        <v>-65487.350000000006</v>
      </c>
      <c r="I309" s="19">
        <f t="shared" si="72"/>
        <v>-258.69014422170881</v>
      </c>
      <c r="J309" s="19">
        <f t="shared" si="73"/>
        <v>275.83800982735011</v>
      </c>
      <c r="K309" s="19">
        <f t="shared" si="74"/>
        <v>78.481222020198942</v>
      </c>
    </row>
    <row r="310" spans="1:11">
      <c r="A310" s="22" t="s">
        <v>65</v>
      </c>
      <c r="B310" s="17" t="s">
        <v>66</v>
      </c>
      <c r="C310" s="18">
        <v>-64736.44</v>
      </c>
      <c r="D310" s="18">
        <v>130898</v>
      </c>
      <c r="E310" s="18">
        <v>37243</v>
      </c>
      <c r="F310" s="18">
        <v>102730.35</v>
      </c>
      <c r="G310" s="18">
        <f t="shared" si="70"/>
        <v>167466.79</v>
      </c>
      <c r="H310" s="18">
        <f t="shared" si="71"/>
        <v>-65487.350000000006</v>
      </c>
      <c r="I310" s="19">
        <f t="shared" si="72"/>
        <v>-258.69014422170881</v>
      </c>
      <c r="J310" s="19">
        <f t="shared" si="73"/>
        <v>275.83800982735011</v>
      </c>
      <c r="K310" s="19">
        <f t="shared" si="74"/>
        <v>78.481222020198942</v>
      </c>
    </row>
    <row r="311" spans="1:11" ht="25.5">
      <c r="A311" s="23" t="s">
        <v>103</v>
      </c>
      <c r="B311" s="17" t="s">
        <v>104</v>
      </c>
      <c r="C311" s="18">
        <v>-46376</v>
      </c>
      <c r="D311" s="18">
        <v>130898</v>
      </c>
      <c r="E311" s="18">
        <v>37243</v>
      </c>
      <c r="F311" s="18">
        <v>-130898</v>
      </c>
      <c r="G311" s="18">
        <f t="shared" si="70"/>
        <v>-84522</v>
      </c>
      <c r="H311" s="18">
        <f t="shared" si="71"/>
        <v>168141</v>
      </c>
      <c r="I311" s="19">
        <f t="shared" si="72"/>
        <v>182.25375194065896</v>
      </c>
      <c r="J311" s="19">
        <f t="shared" si="73"/>
        <v>-351.47007491340656</v>
      </c>
      <c r="K311" s="19">
        <f t="shared" si="74"/>
        <v>-100</v>
      </c>
    </row>
    <row r="312" spans="1:11" ht="38.25">
      <c r="A312" s="27" t="s">
        <v>129</v>
      </c>
      <c r="B312" s="28" t="s">
        <v>130</v>
      </c>
      <c r="C312" s="29"/>
      <c r="D312" s="29"/>
      <c r="E312" s="29"/>
      <c r="F312" s="29"/>
      <c r="G312" s="29"/>
      <c r="H312" s="29"/>
      <c r="I312" s="30"/>
      <c r="J312" s="30"/>
      <c r="K312" s="30"/>
    </row>
    <row r="313" spans="1:11">
      <c r="A313" s="16" t="s">
        <v>24</v>
      </c>
      <c r="B313" s="17" t="s">
        <v>25</v>
      </c>
      <c r="C313" s="18">
        <v>2449.56</v>
      </c>
      <c r="D313" s="18">
        <v>38135</v>
      </c>
      <c r="E313" s="18">
        <v>38135</v>
      </c>
      <c r="F313" s="18">
        <v>22095.96</v>
      </c>
      <c r="G313" s="18">
        <f t="shared" ref="G313:G323" si="75">F313-C313</f>
        <v>19646.399999999998</v>
      </c>
      <c r="H313" s="18">
        <f t="shared" ref="H313:H323" si="76">E313-F313</f>
        <v>16039.04</v>
      </c>
      <c r="I313" s="19">
        <f t="shared" ref="I313:I323" si="77">IF(ISERROR(F313/C313),0,F313/C313*100-100)</f>
        <v>802.03791701366777</v>
      </c>
      <c r="J313" s="19">
        <f t="shared" ref="J313:J323" si="78">IF(ISERROR(F313/E313),0,F313/E313*100)</f>
        <v>57.941418644290025</v>
      </c>
      <c r="K313" s="19">
        <f t="shared" ref="K313:K323" si="79">IF(ISERROR(F313/D313),0,F313/D313*100)</f>
        <v>57.941418644290025</v>
      </c>
    </row>
    <row r="314" spans="1:11">
      <c r="A314" s="22" t="s">
        <v>28</v>
      </c>
      <c r="B314" s="17" t="s">
        <v>29</v>
      </c>
      <c r="C314" s="18">
        <v>2449.56</v>
      </c>
      <c r="D314" s="18">
        <v>38135</v>
      </c>
      <c r="E314" s="18">
        <v>38135</v>
      </c>
      <c r="F314" s="18">
        <v>22095.96</v>
      </c>
      <c r="G314" s="18">
        <f t="shared" si="75"/>
        <v>19646.399999999998</v>
      </c>
      <c r="H314" s="18">
        <f t="shared" si="76"/>
        <v>16039.04</v>
      </c>
      <c r="I314" s="19">
        <f t="shared" si="77"/>
        <v>802.03791701366777</v>
      </c>
      <c r="J314" s="19">
        <f t="shared" si="78"/>
        <v>57.941418644290025</v>
      </c>
      <c r="K314" s="19">
        <f t="shared" si="79"/>
        <v>57.941418644290025</v>
      </c>
    </row>
    <row r="315" spans="1:11">
      <c r="A315" s="23" t="s">
        <v>30</v>
      </c>
      <c r="B315" s="17" t="s">
        <v>31</v>
      </c>
      <c r="C315" s="18">
        <v>2449.56</v>
      </c>
      <c r="D315" s="18">
        <v>38135</v>
      </c>
      <c r="E315" s="18">
        <v>38135</v>
      </c>
      <c r="F315" s="18">
        <v>22095.96</v>
      </c>
      <c r="G315" s="18">
        <f t="shared" si="75"/>
        <v>19646.399999999998</v>
      </c>
      <c r="H315" s="18">
        <f t="shared" si="76"/>
        <v>16039.04</v>
      </c>
      <c r="I315" s="19">
        <f t="shared" si="77"/>
        <v>802.03791701366777</v>
      </c>
      <c r="J315" s="19">
        <f t="shared" si="78"/>
        <v>57.941418644290025</v>
      </c>
      <c r="K315" s="19">
        <f t="shared" si="79"/>
        <v>57.941418644290025</v>
      </c>
    </row>
    <row r="316" spans="1:11">
      <c r="A316" s="16" t="s">
        <v>32</v>
      </c>
      <c r="B316" s="17" t="s">
        <v>33</v>
      </c>
      <c r="C316" s="18">
        <v>2449.56</v>
      </c>
      <c r="D316" s="18">
        <v>38135</v>
      </c>
      <c r="E316" s="18">
        <v>38135</v>
      </c>
      <c r="F316" s="18">
        <v>22095.96</v>
      </c>
      <c r="G316" s="18">
        <f t="shared" si="75"/>
        <v>19646.399999999998</v>
      </c>
      <c r="H316" s="18">
        <f t="shared" si="76"/>
        <v>16039.04</v>
      </c>
      <c r="I316" s="19">
        <f t="shared" si="77"/>
        <v>802.03791701366777</v>
      </c>
      <c r="J316" s="19">
        <f t="shared" si="78"/>
        <v>57.941418644290025</v>
      </c>
      <c r="K316" s="19">
        <f t="shared" si="79"/>
        <v>57.941418644290025</v>
      </c>
    </row>
    <row r="317" spans="1:11">
      <c r="A317" s="22" t="s">
        <v>34</v>
      </c>
      <c r="B317" s="17" t="s">
        <v>35</v>
      </c>
      <c r="C317" s="18">
        <v>2449.56</v>
      </c>
      <c r="D317" s="18">
        <v>38135</v>
      </c>
      <c r="E317" s="18">
        <v>38135</v>
      </c>
      <c r="F317" s="18">
        <v>22095.96</v>
      </c>
      <c r="G317" s="18">
        <f t="shared" si="75"/>
        <v>19646.399999999998</v>
      </c>
      <c r="H317" s="18">
        <f t="shared" si="76"/>
        <v>16039.04</v>
      </c>
      <c r="I317" s="19">
        <f t="shared" si="77"/>
        <v>802.03791701366777</v>
      </c>
      <c r="J317" s="19">
        <f t="shared" si="78"/>
        <v>57.941418644290025</v>
      </c>
      <c r="K317" s="19">
        <f t="shared" si="79"/>
        <v>57.941418644290025</v>
      </c>
    </row>
    <row r="318" spans="1:11">
      <c r="A318" s="23" t="s">
        <v>36</v>
      </c>
      <c r="B318" s="17" t="s">
        <v>37</v>
      </c>
      <c r="C318" s="18">
        <v>0</v>
      </c>
      <c r="D318" s="18">
        <v>1732</v>
      </c>
      <c r="E318" s="18">
        <v>1732</v>
      </c>
      <c r="F318" s="18">
        <v>473.84</v>
      </c>
      <c r="G318" s="18">
        <f t="shared" si="75"/>
        <v>473.84</v>
      </c>
      <c r="H318" s="18">
        <f t="shared" si="76"/>
        <v>1258.1600000000001</v>
      </c>
      <c r="I318" s="19">
        <f t="shared" si="77"/>
        <v>0</v>
      </c>
      <c r="J318" s="19">
        <f t="shared" si="78"/>
        <v>27.35796766743649</v>
      </c>
      <c r="K318" s="19">
        <f t="shared" si="79"/>
        <v>27.35796766743649</v>
      </c>
    </row>
    <row r="319" spans="1:11">
      <c r="A319" s="24" t="s">
        <v>38</v>
      </c>
      <c r="B319" s="17" t="s">
        <v>39</v>
      </c>
      <c r="C319" s="18">
        <v>0</v>
      </c>
      <c r="D319" s="18">
        <v>1732</v>
      </c>
      <c r="E319" s="18">
        <v>1732</v>
      </c>
      <c r="F319" s="18">
        <v>473.84</v>
      </c>
      <c r="G319" s="18">
        <f t="shared" si="75"/>
        <v>473.84</v>
      </c>
      <c r="H319" s="18">
        <f t="shared" si="76"/>
        <v>1258.1600000000001</v>
      </c>
      <c r="I319" s="19">
        <f t="shared" si="77"/>
        <v>0</v>
      </c>
      <c r="J319" s="19">
        <f t="shared" si="78"/>
        <v>27.35796766743649</v>
      </c>
      <c r="K319" s="19">
        <f t="shared" si="79"/>
        <v>27.35796766743649</v>
      </c>
    </row>
    <row r="320" spans="1:11">
      <c r="A320" s="23" t="s">
        <v>44</v>
      </c>
      <c r="B320" s="17" t="s">
        <v>45</v>
      </c>
      <c r="C320" s="18">
        <v>2449.56</v>
      </c>
      <c r="D320" s="18">
        <v>26403</v>
      </c>
      <c r="E320" s="18">
        <v>26403</v>
      </c>
      <c r="F320" s="18">
        <v>21622.12</v>
      </c>
      <c r="G320" s="18">
        <f t="shared" si="75"/>
        <v>19172.559999999998</v>
      </c>
      <c r="H320" s="18">
        <f t="shared" si="76"/>
        <v>4780.880000000001</v>
      </c>
      <c r="I320" s="19">
        <f t="shared" si="77"/>
        <v>782.69403484707459</v>
      </c>
      <c r="J320" s="19">
        <f t="shared" si="78"/>
        <v>81.892663712456908</v>
      </c>
      <c r="K320" s="19">
        <f t="shared" si="79"/>
        <v>81.892663712456908</v>
      </c>
    </row>
    <row r="321" spans="1:11">
      <c r="A321" s="24" t="s">
        <v>46</v>
      </c>
      <c r="B321" s="17" t="s">
        <v>47</v>
      </c>
      <c r="C321" s="18">
        <v>2449.56</v>
      </c>
      <c r="D321" s="18">
        <v>26403</v>
      </c>
      <c r="E321" s="18">
        <v>26403</v>
      </c>
      <c r="F321" s="18">
        <v>21622.12</v>
      </c>
      <c r="G321" s="18">
        <f t="shared" si="75"/>
        <v>19172.559999999998</v>
      </c>
      <c r="H321" s="18">
        <f t="shared" si="76"/>
        <v>4780.880000000001</v>
      </c>
      <c r="I321" s="19">
        <f t="shared" si="77"/>
        <v>782.69403484707459</v>
      </c>
      <c r="J321" s="19">
        <f t="shared" si="78"/>
        <v>81.892663712456908</v>
      </c>
      <c r="K321" s="19">
        <f t="shared" si="79"/>
        <v>81.892663712456908</v>
      </c>
    </row>
    <row r="322" spans="1:11" ht="25.5">
      <c r="A322" s="23" t="s">
        <v>73</v>
      </c>
      <c r="B322" s="17" t="s">
        <v>74</v>
      </c>
      <c r="C322" s="18">
        <v>0</v>
      </c>
      <c r="D322" s="18">
        <v>10000</v>
      </c>
      <c r="E322" s="18">
        <v>10000</v>
      </c>
      <c r="F322" s="18">
        <v>0</v>
      </c>
      <c r="G322" s="18">
        <f t="shared" si="75"/>
        <v>0</v>
      </c>
      <c r="H322" s="18">
        <f t="shared" si="76"/>
        <v>10000</v>
      </c>
      <c r="I322" s="19">
        <f t="shared" si="77"/>
        <v>0</v>
      </c>
      <c r="J322" s="19">
        <f t="shared" si="78"/>
        <v>0</v>
      </c>
      <c r="K322" s="19">
        <f t="shared" si="79"/>
        <v>0</v>
      </c>
    </row>
    <row r="323" spans="1:11">
      <c r="A323" s="24" t="s">
        <v>75</v>
      </c>
      <c r="B323" s="17" t="s">
        <v>76</v>
      </c>
      <c r="C323" s="18">
        <v>0</v>
      </c>
      <c r="D323" s="18">
        <v>10000</v>
      </c>
      <c r="E323" s="18">
        <v>10000</v>
      </c>
      <c r="F323" s="18">
        <v>0</v>
      </c>
      <c r="G323" s="18">
        <f t="shared" si="75"/>
        <v>0</v>
      </c>
      <c r="H323" s="18">
        <f t="shared" si="76"/>
        <v>10000</v>
      </c>
      <c r="I323" s="19">
        <f t="shared" si="77"/>
        <v>0</v>
      </c>
      <c r="J323" s="19">
        <f t="shared" si="78"/>
        <v>0</v>
      </c>
      <c r="K323" s="19">
        <f t="shared" si="79"/>
        <v>0</v>
      </c>
    </row>
    <row r="324" spans="1:11" ht="25.5">
      <c r="A324" s="39" t="s">
        <v>131</v>
      </c>
      <c r="B324" s="28" t="s">
        <v>132</v>
      </c>
      <c r="C324" s="29"/>
      <c r="D324" s="29"/>
      <c r="E324" s="29"/>
      <c r="F324" s="29"/>
      <c r="G324" s="29"/>
      <c r="H324" s="29"/>
      <c r="I324" s="30"/>
      <c r="J324" s="30"/>
      <c r="K324" s="30"/>
    </row>
    <row r="325" spans="1:11">
      <c r="A325" s="16" t="s">
        <v>24</v>
      </c>
      <c r="B325" s="17" t="s">
        <v>25</v>
      </c>
      <c r="C325" s="18">
        <v>2449.56</v>
      </c>
      <c r="D325" s="18">
        <v>38135</v>
      </c>
      <c r="E325" s="18">
        <v>38135</v>
      </c>
      <c r="F325" s="18">
        <v>22095.96</v>
      </c>
      <c r="G325" s="18">
        <f t="shared" ref="G325:G335" si="80">F325-C325</f>
        <v>19646.399999999998</v>
      </c>
      <c r="H325" s="18">
        <f t="shared" ref="H325:H335" si="81">E325-F325</f>
        <v>16039.04</v>
      </c>
      <c r="I325" s="19">
        <f t="shared" ref="I325:I335" si="82">IF(ISERROR(F325/C325),0,F325/C325*100-100)</f>
        <v>802.03791701366777</v>
      </c>
      <c r="J325" s="19">
        <f t="shared" ref="J325:J335" si="83">IF(ISERROR(F325/E325),0,F325/E325*100)</f>
        <v>57.941418644290025</v>
      </c>
      <c r="K325" s="19">
        <f t="shared" ref="K325:K335" si="84">IF(ISERROR(F325/D325),0,F325/D325*100)</f>
        <v>57.941418644290025</v>
      </c>
    </row>
    <row r="326" spans="1:11">
      <c r="A326" s="22" t="s">
        <v>28</v>
      </c>
      <c r="B326" s="17" t="s">
        <v>29</v>
      </c>
      <c r="C326" s="18">
        <v>2449.56</v>
      </c>
      <c r="D326" s="18">
        <v>38135</v>
      </c>
      <c r="E326" s="18">
        <v>38135</v>
      </c>
      <c r="F326" s="18">
        <v>22095.96</v>
      </c>
      <c r="G326" s="18">
        <f t="shared" si="80"/>
        <v>19646.399999999998</v>
      </c>
      <c r="H326" s="18">
        <f t="shared" si="81"/>
        <v>16039.04</v>
      </c>
      <c r="I326" s="19">
        <f t="shared" si="82"/>
        <v>802.03791701366777</v>
      </c>
      <c r="J326" s="19">
        <f t="shared" si="83"/>
        <v>57.941418644290025</v>
      </c>
      <c r="K326" s="19">
        <f t="shared" si="84"/>
        <v>57.941418644290025</v>
      </c>
    </row>
    <row r="327" spans="1:11">
      <c r="A327" s="23" t="s">
        <v>30</v>
      </c>
      <c r="B327" s="17" t="s">
        <v>31</v>
      </c>
      <c r="C327" s="18">
        <v>2449.56</v>
      </c>
      <c r="D327" s="18">
        <v>38135</v>
      </c>
      <c r="E327" s="18">
        <v>38135</v>
      </c>
      <c r="F327" s="18">
        <v>22095.96</v>
      </c>
      <c r="G327" s="18">
        <f t="shared" si="80"/>
        <v>19646.399999999998</v>
      </c>
      <c r="H327" s="18">
        <f t="shared" si="81"/>
        <v>16039.04</v>
      </c>
      <c r="I327" s="19">
        <f t="shared" si="82"/>
        <v>802.03791701366777</v>
      </c>
      <c r="J327" s="19">
        <f t="shared" si="83"/>
        <v>57.941418644290025</v>
      </c>
      <c r="K327" s="19">
        <f t="shared" si="84"/>
        <v>57.941418644290025</v>
      </c>
    </row>
    <row r="328" spans="1:11">
      <c r="A328" s="16" t="s">
        <v>32</v>
      </c>
      <c r="B328" s="17" t="s">
        <v>33</v>
      </c>
      <c r="C328" s="18">
        <v>2449.56</v>
      </c>
      <c r="D328" s="18">
        <v>38135</v>
      </c>
      <c r="E328" s="18">
        <v>38135</v>
      </c>
      <c r="F328" s="18">
        <v>22095.96</v>
      </c>
      <c r="G328" s="18">
        <f t="shared" si="80"/>
        <v>19646.399999999998</v>
      </c>
      <c r="H328" s="18">
        <f t="shared" si="81"/>
        <v>16039.04</v>
      </c>
      <c r="I328" s="19">
        <f t="shared" si="82"/>
        <v>802.03791701366777</v>
      </c>
      <c r="J328" s="19">
        <f t="shared" si="83"/>
        <v>57.941418644290025</v>
      </c>
      <c r="K328" s="19">
        <f t="shared" si="84"/>
        <v>57.941418644290025</v>
      </c>
    </row>
    <row r="329" spans="1:11">
      <c r="A329" s="22" t="s">
        <v>34</v>
      </c>
      <c r="B329" s="17" t="s">
        <v>35</v>
      </c>
      <c r="C329" s="18">
        <v>2449.56</v>
      </c>
      <c r="D329" s="18">
        <v>38135</v>
      </c>
      <c r="E329" s="18">
        <v>38135</v>
      </c>
      <c r="F329" s="18">
        <v>22095.96</v>
      </c>
      <c r="G329" s="18">
        <f t="shared" si="80"/>
        <v>19646.399999999998</v>
      </c>
      <c r="H329" s="18">
        <f t="shared" si="81"/>
        <v>16039.04</v>
      </c>
      <c r="I329" s="19">
        <f t="shared" si="82"/>
        <v>802.03791701366777</v>
      </c>
      <c r="J329" s="19">
        <f t="shared" si="83"/>
        <v>57.941418644290025</v>
      </c>
      <c r="K329" s="19">
        <f t="shared" si="84"/>
        <v>57.941418644290025</v>
      </c>
    </row>
    <row r="330" spans="1:11">
      <c r="A330" s="23" t="s">
        <v>36</v>
      </c>
      <c r="B330" s="17" t="s">
        <v>37</v>
      </c>
      <c r="C330" s="18">
        <v>0</v>
      </c>
      <c r="D330" s="18">
        <v>1732</v>
      </c>
      <c r="E330" s="18">
        <v>1732</v>
      </c>
      <c r="F330" s="18">
        <v>473.84</v>
      </c>
      <c r="G330" s="18">
        <f t="shared" si="80"/>
        <v>473.84</v>
      </c>
      <c r="H330" s="18">
        <f t="shared" si="81"/>
        <v>1258.1600000000001</v>
      </c>
      <c r="I330" s="19">
        <f t="shared" si="82"/>
        <v>0</v>
      </c>
      <c r="J330" s="19">
        <f t="shared" si="83"/>
        <v>27.35796766743649</v>
      </c>
      <c r="K330" s="19">
        <f t="shared" si="84"/>
        <v>27.35796766743649</v>
      </c>
    </row>
    <row r="331" spans="1:11">
      <c r="A331" s="24" t="s">
        <v>38</v>
      </c>
      <c r="B331" s="17" t="s">
        <v>39</v>
      </c>
      <c r="C331" s="18">
        <v>0</v>
      </c>
      <c r="D331" s="18">
        <v>1732</v>
      </c>
      <c r="E331" s="18">
        <v>1732</v>
      </c>
      <c r="F331" s="18">
        <v>473.84</v>
      </c>
      <c r="G331" s="18">
        <f t="shared" si="80"/>
        <v>473.84</v>
      </c>
      <c r="H331" s="18">
        <f t="shared" si="81"/>
        <v>1258.1600000000001</v>
      </c>
      <c r="I331" s="19">
        <f t="shared" si="82"/>
        <v>0</v>
      </c>
      <c r="J331" s="19">
        <f t="shared" si="83"/>
        <v>27.35796766743649</v>
      </c>
      <c r="K331" s="19">
        <f t="shared" si="84"/>
        <v>27.35796766743649</v>
      </c>
    </row>
    <row r="332" spans="1:11">
      <c r="A332" s="23" t="s">
        <v>44</v>
      </c>
      <c r="B332" s="17" t="s">
        <v>45</v>
      </c>
      <c r="C332" s="18">
        <v>2449.56</v>
      </c>
      <c r="D332" s="18">
        <v>26403</v>
      </c>
      <c r="E332" s="18">
        <v>26403</v>
      </c>
      <c r="F332" s="18">
        <v>21622.12</v>
      </c>
      <c r="G332" s="18">
        <f t="shared" si="80"/>
        <v>19172.559999999998</v>
      </c>
      <c r="H332" s="18">
        <f t="shared" si="81"/>
        <v>4780.880000000001</v>
      </c>
      <c r="I332" s="19">
        <f t="shared" si="82"/>
        <v>782.69403484707459</v>
      </c>
      <c r="J332" s="19">
        <f t="shared" si="83"/>
        <v>81.892663712456908</v>
      </c>
      <c r="K332" s="19">
        <f t="shared" si="84"/>
        <v>81.892663712456908</v>
      </c>
    </row>
    <row r="333" spans="1:11">
      <c r="A333" s="24" t="s">
        <v>46</v>
      </c>
      <c r="B333" s="17" t="s">
        <v>47</v>
      </c>
      <c r="C333" s="18">
        <v>2449.56</v>
      </c>
      <c r="D333" s="18">
        <v>26403</v>
      </c>
      <c r="E333" s="18">
        <v>26403</v>
      </c>
      <c r="F333" s="18">
        <v>21622.12</v>
      </c>
      <c r="G333" s="18">
        <f t="shared" si="80"/>
        <v>19172.559999999998</v>
      </c>
      <c r="H333" s="18">
        <f t="shared" si="81"/>
        <v>4780.880000000001</v>
      </c>
      <c r="I333" s="19">
        <f t="shared" si="82"/>
        <v>782.69403484707459</v>
      </c>
      <c r="J333" s="19">
        <f t="shared" si="83"/>
        <v>81.892663712456908</v>
      </c>
      <c r="K333" s="19">
        <f t="shared" si="84"/>
        <v>81.892663712456908</v>
      </c>
    </row>
    <row r="334" spans="1:11" ht="25.5">
      <c r="A334" s="23" t="s">
        <v>73</v>
      </c>
      <c r="B334" s="17" t="s">
        <v>74</v>
      </c>
      <c r="C334" s="18">
        <v>0</v>
      </c>
      <c r="D334" s="18">
        <v>10000</v>
      </c>
      <c r="E334" s="18">
        <v>10000</v>
      </c>
      <c r="F334" s="18">
        <v>0</v>
      </c>
      <c r="G334" s="18">
        <f t="shared" si="80"/>
        <v>0</v>
      </c>
      <c r="H334" s="18">
        <f t="shared" si="81"/>
        <v>10000</v>
      </c>
      <c r="I334" s="19">
        <f t="shared" si="82"/>
        <v>0</v>
      </c>
      <c r="J334" s="19">
        <f t="shared" si="83"/>
        <v>0</v>
      </c>
      <c r="K334" s="19">
        <f t="shared" si="84"/>
        <v>0</v>
      </c>
    </row>
    <row r="335" spans="1:11">
      <c r="A335" s="24" t="s">
        <v>75</v>
      </c>
      <c r="B335" s="17" t="s">
        <v>76</v>
      </c>
      <c r="C335" s="18">
        <v>0</v>
      </c>
      <c r="D335" s="18">
        <v>10000</v>
      </c>
      <c r="E335" s="18">
        <v>10000</v>
      </c>
      <c r="F335" s="18">
        <v>0</v>
      </c>
      <c r="G335" s="18">
        <f t="shared" si="80"/>
        <v>0</v>
      </c>
      <c r="H335" s="18">
        <f t="shared" si="81"/>
        <v>10000</v>
      </c>
      <c r="I335" s="19">
        <f t="shared" si="82"/>
        <v>0</v>
      </c>
      <c r="J335" s="19">
        <f t="shared" si="83"/>
        <v>0</v>
      </c>
      <c r="K335" s="19">
        <f t="shared" si="84"/>
        <v>0</v>
      </c>
    </row>
    <row r="336" spans="1:11">
      <c r="A336" s="27" t="s">
        <v>133</v>
      </c>
      <c r="B336" s="28" t="s">
        <v>134</v>
      </c>
      <c r="C336" s="29"/>
      <c r="D336" s="29"/>
      <c r="E336" s="29"/>
      <c r="F336" s="29"/>
      <c r="G336" s="29"/>
      <c r="H336" s="29"/>
      <c r="I336" s="30"/>
      <c r="J336" s="30"/>
      <c r="K336" s="30"/>
    </row>
    <row r="337" spans="1:11">
      <c r="A337" s="16" t="s">
        <v>24</v>
      </c>
      <c r="B337" s="17" t="s">
        <v>25</v>
      </c>
      <c r="C337" s="18">
        <v>105453.05</v>
      </c>
      <c r="D337" s="18">
        <v>144606</v>
      </c>
      <c r="E337" s="18">
        <v>129825</v>
      </c>
      <c r="F337" s="18">
        <v>98236.4</v>
      </c>
      <c r="G337" s="18">
        <f t="shared" ref="G337:G350" si="85">F337-C337</f>
        <v>-7216.6500000000087</v>
      </c>
      <c r="H337" s="18">
        <f t="shared" ref="H337:H350" si="86">E337-F337</f>
        <v>31588.600000000006</v>
      </c>
      <c r="I337" s="19">
        <f t="shared" ref="I337:I350" si="87">IF(ISERROR(F337/C337),0,F337/C337*100-100)</f>
        <v>-6.843472047513103</v>
      </c>
      <c r="J337" s="19">
        <f t="shared" ref="J337:J350" si="88">IF(ISERROR(F337/E337),0,F337/E337*100)</f>
        <v>75.668322742152895</v>
      </c>
      <c r="K337" s="19">
        <f t="shared" ref="K337:K350" si="89">IF(ISERROR(F337/D337),0,F337/D337*100)</f>
        <v>67.933834004121536</v>
      </c>
    </row>
    <row r="338" spans="1:11">
      <c r="A338" s="22" t="s">
        <v>87</v>
      </c>
      <c r="B338" s="17" t="s">
        <v>88</v>
      </c>
      <c r="C338" s="18">
        <v>35970.47</v>
      </c>
      <c r="D338" s="18">
        <v>60037</v>
      </c>
      <c r="E338" s="18">
        <v>45256</v>
      </c>
      <c r="F338" s="18">
        <v>36030.639999999999</v>
      </c>
      <c r="G338" s="18">
        <f t="shared" si="85"/>
        <v>60.169999999998254</v>
      </c>
      <c r="H338" s="18">
        <f t="shared" si="86"/>
        <v>9225.36</v>
      </c>
      <c r="I338" s="19">
        <f t="shared" si="87"/>
        <v>0.1672761017579063</v>
      </c>
      <c r="J338" s="19">
        <f t="shared" si="88"/>
        <v>79.615167049672976</v>
      </c>
      <c r="K338" s="19">
        <f t="shared" si="89"/>
        <v>60.014057997568159</v>
      </c>
    </row>
    <row r="339" spans="1:11">
      <c r="A339" s="22" t="s">
        <v>28</v>
      </c>
      <c r="B339" s="17" t="s">
        <v>29</v>
      </c>
      <c r="C339" s="18">
        <v>69482.58</v>
      </c>
      <c r="D339" s="18">
        <v>84569</v>
      </c>
      <c r="E339" s="18">
        <v>84569</v>
      </c>
      <c r="F339" s="18">
        <v>62205.760000000002</v>
      </c>
      <c r="G339" s="18">
        <f t="shared" si="85"/>
        <v>-7276.82</v>
      </c>
      <c r="H339" s="18">
        <f t="shared" si="86"/>
        <v>22363.239999999998</v>
      </c>
      <c r="I339" s="19">
        <f t="shared" si="87"/>
        <v>-10.472869602711938</v>
      </c>
      <c r="J339" s="19">
        <f t="shared" si="88"/>
        <v>73.556220364436143</v>
      </c>
      <c r="K339" s="19">
        <f t="shared" si="89"/>
        <v>73.556220364436143</v>
      </c>
    </row>
    <row r="340" spans="1:11">
      <c r="A340" s="23" t="s">
        <v>30</v>
      </c>
      <c r="B340" s="17" t="s">
        <v>31</v>
      </c>
      <c r="C340" s="18">
        <v>69482.58</v>
      </c>
      <c r="D340" s="18">
        <v>84569</v>
      </c>
      <c r="E340" s="18">
        <v>84569</v>
      </c>
      <c r="F340" s="18">
        <v>62205.760000000002</v>
      </c>
      <c r="G340" s="18">
        <f t="shared" si="85"/>
        <v>-7276.82</v>
      </c>
      <c r="H340" s="18">
        <f t="shared" si="86"/>
        <v>22363.239999999998</v>
      </c>
      <c r="I340" s="19">
        <f t="shared" si="87"/>
        <v>-10.472869602711938</v>
      </c>
      <c r="J340" s="19">
        <f t="shared" si="88"/>
        <v>73.556220364436143</v>
      </c>
      <c r="K340" s="19">
        <f t="shared" si="89"/>
        <v>73.556220364436143</v>
      </c>
    </row>
    <row r="341" spans="1:11">
      <c r="A341" s="16" t="s">
        <v>32</v>
      </c>
      <c r="B341" s="17" t="s">
        <v>33</v>
      </c>
      <c r="C341" s="18">
        <v>101672.81</v>
      </c>
      <c r="D341" s="18">
        <v>152581</v>
      </c>
      <c r="E341" s="18">
        <v>129825</v>
      </c>
      <c r="F341" s="18">
        <v>104551.7</v>
      </c>
      <c r="G341" s="18">
        <f t="shared" si="85"/>
        <v>2878.8899999999994</v>
      </c>
      <c r="H341" s="18">
        <f t="shared" si="86"/>
        <v>25273.300000000003</v>
      </c>
      <c r="I341" s="19">
        <f t="shared" si="87"/>
        <v>2.8315239836491202</v>
      </c>
      <c r="J341" s="19">
        <f t="shared" si="88"/>
        <v>80.532794145965724</v>
      </c>
      <c r="K341" s="19">
        <f t="shared" si="89"/>
        <v>68.522096460240789</v>
      </c>
    </row>
    <row r="342" spans="1:11">
      <c r="A342" s="22" t="s">
        <v>34</v>
      </c>
      <c r="B342" s="17" t="s">
        <v>35</v>
      </c>
      <c r="C342" s="18">
        <v>101672.81</v>
      </c>
      <c r="D342" s="18">
        <v>152581</v>
      </c>
      <c r="E342" s="18">
        <v>129825</v>
      </c>
      <c r="F342" s="18">
        <v>104551.7</v>
      </c>
      <c r="G342" s="18">
        <f t="shared" si="85"/>
        <v>2878.8899999999994</v>
      </c>
      <c r="H342" s="18">
        <f t="shared" si="86"/>
        <v>25273.300000000003</v>
      </c>
      <c r="I342" s="19">
        <f t="shared" si="87"/>
        <v>2.8315239836491202</v>
      </c>
      <c r="J342" s="19">
        <f t="shared" si="88"/>
        <v>80.532794145965724</v>
      </c>
      <c r="K342" s="19">
        <f t="shared" si="89"/>
        <v>68.522096460240789</v>
      </c>
    </row>
    <row r="343" spans="1:11">
      <c r="A343" s="23" t="s">
        <v>36</v>
      </c>
      <c r="B343" s="17" t="s">
        <v>37</v>
      </c>
      <c r="C343" s="18">
        <v>101672.81</v>
      </c>
      <c r="D343" s="18">
        <v>152581</v>
      </c>
      <c r="E343" s="18">
        <v>129825</v>
      </c>
      <c r="F343" s="18">
        <v>104551.7</v>
      </c>
      <c r="G343" s="18">
        <f t="shared" si="85"/>
        <v>2878.8899999999994</v>
      </c>
      <c r="H343" s="18">
        <f t="shared" si="86"/>
        <v>25273.300000000003</v>
      </c>
      <c r="I343" s="19">
        <f t="shared" si="87"/>
        <v>2.8315239836491202</v>
      </c>
      <c r="J343" s="19">
        <f t="shared" si="88"/>
        <v>80.532794145965724</v>
      </c>
      <c r="K343" s="19">
        <f t="shared" si="89"/>
        <v>68.522096460240789</v>
      </c>
    </row>
    <row r="344" spans="1:11">
      <c r="A344" s="24" t="s">
        <v>38</v>
      </c>
      <c r="B344" s="17" t="s">
        <v>39</v>
      </c>
      <c r="C344" s="18">
        <v>37120.300000000003</v>
      </c>
      <c r="D344" s="18">
        <v>49926</v>
      </c>
      <c r="E344" s="18">
        <v>37299</v>
      </c>
      <c r="F344" s="18">
        <v>45675.78</v>
      </c>
      <c r="G344" s="18">
        <f t="shared" si="85"/>
        <v>8555.4799999999959</v>
      </c>
      <c r="H344" s="18">
        <f t="shared" si="86"/>
        <v>-8376.7799999999988</v>
      </c>
      <c r="I344" s="19">
        <f t="shared" si="87"/>
        <v>23.047981832043376</v>
      </c>
      <c r="J344" s="19">
        <f t="shared" si="88"/>
        <v>122.45845733129575</v>
      </c>
      <c r="K344" s="19">
        <f t="shared" si="89"/>
        <v>91.486960701838711</v>
      </c>
    </row>
    <row r="345" spans="1:11">
      <c r="A345" s="24" t="s">
        <v>40</v>
      </c>
      <c r="B345" s="17" t="s">
        <v>41</v>
      </c>
      <c r="C345" s="18">
        <v>64552.51</v>
      </c>
      <c r="D345" s="18">
        <v>102655</v>
      </c>
      <c r="E345" s="18">
        <v>92526</v>
      </c>
      <c r="F345" s="18">
        <v>58875.92</v>
      </c>
      <c r="G345" s="18">
        <f t="shared" si="85"/>
        <v>-5676.5900000000038</v>
      </c>
      <c r="H345" s="18">
        <f t="shared" si="86"/>
        <v>33650.080000000002</v>
      </c>
      <c r="I345" s="19">
        <f t="shared" si="87"/>
        <v>-8.7937556572161242</v>
      </c>
      <c r="J345" s="19">
        <f t="shared" si="88"/>
        <v>63.631757560037173</v>
      </c>
      <c r="K345" s="19">
        <f t="shared" si="89"/>
        <v>57.353192732940428</v>
      </c>
    </row>
    <row r="346" spans="1:11">
      <c r="A346" s="25" t="s">
        <v>42</v>
      </c>
      <c r="B346" s="17" t="s">
        <v>43</v>
      </c>
      <c r="C346" s="18">
        <v>180</v>
      </c>
      <c r="D346" s="18">
        <v>0</v>
      </c>
      <c r="E346" s="18">
        <v>0</v>
      </c>
      <c r="F346" s="18">
        <v>530</v>
      </c>
      <c r="G346" s="18">
        <f t="shared" si="85"/>
        <v>350</v>
      </c>
      <c r="H346" s="18">
        <f t="shared" si="86"/>
        <v>-530</v>
      </c>
      <c r="I346" s="19">
        <f t="shared" si="87"/>
        <v>194.44444444444446</v>
      </c>
      <c r="J346" s="19">
        <f t="shared" si="88"/>
        <v>0</v>
      </c>
      <c r="K346" s="19">
        <f t="shared" si="89"/>
        <v>0</v>
      </c>
    </row>
    <row r="347" spans="1:11">
      <c r="A347" s="16"/>
      <c r="B347" s="17" t="s">
        <v>62</v>
      </c>
      <c r="C347" s="18">
        <v>3780.24</v>
      </c>
      <c r="D347" s="18">
        <v>-7975</v>
      </c>
      <c r="E347" s="18">
        <v>0</v>
      </c>
      <c r="F347" s="18">
        <v>-6315.3</v>
      </c>
      <c r="G347" s="18">
        <f t="shared" si="85"/>
        <v>-10095.540000000001</v>
      </c>
      <c r="H347" s="18">
        <f t="shared" si="86"/>
        <v>6315.3</v>
      </c>
      <c r="I347" s="19">
        <f t="shared" si="87"/>
        <v>-267.06082153514063</v>
      </c>
      <c r="J347" s="19">
        <f t="shared" si="88"/>
        <v>0</v>
      </c>
      <c r="K347" s="19">
        <f t="shared" si="89"/>
        <v>79.188714733542326</v>
      </c>
    </row>
    <row r="348" spans="1:11">
      <c r="A348" s="16" t="s">
        <v>63</v>
      </c>
      <c r="B348" s="17" t="s">
        <v>64</v>
      </c>
      <c r="C348" s="18">
        <v>-3780.24</v>
      </c>
      <c r="D348" s="18">
        <v>7975</v>
      </c>
      <c r="E348" s="18">
        <v>0</v>
      </c>
      <c r="F348" s="18">
        <v>6315.3</v>
      </c>
      <c r="G348" s="18">
        <f t="shared" si="85"/>
        <v>10095.540000000001</v>
      </c>
      <c r="H348" s="18">
        <f t="shared" si="86"/>
        <v>-6315.3</v>
      </c>
      <c r="I348" s="19">
        <f t="shared" si="87"/>
        <v>-267.06082153514063</v>
      </c>
      <c r="J348" s="19">
        <f t="shared" si="88"/>
        <v>0</v>
      </c>
      <c r="K348" s="19">
        <f t="shared" si="89"/>
        <v>79.188714733542326</v>
      </c>
    </row>
    <row r="349" spans="1:11">
      <c r="A349" s="22" t="s">
        <v>65</v>
      </c>
      <c r="B349" s="17" t="s">
        <v>66</v>
      </c>
      <c r="C349" s="18">
        <v>-3780.24</v>
      </c>
      <c r="D349" s="18">
        <v>7975</v>
      </c>
      <c r="E349" s="18">
        <v>0</v>
      </c>
      <c r="F349" s="18">
        <v>6315.3</v>
      </c>
      <c r="G349" s="18">
        <f t="shared" si="85"/>
        <v>10095.540000000001</v>
      </c>
      <c r="H349" s="18">
        <f t="shared" si="86"/>
        <v>-6315.3</v>
      </c>
      <c r="I349" s="19">
        <f t="shared" si="87"/>
        <v>-267.06082153514063</v>
      </c>
      <c r="J349" s="19">
        <f t="shared" si="88"/>
        <v>0</v>
      </c>
      <c r="K349" s="19">
        <f t="shared" si="89"/>
        <v>79.188714733542326</v>
      </c>
    </row>
    <row r="350" spans="1:11" ht="25.5">
      <c r="A350" s="23" t="s">
        <v>103</v>
      </c>
      <c r="B350" s="17" t="s">
        <v>104</v>
      </c>
      <c r="C350" s="18">
        <v>-4195</v>
      </c>
      <c r="D350" s="18">
        <v>7975</v>
      </c>
      <c r="E350" s="18">
        <v>0</v>
      </c>
      <c r="F350" s="18">
        <v>-7975</v>
      </c>
      <c r="G350" s="18">
        <f t="shared" si="85"/>
        <v>-3780</v>
      </c>
      <c r="H350" s="18">
        <f t="shared" si="86"/>
        <v>7975</v>
      </c>
      <c r="I350" s="19">
        <f t="shared" si="87"/>
        <v>90.107270560190699</v>
      </c>
      <c r="J350" s="19">
        <f t="shared" si="88"/>
        <v>0</v>
      </c>
      <c r="K350" s="19">
        <f t="shared" si="89"/>
        <v>-100</v>
      </c>
    </row>
    <row r="351" spans="1:11" ht="25.5">
      <c r="A351" s="39" t="s">
        <v>135</v>
      </c>
      <c r="B351" s="28" t="s">
        <v>136</v>
      </c>
      <c r="C351" s="29"/>
      <c r="D351" s="29"/>
      <c r="E351" s="29"/>
      <c r="F351" s="29"/>
      <c r="G351" s="29"/>
      <c r="H351" s="29"/>
      <c r="I351" s="30"/>
      <c r="J351" s="30"/>
      <c r="K351" s="30"/>
    </row>
    <row r="352" spans="1:11">
      <c r="A352" s="16" t="s">
        <v>24</v>
      </c>
      <c r="B352" s="17" t="s">
        <v>25</v>
      </c>
      <c r="C352" s="18">
        <v>105453.05</v>
      </c>
      <c r="D352" s="18">
        <v>144606</v>
      </c>
      <c r="E352" s="18">
        <v>129825</v>
      </c>
      <c r="F352" s="18">
        <v>98236.4</v>
      </c>
      <c r="G352" s="18">
        <f t="shared" ref="G352:G365" si="90">F352-C352</f>
        <v>-7216.6500000000087</v>
      </c>
      <c r="H352" s="18">
        <f t="shared" ref="H352:H365" si="91">E352-F352</f>
        <v>31588.600000000006</v>
      </c>
      <c r="I352" s="19">
        <f t="shared" ref="I352:I365" si="92">IF(ISERROR(F352/C352),0,F352/C352*100-100)</f>
        <v>-6.843472047513103</v>
      </c>
      <c r="J352" s="19">
        <f t="shared" ref="J352:J365" si="93">IF(ISERROR(F352/E352),0,F352/E352*100)</f>
        <v>75.668322742152895</v>
      </c>
      <c r="K352" s="19">
        <f t="shared" ref="K352:K365" si="94">IF(ISERROR(F352/D352),0,F352/D352*100)</f>
        <v>67.933834004121536</v>
      </c>
    </row>
    <row r="353" spans="1:11">
      <c r="A353" s="22" t="s">
        <v>87</v>
      </c>
      <c r="B353" s="17" t="s">
        <v>88</v>
      </c>
      <c r="C353" s="18">
        <v>35970.47</v>
      </c>
      <c r="D353" s="18">
        <v>60037</v>
      </c>
      <c r="E353" s="18">
        <v>45256</v>
      </c>
      <c r="F353" s="18">
        <v>36030.639999999999</v>
      </c>
      <c r="G353" s="18">
        <f t="shared" si="90"/>
        <v>60.169999999998254</v>
      </c>
      <c r="H353" s="18">
        <f t="shared" si="91"/>
        <v>9225.36</v>
      </c>
      <c r="I353" s="19">
        <f t="shared" si="92"/>
        <v>0.1672761017579063</v>
      </c>
      <c r="J353" s="19">
        <f t="shared" si="93"/>
        <v>79.615167049672976</v>
      </c>
      <c r="K353" s="19">
        <f t="shared" si="94"/>
        <v>60.014057997568159</v>
      </c>
    </row>
    <row r="354" spans="1:11">
      <c r="A354" s="22" t="s">
        <v>28</v>
      </c>
      <c r="B354" s="17" t="s">
        <v>29</v>
      </c>
      <c r="C354" s="18">
        <v>69482.58</v>
      </c>
      <c r="D354" s="18">
        <v>84569</v>
      </c>
      <c r="E354" s="18">
        <v>84569</v>
      </c>
      <c r="F354" s="18">
        <v>62205.760000000002</v>
      </c>
      <c r="G354" s="18">
        <f t="shared" si="90"/>
        <v>-7276.82</v>
      </c>
      <c r="H354" s="18">
        <f t="shared" si="91"/>
        <v>22363.239999999998</v>
      </c>
      <c r="I354" s="19">
        <f t="shared" si="92"/>
        <v>-10.472869602711938</v>
      </c>
      <c r="J354" s="19">
        <f t="shared" si="93"/>
        <v>73.556220364436143</v>
      </c>
      <c r="K354" s="19">
        <f t="shared" si="94"/>
        <v>73.556220364436143</v>
      </c>
    </row>
    <row r="355" spans="1:11">
      <c r="A355" s="23" t="s">
        <v>30</v>
      </c>
      <c r="B355" s="17" t="s">
        <v>31</v>
      </c>
      <c r="C355" s="18">
        <v>69482.58</v>
      </c>
      <c r="D355" s="18">
        <v>84569</v>
      </c>
      <c r="E355" s="18">
        <v>84569</v>
      </c>
      <c r="F355" s="18">
        <v>62205.760000000002</v>
      </c>
      <c r="G355" s="18">
        <f t="shared" si="90"/>
        <v>-7276.82</v>
      </c>
      <c r="H355" s="18">
        <f t="shared" si="91"/>
        <v>22363.239999999998</v>
      </c>
      <c r="I355" s="19">
        <f t="shared" si="92"/>
        <v>-10.472869602711938</v>
      </c>
      <c r="J355" s="19">
        <f t="shared" si="93"/>
        <v>73.556220364436143</v>
      </c>
      <c r="K355" s="19">
        <f t="shared" si="94"/>
        <v>73.556220364436143</v>
      </c>
    </row>
    <row r="356" spans="1:11">
      <c r="A356" s="16" t="s">
        <v>32</v>
      </c>
      <c r="B356" s="17" t="s">
        <v>33</v>
      </c>
      <c r="C356" s="18">
        <v>101672.81</v>
      </c>
      <c r="D356" s="18">
        <v>152581</v>
      </c>
      <c r="E356" s="18">
        <v>129825</v>
      </c>
      <c r="F356" s="18">
        <v>104551.7</v>
      </c>
      <c r="G356" s="18">
        <f t="shared" si="90"/>
        <v>2878.8899999999994</v>
      </c>
      <c r="H356" s="18">
        <f t="shared" si="91"/>
        <v>25273.300000000003</v>
      </c>
      <c r="I356" s="19">
        <f t="shared" si="92"/>
        <v>2.8315239836491202</v>
      </c>
      <c r="J356" s="19">
        <f t="shared" si="93"/>
        <v>80.532794145965724</v>
      </c>
      <c r="K356" s="19">
        <f t="shared" si="94"/>
        <v>68.522096460240789</v>
      </c>
    </row>
    <row r="357" spans="1:11">
      <c r="A357" s="22" t="s">
        <v>34</v>
      </c>
      <c r="B357" s="17" t="s">
        <v>35</v>
      </c>
      <c r="C357" s="18">
        <v>101672.81</v>
      </c>
      <c r="D357" s="18">
        <v>152581</v>
      </c>
      <c r="E357" s="18">
        <v>129825</v>
      </c>
      <c r="F357" s="18">
        <v>104551.7</v>
      </c>
      <c r="G357" s="18">
        <f t="shared" si="90"/>
        <v>2878.8899999999994</v>
      </c>
      <c r="H357" s="18">
        <f t="shared" si="91"/>
        <v>25273.300000000003</v>
      </c>
      <c r="I357" s="19">
        <f t="shared" si="92"/>
        <v>2.8315239836491202</v>
      </c>
      <c r="J357" s="19">
        <f t="shared" si="93"/>
        <v>80.532794145965724</v>
      </c>
      <c r="K357" s="19">
        <f t="shared" si="94"/>
        <v>68.522096460240789</v>
      </c>
    </row>
    <row r="358" spans="1:11">
      <c r="A358" s="23" t="s">
        <v>36</v>
      </c>
      <c r="B358" s="17" t="s">
        <v>37</v>
      </c>
      <c r="C358" s="18">
        <v>101672.81</v>
      </c>
      <c r="D358" s="18">
        <v>152581</v>
      </c>
      <c r="E358" s="18">
        <v>129825</v>
      </c>
      <c r="F358" s="18">
        <v>104551.7</v>
      </c>
      <c r="G358" s="18">
        <f t="shared" si="90"/>
        <v>2878.8899999999994</v>
      </c>
      <c r="H358" s="18">
        <f t="shared" si="91"/>
        <v>25273.300000000003</v>
      </c>
      <c r="I358" s="19">
        <f t="shared" si="92"/>
        <v>2.8315239836491202</v>
      </c>
      <c r="J358" s="19">
        <f t="shared" si="93"/>
        <v>80.532794145965724</v>
      </c>
      <c r="K358" s="19">
        <f t="shared" si="94"/>
        <v>68.522096460240789</v>
      </c>
    </row>
    <row r="359" spans="1:11">
      <c r="A359" s="24" t="s">
        <v>38</v>
      </c>
      <c r="B359" s="17" t="s">
        <v>39</v>
      </c>
      <c r="C359" s="18">
        <v>37120.300000000003</v>
      </c>
      <c r="D359" s="18">
        <v>49926</v>
      </c>
      <c r="E359" s="18">
        <v>37299</v>
      </c>
      <c r="F359" s="18">
        <v>45675.78</v>
      </c>
      <c r="G359" s="18">
        <f t="shared" si="90"/>
        <v>8555.4799999999959</v>
      </c>
      <c r="H359" s="18">
        <f t="shared" si="91"/>
        <v>-8376.7799999999988</v>
      </c>
      <c r="I359" s="19">
        <f t="shared" si="92"/>
        <v>23.047981832043376</v>
      </c>
      <c r="J359" s="19">
        <f t="shared" si="93"/>
        <v>122.45845733129575</v>
      </c>
      <c r="K359" s="19">
        <f t="shared" si="94"/>
        <v>91.486960701838711</v>
      </c>
    </row>
    <row r="360" spans="1:11">
      <c r="A360" s="24" t="s">
        <v>40</v>
      </c>
      <c r="B360" s="17" t="s">
        <v>41</v>
      </c>
      <c r="C360" s="18">
        <v>64552.51</v>
      </c>
      <c r="D360" s="18">
        <v>102655</v>
      </c>
      <c r="E360" s="18">
        <v>92526</v>
      </c>
      <c r="F360" s="18">
        <v>58875.92</v>
      </c>
      <c r="G360" s="18">
        <f t="shared" si="90"/>
        <v>-5676.5900000000038</v>
      </c>
      <c r="H360" s="18">
        <f t="shared" si="91"/>
        <v>33650.080000000002</v>
      </c>
      <c r="I360" s="19">
        <f t="shared" si="92"/>
        <v>-8.7937556572161242</v>
      </c>
      <c r="J360" s="19">
        <f t="shared" si="93"/>
        <v>63.631757560037173</v>
      </c>
      <c r="K360" s="19">
        <f t="shared" si="94"/>
        <v>57.353192732940428</v>
      </c>
    </row>
    <row r="361" spans="1:11">
      <c r="A361" s="25" t="s">
        <v>42</v>
      </c>
      <c r="B361" s="17" t="s">
        <v>43</v>
      </c>
      <c r="C361" s="18">
        <v>180</v>
      </c>
      <c r="D361" s="18">
        <v>0</v>
      </c>
      <c r="E361" s="18">
        <v>0</v>
      </c>
      <c r="F361" s="18">
        <v>530</v>
      </c>
      <c r="G361" s="18">
        <f t="shared" si="90"/>
        <v>350</v>
      </c>
      <c r="H361" s="18">
        <f t="shared" si="91"/>
        <v>-530</v>
      </c>
      <c r="I361" s="19">
        <f t="shared" si="92"/>
        <v>194.44444444444446</v>
      </c>
      <c r="J361" s="19">
        <f t="shared" si="93"/>
        <v>0</v>
      </c>
      <c r="K361" s="19">
        <f t="shared" si="94"/>
        <v>0</v>
      </c>
    </row>
    <row r="362" spans="1:11">
      <c r="A362" s="16"/>
      <c r="B362" s="17" t="s">
        <v>62</v>
      </c>
      <c r="C362" s="18">
        <v>3780.24</v>
      </c>
      <c r="D362" s="18">
        <v>-7975</v>
      </c>
      <c r="E362" s="18">
        <v>0</v>
      </c>
      <c r="F362" s="18">
        <v>-6315.3</v>
      </c>
      <c r="G362" s="18">
        <f t="shared" si="90"/>
        <v>-10095.540000000001</v>
      </c>
      <c r="H362" s="18">
        <f t="shared" si="91"/>
        <v>6315.3</v>
      </c>
      <c r="I362" s="19">
        <f t="shared" si="92"/>
        <v>-267.06082153514063</v>
      </c>
      <c r="J362" s="19">
        <f t="shared" si="93"/>
        <v>0</v>
      </c>
      <c r="K362" s="19">
        <f t="shared" si="94"/>
        <v>79.188714733542326</v>
      </c>
    </row>
    <row r="363" spans="1:11">
      <c r="A363" s="16" t="s">
        <v>63</v>
      </c>
      <c r="B363" s="17" t="s">
        <v>64</v>
      </c>
      <c r="C363" s="18">
        <v>-3780.24</v>
      </c>
      <c r="D363" s="18">
        <v>7975</v>
      </c>
      <c r="E363" s="18">
        <v>0</v>
      </c>
      <c r="F363" s="18">
        <v>6315.3</v>
      </c>
      <c r="G363" s="18">
        <f t="shared" si="90"/>
        <v>10095.540000000001</v>
      </c>
      <c r="H363" s="18">
        <f t="shared" si="91"/>
        <v>-6315.3</v>
      </c>
      <c r="I363" s="19">
        <f t="shared" si="92"/>
        <v>-267.06082153514063</v>
      </c>
      <c r="J363" s="19">
        <f t="shared" si="93"/>
        <v>0</v>
      </c>
      <c r="K363" s="19">
        <f t="shared" si="94"/>
        <v>79.188714733542326</v>
      </c>
    </row>
    <row r="364" spans="1:11">
      <c r="A364" s="22" t="s">
        <v>65</v>
      </c>
      <c r="B364" s="17" t="s">
        <v>66</v>
      </c>
      <c r="C364" s="18">
        <v>-3780.24</v>
      </c>
      <c r="D364" s="18">
        <v>7975</v>
      </c>
      <c r="E364" s="18">
        <v>0</v>
      </c>
      <c r="F364" s="18">
        <v>6315.3</v>
      </c>
      <c r="G364" s="18">
        <f t="shared" si="90"/>
        <v>10095.540000000001</v>
      </c>
      <c r="H364" s="18">
        <f t="shared" si="91"/>
        <v>-6315.3</v>
      </c>
      <c r="I364" s="19">
        <f t="shared" si="92"/>
        <v>-267.06082153514063</v>
      </c>
      <c r="J364" s="19">
        <f t="shared" si="93"/>
        <v>0</v>
      </c>
      <c r="K364" s="19">
        <f t="shared" si="94"/>
        <v>79.188714733542326</v>
      </c>
    </row>
    <row r="365" spans="1:11" ht="25.5">
      <c r="A365" s="23" t="s">
        <v>103</v>
      </c>
      <c r="B365" s="17" t="s">
        <v>104</v>
      </c>
      <c r="C365" s="18">
        <v>-4195</v>
      </c>
      <c r="D365" s="18">
        <v>7975</v>
      </c>
      <c r="E365" s="18">
        <v>0</v>
      </c>
      <c r="F365" s="18">
        <v>-7975</v>
      </c>
      <c r="G365" s="18">
        <f t="shared" si="90"/>
        <v>-3780</v>
      </c>
      <c r="H365" s="18">
        <f t="shared" si="91"/>
        <v>7975</v>
      </c>
      <c r="I365" s="19">
        <f t="shared" si="92"/>
        <v>90.107270560190699</v>
      </c>
      <c r="J365" s="19">
        <f t="shared" si="93"/>
        <v>0</v>
      </c>
      <c r="K365" s="19">
        <f t="shared" si="94"/>
        <v>-100</v>
      </c>
    </row>
    <row r="370" spans="1:11" ht="15.75">
      <c r="A370" s="32"/>
      <c r="E370" s="35"/>
      <c r="K370" s="37"/>
    </row>
    <row r="372" spans="1:11" ht="15.75">
      <c r="A372"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8"/>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961</v>
      </c>
      <c r="B15" s="21" t="s">
        <v>962</v>
      </c>
      <c r="C15" s="18"/>
      <c r="D15" s="18"/>
      <c r="E15" s="18"/>
      <c r="F15" s="18"/>
      <c r="G15" s="18"/>
      <c r="H15" s="18"/>
      <c r="I15" s="19"/>
      <c r="J15" s="19"/>
      <c r="K15" s="19"/>
    </row>
    <row r="16" spans="1:11">
      <c r="A16" s="16" t="s">
        <v>24</v>
      </c>
      <c r="B16" s="17" t="s">
        <v>25</v>
      </c>
      <c r="C16" s="18">
        <v>184476184</v>
      </c>
      <c r="D16" s="18">
        <v>204345789</v>
      </c>
      <c r="E16" s="18">
        <v>199345789</v>
      </c>
      <c r="F16" s="18">
        <v>204255807</v>
      </c>
      <c r="G16" s="18">
        <f t="shared" ref="G16:G23" si="0">F16-C16</f>
        <v>19779623</v>
      </c>
      <c r="H16" s="18">
        <f t="shared" ref="H16:H23" si="1">E16-F16</f>
        <v>-4910018</v>
      </c>
      <c r="I16" s="19">
        <f t="shared" ref="I16:I23" si="2">IF(ISERROR(F16/C16),0,F16/C16*100-100)</f>
        <v>10.722046917449248</v>
      </c>
      <c r="J16" s="19">
        <f t="shared" ref="J16:J23" si="3">IF(ISERROR(F16/E16),0,F16/E16*100)</f>
        <v>102.46306582377819</v>
      </c>
      <c r="K16" s="19">
        <f t="shared" ref="K16:K23" si="4">IF(ISERROR(F16/D16),0,F16/D16*100)</f>
        <v>99.955965816354549</v>
      </c>
    </row>
    <row r="17" spans="1:11">
      <c r="A17" s="22" t="s">
        <v>28</v>
      </c>
      <c r="B17" s="17" t="s">
        <v>29</v>
      </c>
      <c r="C17" s="18">
        <v>184476184</v>
      </c>
      <c r="D17" s="18">
        <v>204345789</v>
      </c>
      <c r="E17" s="18">
        <v>199345789</v>
      </c>
      <c r="F17" s="18">
        <v>204255807</v>
      </c>
      <c r="G17" s="18">
        <f t="shared" si="0"/>
        <v>19779623</v>
      </c>
      <c r="H17" s="18">
        <f t="shared" si="1"/>
        <v>-4910018</v>
      </c>
      <c r="I17" s="19">
        <f t="shared" si="2"/>
        <v>10.722046917449248</v>
      </c>
      <c r="J17" s="19">
        <f t="shared" si="3"/>
        <v>102.46306582377819</v>
      </c>
      <c r="K17" s="19">
        <f t="shared" si="4"/>
        <v>99.955965816354549</v>
      </c>
    </row>
    <row r="18" spans="1:11">
      <c r="A18" s="23" t="s">
        <v>30</v>
      </c>
      <c r="B18" s="17" t="s">
        <v>31</v>
      </c>
      <c r="C18" s="18">
        <v>184476184</v>
      </c>
      <c r="D18" s="18">
        <v>204345789</v>
      </c>
      <c r="E18" s="18">
        <v>199345789</v>
      </c>
      <c r="F18" s="18">
        <v>204255807</v>
      </c>
      <c r="G18" s="18">
        <f t="shared" si="0"/>
        <v>19779623</v>
      </c>
      <c r="H18" s="18">
        <f t="shared" si="1"/>
        <v>-4910018</v>
      </c>
      <c r="I18" s="19">
        <f t="shared" si="2"/>
        <v>10.722046917449248</v>
      </c>
      <c r="J18" s="19">
        <f t="shared" si="3"/>
        <v>102.46306582377819</v>
      </c>
      <c r="K18" s="19">
        <f t="shared" si="4"/>
        <v>99.955965816354549</v>
      </c>
    </row>
    <row r="19" spans="1:11">
      <c r="A19" s="16" t="s">
        <v>32</v>
      </c>
      <c r="B19" s="17" t="s">
        <v>33</v>
      </c>
      <c r="C19" s="18">
        <v>184476184</v>
      </c>
      <c r="D19" s="18">
        <v>204345789</v>
      </c>
      <c r="E19" s="18">
        <v>199345789</v>
      </c>
      <c r="F19" s="18">
        <v>204255807</v>
      </c>
      <c r="G19" s="18">
        <f t="shared" si="0"/>
        <v>19779623</v>
      </c>
      <c r="H19" s="18">
        <f t="shared" si="1"/>
        <v>-4910018</v>
      </c>
      <c r="I19" s="19">
        <f t="shared" si="2"/>
        <v>10.722046917449248</v>
      </c>
      <c r="J19" s="19">
        <f t="shared" si="3"/>
        <v>102.46306582377819</v>
      </c>
      <c r="K19" s="19">
        <f t="shared" si="4"/>
        <v>99.955965816354549</v>
      </c>
    </row>
    <row r="20" spans="1:11">
      <c r="A20" s="22" t="s">
        <v>34</v>
      </c>
      <c r="B20" s="17" t="s">
        <v>35</v>
      </c>
      <c r="C20" s="18">
        <v>184476184</v>
      </c>
      <c r="D20" s="18">
        <v>204345789</v>
      </c>
      <c r="E20" s="18">
        <v>199345789</v>
      </c>
      <c r="F20" s="18">
        <v>204255807</v>
      </c>
      <c r="G20" s="18">
        <f t="shared" si="0"/>
        <v>19779623</v>
      </c>
      <c r="H20" s="18">
        <f t="shared" si="1"/>
        <v>-4910018</v>
      </c>
      <c r="I20" s="19">
        <f t="shared" si="2"/>
        <v>10.722046917449248</v>
      </c>
      <c r="J20" s="19">
        <f t="shared" si="3"/>
        <v>102.46306582377819</v>
      </c>
      <c r="K20" s="19">
        <f t="shared" si="4"/>
        <v>99.955965816354549</v>
      </c>
    </row>
    <row r="21" spans="1:11" ht="25.5">
      <c r="A21" s="23" t="s">
        <v>50</v>
      </c>
      <c r="B21" s="17" t="s">
        <v>51</v>
      </c>
      <c r="C21" s="18">
        <v>184476184</v>
      </c>
      <c r="D21" s="18">
        <v>204345789</v>
      </c>
      <c r="E21" s="18">
        <v>199345789</v>
      </c>
      <c r="F21" s="18">
        <v>204255807</v>
      </c>
      <c r="G21" s="18">
        <f t="shared" si="0"/>
        <v>19779623</v>
      </c>
      <c r="H21" s="18">
        <f t="shared" si="1"/>
        <v>-4910018</v>
      </c>
      <c r="I21" s="19">
        <f t="shared" si="2"/>
        <v>10.722046917449248</v>
      </c>
      <c r="J21" s="19">
        <f t="shared" si="3"/>
        <v>102.46306582377819</v>
      </c>
      <c r="K21" s="19">
        <f t="shared" si="4"/>
        <v>99.955965816354549</v>
      </c>
    </row>
    <row r="22" spans="1:11" ht="25.5">
      <c r="A22" s="24" t="s">
        <v>157</v>
      </c>
      <c r="B22" s="17" t="s">
        <v>158</v>
      </c>
      <c r="C22" s="18">
        <v>184476184</v>
      </c>
      <c r="D22" s="18">
        <v>204345789</v>
      </c>
      <c r="E22" s="18">
        <v>199345789</v>
      </c>
      <c r="F22" s="18">
        <v>204255807</v>
      </c>
      <c r="G22" s="18">
        <f t="shared" si="0"/>
        <v>19779623</v>
      </c>
      <c r="H22" s="18">
        <f t="shared" si="1"/>
        <v>-4910018</v>
      </c>
      <c r="I22" s="19">
        <f t="shared" si="2"/>
        <v>10.722046917449248</v>
      </c>
      <c r="J22" s="19">
        <f t="shared" si="3"/>
        <v>102.46306582377819</v>
      </c>
      <c r="K22" s="19">
        <f t="shared" si="4"/>
        <v>99.955965816354549</v>
      </c>
    </row>
    <row r="23" spans="1:11" ht="25.5">
      <c r="A23" s="25" t="s">
        <v>159</v>
      </c>
      <c r="B23" s="17" t="s">
        <v>160</v>
      </c>
      <c r="C23" s="18">
        <v>184476184</v>
      </c>
      <c r="D23" s="18">
        <v>204345789</v>
      </c>
      <c r="E23" s="18">
        <v>199345789</v>
      </c>
      <c r="F23" s="18">
        <v>204255807</v>
      </c>
      <c r="G23" s="18">
        <f t="shared" si="0"/>
        <v>19779623</v>
      </c>
      <c r="H23" s="18">
        <f t="shared" si="1"/>
        <v>-4910018</v>
      </c>
      <c r="I23" s="19">
        <f t="shared" si="2"/>
        <v>10.722046917449248</v>
      </c>
      <c r="J23" s="19">
        <f t="shared" si="3"/>
        <v>102.46306582377819</v>
      </c>
      <c r="K23" s="19">
        <f t="shared" si="4"/>
        <v>99.955965816354549</v>
      </c>
    </row>
    <row r="24" spans="1:11">
      <c r="A24" s="16"/>
      <c r="B24" s="17"/>
      <c r="C24" s="18"/>
      <c r="D24" s="18"/>
      <c r="E24" s="18"/>
      <c r="F24" s="18"/>
      <c r="G24" s="18"/>
      <c r="H24" s="18"/>
      <c r="I24" s="19"/>
      <c r="J24" s="19"/>
      <c r="K24" s="19"/>
    </row>
    <row r="25" spans="1:11">
      <c r="A25" s="27"/>
      <c r="B25" s="28" t="s">
        <v>67</v>
      </c>
      <c r="C25" s="29"/>
      <c r="D25" s="29"/>
      <c r="E25" s="29"/>
      <c r="F25" s="29"/>
      <c r="G25" s="29"/>
      <c r="H25" s="29"/>
      <c r="I25" s="30"/>
      <c r="J25" s="30"/>
      <c r="K25" s="30"/>
    </row>
    <row r="26" spans="1:11">
      <c r="A26" s="16" t="s">
        <v>24</v>
      </c>
      <c r="B26" s="17" t="s">
        <v>25</v>
      </c>
      <c r="C26" s="18">
        <v>184476184</v>
      </c>
      <c r="D26" s="18">
        <v>204345789</v>
      </c>
      <c r="E26" s="18">
        <v>199345789</v>
      </c>
      <c r="F26" s="18">
        <v>204255807</v>
      </c>
      <c r="G26" s="18">
        <f t="shared" ref="G26:G33" si="5">F26-C26</f>
        <v>19779623</v>
      </c>
      <c r="H26" s="18">
        <f t="shared" ref="H26:H33" si="6">E26-F26</f>
        <v>-4910018</v>
      </c>
      <c r="I26" s="19">
        <f t="shared" ref="I26:I33" si="7">IF(ISERROR(F26/C26),0,F26/C26*100-100)</f>
        <v>10.722046917449248</v>
      </c>
      <c r="J26" s="19">
        <f t="shared" ref="J26:J33" si="8">IF(ISERROR(F26/E26),0,F26/E26*100)</f>
        <v>102.46306582377819</v>
      </c>
      <c r="K26" s="19">
        <f t="shared" ref="K26:K33" si="9">IF(ISERROR(F26/D26),0,F26/D26*100)</f>
        <v>99.955965816354549</v>
      </c>
    </row>
    <row r="27" spans="1:11">
      <c r="A27" s="22" t="s">
        <v>28</v>
      </c>
      <c r="B27" s="17" t="s">
        <v>29</v>
      </c>
      <c r="C27" s="18">
        <v>184476184</v>
      </c>
      <c r="D27" s="18">
        <v>204345789</v>
      </c>
      <c r="E27" s="18">
        <v>199345789</v>
      </c>
      <c r="F27" s="18">
        <v>204255807</v>
      </c>
      <c r="G27" s="18">
        <f t="shared" si="5"/>
        <v>19779623</v>
      </c>
      <c r="H27" s="18">
        <f t="shared" si="6"/>
        <v>-4910018</v>
      </c>
      <c r="I27" s="19">
        <f t="shared" si="7"/>
        <v>10.722046917449248</v>
      </c>
      <c r="J27" s="19">
        <f t="shared" si="8"/>
        <v>102.46306582377819</v>
      </c>
      <c r="K27" s="19">
        <f t="shared" si="9"/>
        <v>99.955965816354549</v>
      </c>
    </row>
    <row r="28" spans="1:11">
      <c r="A28" s="23" t="s">
        <v>30</v>
      </c>
      <c r="B28" s="17" t="s">
        <v>31</v>
      </c>
      <c r="C28" s="18">
        <v>184476184</v>
      </c>
      <c r="D28" s="18">
        <v>204345789</v>
      </c>
      <c r="E28" s="18">
        <v>199345789</v>
      </c>
      <c r="F28" s="18">
        <v>204255807</v>
      </c>
      <c r="G28" s="18">
        <f t="shared" si="5"/>
        <v>19779623</v>
      </c>
      <c r="H28" s="18">
        <f t="shared" si="6"/>
        <v>-4910018</v>
      </c>
      <c r="I28" s="19">
        <f t="shared" si="7"/>
        <v>10.722046917449248</v>
      </c>
      <c r="J28" s="19">
        <f t="shared" si="8"/>
        <v>102.46306582377819</v>
      </c>
      <c r="K28" s="19">
        <f t="shared" si="9"/>
        <v>99.955965816354549</v>
      </c>
    </row>
    <row r="29" spans="1:11">
      <c r="A29" s="16" t="s">
        <v>32</v>
      </c>
      <c r="B29" s="17" t="s">
        <v>33</v>
      </c>
      <c r="C29" s="18">
        <v>184476184</v>
      </c>
      <c r="D29" s="18">
        <v>204345789</v>
      </c>
      <c r="E29" s="18">
        <v>199345789</v>
      </c>
      <c r="F29" s="18">
        <v>204255807</v>
      </c>
      <c r="G29" s="18">
        <f t="shared" si="5"/>
        <v>19779623</v>
      </c>
      <c r="H29" s="18">
        <f t="shared" si="6"/>
        <v>-4910018</v>
      </c>
      <c r="I29" s="19">
        <f t="shared" si="7"/>
        <v>10.722046917449248</v>
      </c>
      <c r="J29" s="19">
        <f t="shared" si="8"/>
        <v>102.46306582377819</v>
      </c>
      <c r="K29" s="19">
        <f t="shared" si="9"/>
        <v>99.955965816354549</v>
      </c>
    </row>
    <row r="30" spans="1:11">
      <c r="A30" s="22" t="s">
        <v>34</v>
      </c>
      <c r="B30" s="17" t="s">
        <v>35</v>
      </c>
      <c r="C30" s="18">
        <v>184476184</v>
      </c>
      <c r="D30" s="18">
        <v>204345789</v>
      </c>
      <c r="E30" s="18">
        <v>199345789</v>
      </c>
      <c r="F30" s="18">
        <v>204255807</v>
      </c>
      <c r="G30" s="18">
        <f t="shared" si="5"/>
        <v>19779623</v>
      </c>
      <c r="H30" s="18">
        <f t="shared" si="6"/>
        <v>-4910018</v>
      </c>
      <c r="I30" s="19">
        <f t="shared" si="7"/>
        <v>10.722046917449248</v>
      </c>
      <c r="J30" s="19">
        <f t="shared" si="8"/>
        <v>102.46306582377819</v>
      </c>
      <c r="K30" s="19">
        <f t="shared" si="9"/>
        <v>99.955965816354549</v>
      </c>
    </row>
    <row r="31" spans="1:11" ht="25.5">
      <c r="A31" s="23" t="s">
        <v>50</v>
      </c>
      <c r="B31" s="17" t="s">
        <v>51</v>
      </c>
      <c r="C31" s="18">
        <v>184476184</v>
      </c>
      <c r="D31" s="18">
        <v>204345789</v>
      </c>
      <c r="E31" s="18">
        <v>199345789</v>
      </c>
      <c r="F31" s="18">
        <v>204255807</v>
      </c>
      <c r="G31" s="18">
        <f t="shared" si="5"/>
        <v>19779623</v>
      </c>
      <c r="H31" s="18">
        <f t="shared" si="6"/>
        <v>-4910018</v>
      </c>
      <c r="I31" s="19">
        <f t="shared" si="7"/>
        <v>10.722046917449248</v>
      </c>
      <c r="J31" s="19">
        <f t="shared" si="8"/>
        <v>102.46306582377819</v>
      </c>
      <c r="K31" s="19">
        <f t="shared" si="9"/>
        <v>99.955965816354549</v>
      </c>
    </row>
    <row r="32" spans="1:11" ht="25.5">
      <c r="A32" s="24" t="s">
        <v>157</v>
      </c>
      <c r="B32" s="17" t="s">
        <v>158</v>
      </c>
      <c r="C32" s="18">
        <v>184476184</v>
      </c>
      <c r="D32" s="18">
        <v>204345789</v>
      </c>
      <c r="E32" s="18">
        <v>199345789</v>
      </c>
      <c r="F32" s="18">
        <v>204255807</v>
      </c>
      <c r="G32" s="18">
        <f t="shared" si="5"/>
        <v>19779623</v>
      </c>
      <c r="H32" s="18">
        <f t="shared" si="6"/>
        <v>-4910018</v>
      </c>
      <c r="I32" s="19">
        <f t="shared" si="7"/>
        <v>10.722046917449248</v>
      </c>
      <c r="J32" s="19">
        <f t="shared" si="8"/>
        <v>102.46306582377819</v>
      </c>
      <c r="K32" s="19">
        <f t="shared" si="9"/>
        <v>99.955965816354549</v>
      </c>
    </row>
    <row r="33" spans="1:11" ht="25.5">
      <c r="A33" s="25" t="s">
        <v>159</v>
      </c>
      <c r="B33" s="17" t="s">
        <v>160</v>
      </c>
      <c r="C33" s="18">
        <v>184476184</v>
      </c>
      <c r="D33" s="18">
        <v>204345789</v>
      </c>
      <c r="E33" s="18">
        <v>199345789</v>
      </c>
      <c r="F33" s="18">
        <v>204255807</v>
      </c>
      <c r="G33" s="18">
        <f t="shared" si="5"/>
        <v>19779623</v>
      </c>
      <c r="H33" s="18">
        <f t="shared" si="6"/>
        <v>-4910018</v>
      </c>
      <c r="I33" s="19">
        <f t="shared" si="7"/>
        <v>10.722046917449248</v>
      </c>
      <c r="J33" s="19">
        <f t="shared" si="8"/>
        <v>102.46306582377819</v>
      </c>
      <c r="K33" s="19">
        <f t="shared" si="9"/>
        <v>99.955965816354549</v>
      </c>
    </row>
    <row r="34" spans="1:11">
      <c r="A34" s="27" t="s">
        <v>81</v>
      </c>
      <c r="B34" s="28" t="s">
        <v>963</v>
      </c>
      <c r="C34" s="29"/>
      <c r="D34" s="29"/>
      <c r="E34" s="29"/>
      <c r="F34" s="29"/>
      <c r="G34" s="29"/>
      <c r="H34" s="29"/>
      <c r="I34" s="30"/>
      <c r="J34" s="30"/>
      <c r="K34" s="30"/>
    </row>
    <row r="35" spans="1:11">
      <c r="A35" s="16" t="s">
        <v>24</v>
      </c>
      <c r="B35" s="17" t="s">
        <v>25</v>
      </c>
      <c r="C35" s="18">
        <v>184476184</v>
      </c>
      <c r="D35" s="18">
        <v>199345789</v>
      </c>
      <c r="E35" s="18">
        <v>199345789</v>
      </c>
      <c r="F35" s="18">
        <v>199255807</v>
      </c>
      <c r="G35" s="18">
        <f t="shared" ref="G35:G42" si="10">F35-C35</f>
        <v>14779623</v>
      </c>
      <c r="H35" s="18">
        <f t="shared" ref="H35:H42" si="11">E35-F35</f>
        <v>89982</v>
      </c>
      <c r="I35" s="19">
        <f t="shared" ref="I35:I42" si="12">IF(ISERROR(F35/C35),0,F35/C35*100-100)</f>
        <v>8.0116699508484999</v>
      </c>
      <c r="J35" s="19">
        <f t="shared" ref="J35:J42" si="13">IF(ISERROR(F35/E35),0,F35/E35*100)</f>
        <v>99.954861348989922</v>
      </c>
      <c r="K35" s="19">
        <f t="shared" ref="K35:K42" si="14">IF(ISERROR(F35/D35),0,F35/D35*100)</f>
        <v>99.954861348989922</v>
      </c>
    </row>
    <row r="36" spans="1:11">
      <c r="A36" s="22" t="s">
        <v>28</v>
      </c>
      <c r="B36" s="17" t="s">
        <v>29</v>
      </c>
      <c r="C36" s="18">
        <v>184476184</v>
      </c>
      <c r="D36" s="18">
        <v>199345789</v>
      </c>
      <c r="E36" s="18">
        <v>199345789</v>
      </c>
      <c r="F36" s="18">
        <v>199255807</v>
      </c>
      <c r="G36" s="18">
        <f t="shared" si="10"/>
        <v>14779623</v>
      </c>
      <c r="H36" s="18">
        <f t="shared" si="11"/>
        <v>89982</v>
      </c>
      <c r="I36" s="19">
        <f t="shared" si="12"/>
        <v>8.0116699508484999</v>
      </c>
      <c r="J36" s="19">
        <f t="shared" si="13"/>
        <v>99.954861348989922</v>
      </c>
      <c r="K36" s="19">
        <f t="shared" si="14"/>
        <v>99.954861348989922</v>
      </c>
    </row>
    <row r="37" spans="1:11">
      <c r="A37" s="23" t="s">
        <v>30</v>
      </c>
      <c r="B37" s="17" t="s">
        <v>31</v>
      </c>
      <c r="C37" s="18">
        <v>184476184</v>
      </c>
      <c r="D37" s="18">
        <v>199345789</v>
      </c>
      <c r="E37" s="18">
        <v>199345789</v>
      </c>
      <c r="F37" s="18">
        <v>199255807</v>
      </c>
      <c r="G37" s="18">
        <f t="shared" si="10"/>
        <v>14779623</v>
      </c>
      <c r="H37" s="18">
        <f t="shared" si="11"/>
        <v>89982</v>
      </c>
      <c r="I37" s="19">
        <f t="shared" si="12"/>
        <v>8.0116699508484999</v>
      </c>
      <c r="J37" s="19">
        <f t="shared" si="13"/>
        <v>99.954861348989922</v>
      </c>
      <c r="K37" s="19">
        <f t="shared" si="14"/>
        <v>99.954861348989922</v>
      </c>
    </row>
    <row r="38" spans="1:11">
      <c r="A38" s="16" t="s">
        <v>32</v>
      </c>
      <c r="B38" s="17" t="s">
        <v>33</v>
      </c>
      <c r="C38" s="18">
        <v>184476184</v>
      </c>
      <c r="D38" s="18">
        <v>199345789</v>
      </c>
      <c r="E38" s="18">
        <v>199345789</v>
      </c>
      <c r="F38" s="18">
        <v>199255807</v>
      </c>
      <c r="G38" s="18">
        <f t="shared" si="10"/>
        <v>14779623</v>
      </c>
      <c r="H38" s="18">
        <f t="shared" si="11"/>
        <v>89982</v>
      </c>
      <c r="I38" s="19">
        <f t="shared" si="12"/>
        <v>8.0116699508484999</v>
      </c>
      <c r="J38" s="19">
        <f t="shared" si="13"/>
        <v>99.954861348989922</v>
      </c>
      <c r="K38" s="19">
        <f t="shared" si="14"/>
        <v>99.954861348989922</v>
      </c>
    </row>
    <row r="39" spans="1:11">
      <c r="A39" s="22" t="s">
        <v>34</v>
      </c>
      <c r="B39" s="17" t="s">
        <v>35</v>
      </c>
      <c r="C39" s="18">
        <v>184476184</v>
      </c>
      <c r="D39" s="18">
        <v>199345789</v>
      </c>
      <c r="E39" s="18">
        <v>199345789</v>
      </c>
      <c r="F39" s="18">
        <v>199255807</v>
      </c>
      <c r="G39" s="18">
        <f t="shared" si="10"/>
        <v>14779623</v>
      </c>
      <c r="H39" s="18">
        <f t="shared" si="11"/>
        <v>89982</v>
      </c>
      <c r="I39" s="19">
        <f t="shared" si="12"/>
        <v>8.0116699508484999</v>
      </c>
      <c r="J39" s="19">
        <f t="shared" si="13"/>
        <v>99.954861348989922</v>
      </c>
      <c r="K39" s="19">
        <f t="shared" si="14"/>
        <v>99.954861348989922</v>
      </c>
    </row>
    <row r="40" spans="1:11" ht="25.5">
      <c r="A40" s="23" t="s">
        <v>50</v>
      </c>
      <c r="B40" s="17" t="s">
        <v>51</v>
      </c>
      <c r="C40" s="18">
        <v>184476184</v>
      </c>
      <c r="D40" s="18">
        <v>199345789</v>
      </c>
      <c r="E40" s="18">
        <v>199345789</v>
      </c>
      <c r="F40" s="18">
        <v>199255807</v>
      </c>
      <c r="G40" s="18">
        <f t="shared" si="10"/>
        <v>14779623</v>
      </c>
      <c r="H40" s="18">
        <f t="shared" si="11"/>
        <v>89982</v>
      </c>
      <c r="I40" s="19">
        <f t="shared" si="12"/>
        <v>8.0116699508484999</v>
      </c>
      <c r="J40" s="19">
        <f t="shared" si="13"/>
        <v>99.954861348989922</v>
      </c>
      <c r="K40" s="19">
        <f t="shared" si="14"/>
        <v>99.954861348989922</v>
      </c>
    </row>
    <row r="41" spans="1:11" ht="25.5">
      <c r="A41" s="24" t="s">
        <v>157</v>
      </c>
      <c r="B41" s="17" t="s">
        <v>158</v>
      </c>
      <c r="C41" s="18">
        <v>184476184</v>
      </c>
      <c r="D41" s="18">
        <v>199345789</v>
      </c>
      <c r="E41" s="18">
        <v>199345789</v>
      </c>
      <c r="F41" s="18">
        <v>199255807</v>
      </c>
      <c r="G41" s="18">
        <f t="shared" si="10"/>
        <v>14779623</v>
      </c>
      <c r="H41" s="18">
        <f t="shared" si="11"/>
        <v>89982</v>
      </c>
      <c r="I41" s="19">
        <f t="shared" si="12"/>
        <v>8.0116699508484999</v>
      </c>
      <c r="J41" s="19">
        <f t="shared" si="13"/>
        <v>99.954861348989922</v>
      </c>
      <c r="K41" s="19">
        <f t="shared" si="14"/>
        <v>99.954861348989922</v>
      </c>
    </row>
    <row r="42" spans="1:11" ht="25.5">
      <c r="A42" s="25" t="s">
        <v>159</v>
      </c>
      <c r="B42" s="17" t="s">
        <v>160</v>
      </c>
      <c r="C42" s="18">
        <v>184476184</v>
      </c>
      <c r="D42" s="18">
        <v>199345789</v>
      </c>
      <c r="E42" s="18">
        <v>199345789</v>
      </c>
      <c r="F42" s="18">
        <v>199255807</v>
      </c>
      <c r="G42" s="18">
        <f t="shared" si="10"/>
        <v>14779623</v>
      </c>
      <c r="H42" s="18">
        <f t="shared" si="11"/>
        <v>89982</v>
      </c>
      <c r="I42" s="19">
        <f t="shared" si="12"/>
        <v>8.0116699508484999</v>
      </c>
      <c r="J42" s="19">
        <f t="shared" si="13"/>
        <v>99.954861348989922</v>
      </c>
      <c r="K42" s="19">
        <f t="shared" si="14"/>
        <v>99.954861348989922</v>
      </c>
    </row>
    <row r="43" spans="1:11">
      <c r="A43" s="27" t="s">
        <v>108</v>
      </c>
      <c r="B43" s="28" t="s">
        <v>109</v>
      </c>
      <c r="C43" s="29"/>
      <c r="D43" s="29"/>
      <c r="E43" s="29"/>
      <c r="F43" s="29"/>
      <c r="G43" s="29"/>
      <c r="H43" s="29"/>
      <c r="I43" s="30"/>
      <c r="J43" s="30"/>
      <c r="K43" s="30"/>
    </row>
    <row r="44" spans="1:11">
      <c r="A44" s="16" t="s">
        <v>24</v>
      </c>
      <c r="B44" s="17" t="s">
        <v>25</v>
      </c>
      <c r="C44" s="18">
        <v>0</v>
      </c>
      <c r="D44" s="18">
        <v>5000000</v>
      </c>
      <c r="E44" s="18">
        <v>0</v>
      </c>
      <c r="F44" s="18">
        <v>5000000</v>
      </c>
      <c r="G44" s="18">
        <f t="shared" ref="G44:G51" si="15">F44-C44</f>
        <v>5000000</v>
      </c>
      <c r="H44" s="18">
        <f t="shared" ref="H44:H51" si="16">E44-F44</f>
        <v>-5000000</v>
      </c>
      <c r="I44" s="19">
        <f t="shared" ref="I44:I51" si="17">IF(ISERROR(F44/C44),0,F44/C44*100-100)</f>
        <v>0</v>
      </c>
      <c r="J44" s="19">
        <f t="shared" ref="J44:J51" si="18">IF(ISERROR(F44/E44),0,F44/E44*100)</f>
        <v>0</v>
      </c>
      <c r="K44" s="19">
        <f t="shared" ref="K44:K51" si="19">IF(ISERROR(F44/D44),0,F44/D44*100)</f>
        <v>100</v>
      </c>
    </row>
    <row r="45" spans="1:11">
      <c r="A45" s="22" t="s">
        <v>28</v>
      </c>
      <c r="B45" s="17" t="s">
        <v>29</v>
      </c>
      <c r="C45" s="18">
        <v>0</v>
      </c>
      <c r="D45" s="18">
        <v>5000000</v>
      </c>
      <c r="E45" s="18">
        <v>0</v>
      </c>
      <c r="F45" s="18">
        <v>5000000</v>
      </c>
      <c r="G45" s="18">
        <f t="shared" si="15"/>
        <v>5000000</v>
      </c>
      <c r="H45" s="18">
        <f t="shared" si="16"/>
        <v>-5000000</v>
      </c>
      <c r="I45" s="19">
        <f t="shared" si="17"/>
        <v>0</v>
      </c>
      <c r="J45" s="19">
        <f t="shared" si="18"/>
        <v>0</v>
      </c>
      <c r="K45" s="19">
        <f t="shared" si="19"/>
        <v>100</v>
      </c>
    </row>
    <row r="46" spans="1:11">
      <c r="A46" s="23" t="s">
        <v>30</v>
      </c>
      <c r="B46" s="17" t="s">
        <v>31</v>
      </c>
      <c r="C46" s="18">
        <v>0</v>
      </c>
      <c r="D46" s="18">
        <v>5000000</v>
      </c>
      <c r="E46" s="18">
        <v>0</v>
      </c>
      <c r="F46" s="18">
        <v>5000000</v>
      </c>
      <c r="G46" s="18">
        <f t="shared" si="15"/>
        <v>5000000</v>
      </c>
      <c r="H46" s="18">
        <f t="shared" si="16"/>
        <v>-5000000</v>
      </c>
      <c r="I46" s="19">
        <f t="shared" si="17"/>
        <v>0</v>
      </c>
      <c r="J46" s="19">
        <f t="shared" si="18"/>
        <v>0</v>
      </c>
      <c r="K46" s="19">
        <f t="shared" si="19"/>
        <v>100</v>
      </c>
    </row>
    <row r="47" spans="1:11">
      <c r="A47" s="16" t="s">
        <v>32</v>
      </c>
      <c r="B47" s="17" t="s">
        <v>33</v>
      </c>
      <c r="C47" s="18">
        <v>0</v>
      </c>
      <c r="D47" s="18">
        <v>5000000</v>
      </c>
      <c r="E47" s="18">
        <v>0</v>
      </c>
      <c r="F47" s="18">
        <v>5000000</v>
      </c>
      <c r="G47" s="18">
        <f t="shared" si="15"/>
        <v>5000000</v>
      </c>
      <c r="H47" s="18">
        <f t="shared" si="16"/>
        <v>-5000000</v>
      </c>
      <c r="I47" s="19">
        <f t="shared" si="17"/>
        <v>0</v>
      </c>
      <c r="J47" s="19">
        <f t="shared" si="18"/>
        <v>0</v>
      </c>
      <c r="K47" s="19">
        <f t="shared" si="19"/>
        <v>100</v>
      </c>
    </row>
    <row r="48" spans="1:11">
      <c r="A48" s="22" t="s">
        <v>34</v>
      </c>
      <c r="B48" s="17" t="s">
        <v>35</v>
      </c>
      <c r="C48" s="18">
        <v>0</v>
      </c>
      <c r="D48" s="18">
        <v>5000000</v>
      </c>
      <c r="E48" s="18">
        <v>0</v>
      </c>
      <c r="F48" s="18">
        <v>5000000</v>
      </c>
      <c r="G48" s="18">
        <f t="shared" si="15"/>
        <v>5000000</v>
      </c>
      <c r="H48" s="18">
        <f t="shared" si="16"/>
        <v>-5000000</v>
      </c>
      <c r="I48" s="19">
        <f t="shared" si="17"/>
        <v>0</v>
      </c>
      <c r="J48" s="19">
        <f t="shared" si="18"/>
        <v>0</v>
      </c>
      <c r="K48" s="19">
        <f t="shared" si="19"/>
        <v>100</v>
      </c>
    </row>
    <row r="49" spans="1:11" ht="25.5">
      <c r="A49" s="23" t="s">
        <v>50</v>
      </c>
      <c r="B49" s="17" t="s">
        <v>51</v>
      </c>
      <c r="C49" s="18">
        <v>0</v>
      </c>
      <c r="D49" s="18">
        <v>5000000</v>
      </c>
      <c r="E49" s="18">
        <v>0</v>
      </c>
      <c r="F49" s="18">
        <v>5000000</v>
      </c>
      <c r="G49" s="18">
        <f t="shared" si="15"/>
        <v>5000000</v>
      </c>
      <c r="H49" s="18">
        <f t="shared" si="16"/>
        <v>-5000000</v>
      </c>
      <c r="I49" s="19">
        <f t="shared" si="17"/>
        <v>0</v>
      </c>
      <c r="J49" s="19">
        <f t="shared" si="18"/>
        <v>0</v>
      </c>
      <c r="K49" s="19">
        <f t="shared" si="19"/>
        <v>100</v>
      </c>
    </row>
    <row r="50" spans="1:11" ht="25.5">
      <c r="A50" s="24" t="s">
        <v>157</v>
      </c>
      <c r="B50" s="17" t="s">
        <v>158</v>
      </c>
      <c r="C50" s="18">
        <v>0</v>
      </c>
      <c r="D50" s="18">
        <v>5000000</v>
      </c>
      <c r="E50" s="18">
        <v>0</v>
      </c>
      <c r="F50" s="18">
        <v>5000000</v>
      </c>
      <c r="G50" s="18">
        <f t="shared" si="15"/>
        <v>5000000</v>
      </c>
      <c r="H50" s="18">
        <f t="shared" si="16"/>
        <v>-5000000</v>
      </c>
      <c r="I50" s="19">
        <f t="shared" si="17"/>
        <v>0</v>
      </c>
      <c r="J50" s="19">
        <f t="shared" si="18"/>
        <v>0</v>
      </c>
      <c r="K50" s="19">
        <f t="shared" si="19"/>
        <v>100</v>
      </c>
    </row>
    <row r="51" spans="1:11" ht="25.5">
      <c r="A51" s="25" t="s">
        <v>159</v>
      </c>
      <c r="B51" s="17" t="s">
        <v>160</v>
      </c>
      <c r="C51" s="18">
        <v>0</v>
      </c>
      <c r="D51" s="18">
        <v>5000000</v>
      </c>
      <c r="E51" s="18">
        <v>0</v>
      </c>
      <c r="F51" s="18">
        <v>5000000</v>
      </c>
      <c r="G51" s="18">
        <f t="shared" si="15"/>
        <v>5000000</v>
      </c>
      <c r="H51" s="18">
        <f t="shared" si="16"/>
        <v>-5000000</v>
      </c>
      <c r="I51" s="19">
        <f t="shared" si="17"/>
        <v>0</v>
      </c>
      <c r="J51" s="19">
        <f t="shared" si="18"/>
        <v>0</v>
      </c>
      <c r="K51" s="19">
        <f t="shared" si="19"/>
        <v>100</v>
      </c>
    </row>
    <row r="56" spans="1:11" ht="15.75">
      <c r="A56" s="32"/>
      <c r="E56" s="35"/>
      <c r="K56" s="37"/>
    </row>
    <row r="58" spans="1:11" ht="15.75">
      <c r="A58"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1"/>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ht="25.5">
      <c r="A15" s="20" t="s">
        <v>964</v>
      </c>
      <c r="B15" s="21" t="s">
        <v>965</v>
      </c>
      <c r="C15" s="18"/>
      <c r="D15" s="18"/>
      <c r="E15" s="18"/>
      <c r="F15" s="18"/>
      <c r="G15" s="18"/>
      <c r="H15" s="18"/>
      <c r="I15" s="19"/>
      <c r="J15" s="19"/>
      <c r="K15" s="19"/>
    </row>
    <row r="16" spans="1:11">
      <c r="A16" s="16" t="s">
        <v>24</v>
      </c>
      <c r="B16" s="17" t="s">
        <v>25</v>
      </c>
      <c r="C16" s="18">
        <v>0</v>
      </c>
      <c r="D16" s="18">
        <v>242263720</v>
      </c>
      <c r="E16" s="18">
        <v>0</v>
      </c>
      <c r="F16" s="18">
        <v>0</v>
      </c>
      <c r="G16" s="18">
        <f t="shared" ref="G16:G22" si="0">F16-C16</f>
        <v>0</v>
      </c>
      <c r="H16" s="18">
        <f t="shared" ref="H16:H22" si="1">E16-F16</f>
        <v>0</v>
      </c>
      <c r="I16" s="19">
        <f t="shared" ref="I16:I22" si="2">IF(ISERROR(F16/C16),0,F16/C16*100-100)</f>
        <v>0</v>
      </c>
      <c r="J16" s="19">
        <f t="shared" ref="J16:J22" si="3">IF(ISERROR(F16/E16),0,F16/E16*100)</f>
        <v>0</v>
      </c>
      <c r="K16" s="19">
        <f t="shared" ref="K16:K22" si="4">IF(ISERROR(F16/D16),0,F16/D16*100)</f>
        <v>0</v>
      </c>
    </row>
    <row r="17" spans="1:11">
      <c r="A17" s="22" t="s">
        <v>28</v>
      </c>
      <c r="B17" s="17" t="s">
        <v>29</v>
      </c>
      <c r="C17" s="18">
        <v>0</v>
      </c>
      <c r="D17" s="18">
        <v>242263720</v>
      </c>
      <c r="E17" s="18">
        <v>0</v>
      </c>
      <c r="F17" s="18">
        <v>0</v>
      </c>
      <c r="G17" s="18">
        <f t="shared" si="0"/>
        <v>0</v>
      </c>
      <c r="H17" s="18">
        <f t="shared" si="1"/>
        <v>0</v>
      </c>
      <c r="I17" s="19">
        <f t="shared" si="2"/>
        <v>0</v>
      </c>
      <c r="J17" s="19">
        <f t="shared" si="3"/>
        <v>0</v>
      </c>
      <c r="K17" s="19">
        <f t="shared" si="4"/>
        <v>0</v>
      </c>
    </row>
    <row r="18" spans="1:11">
      <c r="A18" s="23" t="s">
        <v>30</v>
      </c>
      <c r="B18" s="17" t="s">
        <v>31</v>
      </c>
      <c r="C18" s="18">
        <v>0</v>
      </c>
      <c r="D18" s="18">
        <v>242263720</v>
      </c>
      <c r="E18" s="18">
        <v>0</v>
      </c>
      <c r="F18" s="18">
        <v>0</v>
      </c>
      <c r="G18" s="18">
        <f t="shared" si="0"/>
        <v>0</v>
      </c>
      <c r="H18" s="18">
        <f t="shared" si="1"/>
        <v>0</v>
      </c>
      <c r="I18" s="19">
        <f t="shared" si="2"/>
        <v>0</v>
      </c>
      <c r="J18" s="19">
        <f t="shared" si="3"/>
        <v>0</v>
      </c>
      <c r="K18" s="19">
        <f t="shared" si="4"/>
        <v>0</v>
      </c>
    </row>
    <row r="19" spans="1:11">
      <c r="A19" s="16" t="s">
        <v>32</v>
      </c>
      <c r="B19" s="17" t="s">
        <v>33</v>
      </c>
      <c r="C19" s="18">
        <v>0</v>
      </c>
      <c r="D19" s="18">
        <v>242263720</v>
      </c>
      <c r="E19" s="18">
        <v>0</v>
      </c>
      <c r="F19" s="18">
        <v>0</v>
      </c>
      <c r="G19" s="18">
        <f t="shared" si="0"/>
        <v>0</v>
      </c>
      <c r="H19" s="18">
        <f t="shared" si="1"/>
        <v>0</v>
      </c>
      <c r="I19" s="19">
        <f t="shared" si="2"/>
        <v>0</v>
      </c>
      <c r="J19" s="19">
        <f t="shared" si="3"/>
        <v>0</v>
      </c>
      <c r="K19" s="19">
        <f t="shared" si="4"/>
        <v>0</v>
      </c>
    </row>
    <row r="20" spans="1:11">
      <c r="A20" s="22" t="s">
        <v>34</v>
      </c>
      <c r="B20" s="17" t="s">
        <v>35</v>
      </c>
      <c r="C20" s="18">
        <v>0</v>
      </c>
      <c r="D20" s="18">
        <v>242263720</v>
      </c>
      <c r="E20" s="18">
        <v>0</v>
      </c>
      <c r="F20" s="18">
        <v>0</v>
      </c>
      <c r="G20" s="18">
        <f t="shared" si="0"/>
        <v>0</v>
      </c>
      <c r="H20" s="18">
        <f t="shared" si="1"/>
        <v>0</v>
      </c>
      <c r="I20" s="19">
        <f t="shared" si="2"/>
        <v>0</v>
      </c>
      <c r="J20" s="19">
        <f t="shared" si="3"/>
        <v>0</v>
      </c>
      <c r="K20" s="19">
        <f t="shared" si="4"/>
        <v>0</v>
      </c>
    </row>
    <row r="21" spans="1:11">
      <c r="A21" s="23" t="s">
        <v>44</v>
      </c>
      <c r="B21" s="17" t="s">
        <v>45</v>
      </c>
      <c r="C21" s="18">
        <v>0</v>
      </c>
      <c r="D21" s="18">
        <v>242263720</v>
      </c>
      <c r="E21" s="18">
        <v>0</v>
      </c>
      <c r="F21" s="18">
        <v>0</v>
      </c>
      <c r="G21" s="18">
        <f t="shared" si="0"/>
        <v>0</v>
      </c>
      <c r="H21" s="18">
        <f t="shared" si="1"/>
        <v>0</v>
      </c>
      <c r="I21" s="19">
        <f t="shared" si="2"/>
        <v>0</v>
      </c>
      <c r="J21" s="19">
        <f t="shared" si="3"/>
        <v>0</v>
      </c>
      <c r="K21" s="19">
        <f t="shared" si="4"/>
        <v>0</v>
      </c>
    </row>
    <row r="22" spans="1:11">
      <c r="A22" s="24" t="s">
        <v>46</v>
      </c>
      <c r="B22" s="17" t="s">
        <v>47</v>
      </c>
      <c r="C22" s="18">
        <v>0</v>
      </c>
      <c r="D22" s="18">
        <v>242263720</v>
      </c>
      <c r="E22" s="18">
        <v>0</v>
      </c>
      <c r="F22" s="18">
        <v>0</v>
      </c>
      <c r="G22" s="18">
        <f t="shared" si="0"/>
        <v>0</v>
      </c>
      <c r="H22" s="18">
        <f t="shared" si="1"/>
        <v>0</v>
      </c>
      <c r="I22" s="19">
        <f t="shared" si="2"/>
        <v>0</v>
      </c>
      <c r="J22" s="19">
        <f t="shared" si="3"/>
        <v>0</v>
      </c>
      <c r="K22" s="19">
        <f t="shared" si="4"/>
        <v>0</v>
      </c>
    </row>
    <row r="23" spans="1:11">
      <c r="A23" s="16"/>
      <c r="B23" s="17"/>
      <c r="C23" s="18"/>
      <c r="D23" s="18"/>
      <c r="E23" s="18"/>
      <c r="F23" s="18"/>
      <c r="G23" s="18"/>
      <c r="H23" s="18"/>
      <c r="I23" s="19"/>
      <c r="J23" s="19"/>
      <c r="K23" s="19"/>
    </row>
    <row r="24" spans="1:11">
      <c r="A24" s="27"/>
      <c r="B24" s="28" t="s">
        <v>67</v>
      </c>
      <c r="C24" s="29"/>
      <c r="D24" s="29"/>
      <c r="E24" s="29"/>
      <c r="F24" s="29"/>
      <c r="G24" s="29"/>
      <c r="H24" s="29"/>
      <c r="I24" s="30"/>
      <c r="J24" s="30"/>
      <c r="K24" s="30"/>
    </row>
    <row r="25" spans="1:11">
      <c r="A25" s="16" t="s">
        <v>24</v>
      </c>
      <c r="B25" s="17" t="s">
        <v>25</v>
      </c>
      <c r="C25" s="18">
        <v>0</v>
      </c>
      <c r="D25" s="18">
        <v>20460547</v>
      </c>
      <c r="E25" s="18">
        <v>0</v>
      </c>
      <c r="F25" s="18">
        <v>0</v>
      </c>
      <c r="G25" s="18">
        <f t="shared" ref="G25:G31" si="5">F25-C25</f>
        <v>0</v>
      </c>
      <c r="H25" s="18">
        <f t="shared" ref="H25:H31" si="6">E25-F25</f>
        <v>0</v>
      </c>
      <c r="I25" s="19">
        <f t="shared" ref="I25:I31" si="7">IF(ISERROR(F25/C25),0,F25/C25*100-100)</f>
        <v>0</v>
      </c>
      <c r="J25" s="19">
        <f t="shared" ref="J25:J31" si="8">IF(ISERROR(F25/E25),0,F25/E25*100)</f>
        <v>0</v>
      </c>
      <c r="K25" s="19">
        <f t="shared" ref="K25:K31" si="9">IF(ISERROR(F25/D25),0,F25/D25*100)</f>
        <v>0</v>
      </c>
    </row>
    <row r="26" spans="1:11">
      <c r="A26" s="22" t="s">
        <v>28</v>
      </c>
      <c r="B26" s="17" t="s">
        <v>29</v>
      </c>
      <c r="C26" s="18">
        <v>0</v>
      </c>
      <c r="D26" s="18">
        <v>20460547</v>
      </c>
      <c r="E26" s="18">
        <v>0</v>
      </c>
      <c r="F26" s="18">
        <v>0</v>
      </c>
      <c r="G26" s="18">
        <f t="shared" si="5"/>
        <v>0</v>
      </c>
      <c r="H26" s="18">
        <f t="shared" si="6"/>
        <v>0</v>
      </c>
      <c r="I26" s="19">
        <f t="shared" si="7"/>
        <v>0</v>
      </c>
      <c r="J26" s="19">
        <f t="shared" si="8"/>
        <v>0</v>
      </c>
      <c r="K26" s="19">
        <f t="shared" si="9"/>
        <v>0</v>
      </c>
    </row>
    <row r="27" spans="1:11">
      <c r="A27" s="23" t="s">
        <v>30</v>
      </c>
      <c r="B27" s="17" t="s">
        <v>31</v>
      </c>
      <c r="C27" s="18">
        <v>0</v>
      </c>
      <c r="D27" s="18">
        <v>20460547</v>
      </c>
      <c r="E27" s="18">
        <v>0</v>
      </c>
      <c r="F27" s="18">
        <v>0</v>
      </c>
      <c r="G27" s="18">
        <f t="shared" si="5"/>
        <v>0</v>
      </c>
      <c r="H27" s="18">
        <f t="shared" si="6"/>
        <v>0</v>
      </c>
      <c r="I27" s="19">
        <f t="shared" si="7"/>
        <v>0</v>
      </c>
      <c r="J27" s="19">
        <f t="shared" si="8"/>
        <v>0</v>
      </c>
      <c r="K27" s="19">
        <f t="shared" si="9"/>
        <v>0</v>
      </c>
    </row>
    <row r="28" spans="1:11">
      <c r="A28" s="16" t="s">
        <v>32</v>
      </c>
      <c r="B28" s="17" t="s">
        <v>33</v>
      </c>
      <c r="C28" s="18">
        <v>0</v>
      </c>
      <c r="D28" s="18">
        <v>20460547</v>
      </c>
      <c r="E28" s="18">
        <v>0</v>
      </c>
      <c r="F28" s="18">
        <v>0</v>
      </c>
      <c r="G28" s="18">
        <f t="shared" si="5"/>
        <v>0</v>
      </c>
      <c r="H28" s="18">
        <f t="shared" si="6"/>
        <v>0</v>
      </c>
      <c r="I28" s="19">
        <f t="shared" si="7"/>
        <v>0</v>
      </c>
      <c r="J28" s="19">
        <f t="shared" si="8"/>
        <v>0</v>
      </c>
      <c r="K28" s="19">
        <f t="shared" si="9"/>
        <v>0</v>
      </c>
    </row>
    <row r="29" spans="1:11">
      <c r="A29" s="22" t="s">
        <v>34</v>
      </c>
      <c r="B29" s="17" t="s">
        <v>35</v>
      </c>
      <c r="C29" s="18">
        <v>0</v>
      </c>
      <c r="D29" s="18">
        <v>20460547</v>
      </c>
      <c r="E29" s="18">
        <v>0</v>
      </c>
      <c r="F29" s="18">
        <v>0</v>
      </c>
      <c r="G29" s="18">
        <f t="shared" si="5"/>
        <v>0</v>
      </c>
      <c r="H29" s="18">
        <f t="shared" si="6"/>
        <v>0</v>
      </c>
      <c r="I29" s="19">
        <f t="shared" si="7"/>
        <v>0</v>
      </c>
      <c r="J29" s="19">
        <f t="shared" si="8"/>
        <v>0</v>
      </c>
      <c r="K29" s="19">
        <f t="shared" si="9"/>
        <v>0</v>
      </c>
    </row>
    <row r="30" spans="1:11">
      <c r="A30" s="23" t="s">
        <v>44</v>
      </c>
      <c r="B30" s="17" t="s">
        <v>45</v>
      </c>
      <c r="C30" s="18">
        <v>0</v>
      </c>
      <c r="D30" s="18">
        <v>20460547</v>
      </c>
      <c r="E30" s="18">
        <v>0</v>
      </c>
      <c r="F30" s="18">
        <v>0</v>
      </c>
      <c r="G30" s="18">
        <f t="shared" si="5"/>
        <v>0</v>
      </c>
      <c r="H30" s="18">
        <f t="shared" si="6"/>
        <v>0</v>
      </c>
      <c r="I30" s="19">
        <f t="shared" si="7"/>
        <v>0</v>
      </c>
      <c r="J30" s="19">
        <f t="shared" si="8"/>
        <v>0</v>
      </c>
      <c r="K30" s="19">
        <f t="shared" si="9"/>
        <v>0</v>
      </c>
    </row>
    <row r="31" spans="1:11">
      <c r="A31" s="24" t="s">
        <v>46</v>
      </c>
      <c r="B31" s="17" t="s">
        <v>47</v>
      </c>
      <c r="C31" s="18">
        <v>0</v>
      </c>
      <c r="D31" s="18">
        <v>20460547</v>
      </c>
      <c r="E31" s="18">
        <v>0</v>
      </c>
      <c r="F31" s="18">
        <v>0</v>
      </c>
      <c r="G31" s="18">
        <f t="shared" si="5"/>
        <v>0</v>
      </c>
      <c r="H31" s="18">
        <f t="shared" si="6"/>
        <v>0</v>
      </c>
      <c r="I31" s="19">
        <f t="shared" si="7"/>
        <v>0</v>
      </c>
      <c r="J31" s="19">
        <f t="shared" si="8"/>
        <v>0</v>
      </c>
      <c r="K31" s="19">
        <f t="shared" si="9"/>
        <v>0</v>
      </c>
    </row>
    <row r="32" spans="1:11">
      <c r="A32" s="27" t="s">
        <v>83</v>
      </c>
      <c r="B32" s="28" t="s">
        <v>966</v>
      </c>
      <c r="C32" s="29"/>
      <c r="D32" s="29"/>
      <c r="E32" s="29"/>
      <c r="F32" s="29"/>
      <c r="G32" s="29"/>
      <c r="H32" s="29"/>
      <c r="I32" s="30"/>
      <c r="J32" s="30"/>
      <c r="K32" s="30"/>
    </row>
    <row r="33" spans="1:11">
      <c r="A33" s="16" t="s">
        <v>24</v>
      </c>
      <c r="B33" s="17" t="s">
        <v>25</v>
      </c>
      <c r="C33" s="18">
        <v>0</v>
      </c>
      <c r="D33" s="18">
        <v>19106111</v>
      </c>
      <c r="E33" s="18">
        <v>0</v>
      </c>
      <c r="F33" s="18">
        <v>0</v>
      </c>
      <c r="G33" s="18">
        <f t="shared" ref="G33:G39" si="10">F33-C33</f>
        <v>0</v>
      </c>
      <c r="H33" s="18">
        <f t="shared" ref="H33:H39" si="11">E33-F33</f>
        <v>0</v>
      </c>
      <c r="I33" s="19">
        <f t="shared" ref="I33:I39" si="12">IF(ISERROR(F33/C33),0,F33/C33*100-100)</f>
        <v>0</v>
      </c>
      <c r="J33" s="19">
        <f t="shared" ref="J33:J39" si="13">IF(ISERROR(F33/E33),0,F33/E33*100)</f>
        <v>0</v>
      </c>
      <c r="K33" s="19">
        <f t="shared" ref="K33:K39" si="14">IF(ISERROR(F33/D33),0,F33/D33*100)</f>
        <v>0</v>
      </c>
    </row>
    <row r="34" spans="1:11">
      <c r="A34" s="22" t="s">
        <v>28</v>
      </c>
      <c r="B34" s="17" t="s">
        <v>29</v>
      </c>
      <c r="C34" s="18">
        <v>0</v>
      </c>
      <c r="D34" s="18">
        <v>19106111</v>
      </c>
      <c r="E34" s="18">
        <v>0</v>
      </c>
      <c r="F34" s="18">
        <v>0</v>
      </c>
      <c r="G34" s="18">
        <f t="shared" si="10"/>
        <v>0</v>
      </c>
      <c r="H34" s="18">
        <f t="shared" si="11"/>
        <v>0</v>
      </c>
      <c r="I34" s="19">
        <f t="shared" si="12"/>
        <v>0</v>
      </c>
      <c r="J34" s="19">
        <f t="shared" si="13"/>
        <v>0</v>
      </c>
      <c r="K34" s="19">
        <f t="shared" si="14"/>
        <v>0</v>
      </c>
    </row>
    <row r="35" spans="1:11">
      <c r="A35" s="23" t="s">
        <v>30</v>
      </c>
      <c r="B35" s="17" t="s">
        <v>31</v>
      </c>
      <c r="C35" s="18">
        <v>0</v>
      </c>
      <c r="D35" s="18">
        <v>19106111</v>
      </c>
      <c r="E35" s="18">
        <v>0</v>
      </c>
      <c r="F35" s="18">
        <v>0</v>
      </c>
      <c r="G35" s="18">
        <f t="shared" si="10"/>
        <v>0</v>
      </c>
      <c r="H35" s="18">
        <f t="shared" si="11"/>
        <v>0</v>
      </c>
      <c r="I35" s="19">
        <f t="shared" si="12"/>
        <v>0</v>
      </c>
      <c r="J35" s="19">
        <f t="shared" si="13"/>
        <v>0</v>
      </c>
      <c r="K35" s="19">
        <f t="shared" si="14"/>
        <v>0</v>
      </c>
    </row>
    <row r="36" spans="1:11">
      <c r="A36" s="16" t="s">
        <v>32</v>
      </c>
      <c r="B36" s="17" t="s">
        <v>33</v>
      </c>
      <c r="C36" s="18">
        <v>0</v>
      </c>
      <c r="D36" s="18">
        <v>19106111</v>
      </c>
      <c r="E36" s="18">
        <v>0</v>
      </c>
      <c r="F36" s="18">
        <v>0</v>
      </c>
      <c r="G36" s="18">
        <f t="shared" si="10"/>
        <v>0</v>
      </c>
      <c r="H36" s="18">
        <f t="shared" si="11"/>
        <v>0</v>
      </c>
      <c r="I36" s="19">
        <f t="shared" si="12"/>
        <v>0</v>
      </c>
      <c r="J36" s="19">
        <f t="shared" si="13"/>
        <v>0</v>
      </c>
      <c r="K36" s="19">
        <f t="shared" si="14"/>
        <v>0</v>
      </c>
    </row>
    <row r="37" spans="1:11">
      <c r="A37" s="22" t="s">
        <v>34</v>
      </c>
      <c r="B37" s="17" t="s">
        <v>35</v>
      </c>
      <c r="C37" s="18">
        <v>0</v>
      </c>
      <c r="D37" s="18">
        <v>19106111</v>
      </c>
      <c r="E37" s="18">
        <v>0</v>
      </c>
      <c r="F37" s="18">
        <v>0</v>
      </c>
      <c r="G37" s="18">
        <f t="shared" si="10"/>
        <v>0</v>
      </c>
      <c r="H37" s="18">
        <f t="shared" si="11"/>
        <v>0</v>
      </c>
      <c r="I37" s="19">
        <f t="shared" si="12"/>
        <v>0</v>
      </c>
      <c r="J37" s="19">
        <f t="shared" si="13"/>
        <v>0</v>
      </c>
      <c r="K37" s="19">
        <f t="shared" si="14"/>
        <v>0</v>
      </c>
    </row>
    <row r="38" spans="1:11">
      <c r="A38" s="23" t="s">
        <v>44</v>
      </c>
      <c r="B38" s="17" t="s">
        <v>45</v>
      </c>
      <c r="C38" s="18">
        <v>0</v>
      </c>
      <c r="D38" s="18">
        <v>19106111</v>
      </c>
      <c r="E38" s="18">
        <v>0</v>
      </c>
      <c r="F38" s="18">
        <v>0</v>
      </c>
      <c r="G38" s="18">
        <f t="shared" si="10"/>
        <v>0</v>
      </c>
      <c r="H38" s="18">
        <f t="shared" si="11"/>
        <v>0</v>
      </c>
      <c r="I38" s="19">
        <f t="shared" si="12"/>
        <v>0</v>
      </c>
      <c r="J38" s="19">
        <f t="shared" si="13"/>
        <v>0</v>
      </c>
      <c r="K38" s="19">
        <f t="shared" si="14"/>
        <v>0</v>
      </c>
    </row>
    <row r="39" spans="1:11">
      <c r="A39" s="24" t="s">
        <v>46</v>
      </c>
      <c r="B39" s="17" t="s">
        <v>47</v>
      </c>
      <c r="C39" s="18">
        <v>0</v>
      </c>
      <c r="D39" s="18">
        <v>19106111</v>
      </c>
      <c r="E39" s="18">
        <v>0</v>
      </c>
      <c r="F39" s="18">
        <v>0</v>
      </c>
      <c r="G39" s="18">
        <f t="shared" si="10"/>
        <v>0</v>
      </c>
      <c r="H39" s="18">
        <f t="shared" si="11"/>
        <v>0</v>
      </c>
      <c r="I39" s="19">
        <f t="shared" si="12"/>
        <v>0</v>
      </c>
      <c r="J39" s="19">
        <f t="shared" si="13"/>
        <v>0</v>
      </c>
      <c r="K39" s="19">
        <f t="shared" si="14"/>
        <v>0</v>
      </c>
    </row>
    <row r="40" spans="1:11">
      <c r="A40" s="27" t="s">
        <v>388</v>
      </c>
      <c r="B40" s="28" t="s">
        <v>967</v>
      </c>
      <c r="C40" s="29"/>
      <c r="D40" s="29"/>
      <c r="E40" s="29"/>
      <c r="F40" s="29"/>
      <c r="G40" s="29"/>
      <c r="H40" s="29"/>
      <c r="I40" s="30"/>
      <c r="J40" s="30"/>
      <c r="K40" s="30"/>
    </row>
    <row r="41" spans="1:11">
      <c r="A41" s="16" t="s">
        <v>24</v>
      </c>
      <c r="B41" s="17" t="s">
        <v>25</v>
      </c>
      <c r="C41" s="18">
        <v>0</v>
      </c>
      <c r="D41" s="18">
        <v>1354436</v>
      </c>
      <c r="E41" s="18">
        <v>0</v>
      </c>
      <c r="F41" s="18">
        <v>0</v>
      </c>
      <c r="G41" s="18">
        <f t="shared" ref="G41:G47" si="15">F41-C41</f>
        <v>0</v>
      </c>
      <c r="H41" s="18">
        <f t="shared" ref="H41:H47" si="16">E41-F41</f>
        <v>0</v>
      </c>
      <c r="I41" s="19">
        <f t="shared" ref="I41:I47" si="17">IF(ISERROR(F41/C41),0,F41/C41*100-100)</f>
        <v>0</v>
      </c>
      <c r="J41" s="19">
        <f t="shared" ref="J41:J47" si="18">IF(ISERROR(F41/E41),0,F41/E41*100)</f>
        <v>0</v>
      </c>
      <c r="K41" s="19">
        <f t="shared" ref="K41:K47" si="19">IF(ISERROR(F41/D41),0,F41/D41*100)</f>
        <v>0</v>
      </c>
    </row>
    <row r="42" spans="1:11">
      <c r="A42" s="22" t="s">
        <v>28</v>
      </c>
      <c r="B42" s="17" t="s">
        <v>29</v>
      </c>
      <c r="C42" s="18">
        <v>0</v>
      </c>
      <c r="D42" s="18">
        <v>1354436</v>
      </c>
      <c r="E42" s="18">
        <v>0</v>
      </c>
      <c r="F42" s="18">
        <v>0</v>
      </c>
      <c r="G42" s="18">
        <f t="shared" si="15"/>
        <v>0</v>
      </c>
      <c r="H42" s="18">
        <f t="shared" si="16"/>
        <v>0</v>
      </c>
      <c r="I42" s="19">
        <f t="shared" si="17"/>
        <v>0</v>
      </c>
      <c r="J42" s="19">
        <f t="shared" si="18"/>
        <v>0</v>
      </c>
      <c r="K42" s="19">
        <f t="shared" si="19"/>
        <v>0</v>
      </c>
    </row>
    <row r="43" spans="1:11">
      <c r="A43" s="23" t="s">
        <v>30</v>
      </c>
      <c r="B43" s="17" t="s">
        <v>31</v>
      </c>
      <c r="C43" s="18">
        <v>0</v>
      </c>
      <c r="D43" s="18">
        <v>1354436</v>
      </c>
      <c r="E43" s="18">
        <v>0</v>
      </c>
      <c r="F43" s="18">
        <v>0</v>
      </c>
      <c r="G43" s="18">
        <f t="shared" si="15"/>
        <v>0</v>
      </c>
      <c r="H43" s="18">
        <f t="shared" si="16"/>
        <v>0</v>
      </c>
      <c r="I43" s="19">
        <f t="shared" si="17"/>
        <v>0</v>
      </c>
      <c r="J43" s="19">
        <f t="shared" si="18"/>
        <v>0</v>
      </c>
      <c r="K43" s="19">
        <f t="shared" si="19"/>
        <v>0</v>
      </c>
    </row>
    <row r="44" spans="1:11">
      <c r="A44" s="16" t="s">
        <v>32</v>
      </c>
      <c r="B44" s="17" t="s">
        <v>33</v>
      </c>
      <c r="C44" s="18">
        <v>0</v>
      </c>
      <c r="D44" s="18">
        <v>1354436</v>
      </c>
      <c r="E44" s="18">
        <v>0</v>
      </c>
      <c r="F44" s="18">
        <v>0</v>
      </c>
      <c r="G44" s="18">
        <f t="shared" si="15"/>
        <v>0</v>
      </c>
      <c r="H44" s="18">
        <f t="shared" si="16"/>
        <v>0</v>
      </c>
      <c r="I44" s="19">
        <f t="shared" si="17"/>
        <v>0</v>
      </c>
      <c r="J44" s="19">
        <f t="shared" si="18"/>
        <v>0</v>
      </c>
      <c r="K44" s="19">
        <f t="shared" si="19"/>
        <v>0</v>
      </c>
    </row>
    <row r="45" spans="1:11">
      <c r="A45" s="22" t="s">
        <v>34</v>
      </c>
      <c r="B45" s="17" t="s">
        <v>35</v>
      </c>
      <c r="C45" s="18">
        <v>0</v>
      </c>
      <c r="D45" s="18">
        <v>1354436</v>
      </c>
      <c r="E45" s="18">
        <v>0</v>
      </c>
      <c r="F45" s="18">
        <v>0</v>
      </c>
      <c r="G45" s="18">
        <f t="shared" si="15"/>
        <v>0</v>
      </c>
      <c r="H45" s="18">
        <f t="shared" si="16"/>
        <v>0</v>
      </c>
      <c r="I45" s="19">
        <f t="shared" si="17"/>
        <v>0</v>
      </c>
      <c r="J45" s="19">
        <f t="shared" si="18"/>
        <v>0</v>
      </c>
      <c r="K45" s="19">
        <f t="shared" si="19"/>
        <v>0</v>
      </c>
    </row>
    <row r="46" spans="1:11">
      <c r="A46" s="23" t="s">
        <v>44</v>
      </c>
      <c r="B46" s="17" t="s">
        <v>45</v>
      </c>
      <c r="C46" s="18">
        <v>0</v>
      </c>
      <c r="D46" s="18">
        <v>1354436</v>
      </c>
      <c r="E46" s="18">
        <v>0</v>
      </c>
      <c r="F46" s="18">
        <v>0</v>
      </c>
      <c r="G46" s="18">
        <f t="shared" si="15"/>
        <v>0</v>
      </c>
      <c r="H46" s="18">
        <f t="shared" si="16"/>
        <v>0</v>
      </c>
      <c r="I46" s="19">
        <f t="shared" si="17"/>
        <v>0</v>
      </c>
      <c r="J46" s="19">
        <f t="shared" si="18"/>
        <v>0</v>
      </c>
      <c r="K46" s="19">
        <f t="shared" si="19"/>
        <v>0</v>
      </c>
    </row>
    <row r="47" spans="1:11">
      <c r="A47" s="24" t="s">
        <v>46</v>
      </c>
      <c r="B47" s="17" t="s">
        <v>47</v>
      </c>
      <c r="C47" s="18">
        <v>0</v>
      </c>
      <c r="D47" s="18">
        <v>1354436</v>
      </c>
      <c r="E47" s="18">
        <v>0</v>
      </c>
      <c r="F47" s="18">
        <v>0</v>
      </c>
      <c r="G47" s="18">
        <f t="shared" si="15"/>
        <v>0</v>
      </c>
      <c r="H47" s="18">
        <f t="shared" si="16"/>
        <v>0</v>
      </c>
      <c r="I47" s="19">
        <f t="shared" si="17"/>
        <v>0</v>
      </c>
      <c r="J47" s="19">
        <f t="shared" si="18"/>
        <v>0</v>
      </c>
      <c r="K47" s="19">
        <f t="shared" si="19"/>
        <v>0</v>
      </c>
    </row>
    <row r="48" spans="1:11">
      <c r="A48" s="16"/>
      <c r="B48" s="17"/>
      <c r="C48" s="18"/>
      <c r="D48" s="18"/>
      <c r="E48" s="18"/>
      <c r="F48" s="18"/>
      <c r="G48" s="18"/>
      <c r="H48" s="18"/>
      <c r="I48" s="19"/>
      <c r="J48" s="19"/>
      <c r="K48" s="19"/>
    </row>
    <row r="49" spans="1:11" ht="38.25">
      <c r="A49" s="27"/>
      <c r="B49" s="28" t="s">
        <v>110</v>
      </c>
      <c r="C49" s="29"/>
      <c r="D49" s="29"/>
      <c r="E49" s="29"/>
      <c r="F49" s="29"/>
      <c r="G49" s="29"/>
      <c r="H49" s="29"/>
      <c r="I49" s="30"/>
      <c r="J49" s="30"/>
      <c r="K49" s="30"/>
    </row>
    <row r="50" spans="1:11">
      <c r="A50" s="16" t="s">
        <v>24</v>
      </c>
      <c r="B50" s="17" t="s">
        <v>25</v>
      </c>
      <c r="C50" s="18">
        <v>0</v>
      </c>
      <c r="D50" s="18">
        <v>221803173</v>
      </c>
      <c r="E50" s="18">
        <v>0</v>
      </c>
      <c r="F50" s="18">
        <v>0</v>
      </c>
      <c r="G50" s="18">
        <f t="shared" ref="G50:G56" si="20">F50-C50</f>
        <v>0</v>
      </c>
      <c r="H50" s="18">
        <f t="shared" ref="H50:H56" si="21">E50-F50</f>
        <v>0</v>
      </c>
      <c r="I50" s="19">
        <f t="shared" ref="I50:I56" si="22">IF(ISERROR(F50/C50),0,F50/C50*100-100)</f>
        <v>0</v>
      </c>
      <c r="J50" s="19">
        <f t="shared" ref="J50:J56" si="23">IF(ISERROR(F50/E50),0,F50/E50*100)</f>
        <v>0</v>
      </c>
      <c r="K50" s="19">
        <f t="shared" ref="K50:K56" si="24">IF(ISERROR(F50/D50),0,F50/D50*100)</f>
        <v>0</v>
      </c>
    </row>
    <row r="51" spans="1:11">
      <c r="A51" s="22" t="s">
        <v>28</v>
      </c>
      <c r="B51" s="17" t="s">
        <v>29</v>
      </c>
      <c r="C51" s="18">
        <v>0</v>
      </c>
      <c r="D51" s="18">
        <v>221803173</v>
      </c>
      <c r="E51" s="18">
        <v>0</v>
      </c>
      <c r="F51" s="18">
        <v>0</v>
      </c>
      <c r="G51" s="18">
        <f t="shared" si="20"/>
        <v>0</v>
      </c>
      <c r="H51" s="18">
        <f t="shared" si="21"/>
        <v>0</v>
      </c>
      <c r="I51" s="19">
        <f t="shared" si="22"/>
        <v>0</v>
      </c>
      <c r="J51" s="19">
        <f t="shared" si="23"/>
        <v>0</v>
      </c>
      <c r="K51" s="19">
        <f t="shared" si="24"/>
        <v>0</v>
      </c>
    </row>
    <row r="52" spans="1:11">
      <c r="A52" s="23" t="s">
        <v>30</v>
      </c>
      <c r="B52" s="17" t="s">
        <v>31</v>
      </c>
      <c r="C52" s="18">
        <v>0</v>
      </c>
      <c r="D52" s="18">
        <v>221803173</v>
      </c>
      <c r="E52" s="18">
        <v>0</v>
      </c>
      <c r="F52" s="18">
        <v>0</v>
      </c>
      <c r="G52" s="18">
        <f t="shared" si="20"/>
        <v>0</v>
      </c>
      <c r="H52" s="18">
        <f t="shared" si="21"/>
        <v>0</v>
      </c>
      <c r="I52" s="19">
        <f t="shared" si="22"/>
        <v>0</v>
      </c>
      <c r="J52" s="19">
        <f t="shared" si="23"/>
        <v>0</v>
      </c>
      <c r="K52" s="19">
        <f t="shared" si="24"/>
        <v>0</v>
      </c>
    </row>
    <row r="53" spans="1:11">
      <c r="A53" s="16" t="s">
        <v>32</v>
      </c>
      <c r="B53" s="17" t="s">
        <v>33</v>
      </c>
      <c r="C53" s="18">
        <v>0</v>
      </c>
      <c r="D53" s="18">
        <v>221803173</v>
      </c>
      <c r="E53" s="18">
        <v>0</v>
      </c>
      <c r="F53" s="18">
        <v>0</v>
      </c>
      <c r="G53" s="18">
        <f t="shared" si="20"/>
        <v>0</v>
      </c>
      <c r="H53" s="18">
        <f t="shared" si="21"/>
        <v>0</v>
      </c>
      <c r="I53" s="19">
        <f t="shared" si="22"/>
        <v>0</v>
      </c>
      <c r="J53" s="19">
        <f t="shared" si="23"/>
        <v>0</v>
      </c>
      <c r="K53" s="19">
        <f t="shared" si="24"/>
        <v>0</v>
      </c>
    </row>
    <row r="54" spans="1:11">
      <c r="A54" s="22" t="s">
        <v>34</v>
      </c>
      <c r="B54" s="17" t="s">
        <v>35</v>
      </c>
      <c r="C54" s="18">
        <v>0</v>
      </c>
      <c r="D54" s="18">
        <v>221803173</v>
      </c>
      <c r="E54" s="18">
        <v>0</v>
      </c>
      <c r="F54" s="18">
        <v>0</v>
      </c>
      <c r="G54" s="18">
        <f t="shared" si="20"/>
        <v>0</v>
      </c>
      <c r="H54" s="18">
        <f t="shared" si="21"/>
        <v>0</v>
      </c>
      <c r="I54" s="19">
        <f t="shared" si="22"/>
        <v>0</v>
      </c>
      <c r="J54" s="19">
        <f t="shared" si="23"/>
        <v>0</v>
      </c>
      <c r="K54" s="19">
        <f t="shared" si="24"/>
        <v>0</v>
      </c>
    </row>
    <row r="55" spans="1:11">
      <c r="A55" s="23" t="s">
        <v>44</v>
      </c>
      <c r="B55" s="17" t="s">
        <v>45</v>
      </c>
      <c r="C55" s="18">
        <v>0</v>
      </c>
      <c r="D55" s="18">
        <v>221803173</v>
      </c>
      <c r="E55" s="18">
        <v>0</v>
      </c>
      <c r="F55" s="18">
        <v>0</v>
      </c>
      <c r="G55" s="18">
        <f t="shared" si="20"/>
        <v>0</v>
      </c>
      <c r="H55" s="18">
        <f t="shared" si="21"/>
        <v>0</v>
      </c>
      <c r="I55" s="19">
        <f t="shared" si="22"/>
        <v>0</v>
      </c>
      <c r="J55" s="19">
        <f t="shared" si="23"/>
        <v>0</v>
      </c>
      <c r="K55" s="19">
        <f t="shared" si="24"/>
        <v>0</v>
      </c>
    </row>
    <row r="56" spans="1:11">
      <c r="A56" s="24" t="s">
        <v>46</v>
      </c>
      <c r="B56" s="17" t="s">
        <v>47</v>
      </c>
      <c r="C56" s="18">
        <v>0</v>
      </c>
      <c r="D56" s="18">
        <v>221803173</v>
      </c>
      <c r="E56" s="18">
        <v>0</v>
      </c>
      <c r="F56" s="18">
        <v>0</v>
      </c>
      <c r="G56" s="18">
        <f t="shared" si="20"/>
        <v>0</v>
      </c>
      <c r="H56" s="18">
        <f t="shared" si="21"/>
        <v>0</v>
      </c>
      <c r="I56" s="19">
        <f t="shared" si="22"/>
        <v>0</v>
      </c>
      <c r="J56" s="19">
        <f t="shared" si="23"/>
        <v>0</v>
      </c>
      <c r="K56" s="19">
        <f t="shared" si="24"/>
        <v>0</v>
      </c>
    </row>
    <row r="57" spans="1:11" ht="38.25">
      <c r="A57" s="27" t="s">
        <v>968</v>
      </c>
      <c r="B57" s="28" t="s">
        <v>969</v>
      </c>
      <c r="C57" s="29"/>
      <c r="D57" s="29"/>
      <c r="E57" s="29"/>
      <c r="F57" s="29"/>
      <c r="G57" s="29"/>
      <c r="H57" s="29"/>
      <c r="I57" s="30"/>
      <c r="J57" s="30"/>
      <c r="K57" s="30"/>
    </row>
    <row r="58" spans="1:11">
      <c r="A58" s="16" t="s">
        <v>24</v>
      </c>
      <c r="B58" s="17" t="s">
        <v>25</v>
      </c>
      <c r="C58" s="18">
        <v>0</v>
      </c>
      <c r="D58" s="18">
        <v>221803173</v>
      </c>
      <c r="E58" s="18">
        <v>0</v>
      </c>
      <c r="F58" s="18">
        <v>0</v>
      </c>
      <c r="G58" s="18">
        <f t="shared" ref="G58:G64" si="25">F58-C58</f>
        <v>0</v>
      </c>
      <c r="H58" s="18">
        <f t="shared" ref="H58:H64" si="26">E58-F58</f>
        <v>0</v>
      </c>
      <c r="I58" s="19">
        <f t="shared" ref="I58:I64" si="27">IF(ISERROR(F58/C58),0,F58/C58*100-100)</f>
        <v>0</v>
      </c>
      <c r="J58" s="19">
        <f t="shared" ref="J58:J64" si="28">IF(ISERROR(F58/E58),0,F58/E58*100)</f>
        <v>0</v>
      </c>
      <c r="K58" s="19">
        <f t="shared" ref="K58:K64" si="29">IF(ISERROR(F58/D58),0,F58/D58*100)</f>
        <v>0</v>
      </c>
    </row>
    <row r="59" spans="1:11">
      <c r="A59" s="22" t="s">
        <v>28</v>
      </c>
      <c r="B59" s="17" t="s">
        <v>29</v>
      </c>
      <c r="C59" s="18">
        <v>0</v>
      </c>
      <c r="D59" s="18">
        <v>221803173</v>
      </c>
      <c r="E59" s="18">
        <v>0</v>
      </c>
      <c r="F59" s="18">
        <v>0</v>
      </c>
      <c r="G59" s="18">
        <f t="shared" si="25"/>
        <v>0</v>
      </c>
      <c r="H59" s="18">
        <f t="shared" si="26"/>
        <v>0</v>
      </c>
      <c r="I59" s="19">
        <f t="shared" si="27"/>
        <v>0</v>
      </c>
      <c r="J59" s="19">
        <f t="shared" si="28"/>
        <v>0</v>
      </c>
      <c r="K59" s="19">
        <f t="shared" si="29"/>
        <v>0</v>
      </c>
    </row>
    <row r="60" spans="1:11">
      <c r="A60" s="23" t="s">
        <v>30</v>
      </c>
      <c r="B60" s="17" t="s">
        <v>31</v>
      </c>
      <c r="C60" s="18">
        <v>0</v>
      </c>
      <c r="D60" s="18">
        <v>221803173</v>
      </c>
      <c r="E60" s="18">
        <v>0</v>
      </c>
      <c r="F60" s="18">
        <v>0</v>
      </c>
      <c r="G60" s="18">
        <f t="shared" si="25"/>
        <v>0</v>
      </c>
      <c r="H60" s="18">
        <f t="shared" si="26"/>
        <v>0</v>
      </c>
      <c r="I60" s="19">
        <f t="shared" si="27"/>
        <v>0</v>
      </c>
      <c r="J60" s="19">
        <f t="shared" si="28"/>
        <v>0</v>
      </c>
      <c r="K60" s="19">
        <f t="shared" si="29"/>
        <v>0</v>
      </c>
    </row>
    <row r="61" spans="1:11">
      <c r="A61" s="16" t="s">
        <v>32</v>
      </c>
      <c r="B61" s="17" t="s">
        <v>33</v>
      </c>
      <c r="C61" s="18">
        <v>0</v>
      </c>
      <c r="D61" s="18">
        <v>221803173</v>
      </c>
      <c r="E61" s="18">
        <v>0</v>
      </c>
      <c r="F61" s="18">
        <v>0</v>
      </c>
      <c r="G61" s="18">
        <f t="shared" si="25"/>
        <v>0</v>
      </c>
      <c r="H61" s="18">
        <f t="shared" si="26"/>
        <v>0</v>
      </c>
      <c r="I61" s="19">
        <f t="shared" si="27"/>
        <v>0</v>
      </c>
      <c r="J61" s="19">
        <f t="shared" si="28"/>
        <v>0</v>
      </c>
      <c r="K61" s="19">
        <f t="shared" si="29"/>
        <v>0</v>
      </c>
    </row>
    <row r="62" spans="1:11">
      <c r="A62" s="22" t="s">
        <v>34</v>
      </c>
      <c r="B62" s="17" t="s">
        <v>35</v>
      </c>
      <c r="C62" s="18">
        <v>0</v>
      </c>
      <c r="D62" s="18">
        <v>221803173</v>
      </c>
      <c r="E62" s="18">
        <v>0</v>
      </c>
      <c r="F62" s="18">
        <v>0</v>
      </c>
      <c r="G62" s="18">
        <f t="shared" si="25"/>
        <v>0</v>
      </c>
      <c r="H62" s="18">
        <f t="shared" si="26"/>
        <v>0</v>
      </c>
      <c r="I62" s="19">
        <f t="shared" si="27"/>
        <v>0</v>
      </c>
      <c r="J62" s="19">
        <f t="shared" si="28"/>
        <v>0</v>
      </c>
      <c r="K62" s="19">
        <f t="shared" si="29"/>
        <v>0</v>
      </c>
    </row>
    <row r="63" spans="1:11">
      <c r="A63" s="23" t="s">
        <v>44</v>
      </c>
      <c r="B63" s="17" t="s">
        <v>45</v>
      </c>
      <c r="C63" s="18">
        <v>0</v>
      </c>
      <c r="D63" s="18">
        <v>221803173</v>
      </c>
      <c r="E63" s="18">
        <v>0</v>
      </c>
      <c r="F63" s="18">
        <v>0</v>
      </c>
      <c r="G63" s="18">
        <f t="shared" si="25"/>
        <v>0</v>
      </c>
      <c r="H63" s="18">
        <f t="shared" si="26"/>
        <v>0</v>
      </c>
      <c r="I63" s="19">
        <f t="shared" si="27"/>
        <v>0</v>
      </c>
      <c r="J63" s="19">
        <f t="shared" si="28"/>
        <v>0</v>
      </c>
      <c r="K63" s="19">
        <f t="shared" si="29"/>
        <v>0</v>
      </c>
    </row>
    <row r="64" spans="1:11">
      <c r="A64" s="24" t="s">
        <v>46</v>
      </c>
      <c r="B64" s="17" t="s">
        <v>47</v>
      </c>
      <c r="C64" s="18">
        <v>0</v>
      </c>
      <c r="D64" s="18">
        <v>221803173</v>
      </c>
      <c r="E64" s="18">
        <v>0</v>
      </c>
      <c r="F64" s="18">
        <v>0</v>
      </c>
      <c r="G64" s="18">
        <f t="shared" si="25"/>
        <v>0</v>
      </c>
      <c r="H64" s="18">
        <f t="shared" si="26"/>
        <v>0</v>
      </c>
      <c r="I64" s="19">
        <f t="shared" si="27"/>
        <v>0</v>
      </c>
      <c r="J64" s="19">
        <f t="shared" si="28"/>
        <v>0</v>
      </c>
      <c r="K64" s="19">
        <f t="shared" si="29"/>
        <v>0</v>
      </c>
    </row>
    <row r="69" spans="1:11" ht="15.75">
      <c r="A69" s="32"/>
      <c r="E69" s="35"/>
      <c r="K69" s="37"/>
    </row>
    <row r="71" spans="1:11" ht="15.75">
      <c r="A71" s="32"/>
    </row>
  </sheetData>
  <mergeCells count="8">
    <mergeCell ref="A7:K7"/>
    <mergeCell ref="A8:K8"/>
    <mergeCell ref="A9:K9"/>
    <mergeCell ref="D2:E2"/>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37"/>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137</v>
      </c>
      <c r="B15" s="21" t="s">
        <v>138</v>
      </c>
      <c r="C15" s="18"/>
      <c r="D15" s="18"/>
      <c r="E15" s="18"/>
      <c r="F15" s="18"/>
      <c r="G15" s="18"/>
      <c r="H15" s="18"/>
      <c r="I15" s="19"/>
      <c r="J15" s="19"/>
      <c r="K15" s="19"/>
    </row>
    <row r="16" spans="1:11">
      <c r="A16" s="16" t="s">
        <v>24</v>
      </c>
      <c r="B16" s="17" t="s">
        <v>25</v>
      </c>
      <c r="C16" s="18">
        <v>11090458.85</v>
      </c>
      <c r="D16" s="18">
        <v>13422928</v>
      </c>
      <c r="E16" s="18">
        <v>12495629</v>
      </c>
      <c r="F16" s="18">
        <v>13016564.83</v>
      </c>
      <c r="G16" s="18">
        <f t="shared" ref="G16:G40" si="0">F16-C16</f>
        <v>1926105.9800000004</v>
      </c>
      <c r="H16" s="18">
        <f t="shared" ref="H16:H40" si="1">E16-F16</f>
        <v>-520935.83000000007</v>
      </c>
      <c r="I16" s="19">
        <f t="shared" ref="I16:I40" si="2">IF(ISERROR(F16/C16),0,F16/C16*100-100)</f>
        <v>17.367234359288929</v>
      </c>
      <c r="J16" s="19">
        <f t="shared" ref="J16:J40" si="3">IF(ISERROR(F16/E16),0,F16/E16*100)</f>
        <v>104.16894443649056</v>
      </c>
      <c r="K16" s="19">
        <f t="shared" ref="K16:K40" si="4">IF(ISERROR(F16/D16),0,F16/D16*100)</f>
        <v>96.9726190142717</v>
      </c>
    </row>
    <row r="17" spans="1:11" ht="25.5">
      <c r="A17" s="22" t="s">
        <v>26</v>
      </c>
      <c r="B17" s="17" t="s">
        <v>27</v>
      </c>
      <c r="C17" s="18">
        <v>4069.56</v>
      </c>
      <c r="D17" s="18">
        <v>3000</v>
      </c>
      <c r="E17" s="18">
        <v>3000</v>
      </c>
      <c r="F17" s="18">
        <v>0</v>
      </c>
      <c r="G17" s="18">
        <f t="shared" si="0"/>
        <v>-4069.56</v>
      </c>
      <c r="H17" s="18">
        <f t="shared" si="1"/>
        <v>3000</v>
      </c>
      <c r="I17" s="19">
        <f t="shared" si="2"/>
        <v>-100</v>
      </c>
      <c r="J17" s="19">
        <f t="shared" si="3"/>
        <v>0</v>
      </c>
      <c r="K17" s="19">
        <f t="shared" si="4"/>
        <v>0</v>
      </c>
    </row>
    <row r="18" spans="1:11">
      <c r="A18" s="22" t="s">
        <v>89</v>
      </c>
      <c r="B18" s="17" t="s">
        <v>90</v>
      </c>
      <c r="C18" s="18">
        <v>214464</v>
      </c>
      <c r="D18" s="18">
        <v>489028</v>
      </c>
      <c r="E18" s="18">
        <v>0</v>
      </c>
      <c r="F18" s="18">
        <v>489028</v>
      </c>
      <c r="G18" s="18">
        <f t="shared" si="0"/>
        <v>274564</v>
      </c>
      <c r="H18" s="18">
        <f t="shared" si="1"/>
        <v>-489028</v>
      </c>
      <c r="I18" s="19">
        <f t="shared" si="2"/>
        <v>128.02335123843628</v>
      </c>
      <c r="J18" s="19">
        <f t="shared" si="3"/>
        <v>0</v>
      </c>
      <c r="K18" s="19">
        <f t="shared" si="4"/>
        <v>100</v>
      </c>
    </row>
    <row r="19" spans="1:11">
      <c r="A19" s="23" t="s">
        <v>91</v>
      </c>
      <c r="B19" s="17" t="s">
        <v>92</v>
      </c>
      <c r="C19" s="18">
        <v>214464</v>
      </c>
      <c r="D19" s="18">
        <v>489028</v>
      </c>
      <c r="E19" s="18">
        <v>0</v>
      </c>
      <c r="F19" s="18">
        <v>489028</v>
      </c>
      <c r="G19" s="18">
        <f t="shared" si="0"/>
        <v>274564</v>
      </c>
      <c r="H19" s="18">
        <f t="shared" si="1"/>
        <v>-489028</v>
      </c>
      <c r="I19" s="19">
        <f t="shared" si="2"/>
        <v>128.02335123843628</v>
      </c>
      <c r="J19" s="19">
        <f t="shared" si="3"/>
        <v>0</v>
      </c>
      <c r="K19" s="19">
        <f t="shared" si="4"/>
        <v>100</v>
      </c>
    </row>
    <row r="20" spans="1:11">
      <c r="A20" s="24" t="s">
        <v>93</v>
      </c>
      <c r="B20" s="17" t="s">
        <v>94</v>
      </c>
      <c r="C20" s="18">
        <v>214464</v>
      </c>
      <c r="D20" s="18">
        <v>489028</v>
      </c>
      <c r="E20" s="18">
        <v>0</v>
      </c>
      <c r="F20" s="18">
        <v>489028</v>
      </c>
      <c r="G20" s="18">
        <f t="shared" si="0"/>
        <v>274564</v>
      </c>
      <c r="H20" s="18">
        <f t="shared" si="1"/>
        <v>-489028</v>
      </c>
      <c r="I20" s="19">
        <f t="shared" si="2"/>
        <v>128.02335123843628</v>
      </c>
      <c r="J20" s="19">
        <f t="shared" si="3"/>
        <v>0</v>
      </c>
      <c r="K20" s="19">
        <f t="shared" si="4"/>
        <v>100</v>
      </c>
    </row>
    <row r="21" spans="1:11" ht="25.5">
      <c r="A21" s="25" t="s">
        <v>95</v>
      </c>
      <c r="B21" s="17" t="s">
        <v>96</v>
      </c>
      <c r="C21" s="18">
        <v>214464</v>
      </c>
      <c r="D21" s="18">
        <v>489028</v>
      </c>
      <c r="E21" s="18">
        <v>0</v>
      </c>
      <c r="F21" s="18">
        <v>489028</v>
      </c>
      <c r="G21" s="18">
        <f t="shared" si="0"/>
        <v>274564</v>
      </c>
      <c r="H21" s="18">
        <f t="shared" si="1"/>
        <v>-489028</v>
      </c>
      <c r="I21" s="19">
        <f t="shared" si="2"/>
        <v>128.02335123843628</v>
      </c>
      <c r="J21" s="19">
        <f t="shared" si="3"/>
        <v>0</v>
      </c>
      <c r="K21" s="19">
        <f t="shared" si="4"/>
        <v>100</v>
      </c>
    </row>
    <row r="22" spans="1:11" ht="25.5">
      <c r="A22" s="26" t="s">
        <v>139</v>
      </c>
      <c r="B22" s="17" t="s">
        <v>140</v>
      </c>
      <c r="C22" s="18">
        <v>214464</v>
      </c>
      <c r="D22" s="18">
        <v>489028</v>
      </c>
      <c r="E22" s="18">
        <v>0</v>
      </c>
      <c r="F22" s="18">
        <v>489028</v>
      </c>
      <c r="G22" s="18">
        <f t="shared" si="0"/>
        <v>274564</v>
      </c>
      <c r="H22" s="18">
        <f t="shared" si="1"/>
        <v>-489028</v>
      </c>
      <c r="I22" s="19">
        <f t="shared" si="2"/>
        <v>128.02335123843628</v>
      </c>
      <c r="J22" s="19">
        <f t="shared" si="3"/>
        <v>0</v>
      </c>
      <c r="K22" s="19">
        <f t="shared" si="4"/>
        <v>100</v>
      </c>
    </row>
    <row r="23" spans="1:11">
      <c r="A23" s="22" t="s">
        <v>28</v>
      </c>
      <c r="B23" s="17" t="s">
        <v>29</v>
      </c>
      <c r="C23" s="18">
        <v>10871925.289999999</v>
      </c>
      <c r="D23" s="18">
        <v>12930900</v>
      </c>
      <c r="E23" s="18">
        <v>12492629</v>
      </c>
      <c r="F23" s="18">
        <v>12527536.83</v>
      </c>
      <c r="G23" s="18">
        <f t="shared" si="0"/>
        <v>1655611.540000001</v>
      </c>
      <c r="H23" s="18">
        <f t="shared" si="1"/>
        <v>-34907.830000000075</v>
      </c>
      <c r="I23" s="19">
        <f t="shared" si="2"/>
        <v>15.228319693502982</v>
      </c>
      <c r="J23" s="19">
        <f t="shared" si="3"/>
        <v>100.27942741275675</v>
      </c>
      <c r="K23" s="19">
        <f t="shared" si="4"/>
        <v>96.880625710507388</v>
      </c>
    </row>
    <row r="24" spans="1:11">
      <c r="A24" s="23" t="s">
        <v>30</v>
      </c>
      <c r="B24" s="17" t="s">
        <v>31</v>
      </c>
      <c r="C24" s="18">
        <v>10871925.289999999</v>
      </c>
      <c r="D24" s="18">
        <v>12930900</v>
      </c>
      <c r="E24" s="18">
        <v>12492629</v>
      </c>
      <c r="F24" s="18">
        <v>12527536.83</v>
      </c>
      <c r="G24" s="18">
        <f t="shared" si="0"/>
        <v>1655611.540000001</v>
      </c>
      <c r="H24" s="18">
        <f t="shared" si="1"/>
        <v>-34907.830000000075</v>
      </c>
      <c r="I24" s="19">
        <f t="shared" si="2"/>
        <v>15.228319693502982</v>
      </c>
      <c r="J24" s="19">
        <f t="shared" si="3"/>
        <v>100.27942741275675</v>
      </c>
      <c r="K24" s="19">
        <f t="shared" si="4"/>
        <v>96.880625710507388</v>
      </c>
    </row>
    <row r="25" spans="1:11">
      <c r="A25" s="16" t="s">
        <v>32</v>
      </c>
      <c r="B25" s="17" t="s">
        <v>33</v>
      </c>
      <c r="C25" s="18">
        <v>10995359.699999999</v>
      </c>
      <c r="D25" s="18">
        <v>13525819</v>
      </c>
      <c r="E25" s="18">
        <v>12495629</v>
      </c>
      <c r="F25" s="18">
        <v>12629975.5</v>
      </c>
      <c r="G25" s="18">
        <f t="shared" si="0"/>
        <v>1634615.8000000007</v>
      </c>
      <c r="H25" s="18">
        <f t="shared" si="1"/>
        <v>-134346.5</v>
      </c>
      <c r="I25" s="19">
        <f t="shared" si="2"/>
        <v>14.866414965942411</v>
      </c>
      <c r="J25" s="19">
        <f t="shared" si="3"/>
        <v>101.07514795773787</v>
      </c>
      <c r="K25" s="19">
        <f t="shared" si="4"/>
        <v>93.376789235461459</v>
      </c>
    </row>
    <row r="26" spans="1:11">
      <c r="A26" s="22" t="s">
        <v>34</v>
      </c>
      <c r="B26" s="17" t="s">
        <v>35</v>
      </c>
      <c r="C26" s="18">
        <v>10523247.74</v>
      </c>
      <c r="D26" s="18">
        <v>12736055</v>
      </c>
      <c r="E26" s="18">
        <v>12320693</v>
      </c>
      <c r="F26" s="18">
        <v>12333849.640000001</v>
      </c>
      <c r="G26" s="18">
        <f t="shared" si="0"/>
        <v>1810601.9000000004</v>
      </c>
      <c r="H26" s="18">
        <f t="shared" si="1"/>
        <v>-13156.640000000596</v>
      </c>
      <c r="I26" s="19">
        <f t="shared" si="2"/>
        <v>17.205732913782001</v>
      </c>
      <c r="J26" s="19">
        <f t="shared" si="3"/>
        <v>100.10678490244015</v>
      </c>
      <c r="K26" s="19">
        <f t="shared" si="4"/>
        <v>96.841994165383241</v>
      </c>
    </row>
    <row r="27" spans="1:11">
      <c r="A27" s="23" t="s">
        <v>36</v>
      </c>
      <c r="B27" s="17" t="s">
        <v>37</v>
      </c>
      <c r="C27" s="18">
        <v>5989319.29</v>
      </c>
      <c r="D27" s="18">
        <v>8195598</v>
      </c>
      <c r="E27" s="18">
        <v>7780236</v>
      </c>
      <c r="F27" s="18">
        <v>7793752.0800000001</v>
      </c>
      <c r="G27" s="18">
        <f t="shared" si="0"/>
        <v>1804432.79</v>
      </c>
      <c r="H27" s="18">
        <f t="shared" si="1"/>
        <v>-13516.080000000075</v>
      </c>
      <c r="I27" s="19">
        <f t="shared" si="2"/>
        <v>30.1275103668751</v>
      </c>
      <c r="J27" s="19">
        <f t="shared" si="3"/>
        <v>100.1737232649498</v>
      </c>
      <c r="K27" s="19">
        <f t="shared" si="4"/>
        <v>95.096807822931282</v>
      </c>
    </row>
    <row r="28" spans="1:11">
      <c r="A28" s="24" t="s">
        <v>38</v>
      </c>
      <c r="B28" s="17" t="s">
        <v>39</v>
      </c>
      <c r="C28" s="18">
        <v>4485954.7300000004</v>
      </c>
      <c r="D28" s="18">
        <v>6235972</v>
      </c>
      <c r="E28" s="18">
        <v>6200187</v>
      </c>
      <c r="F28" s="18">
        <v>6007500.25</v>
      </c>
      <c r="G28" s="18">
        <f t="shared" si="0"/>
        <v>1521545.5199999996</v>
      </c>
      <c r="H28" s="18">
        <f t="shared" si="1"/>
        <v>192686.75</v>
      </c>
      <c r="I28" s="19">
        <f t="shared" si="2"/>
        <v>33.917986506297154</v>
      </c>
      <c r="J28" s="19">
        <f t="shared" si="3"/>
        <v>96.892242927511703</v>
      </c>
      <c r="K28" s="19">
        <f t="shared" si="4"/>
        <v>96.336228738679381</v>
      </c>
    </row>
    <row r="29" spans="1:11">
      <c r="A29" s="24" t="s">
        <v>40</v>
      </c>
      <c r="B29" s="17" t="s">
        <v>41</v>
      </c>
      <c r="C29" s="18">
        <v>1503364.56</v>
      </c>
      <c r="D29" s="18">
        <v>1959626</v>
      </c>
      <c r="E29" s="18">
        <v>1580049</v>
      </c>
      <c r="F29" s="18">
        <v>1786251.83</v>
      </c>
      <c r="G29" s="18">
        <f t="shared" si="0"/>
        <v>282887.27</v>
      </c>
      <c r="H29" s="18">
        <f t="shared" si="1"/>
        <v>-206202.83000000007</v>
      </c>
      <c r="I29" s="19">
        <f t="shared" si="2"/>
        <v>18.816944174871324</v>
      </c>
      <c r="J29" s="19">
        <f t="shared" si="3"/>
        <v>113.0504072974952</v>
      </c>
      <c r="K29" s="19">
        <f t="shared" si="4"/>
        <v>91.1526908706049</v>
      </c>
    </row>
    <row r="30" spans="1:11">
      <c r="A30" s="25" t="s">
        <v>42</v>
      </c>
      <c r="B30" s="17" t="s">
        <v>43</v>
      </c>
      <c r="C30" s="18">
        <v>44298.400000000001</v>
      </c>
      <c r="D30" s="18">
        <v>0</v>
      </c>
      <c r="E30" s="18">
        <v>0</v>
      </c>
      <c r="F30" s="18">
        <v>21400.28</v>
      </c>
      <c r="G30" s="18">
        <f t="shared" si="0"/>
        <v>-22898.120000000003</v>
      </c>
      <c r="H30" s="18">
        <f t="shared" si="1"/>
        <v>-21400.28</v>
      </c>
      <c r="I30" s="19">
        <f t="shared" si="2"/>
        <v>-51.690625395048137</v>
      </c>
      <c r="J30" s="19">
        <f t="shared" si="3"/>
        <v>0</v>
      </c>
      <c r="K30" s="19">
        <f t="shared" si="4"/>
        <v>0</v>
      </c>
    </row>
    <row r="31" spans="1:11">
      <c r="A31" s="23" t="s">
        <v>44</v>
      </c>
      <c r="B31" s="17" t="s">
        <v>45</v>
      </c>
      <c r="C31" s="18">
        <v>4525352.75</v>
      </c>
      <c r="D31" s="18">
        <v>4531493</v>
      </c>
      <c r="E31" s="18">
        <v>4531493</v>
      </c>
      <c r="F31" s="18">
        <v>4531492.5</v>
      </c>
      <c r="G31" s="18">
        <f t="shared" si="0"/>
        <v>6139.75</v>
      </c>
      <c r="H31" s="18">
        <f t="shared" si="1"/>
        <v>0.5</v>
      </c>
      <c r="I31" s="19">
        <f t="shared" si="2"/>
        <v>0.13567450625811261</v>
      </c>
      <c r="J31" s="19">
        <f t="shared" si="3"/>
        <v>99.999988966108972</v>
      </c>
      <c r="K31" s="19">
        <f t="shared" si="4"/>
        <v>99.999988966108972</v>
      </c>
    </row>
    <row r="32" spans="1:11">
      <c r="A32" s="24" t="s">
        <v>46</v>
      </c>
      <c r="B32" s="17" t="s">
        <v>47</v>
      </c>
      <c r="C32" s="18">
        <v>4525352.75</v>
      </c>
      <c r="D32" s="18">
        <v>4531493</v>
      </c>
      <c r="E32" s="18">
        <v>4531493</v>
      </c>
      <c r="F32" s="18">
        <v>4531492.5</v>
      </c>
      <c r="G32" s="18">
        <f t="shared" si="0"/>
        <v>6139.75</v>
      </c>
      <c r="H32" s="18">
        <f t="shared" si="1"/>
        <v>0.5</v>
      </c>
      <c r="I32" s="19">
        <f t="shared" si="2"/>
        <v>0.13567450625811261</v>
      </c>
      <c r="J32" s="19">
        <f t="shared" si="3"/>
        <v>99.999988966108972</v>
      </c>
      <c r="K32" s="19">
        <f t="shared" si="4"/>
        <v>99.999988966108972</v>
      </c>
    </row>
    <row r="33" spans="1:11" ht="25.5">
      <c r="A33" s="23" t="s">
        <v>73</v>
      </c>
      <c r="B33" s="17" t="s">
        <v>74</v>
      </c>
      <c r="C33" s="18">
        <v>8575.7000000000007</v>
      </c>
      <c r="D33" s="18">
        <v>8964</v>
      </c>
      <c r="E33" s="18">
        <v>8964</v>
      </c>
      <c r="F33" s="18">
        <v>8605.06</v>
      </c>
      <c r="G33" s="18">
        <f t="shared" si="0"/>
        <v>29.359999999998763</v>
      </c>
      <c r="H33" s="18">
        <f t="shared" si="1"/>
        <v>358.94000000000051</v>
      </c>
      <c r="I33" s="19">
        <f t="shared" si="2"/>
        <v>0.34236272257656708</v>
      </c>
      <c r="J33" s="19">
        <f t="shared" si="3"/>
        <v>95.995760821062021</v>
      </c>
      <c r="K33" s="19">
        <f t="shared" si="4"/>
        <v>95.995760821062021</v>
      </c>
    </row>
    <row r="34" spans="1:11">
      <c r="A34" s="24" t="s">
        <v>75</v>
      </c>
      <c r="B34" s="17" t="s">
        <v>76</v>
      </c>
      <c r="C34" s="18">
        <v>8575.7000000000007</v>
      </c>
      <c r="D34" s="18">
        <v>8964</v>
      </c>
      <c r="E34" s="18">
        <v>8964</v>
      </c>
      <c r="F34" s="18">
        <v>8605.06</v>
      </c>
      <c r="G34" s="18">
        <f t="shared" si="0"/>
        <v>29.359999999998763</v>
      </c>
      <c r="H34" s="18">
        <f t="shared" si="1"/>
        <v>358.94000000000051</v>
      </c>
      <c r="I34" s="19">
        <f t="shared" si="2"/>
        <v>0.34236272257656708</v>
      </c>
      <c r="J34" s="19">
        <f t="shared" si="3"/>
        <v>95.995760821062021</v>
      </c>
      <c r="K34" s="19">
        <f t="shared" si="4"/>
        <v>95.995760821062021</v>
      </c>
    </row>
    <row r="35" spans="1:11">
      <c r="A35" s="22" t="s">
        <v>58</v>
      </c>
      <c r="B35" s="17" t="s">
        <v>59</v>
      </c>
      <c r="C35" s="18">
        <v>472111.96</v>
      </c>
      <c r="D35" s="18">
        <v>789764</v>
      </c>
      <c r="E35" s="18">
        <v>174936</v>
      </c>
      <c r="F35" s="18">
        <v>296125.86</v>
      </c>
      <c r="G35" s="18">
        <f t="shared" si="0"/>
        <v>-175986.10000000003</v>
      </c>
      <c r="H35" s="18">
        <f t="shared" si="1"/>
        <v>-121189.85999999999</v>
      </c>
      <c r="I35" s="19">
        <f t="shared" si="2"/>
        <v>-37.276348601717281</v>
      </c>
      <c r="J35" s="19">
        <f t="shared" si="3"/>
        <v>169.27668404445052</v>
      </c>
      <c r="K35" s="19">
        <f t="shared" si="4"/>
        <v>37.49548725948511</v>
      </c>
    </row>
    <row r="36" spans="1:11">
      <c r="A36" s="23" t="s">
        <v>60</v>
      </c>
      <c r="B36" s="17" t="s">
        <v>61</v>
      </c>
      <c r="C36" s="18">
        <v>472111.96</v>
      </c>
      <c r="D36" s="18">
        <v>789764</v>
      </c>
      <c r="E36" s="18">
        <v>174936</v>
      </c>
      <c r="F36" s="18">
        <v>296125.86</v>
      </c>
      <c r="G36" s="18">
        <f t="shared" si="0"/>
        <v>-175986.10000000003</v>
      </c>
      <c r="H36" s="18">
        <f t="shared" si="1"/>
        <v>-121189.85999999999</v>
      </c>
      <c r="I36" s="19">
        <f t="shared" si="2"/>
        <v>-37.276348601717281</v>
      </c>
      <c r="J36" s="19">
        <f t="shared" si="3"/>
        <v>169.27668404445052</v>
      </c>
      <c r="K36" s="19">
        <f t="shared" si="4"/>
        <v>37.49548725948511</v>
      </c>
    </row>
    <row r="37" spans="1:11">
      <c r="A37" s="16"/>
      <c r="B37" s="17" t="s">
        <v>62</v>
      </c>
      <c r="C37" s="18">
        <v>95099.15</v>
      </c>
      <c r="D37" s="18">
        <v>-102891</v>
      </c>
      <c r="E37" s="18">
        <v>0</v>
      </c>
      <c r="F37" s="18">
        <v>386589.33</v>
      </c>
      <c r="G37" s="18">
        <f t="shared" si="0"/>
        <v>291490.18000000005</v>
      </c>
      <c r="H37" s="18">
        <f t="shared" si="1"/>
        <v>-386589.33</v>
      </c>
      <c r="I37" s="19">
        <f t="shared" si="2"/>
        <v>306.51186682530812</v>
      </c>
      <c r="J37" s="19">
        <f t="shared" si="3"/>
        <v>0</v>
      </c>
      <c r="K37" s="19">
        <f t="shared" si="4"/>
        <v>-375.72706067586086</v>
      </c>
    </row>
    <row r="38" spans="1:11">
      <c r="A38" s="16" t="s">
        <v>63</v>
      </c>
      <c r="B38" s="17" t="s">
        <v>64</v>
      </c>
      <c r="C38" s="18">
        <v>-95099.15</v>
      </c>
      <c r="D38" s="18">
        <v>102891</v>
      </c>
      <c r="E38" s="18">
        <v>0</v>
      </c>
      <c r="F38" s="18">
        <v>-386589.33</v>
      </c>
      <c r="G38" s="18">
        <f t="shared" si="0"/>
        <v>-291490.18000000005</v>
      </c>
      <c r="H38" s="18">
        <f t="shared" si="1"/>
        <v>386589.33</v>
      </c>
      <c r="I38" s="19">
        <f t="shared" si="2"/>
        <v>306.51186682530812</v>
      </c>
      <c r="J38" s="19">
        <f t="shared" si="3"/>
        <v>0</v>
      </c>
      <c r="K38" s="19">
        <f t="shared" si="4"/>
        <v>-375.72706067586086</v>
      </c>
    </row>
    <row r="39" spans="1:11">
      <c r="A39" s="22" t="s">
        <v>65</v>
      </c>
      <c r="B39" s="17" t="s">
        <v>66</v>
      </c>
      <c r="C39" s="18">
        <v>-95099.15</v>
      </c>
      <c r="D39" s="18">
        <v>102891</v>
      </c>
      <c r="E39" s="18">
        <v>0</v>
      </c>
      <c r="F39" s="18">
        <v>-386589.33</v>
      </c>
      <c r="G39" s="18">
        <f t="shared" si="0"/>
        <v>-291490.18000000005</v>
      </c>
      <c r="H39" s="18">
        <f t="shared" si="1"/>
        <v>386589.33</v>
      </c>
      <c r="I39" s="19">
        <f t="shared" si="2"/>
        <v>306.51186682530812</v>
      </c>
      <c r="J39" s="19">
        <f t="shared" si="3"/>
        <v>0</v>
      </c>
      <c r="K39" s="19">
        <f t="shared" si="4"/>
        <v>-375.72706067586086</v>
      </c>
    </row>
    <row r="40" spans="1:11" ht="25.5">
      <c r="A40" s="23" t="s">
        <v>79</v>
      </c>
      <c r="B40" s="17" t="s">
        <v>80</v>
      </c>
      <c r="C40" s="18">
        <v>-7790.91</v>
      </c>
      <c r="D40" s="18">
        <v>102891</v>
      </c>
      <c r="E40" s="18">
        <v>0</v>
      </c>
      <c r="F40" s="18">
        <v>-102890.06</v>
      </c>
      <c r="G40" s="18">
        <f t="shared" si="0"/>
        <v>-95099.15</v>
      </c>
      <c r="H40" s="18">
        <f t="shared" si="1"/>
        <v>102890.06</v>
      </c>
      <c r="I40" s="19">
        <f t="shared" si="2"/>
        <v>1220.6423896566641</v>
      </c>
      <c r="J40" s="19">
        <f t="shared" si="3"/>
        <v>0</v>
      </c>
      <c r="K40" s="19">
        <f t="shared" si="4"/>
        <v>-99.999086411833886</v>
      </c>
    </row>
    <row r="41" spans="1:11">
      <c r="A41" s="16"/>
      <c r="B41" s="17"/>
      <c r="C41" s="18"/>
      <c r="D41" s="18"/>
      <c r="E41" s="18"/>
      <c r="F41" s="18"/>
      <c r="G41" s="18"/>
      <c r="H41" s="18"/>
      <c r="I41" s="19"/>
      <c r="J41" s="19"/>
      <c r="K41" s="19"/>
    </row>
    <row r="42" spans="1:11">
      <c r="A42" s="27"/>
      <c r="B42" s="28" t="s">
        <v>67</v>
      </c>
      <c r="C42" s="29"/>
      <c r="D42" s="29"/>
      <c r="E42" s="29"/>
      <c r="F42" s="29"/>
      <c r="G42" s="29"/>
      <c r="H42" s="29"/>
      <c r="I42" s="30"/>
      <c r="J42" s="30"/>
      <c r="K42" s="30"/>
    </row>
    <row r="43" spans="1:11">
      <c r="A43" s="16" t="s">
        <v>24</v>
      </c>
      <c r="B43" s="17" t="s">
        <v>25</v>
      </c>
      <c r="C43" s="18">
        <v>11084464.119999999</v>
      </c>
      <c r="D43" s="18">
        <v>13039959</v>
      </c>
      <c r="E43" s="18">
        <v>12495629</v>
      </c>
      <c r="F43" s="18">
        <v>12800199.23</v>
      </c>
      <c r="G43" s="18">
        <f t="shared" ref="G43:G67" si="5">F43-C43</f>
        <v>1715735.1100000013</v>
      </c>
      <c r="H43" s="18">
        <f t="shared" ref="H43:H67" si="6">E43-F43</f>
        <v>-304570.23000000045</v>
      </c>
      <c r="I43" s="19">
        <f t="shared" ref="I43:I67" si="7">IF(ISERROR(F43/C43),0,F43/C43*100-100)</f>
        <v>15.478737550372458</v>
      </c>
      <c r="J43" s="19">
        <f t="shared" ref="J43:J67" si="8">IF(ISERROR(F43/E43),0,F43/E43*100)</f>
        <v>102.43741415498171</v>
      </c>
      <c r="K43" s="19">
        <f t="shared" ref="K43:K67" si="9">IF(ISERROR(F43/D43),0,F43/D43*100)</f>
        <v>98.161345676010185</v>
      </c>
    </row>
    <row r="44" spans="1:11" ht="25.5">
      <c r="A44" s="22" t="s">
        <v>26</v>
      </c>
      <c r="B44" s="17" t="s">
        <v>27</v>
      </c>
      <c r="C44" s="18">
        <v>4069.56</v>
      </c>
      <c r="D44" s="18">
        <v>3000</v>
      </c>
      <c r="E44" s="18">
        <v>3000</v>
      </c>
      <c r="F44" s="18">
        <v>0</v>
      </c>
      <c r="G44" s="18">
        <f t="shared" si="5"/>
        <v>-4069.56</v>
      </c>
      <c r="H44" s="18">
        <f t="shared" si="6"/>
        <v>3000</v>
      </c>
      <c r="I44" s="19">
        <f t="shared" si="7"/>
        <v>-100</v>
      </c>
      <c r="J44" s="19">
        <f t="shared" si="8"/>
        <v>0</v>
      </c>
      <c r="K44" s="19">
        <f t="shared" si="9"/>
        <v>0</v>
      </c>
    </row>
    <row r="45" spans="1:11">
      <c r="A45" s="22" t="s">
        <v>89</v>
      </c>
      <c r="B45" s="17" t="s">
        <v>90</v>
      </c>
      <c r="C45" s="18">
        <v>214464</v>
      </c>
      <c r="D45" s="18">
        <v>489028</v>
      </c>
      <c r="E45" s="18">
        <v>0</v>
      </c>
      <c r="F45" s="18">
        <v>489028</v>
      </c>
      <c r="G45" s="18">
        <f t="shared" si="5"/>
        <v>274564</v>
      </c>
      <c r="H45" s="18">
        <f t="shared" si="6"/>
        <v>-489028</v>
      </c>
      <c r="I45" s="19">
        <f t="shared" si="7"/>
        <v>128.02335123843628</v>
      </c>
      <c r="J45" s="19">
        <f t="shared" si="8"/>
        <v>0</v>
      </c>
      <c r="K45" s="19">
        <f t="shared" si="9"/>
        <v>100</v>
      </c>
    </row>
    <row r="46" spans="1:11">
      <c r="A46" s="23" t="s">
        <v>91</v>
      </c>
      <c r="B46" s="17" t="s">
        <v>92</v>
      </c>
      <c r="C46" s="18">
        <v>214464</v>
      </c>
      <c r="D46" s="18">
        <v>489028</v>
      </c>
      <c r="E46" s="18">
        <v>0</v>
      </c>
      <c r="F46" s="18">
        <v>489028</v>
      </c>
      <c r="G46" s="18">
        <f t="shared" si="5"/>
        <v>274564</v>
      </c>
      <c r="H46" s="18">
        <f t="shared" si="6"/>
        <v>-489028</v>
      </c>
      <c r="I46" s="19">
        <f t="shared" si="7"/>
        <v>128.02335123843628</v>
      </c>
      <c r="J46" s="19">
        <f t="shared" si="8"/>
        <v>0</v>
      </c>
      <c r="K46" s="19">
        <f t="shared" si="9"/>
        <v>100</v>
      </c>
    </row>
    <row r="47" spans="1:11">
      <c r="A47" s="24" t="s">
        <v>93</v>
      </c>
      <c r="B47" s="17" t="s">
        <v>94</v>
      </c>
      <c r="C47" s="18">
        <v>214464</v>
      </c>
      <c r="D47" s="18">
        <v>489028</v>
      </c>
      <c r="E47" s="18">
        <v>0</v>
      </c>
      <c r="F47" s="18">
        <v>489028</v>
      </c>
      <c r="G47" s="18">
        <f t="shared" si="5"/>
        <v>274564</v>
      </c>
      <c r="H47" s="18">
        <f t="shared" si="6"/>
        <v>-489028</v>
      </c>
      <c r="I47" s="19">
        <f t="shared" si="7"/>
        <v>128.02335123843628</v>
      </c>
      <c r="J47" s="19">
        <f t="shared" si="8"/>
        <v>0</v>
      </c>
      <c r="K47" s="19">
        <f t="shared" si="9"/>
        <v>100</v>
      </c>
    </row>
    <row r="48" spans="1:11" ht="25.5">
      <c r="A48" s="25" t="s">
        <v>95</v>
      </c>
      <c r="B48" s="17" t="s">
        <v>96</v>
      </c>
      <c r="C48" s="18">
        <v>214464</v>
      </c>
      <c r="D48" s="18">
        <v>489028</v>
      </c>
      <c r="E48" s="18">
        <v>0</v>
      </c>
      <c r="F48" s="18">
        <v>489028</v>
      </c>
      <c r="G48" s="18">
        <f t="shared" si="5"/>
        <v>274564</v>
      </c>
      <c r="H48" s="18">
        <f t="shared" si="6"/>
        <v>-489028</v>
      </c>
      <c r="I48" s="19">
        <f t="shared" si="7"/>
        <v>128.02335123843628</v>
      </c>
      <c r="J48" s="19">
        <f t="shared" si="8"/>
        <v>0</v>
      </c>
      <c r="K48" s="19">
        <f t="shared" si="9"/>
        <v>100</v>
      </c>
    </row>
    <row r="49" spans="1:11" ht="25.5">
      <c r="A49" s="26" t="s">
        <v>139</v>
      </c>
      <c r="B49" s="17" t="s">
        <v>140</v>
      </c>
      <c r="C49" s="18">
        <v>214464</v>
      </c>
      <c r="D49" s="18">
        <v>489028</v>
      </c>
      <c r="E49" s="18">
        <v>0</v>
      </c>
      <c r="F49" s="18">
        <v>489028</v>
      </c>
      <c r="G49" s="18">
        <f t="shared" si="5"/>
        <v>274564</v>
      </c>
      <c r="H49" s="18">
        <f t="shared" si="6"/>
        <v>-489028</v>
      </c>
      <c r="I49" s="19">
        <f t="shared" si="7"/>
        <v>128.02335123843628</v>
      </c>
      <c r="J49" s="19">
        <f t="shared" si="8"/>
        <v>0</v>
      </c>
      <c r="K49" s="19">
        <f t="shared" si="9"/>
        <v>100</v>
      </c>
    </row>
    <row r="50" spans="1:11">
      <c r="A50" s="22" t="s">
        <v>28</v>
      </c>
      <c r="B50" s="17" t="s">
        <v>29</v>
      </c>
      <c r="C50" s="18">
        <v>10865930.560000001</v>
      </c>
      <c r="D50" s="18">
        <v>12547931</v>
      </c>
      <c r="E50" s="18">
        <v>12492629</v>
      </c>
      <c r="F50" s="18">
        <v>12311171.23</v>
      </c>
      <c r="G50" s="18">
        <f t="shared" si="5"/>
        <v>1445240.67</v>
      </c>
      <c r="H50" s="18">
        <f t="shared" si="6"/>
        <v>181457.76999999955</v>
      </c>
      <c r="I50" s="19">
        <f t="shared" si="7"/>
        <v>13.300661752066262</v>
      </c>
      <c r="J50" s="19">
        <f t="shared" si="8"/>
        <v>98.547481318784065</v>
      </c>
      <c r="K50" s="19">
        <f t="shared" si="9"/>
        <v>98.113156902121958</v>
      </c>
    </row>
    <row r="51" spans="1:11">
      <c r="A51" s="23" t="s">
        <v>30</v>
      </c>
      <c r="B51" s="17" t="s">
        <v>31</v>
      </c>
      <c r="C51" s="18">
        <v>10865930.560000001</v>
      </c>
      <c r="D51" s="18">
        <v>12547931</v>
      </c>
      <c r="E51" s="18">
        <v>12492629</v>
      </c>
      <c r="F51" s="18">
        <v>12311171.23</v>
      </c>
      <c r="G51" s="18">
        <f t="shared" si="5"/>
        <v>1445240.67</v>
      </c>
      <c r="H51" s="18">
        <f t="shared" si="6"/>
        <v>181457.76999999955</v>
      </c>
      <c r="I51" s="19">
        <f t="shared" si="7"/>
        <v>13.300661752066262</v>
      </c>
      <c r="J51" s="19">
        <f t="shared" si="8"/>
        <v>98.547481318784065</v>
      </c>
      <c r="K51" s="19">
        <f t="shared" si="9"/>
        <v>98.113156902121958</v>
      </c>
    </row>
    <row r="52" spans="1:11">
      <c r="A52" s="16" t="s">
        <v>32</v>
      </c>
      <c r="B52" s="17" t="s">
        <v>33</v>
      </c>
      <c r="C52" s="18">
        <v>10989364.970000001</v>
      </c>
      <c r="D52" s="18">
        <v>13142850</v>
      </c>
      <c r="E52" s="18">
        <v>12495629</v>
      </c>
      <c r="F52" s="18">
        <v>12413609.9</v>
      </c>
      <c r="G52" s="18">
        <f t="shared" si="5"/>
        <v>1424244.9299999997</v>
      </c>
      <c r="H52" s="18">
        <f t="shared" si="6"/>
        <v>82019.099999999627</v>
      </c>
      <c r="I52" s="19">
        <f t="shared" si="7"/>
        <v>12.960211385171604</v>
      </c>
      <c r="J52" s="19">
        <f t="shared" si="8"/>
        <v>99.34361767622903</v>
      </c>
      <c r="K52" s="19">
        <f t="shared" si="9"/>
        <v>94.451431006212502</v>
      </c>
    </row>
    <row r="53" spans="1:11">
      <c r="A53" s="22" t="s">
        <v>34</v>
      </c>
      <c r="B53" s="17" t="s">
        <v>35</v>
      </c>
      <c r="C53" s="18">
        <v>10517253.01</v>
      </c>
      <c r="D53" s="18">
        <v>12390344</v>
      </c>
      <c r="E53" s="18">
        <v>12320693</v>
      </c>
      <c r="F53" s="18">
        <v>12151368.74</v>
      </c>
      <c r="G53" s="18">
        <f t="shared" si="5"/>
        <v>1634115.7300000004</v>
      </c>
      <c r="H53" s="18">
        <f t="shared" si="6"/>
        <v>169324.25999999978</v>
      </c>
      <c r="I53" s="19">
        <f t="shared" si="7"/>
        <v>15.537476643818039</v>
      </c>
      <c r="J53" s="19">
        <f t="shared" si="8"/>
        <v>98.62569207754791</v>
      </c>
      <c r="K53" s="19">
        <f t="shared" si="9"/>
        <v>98.071278246996201</v>
      </c>
    </row>
    <row r="54" spans="1:11">
      <c r="A54" s="23" t="s">
        <v>36</v>
      </c>
      <c r="B54" s="17" t="s">
        <v>37</v>
      </c>
      <c r="C54" s="18">
        <v>5983324.5599999996</v>
      </c>
      <c r="D54" s="18">
        <v>7849887</v>
      </c>
      <c r="E54" s="18">
        <v>7780236</v>
      </c>
      <c r="F54" s="18">
        <v>7611271.1799999997</v>
      </c>
      <c r="G54" s="18">
        <f t="shared" si="5"/>
        <v>1627946.62</v>
      </c>
      <c r="H54" s="18">
        <f t="shared" si="6"/>
        <v>168964.8200000003</v>
      </c>
      <c r="I54" s="19">
        <f t="shared" si="7"/>
        <v>27.208061399229862</v>
      </c>
      <c r="J54" s="19">
        <f t="shared" si="8"/>
        <v>97.828281558554266</v>
      </c>
      <c r="K54" s="19">
        <f t="shared" si="9"/>
        <v>96.960264268772278</v>
      </c>
    </row>
    <row r="55" spans="1:11">
      <c r="A55" s="24" t="s">
        <v>38</v>
      </c>
      <c r="B55" s="17" t="s">
        <v>39</v>
      </c>
      <c r="C55" s="18">
        <v>4479960</v>
      </c>
      <c r="D55" s="18">
        <v>6200187</v>
      </c>
      <c r="E55" s="18">
        <v>6200187</v>
      </c>
      <c r="F55" s="18">
        <v>5978826.3899999997</v>
      </c>
      <c r="G55" s="18">
        <f t="shared" si="5"/>
        <v>1498866.3899999997</v>
      </c>
      <c r="H55" s="18">
        <f t="shared" si="6"/>
        <v>221360.61000000034</v>
      </c>
      <c r="I55" s="19">
        <f t="shared" si="7"/>
        <v>33.457137786944514</v>
      </c>
      <c r="J55" s="19">
        <f t="shared" si="8"/>
        <v>96.429775263229956</v>
      </c>
      <c r="K55" s="19">
        <f t="shared" si="9"/>
        <v>96.429775263229956</v>
      </c>
    </row>
    <row r="56" spans="1:11">
      <c r="A56" s="24" t="s">
        <v>40</v>
      </c>
      <c r="B56" s="17" t="s">
        <v>41</v>
      </c>
      <c r="C56" s="18">
        <v>1503364.56</v>
      </c>
      <c r="D56" s="18">
        <v>1649700</v>
      </c>
      <c r="E56" s="18">
        <v>1580049</v>
      </c>
      <c r="F56" s="18">
        <v>1632444.79</v>
      </c>
      <c r="G56" s="18">
        <f t="shared" si="5"/>
        <v>129080.22999999998</v>
      </c>
      <c r="H56" s="18">
        <f t="shared" si="6"/>
        <v>-52395.790000000037</v>
      </c>
      <c r="I56" s="19">
        <f t="shared" si="7"/>
        <v>8.5860897239722078</v>
      </c>
      <c r="J56" s="19">
        <f t="shared" si="8"/>
        <v>103.31608639985217</v>
      </c>
      <c r="K56" s="19">
        <f t="shared" si="9"/>
        <v>98.954039522337396</v>
      </c>
    </row>
    <row r="57" spans="1:11">
      <c r="A57" s="25" t="s">
        <v>42</v>
      </c>
      <c r="B57" s="17" t="s">
        <v>43</v>
      </c>
      <c r="C57" s="18">
        <v>44298.400000000001</v>
      </c>
      <c r="D57" s="18">
        <v>0</v>
      </c>
      <c r="E57" s="18">
        <v>0</v>
      </c>
      <c r="F57" s="18">
        <v>11353.78</v>
      </c>
      <c r="G57" s="18">
        <f t="shared" si="5"/>
        <v>-32944.620000000003</v>
      </c>
      <c r="H57" s="18">
        <f t="shared" si="6"/>
        <v>-11353.78</v>
      </c>
      <c r="I57" s="19">
        <f t="shared" si="7"/>
        <v>-74.369774077619056</v>
      </c>
      <c r="J57" s="19">
        <f t="shared" si="8"/>
        <v>0</v>
      </c>
      <c r="K57" s="19">
        <f t="shared" si="9"/>
        <v>0</v>
      </c>
    </row>
    <row r="58" spans="1:11">
      <c r="A58" s="23" t="s">
        <v>44</v>
      </c>
      <c r="B58" s="17" t="s">
        <v>45</v>
      </c>
      <c r="C58" s="18">
        <v>4525352.75</v>
      </c>
      <c r="D58" s="18">
        <v>4531493</v>
      </c>
      <c r="E58" s="18">
        <v>4531493</v>
      </c>
      <c r="F58" s="18">
        <v>4531492.5</v>
      </c>
      <c r="G58" s="18">
        <f t="shared" si="5"/>
        <v>6139.75</v>
      </c>
      <c r="H58" s="18">
        <f t="shared" si="6"/>
        <v>0.5</v>
      </c>
      <c r="I58" s="19">
        <f t="shared" si="7"/>
        <v>0.13567450625811261</v>
      </c>
      <c r="J58" s="19">
        <f t="shared" si="8"/>
        <v>99.999988966108972</v>
      </c>
      <c r="K58" s="19">
        <f t="shared" si="9"/>
        <v>99.999988966108972</v>
      </c>
    </row>
    <row r="59" spans="1:11">
      <c r="A59" s="24" t="s">
        <v>46</v>
      </c>
      <c r="B59" s="17" t="s">
        <v>47</v>
      </c>
      <c r="C59" s="18">
        <v>4525352.75</v>
      </c>
      <c r="D59" s="18">
        <v>4531493</v>
      </c>
      <c r="E59" s="18">
        <v>4531493</v>
      </c>
      <c r="F59" s="18">
        <v>4531492.5</v>
      </c>
      <c r="G59" s="18">
        <f t="shared" si="5"/>
        <v>6139.75</v>
      </c>
      <c r="H59" s="18">
        <f t="shared" si="6"/>
        <v>0.5</v>
      </c>
      <c r="I59" s="19">
        <f t="shared" si="7"/>
        <v>0.13567450625811261</v>
      </c>
      <c r="J59" s="19">
        <f t="shared" si="8"/>
        <v>99.999988966108972</v>
      </c>
      <c r="K59" s="19">
        <f t="shared" si="9"/>
        <v>99.999988966108972</v>
      </c>
    </row>
    <row r="60" spans="1:11" ht="25.5">
      <c r="A60" s="23" t="s">
        <v>73</v>
      </c>
      <c r="B60" s="17" t="s">
        <v>74</v>
      </c>
      <c r="C60" s="18">
        <v>8575.7000000000007</v>
      </c>
      <c r="D60" s="18">
        <v>8964</v>
      </c>
      <c r="E60" s="18">
        <v>8964</v>
      </c>
      <c r="F60" s="18">
        <v>8605.06</v>
      </c>
      <c r="G60" s="18">
        <f t="shared" si="5"/>
        <v>29.359999999998763</v>
      </c>
      <c r="H60" s="18">
        <f t="shared" si="6"/>
        <v>358.94000000000051</v>
      </c>
      <c r="I60" s="19">
        <f t="shared" si="7"/>
        <v>0.34236272257656708</v>
      </c>
      <c r="J60" s="19">
        <f t="shared" si="8"/>
        <v>95.995760821062021</v>
      </c>
      <c r="K60" s="19">
        <f t="shared" si="9"/>
        <v>95.995760821062021</v>
      </c>
    </row>
    <row r="61" spans="1:11">
      <c r="A61" s="24" t="s">
        <v>75</v>
      </c>
      <c r="B61" s="17" t="s">
        <v>76</v>
      </c>
      <c r="C61" s="18">
        <v>8575.7000000000007</v>
      </c>
      <c r="D61" s="18">
        <v>8964</v>
      </c>
      <c r="E61" s="18">
        <v>8964</v>
      </c>
      <c r="F61" s="18">
        <v>8605.06</v>
      </c>
      <c r="G61" s="18">
        <f t="shared" si="5"/>
        <v>29.359999999998763</v>
      </c>
      <c r="H61" s="18">
        <f t="shared" si="6"/>
        <v>358.94000000000051</v>
      </c>
      <c r="I61" s="19">
        <f t="shared" si="7"/>
        <v>0.34236272257656708</v>
      </c>
      <c r="J61" s="19">
        <f t="shared" si="8"/>
        <v>95.995760821062021</v>
      </c>
      <c r="K61" s="19">
        <f t="shared" si="9"/>
        <v>95.995760821062021</v>
      </c>
    </row>
    <row r="62" spans="1:11">
      <c r="A62" s="22" t="s">
        <v>58</v>
      </c>
      <c r="B62" s="17" t="s">
        <v>59</v>
      </c>
      <c r="C62" s="18">
        <v>472111.96</v>
      </c>
      <c r="D62" s="18">
        <v>752506</v>
      </c>
      <c r="E62" s="18">
        <v>174936</v>
      </c>
      <c r="F62" s="18">
        <v>262241.15999999997</v>
      </c>
      <c r="G62" s="18">
        <f t="shared" si="5"/>
        <v>-209870.80000000005</v>
      </c>
      <c r="H62" s="18">
        <f t="shared" si="6"/>
        <v>-87305.159999999974</v>
      </c>
      <c r="I62" s="19">
        <f t="shared" si="7"/>
        <v>-44.453607995866072</v>
      </c>
      <c r="J62" s="19">
        <f t="shared" si="8"/>
        <v>149.90691452874191</v>
      </c>
      <c r="K62" s="19">
        <f t="shared" si="9"/>
        <v>34.849045721894569</v>
      </c>
    </row>
    <row r="63" spans="1:11">
      <c r="A63" s="23" t="s">
        <v>60</v>
      </c>
      <c r="B63" s="17" t="s">
        <v>61</v>
      </c>
      <c r="C63" s="18">
        <v>472111.96</v>
      </c>
      <c r="D63" s="18">
        <v>752506</v>
      </c>
      <c r="E63" s="18">
        <v>174936</v>
      </c>
      <c r="F63" s="18">
        <v>262241.15999999997</v>
      </c>
      <c r="G63" s="18">
        <f t="shared" si="5"/>
        <v>-209870.80000000005</v>
      </c>
      <c r="H63" s="18">
        <f t="shared" si="6"/>
        <v>-87305.159999999974</v>
      </c>
      <c r="I63" s="19">
        <f t="shared" si="7"/>
        <v>-44.453607995866072</v>
      </c>
      <c r="J63" s="19">
        <f t="shared" si="8"/>
        <v>149.90691452874191</v>
      </c>
      <c r="K63" s="19">
        <f t="shared" si="9"/>
        <v>34.849045721894569</v>
      </c>
    </row>
    <row r="64" spans="1:11">
      <c r="A64" s="16"/>
      <c r="B64" s="17" t="s">
        <v>62</v>
      </c>
      <c r="C64" s="18">
        <v>95099.15</v>
      </c>
      <c r="D64" s="18">
        <v>-102891</v>
      </c>
      <c r="E64" s="18">
        <v>0</v>
      </c>
      <c r="F64" s="18">
        <v>386589.33</v>
      </c>
      <c r="G64" s="18">
        <f t="shared" si="5"/>
        <v>291490.18000000005</v>
      </c>
      <c r="H64" s="18">
        <f t="shared" si="6"/>
        <v>-386589.33</v>
      </c>
      <c r="I64" s="19">
        <f t="shared" si="7"/>
        <v>306.51186682530812</v>
      </c>
      <c r="J64" s="19">
        <f t="shared" si="8"/>
        <v>0</v>
      </c>
      <c r="K64" s="19">
        <f t="shared" si="9"/>
        <v>-375.72706067586086</v>
      </c>
    </row>
    <row r="65" spans="1:11">
      <c r="A65" s="16" t="s">
        <v>63</v>
      </c>
      <c r="B65" s="17" t="s">
        <v>64</v>
      </c>
      <c r="C65" s="18">
        <v>-95099.15</v>
      </c>
      <c r="D65" s="18">
        <v>102891</v>
      </c>
      <c r="E65" s="18">
        <v>0</v>
      </c>
      <c r="F65" s="18">
        <v>-386589.33</v>
      </c>
      <c r="G65" s="18">
        <f t="shared" si="5"/>
        <v>-291490.18000000005</v>
      </c>
      <c r="H65" s="18">
        <f t="shared" si="6"/>
        <v>386589.33</v>
      </c>
      <c r="I65" s="19">
        <f t="shared" si="7"/>
        <v>306.51186682530812</v>
      </c>
      <c r="J65" s="19">
        <f t="shared" si="8"/>
        <v>0</v>
      </c>
      <c r="K65" s="19">
        <f t="shared" si="9"/>
        <v>-375.72706067586086</v>
      </c>
    </row>
    <row r="66" spans="1:11">
      <c r="A66" s="22" t="s">
        <v>65</v>
      </c>
      <c r="B66" s="17" t="s">
        <v>66</v>
      </c>
      <c r="C66" s="18">
        <v>-95099.15</v>
      </c>
      <c r="D66" s="18">
        <v>102891</v>
      </c>
      <c r="E66" s="18">
        <v>0</v>
      </c>
      <c r="F66" s="18">
        <v>-386589.33</v>
      </c>
      <c r="G66" s="18">
        <f t="shared" si="5"/>
        <v>-291490.18000000005</v>
      </c>
      <c r="H66" s="18">
        <f t="shared" si="6"/>
        <v>386589.33</v>
      </c>
      <c r="I66" s="19">
        <f t="shared" si="7"/>
        <v>306.51186682530812</v>
      </c>
      <c r="J66" s="19">
        <f t="shared" si="8"/>
        <v>0</v>
      </c>
      <c r="K66" s="19">
        <f t="shared" si="9"/>
        <v>-375.72706067586086</v>
      </c>
    </row>
    <row r="67" spans="1:11" ht="25.5">
      <c r="A67" s="23" t="s">
        <v>79</v>
      </c>
      <c r="B67" s="17" t="s">
        <v>80</v>
      </c>
      <c r="C67" s="18">
        <v>-7790.91</v>
      </c>
      <c r="D67" s="18">
        <v>102891</v>
      </c>
      <c r="E67" s="18">
        <v>0</v>
      </c>
      <c r="F67" s="18">
        <v>-102890.06</v>
      </c>
      <c r="G67" s="18">
        <f t="shared" si="5"/>
        <v>-95099.15</v>
      </c>
      <c r="H67" s="18">
        <f t="shared" si="6"/>
        <v>102890.06</v>
      </c>
      <c r="I67" s="19">
        <f t="shared" si="7"/>
        <v>1220.6423896566641</v>
      </c>
      <c r="J67" s="19">
        <f t="shared" si="8"/>
        <v>0</v>
      </c>
      <c r="K67" s="19">
        <f t="shared" si="9"/>
        <v>-99.999086411833886</v>
      </c>
    </row>
    <row r="68" spans="1:11">
      <c r="A68" s="27" t="s">
        <v>81</v>
      </c>
      <c r="B68" s="28" t="s">
        <v>138</v>
      </c>
      <c r="C68" s="29"/>
      <c r="D68" s="29"/>
      <c r="E68" s="29"/>
      <c r="F68" s="29"/>
      <c r="G68" s="29"/>
      <c r="H68" s="29"/>
      <c r="I68" s="30"/>
      <c r="J68" s="30"/>
      <c r="K68" s="30"/>
    </row>
    <row r="69" spans="1:11">
      <c r="A69" s="16" t="s">
        <v>24</v>
      </c>
      <c r="B69" s="17" t="s">
        <v>25</v>
      </c>
      <c r="C69" s="18">
        <v>11084464.119999999</v>
      </c>
      <c r="D69" s="18">
        <v>13039959</v>
      </c>
      <c r="E69" s="18">
        <v>12495629</v>
      </c>
      <c r="F69" s="18">
        <v>12800199.23</v>
      </c>
      <c r="G69" s="18">
        <f t="shared" ref="G69:G93" si="10">F69-C69</f>
        <v>1715735.1100000013</v>
      </c>
      <c r="H69" s="18">
        <f t="shared" ref="H69:H93" si="11">E69-F69</f>
        <v>-304570.23000000045</v>
      </c>
      <c r="I69" s="19">
        <f t="shared" ref="I69:I93" si="12">IF(ISERROR(F69/C69),0,F69/C69*100-100)</f>
        <v>15.478737550372458</v>
      </c>
      <c r="J69" s="19">
        <f t="shared" ref="J69:J93" si="13">IF(ISERROR(F69/E69),0,F69/E69*100)</f>
        <v>102.43741415498171</v>
      </c>
      <c r="K69" s="19">
        <f t="shared" ref="K69:K93" si="14">IF(ISERROR(F69/D69),0,F69/D69*100)</f>
        <v>98.161345676010185</v>
      </c>
    </row>
    <row r="70" spans="1:11" ht="25.5">
      <c r="A70" s="22" t="s">
        <v>26</v>
      </c>
      <c r="B70" s="17" t="s">
        <v>27</v>
      </c>
      <c r="C70" s="18">
        <v>4069.56</v>
      </c>
      <c r="D70" s="18">
        <v>3000</v>
      </c>
      <c r="E70" s="18">
        <v>3000</v>
      </c>
      <c r="F70" s="18">
        <v>0</v>
      </c>
      <c r="G70" s="18">
        <f t="shared" si="10"/>
        <v>-4069.56</v>
      </c>
      <c r="H70" s="18">
        <f t="shared" si="11"/>
        <v>3000</v>
      </c>
      <c r="I70" s="19">
        <f t="shared" si="12"/>
        <v>-100</v>
      </c>
      <c r="J70" s="19">
        <f t="shared" si="13"/>
        <v>0</v>
      </c>
      <c r="K70" s="19">
        <f t="shared" si="14"/>
        <v>0</v>
      </c>
    </row>
    <row r="71" spans="1:11">
      <c r="A71" s="22" t="s">
        <v>89</v>
      </c>
      <c r="B71" s="17" t="s">
        <v>90</v>
      </c>
      <c r="C71" s="18">
        <v>214464</v>
      </c>
      <c r="D71" s="18">
        <v>489028</v>
      </c>
      <c r="E71" s="18">
        <v>0</v>
      </c>
      <c r="F71" s="18">
        <v>489028</v>
      </c>
      <c r="G71" s="18">
        <f t="shared" si="10"/>
        <v>274564</v>
      </c>
      <c r="H71" s="18">
        <f t="shared" si="11"/>
        <v>-489028</v>
      </c>
      <c r="I71" s="19">
        <f t="shared" si="12"/>
        <v>128.02335123843628</v>
      </c>
      <c r="J71" s="19">
        <f t="shared" si="13"/>
        <v>0</v>
      </c>
      <c r="K71" s="19">
        <f t="shared" si="14"/>
        <v>100</v>
      </c>
    </row>
    <row r="72" spans="1:11">
      <c r="A72" s="23" t="s">
        <v>91</v>
      </c>
      <c r="B72" s="17" t="s">
        <v>92</v>
      </c>
      <c r="C72" s="18">
        <v>214464</v>
      </c>
      <c r="D72" s="18">
        <v>489028</v>
      </c>
      <c r="E72" s="18">
        <v>0</v>
      </c>
      <c r="F72" s="18">
        <v>489028</v>
      </c>
      <c r="G72" s="18">
        <f t="shared" si="10"/>
        <v>274564</v>
      </c>
      <c r="H72" s="18">
        <f t="shared" si="11"/>
        <v>-489028</v>
      </c>
      <c r="I72" s="19">
        <f t="shared" si="12"/>
        <v>128.02335123843628</v>
      </c>
      <c r="J72" s="19">
        <f t="shared" si="13"/>
        <v>0</v>
      </c>
      <c r="K72" s="19">
        <f t="shared" si="14"/>
        <v>100</v>
      </c>
    </row>
    <row r="73" spans="1:11">
      <c r="A73" s="24" t="s">
        <v>93</v>
      </c>
      <c r="B73" s="17" t="s">
        <v>94</v>
      </c>
      <c r="C73" s="18">
        <v>214464</v>
      </c>
      <c r="D73" s="18">
        <v>489028</v>
      </c>
      <c r="E73" s="18">
        <v>0</v>
      </c>
      <c r="F73" s="18">
        <v>489028</v>
      </c>
      <c r="G73" s="18">
        <f t="shared" si="10"/>
        <v>274564</v>
      </c>
      <c r="H73" s="18">
        <f t="shared" si="11"/>
        <v>-489028</v>
      </c>
      <c r="I73" s="19">
        <f t="shared" si="12"/>
        <v>128.02335123843628</v>
      </c>
      <c r="J73" s="19">
        <f t="shared" si="13"/>
        <v>0</v>
      </c>
      <c r="K73" s="19">
        <f t="shared" si="14"/>
        <v>100</v>
      </c>
    </row>
    <row r="74" spans="1:11" ht="25.5">
      <c r="A74" s="25" t="s">
        <v>95</v>
      </c>
      <c r="B74" s="17" t="s">
        <v>96</v>
      </c>
      <c r="C74" s="18">
        <v>214464</v>
      </c>
      <c r="D74" s="18">
        <v>489028</v>
      </c>
      <c r="E74" s="18">
        <v>0</v>
      </c>
      <c r="F74" s="18">
        <v>489028</v>
      </c>
      <c r="G74" s="18">
        <f t="shared" si="10"/>
        <v>274564</v>
      </c>
      <c r="H74" s="18">
        <f t="shared" si="11"/>
        <v>-489028</v>
      </c>
      <c r="I74" s="19">
        <f t="shared" si="12"/>
        <v>128.02335123843628</v>
      </c>
      <c r="J74" s="19">
        <f t="shared" si="13"/>
        <v>0</v>
      </c>
      <c r="K74" s="19">
        <f t="shared" si="14"/>
        <v>100</v>
      </c>
    </row>
    <row r="75" spans="1:11" ht="25.5">
      <c r="A75" s="26" t="s">
        <v>139</v>
      </c>
      <c r="B75" s="17" t="s">
        <v>140</v>
      </c>
      <c r="C75" s="18">
        <v>214464</v>
      </c>
      <c r="D75" s="18">
        <v>489028</v>
      </c>
      <c r="E75" s="18">
        <v>0</v>
      </c>
      <c r="F75" s="18">
        <v>489028</v>
      </c>
      <c r="G75" s="18">
        <f t="shared" si="10"/>
        <v>274564</v>
      </c>
      <c r="H75" s="18">
        <f t="shared" si="11"/>
        <v>-489028</v>
      </c>
      <c r="I75" s="19">
        <f t="shared" si="12"/>
        <v>128.02335123843628</v>
      </c>
      <c r="J75" s="19">
        <f t="shared" si="13"/>
        <v>0</v>
      </c>
      <c r="K75" s="19">
        <f t="shared" si="14"/>
        <v>100</v>
      </c>
    </row>
    <row r="76" spans="1:11">
      <c r="A76" s="22" t="s">
        <v>28</v>
      </c>
      <c r="B76" s="17" t="s">
        <v>29</v>
      </c>
      <c r="C76" s="18">
        <v>10865930.560000001</v>
      </c>
      <c r="D76" s="18">
        <v>12547931</v>
      </c>
      <c r="E76" s="18">
        <v>12492629</v>
      </c>
      <c r="F76" s="18">
        <v>12311171.23</v>
      </c>
      <c r="G76" s="18">
        <f t="shared" si="10"/>
        <v>1445240.67</v>
      </c>
      <c r="H76" s="18">
        <f t="shared" si="11"/>
        <v>181457.76999999955</v>
      </c>
      <c r="I76" s="19">
        <f t="shared" si="12"/>
        <v>13.300661752066262</v>
      </c>
      <c r="J76" s="19">
        <f t="shared" si="13"/>
        <v>98.547481318784065</v>
      </c>
      <c r="K76" s="19">
        <f t="shared" si="14"/>
        <v>98.113156902121958</v>
      </c>
    </row>
    <row r="77" spans="1:11">
      <c r="A77" s="23" t="s">
        <v>30</v>
      </c>
      <c r="B77" s="17" t="s">
        <v>31</v>
      </c>
      <c r="C77" s="18">
        <v>10865930.560000001</v>
      </c>
      <c r="D77" s="18">
        <v>12547931</v>
      </c>
      <c r="E77" s="18">
        <v>12492629</v>
      </c>
      <c r="F77" s="18">
        <v>12311171.23</v>
      </c>
      <c r="G77" s="18">
        <f t="shared" si="10"/>
        <v>1445240.67</v>
      </c>
      <c r="H77" s="18">
        <f t="shared" si="11"/>
        <v>181457.76999999955</v>
      </c>
      <c r="I77" s="19">
        <f t="shared" si="12"/>
        <v>13.300661752066262</v>
      </c>
      <c r="J77" s="19">
        <f t="shared" si="13"/>
        <v>98.547481318784065</v>
      </c>
      <c r="K77" s="19">
        <f t="shared" si="14"/>
        <v>98.113156902121958</v>
      </c>
    </row>
    <row r="78" spans="1:11">
      <c r="A78" s="16" t="s">
        <v>32</v>
      </c>
      <c r="B78" s="17" t="s">
        <v>33</v>
      </c>
      <c r="C78" s="18">
        <v>10989364.970000001</v>
      </c>
      <c r="D78" s="18">
        <v>13142850</v>
      </c>
      <c r="E78" s="18">
        <v>12495629</v>
      </c>
      <c r="F78" s="18">
        <v>12413609.9</v>
      </c>
      <c r="G78" s="18">
        <f t="shared" si="10"/>
        <v>1424244.9299999997</v>
      </c>
      <c r="H78" s="18">
        <f t="shared" si="11"/>
        <v>82019.099999999627</v>
      </c>
      <c r="I78" s="19">
        <f t="shared" si="12"/>
        <v>12.960211385171604</v>
      </c>
      <c r="J78" s="19">
        <f t="shared" si="13"/>
        <v>99.34361767622903</v>
      </c>
      <c r="K78" s="19">
        <f t="shared" si="14"/>
        <v>94.451431006212502</v>
      </c>
    </row>
    <row r="79" spans="1:11">
      <c r="A79" s="22" t="s">
        <v>34</v>
      </c>
      <c r="B79" s="17" t="s">
        <v>35</v>
      </c>
      <c r="C79" s="18">
        <v>10517253.01</v>
      </c>
      <c r="D79" s="18">
        <v>12390344</v>
      </c>
      <c r="E79" s="18">
        <v>12320693</v>
      </c>
      <c r="F79" s="18">
        <v>12151368.74</v>
      </c>
      <c r="G79" s="18">
        <f t="shared" si="10"/>
        <v>1634115.7300000004</v>
      </c>
      <c r="H79" s="18">
        <f t="shared" si="11"/>
        <v>169324.25999999978</v>
      </c>
      <c r="I79" s="19">
        <f t="shared" si="12"/>
        <v>15.537476643818039</v>
      </c>
      <c r="J79" s="19">
        <f t="shared" si="13"/>
        <v>98.62569207754791</v>
      </c>
      <c r="K79" s="19">
        <f t="shared" si="14"/>
        <v>98.071278246996201</v>
      </c>
    </row>
    <row r="80" spans="1:11">
      <c r="A80" s="23" t="s">
        <v>36</v>
      </c>
      <c r="B80" s="17" t="s">
        <v>37</v>
      </c>
      <c r="C80" s="18">
        <v>5983324.5599999996</v>
      </c>
      <c r="D80" s="18">
        <v>7849887</v>
      </c>
      <c r="E80" s="18">
        <v>7780236</v>
      </c>
      <c r="F80" s="18">
        <v>7611271.1799999997</v>
      </c>
      <c r="G80" s="18">
        <f t="shared" si="10"/>
        <v>1627946.62</v>
      </c>
      <c r="H80" s="18">
        <f t="shared" si="11"/>
        <v>168964.8200000003</v>
      </c>
      <c r="I80" s="19">
        <f t="shared" si="12"/>
        <v>27.208061399229862</v>
      </c>
      <c r="J80" s="19">
        <f t="shared" si="13"/>
        <v>97.828281558554266</v>
      </c>
      <c r="K80" s="19">
        <f t="shared" si="14"/>
        <v>96.960264268772278</v>
      </c>
    </row>
    <row r="81" spans="1:11">
      <c r="A81" s="24" t="s">
        <v>38</v>
      </c>
      <c r="B81" s="17" t="s">
        <v>39</v>
      </c>
      <c r="C81" s="18">
        <v>4479960</v>
      </c>
      <c r="D81" s="18">
        <v>6200187</v>
      </c>
      <c r="E81" s="18">
        <v>6200187</v>
      </c>
      <c r="F81" s="18">
        <v>5978826.3899999997</v>
      </c>
      <c r="G81" s="18">
        <f t="shared" si="10"/>
        <v>1498866.3899999997</v>
      </c>
      <c r="H81" s="18">
        <f t="shared" si="11"/>
        <v>221360.61000000034</v>
      </c>
      <c r="I81" s="19">
        <f t="shared" si="12"/>
        <v>33.457137786944514</v>
      </c>
      <c r="J81" s="19">
        <f t="shared" si="13"/>
        <v>96.429775263229956</v>
      </c>
      <c r="K81" s="19">
        <f t="shared" si="14"/>
        <v>96.429775263229956</v>
      </c>
    </row>
    <row r="82" spans="1:11">
      <c r="A82" s="24" t="s">
        <v>40</v>
      </c>
      <c r="B82" s="17" t="s">
        <v>41</v>
      </c>
      <c r="C82" s="18">
        <v>1503364.56</v>
      </c>
      <c r="D82" s="18">
        <v>1649700</v>
      </c>
      <c r="E82" s="18">
        <v>1580049</v>
      </c>
      <c r="F82" s="18">
        <v>1632444.79</v>
      </c>
      <c r="G82" s="18">
        <f t="shared" si="10"/>
        <v>129080.22999999998</v>
      </c>
      <c r="H82" s="18">
        <f t="shared" si="11"/>
        <v>-52395.790000000037</v>
      </c>
      <c r="I82" s="19">
        <f t="shared" si="12"/>
        <v>8.5860897239722078</v>
      </c>
      <c r="J82" s="19">
        <f t="shared" si="13"/>
        <v>103.31608639985217</v>
      </c>
      <c r="K82" s="19">
        <f t="shared" si="14"/>
        <v>98.954039522337396</v>
      </c>
    </row>
    <row r="83" spans="1:11">
      <c r="A83" s="25" t="s">
        <v>42</v>
      </c>
      <c r="B83" s="17" t="s">
        <v>43</v>
      </c>
      <c r="C83" s="18">
        <v>44298.400000000001</v>
      </c>
      <c r="D83" s="18">
        <v>0</v>
      </c>
      <c r="E83" s="18">
        <v>0</v>
      </c>
      <c r="F83" s="18">
        <v>11353.78</v>
      </c>
      <c r="G83" s="18">
        <f t="shared" si="10"/>
        <v>-32944.620000000003</v>
      </c>
      <c r="H83" s="18">
        <f t="shared" si="11"/>
        <v>-11353.78</v>
      </c>
      <c r="I83" s="19">
        <f t="shared" si="12"/>
        <v>-74.369774077619056</v>
      </c>
      <c r="J83" s="19">
        <f t="shared" si="13"/>
        <v>0</v>
      </c>
      <c r="K83" s="19">
        <f t="shared" si="14"/>
        <v>0</v>
      </c>
    </row>
    <row r="84" spans="1:11">
      <c r="A84" s="23" t="s">
        <v>44</v>
      </c>
      <c r="B84" s="17" t="s">
        <v>45</v>
      </c>
      <c r="C84" s="18">
        <v>4525352.75</v>
      </c>
      <c r="D84" s="18">
        <v>4531493</v>
      </c>
      <c r="E84" s="18">
        <v>4531493</v>
      </c>
      <c r="F84" s="18">
        <v>4531492.5</v>
      </c>
      <c r="G84" s="18">
        <f t="shared" si="10"/>
        <v>6139.75</v>
      </c>
      <c r="H84" s="18">
        <f t="shared" si="11"/>
        <v>0.5</v>
      </c>
      <c r="I84" s="19">
        <f t="shared" si="12"/>
        <v>0.13567450625811261</v>
      </c>
      <c r="J84" s="19">
        <f t="shared" si="13"/>
        <v>99.999988966108972</v>
      </c>
      <c r="K84" s="19">
        <f t="shared" si="14"/>
        <v>99.999988966108972</v>
      </c>
    </row>
    <row r="85" spans="1:11">
      <c r="A85" s="24" t="s">
        <v>46</v>
      </c>
      <c r="B85" s="17" t="s">
        <v>47</v>
      </c>
      <c r="C85" s="18">
        <v>4525352.75</v>
      </c>
      <c r="D85" s="18">
        <v>4531493</v>
      </c>
      <c r="E85" s="18">
        <v>4531493</v>
      </c>
      <c r="F85" s="18">
        <v>4531492.5</v>
      </c>
      <c r="G85" s="18">
        <f t="shared" si="10"/>
        <v>6139.75</v>
      </c>
      <c r="H85" s="18">
        <f t="shared" si="11"/>
        <v>0.5</v>
      </c>
      <c r="I85" s="19">
        <f t="shared" si="12"/>
        <v>0.13567450625811261</v>
      </c>
      <c r="J85" s="19">
        <f t="shared" si="13"/>
        <v>99.999988966108972</v>
      </c>
      <c r="K85" s="19">
        <f t="shared" si="14"/>
        <v>99.999988966108972</v>
      </c>
    </row>
    <row r="86" spans="1:11" ht="25.5">
      <c r="A86" s="23" t="s">
        <v>73</v>
      </c>
      <c r="B86" s="17" t="s">
        <v>74</v>
      </c>
      <c r="C86" s="18">
        <v>8575.7000000000007</v>
      </c>
      <c r="D86" s="18">
        <v>8964</v>
      </c>
      <c r="E86" s="18">
        <v>8964</v>
      </c>
      <c r="F86" s="18">
        <v>8605.06</v>
      </c>
      <c r="G86" s="18">
        <f t="shared" si="10"/>
        <v>29.359999999998763</v>
      </c>
      <c r="H86" s="18">
        <f t="shared" si="11"/>
        <v>358.94000000000051</v>
      </c>
      <c r="I86" s="19">
        <f t="shared" si="12"/>
        <v>0.34236272257656708</v>
      </c>
      <c r="J86" s="19">
        <f t="shared" si="13"/>
        <v>95.995760821062021</v>
      </c>
      <c r="K86" s="19">
        <f t="shared" si="14"/>
        <v>95.995760821062021</v>
      </c>
    </row>
    <row r="87" spans="1:11">
      <c r="A87" s="24" t="s">
        <v>75</v>
      </c>
      <c r="B87" s="17" t="s">
        <v>76</v>
      </c>
      <c r="C87" s="18">
        <v>8575.7000000000007</v>
      </c>
      <c r="D87" s="18">
        <v>8964</v>
      </c>
      <c r="E87" s="18">
        <v>8964</v>
      </c>
      <c r="F87" s="18">
        <v>8605.06</v>
      </c>
      <c r="G87" s="18">
        <f t="shared" si="10"/>
        <v>29.359999999998763</v>
      </c>
      <c r="H87" s="18">
        <f t="shared" si="11"/>
        <v>358.94000000000051</v>
      </c>
      <c r="I87" s="19">
        <f t="shared" si="12"/>
        <v>0.34236272257656708</v>
      </c>
      <c r="J87" s="19">
        <f t="shared" si="13"/>
        <v>95.995760821062021</v>
      </c>
      <c r="K87" s="19">
        <f t="shared" si="14"/>
        <v>95.995760821062021</v>
      </c>
    </row>
    <row r="88" spans="1:11">
      <c r="A88" s="22" t="s">
        <v>58</v>
      </c>
      <c r="B88" s="17" t="s">
        <v>59</v>
      </c>
      <c r="C88" s="18">
        <v>472111.96</v>
      </c>
      <c r="D88" s="18">
        <v>752506</v>
      </c>
      <c r="E88" s="18">
        <v>174936</v>
      </c>
      <c r="F88" s="18">
        <v>262241.15999999997</v>
      </c>
      <c r="G88" s="18">
        <f t="shared" si="10"/>
        <v>-209870.80000000005</v>
      </c>
      <c r="H88" s="18">
        <f t="shared" si="11"/>
        <v>-87305.159999999974</v>
      </c>
      <c r="I88" s="19">
        <f t="shared" si="12"/>
        <v>-44.453607995866072</v>
      </c>
      <c r="J88" s="19">
        <f t="shared" si="13"/>
        <v>149.90691452874191</v>
      </c>
      <c r="K88" s="19">
        <f t="shared" si="14"/>
        <v>34.849045721894569</v>
      </c>
    </row>
    <row r="89" spans="1:11">
      <c r="A89" s="23" t="s">
        <v>60</v>
      </c>
      <c r="B89" s="17" t="s">
        <v>61</v>
      </c>
      <c r="C89" s="18">
        <v>472111.96</v>
      </c>
      <c r="D89" s="18">
        <v>752506</v>
      </c>
      <c r="E89" s="18">
        <v>174936</v>
      </c>
      <c r="F89" s="18">
        <v>262241.15999999997</v>
      </c>
      <c r="G89" s="18">
        <f t="shared" si="10"/>
        <v>-209870.80000000005</v>
      </c>
      <c r="H89" s="18">
        <f t="shared" si="11"/>
        <v>-87305.159999999974</v>
      </c>
      <c r="I89" s="19">
        <f t="shared" si="12"/>
        <v>-44.453607995866072</v>
      </c>
      <c r="J89" s="19">
        <f t="shared" si="13"/>
        <v>149.90691452874191</v>
      </c>
      <c r="K89" s="19">
        <f t="shared" si="14"/>
        <v>34.849045721894569</v>
      </c>
    </row>
    <row r="90" spans="1:11">
      <c r="A90" s="16"/>
      <c r="B90" s="17" t="s">
        <v>62</v>
      </c>
      <c r="C90" s="18">
        <v>95099.15</v>
      </c>
      <c r="D90" s="18">
        <v>-102891</v>
      </c>
      <c r="E90" s="18">
        <v>0</v>
      </c>
      <c r="F90" s="18">
        <v>386589.33</v>
      </c>
      <c r="G90" s="18">
        <f t="shared" si="10"/>
        <v>291490.18000000005</v>
      </c>
      <c r="H90" s="18">
        <f t="shared" si="11"/>
        <v>-386589.33</v>
      </c>
      <c r="I90" s="19">
        <f t="shared" si="12"/>
        <v>306.51186682530812</v>
      </c>
      <c r="J90" s="19">
        <f t="shared" si="13"/>
        <v>0</v>
      </c>
      <c r="K90" s="19">
        <f t="shared" si="14"/>
        <v>-375.72706067586086</v>
      </c>
    </row>
    <row r="91" spans="1:11">
      <c r="A91" s="16" t="s">
        <v>63</v>
      </c>
      <c r="B91" s="17" t="s">
        <v>64</v>
      </c>
      <c r="C91" s="18">
        <v>-95099.15</v>
      </c>
      <c r="D91" s="18">
        <v>102891</v>
      </c>
      <c r="E91" s="18">
        <v>0</v>
      </c>
      <c r="F91" s="18">
        <v>-386589.33</v>
      </c>
      <c r="G91" s="18">
        <f t="shared" si="10"/>
        <v>-291490.18000000005</v>
      </c>
      <c r="H91" s="18">
        <f t="shared" si="11"/>
        <v>386589.33</v>
      </c>
      <c r="I91" s="19">
        <f t="shared" si="12"/>
        <v>306.51186682530812</v>
      </c>
      <c r="J91" s="19">
        <f t="shared" si="13"/>
        <v>0</v>
      </c>
      <c r="K91" s="19">
        <f t="shared" si="14"/>
        <v>-375.72706067586086</v>
      </c>
    </row>
    <row r="92" spans="1:11">
      <c r="A92" s="22" t="s">
        <v>65</v>
      </c>
      <c r="B92" s="17" t="s">
        <v>66</v>
      </c>
      <c r="C92" s="18">
        <v>-95099.15</v>
      </c>
      <c r="D92" s="18">
        <v>102891</v>
      </c>
      <c r="E92" s="18">
        <v>0</v>
      </c>
      <c r="F92" s="18">
        <v>-386589.33</v>
      </c>
      <c r="G92" s="18">
        <f t="shared" si="10"/>
        <v>-291490.18000000005</v>
      </c>
      <c r="H92" s="18">
        <f t="shared" si="11"/>
        <v>386589.33</v>
      </c>
      <c r="I92" s="19">
        <f t="shared" si="12"/>
        <v>306.51186682530812</v>
      </c>
      <c r="J92" s="19">
        <f t="shared" si="13"/>
        <v>0</v>
      </c>
      <c r="K92" s="19">
        <f t="shared" si="14"/>
        <v>-375.72706067586086</v>
      </c>
    </row>
    <row r="93" spans="1:11" ht="25.5">
      <c r="A93" s="23" t="s">
        <v>79</v>
      </c>
      <c r="B93" s="17" t="s">
        <v>80</v>
      </c>
      <c r="C93" s="18">
        <v>-7790.91</v>
      </c>
      <c r="D93" s="18">
        <v>102891</v>
      </c>
      <c r="E93" s="18">
        <v>0</v>
      </c>
      <c r="F93" s="18">
        <v>-102890.06</v>
      </c>
      <c r="G93" s="18">
        <f t="shared" si="10"/>
        <v>-95099.15</v>
      </c>
      <c r="H93" s="18">
        <f t="shared" si="11"/>
        <v>102890.06</v>
      </c>
      <c r="I93" s="19">
        <f t="shared" si="12"/>
        <v>1220.6423896566641</v>
      </c>
      <c r="J93" s="19">
        <f t="shared" si="13"/>
        <v>0</v>
      </c>
      <c r="K93" s="19">
        <f t="shared" si="14"/>
        <v>-99.999086411833886</v>
      </c>
    </row>
    <row r="94" spans="1:11">
      <c r="A94" s="16"/>
      <c r="B94" s="17"/>
      <c r="C94" s="18"/>
      <c r="D94" s="18"/>
      <c r="E94" s="18"/>
      <c r="F94" s="18"/>
      <c r="G94" s="18"/>
      <c r="H94" s="18"/>
      <c r="I94" s="19"/>
      <c r="J94" s="19"/>
      <c r="K94" s="19"/>
    </row>
    <row r="95" spans="1:11" ht="38.25">
      <c r="A95" s="27"/>
      <c r="B95" s="28" t="s">
        <v>110</v>
      </c>
      <c r="C95" s="29"/>
      <c r="D95" s="29"/>
      <c r="E95" s="29"/>
      <c r="F95" s="29"/>
      <c r="G95" s="29"/>
      <c r="H95" s="29"/>
      <c r="I95" s="30"/>
      <c r="J95" s="30"/>
      <c r="K95" s="30"/>
    </row>
    <row r="96" spans="1:11">
      <c r="A96" s="16" t="s">
        <v>24</v>
      </c>
      <c r="B96" s="17" t="s">
        <v>25</v>
      </c>
      <c r="C96" s="18">
        <v>5994.73</v>
      </c>
      <c r="D96" s="18">
        <v>382969</v>
      </c>
      <c r="E96" s="18">
        <v>0</v>
      </c>
      <c r="F96" s="18">
        <v>216365.6</v>
      </c>
      <c r="G96" s="18">
        <f t="shared" ref="G96:G106" si="15">F96-C96</f>
        <v>210370.87</v>
      </c>
      <c r="H96" s="18">
        <f t="shared" ref="H96:H106" si="16">E96-F96</f>
        <v>-216365.6</v>
      </c>
      <c r="I96" s="19">
        <f t="shared" ref="I96:I106" si="17">IF(ISERROR(F96/C96),0,F96/C96*100-100)</f>
        <v>3509.2634697475951</v>
      </c>
      <c r="J96" s="19">
        <f t="shared" ref="J96:J106" si="18">IF(ISERROR(F96/E96),0,F96/E96*100)</f>
        <v>0</v>
      </c>
      <c r="K96" s="19">
        <f t="shared" ref="K96:K106" si="19">IF(ISERROR(F96/D96),0,F96/D96*100)</f>
        <v>56.496896615652972</v>
      </c>
    </row>
    <row r="97" spans="1:11">
      <c r="A97" s="22" t="s">
        <v>28</v>
      </c>
      <c r="B97" s="17" t="s">
        <v>29</v>
      </c>
      <c r="C97" s="18">
        <v>5994.73</v>
      </c>
      <c r="D97" s="18">
        <v>382969</v>
      </c>
      <c r="E97" s="18">
        <v>0</v>
      </c>
      <c r="F97" s="18">
        <v>216365.6</v>
      </c>
      <c r="G97" s="18">
        <f t="shared" si="15"/>
        <v>210370.87</v>
      </c>
      <c r="H97" s="18">
        <f t="shared" si="16"/>
        <v>-216365.6</v>
      </c>
      <c r="I97" s="19">
        <f t="shared" si="17"/>
        <v>3509.2634697475951</v>
      </c>
      <c r="J97" s="19">
        <f t="shared" si="18"/>
        <v>0</v>
      </c>
      <c r="K97" s="19">
        <f t="shared" si="19"/>
        <v>56.496896615652972</v>
      </c>
    </row>
    <row r="98" spans="1:11">
      <c r="A98" s="23" t="s">
        <v>30</v>
      </c>
      <c r="B98" s="17" t="s">
        <v>31</v>
      </c>
      <c r="C98" s="18">
        <v>5994.73</v>
      </c>
      <c r="D98" s="18">
        <v>382969</v>
      </c>
      <c r="E98" s="18">
        <v>0</v>
      </c>
      <c r="F98" s="18">
        <v>216365.6</v>
      </c>
      <c r="G98" s="18">
        <f t="shared" si="15"/>
        <v>210370.87</v>
      </c>
      <c r="H98" s="18">
        <f t="shared" si="16"/>
        <v>-216365.6</v>
      </c>
      <c r="I98" s="19">
        <f t="shared" si="17"/>
        <v>3509.2634697475951</v>
      </c>
      <c r="J98" s="19">
        <f t="shared" si="18"/>
        <v>0</v>
      </c>
      <c r="K98" s="19">
        <f t="shared" si="19"/>
        <v>56.496896615652972</v>
      </c>
    </row>
    <row r="99" spans="1:11">
      <c r="A99" s="16" t="s">
        <v>32</v>
      </c>
      <c r="B99" s="17" t="s">
        <v>33</v>
      </c>
      <c r="C99" s="18">
        <v>5994.73</v>
      </c>
      <c r="D99" s="18">
        <v>382969</v>
      </c>
      <c r="E99" s="18">
        <v>0</v>
      </c>
      <c r="F99" s="18">
        <v>216365.6</v>
      </c>
      <c r="G99" s="18">
        <f t="shared" si="15"/>
        <v>210370.87</v>
      </c>
      <c r="H99" s="18">
        <f t="shared" si="16"/>
        <v>-216365.6</v>
      </c>
      <c r="I99" s="19">
        <f t="shared" si="17"/>
        <v>3509.2634697475951</v>
      </c>
      <c r="J99" s="19">
        <f t="shared" si="18"/>
        <v>0</v>
      </c>
      <c r="K99" s="19">
        <f t="shared" si="19"/>
        <v>56.496896615652972</v>
      </c>
    </row>
    <row r="100" spans="1:11">
      <c r="A100" s="22" t="s">
        <v>34</v>
      </c>
      <c r="B100" s="17" t="s">
        <v>35</v>
      </c>
      <c r="C100" s="18">
        <v>5994.73</v>
      </c>
      <c r="D100" s="18">
        <v>345711</v>
      </c>
      <c r="E100" s="18">
        <v>0</v>
      </c>
      <c r="F100" s="18">
        <v>182480.9</v>
      </c>
      <c r="G100" s="18">
        <f t="shared" si="15"/>
        <v>176486.16999999998</v>
      </c>
      <c r="H100" s="18">
        <f t="shared" si="16"/>
        <v>-182480.9</v>
      </c>
      <c r="I100" s="19">
        <f t="shared" si="17"/>
        <v>2944.0219993227388</v>
      </c>
      <c r="J100" s="19">
        <f t="shared" si="18"/>
        <v>0</v>
      </c>
      <c r="K100" s="19">
        <f t="shared" si="19"/>
        <v>52.784233073289535</v>
      </c>
    </row>
    <row r="101" spans="1:11">
      <c r="A101" s="23" t="s">
        <v>36</v>
      </c>
      <c r="B101" s="17" t="s">
        <v>37</v>
      </c>
      <c r="C101" s="18">
        <v>5994.73</v>
      </c>
      <c r="D101" s="18">
        <v>345711</v>
      </c>
      <c r="E101" s="18">
        <v>0</v>
      </c>
      <c r="F101" s="18">
        <v>182480.9</v>
      </c>
      <c r="G101" s="18">
        <f t="shared" si="15"/>
        <v>176486.16999999998</v>
      </c>
      <c r="H101" s="18">
        <f t="shared" si="16"/>
        <v>-182480.9</v>
      </c>
      <c r="I101" s="19">
        <f t="shared" si="17"/>
        <v>2944.0219993227388</v>
      </c>
      <c r="J101" s="19">
        <f t="shared" si="18"/>
        <v>0</v>
      </c>
      <c r="K101" s="19">
        <f t="shared" si="19"/>
        <v>52.784233073289535</v>
      </c>
    </row>
    <row r="102" spans="1:11">
      <c r="A102" s="24" t="s">
        <v>38</v>
      </c>
      <c r="B102" s="17" t="s">
        <v>39</v>
      </c>
      <c r="C102" s="18">
        <v>5994.73</v>
      </c>
      <c r="D102" s="18">
        <v>35785</v>
      </c>
      <c r="E102" s="18">
        <v>0</v>
      </c>
      <c r="F102" s="18">
        <v>28673.86</v>
      </c>
      <c r="G102" s="18">
        <f t="shared" si="15"/>
        <v>22679.13</v>
      </c>
      <c r="H102" s="18">
        <f t="shared" si="16"/>
        <v>-28673.86</v>
      </c>
      <c r="I102" s="19">
        <f t="shared" si="17"/>
        <v>378.31778912478126</v>
      </c>
      <c r="J102" s="19">
        <f t="shared" si="18"/>
        <v>0</v>
      </c>
      <c r="K102" s="19">
        <f t="shared" si="19"/>
        <v>80.128154254575946</v>
      </c>
    </row>
    <row r="103" spans="1:11">
      <c r="A103" s="24" t="s">
        <v>40</v>
      </c>
      <c r="B103" s="17" t="s">
        <v>41</v>
      </c>
      <c r="C103" s="18">
        <v>0</v>
      </c>
      <c r="D103" s="18">
        <v>309926</v>
      </c>
      <c r="E103" s="18">
        <v>0</v>
      </c>
      <c r="F103" s="18">
        <v>153807.04000000001</v>
      </c>
      <c r="G103" s="18">
        <f t="shared" si="15"/>
        <v>153807.04000000001</v>
      </c>
      <c r="H103" s="18">
        <f t="shared" si="16"/>
        <v>-153807.04000000001</v>
      </c>
      <c r="I103" s="19">
        <f t="shared" si="17"/>
        <v>0</v>
      </c>
      <c r="J103" s="19">
        <f t="shared" si="18"/>
        <v>0</v>
      </c>
      <c r="K103" s="19">
        <f t="shared" si="19"/>
        <v>49.627020643637515</v>
      </c>
    </row>
    <row r="104" spans="1:11">
      <c r="A104" s="25" t="s">
        <v>42</v>
      </c>
      <c r="B104" s="17" t="s">
        <v>43</v>
      </c>
      <c r="C104" s="18">
        <v>0</v>
      </c>
      <c r="D104" s="18">
        <v>0</v>
      </c>
      <c r="E104" s="18">
        <v>0</v>
      </c>
      <c r="F104" s="18">
        <v>10046.5</v>
      </c>
      <c r="G104" s="18">
        <f t="shared" si="15"/>
        <v>10046.5</v>
      </c>
      <c r="H104" s="18">
        <f t="shared" si="16"/>
        <v>-10046.5</v>
      </c>
      <c r="I104" s="19">
        <f t="shared" si="17"/>
        <v>0</v>
      </c>
      <c r="J104" s="19">
        <f t="shared" si="18"/>
        <v>0</v>
      </c>
      <c r="K104" s="19">
        <f t="shared" si="19"/>
        <v>0</v>
      </c>
    </row>
    <row r="105" spans="1:11">
      <c r="A105" s="22" t="s">
        <v>58</v>
      </c>
      <c r="B105" s="17" t="s">
        <v>59</v>
      </c>
      <c r="C105" s="18">
        <v>0</v>
      </c>
      <c r="D105" s="18">
        <v>37258</v>
      </c>
      <c r="E105" s="18">
        <v>0</v>
      </c>
      <c r="F105" s="18">
        <v>33884.699999999997</v>
      </c>
      <c r="G105" s="18">
        <f t="shared" si="15"/>
        <v>33884.699999999997</v>
      </c>
      <c r="H105" s="18">
        <f t="shared" si="16"/>
        <v>-33884.699999999997</v>
      </c>
      <c r="I105" s="19">
        <f t="shared" si="17"/>
        <v>0</v>
      </c>
      <c r="J105" s="19">
        <f t="shared" si="18"/>
        <v>0</v>
      </c>
      <c r="K105" s="19">
        <f t="shared" si="19"/>
        <v>90.946105534381871</v>
      </c>
    </row>
    <row r="106" spans="1:11">
      <c r="A106" s="23" t="s">
        <v>60</v>
      </c>
      <c r="B106" s="17" t="s">
        <v>61</v>
      </c>
      <c r="C106" s="18">
        <v>0</v>
      </c>
      <c r="D106" s="18">
        <v>37258</v>
      </c>
      <c r="E106" s="18">
        <v>0</v>
      </c>
      <c r="F106" s="18">
        <v>33884.699999999997</v>
      </c>
      <c r="G106" s="18">
        <f t="shared" si="15"/>
        <v>33884.699999999997</v>
      </c>
      <c r="H106" s="18">
        <f t="shared" si="16"/>
        <v>-33884.699999999997</v>
      </c>
      <c r="I106" s="19">
        <f t="shared" si="17"/>
        <v>0</v>
      </c>
      <c r="J106" s="19">
        <f t="shared" si="18"/>
        <v>0</v>
      </c>
      <c r="K106" s="19">
        <f t="shared" si="19"/>
        <v>90.946105534381871</v>
      </c>
    </row>
    <row r="107" spans="1:11" ht="38.25">
      <c r="A107" s="27" t="s">
        <v>129</v>
      </c>
      <c r="B107" s="28" t="s">
        <v>130</v>
      </c>
      <c r="C107" s="29"/>
      <c r="D107" s="29"/>
      <c r="E107" s="29"/>
      <c r="F107" s="29"/>
      <c r="G107" s="29"/>
      <c r="H107" s="29"/>
      <c r="I107" s="30"/>
      <c r="J107" s="30"/>
      <c r="K107" s="30"/>
    </row>
    <row r="108" spans="1:11">
      <c r="A108" s="16" t="s">
        <v>24</v>
      </c>
      <c r="B108" s="17" t="s">
        <v>25</v>
      </c>
      <c r="C108" s="18">
        <v>5994.73</v>
      </c>
      <c r="D108" s="18">
        <v>382969</v>
      </c>
      <c r="E108" s="18">
        <v>0</v>
      </c>
      <c r="F108" s="18">
        <v>216365.6</v>
      </c>
      <c r="G108" s="18">
        <f t="shared" ref="G108:G118" si="20">F108-C108</f>
        <v>210370.87</v>
      </c>
      <c r="H108" s="18">
        <f t="shared" ref="H108:H118" si="21">E108-F108</f>
        <v>-216365.6</v>
      </c>
      <c r="I108" s="19">
        <f t="shared" ref="I108:I118" si="22">IF(ISERROR(F108/C108),0,F108/C108*100-100)</f>
        <v>3509.2634697475951</v>
      </c>
      <c r="J108" s="19">
        <f t="shared" ref="J108:J118" si="23">IF(ISERROR(F108/E108),0,F108/E108*100)</f>
        <v>0</v>
      </c>
      <c r="K108" s="19">
        <f t="shared" ref="K108:K118" si="24">IF(ISERROR(F108/D108),0,F108/D108*100)</f>
        <v>56.496896615652972</v>
      </c>
    </row>
    <row r="109" spans="1:11">
      <c r="A109" s="22" t="s">
        <v>28</v>
      </c>
      <c r="B109" s="17" t="s">
        <v>29</v>
      </c>
      <c r="C109" s="18">
        <v>5994.73</v>
      </c>
      <c r="D109" s="18">
        <v>382969</v>
      </c>
      <c r="E109" s="18">
        <v>0</v>
      </c>
      <c r="F109" s="18">
        <v>216365.6</v>
      </c>
      <c r="G109" s="18">
        <f t="shared" si="20"/>
        <v>210370.87</v>
      </c>
      <c r="H109" s="18">
        <f t="shared" si="21"/>
        <v>-216365.6</v>
      </c>
      <c r="I109" s="19">
        <f t="shared" si="22"/>
        <v>3509.2634697475951</v>
      </c>
      <c r="J109" s="19">
        <f t="shared" si="23"/>
        <v>0</v>
      </c>
      <c r="K109" s="19">
        <f t="shared" si="24"/>
        <v>56.496896615652972</v>
      </c>
    </row>
    <row r="110" spans="1:11">
      <c r="A110" s="23" t="s">
        <v>30</v>
      </c>
      <c r="B110" s="17" t="s">
        <v>31</v>
      </c>
      <c r="C110" s="18">
        <v>5994.73</v>
      </c>
      <c r="D110" s="18">
        <v>382969</v>
      </c>
      <c r="E110" s="18">
        <v>0</v>
      </c>
      <c r="F110" s="18">
        <v>216365.6</v>
      </c>
      <c r="G110" s="18">
        <f t="shared" si="20"/>
        <v>210370.87</v>
      </c>
      <c r="H110" s="18">
        <f t="shared" si="21"/>
        <v>-216365.6</v>
      </c>
      <c r="I110" s="19">
        <f t="shared" si="22"/>
        <v>3509.2634697475951</v>
      </c>
      <c r="J110" s="19">
        <f t="shared" si="23"/>
        <v>0</v>
      </c>
      <c r="K110" s="19">
        <f t="shared" si="24"/>
        <v>56.496896615652972</v>
      </c>
    </row>
    <row r="111" spans="1:11">
      <c r="A111" s="16" t="s">
        <v>32</v>
      </c>
      <c r="B111" s="17" t="s">
        <v>33</v>
      </c>
      <c r="C111" s="18">
        <v>5994.73</v>
      </c>
      <c r="D111" s="18">
        <v>382969</v>
      </c>
      <c r="E111" s="18">
        <v>0</v>
      </c>
      <c r="F111" s="18">
        <v>216365.6</v>
      </c>
      <c r="G111" s="18">
        <f t="shared" si="20"/>
        <v>210370.87</v>
      </c>
      <c r="H111" s="18">
        <f t="shared" si="21"/>
        <v>-216365.6</v>
      </c>
      <c r="I111" s="19">
        <f t="shared" si="22"/>
        <v>3509.2634697475951</v>
      </c>
      <c r="J111" s="19">
        <f t="shared" si="23"/>
        <v>0</v>
      </c>
      <c r="K111" s="19">
        <f t="shared" si="24"/>
        <v>56.496896615652972</v>
      </c>
    </row>
    <row r="112" spans="1:11">
      <c r="A112" s="22" t="s">
        <v>34</v>
      </c>
      <c r="B112" s="17" t="s">
        <v>35</v>
      </c>
      <c r="C112" s="18">
        <v>5994.73</v>
      </c>
      <c r="D112" s="18">
        <v>345711</v>
      </c>
      <c r="E112" s="18">
        <v>0</v>
      </c>
      <c r="F112" s="18">
        <v>182480.9</v>
      </c>
      <c r="G112" s="18">
        <f t="shared" si="20"/>
        <v>176486.16999999998</v>
      </c>
      <c r="H112" s="18">
        <f t="shared" si="21"/>
        <v>-182480.9</v>
      </c>
      <c r="I112" s="19">
        <f t="shared" si="22"/>
        <v>2944.0219993227388</v>
      </c>
      <c r="J112" s="19">
        <f t="shared" si="23"/>
        <v>0</v>
      </c>
      <c r="K112" s="19">
        <f t="shared" si="24"/>
        <v>52.784233073289535</v>
      </c>
    </row>
    <row r="113" spans="1:11">
      <c r="A113" s="23" t="s">
        <v>36</v>
      </c>
      <c r="B113" s="17" t="s">
        <v>37</v>
      </c>
      <c r="C113" s="18">
        <v>5994.73</v>
      </c>
      <c r="D113" s="18">
        <v>345711</v>
      </c>
      <c r="E113" s="18">
        <v>0</v>
      </c>
      <c r="F113" s="18">
        <v>182480.9</v>
      </c>
      <c r="G113" s="18">
        <f t="shared" si="20"/>
        <v>176486.16999999998</v>
      </c>
      <c r="H113" s="18">
        <f t="shared" si="21"/>
        <v>-182480.9</v>
      </c>
      <c r="I113" s="19">
        <f t="shared" si="22"/>
        <v>2944.0219993227388</v>
      </c>
      <c r="J113" s="19">
        <f t="shared" si="23"/>
        <v>0</v>
      </c>
      <c r="K113" s="19">
        <f t="shared" si="24"/>
        <v>52.784233073289535</v>
      </c>
    </row>
    <row r="114" spans="1:11">
      <c r="A114" s="24" t="s">
        <v>38</v>
      </c>
      <c r="B114" s="17" t="s">
        <v>39</v>
      </c>
      <c r="C114" s="18">
        <v>5994.73</v>
      </c>
      <c r="D114" s="18">
        <v>35785</v>
      </c>
      <c r="E114" s="18">
        <v>0</v>
      </c>
      <c r="F114" s="18">
        <v>28673.86</v>
      </c>
      <c r="G114" s="18">
        <f t="shared" si="20"/>
        <v>22679.13</v>
      </c>
      <c r="H114" s="18">
        <f t="shared" si="21"/>
        <v>-28673.86</v>
      </c>
      <c r="I114" s="19">
        <f t="shared" si="22"/>
        <v>378.31778912478126</v>
      </c>
      <c r="J114" s="19">
        <f t="shared" si="23"/>
        <v>0</v>
      </c>
      <c r="K114" s="19">
        <f t="shared" si="24"/>
        <v>80.128154254575946</v>
      </c>
    </row>
    <row r="115" spans="1:11">
      <c r="A115" s="24" t="s">
        <v>40</v>
      </c>
      <c r="B115" s="17" t="s">
        <v>41</v>
      </c>
      <c r="C115" s="18">
        <v>0</v>
      </c>
      <c r="D115" s="18">
        <v>309926</v>
      </c>
      <c r="E115" s="18">
        <v>0</v>
      </c>
      <c r="F115" s="18">
        <v>153807.04000000001</v>
      </c>
      <c r="G115" s="18">
        <f t="shared" si="20"/>
        <v>153807.04000000001</v>
      </c>
      <c r="H115" s="18">
        <f t="shared" si="21"/>
        <v>-153807.04000000001</v>
      </c>
      <c r="I115" s="19">
        <f t="shared" si="22"/>
        <v>0</v>
      </c>
      <c r="J115" s="19">
        <f t="shared" si="23"/>
        <v>0</v>
      </c>
      <c r="K115" s="19">
        <f t="shared" si="24"/>
        <v>49.627020643637515</v>
      </c>
    </row>
    <row r="116" spans="1:11">
      <c r="A116" s="25" t="s">
        <v>42</v>
      </c>
      <c r="B116" s="17" t="s">
        <v>43</v>
      </c>
      <c r="C116" s="18">
        <v>0</v>
      </c>
      <c r="D116" s="18">
        <v>0</v>
      </c>
      <c r="E116" s="18">
        <v>0</v>
      </c>
      <c r="F116" s="18">
        <v>10046.5</v>
      </c>
      <c r="G116" s="18">
        <f t="shared" si="20"/>
        <v>10046.5</v>
      </c>
      <c r="H116" s="18">
        <f t="shared" si="21"/>
        <v>-10046.5</v>
      </c>
      <c r="I116" s="19">
        <f t="shared" si="22"/>
        <v>0</v>
      </c>
      <c r="J116" s="19">
        <f t="shared" si="23"/>
        <v>0</v>
      </c>
      <c r="K116" s="19">
        <f t="shared" si="24"/>
        <v>0</v>
      </c>
    </row>
    <row r="117" spans="1:11">
      <c r="A117" s="22" t="s">
        <v>58</v>
      </c>
      <c r="B117" s="17" t="s">
        <v>59</v>
      </c>
      <c r="C117" s="18">
        <v>0</v>
      </c>
      <c r="D117" s="18">
        <v>37258</v>
      </c>
      <c r="E117" s="18">
        <v>0</v>
      </c>
      <c r="F117" s="18">
        <v>33884.699999999997</v>
      </c>
      <c r="G117" s="18">
        <f t="shared" si="20"/>
        <v>33884.699999999997</v>
      </c>
      <c r="H117" s="18">
        <f t="shared" si="21"/>
        <v>-33884.699999999997</v>
      </c>
      <c r="I117" s="19">
        <f t="shared" si="22"/>
        <v>0</v>
      </c>
      <c r="J117" s="19">
        <f t="shared" si="23"/>
        <v>0</v>
      </c>
      <c r="K117" s="19">
        <f t="shared" si="24"/>
        <v>90.946105534381871</v>
      </c>
    </row>
    <row r="118" spans="1:11">
      <c r="A118" s="23" t="s">
        <v>60</v>
      </c>
      <c r="B118" s="17" t="s">
        <v>61</v>
      </c>
      <c r="C118" s="18">
        <v>0</v>
      </c>
      <c r="D118" s="18">
        <v>37258</v>
      </c>
      <c r="E118" s="18">
        <v>0</v>
      </c>
      <c r="F118" s="18">
        <v>33884.699999999997</v>
      </c>
      <c r="G118" s="18">
        <f t="shared" si="20"/>
        <v>33884.699999999997</v>
      </c>
      <c r="H118" s="18">
        <f t="shared" si="21"/>
        <v>-33884.699999999997</v>
      </c>
      <c r="I118" s="19">
        <f t="shared" si="22"/>
        <v>0</v>
      </c>
      <c r="J118" s="19">
        <f t="shared" si="23"/>
        <v>0</v>
      </c>
      <c r="K118" s="19">
        <f t="shared" si="24"/>
        <v>90.946105534381871</v>
      </c>
    </row>
    <row r="119" spans="1:11" ht="25.5">
      <c r="A119" s="39" t="s">
        <v>131</v>
      </c>
      <c r="B119" s="28" t="s">
        <v>132</v>
      </c>
      <c r="C119" s="29"/>
      <c r="D119" s="29"/>
      <c r="E119" s="29"/>
      <c r="F119" s="29"/>
      <c r="G119" s="29"/>
      <c r="H119" s="29"/>
      <c r="I119" s="30"/>
      <c r="J119" s="30"/>
      <c r="K119" s="30"/>
    </row>
    <row r="120" spans="1:11">
      <c r="A120" s="16" t="s">
        <v>24</v>
      </c>
      <c r="B120" s="17" t="s">
        <v>25</v>
      </c>
      <c r="C120" s="18">
        <v>5994.73</v>
      </c>
      <c r="D120" s="18">
        <v>382969</v>
      </c>
      <c r="E120" s="18">
        <v>0</v>
      </c>
      <c r="F120" s="18">
        <v>216365.6</v>
      </c>
      <c r="G120" s="18">
        <f t="shared" ref="G120:G130" si="25">F120-C120</f>
        <v>210370.87</v>
      </c>
      <c r="H120" s="18">
        <f t="shared" ref="H120:H130" si="26">E120-F120</f>
        <v>-216365.6</v>
      </c>
      <c r="I120" s="19">
        <f t="shared" ref="I120:I130" si="27">IF(ISERROR(F120/C120),0,F120/C120*100-100)</f>
        <v>3509.2634697475951</v>
      </c>
      <c r="J120" s="19">
        <f t="shared" ref="J120:J130" si="28">IF(ISERROR(F120/E120),0,F120/E120*100)</f>
        <v>0</v>
      </c>
      <c r="K120" s="19">
        <f t="shared" ref="K120:K130" si="29">IF(ISERROR(F120/D120),0,F120/D120*100)</f>
        <v>56.496896615652972</v>
      </c>
    </row>
    <row r="121" spans="1:11">
      <c r="A121" s="22" t="s">
        <v>28</v>
      </c>
      <c r="B121" s="17" t="s">
        <v>29</v>
      </c>
      <c r="C121" s="18">
        <v>5994.73</v>
      </c>
      <c r="D121" s="18">
        <v>382969</v>
      </c>
      <c r="E121" s="18">
        <v>0</v>
      </c>
      <c r="F121" s="18">
        <v>216365.6</v>
      </c>
      <c r="G121" s="18">
        <f t="shared" si="25"/>
        <v>210370.87</v>
      </c>
      <c r="H121" s="18">
        <f t="shared" si="26"/>
        <v>-216365.6</v>
      </c>
      <c r="I121" s="19">
        <f t="shared" si="27"/>
        <v>3509.2634697475951</v>
      </c>
      <c r="J121" s="19">
        <f t="shared" si="28"/>
        <v>0</v>
      </c>
      <c r="K121" s="19">
        <f t="shared" si="29"/>
        <v>56.496896615652972</v>
      </c>
    </row>
    <row r="122" spans="1:11">
      <c r="A122" s="23" t="s">
        <v>30</v>
      </c>
      <c r="B122" s="17" t="s">
        <v>31</v>
      </c>
      <c r="C122" s="18">
        <v>5994.73</v>
      </c>
      <c r="D122" s="18">
        <v>382969</v>
      </c>
      <c r="E122" s="18">
        <v>0</v>
      </c>
      <c r="F122" s="18">
        <v>216365.6</v>
      </c>
      <c r="G122" s="18">
        <f t="shared" si="25"/>
        <v>210370.87</v>
      </c>
      <c r="H122" s="18">
        <f t="shared" si="26"/>
        <v>-216365.6</v>
      </c>
      <c r="I122" s="19">
        <f t="shared" si="27"/>
        <v>3509.2634697475951</v>
      </c>
      <c r="J122" s="19">
        <f t="shared" si="28"/>
        <v>0</v>
      </c>
      <c r="K122" s="19">
        <f t="shared" si="29"/>
        <v>56.496896615652972</v>
      </c>
    </row>
    <row r="123" spans="1:11">
      <c r="A123" s="16" t="s">
        <v>32</v>
      </c>
      <c r="B123" s="17" t="s">
        <v>33</v>
      </c>
      <c r="C123" s="18">
        <v>5994.73</v>
      </c>
      <c r="D123" s="18">
        <v>382969</v>
      </c>
      <c r="E123" s="18">
        <v>0</v>
      </c>
      <c r="F123" s="18">
        <v>216365.6</v>
      </c>
      <c r="G123" s="18">
        <f t="shared" si="25"/>
        <v>210370.87</v>
      </c>
      <c r="H123" s="18">
        <f t="shared" si="26"/>
        <v>-216365.6</v>
      </c>
      <c r="I123" s="19">
        <f t="shared" si="27"/>
        <v>3509.2634697475951</v>
      </c>
      <c r="J123" s="19">
        <f t="shared" si="28"/>
        <v>0</v>
      </c>
      <c r="K123" s="19">
        <f t="shared" si="29"/>
        <v>56.496896615652972</v>
      </c>
    </row>
    <row r="124" spans="1:11">
      <c r="A124" s="22" t="s">
        <v>34</v>
      </c>
      <c r="B124" s="17" t="s">
        <v>35</v>
      </c>
      <c r="C124" s="18">
        <v>5994.73</v>
      </c>
      <c r="D124" s="18">
        <v>345711</v>
      </c>
      <c r="E124" s="18">
        <v>0</v>
      </c>
      <c r="F124" s="18">
        <v>182480.9</v>
      </c>
      <c r="G124" s="18">
        <f t="shared" si="25"/>
        <v>176486.16999999998</v>
      </c>
      <c r="H124" s="18">
        <f t="shared" si="26"/>
        <v>-182480.9</v>
      </c>
      <c r="I124" s="19">
        <f t="shared" si="27"/>
        <v>2944.0219993227388</v>
      </c>
      <c r="J124" s="19">
        <f t="shared" si="28"/>
        <v>0</v>
      </c>
      <c r="K124" s="19">
        <f t="shared" si="29"/>
        <v>52.784233073289535</v>
      </c>
    </row>
    <row r="125" spans="1:11">
      <c r="A125" s="23" t="s">
        <v>36</v>
      </c>
      <c r="B125" s="17" t="s">
        <v>37</v>
      </c>
      <c r="C125" s="18">
        <v>5994.73</v>
      </c>
      <c r="D125" s="18">
        <v>345711</v>
      </c>
      <c r="E125" s="18">
        <v>0</v>
      </c>
      <c r="F125" s="18">
        <v>182480.9</v>
      </c>
      <c r="G125" s="18">
        <f t="shared" si="25"/>
        <v>176486.16999999998</v>
      </c>
      <c r="H125" s="18">
        <f t="shared" si="26"/>
        <v>-182480.9</v>
      </c>
      <c r="I125" s="19">
        <f t="shared" si="27"/>
        <v>2944.0219993227388</v>
      </c>
      <c r="J125" s="19">
        <f t="shared" si="28"/>
        <v>0</v>
      </c>
      <c r="K125" s="19">
        <f t="shared" si="29"/>
        <v>52.784233073289535</v>
      </c>
    </row>
    <row r="126" spans="1:11">
      <c r="A126" s="24" t="s">
        <v>38</v>
      </c>
      <c r="B126" s="17" t="s">
        <v>39</v>
      </c>
      <c r="C126" s="18">
        <v>5994.73</v>
      </c>
      <c r="D126" s="18">
        <v>35785</v>
      </c>
      <c r="E126" s="18">
        <v>0</v>
      </c>
      <c r="F126" s="18">
        <v>28673.86</v>
      </c>
      <c r="G126" s="18">
        <f t="shared" si="25"/>
        <v>22679.13</v>
      </c>
      <c r="H126" s="18">
        <f t="shared" si="26"/>
        <v>-28673.86</v>
      </c>
      <c r="I126" s="19">
        <f t="shared" si="27"/>
        <v>378.31778912478126</v>
      </c>
      <c r="J126" s="19">
        <f t="shared" si="28"/>
        <v>0</v>
      </c>
      <c r="K126" s="19">
        <f t="shared" si="29"/>
        <v>80.128154254575946</v>
      </c>
    </row>
    <row r="127" spans="1:11">
      <c r="A127" s="24" t="s">
        <v>40</v>
      </c>
      <c r="B127" s="17" t="s">
        <v>41</v>
      </c>
      <c r="C127" s="18">
        <v>0</v>
      </c>
      <c r="D127" s="18">
        <v>309926</v>
      </c>
      <c r="E127" s="18">
        <v>0</v>
      </c>
      <c r="F127" s="18">
        <v>153807.04000000001</v>
      </c>
      <c r="G127" s="18">
        <f t="shared" si="25"/>
        <v>153807.04000000001</v>
      </c>
      <c r="H127" s="18">
        <f t="shared" si="26"/>
        <v>-153807.04000000001</v>
      </c>
      <c r="I127" s="19">
        <f t="shared" si="27"/>
        <v>0</v>
      </c>
      <c r="J127" s="19">
        <f t="shared" si="28"/>
        <v>0</v>
      </c>
      <c r="K127" s="19">
        <f t="shared" si="29"/>
        <v>49.627020643637515</v>
      </c>
    </row>
    <row r="128" spans="1:11">
      <c r="A128" s="25" t="s">
        <v>42</v>
      </c>
      <c r="B128" s="17" t="s">
        <v>43</v>
      </c>
      <c r="C128" s="18">
        <v>0</v>
      </c>
      <c r="D128" s="18">
        <v>0</v>
      </c>
      <c r="E128" s="18">
        <v>0</v>
      </c>
      <c r="F128" s="18">
        <v>10046.5</v>
      </c>
      <c r="G128" s="18">
        <f t="shared" si="25"/>
        <v>10046.5</v>
      </c>
      <c r="H128" s="18">
        <f t="shared" si="26"/>
        <v>-10046.5</v>
      </c>
      <c r="I128" s="19">
        <f t="shared" si="27"/>
        <v>0</v>
      </c>
      <c r="J128" s="19">
        <f t="shared" si="28"/>
        <v>0</v>
      </c>
      <c r="K128" s="19">
        <f t="shared" si="29"/>
        <v>0</v>
      </c>
    </row>
    <row r="129" spans="1:11">
      <c r="A129" s="22" t="s">
        <v>58</v>
      </c>
      <c r="B129" s="17" t="s">
        <v>59</v>
      </c>
      <c r="C129" s="18">
        <v>0</v>
      </c>
      <c r="D129" s="18">
        <v>37258</v>
      </c>
      <c r="E129" s="18">
        <v>0</v>
      </c>
      <c r="F129" s="18">
        <v>33884.699999999997</v>
      </c>
      <c r="G129" s="18">
        <f t="shared" si="25"/>
        <v>33884.699999999997</v>
      </c>
      <c r="H129" s="18">
        <f t="shared" si="26"/>
        <v>-33884.699999999997</v>
      </c>
      <c r="I129" s="19">
        <f t="shared" si="27"/>
        <v>0</v>
      </c>
      <c r="J129" s="19">
        <f t="shared" si="28"/>
        <v>0</v>
      </c>
      <c r="K129" s="19">
        <f t="shared" si="29"/>
        <v>90.946105534381871</v>
      </c>
    </row>
    <row r="130" spans="1:11">
      <c r="A130" s="23" t="s">
        <v>60</v>
      </c>
      <c r="B130" s="17" t="s">
        <v>61</v>
      </c>
      <c r="C130" s="18">
        <v>0</v>
      </c>
      <c r="D130" s="18">
        <v>37258</v>
      </c>
      <c r="E130" s="18">
        <v>0</v>
      </c>
      <c r="F130" s="18">
        <v>33884.699999999997</v>
      </c>
      <c r="G130" s="18">
        <f t="shared" si="25"/>
        <v>33884.699999999997</v>
      </c>
      <c r="H130" s="18">
        <f t="shared" si="26"/>
        <v>-33884.699999999997</v>
      </c>
      <c r="I130" s="19">
        <f t="shared" si="27"/>
        <v>0</v>
      </c>
      <c r="J130" s="19">
        <f t="shared" si="28"/>
        <v>0</v>
      </c>
      <c r="K130" s="19">
        <f t="shared" si="29"/>
        <v>90.946105534381871</v>
      </c>
    </row>
    <row r="135" spans="1:11" ht="15.75">
      <c r="A135" s="32"/>
      <c r="E135" s="35"/>
      <c r="K135" s="37"/>
    </row>
    <row r="137" spans="1:11" ht="15.75">
      <c r="A137"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0"/>
  <sheetViews>
    <sheetView zoomScaleNormal="100" workbookViewId="0">
      <selection activeCell="M14" sqref="M1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141</v>
      </c>
      <c r="B15" s="21" t="s">
        <v>142</v>
      </c>
      <c r="C15" s="18"/>
      <c r="D15" s="18"/>
      <c r="E15" s="18"/>
      <c r="F15" s="18"/>
      <c r="G15" s="18"/>
      <c r="H15" s="18"/>
      <c r="I15" s="19"/>
      <c r="J15" s="19"/>
      <c r="K15" s="19"/>
    </row>
    <row r="16" spans="1:11">
      <c r="A16" s="16" t="s">
        <v>24</v>
      </c>
      <c r="B16" s="17" t="s">
        <v>25</v>
      </c>
      <c r="C16" s="18">
        <v>1593099.66</v>
      </c>
      <c r="D16" s="18">
        <v>1781430</v>
      </c>
      <c r="E16" s="18">
        <v>1781282</v>
      </c>
      <c r="F16" s="18">
        <v>1753258.26</v>
      </c>
      <c r="G16" s="18">
        <f t="shared" ref="G16:G32" si="0">F16-C16</f>
        <v>160158.60000000009</v>
      </c>
      <c r="H16" s="18">
        <f t="shared" ref="H16:H32" si="1">E16-F16</f>
        <v>28023.739999999991</v>
      </c>
      <c r="I16" s="19">
        <f t="shared" ref="I16:I32" si="2">IF(ISERROR(F16/C16),0,F16/C16*100-100)</f>
        <v>10.053269360436616</v>
      </c>
      <c r="J16" s="19">
        <f t="shared" ref="J16:J32" si="3">IF(ISERROR(F16/E16),0,F16/E16*100)</f>
        <v>98.426765666525569</v>
      </c>
      <c r="K16" s="19">
        <f t="shared" ref="K16:K32" si="4">IF(ISERROR(F16/D16),0,F16/D16*100)</f>
        <v>98.418588437378958</v>
      </c>
    </row>
    <row r="17" spans="1:11" ht="25.5">
      <c r="A17" s="22" t="s">
        <v>26</v>
      </c>
      <c r="B17" s="17" t="s">
        <v>27</v>
      </c>
      <c r="C17" s="18">
        <v>32</v>
      </c>
      <c r="D17" s="18">
        <v>5264</v>
      </c>
      <c r="E17" s="18">
        <v>5264</v>
      </c>
      <c r="F17" s="18">
        <v>2770.92</v>
      </c>
      <c r="G17" s="18">
        <f t="shared" si="0"/>
        <v>2738.92</v>
      </c>
      <c r="H17" s="18">
        <f t="shared" si="1"/>
        <v>2493.08</v>
      </c>
      <c r="I17" s="19">
        <f t="shared" si="2"/>
        <v>8559.125</v>
      </c>
      <c r="J17" s="19">
        <f t="shared" si="3"/>
        <v>52.639057750759875</v>
      </c>
      <c r="K17" s="19">
        <f t="shared" si="4"/>
        <v>52.639057750759875</v>
      </c>
    </row>
    <row r="18" spans="1:11">
      <c r="A18" s="22" t="s">
        <v>28</v>
      </c>
      <c r="B18" s="17" t="s">
        <v>29</v>
      </c>
      <c r="C18" s="18">
        <v>1593067.66</v>
      </c>
      <c r="D18" s="18">
        <v>1776166</v>
      </c>
      <c r="E18" s="18">
        <v>1776018</v>
      </c>
      <c r="F18" s="18">
        <v>1750487.34</v>
      </c>
      <c r="G18" s="18">
        <f t="shared" si="0"/>
        <v>157419.68000000017</v>
      </c>
      <c r="H18" s="18">
        <f t="shared" si="1"/>
        <v>25530.659999999916</v>
      </c>
      <c r="I18" s="19">
        <f t="shared" si="2"/>
        <v>9.8815438887260001</v>
      </c>
      <c r="J18" s="19">
        <f t="shared" si="3"/>
        <v>98.562477407323584</v>
      </c>
      <c r="K18" s="19">
        <f t="shared" si="4"/>
        <v>98.554264635174874</v>
      </c>
    </row>
    <row r="19" spans="1:11">
      <c r="A19" s="23" t="s">
        <v>30</v>
      </c>
      <c r="B19" s="17" t="s">
        <v>31</v>
      </c>
      <c r="C19" s="18">
        <v>1593067.66</v>
      </c>
      <c r="D19" s="18">
        <v>1776166</v>
      </c>
      <c r="E19" s="18">
        <v>1776018</v>
      </c>
      <c r="F19" s="18">
        <v>1750487.34</v>
      </c>
      <c r="G19" s="18">
        <f t="shared" si="0"/>
        <v>157419.68000000017</v>
      </c>
      <c r="H19" s="18">
        <f t="shared" si="1"/>
        <v>25530.659999999916</v>
      </c>
      <c r="I19" s="19">
        <f t="shared" si="2"/>
        <v>9.8815438887260001</v>
      </c>
      <c r="J19" s="19">
        <f t="shared" si="3"/>
        <v>98.562477407323584</v>
      </c>
      <c r="K19" s="19">
        <f t="shared" si="4"/>
        <v>98.554264635174874</v>
      </c>
    </row>
    <row r="20" spans="1:11">
      <c r="A20" s="16" t="s">
        <v>32</v>
      </c>
      <c r="B20" s="17" t="s">
        <v>33</v>
      </c>
      <c r="C20" s="18">
        <v>1593091.66</v>
      </c>
      <c r="D20" s="18">
        <v>1781430</v>
      </c>
      <c r="E20" s="18">
        <v>1781282</v>
      </c>
      <c r="F20" s="18">
        <v>1752565.53</v>
      </c>
      <c r="G20" s="18">
        <f t="shared" si="0"/>
        <v>159473.87000000011</v>
      </c>
      <c r="H20" s="18">
        <f t="shared" si="1"/>
        <v>28716.469999999972</v>
      </c>
      <c r="I20" s="19">
        <f t="shared" si="2"/>
        <v>10.010338639272035</v>
      </c>
      <c r="J20" s="19">
        <f t="shared" si="3"/>
        <v>98.387876259907188</v>
      </c>
      <c r="K20" s="19">
        <f t="shared" si="4"/>
        <v>98.379702261666196</v>
      </c>
    </row>
    <row r="21" spans="1:11">
      <c r="A21" s="22" t="s">
        <v>34</v>
      </c>
      <c r="B21" s="17" t="s">
        <v>35</v>
      </c>
      <c r="C21" s="18">
        <v>1544342.84</v>
      </c>
      <c r="D21" s="18">
        <v>1747028</v>
      </c>
      <c r="E21" s="18">
        <v>1781282</v>
      </c>
      <c r="F21" s="18">
        <v>1718163.91</v>
      </c>
      <c r="G21" s="18">
        <f t="shared" si="0"/>
        <v>173821.06999999983</v>
      </c>
      <c r="H21" s="18">
        <f t="shared" si="1"/>
        <v>63118.090000000084</v>
      </c>
      <c r="I21" s="19">
        <f t="shared" si="2"/>
        <v>11.255342110434484</v>
      </c>
      <c r="J21" s="19">
        <f t="shared" si="3"/>
        <v>96.456591937716766</v>
      </c>
      <c r="K21" s="19">
        <f t="shared" si="4"/>
        <v>98.347817550720421</v>
      </c>
    </row>
    <row r="22" spans="1:11">
      <c r="A22" s="23" t="s">
        <v>36</v>
      </c>
      <c r="B22" s="17" t="s">
        <v>37</v>
      </c>
      <c r="C22" s="18">
        <v>1532171.84</v>
      </c>
      <c r="D22" s="18">
        <v>1734991</v>
      </c>
      <c r="E22" s="18">
        <v>1769245</v>
      </c>
      <c r="F22" s="18">
        <v>1706126.91</v>
      </c>
      <c r="G22" s="18">
        <f t="shared" si="0"/>
        <v>173955.06999999983</v>
      </c>
      <c r="H22" s="18">
        <f t="shared" si="1"/>
        <v>63118.090000000084</v>
      </c>
      <c r="I22" s="19">
        <f t="shared" si="2"/>
        <v>11.353496093493007</v>
      </c>
      <c r="J22" s="19">
        <f t="shared" si="3"/>
        <v>96.432484477842237</v>
      </c>
      <c r="K22" s="19">
        <f t="shared" si="4"/>
        <v>98.336355058902313</v>
      </c>
    </row>
    <row r="23" spans="1:11">
      <c r="A23" s="24" t="s">
        <v>38</v>
      </c>
      <c r="B23" s="17" t="s">
        <v>39</v>
      </c>
      <c r="C23" s="18">
        <v>1277834</v>
      </c>
      <c r="D23" s="18">
        <v>1448643</v>
      </c>
      <c r="E23" s="18">
        <v>1448643</v>
      </c>
      <c r="F23" s="18">
        <v>1448631.19</v>
      </c>
      <c r="G23" s="18">
        <f t="shared" si="0"/>
        <v>170797.18999999994</v>
      </c>
      <c r="H23" s="18">
        <f t="shared" si="1"/>
        <v>11.810000000055879</v>
      </c>
      <c r="I23" s="19">
        <f t="shared" si="2"/>
        <v>13.366148498161735</v>
      </c>
      <c r="J23" s="19">
        <f t="shared" si="3"/>
        <v>99.999184754283831</v>
      </c>
      <c r="K23" s="19">
        <f t="shared" si="4"/>
        <v>99.999184754283831</v>
      </c>
    </row>
    <row r="24" spans="1:11">
      <c r="A24" s="24" t="s">
        <v>40</v>
      </c>
      <c r="B24" s="17" t="s">
        <v>41</v>
      </c>
      <c r="C24" s="18">
        <v>254337.84</v>
      </c>
      <c r="D24" s="18">
        <v>286348</v>
      </c>
      <c r="E24" s="18">
        <v>320602</v>
      </c>
      <c r="F24" s="18">
        <v>257495.72</v>
      </c>
      <c r="G24" s="18">
        <f t="shared" si="0"/>
        <v>3157.8800000000047</v>
      </c>
      <c r="H24" s="18">
        <f t="shared" si="1"/>
        <v>63106.28</v>
      </c>
      <c r="I24" s="19">
        <f t="shared" si="2"/>
        <v>1.2416084055758319</v>
      </c>
      <c r="J24" s="19">
        <f t="shared" si="3"/>
        <v>80.316317427838882</v>
      </c>
      <c r="K24" s="19">
        <f t="shared" si="4"/>
        <v>89.924050456088395</v>
      </c>
    </row>
    <row r="25" spans="1:11">
      <c r="A25" s="25" t="s">
        <v>42</v>
      </c>
      <c r="B25" s="17" t="s">
        <v>43</v>
      </c>
      <c r="C25" s="18">
        <v>2304.8000000000002</v>
      </c>
      <c r="D25" s="18">
        <v>0</v>
      </c>
      <c r="E25" s="18">
        <v>0</v>
      </c>
      <c r="F25" s="18">
        <v>8540.59</v>
      </c>
      <c r="G25" s="18">
        <f t="shared" si="0"/>
        <v>6235.79</v>
      </c>
      <c r="H25" s="18">
        <f t="shared" si="1"/>
        <v>-8540.59</v>
      </c>
      <c r="I25" s="19">
        <f t="shared" si="2"/>
        <v>270.55666435265533</v>
      </c>
      <c r="J25" s="19">
        <f t="shared" si="3"/>
        <v>0</v>
      </c>
      <c r="K25" s="19">
        <f t="shared" si="4"/>
        <v>0</v>
      </c>
    </row>
    <row r="26" spans="1:11" ht="25.5">
      <c r="A26" s="23" t="s">
        <v>73</v>
      </c>
      <c r="B26" s="17" t="s">
        <v>74</v>
      </c>
      <c r="C26" s="18">
        <v>12171</v>
      </c>
      <c r="D26" s="18">
        <v>12037</v>
      </c>
      <c r="E26" s="18">
        <v>12037</v>
      </c>
      <c r="F26" s="18">
        <v>12037</v>
      </c>
      <c r="G26" s="18">
        <f t="shared" si="0"/>
        <v>-134</v>
      </c>
      <c r="H26" s="18">
        <f t="shared" si="1"/>
        <v>0</v>
      </c>
      <c r="I26" s="19">
        <f t="shared" si="2"/>
        <v>-1.1009777339577624</v>
      </c>
      <c r="J26" s="19">
        <f t="shared" si="3"/>
        <v>100</v>
      </c>
      <c r="K26" s="19">
        <f t="shared" si="4"/>
        <v>100</v>
      </c>
    </row>
    <row r="27" spans="1:11">
      <c r="A27" s="24" t="s">
        <v>75</v>
      </c>
      <c r="B27" s="17" t="s">
        <v>76</v>
      </c>
      <c r="C27" s="18">
        <v>12171</v>
      </c>
      <c r="D27" s="18">
        <v>12037</v>
      </c>
      <c r="E27" s="18">
        <v>12037</v>
      </c>
      <c r="F27" s="18">
        <v>12037</v>
      </c>
      <c r="G27" s="18">
        <f t="shared" si="0"/>
        <v>-134</v>
      </c>
      <c r="H27" s="18">
        <f t="shared" si="1"/>
        <v>0</v>
      </c>
      <c r="I27" s="19">
        <f t="shared" si="2"/>
        <v>-1.1009777339577624</v>
      </c>
      <c r="J27" s="19">
        <f t="shared" si="3"/>
        <v>100</v>
      </c>
      <c r="K27" s="19">
        <f t="shared" si="4"/>
        <v>100</v>
      </c>
    </row>
    <row r="28" spans="1:11">
      <c r="A28" s="22" t="s">
        <v>58</v>
      </c>
      <c r="B28" s="17" t="s">
        <v>59</v>
      </c>
      <c r="C28" s="18">
        <v>48748.82</v>
      </c>
      <c r="D28" s="18">
        <v>34402</v>
      </c>
      <c r="E28" s="18">
        <v>0</v>
      </c>
      <c r="F28" s="18">
        <v>34401.620000000003</v>
      </c>
      <c r="G28" s="18">
        <f t="shared" si="0"/>
        <v>-14347.199999999997</v>
      </c>
      <c r="H28" s="18">
        <f t="shared" si="1"/>
        <v>-34401.620000000003</v>
      </c>
      <c r="I28" s="19">
        <f t="shared" si="2"/>
        <v>-29.430866224043982</v>
      </c>
      <c r="J28" s="19">
        <f t="shared" si="3"/>
        <v>0</v>
      </c>
      <c r="K28" s="19">
        <f t="shared" si="4"/>
        <v>99.998895413057383</v>
      </c>
    </row>
    <row r="29" spans="1:11">
      <c r="A29" s="23" t="s">
        <v>60</v>
      </c>
      <c r="B29" s="17" t="s">
        <v>61</v>
      </c>
      <c r="C29" s="18">
        <v>48748.82</v>
      </c>
      <c r="D29" s="18">
        <v>34402</v>
      </c>
      <c r="E29" s="18">
        <v>0</v>
      </c>
      <c r="F29" s="18">
        <v>34401.620000000003</v>
      </c>
      <c r="G29" s="18">
        <f t="shared" si="0"/>
        <v>-14347.199999999997</v>
      </c>
      <c r="H29" s="18">
        <f t="shared" si="1"/>
        <v>-34401.620000000003</v>
      </c>
      <c r="I29" s="19">
        <f t="shared" si="2"/>
        <v>-29.430866224043982</v>
      </c>
      <c r="J29" s="19">
        <f t="shared" si="3"/>
        <v>0</v>
      </c>
      <c r="K29" s="19">
        <f t="shared" si="4"/>
        <v>99.998895413057383</v>
      </c>
    </row>
    <row r="30" spans="1:11">
      <c r="A30" s="16"/>
      <c r="B30" s="17" t="s">
        <v>62</v>
      </c>
      <c r="C30" s="18">
        <v>8</v>
      </c>
      <c r="D30" s="18">
        <v>0</v>
      </c>
      <c r="E30" s="18">
        <v>0</v>
      </c>
      <c r="F30" s="18">
        <v>692.73</v>
      </c>
      <c r="G30" s="18">
        <f t="shared" si="0"/>
        <v>684.73</v>
      </c>
      <c r="H30" s="18">
        <f t="shared" si="1"/>
        <v>-692.73</v>
      </c>
      <c r="I30" s="19">
        <f t="shared" si="2"/>
        <v>8559.125</v>
      </c>
      <c r="J30" s="19">
        <f t="shared" si="3"/>
        <v>0</v>
      </c>
      <c r="K30" s="19">
        <f t="shared" si="4"/>
        <v>0</v>
      </c>
    </row>
    <row r="31" spans="1:11">
      <c r="A31" s="16" t="s">
        <v>63</v>
      </c>
      <c r="B31" s="17" t="s">
        <v>64</v>
      </c>
      <c r="C31" s="18">
        <v>-8</v>
      </c>
      <c r="D31" s="18">
        <v>0</v>
      </c>
      <c r="E31" s="18">
        <v>0</v>
      </c>
      <c r="F31" s="18">
        <v>-692.73</v>
      </c>
      <c r="G31" s="18">
        <f t="shared" si="0"/>
        <v>-684.73</v>
      </c>
      <c r="H31" s="18">
        <f t="shared" si="1"/>
        <v>692.73</v>
      </c>
      <c r="I31" s="19">
        <f t="shared" si="2"/>
        <v>8559.125</v>
      </c>
      <c r="J31" s="19">
        <f t="shared" si="3"/>
        <v>0</v>
      </c>
      <c r="K31" s="19">
        <f t="shared" si="4"/>
        <v>0</v>
      </c>
    </row>
    <row r="32" spans="1:11">
      <c r="A32" s="22" t="s">
        <v>65</v>
      </c>
      <c r="B32" s="17" t="s">
        <v>66</v>
      </c>
      <c r="C32" s="18">
        <v>-8</v>
      </c>
      <c r="D32" s="18">
        <v>0</v>
      </c>
      <c r="E32" s="18">
        <v>0</v>
      </c>
      <c r="F32" s="18">
        <v>-692.73</v>
      </c>
      <c r="G32" s="18">
        <f t="shared" si="0"/>
        <v>-684.73</v>
      </c>
      <c r="H32" s="18">
        <f t="shared" si="1"/>
        <v>692.73</v>
      </c>
      <c r="I32" s="19">
        <f t="shared" si="2"/>
        <v>8559.125</v>
      </c>
      <c r="J32" s="19">
        <f t="shared" si="3"/>
        <v>0</v>
      </c>
      <c r="K32" s="19">
        <f t="shared" si="4"/>
        <v>0</v>
      </c>
    </row>
    <row r="33" spans="1:11">
      <c r="A33" s="16"/>
      <c r="B33" s="17"/>
      <c r="C33" s="18"/>
      <c r="D33" s="18"/>
      <c r="E33" s="18"/>
      <c r="F33" s="18"/>
      <c r="G33" s="18"/>
      <c r="H33" s="18"/>
      <c r="I33" s="19"/>
      <c r="J33" s="19"/>
      <c r="K33" s="19"/>
    </row>
    <row r="34" spans="1:11">
      <c r="A34" s="27"/>
      <c r="B34" s="28" t="s">
        <v>67</v>
      </c>
      <c r="C34" s="29"/>
      <c r="D34" s="29"/>
      <c r="E34" s="29"/>
      <c r="F34" s="29"/>
      <c r="G34" s="29"/>
      <c r="H34" s="29"/>
      <c r="I34" s="30"/>
      <c r="J34" s="30"/>
      <c r="K34" s="30"/>
    </row>
    <row r="35" spans="1:11">
      <c r="A35" s="16" t="s">
        <v>24</v>
      </c>
      <c r="B35" s="17" t="s">
        <v>25</v>
      </c>
      <c r="C35" s="18">
        <v>1541110.85</v>
      </c>
      <c r="D35" s="18">
        <v>1777776</v>
      </c>
      <c r="E35" s="18">
        <v>1777776</v>
      </c>
      <c r="F35" s="18">
        <v>1749616.07</v>
      </c>
      <c r="G35" s="18">
        <f t="shared" ref="G35:G51" si="5">F35-C35</f>
        <v>208505.21999999997</v>
      </c>
      <c r="H35" s="18">
        <f t="shared" ref="H35:H51" si="6">E35-F35</f>
        <v>28159.929999999935</v>
      </c>
      <c r="I35" s="19">
        <f t="shared" ref="I35:I51" si="7">IF(ISERROR(F35/C35),0,F35/C35*100-100)</f>
        <v>13.529540720578282</v>
      </c>
      <c r="J35" s="19">
        <f t="shared" ref="J35:J51" si="8">IF(ISERROR(F35/E35),0,F35/E35*100)</f>
        <v>98.41600235350235</v>
      </c>
      <c r="K35" s="19">
        <f t="shared" ref="K35:K51" si="9">IF(ISERROR(F35/D35),0,F35/D35*100)</f>
        <v>98.41600235350235</v>
      </c>
    </row>
    <row r="36" spans="1:11" ht="25.5">
      <c r="A36" s="22" t="s">
        <v>26</v>
      </c>
      <c r="B36" s="17" t="s">
        <v>27</v>
      </c>
      <c r="C36" s="18">
        <v>32</v>
      </c>
      <c r="D36" s="18">
        <v>5264</v>
      </c>
      <c r="E36" s="18">
        <v>5264</v>
      </c>
      <c r="F36" s="18">
        <v>2770.92</v>
      </c>
      <c r="G36" s="18">
        <f t="shared" si="5"/>
        <v>2738.92</v>
      </c>
      <c r="H36" s="18">
        <f t="shared" si="6"/>
        <v>2493.08</v>
      </c>
      <c r="I36" s="19">
        <f t="shared" si="7"/>
        <v>8559.125</v>
      </c>
      <c r="J36" s="19">
        <f t="shared" si="8"/>
        <v>52.639057750759875</v>
      </c>
      <c r="K36" s="19">
        <f t="shared" si="9"/>
        <v>52.639057750759875</v>
      </c>
    </row>
    <row r="37" spans="1:11">
      <c r="A37" s="22" t="s">
        <v>28</v>
      </c>
      <c r="B37" s="17" t="s">
        <v>29</v>
      </c>
      <c r="C37" s="18">
        <v>1541078.85</v>
      </c>
      <c r="D37" s="18">
        <v>1772512</v>
      </c>
      <c r="E37" s="18">
        <v>1772512</v>
      </c>
      <c r="F37" s="18">
        <v>1746845.15</v>
      </c>
      <c r="G37" s="18">
        <f t="shared" si="5"/>
        <v>205766.29999999981</v>
      </c>
      <c r="H37" s="18">
        <f t="shared" si="6"/>
        <v>25666.850000000093</v>
      </c>
      <c r="I37" s="19">
        <f t="shared" si="7"/>
        <v>13.352094216334208</v>
      </c>
      <c r="J37" s="19">
        <f t="shared" si="8"/>
        <v>98.551950565073739</v>
      </c>
      <c r="K37" s="19">
        <f t="shared" si="9"/>
        <v>98.551950565073739</v>
      </c>
    </row>
    <row r="38" spans="1:11">
      <c r="A38" s="23" t="s">
        <v>30</v>
      </c>
      <c r="B38" s="17" t="s">
        <v>31</v>
      </c>
      <c r="C38" s="18">
        <v>1541078.85</v>
      </c>
      <c r="D38" s="18">
        <v>1772512</v>
      </c>
      <c r="E38" s="18">
        <v>1772512</v>
      </c>
      <c r="F38" s="18">
        <v>1746845.15</v>
      </c>
      <c r="G38" s="18">
        <f t="shared" si="5"/>
        <v>205766.29999999981</v>
      </c>
      <c r="H38" s="18">
        <f t="shared" si="6"/>
        <v>25666.850000000093</v>
      </c>
      <c r="I38" s="19">
        <f t="shared" si="7"/>
        <v>13.352094216334208</v>
      </c>
      <c r="J38" s="19">
        <f t="shared" si="8"/>
        <v>98.551950565073739</v>
      </c>
      <c r="K38" s="19">
        <f t="shared" si="9"/>
        <v>98.551950565073739</v>
      </c>
    </row>
    <row r="39" spans="1:11">
      <c r="A39" s="16" t="s">
        <v>32</v>
      </c>
      <c r="B39" s="17" t="s">
        <v>33</v>
      </c>
      <c r="C39" s="18">
        <v>1541102.85</v>
      </c>
      <c r="D39" s="18">
        <v>1777776</v>
      </c>
      <c r="E39" s="18">
        <v>1777776</v>
      </c>
      <c r="F39" s="18">
        <v>1748923.34</v>
      </c>
      <c r="G39" s="18">
        <f t="shared" si="5"/>
        <v>207820.49</v>
      </c>
      <c r="H39" s="18">
        <f t="shared" si="6"/>
        <v>28852.659999999916</v>
      </c>
      <c r="I39" s="19">
        <f t="shared" si="7"/>
        <v>13.485179785372537</v>
      </c>
      <c r="J39" s="19">
        <f t="shared" si="8"/>
        <v>98.377036252036248</v>
      </c>
      <c r="K39" s="19">
        <f t="shared" si="9"/>
        <v>98.377036252036248</v>
      </c>
    </row>
    <row r="40" spans="1:11">
      <c r="A40" s="22" t="s">
        <v>34</v>
      </c>
      <c r="B40" s="17" t="s">
        <v>35</v>
      </c>
      <c r="C40" s="18">
        <v>1503415.85</v>
      </c>
      <c r="D40" s="18">
        <v>1743374</v>
      </c>
      <c r="E40" s="18">
        <v>1777776</v>
      </c>
      <c r="F40" s="18">
        <v>1714521.72</v>
      </c>
      <c r="G40" s="18">
        <f t="shared" si="5"/>
        <v>211105.86999999988</v>
      </c>
      <c r="H40" s="18">
        <f t="shared" si="6"/>
        <v>63254.280000000028</v>
      </c>
      <c r="I40" s="19">
        <f t="shared" si="7"/>
        <v>14.041748329312867</v>
      </c>
      <c r="J40" s="19">
        <f t="shared" si="8"/>
        <v>96.441943191943196</v>
      </c>
      <c r="K40" s="19">
        <f t="shared" si="9"/>
        <v>98.345032104413619</v>
      </c>
    </row>
    <row r="41" spans="1:11">
      <c r="A41" s="23" t="s">
        <v>36</v>
      </c>
      <c r="B41" s="17" t="s">
        <v>37</v>
      </c>
      <c r="C41" s="18">
        <v>1491244.85</v>
      </c>
      <c r="D41" s="18">
        <v>1731337</v>
      </c>
      <c r="E41" s="18">
        <v>1765739</v>
      </c>
      <c r="F41" s="18">
        <v>1702484.72</v>
      </c>
      <c r="G41" s="18">
        <f t="shared" si="5"/>
        <v>211239.86999999988</v>
      </c>
      <c r="H41" s="18">
        <f t="shared" si="6"/>
        <v>63254.280000000028</v>
      </c>
      <c r="I41" s="19">
        <f t="shared" si="7"/>
        <v>14.165337771325738</v>
      </c>
      <c r="J41" s="19">
        <f t="shared" si="8"/>
        <v>96.417688004852351</v>
      </c>
      <c r="K41" s="19">
        <f t="shared" si="9"/>
        <v>98.333526055297142</v>
      </c>
    </row>
    <row r="42" spans="1:11">
      <c r="A42" s="24" t="s">
        <v>38</v>
      </c>
      <c r="B42" s="17" t="s">
        <v>39</v>
      </c>
      <c r="C42" s="18">
        <v>1237422</v>
      </c>
      <c r="D42" s="18">
        <v>1445137</v>
      </c>
      <c r="E42" s="18">
        <v>1445137</v>
      </c>
      <c r="F42" s="18">
        <v>1445137</v>
      </c>
      <c r="G42" s="18">
        <f t="shared" si="5"/>
        <v>207715</v>
      </c>
      <c r="H42" s="18">
        <f t="shared" si="6"/>
        <v>0</v>
      </c>
      <c r="I42" s="19">
        <f t="shared" si="7"/>
        <v>16.786108538558395</v>
      </c>
      <c r="J42" s="19">
        <f t="shared" si="8"/>
        <v>100</v>
      </c>
      <c r="K42" s="19">
        <f t="shared" si="9"/>
        <v>100</v>
      </c>
    </row>
    <row r="43" spans="1:11">
      <c r="A43" s="24" t="s">
        <v>40</v>
      </c>
      <c r="B43" s="17" t="s">
        <v>41</v>
      </c>
      <c r="C43" s="18">
        <v>253822.85</v>
      </c>
      <c r="D43" s="18">
        <v>286200</v>
      </c>
      <c r="E43" s="18">
        <v>320602</v>
      </c>
      <c r="F43" s="18">
        <v>257347.72</v>
      </c>
      <c r="G43" s="18">
        <f t="shared" si="5"/>
        <v>3524.8699999999953</v>
      </c>
      <c r="H43" s="18">
        <f t="shared" si="6"/>
        <v>63254.28</v>
      </c>
      <c r="I43" s="19">
        <f t="shared" si="7"/>
        <v>1.3887126395436837</v>
      </c>
      <c r="J43" s="19">
        <f t="shared" si="8"/>
        <v>80.270154272275278</v>
      </c>
      <c r="K43" s="19">
        <f t="shared" si="9"/>
        <v>89.918839972047522</v>
      </c>
    </row>
    <row r="44" spans="1:11">
      <c r="A44" s="25" t="s">
        <v>42</v>
      </c>
      <c r="B44" s="17" t="s">
        <v>43</v>
      </c>
      <c r="C44" s="18">
        <v>2304.8000000000002</v>
      </c>
      <c r="D44" s="18">
        <v>0</v>
      </c>
      <c r="E44" s="18">
        <v>0</v>
      </c>
      <c r="F44" s="18">
        <v>8540.59</v>
      </c>
      <c r="G44" s="18">
        <f t="shared" si="5"/>
        <v>6235.79</v>
      </c>
      <c r="H44" s="18">
        <f t="shared" si="6"/>
        <v>-8540.59</v>
      </c>
      <c r="I44" s="19">
        <f t="shared" si="7"/>
        <v>270.55666435265533</v>
      </c>
      <c r="J44" s="19">
        <f t="shared" si="8"/>
        <v>0</v>
      </c>
      <c r="K44" s="19">
        <f t="shared" si="9"/>
        <v>0</v>
      </c>
    </row>
    <row r="45" spans="1:11" ht="25.5">
      <c r="A45" s="23" t="s">
        <v>73</v>
      </c>
      <c r="B45" s="17" t="s">
        <v>74</v>
      </c>
      <c r="C45" s="18">
        <v>12171</v>
      </c>
      <c r="D45" s="18">
        <v>12037</v>
      </c>
      <c r="E45" s="18">
        <v>12037</v>
      </c>
      <c r="F45" s="18">
        <v>12037</v>
      </c>
      <c r="G45" s="18">
        <f t="shared" si="5"/>
        <v>-134</v>
      </c>
      <c r="H45" s="18">
        <f t="shared" si="6"/>
        <v>0</v>
      </c>
      <c r="I45" s="19">
        <f t="shared" si="7"/>
        <v>-1.1009777339577624</v>
      </c>
      <c r="J45" s="19">
        <f t="shared" si="8"/>
        <v>100</v>
      </c>
      <c r="K45" s="19">
        <f t="shared" si="9"/>
        <v>100</v>
      </c>
    </row>
    <row r="46" spans="1:11">
      <c r="A46" s="24" t="s">
        <v>75</v>
      </c>
      <c r="B46" s="17" t="s">
        <v>76</v>
      </c>
      <c r="C46" s="18">
        <v>12171</v>
      </c>
      <c r="D46" s="18">
        <v>12037</v>
      </c>
      <c r="E46" s="18">
        <v>12037</v>
      </c>
      <c r="F46" s="18">
        <v>12037</v>
      </c>
      <c r="G46" s="18">
        <f t="shared" si="5"/>
        <v>-134</v>
      </c>
      <c r="H46" s="18">
        <f t="shared" si="6"/>
        <v>0</v>
      </c>
      <c r="I46" s="19">
        <f t="shared" si="7"/>
        <v>-1.1009777339577624</v>
      </c>
      <c r="J46" s="19">
        <f t="shared" si="8"/>
        <v>100</v>
      </c>
      <c r="K46" s="19">
        <f t="shared" si="9"/>
        <v>100</v>
      </c>
    </row>
    <row r="47" spans="1:11">
      <c r="A47" s="22" t="s">
        <v>58</v>
      </c>
      <c r="B47" s="17" t="s">
        <v>59</v>
      </c>
      <c r="C47" s="18">
        <v>37687</v>
      </c>
      <c r="D47" s="18">
        <v>34402</v>
      </c>
      <c r="E47" s="18">
        <v>0</v>
      </c>
      <c r="F47" s="18">
        <v>34401.620000000003</v>
      </c>
      <c r="G47" s="18">
        <f t="shared" si="5"/>
        <v>-3285.3799999999974</v>
      </c>
      <c r="H47" s="18">
        <f t="shared" si="6"/>
        <v>-34401.620000000003</v>
      </c>
      <c r="I47" s="19">
        <f t="shared" si="7"/>
        <v>-8.717541857935089</v>
      </c>
      <c r="J47" s="19">
        <f t="shared" si="8"/>
        <v>0</v>
      </c>
      <c r="K47" s="19">
        <f t="shared" si="9"/>
        <v>99.998895413057383</v>
      </c>
    </row>
    <row r="48" spans="1:11">
      <c r="A48" s="23" t="s">
        <v>60</v>
      </c>
      <c r="B48" s="17" t="s">
        <v>61</v>
      </c>
      <c r="C48" s="18">
        <v>37687</v>
      </c>
      <c r="D48" s="18">
        <v>34402</v>
      </c>
      <c r="E48" s="18">
        <v>0</v>
      </c>
      <c r="F48" s="18">
        <v>34401.620000000003</v>
      </c>
      <c r="G48" s="18">
        <f t="shared" si="5"/>
        <v>-3285.3799999999974</v>
      </c>
      <c r="H48" s="18">
        <f t="shared" si="6"/>
        <v>-34401.620000000003</v>
      </c>
      <c r="I48" s="19">
        <f t="shared" si="7"/>
        <v>-8.717541857935089</v>
      </c>
      <c r="J48" s="19">
        <f t="shared" si="8"/>
        <v>0</v>
      </c>
      <c r="K48" s="19">
        <f t="shared" si="9"/>
        <v>99.998895413057383</v>
      </c>
    </row>
    <row r="49" spans="1:11">
      <c r="A49" s="16"/>
      <c r="B49" s="17" t="s">
        <v>62</v>
      </c>
      <c r="C49" s="18">
        <v>8</v>
      </c>
      <c r="D49" s="18">
        <v>0</v>
      </c>
      <c r="E49" s="18">
        <v>0</v>
      </c>
      <c r="F49" s="18">
        <v>692.73</v>
      </c>
      <c r="G49" s="18">
        <f t="shared" si="5"/>
        <v>684.73</v>
      </c>
      <c r="H49" s="18">
        <f t="shared" si="6"/>
        <v>-692.73</v>
      </c>
      <c r="I49" s="19">
        <f t="shared" si="7"/>
        <v>8559.125</v>
      </c>
      <c r="J49" s="19">
        <f t="shared" si="8"/>
        <v>0</v>
      </c>
      <c r="K49" s="19">
        <f t="shared" si="9"/>
        <v>0</v>
      </c>
    </row>
    <row r="50" spans="1:11">
      <c r="A50" s="16" t="s">
        <v>63</v>
      </c>
      <c r="B50" s="17" t="s">
        <v>64</v>
      </c>
      <c r="C50" s="18">
        <v>-8</v>
      </c>
      <c r="D50" s="18">
        <v>0</v>
      </c>
      <c r="E50" s="18">
        <v>0</v>
      </c>
      <c r="F50" s="18">
        <v>-692.73</v>
      </c>
      <c r="G50" s="18">
        <f t="shared" si="5"/>
        <v>-684.73</v>
      </c>
      <c r="H50" s="18">
        <f t="shared" si="6"/>
        <v>692.73</v>
      </c>
      <c r="I50" s="19">
        <f t="shared" si="7"/>
        <v>8559.125</v>
      </c>
      <c r="J50" s="19">
        <f t="shared" si="8"/>
        <v>0</v>
      </c>
      <c r="K50" s="19">
        <f t="shared" si="9"/>
        <v>0</v>
      </c>
    </row>
    <row r="51" spans="1:11">
      <c r="A51" s="22" t="s">
        <v>65</v>
      </c>
      <c r="B51" s="17" t="s">
        <v>66</v>
      </c>
      <c r="C51" s="18">
        <v>-8</v>
      </c>
      <c r="D51" s="18">
        <v>0</v>
      </c>
      <c r="E51" s="18">
        <v>0</v>
      </c>
      <c r="F51" s="18">
        <v>-692.73</v>
      </c>
      <c r="G51" s="18">
        <f t="shared" si="5"/>
        <v>-684.73</v>
      </c>
      <c r="H51" s="18">
        <f t="shared" si="6"/>
        <v>692.73</v>
      </c>
      <c r="I51" s="19">
        <f t="shared" si="7"/>
        <v>8559.125</v>
      </c>
      <c r="J51" s="19">
        <f t="shared" si="8"/>
        <v>0</v>
      </c>
      <c r="K51" s="19">
        <f t="shared" si="9"/>
        <v>0</v>
      </c>
    </row>
    <row r="52" spans="1:11">
      <c r="A52" s="27" t="s">
        <v>81</v>
      </c>
      <c r="B52" s="28" t="s">
        <v>142</v>
      </c>
      <c r="C52" s="29"/>
      <c r="D52" s="29"/>
      <c r="E52" s="29"/>
      <c r="F52" s="29"/>
      <c r="G52" s="29"/>
      <c r="H52" s="29"/>
      <c r="I52" s="30"/>
      <c r="J52" s="30"/>
      <c r="K52" s="30"/>
    </row>
    <row r="53" spans="1:11">
      <c r="A53" s="16" t="s">
        <v>24</v>
      </c>
      <c r="B53" s="17" t="s">
        <v>25</v>
      </c>
      <c r="C53" s="18">
        <v>1541110.85</v>
      </c>
      <c r="D53" s="18">
        <v>1777776</v>
      </c>
      <c r="E53" s="18">
        <v>1777776</v>
      </c>
      <c r="F53" s="18">
        <v>1749616.07</v>
      </c>
      <c r="G53" s="18">
        <f t="shared" ref="G53:G69" si="10">F53-C53</f>
        <v>208505.21999999997</v>
      </c>
      <c r="H53" s="18">
        <f t="shared" ref="H53:H69" si="11">E53-F53</f>
        <v>28159.929999999935</v>
      </c>
      <c r="I53" s="19">
        <f t="shared" ref="I53:I69" si="12">IF(ISERROR(F53/C53),0,F53/C53*100-100)</f>
        <v>13.529540720578282</v>
      </c>
      <c r="J53" s="19">
        <f t="shared" ref="J53:J69" si="13">IF(ISERROR(F53/E53),0,F53/E53*100)</f>
        <v>98.41600235350235</v>
      </c>
      <c r="K53" s="19">
        <f t="shared" ref="K53:K69" si="14">IF(ISERROR(F53/D53),0,F53/D53*100)</f>
        <v>98.41600235350235</v>
      </c>
    </row>
    <row r="54" spans="1:11" ht="25.5">
      <c r="A54" s="22" t="s">
        <v>26</v>
      </c>
      <c r="B54" s="17" t="s">
        <v>27</v>
      </c>
      <c r="C54" s="18">
        <v>32</v>
      </c>
      <c r="D54" s="18">
        <v>5264</v>
      </c>
      <c r="E54" s="18">
        <v>5264</v>
      </c>
      <c r="F54" s="18">
        <v>2770.92</v>
      </c>
      <c r="G54" s="18">
        <f t="shared" si="10"/>
        <v>2738.92</v>
      </c>
      <c r="H54" s="18">
        <f t="shared" si="11"/>
        <v>2493.08</v>
      </c>
      <c r="I54" s="19">
        <f t="shared" si="12"/>
        <v>8559.125</v>
      </c>
      <c r="J54" s="19">
        <f t="shared" si="13"/>
        <v>52.639057750759875</v>
      </c>
      <c r="K54" s="19">
        <f t="shared" si="14"/>
        <v>52.639057750759875</v>
      </c>
    </row>
    <row r="55" spans="1:11">
      <c r="A55" s="22" t="s">
        <v>28</v>
      </c>
      <c r="B55" s="17" t="s">
        <v>29</v>
      </c>
      <c r="C55" s="18">
        <v>1541078.85</v>
      </c>
      <c r="D55" s="18">
        <v>1772512</v>
      </c>
      <c r="E55" s="18">
        <v>1772512</v>
      </c>
      <c r="F55" s="18">
        <v>1746845.15</v>
      </c>
      <c r="G55" s="18">
        <f t="shared" si="10"/>
        <v>205766.29999999981</v>
      </c>
      <c r="H55" s="18">
        <f t="shared" si="11"/>
        <v>25666.850000000093</v>
      </c>
      <c r="I55" s="19">
        <f t="shared" si="12"/>
        <v>13.352094216334208</v>
      </c>
      <c r="J55" s="19">
        <f t="shared" si="13"/>
        <v>98.551950565073739</v>
      </c>
      <c r="K55" s="19">
        <f t="shared" si="14"/>
        <v>98.551950565073739</v>
      </c>
    </row>
    <row r="56" spans="1:11">
      <c r="A56" s="23" t="s">
        <v>30</v>
      </c>
      <c r="B56" s="17" t="s">
        <v>31</v>
      </c>
      <c r="C56" s="18">
        <v>1541078.85</v>
      </c>
      <c r="D56" s="18">
        <v>1772512</v>
      </c>
      <c r="E56" s="18">
        <v>1772512</v>
      </c>
      <c r="F56" s="18">
        <v>1746845.15</v>
      </c>
      <c r="G56" s="18">
        <f t="shared" si="10"/>
        <v>205766.29999999981</v>
      </c>
      <c r="H56" s="18">
        <f t="shared" si="11"/>
        <v>25666.850000000093</v>
      </c>
      <c r="I56" s="19">
        <f t="shared" si="12"/>
        <v>13.352094216334208</v>
      </c>
      <c r="J56" s="19">
        <f t="shared" si="13"/>
        <v>98.551950565073739</v>
      </c>
      <c r="K56" s="19">
        <f t="shared" si="14"/>
        <v>98.551950565073739</v>
      </c>
    </row>
    <row r="57" spans="1:11">
      <c r="A57" s="16" t="s">
        <v>32</v>
      </c>
      <c r="B57" s="17" t="s">
        <v>33</v>
      </c>
      <c r="C57" s="18">
        <v>1541102.85</v>
      </c>
      <c r="D57" s="18">
        <v>1777776</v>
      </c>
      <c r="E57" s="18">
        <v>1777776</v>
      </c>
      <c r="F57" s="18">
        <v>1748923.34</v>
      </c>
      <c r="G57" s="18">
        <f t="shared" si="10"/>
        <v>207820.49</v>
      </c>
      <c r="H57" s="18">
        <f t="shared" si="11"/>
        <v>28852.659999999916</v>
      </c>
      <c r="I57" s="19">
        <f t="shared" si="12"/>
        <v>13.485179785372537</v>
      </c>
      <c r="J57" s="19">
        <f t="shared" si="13"/>
        <v>98.377036252036248</v>
      </c>
      <c r="K57" s="19">
        <f t="shared" si="14"/>
        <v>98.377036252036248</v>
      </c>
    </row>
    <row r="58" spans="1:11">
      <c r="A58" s="22" t="s">
        <v>34</v>
      </c>
      <c r="B58" s="17" t="s">
        <v>35</v>
      </c>
      <c r="C58" s="18">
        <v>1503415.85</v>
      </c>
      <c r="D58" s="18">
        <v>1743374</v>
      </c>
      <c r="E58" s="18">
        <v>1777776</v>
      </c>
      <c r="F58" s="18">
        <v>1714521.72</v>
      </c>
      <c r="G58" s="18">
        <f t="shared" si="10"/>
        <v>211105.86999999988</v>
      </c>
      <c r="H58" s="18">
        <f t="shared" si="11"/>
        <v>63254.280000000028</v>
      </c>
      <c r="I58" s="19">
        <f t="shared" si="12"/>
        <v>14.041748329312867</v>
      </c>
      <c r="J58" s="19">
        <f t="shared" si="13"/>
        <v>96.441943191943196</v>
      </c>
      <c r="K58" s="19">
        <f t="shared" si="14"/>
        <v>98.345032104413619</v>
      </c>
    </row>
    <row r="59" spans="1:11">
      <c r="A59" s="23" t="s">
        <v>36</v>
      </c>
      <c r="B59" s="17" t="s">
        <v>37</v>
      </c>
      <c r="C59" s="18">
        <v>1491244.85</v>
      </c>
      <c r="D59" s="18">
        <v>1731337</v>
      </c>
      <c r="E59" s="18">
        <v>1765739</v>
      </c>
      <c r="F59" s="18">
        <v>1702484.72</v>
      </c>
      <c r="G59" s="18">
        <f t="shared" si="10"/>
        <v>211239.86999999988</v>
      </c>
      <c r="H59" s="18">
        <f t="shared" si="11"/>
        <v>63254.280000000028</v>
      </c>
      <c r="I59" s="19">
        <f t="shared" si="12"/>
        <v>14.165337771325738</v>
      </c>
      <c r="J59" s="19">
        <f t="shared" si="13"/>
        <v>96.417688004852351</v>
      </c>
      <c r="K59" s="19">
        <f t="shared" si="14"/>
        <v>98.333526055297142</v>
      </c>
    </row>
    <row r="60" spans="1:11">
      <c r="A60" s="24" t="s">
        <v>38</v>
      </c>
      <c r="B60" s="17" t="s">
        <v>39</v>
      </c>
      <c r="C60" s="18">
        <v>1237422</v>
      </c>
      <c r="D60" s="18">
        <v>1445137</v>
      </c>
      <c r="E60" s="18">
        <v>1445137</v>
      </c>
      <c r="F60" s="18">
        <v>1445137</v>
      </c>
      <c r="G60" s="18">
        <f t="shared" si="10"/>
        <v>207715</v>
      </c>
      <c r="H60" s="18">
        <f t="shared" si="11"/>
        <v>0</v>
      </c>
      <c r="I60" s="19">
        <f t="shared" si="12"/>
        <v>16.786108538558395</v>
      </c>
      <c r="J60" s="19">
        <f t="shared" si="13"/>
        <v>100</v>
      </c>
      <c r="K60" s="19">
        <f t="shared" si="14"/>
        <v>100</v>
      </c>
    </row>
    <row r="61" spans="1:11">
      <c r="A61" s="24" t="s">
        <v>40</v>
      </c>
      <c r="B61" s="17" t="s">
        <v>41</v>
      </c>
      <c r="C61" s="18">
        <v>253822.85</v>
      </c>
      <c r="D61" s="18">
        <v>286200</v>
      </c>
      <c r="E61" s="18">
        <v>320602</v>
      </c>
      <c r="F61" s="18">
        <v>257347.72</v>
      </c>
      <c r="G61" s="18">
        <f t="shared" si="10"/>
        <v>3524.8699999999953</v>
      </c>
      <c r="H61" s="18">
        <f t="shared" si="11"/>
        <v>63254.28</v>
      </c>
      <c r="I61" s="19">
        <f t="shared" si="12"/>
        <v>1.3887126395436837</v>
      </c>
      <c r="J61" s="19">
        <f t="shared" si="13"/>
        <v>80.270154272275278</v>
      </c>
      <c r="K61" s="19">
        <f t="shared" si="14"/>
        <v>89.918839972047522</v>
      </c>
    </row>
    <row r="62" spans="1:11">
      <c r="A62" s="25" t="s">
        <v>42</v>
      </c>
      <c r="B62" s="17" t="s">
        <v>43</v>
      </c>
      <c r="C62" s="18">
        <v>2304.8000000000002</v>
      </c>
      <c r="D62" s="18">
        <v>0</v>
      </c>
      <c r="E62" s="18">
        <v>0</v>
      </c>
      <c r="F62" s="18">
        <v>8540.59</v>
      </c>
      <c r="G62" s="18">
        <f t="shared" si="10"/>
        <v>6235.79</v>
      </c>
      <c r="H62" s="18">
        <f t="shared" si="11"/>
        <v>-8540.59</v>
      </c>
      <c r="I62" s="19">
        <f t="shared" si="12"/>
        <v>270.55666435265533</v>
      </c>
      <c r="J62" s="19">
        <f t="shared" si="13"/>
        <v>0</v>
      </c>
      <c r="K62" s="19">
        <f t="shared" si="14"/>
        <v>0</v>
      </c>
    </row>
    <row r="63" spans="1:11" ht="25.5">
      <c r="A63" s="23" t="s">
        <v>73</v>
      </c>
      <c r="B63" s="17" t="s">
        <v>74</v>
      </c>
      <c r="C63" s="18">
        <v>12171</v>
      </c>
      <c r="D63" s="18">
        <v>12037</v>
      </c>
      <c r="E63" s="18">
        <v>12037</v>
      </c>
      <c r="F63" s="18">
        <v>12037</v>
      </c>
      <c r="G63" s="18">
        <f t="shared" si="10"/>
        <v>-134</v>
      </c>
      <c r="H63" s="18">
        <f t="shared" si="11"/>
        <v>0</v>
      </c>
      <c r="I63" s="19">
        <f t="shared" si="12"/>
        <v>-1.1009777339577624</v>
      </c>
      <c r="J63" s="19">
        <f t="shared" si="13"/>
        <v>100</v>
      </c>
      <c r="K63" s="19">
        <f t="shared" si="14"/>
        <v>100</v>
      </c>
    </row>
    <row r="64" spans="1:11">
      <c r="A64" s="24" t="s">
        <v>75</v>
      </c>
      <c r="B64" s="17" t="s">
        <v>76</v>
      </c>
      <c r="C64" s="18">
        <v>12171</v>
      </c>
      <c r="D64" s="18">
        <v>12037</v>
      </c>
      <c r="E64" s="18">
        <v>12037</v>
      </c>
      <c r="F64" s="18">
        <v>12037</v>
      </c>
      <c r="G64" s="18">
        <f t="shared" si="10"/>
        <v>-134</v>
      </c>
      <c r="H64" s="18">
        <f t="shared" si="11"/>
        <v>0</v>
      </c>
      <c r="I64" s="19">
        <f t="shared" si="12"/>
        <v>-1.1009777339577624</v>
      </c>
      <c r="J64" s="19">
        <f t="shared" si="13"/>
        <v>100</v>
      </c>
      <c r="K64" s="19">
        <f t="shared" si="14"/>
        <v>100</v>
      </c>
    </row>
    <row r="65" spans="1:11">
      <c r="A65" s="22" t="s">
        <v>58</v>
      </c>
      <c r="B65" s="17" t="s">
        <v>59</v>
      </c>
      <c r="C65" s="18">
        <v>37687</v>
      </c>
      <c r="D65" s="18">
        <v>34402</v>
      </c>
      <c r="E65" s="18">
        <v>0</v>
      </c>
      <c r="F65" s="18">
        <v>34401.620000000003</v>
      </c>
      <c r="G65" s="18">
        <f t="shared" si="10"/>
        <v>-3285.3799999999974</v>
      </c>
      <c r="H65" s="18">
        <f t="shared" si="11"/>
        <v>-34401.620000000003</v>
      </c>
      <c r="I65" s="19">
        <f t="shared" si="12"/>
        <v>-8.717541857935089</v>
      </c>
      <c r="J65" s="19">
        <f t="shared" si="13"/>
        <v>0</v>
      </c>
      <c r="K65" s="19">
        <f t="shared" si="14"/>
        <v>99.998895413057383</v>
      </c>
    </row>
    <row r="66" spans="1:11">
      <c r="A66" s="23" t="s">
        <v>60</v>
      </c>
      <c r="B66" s="17" t="s">
        <v>61</v>
      </c>
      <c r="C66" s="18">
        <v>37687</v>
      </c>
      <c r="D66" s="18">
        <v>34402</v>
      </c>
      <c r="E66" s="18">
        <v>0</v>
      </c>
      <c r="F66" s="18">
        <v>34401.620000000003</v>
      </c>
      <c r="G66" s="18">
        <f t="shared" si="10"/>
        <v>-3285.3799999999974</v>
      </c>
      <c r="H66" s="18">
        <f t="shared" si="11"/>
        <v>-34401.620000000003</v>
      </c>
      <c r="I66" s="19">
        <f t="shared" si="12"/>
        <v>-8.717541857935089</v>
      </c>
      <c r="J66" s="19">
        <f t="shared" si="13"/>
        <v>0</v>
      </c>
      <c r="K66" s="19">
        <f t="shared" si="14"/>
        <v>99.998895413057383</v>
      </c>
    </row>
    <row r="67" spans="1:11">
      <c r="A67" s="16"/>
      <c r="B67" s="17" t="s">
        <v>62</v>
      </c>
      <c r="C67" s="18">
        <v>8</v>
      </c>
      <c r="D67" s="18">
        <v>0</v>
      </c>
      <c r="E67" s="18">
        <v>0</v>
      </c>
      <c r="F67" s="18">
        <v>692.73</v>
      </c>
      <c r="G67" s="18">
        <f t="shared" si="10"/>
        <v>684.73</v>
      </c>
      <c r="H67" s="18">
        <f t="shared" si="11"/>
        <v>-692.73</v>
      </c>
      <c r="I67" s="19">
        <f t="shared" si="12"/>
        <v>8559.125</v>
      </c>
      <c r="J67" s="19">
        <f t="shared" si="13"/>
        <v>0</v>
      </c>
      <c r="K67" s="19">
        <f t="shared" si="14"/>
        <v>0</v>
      </c>
    </row>
    <row r="68" spans="1:11">
      <c r="A68" s="16" t="s">
        <v>63</v>
      </c>
      <c r="B68" s="17" t="s">
        <v>64</v>
      </c>
      <c r="C68" s="18">
        <v>-8</v>
      </c>
      <c r="D68" s="18">
        <v>0</v>
      </c>
      <c r="E68" s="18">
        <v>0</v>
      </c>
      <c r="F68" s="18">
        <v>-692.73</v>
      </c>
      <c r="G68" s="18">
        <f t="shared" si="10"/>
        <v>-684.73</v>
      </c>
      <c r="H68" s="18">
        <f t="shared" si="11"/>
        <v>692.73</v>
      </c>
      <c r="I68" s="19">
        <f t="shared" si="12"/>
        <v>8559.125</v>
      </c>
      <c r="J68" s="19">
        <f t="shared" si="13"/>
        <v>0</v>
      </c>
      <c r="K68" s="19">
        <f t="shared" si="14"/>
        <v>0</v>
      </c>
    </row>
    <row r="69" spans="1:11">
      <c r="A69" s="22" t="s">
        <v>65</v>
      </c>
      <c r="B69" s="17" t="s">
        <v>66</v>
      </c>
      <c r="C69" s="18">
        <v>-8</v>
      </c>
      <c r="D69" s="18">
        <v>0</v>
      </c>
      <c r="E69" s="18">
        <v>0</v>
      </c>
      <c r="F69" s="18">
        <v>-692.73</v>
      </c>
      <c r="G69" s="18">
        <f t="shared" si="10"/>
        <v>-684.73</v>
      </c>
      <c r="H69" s="18">
        <f t="shared" si="11"/>
        <v>692.73</v>
      </c>
      <c r="I69" s="19">
        <f t="shared" si="12"/>
        <v>8559.125</v>
      </c>
      <c r="J69" s="19">
        <f t="shared" si="13"/>
        <v>0</v>
      </c>
      <c r="K69" s="19">
        <f t="shared" si="14"/>
        <v>0</v>
      </c>
    </row>
    <row r="70" spans="1:11">
      <c r="A70" s="16"/>
      <c r="B70" s="17"/>
      <c r="C70" s="18"/>
      <c r="D70" s="18"/>
      <c r="E70" s="18"/>
      <c r="F70" s="18"/>
      <c r="G70" s="18"/>
      <c r="H70" s="18"/>
      <c r="I70" s="19"/>
      <c r="J70" s="19"/>
      <c r="K70" s="19"/>
    </row>
    <row r="71" spans="1:11" ht="38.25">
      <c r="A71" s="27"/>
      <c r="B71" s="28" t="s">
        <v>110</v>
      </c>
      <c r="C71" s="29"/>
      <c r="D71" s="29"/>
      <c r="E71" s="29"/>
      <c r="F71" s="29"/>
      <c r="G71" s="29"/>
      <c r="H71" s="29"/>
      <c r="I71" s="30"/>
      <c r="J71" s="30"/>
      <c r="K71" s="30"/>
    </row>
    <row r="72" spans="1:11">
      <c r="A72" s="16" t="s">
        <v>24</v>
      </c>
      <c r="B72" s="17" t="s">
        <v>25</v>
      </c>
      <c r="C72" s="18">
        <v>51988.81</v>
      </c>
      <c r="D72" s="18">
        <v>3654</v>
      </c>
      <c r="E72" s="18">
        <v>3506</v>
      </c>
      <c r="F72" s="18">
        <v>3642.19</v>
      </c>
      <c r="G72" s="18">
        <f t="shared" ref="G72:G81" si="15">F72-C72</f>
        <v>-48346.619999999995</v>
      </c>
      <c r="H72" s="18">
        <f t="shared" ref="H72:H81" si="16">E72-F72</f>
        <v>-136.19000000000005</v>
      </c>
      <c r="I72" s="19">
        <f t="shared" ref="I72:I81" si="17">IF(ISERROR(F72/C72),0,F72/C72*100-100)</f>
        <v>-92.994280884674993</v>
      </c>
      <c r="J72" s="19">
        <f t="shared" ref="J72:J81" si="18">IF(ISERROR(F72/E72),0,F72/E72*100)</f>
        <v>103.88448374215631</v>
      </c>
      <c r="K72" s="19">
        <f t="shared" ref="K72:K81" si="19">IF(ISERROR(F72/D72),0,F72/D72*100)</f>
        <v>99.676792556102896</v>
      </c>
    </row>
    <row r="73" spans="1:11">
      <c r="A73" s="22" t="s">
        <v>28</v>
      </c>
      <c r="B73" s="17" t="s">
        <v>29</v>
      </c>
      <c r="C73" s="18">
        <v>51988.81</v>
      </c>
      <c r="D73" s="18">
        <v>3654</v>
      </c>
      <c r="E73" s="18">
        <v>3506</v>
      </c>
      <c r="F73" s="18">
        <v>3642.19</v>
      </c>
      <c r="G73" s="18">
        <f t="shared" si="15"/>
        <v>-48346.619999999995</v>
      </c>
      <c r="H73" s="18">
        <f t="shared" si="16"/>
        <v>-136.19000000000005</v>
      </c>
      <c r="I73" s="19">
        <f t="shared" si="17"/>
        <v>-92.994280884674993</v>
      </c>
      <c r="J73" s="19">
        <f t="shared" si="18"/>
        <v>103.88448374215631</v>
      </c>
      <c r="K73" s="19">
        <f t="shared" si="19"/>
        <v>99.676792556102896</v>
      </c>
    </row>
    <row r="74" spans="1:11">
      <c r="A74" s="23" t="s">
        <v>30</v>
      </c>
      <c r="B74" s="17" t="s">
        <v>31</v>
      </c>
      <c r="C74" s="18">
        <v>51988.81</v>
      </c>
      <c r="D74" s="18">
        <v>3654</v>
      </c>
      <c r="E74" s="18">
        <v>3506</v>
      </c>
      <c r="F74" s="18">
        <v>3642.19</v>
      </c>
      <c r="G74" s="18">
        <f t="shared" si="15"/>
        <v>-48346.619999999995</v>
      </c>
      <c r="H74" s="18">
        <f t="shared" si="16"/>
        <v>-136.19000000000005</v>
      </c>
      <c r="I74" s="19">
        <f t="shared" si="17"/>
        <v>-92.994280884674993</v>
      </c>
      <c r="J74" s="19">
        <f t="shared" si="18"/>
        <v>103.88448374215631</v>
      </c>
      <c r="K74" s="19">
        <f t="shared" si="19"/>
        <v>99.676792556102896</v>
      </c>
    </row>
    <row r="75" spans="1:11">
      <c r="A75" s="16" t="s">
        <v>32</v>
      </c>
      <c r="B75" s="17" t="s">
        <v>33</v>
      </c>
      <c r="C75" s="18">
        <v>51988.81</v>
      </c>
      <c r="D75" s="18">
        <v>3654</v>
      </c>
      <c r="E75" s="18">
        <v>3506</v>
      </c>
      <c r="F75" s="18">
        <v>3642.19</v>
      </c>
      <c r="G75" s="18">
        <f t="shared" si="15"/>
        <v>-48346.619999999995</v>
      </c>
      <c r="H75" s="18">
        <f t="shared" si="16"/>
        <v>-136.19000000000005</v>
      </c>
      <c r="I75" s="19">
        <f t="shared" si="17"/>
        <v>-92.994280884674993</v>
      </c>
      <c r="J75" s="19">
        <f t="shared" si="18"/>
        <v>103.88448374215631</v>
      </c>
      <c r="K75" s="19">
        <f t="shared" si="19"/>
        <v>99.676792556102896</v>
      </c>
    </row>
    <row r="76" spans="1:11">
      <c r="A76" s="22" t="s">
        <v>34</v>
      </c>
      <c r="B76" s="17" t="s">
        <v>35</v>
      </c>
      <c r="C76" s="18">
        <v>40926.99</v>
      </c>
      <c r="D76" s="18">
        <v>3654</v>
      </c>
      <c r="E76" s="18">
        <v>3506</v>
      </c>
      <c r="F76" s="18">
        <v>3642.19</v>
      </c>
      <c r="G76" s="18">
        <f t="shared" si="15"/>
        <v>-37284.799999999996</v>
      </c>
      <c r="H76" s="18">
        <f t="shared" si="16"/>
        <v>-136.19000000000005</v>
      </c>
      <c r="I76" s="19">
        <f t="shared" si="17"/>
        <v>-91.100762601891802</v>
      </c>
      <c r="J76" s="19">
        <f t="shared" si="18"/>
        <v>103.88448374215631</v>
      </c>
      <c r="K76" s="19">
        <f t="shared" si="19"/>
        <v>99.676792556102896</v>
      </c>
    </row>
    <row r="77" spans="1:11">
      <c r="A77" s="23" t="s">
        <v>36</v>
      </c>
      <c r="B77" s="17" t="s">
        <v>37</v>
      </c>
      <c r="C77" s="18">
        <v>40926.99</v>
      </c>
      <c r="D77" s="18">
        <v>3654</v>
      </c>
      <c r="E77" s="18">
        <v>3506</v>
      </c>
      <c r="F77" s="18">
        <v>3642.19</v>
      </c>
      <c r="G77" s="18">
        <f t="shared" si="15"/>
        <v>-37284.799999999996</v>
      </c>
      <c r="H77" s="18">
        <f t="shared" si="16"/>
        <v>-136.19000000000005</v>
      </c>
      <c r="I77" s="19">
        <f t="shared" si="17"/>
        <v>-91.100762601891802</v>
      </c>
      <c r="J77" s="19">
        <f t="shared" si="18"/>
        <v>103.88448374215631</v>
      </c>
      <c r="K77" s="19">
        <f t="shared" si="19"/>
        <v>99.676792556102896</v>
      </c>
    </row>
    <row r="78" spans="1:11">
      <c r="A78" s="24" t="s">
        <v>38</v>
      </c>
      <c r="B78" s="17" t="s">
        <v>39</v>
      </c>
      <c r="C78" s="18">
        <v>40412</v>
      </c>
      <c r="D78" s="18">
        <v>3506</v>
      </c>
      <c r="E78" s="18">
        <v>3506</v>
      </c>
      <c r="F78" s="18">
        <v>3494.19</v>
      </c>
      <c r="G78" s="18">
        <f t="shared" si="15"/>
        <v>-36917.81</v>
      </c>
      <c r="H78" s="18">
        <f t="shared" si="16"/>
        <v>11.809999999999945</v>
      </c>
      <c r="I78" s="19">
        <f t="shared" si="17"/>
        <v>-91.353583094130457</v>
      </c>
      <c r="J78" s="19">
        <f t="shared" si="18"/>
        <v>99.663148887621219</v>
      </c>
      <c r="K78" s="19">
        <f t="shared" si="19"/>
        <v>99.663148887621219</v>
      </c>
    </row>
    <row r="79" spans="1:11">
      <c r="A79" s="24" t="s">
        <v>40</v>
      </c>
      <c r="B79" s="17" t="s">
        <v>41</v>
      </c>
      <c r="C79" s="18">
        <v>514.99</v>
      </c>
      <c r="D79" s="18">
        <v>148</v>
      </c>
      <c r="E79" s="18">
        <v>0</v>
      </c>
      <c r="F79" s="18">
        <v>148</v>
      </c>
      <c r="G79" s="18">
        <f t="shared" si="15"/>
        <v>-366.99</v>
      </c>
      <c r="H79" s="18">
        <f t="shared" si="16"/>
        <v>-148</v>
      </c>
      <c r="I79" s="19">
        <f t="shared" si="17"/>
        <v>-71.261577894716396</v>
      </c>
      <c r="J79" s="19">
        <f t="shared" si="18"/>
        <v>0</v>
      </c>
      <c r="K79" s="19">
        <f t="shared" si="19"/>
        <v>100</v>
      </c>
    </row>
    <row r="80" spans="1:11">
      <c r="A80" s="22" t="s">
        <v>58</v>
      </c>
      <c r="B80" s="17" t="s">
        <v>59</v>
      </c>
      <c r="C80" s="18">
        <v>11061.82</v>
      </c>
      <c r="D80" s="18">
        <v>0</v>
      </c>
      <c r="E80" s="18">
        <v>0</v>
      </c>
      <c r="F80" s="18">
        <v>0</v>
      </c>
      <c r="G80" s="18">
        <f t="shared" si="15"/>
        <v>-11061.82</v>
      </c>
      <c r="H80" s="18">
        <f t="shared" si="16"/>
        <v>0</v>
      </c>
      <c r="I80" s="19">
        <f t="shared" si="17"/>
        <v>-100</v>
      </c>
      <c r="J80" s="19">
        <f t="shared" si="18"/>
        <v>0</v>
      </c>
      <c r="K80" s="19">
        <f t="shared" si="19"/>
        <v>0</v>
      </c>
    </row>
    <row r="81" spans="1:11">
      <c r="A81" s="23" t="s">
        <v>60</v>
      </c>
      <c r="B81" s="17" t="s">
        <v>61</v>
      </c>
      <c r="C81" s="18">
        <v>11061.82</v>
      </c>
      <c r="D81" s="18">
        <v>0</v>
      </c>
      <c r="E81" s="18">
        <v>0</v>
      </c>
      <c r="F81" s="18">
        <v>0</v>
      </c>
      <c r="G81" s="18">
        <f t="shared" si="15"/>
        <v>-11061.82</v>
      </c>
      <c r="H81" s="18">
        <f t="shared" si="16"/>
        <v>0</v>
      </c>
      <c r="I81" s="19">
        <f t="shared" si="17"/>
        <v>-100</v>
      </c>
      <c r="J81" s="19">
        <f t="shared" si="18"/>
        <v>0</v>
      </c>
      <c r="K81" s="19">
        <f t="shared" si="19"/>
        <v>0</v>
      </c>
    </row>
    <row r="82" spans="1:11" ht="25.5">
      <c r="A82" s="27" t="s">
        <v>123</v>
      </c>
      <c r="B82" s="28" t="s">
        <v>124</v>
      </c>
      <c r="C82" s="29"/>
      <c r="D82" s="29"/>
      <c r="E82" s="29"/>
      <c r="F82" s="29"/>
      <c r="G82" s="29"/>
      <c r="H82" s="29"/>
      <c r="I82" s="30"/>
      <c r="J82" s="30"/>
      <c r="K82" s="30"/>
    </row>
    <row r="83" spans="1:11">
      <c r="A83" s="16" t="s">
        <v>24</v>
      </c>
      <c r="B83" s="17" t="s">
        <v>25</v>
      </c>
      <c r="C83" s="18">
        <v>51988.81</v>
      </c>
      <c r="D83" s="18">
        <v>3654</v>
      </c>
      <c r="E83" s="18">
        <v>3506</v>
      </c>
      <c r="F83" s="18">
        <v>3642.19</v>
      </c>
      <c r="G83" s="18">
        <f t="shared" ref="G83:G92" si="20">F83-C83</f>
        <v>-48346.619999999995</v>
      </c>
      <c r="H83" s="18">
        <f t="shared" ref="H83:H92" si="21">E83-F83</f>
        <v>-136.19000000000005</v>
      </c>
      <c r="I83" s="19">
        <f t="shared" ref="I83:I92" si="22">IF(ISERROR(F83/C83),0,F83/C83*100-100)</f>
        <v>-92.994280884674993</v>
      </c>
      <c r="J83" s="19">
        <f t="shared" ref="J83:J92" si="23">IF(ISERROR(F83/E83),0,F83/E83*100)</f>
        <v>103.88448374215631</v>
      </c>
      <c r="K83" s="19">
        <f t="shared" ref="K83:K92" si="24">IF(ISERROR(F83/D83),0,F83/D83*100)</f>
        <v>99.676792556102896</v>
      </c>
    </row>
    <row r="84" spans="1:11">
      <c r="A84" s="22" t="s">
        <v>28</v>
      </c>
      <c r="B84" s="17" t="s">
        <v>29</v>
      </c>
      <c r="C84" s="18">
        <v>51988.81</v>
      </c>
      <c r="D84" s="18">
        <v>3654</v>
      </c>
      <c r="E84" s="18">
        <v>3506</v>
      </c>
      <c r="F84" s="18">
        <v>3642.19</v>
      </c>
      <c r="G84" s="18">
        <f t="shared" si="20"/>
        <v>-48346.619999999995</v>
      </c>
      <c r="H84" s="18">
        <f t="shared" si="21"/>
        <v>-136.19000000000005</v>
      </c>
      <c r="I84" s="19">
        <f t="shared" si="22"/>
        <v>-92.994280884674993</v>
      </c>
      <c r="J84" s="19">
        <f t="shared" si="23"/>
        <v>103.88448374215631</v>
      </c>
      <c r="K84" s="19">
        <f t="shared" si="24"/>
        <v>99.676792556102896</v>
      </c>
    </row>
    <row r="85" spans="1:11">
      <c r="A85" s="23" t="s">
        <v>30</v>
      </c>
      <c r="B85" s="17" t="s">
        <v>31</v>
      </c>
      <c r="C85" s="18">
        <v>51988.81</v>
      </c>
      <c r="D85" s="18">
        <v>3654</v>
      </c>
      <c r="E85" s="18">
        <v>3506</v>
      </c>
      <c r="F85" s="18">
        <v>3642.19</v>
      </c>
      <c r="G85" s="18">
        <f t="shared" si="20"/>
        <v>-48346.619999999995</v>
      </c>
      <c r="H85" s="18">
        <f t="shared" si="21"/>
        <v>-136.19000000000005</v>
      </c>
      <c r="I85" s="19">
        <f t="shared" si="22"/>
        <v>-92.994280884674993</v>
      </c>
      <c r="J85" s="19">
        <f t="shared" si="23"/>
        <v>103.88448374215631</v>
      </c>
      <c r="K85" s="19">
        <f t="shared" si="24"/>
        <v>99.676792556102896</v>
      </c>
    </row>
    <row r="86" spans="1:11">
      <c r="A86" s="16" t="s">
        <v>32</v>
      </c>
      <c r="B86" s="17" t="s">
        <v>33</v>
      </c>
      <c r="C86" s="18">
        <v>51988.81</v>
      </c>
      <c r="D86" s="18">
        <v>3654</v>
      </c>
      <c r="E86" s="18">
        <v>3506</v>
      </c>
      <c r="F86" s="18">
        <v>3642.19</v>
      </c>
      <c r="G86" s="18">
        <f t="shared" si="20"/>
        <v>-48346.619999999995</v>
      </c>
      <c r="H86" s="18">
        <f t="shared" si="21"/>
        <v>-136.19000000000005</v>
      </c>
      <c r="I86" s="19">
        <f t="shared" si="22"/>
        <v>-92.994280884674993</v>
      </c>
      <c r="J86" s="19">
        <f t="shared" si="23"/>
        <v>103.88448374215631</v>
      </c>
      <c r="K86" s="19">
        <f t="shared" si="24"/>
        <v>99.676792556102896</v>
      </c>
    </row>
    <row r="87" spans="1:11">
      <c r="A87" s="22" t="s">
        <v>34</v>
      </c>
      <c r="B87" s="17" t="s">
        <v>35</v>
      </c>
      <c r="C87" s="18">
        <v>40926.99</v>
      </c>
      <c r="D87" s="18">
        <v>3654</v>
      </c>
      <c r="E87" s="18">
        <v>3506</v>
      </c>
      <c r="F87" s="18">
        <v>3642.19</v>
      </c>
      <c r="G87" s="18">
        <f t="shared" si="20"/>
        <v>-37284.799999999996</v>
      </c>
      <c r="H87" s="18">
        <f t="shared" si="21"/>
        <v>-136.19000000000005</v>
      </c>
      <c r="I87" s="19">
        <f t="shared" si="22"/>
        <v>-91.100762601891802</v>
      </c>
      <c r="J87" s="19">
        <f t="shared" si="23"/>
        <v>103.88448374215631</v>
      </c>
      <c r="K87" s="19">
        <f t="shared" si="24"/>
        <v>99.676792556102896</v>
      </c>
    </row>
    <row r="88" spans="1:11">
      <c r="A88" s="23" t="s">
        <v>36</v>
      </c>
      <c r="B88" s="17" t="s">
        <v>37</v>
      </c>
      <c r="C88" s="18">
        <v>40926.99</v>
      </c>
      <c r="D88" s="18">
        <v>3654</v>
      </c>
      <c r="E88" s="18">
        <v>3506</v>
      </c>
      <c r="F88" s="18">
        <v>3642.19</v>
      </c>
      <c r="G88" s="18">
        <f t="shared" si="20"/>
        <v>-37284.799999999996</v>
      </c>
      <c r="H88" s="18">
        <f t="shared" si="21"/>
        <v>-136.19000000000005</v>
      </c>
      <c r="I88" s="19">
        <f t="shared" si="22"/>
        <v>-91.100762601891802</v>
      </c>
      <c r="J88" s="19">
        <f t="shared" si="23"/>
        <v>103.88448374215631</v>
      </c>
      <c r="K88" s="19">
        <f t="shared" si="24"/>
        <v>99.676792556102896</v>
      </c>
    </row>
    <row r="89" spans="1:11">
      <c r="A89" s="24" t="s">
        <v>38</v>
      </c>
      <c r="B89" s="17" t="s">
        <v>39</v>
      </c>
      <c r="C89" s="18">
        <v>40412</v>
      </c>
      <c r="D89" s="18">
        <v>3506</v>
      </c>
      <c r="E89" s="18">
        <v>3506</v>
      </c>
      <c r="F89" s="18">
        <v>3494.19</v>
      </c>
      <c r="G89" s="18">
        <f t="shared" si="20"/>
        <v>-36917.81</v>
      </c>
      <c r="H89" s="18">
        <f t="shared" si="21"/>
        <v>11.809999999999945</v>
      </c>
      <c r="I89" s="19">
        <f t="shared" si="22"/>
        <v>-91.353583094130457</v>
      </c>
      <c r="J89" s="19">
        <f t="shared" si="23"/>
        <v>99.663148887621219</v>
      </c>
      <c r="K89" s="19">
        <f t="shared" si="24"/>
        <v>99.663148887621219</v>
      </c>
    </row>
    <row r="90" spans="1:11">
      <c r="A90" s="24" t="s">
        <v>40</v>
      </c>
      <c r="B90" s="17" t="s">
        <v>41</v>
      </c>
      <c r="C90" s="18">
        <v>514.99</v>
      </c>
      <c r="D90" s="18">
        <v>148</v>
      </c>
      <c r="E90" s="18">
        <v>0</v>
      </c>
      <c r="F90" s="18">
        <v>148</v>
      </c>
      <c r="G90" s="18">
        <f t="shared" si="20"/>
        <v>-366.99</v>
      </c>
      <c r="H90" s="18">
        <f t="shared" si="21"/>
        <v>-148</v>
      </c>
      <c r="I90" s="19">
        <f t="shared" si="22"/>
        <v>-71.261577894716396</v>
      </c>
      <c r="J90" s="19">
        <f t="shared" si="23"/>
        <v>0</v>
      </c>
      <c r="K90" s="19">
        <f t="shared" si="24"/>
        <v>100</v>
      </c>
    </row>
    <row r="91" spans="1:11">
      <c r="A91" s="22" t="s">
        <v>58</v>
      </c>
      <c r="B91" s="17" t="s">
        <v>59</v>
      </c>
      <c r="C91" s="18">
        <v>11061.82</v>
      </c>
      <c r="D91" s="18">
        <v>0</v>
      </c>
      <c r="E91" s="18">
        <v>0</v>
      </c>
      <c r="F91" s="18">
        <v>0</v>
      </c>
      <c r="G91" s="18">
        <f t="shared" si="20"/>
        <v>-11061.82</v>
      </c>
      <c r="H91" s="18">
        <f t="shared" si="21"/>
        <v>0</v>
      </c>
      <c r="I91" s="19">
        <f t="shared" si="22"/>
        <v>-100</v>
      </c>
      <c r="J91" s="19">
        <f t="shared" si="23"/>
        <v>0</v>
      </c>
      <c r="K91" s="19">
        <f t="shared" si="24"/>
        <v>0</v>
      </c>
    </row>
    <row r="92" spans="1:11">
      <c r="A92" s="23" t="s">
        <v>60</v>
      </c>
      <c r="B92" s="17" t="s">
        <v>61</v>
      </c>
      <c r="C92" s="18">
        <v>11061.82</v>
      </c>
      <c r="D92" s="18">
        <v>0</v>
      </c>
      <c r="E92" s="18">
        <v>0</v>
      </c>
      <c r="F92" s="18">
        <v>0</v>
      </c>
      <c r="G92" s="18">
        <f t="shared" si="20"/>
        <v>-11061.82</v>
      </c>
      <c r="H92" s="18">
        <f t="shared" si="21"/>
        <v>0</v>
      </c>
      <c r="I92" s="19">
        <f t="shared" si="22"/>
        <v>-100</v>
      </c>
      <c r="J92" s="19">
        <f t="shared" si="23"/>
        <v>0</v>
      </c>
      <c r="K92" s="19">
        <f t="shared" si="24"/>
        <v>0</v>
      </c>
    </row>
    <row r="93" spans="1:11" ht="25.5">
      <c r="A93" s="39" t="s">
        <v>143</v>
      </c>
      <c r="B93" s="28" t="s">
        <v>144</v>
      </c>
      <c r="C93" s="29"/>
      <c r="D93" s="29"/>
      <c r="E93" s="29"/>
      <c r="F93" s="29"/>
      <c r="G93" s="29"/>
      <c r="H93" s="29"/>
      <c r="I93" s="30"/>
      <c r="J93" s="30"/>
      <c r="K93" s="30"/>
    </row>
    <row r="94" spans="1:11">
      <c r="A94" s="16" t="s">
        <v>24</v>
      </c>
      <c r="B94" s="17" t="s">
        <v>25</v>
      </c>
      <c r="C94" s="18">
        <v>51988.81</v>
      </c>
      <c r="D94" s="18">
        <v>3654</v>
      </c>
      <c r="E94" s="18">
        <v>3506</v>
      </c>
      <c r="F94" s="18">
        <v>3642.19</v>
      </c>
      <c r="G94" s="18">
        <f t="shared" ref="G94:G103" si="25">F94-C94</f>
        <v>-48346.619999999995</v>
      </c>
      <c r="H94" s="18">
        <f t="shared" ref="H94:H103" si="26">E94-F94</f>
        <v>-136.19000000000005</v>
      </c>
      <c r="I94" s="19">
        <f t="shared" ref="I94:I103" si="27">IF(ISERROR(F94/C94),0,F94/C94*100-100)</f>
        <v>-92.994280884674993</v>
      </c>
      <c r="J94" s="19">
        <f t="shared" ref="J94:J103" si="28">IF(ISERROR(F94/E94),0,F94/E94*100)</f>
        <v>103.88448374215631</v>
      </c>
      <c r="K94" s="19">
        <f t="shared" ref="K94:K103" si="29">IF(ISERROR(F94/D94),0,F94/D94*100)</f>
        <v>99.676792556102896</v>
      </c>
    </row>
    <row r="95" spans="1:11">
      <c r="A95" s="22" t="s">
        <v>28</v>
      </c>
      <c r="B95" s="17" t="s">
        <v>29</v>
      </c>
      <c r="C95" s="18">
        <v>51988.81</v>
      </c>
      <c r="D95" s="18">
        <v>3654</v>
      </c>
      <c r="E95" s="18">
        <v>3506</v>
      </c>
      <c r="F95" s="18">
        <v>3642.19</v>
      </c>
      <c r="G95" s="18">
        <f t="shared" si="25"/>
        <v>-48346.619999999995</v>
      </c>
      <c r="H95" s="18">
        <f t="shared" si="26"/>
        <v>-136.19000000000005</v>
      </c>
      <c r="I95" s="19">
        <f t="shared" si="27"/>
        <v>-92.994280884674993</v>
      </c>
      <c r="J95" s="19">
        <f t="shared" si="28"/>
        <v>103.88448374215631</v>
      </c>
      <c r="K95" s="19">
        <f t="shared" si="29"/>
        <v>99.676792556102896</v>
      </c>
    </row>
    <row r="96" spans="1:11">
      <c r="A96" s="23" t="s">
        <v>30</v>
      </c>
      <c r="B96" s="17" t="s">
        <v>31</v>
      </c>
      <c r="C96" s="18">
        <v>51988.81</v>
      </c>
      <c r="D96" s="18">
        <v>3654</v>
      </c>
      <c r="E96" s="18">
        <v>3506</v>
      </c>
      <c r="F96" s="18">
        <v>3642.19</v>
      </c>
      <c r="G96" s="18">
        <f t="shared" si="25"/>
        <v>-48346.619999999995</v>
      </c>
      <c r="H96" s="18">
        <f t="shared" si="26"/>
        <v>-136.19000000000005</v>
      </c>
      <c r="I96" s="19">
        <f t="shared" si="27"/>
        <v>-92.994280884674993</v>
      </c>
      <c r="J96" s="19">
        <f t="shared" si="28"/>
        <v>103.88448374215631</v>
      </c>
      <c r="K96" s="19">
        <f t="shared" si="29"/>
        <v>99.676792556102896</v>
      </c>
    </row>
    <row r="97" spans="1:11">
      <c r="A97" s="16" t="s">
        <v>32</v>
      </c>
      <c r="B97" s="17" t="s">
        <v>33</v>
      </c>
      <c r="C97" s="18">
        <v>51988.81</v>
      </c>
      <c r="D97" s="18">
        <v>3654</v>
      </c>
      <c r="E97" s="18">
        <v>3506</v>
      </c>
      <c r="F97" s="18">
        <v>3642.19</v>
      </c>
      <c r="G97" s="18">
        <f t="shared" si="25"/>
        <v>-48346.619999999995</v>
      </c>
      <c r="H97" s="18">
        <f t="shared" si="26"/>
        <v>-136.19000000000005</v>
      </c>
      <c r="I97" s="19">
        <f t="shared" si="27"/>
        <v>-92.994280884674993</v>
      </c>
      <c r="J97" s="19">
        <f t="shared" si="28"/>
        <v>103.88448374215631</v>
      </c>
      <c r="K97" s="19">
        <f t="shared" si="29"/>
        <v>99.676792556102896</v>
      </c>
    </row>
    <row r="98" spans="1:11">
      <c r="A98" s="22" t="s">
        <v>34</v>
      </c>
      <c r="B98" s="17" t="s">
        <v>35</v>
      </c>
      <c r="C98" s="18">
        <v>40926.99</v>
      </c>
      <c r="D98" s="18">
        <v>3654</v>
      </c>
      <c r="E98" s="18">
        <v>3506</v>
      </c>
      <c r="F98" s="18">
        <v>3642.19</v>
      </c>
      <c r="G98" s="18">
        <f t="shared" si="25"/>
        <v>-37284.799999999996</v>
      </c>
      <c r="H98" s="18">
        <f t="shared" si="26"/>
        <v>-136.19000000000005</v>
      </c>
      <c r="I98" s="19">
        <f t="shared" si="27"/>
        <v>-91.100762601891802</v>
      </c>
      <c r="J98" s="19">
        <f t="shared" si="28"/>
        <v>103.88448374215631</v>
      </c>
      <c r="K98" s="19">
        <f t="shared" si="29"/>
        <v>99.676792556102896</v>
      </c>
    </row>
    <row r="99" spans="1:11">
      <c r="A99" s="23" t="s">
        <v>36</v>
      </c>
      <c r="B99" s="17" t="s">
        <v>37</v>
      </c>
      <c r="C99" s="18">
        <v>40926.99</v>
      </c>
      <c r="D99" s="18">
        <v>3654</v>
      </c>
      <c r="E99" s="18">
        <v>3506</v>
      </c>
      <c r="F99" s="18">
        <v>3642.19</v>
      </c>
      <c r="G99" s="18">
        <f t="shared" si="25"/>
        <v>-37284.799999999996</v>
      </c>
      <c r="H99" s="18">
        <f t="shared" si="26"/>
        <v>-136.19000000000005</v>
      </c>
      <c r="I99" s="19">
        <f t="shared" si="27"/>
        <v>-91.100762601891802</v>
      </c>
      <c r="J99" s="19">
        <f t="shared" si="28"/>
        <v>103.88448374215631</v>
      </c>
      <c r="K99" s="19">
        <f t="shared" si="29"/>
        <v>99.676792556102896</v>
      </c>
    </row>
    <row r="100" spans="1:11">
      <c r="A100" s="24" t="s">
        <v>38</v>
      </c>
      <c r="B100" s="17" t="s">
        <v>39</v>
      </c>
      <c r="C100" s="18">
        <v>40412</v>
      </c>
      <c r="D100" s="18">
        <v>3506</v>
      </c>
      <c r="E100" s="18">
        <v>3506</v>
      </c>
      <c r="F100" s="18">
        <v>3494.19</v>
      </c>
      <c r="G100" s="18">
        <f t="shared" si="25"/>
        <v>-36917.81</v>
      </c>
      <c r="H100" s="18">
        <f t="shared" si="26"/>
        <v>11.809999999999945</v>
      </c>
      <c r="I100" s="19">
        <f t="shared" si="27"/>
        <v>-91.353583094130457</v>
      </c>
      <c r="J100" s="19">
        <f t="shared" si="28"/>
        <v>99.663148887621219</v>
      </c>
      <c r="K100" s="19">
        <f t="shared" si="29"/>
        <v>99.663148887621219</v>
      </c>
    </row>
    <row r="101" spans="1:11">
      <c r="A101" s="24" t="s">
        <v>40</v>
      </c>
      <c r="B101" s="17" t="s">
        <v>41</v>
      </c>
      <c r="C101" s="18">
        <v>514.99</v>
      </c>
      <c r="D101" s="18">
        <v>148</v>
      </c>
      <c r="E101" s="18">
        <v>0</v>
      </c>
      <c r="F101" s="18">
        <v>148</v>
      </c>
      <c r="G101" s="18">
        <f t="shared" si="25"/>
        <v>-366.99</v>
      </c>
      <c r="H101" s="18">
        <f t="shared" si="26"/>
        <v>-148</v>
      </c>
      <c r="I101" s="19">
        <f t="shared" si="27"/>
        <v>-71.261577894716396</v>
      </c>
      <c r="J101" s="19">
        <f t="shared" si="28"/>
        <v>0</v>
      </c>
      <c r="K101" s="19">
        <f t="shared" si="29"/>
        <v>100</v>
      </c>
    </row>
    <row r="102" spans="1:11">
      <c r="A102" s="22" t="s">
        <v>58</v>
      </c>
      <c r="B102" s="17" t="s">
        <v>59</v>
      </c>
      <c r="C102" s="18">
        <v>11061.82</v>
      </c>
      <c r="D102" s="18">
        <v>0</v>
      </c>
      <c r="E102" s="18">
        <v>0</v>
      </c>
      <c r="F102" s="18">
        <v>0</v>
      </c>
      <c r="G102" s="18">
        <f t="shared" si="25"/>
        <v>-11061.82</v>
      </c>
      <c r="H102" s="18">
        <f t="shared" si="26"/>
        <v>0</v>
      </c>
      <c r="I102" s="19">
        <f t="shared" si="27"/>
        <v>-100</v>
      </c>
      <c r="J102" s="19">
        <f t="shared" si="28"/>
        <v>0</v>
      </c>
      <c r="K102" s="19">
        <f t="shared" si="29"/>
        <v>0</v>
      </c>
    </row>
    <row r="103" spans="1:11">
      <c r="A103" s="23" t="s">
        <v>60</v>
      </c>
      <c r="B103" s="17" t="s">
        <v>61</v>
      </c>
      <c r="C103" s="18">
        <v>11061.82</v>
      </c>
      <c r="D103" s="18">
        <v>0</v>
      </c>
      <c r="E103" s="18">
        <v>0</v>
      </c>
      <c r="F103" s="18">
        <v>0</v>
      </c>
      <c r="G103" s="18">
        <f t="shared" si="25"/>
        <v>-11061.82</v>
      </c>
      <c r="H103" s="18">
        <f t="shared" si="26"/>
        <v>0</v>
      </c>
      <c r="I103" s="19">
        <f t="shared" si="27"/>
        <v>-100</v>
      </c>
      <c r="J103" s="19">
        <f t="shared" si="28"/>
        <v>0</v>
      </c>
      <c r="K103" s="19">
        <f t="shared" si="29"/>
        <v>0</v>
      </c>
    </row>
    <row r="108" spans="1:11" ht="15.75">
      <c r="A108" s="32"/>
      <c r="E108" s="35"/>
      <c r="K108" s="37"/>
    </row>
    <row r="110" spans="1:11" ht="15.75">
      <c r="A110"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9"/>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145</v>
      </c>
      <c r="B15" s="21" t="s">
        <v>146</v>
      </c>
      <c r="C15" s="18"/>
      <c r="D15" s="18"/>
      <c r="E15" s="18"/>
      <c r="F15" s="18"/>
      <c r="G15" s="18"/>
      <c r="H15" s="18"/>
      <c r="I15" s="19"/>
      <c r="J15" s="19"/>
      <c r="K15" s="19"/>
    </row>
    <row r="16" spans="1:11">
      <c r="A16" s="16" t="s">
        <v>24</v>
      </c>
      <c r="B16" s="17" t="s">
        <v>25</v>
      </c>
      <c r="C16" s="18">
        <v>15263368.779999999</v>
      </c>
      <c r="D16" s="18">
        <v>21435205</v>
      </c>
      <c r="E16" s="18">
        <v>13052773</v>
      </c>
      <c r="F16" s="18">
        <v>20004407.539999999</v>
      </c>
      <c r="G16" s="18">
        <f t="shared" ref="G16:G45" si="0">F16-C16</f>
        <v>4741038.76</v>
      </c>
      <c r="H16" s="18">
        <f t="shared" ref="H16:H45" si="1">E16-F16</f>
        <v>-6951634.5399999991</v>
      </c>
      <c r="I16" s="19">
        <f t="shared" ref="I16:I45" si="2">IF(ISERROR(F16/C16),0,F16/C16*100-100)</f>
        <v>31.061548917119211</v>
      </c>
      <c r="J16" s="19">
        <f t="shared" ref="J16:J45" si="3">IF(ISERROR(F16/E16),0,F16/E16*100)</f>
        <v>153.25791339510769</v>
      </c>
      <c r="K16" s="19">
        <f t="shared" ref="K16:K45" si="4">IF(ISERROR(F16/D16),0,F16/D16*100)</f>
        <v>93.325011540594076</v>
      </c>
    </row>
    <row r="17" spans="1:11">
      <c r="A17" s="22" t="s">
        <v>87</v>
      </c>
      <c r="B17" s="17" t="s">
        <v>88</v>
      </c>
      <c r="C17" s="18">
        <v>0</v>
      </c>
      <c r="D17" s="18">
        <v>57634</v>
      </c>
      <c r="E17" s="18">
        <v>0</v>
      </c>
      <c r="F17" s="18">
        <v>57633.46</v>
      </c>
      <c r="G17" s="18">
        <f t="shared" si="0"/>
        <v>57633.46</v>
      </c>
      <c r="H17" s="18">
        <f t="shared" si="1"/>
        <v>-57633.46</v>
      </c>
      <c r="I17" s="19">
        <f t="shared" si="2"/>
        <v>0</v>
      </c>
      <c r="J17" s="19">
        <f t="shared" si="3"/>
        <v>0</v>
      </c>
      <c r="K17" s="19">
        <f t="shared" si="4"/>
        <v>99.999063053058961</v>
      </c>
    </row>
    <row r="18" spans="1:11">
      <c r="A18" s="22" t="s">
        <v>89</v>
      </c>
      <c r="B18" s="17" t="s">
        <v>90</v>
      </c>
      <c r="C18" s="18">
        <v>2715905.88</v>
      </c>
      <c r="D18" s="18">
        <v>6014917</v>
      </c>
      <c r="E18" s="18">
        <v>2856693</v>
      </c>
      <c r="F18" s="18">
        <v>5882855.7699999996</v>
      </c>
      <c r="G18" s="18">
        <f t="shared" si="0"/>
        <v>3166949.8899999997</v>
      </c>
      <c r="H18" s="18">
        <f t="shared" si="1"/>
        <v>-3026162.7699999996</v>
      </c>
      <c r="I18" s="19">
        <f t="shared" si="2"/>
        <v>116.60749782683925</v>
      </c>
      <c r="J18" s="19">
        <f t="shared" si="3"/>
        <v>205.93237600260159</v>
      </c>
      <c r="K18" s="19">
        <f t="shared" si="4"/>
        <v>97.804438032977004</v>
      </c>
    </row>
    <row r="19" spans="1:11">
      <c r="A19" s="23" t="s">
        <v>91</v>
      </c>
      <c r="B19" s="17" t="s">
        <v>92</v>
      </c>
      <c r="C19" s="18">
        <v>2715905.88</v>
      </c>
      <c r="D19" s="18">
        <v>6005500</v>
      </c>
      <c r="E19" s="18">
        <v>2856693</v>
      </c>
      <c r="F19" s="18">
        <v>5880682.8300000001</v>
      </c>
      <c r="G19" s="18">
        <f t="shared" si="0"/>
        <v>3164776.95</v>
      </c>
      <c r="H19" s="18">
        <f t="shared" si="1"/>
        <v>-3023989.83</v>
      </c>
      <c r="I19" s="19">
        <f t="shared" si="2"/>
        <v>116.52748989961319</v>
      </c>
      <c r="J19" s="19">
        <f t="shared" si="3"/>
        <v>205.8563111261868</v>
      </c>
      <c r="K19" s="19">
        <f t="shared" si="4"/>
        <v>97.921619015902095</v>
      </c>
    </row>
    <row r="20" spans="1:11">
      <c r="A20" s="24" t="s">
        <v>93</v>
      </c>
      <c r="B20" s="17" t="s">
        <v>94</v>
      </c>
      <c r="C20" s="18">
        <v>2715905.88</v>
      </c>
      <c r="D20" s="18">
        <v>6005500</v>
      </c>
      <c r="E20" s="18">
        <v>2856693</v>
      </c>
      <c r="F20" s="18">
        <v>5880682.8300000001</v>
      </c>
      <c r="G20" s="18">
        <f t="shared" si="0"/>
        <v>3164776.95</v>
      </c>
      <c r="H20" s="18">
        <f t="shared" si="1"/>
        <v>-3023989.83</v>
      </c>
      <c r="I20" s="19">
        <f t="shared" si="2"/>
        <v>116.52748989961319</v>
      </c>
      <c r="J20" s="19">
        <f t="shared" si="3"/>
        <v>205.8563111261868</v>
      </c>
      <c r="K20" s="19">
        <f t="shared" si="4"/>
        <v>97.921619015902095</v>
      </c>
    </row>
    <row r="21" spans="1:11" ht="25.5">
      <c r="A21" s="25" t="s">
        <v>95</v>
      </c>
      <c r="B21" s="17" t="s">
        <v>96</v>
      </c>
      <c r="C21" s="18">
        <v>2715905.88</v>
      </c>
      <c r="D21" s="18">
        <v>6005500</v>
      </c>
      <c r="E21" s="18">
        <v>2856693</v>
      </c>
      <c r="F21" s="18">
        <v>5880682.8300000001</v>
      </c>
      <c r="G21" s="18">
        <f t="shared" si="0"/>
        <v>3164776.95</v>
      </c>
      <c r="H21" s="18">
        <f t="shared" si="1"/>
        <v>-3023989.83</v>
      </c>
      <c r="I21" s="19">
        <f t="shared" si="2"/>
        <v>116.52748989961319</v>
      </c>
      <c r="J21" s="19">
        <f t="shared" si="3"/>
        <v>205.8563111261868</v>
      </c>
      <c r="K21" s="19">
        <f t="shared" si="4"/>
        <v>97.921619015902095</v>
      </c>
    </row>
    <row r="22" spans="1:11" ht="25.5">
      <c r="A22" s="26" t="s">
        <v>97</v>
      </c>
      <c r="B22" s="17" t="s">
        <v>98</v>
      </c>
      <c r="C22" s="18">
        <v>2715905.88</v>
      </c>
      <c r="D22" s="18">
        <v>6005500</v>
      </c>
      <c r="E22" s="18">
        <v>2856693</v>
      </c>
      <c r="F22" s="18">
        <v>5880682.8300000001</v>
      </c>
      <c r="G22" s="18">
        <f t="shared" si="0"/>
        <v>3164776.95</v>
      </c>
      <c r="H22" s="18">
        <f t="shared" si="1"/>
        <v>-3023989.83</v>
      </c>
      <c r="I22" s="19">
        <f t="shared" si="2"/>
        <v>116.52748989961319</v>
      </c>
      <c r="J22" s="19">
        <f t="shared" si="3"/>
        <v>205.8563111261868</v>
      </c>
      <c r="K22" s="19">
        <f t="shared" si="4"/>
        <v>97.921619015902095</v>
      </c>
    </row>
    <row r="23" spans="1:11" ht="25.5">
      <c r="A23" s="23" t="s">
        <v>147</v>
      </c>
      <c r="B23" s="17" t="s">
        <v>148</v>
      </c>
      <c r="C23" s="18">
        <v>0</v>
      </c>
      <c r="D23" s="18">
        <v>9417</v>
      </c>
      <c r="E23" s="18">
        <v>0</v>
      </c>
      <c r="F23" s="18">
        <v>2172.94</v>
      </c>
      <c r="G23" s="18">
        <f t="shared" si="0"/>
        <v>2172.94</v>
      </c>
      <c r="H23" s="18">
        <f t="shared" si="1"/>
        <v>-2172.94</v>
      </c>
      <c r="I23" s="19">
        <f t="shared" si="2"/>
        <v>0</v>
      </c>
      <c r="J23" s="19">
        <f t="shared" si="3"/>
        <v>0</v>
      </c>
      <c r="K23" s="19">
        <f t="shared" si="4"/>
        <v>23.074652224700014</v>
      </c>
    </row>
    <row r="24" spans="1:11" ht="38.25">
      <c r="A24" s="24" t="s">
        <v>149</v>
      </c>
      <c r="B24" s="17" t="s">
        <v>150</v>
      </c>
      <c r="C24" s="18">
        <v>0</v>
      </c>
      <c r="D24" s="18">
        <v>9417</v>
      </c>
      <c r="E24" s="18">
        <v>0</v>
      </c>
      <c r="F24" s="18">
        <v>2172.94</v>
      </c>
      <c r="G24" s="18">
        <f t="shared" si="0"/>
        <v>2172.94</v>
      </c>
      <c r="H24" s="18">
        <f t="shared" si="1"/>
        <v>-2172.94</v>
      </c>
      <c r="I24" s="19">
        <f t="shared" si="2"/>
        <v>0</v>
      </c>
      <c r="J24" s="19">
        <f t="shared" si="3"/>
        <v>0</v>
      </c>
      <c r="K24" s="19">
        <f t="shared" si="4"/>
        <v>23.074652224700014</v>
      </c>
    </row>
    <row r="25" spans="1:11" ht="51">
      <c r="A25" s="25" t="s">
        <v>151</v>
      </c>
      <c r="B25" s="17" t="s">
        <v>152</v>
      </c>
      <c r="C25" s="18">
        <v>0</v>
      </c>
      <c r="D25" s="18">
        <v>9417</v>
      </c>
      <c r="E25" s="18">
        <v>0</v>
      </c>
      <c r="F25" s="18">
        <v>2172.94</v>
      </c>
      <c r="G25" s="18">
        <f t="shared" si="0"/>
        <v>2172.94</v>
      </c>
      <c r="H25" s="18">
        <f t="shared" si="1"/>
        <v>-2172.94</v>
      </c>
      <c r="I25" s="19">
        <f t="shared" si="2"/>
        <v>0</v>
      </c>
      <c r="J25" s="19">
        <f t="shared" si="3"/>
        <v>0</v>
      </c>
      <c r="K25" s="19">
        <f t="shared" si="4"/>
        <v>23.074652224700014</v>
      </c>
    </row>
    <row r="26" spans="1:11">
      <c r="A26" s="22" t="s">
        <v>28</v>
      </c>
      <c r="B26" s="17" t="s">
        <v>29</v>
      </c>
      <c r="C26" s="18">
        <v>12547462.9</v>
      </c>
      <c r="D26" s="18">
        <v>15362654</v>
      </c>
      <c r="E26" s="18">
        <v>10196080</v>
      </c>
      <c r="F26" s="18">
        <v>14063918.310000001</v>
      </c>
      <c r="G26" s="18">
        <f t="shared" si="0"/>
        <v>1516455.4100000001</v>
      </c>
      <c r="H26" s="18">
        <f t="shared" si="1"/>
        <v>-3867838.3100000005</v>
      </c>
      <c r="I26" s="19">
        <f t="shared" si="2"/>
        <v>12.08575328802128</v>
      </c>
      <c r="J26" s="19">
        <f t="shared" si="3"/>
        <v>137.93456220429812</v>
      </c>
      <c r="K26" s="19">
        <f t="shared" si="4"/>
        <v>91.546150228990385</v>
      </c>
    </row>
    <row r="27" spans="1:11">
      <c r="A27" s="23" t="s">
        <v>30</v>
      </c>
      <c r="B27" s="17" t="s">
        <v>31</v>
      </c>
      <c r="C27" s="18">
        <v>12547462.9</v>
      </c>
      <c r="D27" s="18">
        <v>15362654</v>
      </c>
      <c r="E27" s="18">
        <v>10196080</v>
      </c>
      <c r="F27" s="18">
        <v>14063918.310000001</v>
      </c>
      <c r="G27" s="18">
        <f t="shared" si="0"/>
        <v>1516455.4100000001</v>
      </c>
      <c r="H27" s="18">
        <f t="shared" si="1"/>
        <v>-3867838.3100000005</v>
      </c>
      <c r="I27" s="19">
        <f t="shared" si="2"/>
        <v>12.08575328802128</v>
      </c>
      <c r="J27" s="19">
        <f t="shared" si="3"/>
        <v>137.93456220429812</v>
      </c>
      <c r="K27" s="19">
        <f t="shared" si="4"/>
        <v>91.546150228990385</v>
      </c>
    </row>
    <row r="28" spans="1:11">
      <c r="A28" s="16" t="s">
        <v>32</v>
      </c>
      <c r="B28" s="17" t="s">
        <v>33</v>
      </c>
      <c r="C28" s="18">
        <v>15263368.779999999</v>
      </c>
      <c r="D28" s="18">
        <v>21435205</v>
      </c>
      <c r="E28" s="18">
        <v>13052773</v>
      </c>
      <c r="F28" s="18">
        <v>19946774.079999998</v>
      </c>
      <c r="G28" s="18">
        <f t="shared" si="0"/>
        <v>4683405.2999999989</v>
      </c>
      <c r="H28" s="18">
        <f t="shared" si="1"/>
        <v>-6894001.0799999982</v>
      </c>
      <c r="I28" s="19">
        <f t="shared" si="2"/>
        <v>30.683955603148291</v>
      </c>
      <c r="J28" s="19">
        <f t="shared" si="3"/>
        <v>152.81637150971673</v>
      </c>
      <c r="K28" s="19">
        <f t="shared" si="4"/>
        <v>93.056138628018715</v>
      </c>
    </row>
    <row r="29" spans="1:11">
      <c r="A29" s="22" t="s">
        <v>34</v>
      </c>
      <c r="B29" s="17" t="s">
        <v>35</v>
      </c>
      <c r="C29" s="18">
        <v>15230166.84</v>
      </c>
      <c r="D29" s="18">
        <v>21278294</v>
      </c>
      <c r="E29" s="18">
        <v>13030862</v>
      </c>
      <c r="F29" s="18">
        <v>19816298.390000001</v>
      </c>
      <c r="G29" s="18">
        <f t="shared" si="0"/>
        <v>4586131.5500000007</v>
      </c>
      <c r="H29" s="18">
        <f t="shared" si="1"/>
        <v>-6785436.3900000006</v>
      </c>
      <c r="I29" s="19">
        <f t="shared" si="2"/>
        <v>30.112155685354281</v>
      </c>
      <c r="J29" s="19">
        <f t="shared" si="3"/>
        <v>152.07204550243875</v>
      </c>
      <c r="K29" s="19">
        <f t="shared" si="4"/>
        <v>93.129169048984849</v>
      </c>
    </row>
    <row r="30" spans="1:11">
      <c r="A30" s="23" t="s">
        <v>36</v>
      </c>
      <c r="B30" s="17" t="s">
        <v>37</v>
      </c>
      <c r="C30" s="18">
        <v>10486500.539999999</v>
      </c>
      <c r="D30" s="18">
        <v>12083557</v>
      </c>
      <c r="E30" s="18">
        <v>8832342</v>
      </c>
      <c r="F30" s="18">
        <v>11075900.58</v>
      </c>
      <c r="G30" s="18">
        <f t="shared" si="0"/>
        <v>589400.04000000097</v>
      </c>
      <c r="H30" s="18">
        <f t="shared" si="1"/>
        <v>-2243558.58</v>
      </c>
      <c r="I30" s="19">
        <f t="shared" si="2"/>
        <v>5.6205598593332127</v>
      </c>
      <c r="J30" s="19">
        <f t="shared" si="3"/>
        <v>125.40162711090672</v>
      </c>
      <c r="K30" s="19">
        <f t="shared" si="4"/>
        <v>91.660928814255598</v>
      </c>
    </row>
    <row r="31" spans="1:11">
      <c r="A31" s="24" t="s">
        <v>38</v>
      </c>
      <c r="B31" s="17" t="s">
        <v>39</v>
      </c>
      <c r="C31" s="18">
        <v>936916.07</v>
      </c>
      <c r="D31" s="18">
        <v>1110753</v>
      </c>
      <c r="E31" s="18">
        <v>926995</v>
      </c>
      <c r="F31" s="18">
        <v>1083147.8500000001</v>
      </c>
      <c r="G31" s="18">
        <f t="shared" si="0"/>
        <v>146231.78000000014</v>
      </c>
      <c r="H31" s="18">
        <f t="shared" si="1"/>
        <v>-156152.85000000009</v>
      </c>
      <c r="I31" s="19">
        <f t="shared" si="2"/>
        <v>15.607777973111297</v>
      </c>
      <c r="J31" s="19">
        <f t="shared" si="3"/>
        <v>116.84505849546115</v>
      </c>
      <c r="K31" s="19">
        <f t="shared" si="4"/>
        <v>97.514735499251415</v>
      </c>
    </row>
    <row r="32" spans="1:11">
      <c r="A32" s="24" t="s">
        <v>40</v>
      </c>
      <c r="B32" s="17" t="s">
        <v>41</v>
      </c>
      <c r="C32" s="18">
        <v>9549584.4700000007</v>
      </c>
      <c r="D32" s="18">
        <v>10972804</v>
      </c>
      <c r="E32" s="18">
        <v>7905347</v>
      </c>
      <c r="F32" s="18">
        <v>9992752.7300000004</v>
      </c>
      <c r="G32" s="18">
        <f t="shared" si="0"/>
        <v>443168.25999999978</v>
      </c>
      <c r="H32" s="18">
        <f t="shared" si="1"/>
        <v>-2087405.7300000004</v>
      </c>
      <c r="I32" s="19">
        <f t="shared" si="2"/>
        <v>4.6407072621035326</v>
      </c>
      <c r="J32" s="19">
        <f t="shared" si="3"/>
        <v>126.40498551170494</v>
      </c>
      <c r="K32" s="19">
        <f t="shared" si="4"/>
        <v>91.068360739880163</v>
      </c>
    </row>
    <row r="33" spans="1:11">
      <c r="A33" s="25" t="s">
        <v>42</v>
      </c>
      <c r="B33" s="17" t="s">
        <v>43</v>
      </c>
      <c r="C33" s="18">
        <v>138776.47</v>
      </c>
      <c r="D33" s="18">
        <v>0</v>
      </c>
      <c r="E33" s="18">
        <v>0</v>
      </c>
      <c r="F33" s="18">
        <v>84240.35</v>
      </c>
      <c r="G33" s="18">
        <f t="shared" si="0"/>
        <v>-54536.119999999995</v>
      </c>
      <c r="H33" s="18">
        <f t="shared" si="1"/>
        <v>-84240.35</v>
      </c>
      <c r="I33" s="19">
        <f t="shared" si="2"/>
        <v>-39.29781467996699</v>
      </c>
      <c r="J33" s="19">
        <f t="shared" si="3"/>
        <v>0</v>
      </c>
      <c r="K33" s="19">
        <f t="shared" si="4"/>
        <v>0</v>
      </c>
    </row>
    <row r="34" spans="1:11">
      <c r="A34" s="23" t="s">
        <v>44</v>
      </c>
      <c r="B34" s="17" t="s">
        <v>45</v>
      </c>
      <c r="C34" s="18">
        <v>4543075.8600000003</v>
      </c>
      <c r="D34" s="18">
        <v>9156680</v>
      </c>
      <c r="E34" s="18">
        <v>3978343</v>
      </c>
      <c r="F34" s="18">
        <v>8705697.0700000003</v>
      </c>
      <c r="G34" s="18">
        <f t="shared" si="0"/>
        <v>4162621.21</v>
      </c>
      <c r="H34" s="18">
        <f t="shared" si="1"/>
        <v>-4727354.07</v>
      </c>
      <c r="I34" s="19">
        <f t="shared" si="2"/>
        <v>91.625615294040017</v>
      </c>
      <c r="J34" s="19">
        <f t="shared" si="3"/>
        <v>218.82721198247611</v>
      </c>
      <c r="K34" s="19">
        <f t="shared" si="4"/>
        <v>95.074820458943648</v>
      </c>
    </row>
    <row r="35" spans="1:11">
      <c r="A35" s="24" t="s">
        <v>46</v>
      </c>
      <c r="B35" s="17" t="s">
        <v>47</v>
      </c>
      <c r="C35" s="18">
        <v>4543075.8600000003</v>
      </c>
      <c r="D35" s="18">
        <v>9156680</v>
      </c>
      <c r="E35" s="18">
        <v>3978343</v>
      </c>
      <c r="F35" s="18">
        <v>8705697.0700000003</v>
      </c>
      <c r="G35" s="18">
        <f t="shared" si="0"/>
        <v>4162621.21</v>
      </c>
      <c r="H35" s="18">
        <f t="shared" si="1"/>
        <v>-4727354.07</v>
      </c>
      <c r="I35" s="19">
        <f t="shared" si="2"/>
        <v>91.625615294040017</v>
      </c>
      <c r="J35" s="19">
        <f t="shared" si="3"/>
        <v>218.82721198247611</v>
      </c>
      <c r="K35" s="19">
        <f t="shared" si="4"/>
        <v>95.074820458943648</v>
      </c>
    </row>
    <row r="36" spans="1:11" ht="25.5">
      <c r="A36" s="23" t="s">
        <v>50</v>
      </c>
      <c r="B36" s="17" t="s">
        <v>51</v>
      </c>
      <c r="C36" s="18">
        <v>200590.44</v>
      </c>
      <c r="D36" s="18">
        <v>38057</v>
      </c>
      <c r="E36" s="18">
        <v>220177</v>
      </c>
      <c r="F36" s="18">
        <v>34700.74</v>
      </c>
      <c r="G36" s="18">
        <f t="shared" si="0"/>
        <v>-165889.70000000001</v>
      </c>
      <c r="H36" s="18">
        <f t="shared" si="1"/>
        <v>185476.26</v>
      </c>
      <c r="I36" s="19">
        <f t="shared" si="2"/>
        <v>-82.700700990535736</v>
      </c>
      <c r="J36" s="19">
        <f t="shared" si="3"/>
        <v>15.760383691302907</v>
      </c>
      <c r="K36" s="19">
        <f t="shared" si="4"/>
        <v>91.180965394014237</v>
      </c>
    </row>
    <row r="37" spans="1:11" ht="51">
      <c r="A37" s="24" t="s">
        <v>153</v>
      </c>
      <c r="B37" s="17" t="s">
        <v>154</v>
      </c>
      <c r="C37" s="18">
        <v>37662.400000000001</v>
      </c>
      <c r="D37" s="18">
        <v>38057</v>
      </c>
      <c r="E37" s="18">
        <v>32412</v>
      </c>
      <c r="F37" s="18">
        <v>34700.74</v>
      </c>
      <c r="G37" s="18">
        <f t="shared" si="0"/>
        <v>-2961.6600000000035</v>
      </c>
      <c r="H37" s="18">
        <f t="shared" si="1"/>
        <v>-2288.739999999998</v>
      </c>
      <c r="I37" s="19">
        <f t="shared" si="2"/>
        <v>-7.8637049152470553</v>
      </c>
      <c r="J37" s="19">
        <f t="shared" si="3"/>
        <v>107.06139701345181</v>
      </c>
      <c r="K37" s="19">
        <f t="shared" si="4"/>
        <v>91.180965394014237</v>
      </c>
    </row>
    <row r="38" spans="1:11" ht="38.25">
      <c r="A38" s="25" t="s">
        <v>155</v>
      </c>
      <c r="B38" s="17" t="s">
        <v>156</v>
      </c>
      <c r="C38" s="18">
        <v>37662.400000000001</v>
      </c>
      <c r="D38" s="18">
        <v>38057</v>
      </c>
      <c r="E38" s="18">
        <v>32412</v>
      </c>
      <c r="F38" s="18">
        <v>34700.74</v>
      </c>
      <c r="G38" s="18">
        <f t="shared" si="0"/>
        <v>-2961.6600000000035</v>
      </c>
      <c r="H38" s="18">
        <f t="shared" si="1"/>
        <v>-2288.739999999998</v>
      </c>
      <c r="I38" s="19">
        <f t="shared" si="2"/>
        <v>-7.8637049152470553</v>
      </c>
      <c r="J38" s="19">
        <f t="shared" si="3"/>
        <v>107.06139701345181</v>
      </c>
      <c r="K38" s="19">
        <f t="shared" si="4"/>
        <v>91.180965394014237</v>
      </c>
    </row>
    <row r="39" spans="1:11" ht="25.5">
      <c r="A39" s="24" t="s">
        <v>157</v>
      </c>
      <c r="B39" s="17" t="s">
        <v>158</v>
      </c>
      <c r="C39" s="18">
        <v>162928.04</v>
      </c>
      <c r="D39" s="18">
        <v>0</v>
      </c>
      <c r="E39" s="18">
        <v>187765</v>
      </c>
      <c r="F39" s="18">
        <v>0</v>
      </c>
      <c r="G39" s="18">
        <f t="shared" si="0"/>
        <v>-162928.04</v>
      </c>
      <c r="H39" s="18">
        <f t="shared" si="1"/>
        <v>187765</v>
      </c>
      <c r="I39" s="19">
        <f t="shared" si="2"/>
        <v>-100</v>
      </c>
      <c r="J39" s="19">
        <f t="shared" si="3"/>
        <v>0</v>
      </c>
      <c r="K39" s="19">
        <f t="shared" si="4"/>
        <v>0</v>
      </c>
    </row>
    <row r="40" spans="1:11" ht="25.5">
      <c r="A40" s="25" t="s">
        <v>159</v>
      </c>
      <c r="B40" s="17" t="s">
        <v>160</v>
      </c>
      <c r="C40" s="18">
        <v>162928.04</v>
      </c>
      <c r="D40" s="18">
        <v>0</v>
      </c>
      <c r="E40" s="18">
        <v>187765</v>
      </c>
      <c r="F40" s="18">
        <v>0</v>
      </c>
      <c r="G40" s="18">
        <f t="shared" si="0"/>
        <v>-162928.04</v>
      </c>
      <c r="H40" s="18">
        <f t="shared" si="1"/>
        <v>187765</v>
      </c>
      <c r="I40" s="19">
        <f t="shared" si="2"/>
        <v>-100</v>
      </c>
      <c r="J40" s="19">
        <f t="shared" si="3"/>
        <v>0</v>
      </c>
      <c r="K40" s="19">
        <f t="shared" si="4"/>
        <v>0</v>
      </c>
    </row>
    <row r="41" spans="1:11">
      <c r="A41" s="22" t="s">
        <v>58</v>
      </c>
      <c r="B41" s="17" t="s">
        <v>59</v>
      </c>
      <c r="C41" s="18">
        <v>33201.94</v>
      </c>
      <c r="D41" s="18">
        <v>156911</v>
      </c>
      <c r="E41" s="18">
        <v>21911</v>
      </c>
      <c r="F41" s="18">
        <v>130475.69</v>
      </c>
      <c r="G41" s="18">
        <f t="shared" si="0"/>
        <v>97273.75</v>
      </c>
      <c r="H41" s="18">
        <f t="shared" si="1"/>
        <v>-108564.69</v>
      </c>
      <c r="I41" s="19">
        <f t="shared" si="2"/>
        <v>292.97610320360798</v>
      </c>
      <c r="J41" s="19">
        <f t="shared" si="3"/>
        <v>595.48030669526725</v>
      </c>
      <c r="K41" s="19">
        <f t="shared" si="4"/>
        <v>83.152672534111687</v>
      </c>
    </row>
    <row r="42" spans="1:11">
      <c r="A42" s="23" t="s">
        <v>60</v>
      </c>
      <c r="B42" s="17" t="s">
        <v>61</v>
      </c>
      <c r="C42" s="18">
        <v>33201.94</v>
      </c>
      <c r="D42" s="18">
        <v>156911</v>
      </c>
      <c r="E42" s="18">
        <v>21911</v>
      </c>
      <c r="F42" s="18">
        <v>130475.69</v>
      </c>
      <c r="G42" s="18">
        <f t="shared" si="0"/>
        <v>97273.75</v>
      </c>
      <c r="H42" s="18">
        <f t="shared" si="1"/>
        <v>-108564.69</v>
      </c>
      <c r="I42" s="19">
        <f t="shared" si="2"/>
        <v>292.97610320360798</v>
      </c>
      <c r="J42" s="19">
        <f t="shared" si="3"/>
        <v>595.48030669526725</v>
      </c>
      <c r="K42" s="19">
        <f t="shared" si="4"/>
        <v>83.152672534111687</v>
      </c>
    </row>
    <row r="43" spans="1:11">
      <c r="A43" s="16"/>
      <c r="B43" s="17" t="s">
        <v>62</v>
      </c>
      <c r="C43" s="18">
        <v>0</v>
      </c>
      <c r="D43" s="18">
        <v>0</v>
      </c>
      <c r="E43" s="18">
        <v>0</v>
      </c>
      <c r="F43" s="18">
        <v>57633.46</v>
      </c>
      <c r="G43" s="18">
        <f t="shared" si="0"/>
        <v>57633.46</v>
      </c>
      <c r="H43" s="18">
        <f t="shared" si="1"/>
        <v>-57633.46</v>
      </c>
      <c r="I43" s="19">
        <f t="shared" si="2"/>
        <v>0</v>
      </c>
      <c r="J43" s="19">
        <f t="shared" si="3"/>
        <v>0</v>
      </c>
      <c r="K43" s="19">
        <f t="shared" si="4"/>
        <v>0</v>
      </c>
    </row>
    <row r="44" spans="1:11">
      <c r="A44" s="16" t="s">
        <v>63</v>
      </c>
      <c r="B44" s="17" t="s">
        <v>64</v>
      </c>
      <c r="C44" s="18">
        <v>0</v>
      </c>
      <c r="D44" s="18">
        <v>0</v>
      </c>
      <c r="E44" s="18">
        <v>0</v>
      </c>
      <c r="F44" s="18">
        <v>-57633.46</v>
      </c>
      <c r="G44" s="18">
        <f t="shared" si="0"/>
        <v>-57633.46</v>
      </c>
      <c r="H44" s="18">
        <f t="shared" si="1"/>
        <v>57633.46</v>
      </c>
      <c r="I44" s="19">
        <f t="shared" si="2"/>
        <v>0</v>
      </c>
      <c r="J44" s="19">
        <f t="shared" si="3"/>
        <v>0</v>
      </c>
      <c r="K44" s="19">
        <f t="shared" si="4"/>
        <v>0</v>
      </c>
    </row>
    <row r="45" spans="1:11">
      <c r="A45" s="22" t="s">
        <v>65</v>
      </c>
      <c r="B45" s="17" t="s">
        <v>66</v>
      </c>
      <c r="C45" s="18">
        <v>0</v>
      </c>
      <c r="D45" s="18">
        <v>0</v>
      </c>
      <c r="E45" s="18">
        <v>0</v>
      </c>
      <c r="F45" s="18">
        <v>-57633.46</v>
      </c>
      <c r="G45" s="18">
        <f t="shared" si="0"/>
        <v>-57633.46</v>
      </c>
      <c r="H45" s="18">
        <f t="shared" si="1"/>
        <v>57633.46</v>
      </c>
      <c r="I45" s="19">
        <f t="shared" si="2"/>
        <v>0</v>
      </c>
      <c r="J45" s="19">
        <f t="shared" si="3"/>
        <v>0</v>
      </c>
      <c r="K45" s="19">
        <f t="shared" si="4"/>
        <v>0</v>
      </c>
    </row>
    <row r="46" spans="1:11">
      <c r="A46" s="16"/>
      <c r="B46" s="17"/>
      <c r="C46" s="18"/>
      <c r="D46" s="18"/>
      <c r="E46" s="18"/>
      <c r="F46" s="18"/>
      <c r="G46" s="18"/>
      <c r="H46" s="18"/>
      <c r="I46" s="19"/>
      <c r="J46" s="19"/>
      <c r="K46" s="19"/>
    </row>
    <row r="47" spans="1:11">
      <c r="A47" s="27"/>
      <c r="B47" s="28" t="s">
        <v>67</v>
      </c>
      <c r="C47" s="29"/>
      <c r="D47" s="29"/>
      <c r="E47" s="29"/>
      <c r="F47" s="29"/>
      <c r="G47" s="29"/>
      <c r="H47" s="29"/>
      <c r="I47" s="30"/>
      <c r="J47" s="30"/>
      <c r="K47" s="30"/>
    </row>
    <row r="48" spans="1:11">
      <c r="A48" s="16" t="s">
        <v>24</v>
      </c>
      <c r="B48" s="17" t="s">
        <v>25</v>
      </c>
      <c r="C48" s="18">
        <v>5105533.0999999996</v>
      </c>
      <c r="D48" s="18">
        <v>9775746</v>
      </c>
      <c r="E48" s="18">
        <v>4858834</v>
      </c>
      <c r="F48" s="18">
        <v>9298625.0299999993</v>
      </c>
      <c r="G48" s="18">
        <f t="shared" ref="G48:G68" si="5">F48-C48</f>
        <v>4193091.9299999997</v>
      </c>
      <c r="H48" s="18">
        <f t="shared" ref="H48:H68" si="6">E48-F48</f>
        <v>-4439791.0299999993</v>
      </c>
      <c r="I48" s="19">
        <f t="shared" ref="I48:I68" si="7">IF(ISERROR(F48/C48),0,F48/C48*100-100)</f>
        <v>82.128385966198124</v>
      </c>
      <c r="J48" s="19">
        <f t="shared" ref="J48:J68" si="8">IF(ISERROR(F48/E48),0,F48/E48*100)</f>
        <v>191.37564753189756</v>
      </c>
      <c r="K48" s="19">
        <f t="shared" ref="K48:K68" si="9">IF(ISERROR(F48/D48),0,F48/D48*100)</f>
        <v>95.119339536849651</v>
      </c>
    </row>
    <row r="49" spans="1:11">
      <c r="A49" s="22" t="s">
        <v>89</v>
      </c>
      <c r="B49" s="17" t="s">
        <v>90</v>
      </c>
      <c r="C49" s="18">
        <v>2715905.88</v>
      </c>
      <c r="D49" s="18">
        <v>6005500</v>
      </c>
      <c r="E49" s="18">
        <v>2856693</v>
      </c>
      <c r="F49" s="18">
        <v>5880682.8300000001</v>
      </c>
      <c r="G49" s="18">
        <f t="shared" si="5"/>
        <v>3164776.95</v>
      </c>
      <c r="H49" s="18">
        <f t="shared" si="6"/>
        <v>-3023989.83</v>
      </c>
      <c r="I49" s="19">
        <f t="shared" si="7"/>
        <v>116.52748989961319</v>
      </c>
      <c r="J49" s="19">
        <f t="shared" si="8"/>
        <v>205.8563111261868</v>
      </c>
      <c r="K49" s="19">
        <f t="shared" si="9"/>
        <v>97.921619015902095</v>
      </c>
    </row>
    <row r="50" spans="1:11">
      <c r="A50" s="23" t="s">
        <v>91</v>
      </c>
      <c r="B50" s="17" t="s">
        <v>92</v>
      </c>
      <c r="C50" s="18">
        <v>2715905.88</v>
      </c>
      <c r="D50" s="18">
        <v>6005500</v>
      </c>
      <c r="E50" s="18">
        <v>2856693</v>
      </c>
      <c r="F50" s="18">
        <v>5880682.8300000001</v>
      </c>
      <c r="G50" s="18">
        <f t="shared" si="5"/>
        <v>3164776.95</v>
      </c>
      <c r="H50" s="18">
        <f t="shared" si="6"/>
        <v>-3023989.83</v>
      </c>
      <c r="I50" s="19">
        <f t="shared" si="7"/>
        <v>116.52748989961319</v>
      </c>
      <c r="J50" s="19">
        <f t="shared" si="8"/>
        <v>205.8563111261868</v>
      </c>
      <c r="K50" s="19">
        <f t="shared" si="9"/>
        <v>97.921619015902095</v>
      </c>
    </row>
    <row r="51" spans="1:11">
      <c r="A51" s="24" t="s">
        <v>93</v>
      </c>
      <c r="B51" s="17" t="s">
        <v>94</v>
      </c>
      <c r="C51" s="18">
        <v>2715905.88</v>
      </c>
      <c r="D51" s="18">
        <v>6005500</v>
      </c>
      <c r="E51" s="18">
        <v>2856693</v>
      </c>
      <c r="F51" s="18">
        <v>5880682.8300000001</v>
      </c>
      <c r="G51" s="18">
        <f t="shared" si="5"/>
        <v>3164776.95</v>
      </c>
      <c r="H51" s="18">
        <f t="shared" si="6"/>
        <v>-3023989.83</v>
      </c>
      <c r="I51" s="19">
        <f t="shared" si="7"/>
        <v>116.52748989961319</v>
      </c>
      <c r="J51" s="19">
        <f t="shared" si="8"/>
        <v>205.8563111261868</v>
      </c>
      <c r="K51" s="19">
        <f t="shared" si="9"/>
        <v>97.921619015902095</v>
      </c>
    </row>
    <row r="52" spans="1:11" ht="25.5">
      <c r="A52" s="25" t="s">
        <v>95</v>
      </c>
      <c r="B52" s="17" t="s">
        <v>96</v>
      </c>
      <c r="C52" s="18">
        <v>2715905.88</v>
      </c>
      <c r="D52" s="18">
        <v>6005500</v>
      </c>
      <c r="E52" s="18">
        <v>2856693</v>
      </c>
      <c r="F52" s="18">
        <v>5880682.8300000001</v>
      </c>
      <c r="G52" s="18">
        <f t="shared" si="5"/>
        <v>3164776.95</v>
      </c>
      <c r="H52" s="18">
        <f t="shared" si="6"/>
        <v>-3023989.83</v>
      </c>
      <c r="I52" s="19">
        <f t="shared" si="7"/>
        <v>116.52748989961319</v>
      </c>
      <c r="J52" s="19">
        <f t="shared" si="8"/>
        <v>205.8563111261868</v>
      </c>
      <c r="K52" s="19">
        <f t="shared" si="9"/>
        <v>97.921619015902095</v>
      </c>
    </row>
    <row r="53" spans="1:11" ht="25.5">
      <c r="A53" s="26" t="s">
        <v>97</v>
      </c>
      <c r="B53" s="17" t="s">
        <v>98</v>
      </c>
      <c r="C53" s="18">
        <v>2715905.88</v>
      </c>
      <c r="D53" s="18">
        <v>6005500</v>
      </c>
      <c r="E53" s="18">
        <v>2856693</v>
      </c>
      <c r="F53" s="18">
        <v>5880682.8300000001</v>
      </c>
      <c r="G53" s="18">
        <f t="shared" si="5"/>
        <v>3164776.95</v>
      </c>
      <c r="H53" s="18">
        <f t="shared" si="6"/>
        <v>-3023989.83</v>
      </c>
      <c r="I53" s="19">
        <f t="shared" si="7"/>
        <v>116.52748989961319</v>
      </c>
      <c r="J53" s="19">
        <f t="shared" si="8"/>
        <v>205.8563111261868</v>
      </c>
      <c r="K53" s="19">
        <f t="shared" si="9"/>
        <v>97.921619015902095</v>
      </c>
    </row>
    <row r="54" spans="1:11">
      <c r="A54" s="22" t="s">
        <v>28</v>
      </c>
      <c r="B54" s="17" t="s">
        <v>29</v>
      </c>
      <c r="C54" s="18">
        <v>2389627.2200000002</v>
      </c>
      <c r="D54" s="18">
        <v>3770246</v>
      </c>
      <c r="E54" s="18">
        <v>2002141</v>
      </c>
      <c r="F54" s="18">
        <v>3417942.2</v>
      </c>
      <c r="G54" s="18">
        <f t="shared" si="5"/>
        <v>1028314.98</v>
      </c>
      <c r="H54" s="18">
        <f t="shared" si="6"/>
        <v>-1415801.2000000002</v>
      </c>
      <c r="I54" s="19">
        <f t="shared" si="7"/>
        <v>43.032443361605175</v>
      </c>
      <c r="J54" s="19">
        <f t="shared" si="8"/>
        <v>170.71436027732315</v>
      </c>
      <c r="K54" s="19">
        <f t="shared" si="9"/>
        <v>90.655681353418331</v>
      </c>
    </row>
    <row r="55" spans="1:11">
      <c r="A55" s="23" t="s">
        <v>30</v>
      </c>
      <c r="B55" s="17" t="s">
        <v>31</v>
      </c>
      <c r="C55" s="18">
        <v>2389627.2200000002</v>
      </c>
      <c r="D55" s="18">
        <v>3770246</v>
      </c>
      <c r="E55" s="18">
        <v>2002141</v>
      </c>
      <c r="F55" s="18">
        <v>3417942.2</v>
      </c>
      <c r="G55" s="18">
        <f t="shared" si="5"/>
        <v>1028314.98</v>
      </c>
      <c r="H55" s="18">
        <f t="shared" si="6"/>
        <v>-1415801.2000000002</v>
      </c>
      <c r="I55" s="19">
        <f t="shared" si="7"/>
        <v>43.032443361605175</v>
      </c>
      <c r="J55" s="19">
        <f t="shared" si="8"/>
        <v>170.71436027732315</v>
      </c>
      <c r="K55" s="19">
        <f t="shared" si="9"/>
        <v>90.655681353418331</v>
      </c>
    </row>
    <row r="56" spans="1:11">
      <c r="A56" s="16" t="s">
        <v>32</v>
      </c>
      <c r="B56" s="17" t="s">
        <v>33</v>
      </c>
      <c r="C56" s="18">
        <v>5105533.0999999996</v>
      </c>
      <c r="D56" s="18">
        <v>9775746</v>
      </c>
      <c r="E56" s="18">
        <v>4858834</v>
      </c>
      <c r="F56" s="18">
        <v>9298625.0299999993</v>
      </c>
      <c r="G56" s="18">
        <f t="shared" si="5"/>
        <v>4193091.9299999997</v>
      </c>
      <c r="H56" s="18">
        <f t="shared" si="6"/>
        <v>-4439791.0299999993</v>
      </c>
      <c r="I56" s="19">
        <f t="shared" si="7"/>
        <v>82.128385966198124</v>
      </c>
      <c r="J56" s="19">
        <f t="shared" si="8"/>
        <v>191.37564753189756</v>
      </c>
      <c r="K56" s="19">
        <f t="shared" si="9"/>
        <v>95.119339536849651</v>
      </c>
    </row>
    <row r="57" spans="1:11">
      <c r="A57" s="22" t="s">
        <v>34</v>
      </c>
      <c r="B57" s="17" t="s">
        <v>35</v>
      </c>
      <c r="C57" s="18">
        <v>5072331.16</v>
      </c>
      <c r="D57" s="18">
        <v>9618835</v>
      </c>
      <c r="E57" s="18">
        <v>4836923</v>
      </c>
      <c r="F57" s="18">
        <v>9168149.3399999999</v>
      </c>
      <c r="G57" s="18">
        <f t="shared" si="5"/>
        <v>4095818.1799999997</v>
      </c>
      <c r="H57" s="18">
        <f t="shared" si="6"/>
        <v>-4331226.34</v>
      </c>
      <c r="I57" s="19">
        <f t="shared" si="7"/>
        <v>80.748240814781497</v>
      </c>
      <c r="J57" s="19">
        <f t="shared" si="8"/>
        <v>189.54507524721811</v>
      </c>
      <c r="K57" s="19">
        <f t="shared" si="9"/>
        <v>95.314550462711949</v>
      </c>
    </row>
    <row r="58" spans="1:11">
      <c r="A58" s="23" t="s">
        <v>36</v>
      </c>
      <c r="B58" s="17" t="s">
        <v>37</v>
      </c>
      <c r="C58" s="18">
        <v>1152710.29</v>
      </c>
      <c r="D58" s="18">
        <v>1262796</v>
      </c>
      <c r="E58" s="18">
        <v>1286633</v>
      </c>
      <c r="F58" s="18">
        <v>1240334.27</v>
      </c>
      <c r="G58" s="18">
        <f t="shared" si="5"/>
        <v>87623.979999999981</v>
      </c>
      <c r="H58" s="18">
        <f t="shared" si="6"/>
        <v>46298.729999999981</v>
      </c>
      <c r="I58" s="19">
        <f t="shared" si="7"/>
        <v>7.6015613602269383</v>
      </c>
      <c r="J58" s="19">
        <f t="shared" si="8"/>
        <v>96.401558952708356</v>
      </c>
      <c r="K58" s="19">
        <f t="shared" si="9"/>
        <v>98.221270102217616</v>
      </c>
    </row>
    <row r="59" spans="1:11">
      <c r="A59" s="24" t="s">
        <v>38</v>
      </c>
      <c r="B59" s="17" t="s">
        <v>39</v>
      </c>
      <c r="C59" s="18">
        <v>716077.77</v>
      </c>
      <c r="D59" s="18">
        <v>853366</v>
      </c>
      <c r="E59" s="18">
        <v>730354</v>
      </c>
      <c r="F59" s="18">
        <v>840265.48</v>
      </c>
      <c r="G59" s="18">
        <f t="shared" si="5"/>
        <v>124187.70999999996</v>
      </c>
      <c r="H59" s="18">
        <f t="shared" si="6"/>
        <v>-109911.47999999998</v>
      </c>
      <c r="I59" s="19">
        <f t="shared" si="7"/>
        <v>17.342768509627106</v>
      </c>
      <c r="J59" s="19">
        <f t="shared" si="8"/>
        <v>115.04906935540846</v>
      </c>
      <c r="K59" s="19">
        <f t="shared" si="9"/>
        <v>98.464841580283263</v>
      </c>
    </row>
    <row r="60" spans="1:11">
      <c r="A60" s="24" t="s">
        <v>40</v>
      </c>
      <c r="B60" s="17" t="s">
        <v>41</v>
      </c>
      <c r="C60" s="18">
        <v>436632.52</v>
      </c>
      <c r="D60" s="18">
        <v>409430</v>
      </c>
      <c r="E60" s="18">
        <v>556279</v>
      </c>
      <c r="F60" s="18">
        <v>400068.79</v>
      </c>
      <c r="G60" s="18">
        <f t="shared" si="5"/>
        <v>-36563.73000000004</v>
      </c>
      <c r="H60" s="18">
        <f t="shared" si="6"/>
        <v>156210.21000000002</v>
      </c>
      <c r="I60" s="19">
        <f t="shared" si="7"/>
        <v>-8.3740281186568666</v>
      </c>
      <c r="J60" s="19">
        <f t="shared" si="8"/>
        <v>71.91872963027545</v>
      </c>
      <c r="K60" s="19">
        <f t="shared" si="9"/>
        <v>97.713599394279854</v>
      </c>
    </row>
    <row r="61" spans="1:11">
      <c r="A61" s="25" t="s">
        <v>42</v>
      </c>
      <c r="B61" s="17" t="s">
        <v>43</v>
      </c>
      <c r="C61" s="18">
        <v>322.55</v>
      </c>
      <c r="D61" s="18">
        <v>0</v>
      </c>
      <c r="E61" s="18">
        <v>0</v>
      </c>
      <c r="F61" s="18">
        <v>12396.31</v>
      </c>
      <c r="G61" s="18">
        <f t="shared" si="5"/>
        <v>12073.76</v>
      </c>
      <c r="H61" s="18">
        <f t="shared" si="6"/>
        <v>-12396.31</v>
      </c>
      <c r="I61" s="19">
        <f t="shared" si="7"/>
        <v>3743.2212060145707</v>
      </c>
      <c r="J61" s="19">
        <f t="shared" si="8"/>
        <v>0</v>
      </c>
      <c r="K61" s="19">
        <f t="shared" si="9"/>
        <v>0</v>
      </c>
    </row>
    <row r="62" spans="1:11">
      <c r="A62" s="23" t="s">
        <v>44</v>
      </c>
      <c r="B62" s="17" t="s">
        <v>45</v>
      </c>
      <c r="C62" s="18">
        <v>3756692.83</v>
      </c>
      <c r="D62" s="18">
        <v>8356039</v>
      </c>
      <c r="E62" s="18">
        <v>3362525</v>
      </c>
      <c r="F62" s="18">
        <v>7927815.0700000003</v>
      </c>
      <c r="G62" s="18">
        <f t="shared" si="5"/>
        <v>4171122.24</v>
      </c>
      <c r="H62" s="18">
        <f t="shared" si="6"/>
        <v>-4565290.07</v>
      </c>
      <c r="I62" s="19">
        <f t="shared" si="7"/>
        <v>111.03176194472093</v>
      </c>
      <c r="J62" s="19">
        <f t="shared" si="8"/>
        <v>235.76969896134602</v>
      </c>
      <c r="K62" s="19">
        <f t="shared" si="9"/>
        <v>94.875276072789987</v>
      </c>
    </row>
    <row r="63" spans="1:11">
      <c r="A63" s="24" t="s">
        <v>46</v>
      </c>
      <c r="B63" s="17" t="s">
        <v>47</v>
      </c>
      <c r="C63" s="18">
        <v>3756692.83</v>
      </c>
      <c r="D63" s="18">
        <v>8356039</v>
      </c>
      <c r="E63" s="18">
        <v>3362525</v>
      </c>
      <c r="F63" s="18">
        <v>7927815.0700000003</v>
      </c>
      <c r="G63" s="18">
        <f t="shared" si="5"/>
        <v>4171122.24</v>
      </c>
      <c r="H63" s="18">
        <f t="shared" si="6"/>
        <v>-4565290.07</v>
      </c>
      <c r="I63" s="19">
        <f t="shared" si="7"/>
        <v>111.03176194472093</v>
      </c>
      <c r="J63" s="19">
        <f t="shared" si="8"/>
        <v>235.76969896134602</v>
      </c>
      <c r="K63" s="19">
        <f t="shared" si="9"/>
        <v>94.875276072789987</v>
      </c>
    </row>
    <row r="64" spans="1:11" ht="25.5">
      <c r="A64" s="23" t="s">
        <v>50</v>
      </c>
      <c r="B64" s="17" t="s">
        <v>51</v>
      </c>
      <c r="C64" s="18">
        <v>162928.04</v>
      </c>
      <c r="D64" s="18">
        <v>0</v>
      </c>
      <c r="E64" s="18">
        <v>187765</v>
      </c>
      <c r="F64" s="18">
        <v>0</v>
      </c>
      <c r="G64" s="18">
        <f t="shared" si="5"/>
        <v>-162928.04</v>
      </c>
      <c r="H64" s="18">
        <f t="shared" si="6"/>
        <v>187765</v>
      </c>
      <c r="I64" s="19">
        <f t="shared" si="7"/>
        <v>-100</v>
      </c>
      <c r="J64" s="19">
        <f t="shared" si="8"/>
        <v>0</v>
      </c>
      <c r="K64" s="19">
        <f t="shared" si="9"/>
        <v>0</v>
      </c>
    </row>
    <row r="65" spans="1:11" ht="25.5">
      <c r="A65" s="24" t="s">
        <v>157</v>
      </c>
      <c r="B65" s="17" t="s">
        <v>158</v>
      </c>
      <c r="C65" s="18">
        <v>162928.04</v>
      </c>
      <c r="D65" s="18">
        <v>0</v>
      </c>
      <c r="E65" s="18">
        <v>187765</v>
      </c>
      <c r="F65" s="18">
        <v>0</v>
      </c>
      <c r="G65" s="18">
        <f t="shared" si="5"/>
        <v>-162928.04</v>
      </c>
      <c r="H65" s="18">
        <f t="shared" si="6"/>
        <v>187765</v>
      </c>
      <c r="I65" s="19">
        <f t="shared" si="7"/>
        <v>-100</v>
      </c>
      <c r="J65" s="19">
        <f t="shared" si="8"/>
        <v>0</v>
      </c>
      <c r="K65" s="19">
        <f t="shared" si="9"/>
        <v>0</v>
      </c>
    </row>
    <row r="66" spans="1:11" ht="25.5">
      <c r="A66" s="25" t="s">
        <v>159</v>
      </c>
      <c r="B66" s="17" t="s">
        <v>160</v>
      </c>
      <c r="C66" s="18">
        <v>162928.04</v>
      </c>
      <c r="D66" s="18">
        <v>0</v>
      </c>
      <c r="E66" s="18">
        <v>187765</v>
      </c>
      <c r="F66" s="18">
        <v>0</v>
      </c>
      <c r="G66" s="18">
        <f t="shared" si="5"/>
        <v>-162928.04</v>
      </c>
      <c r="H66" s="18">
        <f t="shared" si="6"/>
        <v>187765</v>
      </c>
      <c r="I66" s="19">
        <f t="shared" si="7"/>
        <v>-100</v>
      </c>
      <c r="J66" s="19">
        <f t="shared" si="8"/>
        <v>0</v>
      </c>
      <c r="K66" s="19">
        <f t="shared" si="9"/>
        <v>0</v>
      </c>
    </row>
    <row r="67" spans="1:11">
      <c r="A67" s="22" t="s">
        <v>58</v>
      </c>
      <c r="B67" s="17" t="s">
        <v>59</v>
      </c>
      <c r="C67" s="18">
        <v>33201.94</v>
      </c>
      <c r="D67" s="18">
        <v>156911</v>
      </c>
      <c r="E67" s="18">
        <v>21911</v>
      </c>
      <c r="F67" s="18">
        <v>130475.69</v>
      </c>
      <c r="G67" s="18">
        <f t="shared" si="5"/>
        <v>97273.75</v>
      </c>
      <c r="H67" s="18">
        <f t="shared" si="6"/>
        <v>-108564.69</v>
      </c>
      <c r="I67" s="19">
        <f t="shared" si="7"/>
        <v>292.97610320360798</v>
      </c>
      <c r="J67" s="19">
        <f t="shared" si="8"/>
        <v>595.48030669526725</v>
      </c>
      <c r="K67" s="19">
        <f t="shared" si="9"/>
        <v>83.152672534111687</v>
      </c>
    </row>
    <row r="68" spans="1:11">
      <c r="A68" s="23" t="s">
        <v>60</v>
      </c>
      <c r="B68" s="17" t="s">
        <v>61</v>
      </c>
      <c r="C68" s="18">
        <v>33201.94</v>
      </c>
      <c r="D68" s="18">
        <v>156911</v>
      </c>
      <c r="E68" s="18">
        <v>21911</v>
      </c>
      <c r="F68" s="18">
        <v>130475.69</v>
      </c>
      <c r="G68" s="18">
        <f t="shared" si="5"/>
        <v>97273.75</v>
      </c>
      <c r="H68" s="18">
        <f t="shared" si="6"/>
        <v>-108564.69</v>
      </c>
      <c r="I68" s="19">
        <f t="shared" si="7"/>
        <v>292.97610320360798</v>
      </c>
      <c r="J68" s="19">
        <f t="shared" si="8"/>
        <v>595.48030669526725</v>
      </c>
      <c r="K68" s="19">
        <f t="shared" si="9"/>
        <v>83.152672534111687</v>
      </c>
    </row>
    <row r="69" spans="1:11">
      <c r="A69" s="27" t="s">
        <v>81</v>
      </c>
      <c r="B69" s="28" t="s">
        <v>161</v>
      </c>
      <c r="C69" s="29"/>
      <c r="D69" s="29"/>
      <c r="E69" s="29"/>
      <c r="F69" s="29"/>
      <c r="G69" s="29"/>
      <c r="H69" s="29"/>
      <c r="I69" s="30"/>
      <c r="J69" s="30"/>
      <c r="K69" s="30"/>
    </row>
    <row r="70" spans="1:11">
      <c r="A70" s="16" t="s">
        <v>24</v>
      </c>
      <c r="B70" s="17" t="s">
        <v>25</v>
      </c>
      <c r="C70" s="18">
        <v>1342695.9</v>
      </c>
      <c r="D70" s="18">
        <v>1856097</v>
      </c>
      <c r="E70" s="18">
        <v>1517992</v>
      </c>
      <c r="F70" s="18">
        <v>1807480.33</v>
      </c>
      <c r="G70" s="18">
        <f t="shared" ref="G70:G85" si="10">F70-C70</f>
        <v>464784.43000000017</v>
      </c>
      <c r="H70" s="18">
        <f t="shared" ref="H70:H85" si="11">E70-F70</f>
        <v>-289488.33000000007</v>
      </c>
      <c r="I70" s="19">
        <f t="shared" ref="I70:I85" si="12">IF(ISERROR(F70/C70),0,F70/C70*100-100)</f>
        <v>34.615762958686332</v>
      </c>
      <c r="J70" s="19">
        <f t="shared" ref="J70:J85" si="13">IF(ISERROR(F70/E70),0,F70/E70*100)</f>
        <v>119.07047797353347</v>
      </c>
      <c r="K70" s="19">
        <f t="shared" ref="K70:K85" si="14">IF(ISERROR(F70/D70),0,F70/D70*100)</f>
        <v>97.380704241211532</v>
      </c>
    </row>
    <row r="71" spans="1:11">
      <c r="A71" s="22" t="s">
        <v>28</v>
      </c>
      <c r="B71" s="17" t="s">
        <v>29</v>
      </c>
      <c r="C71" s="18">
        <v>1342695.9</v>
      </c>
      <c r="D71" s="18">
        <v>1856097</v>
      </c>
      <c r="E71" s="18">
        <v>1517992</v>
      </c>
      <c r="F71" s="18">
        <v>1807480.33</v>
      </c>
      <c r="G71" s="18">
        <f t="shared" si="10"/>
        <v>464784.43000000017</v>
      </c>
      <c r="H71" s="18">
        <f t="shared" si="11"/>
        <v>-289488.33000000007</v>
      </c>
      <c r="I71" s="19">
        <f t="shared" si="12"/>
        <v>34.615762958686332</v>
      </c>
      <c r="J71" s="19">
        <f t="shared" si="13"/>
        <v>119.07047797353347</v>
      </c>
      <c r="K71" s="19">
        <f t="shared" si="14"/>
        <v>97.380704241211532</v>
      </c>
    </row>
    <row r="72" spans="1:11">
      <c r="A72" s="23" t="s">
        <v>30</v>
      </c>
      <c r="B72" s="17" t="s">
        <v>31</v>
      </c>
      <c r="C72" s="18">
        <v>1342695.9</v>
      </c>
      <c r="D72" s="18">
        <v>1856097</v>
      </c>
      <c r="E72" s="18">
        <v>1517992</v>
      </c>
      <c r="F72" s="18">
        <v>1807480.33</v>
      </c>
      <c r="G72" s="18">
        <f t="shared" si="10"/>
        <v>464784.43000000017</v>
      </c>
      <c r="H72" s="18">
        <f t="shared" si="11"/>
        <v>-289488.33000000007</v>
      </c>
      <c r="I72" s="19">
        <f t="shared" si="12"/>
        <v>34.615762958686332</v>
      </c>
      <c r="J72" s="19">
        <f t="shared" si="13"/>
        <v>119.07047797353347</v>
      </c>
      <c r="K72" s="19">
        <f t="shared" si="14"/>
        <v>97.380704241211532</v>
      </c>
    </row>
    <row r="73" spans="1:11">
      <c r="A73" s="16" t="s">
        <v>32</v>
      </c>
      <c r="B73" s="17" t="s">
        <v>33</v>
      </c>
      <c r="C73" s="18">
        <v>1342695.9</v>
      </c>
      <c r="D73" s="18">
        <v>1856097</v>
      </c>
      <c r="E73" s="18">
        <v>1517992</v>
      </c>
      <c r="F73" s="18">
        <v>1807480.33</v>
      </c>
      <c r="G73" s="18">
        <f t="shared" si="10"/>
        <v>464784.43000000017</v>
      </c>
      <c r="H73" s="18">
        <f t="shared" si="11"/>
        <v>-289488.33000000007</v>
      </c>
      <c r="I73" s="19">
        <f t="shared" si="12"/>
        <v>34.615762958686332</v>
      </c>
      <c r="J73" s="19">
        <f t="shared" si="13"/>
        <v>119.07047797353347</v>
      </c>
      <c r="K73" s="19">
        <f t="shared" si="14"/>
        <v>97.380704241211532</v>
      </c>
    </row>
    <row r="74" spans="1:11">
      <c r="A74" s="22" t="s">
        <v>34</v>
      </c>
      <c r="B74" s="17" t="s">
        <v>35</v>
      </c>
      <c r="C74" s="18">
        <v>1311611.46</v>
      </c>
      <c r="D74" s="18">
        <v>1699186</v>
      </c>
      <c r="E74" s="18">
        <v>1496081</v>
      </c>
      <c r="F74" s="18">
        <v>1677004.64</v>
      </c>
      <c r="G74" s="18">
        <f t="shared" si="10"/>
        <v>365393.17999999993</v>
      </c>
      <c r="H74" s="18">
        <f t="shared" si="11"/>
        <v>-180923.6399999999</v>
      </c>
      <c r="I74" s="19">
        <f t="shared" si="12"/>
        <v>27.858339999560528</v>
      </c>
      <c r="J74" s="19">
        <f t="shared" si="13"/>
        <v>112.09317142587867</v>
      </c>
      <c r="K74" s="19">
        <f t="shared" si="14"/>
        <v>98.694589056171594</v>
      </c>
    </row>
    <row r="75" spans="1:11">
      <c r="A75" s="23" t="s">
        <v>36</v>
      </c>
      <c r="B75" s="17" t="s">
        <v>37</v>
      </c>
      <c r="C75" s="18">
        <v>959688.48</v>
      </c>
      <c r="D75" s="18">
        <v>1010883</v>
      </c>
      <c r="E75" s="18">
        <v>1177013</v>
      </c>
      <c r="F75" s="18">
        <v>1005504.88</v>
      </c>
      <c r="G75" s="18">
        <f t="shared" si="10"/>
        <v>45816.400000000023</v>
      </c>
      <c r="H75" s="18">
        <f t="shared" si="11"/>
        <v>171508.12</v>
      </c>
      <c r="I75" s="19">
        <f t="shared" si="12"/>
        <v>4.7740908591504621</v>
      </c>
      <c r="J75" s="19">
        <f t="shared" si="13"/>
        <v>85.428527977176131</v>
      </c>
      <c r="K75" s="19">
        <f t="shared" si="14"/>
        <v>99.467977995475238</v>
      </c>
    </row>
    <row r="76" spans="1:11">
      <c r="A76" s="24" t="s">
        <v>38</v>
      </c>
      <c r="B76" s="17" t="s">
        <v>39</v>
      </c>
      <c r="C76" s="18">
        <v>547986.36</v>
      </c>
      <c r="D76" s="18">
        <v>637885</v>
      </c>
      <c r="E76" s="18">
        <v>629932</v>
      </c>
      <c r="F76" s="18">
        <v>637531.56000000006</v>
      </c>
      <c r="G76" s="18">
        <f t="shared" si="10"/>
        <v>89545.20000000007</v>
      </c>
      <c r="H76" s="18">
        <f t="shared" si="11"/>
        <v>-7599.5600000000559</v>
      </c>
      <c r="I76" s="19">
        <f t="shared" si="12"/>
        <v>16.340771693660415</v>
      </c>
      <c r="J76" s="19">
        <f t="shared" si="13"/>
        <v>101.20640958071665</v>
      </c>
      <c r="K76" s="19">
        <f t="shared" si="14"/>
        <v>99.944591893523139</v>
      </c>
    </row>
    <row r="77" spans="1:11">
      <c r="A77" s="24" t="s">
        <v>40</v>
      </c>
      <c r="B77" s="17" t="s">
        <v>41</v>
      </c>
      <c r="C77" s="18">
        <v>411702.12</v>
      </c>
      <c r="D77" s="18">
        <v>372998</v>
      </c>
      <c r="E77" s="18">
        <v>547081</v>
      </c>
      <c r="F77" s="18">
        <v>367973.32</v>
      </c>
      <c r="G77" s="18">
        <f t="shared" si="10"/>
        <v>-43728.799999999988</v>
      </c>
      <c r="H77" s="18">
        <f t="shared" si="11"/>
        <v>179107.68</v>
      </c>
      <c r="I77" s="19">
        <f t="shared" si="12"/>
        <v>-10.62146583068359</v>
      </c>
      <c r="J77" s="19">
        <f t="shared" si="13"/>
        <v>67.261213604566777</v>
      </c>
      <c r="K77" s="19">
        <f t="shared" si="14"/>
        <v>98.652893581198825</v>
      </c>
    </row>
    <row r="78" spans="1:11">
      <c r="A78" s="25" t="s">
        <v>42</v>
      </c>
      <c r="B78" s="17" t="s">
        <v>43</v>
      </c>
      <c r="C78" s="18">
        <v>322.55</v>
      </c>
      <c r="D78" s="18">
        <v>0</v>
      </c>
      <c r="E78" s="18">
        <v>0</v>
      </c>
      <c r="F78" s="18">
        <v>12396.31</v>
      </c>
      <c r="G78" s="18">
        <f t="shared" si="10"/>
        <v>12073.76</v>
      </c>
      <c r="H78" s="18">
        <f t="shared" si="11"/>
        <v>-12396.31</v>
      </c>
      <c r="I78" s="19">
        <f t="shared" si="12"/>
        <v>3743.2212060145707</v>
      </c>
      <c r="J78" s="19">
        <f t="shared" si="13"/>
        <v>0</v>
      </c>
      <c r="K78" s="19">
        <f t="shared" si="14"/>
        <v>0</v>
      </c>
    </row>
    <row r="79" spans="1:11">
      <c r="A79" s="23" t="s">
        <v>44</v>
      </c>
      <c r="B79" s="17" t="s">
        <v>45</v>
      </c>
      <c r="C79" s="18">
        <v>188994.94</v>
      </c>
      <c r="D79" s="18">
        <v>688303</v>
      </c>
      <c r="E79" s="18">
        <v>131303</v>
      </c>
      <c r="F79" s="18">
        <v>671499.76</v>
      </c>
      <c r="G79" s="18">
        <f t="shared" si="10"/>
        <v>482504.82</v>
      </c>
      <c r="H79" s="18">
        <f t="shared" si="11"/>
        <v>-540196.76</v>
      </c>
      <c r="I79" s="19">
        <f t="shared" si="12"/>
        <v>255.30039058188538</v>
      </c>
      <c r="J79" s="19">
        <f t="shared" si="13"/>
        <v>511.41235158374138</v>
      </c>
      <c r="K79" s="19">
        <f t="shared" si="14"/>
        <v>97.558743750935278</v>
      </c>
    </row>
    <row r="80" spans="1:11">
      <c r="A80" s="24" t="s">
        <v>46</v>
      </c>
      <c r="B80" s="17" t="s">
        <v>47</v>
      </c>
      <c r="C80" s="18">
        <v>188994.94</v>
      </c>
      <c r="D80" s="18">
        <v>688303</v>
      </c>
      <c r="E80" s="18">
        <v>131303</v>
      </c>
      <c r="F80" s="18">
        <v>671499.76</v>
      </c>
      <c r="G80" s="18">
        <f t="shared" si="10"/>
        <v>482504.82</v>
      </c>
      <c r="H80" s="18">
        <f t="shared" si="11"/>
        <v>-540196.76</v>
      </c>
      <c r="I80" s="19">
        <f t="shared" si="12"/>
        <v>255.30039058188538</v>
      </c>
      <c r="J80" s="19">
        <f t="shared" si="13"/>
        <v>511.41235158374138</v>
      </c>
      <c r="K80" s="19">
        <f t="shared" si="14"/>
        <v>97.558743750935278</v>
      </c>
    </row>
    <row r="81" spans="1:11" ht="25.5">
      <c r="A81" s="23" t="s">
        <v>50</v>
      </c>
      <c r="B81" s="17" t="s">
        <v>51</v>
      </c>
      <c r="C81" s="18">
        <v>162928.04</v>
      </c>
      <c r="D81" s="18">
        <v>0</v>
      </c>
      <c r="E81" s="18">
        <v>187765</v>
      </c>
      <c r="F81" s="18">
        <v>0</v>
      </c>
      <c r="G81" s="18">
        <f t="shared" si="10"/>
        <v>-162928.04</v>
      </c>
      <c r="H81" s="18">
        <f t="shared" si="11"/>
        <v>187765</v>
      </c>
      <c r="I81" s="19">
        <f t="shared" si="12"/>
        <v>-100</v>
      </c>
      <c r="J81" s="19">
        <f t="shared" si="13"/>
        <v>0</v>
      </c>
      <c r="K81" s="19">
        <f t="shared" si="14"/>
        <v>0</v>
      </c>
    </row>
    <row r="82" spans="1:11" ht="25.5">
      <c r="A82" s="24" t="s">
        <v>157</v>
      </c>
      <c r="B82" s="17" t="s">
        <v>158</v>
      </c>
      <c r="C82" s="18">
        <v>162928.04</v>
      </c>
      <c r="D82" s="18">
        <v>0</v>
      </c>
      <c r="E82" s="18">
        <v>187765</v>
      </c>
      <c r="F82" s="18">
        <v>0</v>
      </c>
      <c r="G82" s="18">
        <f t="shared" si="10"/>
        <v>-162928.04</v>
      </c>
      <c r="H82" s="18">
        <f t="shared" si="11"/>
        <v>187765</v>
      </c>
      <c r="I82" s="19">
        <f t="shared" si="12"/>
        <v>-100</v>
      </c>
      <c r="J82" s="19">
        <f t="shared" si="13"/>
        <v>0</v>
      </c>
      <c r="K82" s="19">
        <f t="shared" si="14"/>
        <v>0</v>
      </c>
    </row>
    <row r="83" spans="1:11" ht="25.5">
      <c r="A83" s="25" t="s">
        <v>159</v>
      </c>
      <c r="B83" s="17" t="s">
        <v>160</v>
      </c>
      <c r="C83" s="18">
        <v>162928.04</v>
      </c>
      <c r="D83" s="18">
        <v>0</v>
      </c>
      <c r="E83" s="18">
        <v>187765</v>
      </c>
      <c r="F83" s="18">
        <v>0</v>
      </c>
      <c r="G83" s="18">
        <f t="shared" si="10"/>
        <v>-162928.04</v>
      </c>
      <c r="H83" s="18">
        <f t="shared" si="11"/>
        <v>187765</v>
      </c>
      <c r="I83" s="19">
        <f t="shared" si="12"/>
        <v>-100</v>
      </c>
      <c r="J83" s="19">
        <f t="shared" si="13"/>
        <v>0</v>
      </c>
      <c r="K83" s="19">
        <f t="shared" si="14"/>
        <v>0</v>
      </c>
    </row>
    <row r="84" spans="1:11">
      <c r="A84" s="22" t="s">
        <v>58</v>
      </c>
      <c r="B84" s="17" t="s">
        <v>59</v>
      </c>
      <c r="C84" s="18">
        <v>31084.44</v>
      </c>
      <c r="D84" s="18">
        <v>156911</v>
      </c>
      <c r="E84" s="18">
        <v>21911</v>
      </c>
      <c r="F84" s="18">
        <v>130475.69</v>
      </c>
      <c r="G84" s="18">
        <f t="shared" si="10"/>
        <v>99391.25</v>
      </c>
      <c r="H84" s="18">
        <f t="shared" si="11"/>
        <v>-108564.69</v>
      </c>
      <c r="I84" s="19">
        <f t="shared" si="12"/>
        <v>319.74598866828552</v>
      </c>
      <c r="J84" s="19">
        <f t="shared" si="13"/>
        <v>595.48030669526725</v>
      </c>
      <c r="K84" s="19">
        <f t="shared" si="14"/>
        <v>83.152672534111687</v>
      </c>
    </row>
    <row r="85" spans="1:11">
      <c r="A85" s="23" t="s">
        <v>60</v>
      </c>
      <c r="B85" s="17" t="s">
        <v>61</v>
      </c>
      <c r="C85" s="18">
        <v>31084.44</v>
      </c>
      <c r="D85" s="18">
        <v>156911</v>
      </c>
      <c r="E85" s="18">
        <v>21911</v>
      </c>
      <c r="F85" s="18">
        <v>130475.69</v>
      </c>
      <c r="G85" s="18">
        <f t="shared" si="10"/>
        <v>99391.25</v>
      </c>
      <c r="H85" s="18">
        <f t="shared" si="11"/>
        <v>-108564.69</v>
      </c>
      <c r="I85" s="19">
        <f t="shared" si="12"/>
        <v>319.74598866828552</v>
      </c>
      <c r="J85" s="19">
        <f t="shared" si="13"/>
        <v>595.48030669526725</v>
      </c>
      <c r="K85" s="19">
        <f t="shared" si="14"/>
        <v>83.152672534111687</v>
      </c>
    </row>
    <row r="86" spans="1:11">
      <c r="A86" s="27" t="s">
        <v>83</v>
      </c>
      <c r="B86" s="28" t="s">
        <v>162</v>
      </c>
      <c r="C86" s="29"/>
      <c r="D86" s="29"/>
      <c r="E86" s="29"/>
      <c r="F86" s="29"/>
      <c r="G86" s="29"/>
      <c r="H86" s="29"/>
      <c r="I86" s="30"/>
      <c r="J86" s="30"/>
      <c r="K86" s="30"/>
    </row>
    <row r="87" spans="1:11">
      <c r="A87" s="16" t="s">
        <v>24</v>
      </c>
      <c r="B87" s="17" t="s">
        <v>25</v>
      </c>
      <c r="C87" s="18">
        <v>1158542.8400000001</v>
      </c>
      <c r="D87" s="18">
        <v>1500000</v>
      </c>
      <c r="E87" s="18">
        <v>1500000</v>
      </c>
      <c r="F87" s="18">
        <v>1485291.27</v>
      </c>
      <c r="G87" s="18">
        <f t="shared" ref="G87:G101" si="15">F87-C87</f>
        <v>326748.42999999993</v>
      </c>
      <c r="H87" s="18">
        <f t="shared" ref="H87:H101" si="16">E87-F87</f>
        <v>14708.729999999981</v>
      </c>
      <c r="I87" s="19">
        <f t="shared" ref="I87:I101" si="17">IF(ISERROR(F87/C87),0,F87/C87*100-100)</f>
        <v>28.203396432021464</v>
      </c>
      <c r="J87" s="19">
        <f t="shared" ref="J87:J101" si="18">IF(ISERROR(F87/E87),0,F87/E87*100)</f>
        <v>99.019418000000002</v>
      </c>
      <c r="K87" s="19">
        <f t="shared" ref="K87:K101" si="19">IF(ISERROR(F87/D87),0,F87/D87*100)</f>
        <v>99.019418000000002</v>
      </c>
    </row>
    <row r="88" spans="1:11">
      <c r="A88" s="22" t="s">
        <v>89</v>
      </c>
      <c r="B88" s="17" t="s">
        <v>90</v>
      </c>
      <c r="C88" s="18">
        <v>1158542.8400000001</v>
      </c>
      <c r="D88" s="18">
        <v>1500000</v>
      </c>
      <c r="E88" s="18">
        <v>1500000</v>
      </c>
      <c r="F88" s="18">
        <v>1485291.27</v>
      </c>
      <c r="G88" s="18">
        <f t="shared" si="15"/>
        <v>326748.42999999993</v>
      </c>
      <c r="H88" s="18">
        <f t="shared" si="16"/>
        <v>14708.729999999981</v>
      </c>
      <c r="I88" s="19">
        <f t="shared" si="17"/>
        <v>28.203396432021464</v>
      </c>
      <c r="J88" s="19">
        <f t="shared" si="18"/>
        <v>99.019418000000002</v>
      </c>
      <c r="K88" s="19">
        <f t="shared" si="19"/>
        <v>99.019418000000002</v>
      </c>
    </row>
    <row r="89" spans="1:11">
      <c r="A89" s="23" t="s">
        <v>91</v>
      </c>
      <c r="B89" s="17" t="s">
        <v>92</v>
      </c>
      <c r="C89" s="18">
        <v>1158542.8400000001</v>
      </c>
      <c r="D89" s="18">
        <v>1500000</v>
      </c>
      <c r="E89" s="18">
        <v>1500000</v>
      </c>
      <c r="F89" s="18">
        <v>1485291.27</v>
      </c>
      <c r="G89" s="18">
        <f t="shared" si="15"/>
        <v>326748.42999999993</v>
      </c>
      <c r="H89" s="18">
        <f t="shared" si="16"/>
        <v>14708.729999999981</v>
      </c>
      <c r="I89" s="19">
        <f t="shared" si="17"/>
        <v>28.203396432021464</v>
      </c>
      <c r="J89" s="19">
        <f t="shared" si="18"/>
        <v>99.019418000000002</v>
      </c>
      <c r="K89" s="19">
        <f t="shared" si="19"/>
        <v>99.019418000000002</v>
      </c>
    </row>
    <row r="90" spans="1:11">
      <c r="A90" s="24" t="s">
        <v>93</v>
      </c>
      <c r="B90" s="17" t="s">
        <v>94</v>
      </c>
      <c r="C90" s="18">
        <v>1158542.8400000001</v>
      </c>
      <c r="D90" s="18">
        <v>1500000</v>
      </c>
      <c r="E90" s="18">
        <v>1500000</v>
      </c>
      <c r="F90" s="18">
        <v>1485291.27</v>
      </c>
      <c r="G90" s="18">
        <f t="shared" si="15"/>
        <v>326748.42999999993</v>
      </c>
      <c r="H90" s="18">
        <f t="shared" si="16"/>
        <v>14708.729999999981</v>
      </c>
      <c r="I90" s="19">
        <f t="shared" si="17"/>
        <v>28.203396432021464</v>
      </c>
      <c r="J90" s="19">
        <f t="shared" si="18"/>
        <v>99.019418000000002</v>
      </c>
      <c r="K90" s="19">
        <f t="shared" si="19"/>
        <v>99.019418000000002</v>
      </c>
    </row>
    <row r="91" spans="1:11" ht="25.5">
      <c r="A91" s="25" t="s">
        <v>95</v>
      </c>
      <c r="B91" s="17" t="s">
        <v>96</v>
      </c>
      <c r="C91" s="18">
        <v>1158542.8400000001</v>
      </c>
      <c r="D91" s="18">
        <v>1500000</v>
      </c>
      <c r="E91" s="18">
        <v>1500000</v>
      </c>
      <c r="F91" s="18">
        <v>1485291.27</v>
      </c>
      <c r="G91" s="18">
        <f t="shared" si="15"/>
        <v>326748.42999999993</v>
      </c>
      <c r="H91" s="18">
        <f t="shared" si="16"/>
        <v>14708.729999999981</v>
      </c>
      <c r="I91" s="19">
        <f t="shared" si="17"/>
        <v>28.203396432021464</v>
      </c>
      <c r="J91" s="19">
        <f t="shared" si="18"/>
        <v>99.019418000000002</v>
      </c>
      <c r="K91" s="19">
        <f t="shared" si="19"/>
        <v>99.019418000000002</v>
      </c>
    </row>
    <row r="92" spans="1:11" ht="25.5">
      <c r="A92" s="26" t="s">
        <v>97</v>
      </c>
      <c r="B92" s="17" t="s">
        <v>98</v>
      </c>
      <c r="C92" s="18">
        <v>1158542.8400000001</v>
      </c>
      <c r="D92" s="18">
        <v>1500000</v>
      </c>
      <c r="E92" s="18">
        <v>1500000</v>
      </c>
      <c r="F92" s="18">
        <v>1485291.27</v>
      </c>
      <c r="G92" s="18">
        <f t="shared" si="15"/>
        <v>326748.42999999993</v>
      </c>
      <c r="H92" s="18">
        <f t="shared" si="16"/>
        <v>14708.729999999981</v>
      </c>
      <c r="I92" s="19">
        <f t="shared" si="17"/>
        <v>28.203396432021464</v>
      </c>
      <c r="J92" s="19">
        <f t="shared" si="18"/>
        <v>99.019418000000002</v>
      </c>
      <c r="K92" s="19">
        <f t="shared" si="19"/>
        <v>99.019418000000002</v>
      </c>
    </row>
    <row r="93" spans="1:11">
      <c r="A93" s="16" t="s">
        <v>32</v>
      </c>
      <c r="B93" s="17" t="s">
        <v>33</v>
      </c>
      <c r="C93" s="18">
        <v>1158542.8400000001</v>
      </c>
      <c r="D93" s="18">
        <v>1500000</v>
      </c>
      <c r="E93" s="18">
        <v>1500000</v>
      </c>
      <c r="F93" s="18">
        <v>1485291.27</v>
      </c>
      <c r="G93" s="18">
        <f t="shared" si="15"/>
        <v>326748.42999999993</v>
      </c>
      <c r="H93" s="18">
        <f t="shared" si="16"/>
        <v>14708.729999999981</v>
      </c>
      <c r="I93" s="19">
        <f t="shared" si="17"/>
        <v>28.203396432021464</v>
      </c>
      <c r="J93" s="19">
        <f t="shared" si="18"/>
        <v>99.019418000000002</v>
      </c>
      <c r="K93" s="19">
        <f t="shared" si="19"/>
        <v>99.019418000000002</v>
      </c>
    </row>
    <row r="94" spans="1:11">
      <c r="A94" s="22" t="s">
        <v>34</v>
      </c>
      <c r="B94" s="17" t="s">
        <v>35</v>
      </c>
      <c r="C94" s="18">
        <v>1156425.3400000001</v>
      </c>
      <c r="D94" s="18">
        <v>1500000</v>
      </c>
      <c r="E94" s="18">
        <v>1500000</v>
      </c>
      <c r="F94" s="18">
        <v>1485291.27</v>
      </c>
      <c r="G94" s="18">
        <f t="shared" si="15"/>
        <v>328865.92999999993</v>
      </c>
      <c r="H94" s="18">
        <f t="shared" si="16"/>
        <v>14708.729999999981</v>
      </c>
      <c r="I94" s="19">
        <f t="shared" si="17"/>
        <v>28.438146296586666</v>
      </c>
      <c r="J94" s="19">
        <f t="shared" si="18"/>
        <v>99.019418000000002</v>
      </c>
      <c r="K94" s="19">
        <f t="shared" si="19"/>
        <v>99.019418000000002</v>
      </c>
    </row>
    <row r="95" spans="1:11">
      <c r="A95" s="23" t="s">
        <v>36</v>
      </c>
      <c r="B95" s="17" t="s">
        <v>37</v>
      </c>
      <c r="C95" s="18">
        <v>97806.53</v>
      </c>
      <c r="D95" s="18">
        <v>96930</v>
      </c>
      <c r="E95" s="18">
        <v>0</v>
      </c>
      <c r="F95" s="18">
        <v>96191.96</v>
      </c>
      <c r="G95" s="18">
        <f t="shared" si="15"/>
        <v>-1614.5699999999924</v>
      </c>
      <c r="H95" s="18">
        <f t="shared" si="16"/>
        <v>-96191.96</v>
      </c>
      <c r="I95" s="19">
        <f t="shared" si="17"/>
        <v>-1.6507793498041394</v>
      </c>
      <c r="J95" s="19">
        <f t="shared" si="18"/>
        <v>0</v>
      </c>
      <c r="K95" s="19">
        <f t="shared" si="19"/>
        <v>99.238584545548335</v>
      </c>
    </row>
    <row r="96" spans="1:11">
      <c r="A96" s="24" t="s">
        <v>38</v>
      </c>
      <c r="B96" s="17" t="s">
        <v>39</v>
      </c>
      <c r="C96" s="18">
        <v>80806.53</v>
      </c>
      <c r="D96" s="18">
        <v>78804</v>
      </c>
      <c r="E96" s="18">
        <v>0</v>
      </c>
      <c r="F96" s="18">
        <v>78320.19</v>
      </c>
      <c r="G96" s="18">
        <f t="shared" si="15"/>
        <v>-2486.3399999999965</v>
      </c>
      <c r="H96" s="18">
        <f t="shared" si="16"/>
        <v>-78320.19</v>
      </c>
      <c r="I96" s="19">
        <f t="shared" si="17"/>
        <v>-3.0769047996492276</v>
      </c>
      <c r="J96" s="19">
        <f t="shared" si="18"/>
        <v>0</v>
      </c>
      <c r="K96" s="19">
        <f t="shared" si="19"/>
        <v>99.386059083295265</v>
      </c>
    </row>
    <row r="97" spans="1:11">
      <c r="A97" s="24" t="s">
        <v>40</v>
      </c>
      <c r="B97" s="17" t="s">
        <v>41</v>
      </c>
      <c r="C97" s="18">
        <v>17000</v>
      </c>
      <c r="D97" s="18">
        <v>18126</v>
      </c>
      <c r="E97" s="18">
        <v>0</v>
      </c>
      <c r="F97" s="18">
        <v>17871.77</v>
      </c>
      <c r="G97" s="18">
        <f t="shared" si="15"/>
        <v>871.77000000000044</v>
      </c>
      <c r="H97" s="18">
        <f t="shared" si="16"/>
        <v>-17871.77</v>
      </c>
      <c r="I97" s="19">
        <f t="shared" si="17"/>
        <v>5.1280588235294289</v>
      </c>
      <c r="J97" s="19">
        <f t="shared" si="18"/>
        <v>0</v>
      </c>
      <c r="K97" s="19">
        <f t="shared" si="19"/>
        <v>98.597429107359588</v>
      </c>
    </row>
    <row r="98" spans="1:11">
      <c r="A98" s="23" t="s">
        <v>44</v>
      </c>
      <c r="B98" s="17" t="s">
        <v>45</v>
      </c>
      <c r="C98" s="18">
        <v>1058618.81</v>
      </c>
      <c r="D98" s="18">
        <v>1403070</v>
      </c>
      <c r="E98" s="18">
        <v>1500000</v>
      </c>
      <c r="F98" s="18">
        <v>1389099.31</v>
      </c>
      <c r="G98" s="18">
        <f t="shared" si="15"/>
        <v>330480.5</v>
      </c>
      <c r="H98" s="18">
        <f t="shared" si="16"/>
        <v>110900.68999999994</v>
      </c>
      <c r="I98" s="19">
        <f t="shared" si="17"/>
        <v>31.218083117189281</v>
      </c>
      <c r="J98" s="19">
        <f t="shared" si="18"/>
        <v>92.606620666666672</v>
      </c>
      <c r="K98" s="19">
        <f t="shared" si="19"/>
        <v>99.004277049612639</v>
      </c>
    </row>
    <row r="99" spans="1:11">
      <c r="A99" s="24" t="s">
        <v>46</v>
      </c>
      <c r="B99" s="17" t="s">
        <v>47</v>
      </c>
      <c r="C99" s="18">
        <v>1058618.81</v>
      </c>
      <c r="D99" s="18">
        <v>1403070</v>
      </c>
      <c r="E99" s="18">
        <v>1500000</v>
      </c>
      <c r="F99" s="18">
        <v>1389099.31</v>
      </c>
      <c r="G99" s="18">
        <f t="shared" si="15"/>
        <v>330480.5</v>
      </c>
      <c r="H99" s="18">
        <f t="shared" si="16"/>
        <v>110900.68999999994</v>
      </c>
      <c r="I99" s="19">
        <f t="shared" si="17"/>
        <v>31.218083117189281</v>
      </c>
      <c r="J99" s="19">
        <f t="shared" si="18"/>
        <v>92.606620666666672</v>
      </c>
      <c r="K99" s="19">
        <f t="shared" si="19"/>
        <v>99.004277049612639</v>
      </c>
    </row>
    <row r="100" spans="1:11">
      <c r="A100" s="22" t="s">
        <v>58</v>
      </c>
      <c r="B100" s="17" t="s">
        <v>59</v>
      </c>
      <c r="C100" s="18">
        <v>2117.5</v>
      </c>
      <c r="D100" s="18">
        <v>0</v>
      </c>
      <c r="E100" s="18">
        <v>0</v>
      </c>
      <c r="F100" s="18">
        <v>0</v>
      </c>
      <c r="G100" s="18">
        <f t="shared" si="15"/>
        <v>-2117.5</v>
      </c>
      <c r="H100" s="18">
        <f t="shared" si="16"/>
        <v>0</v>
      </c>
      <c r="I100" s="19">
        <f t="shared" si="17"/>
        <v>-100</v>
      </c>
      <c r="J100" s="19">
        <f t="shared" si="18"/>
        <v>0</v>
      </c>
      <c r="K100" s="19">
        <f t="shared" si="19"/>
        <v>0</v>
      </c>
    </row>
    <row r="101" spans="1:11">
      <c r="A101" s="23" t="s">
        <v>60</v>
      </c>
      <c r="B101" s="17" t="s">
        <v>61</v>
      </c>
      <c r="C101" s="18">
        <v>2117.5</v>
      </c>
      <c r="D101" s="18">
        <v>0</v>
      </c>
      <c r="E101" s="18">
        <v>0</v>
      </c>
      <c r="F101" s="18">
        <v>0</v>
      </c>
      <c r="G101" s="18">
        <f t="shared" si="15"/>
        <v>-2117.5</v>
      </c>
      <c r="H101" s="18">
        <f t="shared" si="16"/>
        <v>0</v>
      </c>
      <c r="I101" s="19">
        <f t="shared" si="17"/>
        <v>-100</v>
      </c>
      <c r="J101" s="19">
        <f t="shared" si="18"/>
        <v>0</v>
      </c>
      <c r="K101" s="19">
        <f t="shared" si="19"/>
        <v>0</v>
      </c>
    </row>
    <row r="102" spans="1:11">
      <c r="A102" s="27" t="s">
        <v>163</v>
      </c>
      <c r="B102" s="28" t="s">
        <v>164</v>
      </c>
      <c r="C102" s="29"/>
      <c r="D102" s="29"/>
      <c r="E102" s="29"/>
      <c r="F102" s="29"/>
      <c r="G102" s="29"/>
      <c r="H102" s="29"/>
      <c r="I102" s="30"/>
      <c r="J102" s="30"/>
      <c r="K102" s="30"/>
    </row>
    <row r="103" spans="1:11">
      <c r="A103" s="16" t="s">
        <v>24</v>
      </c>
      <c r="B103" s="17" t="s">
        <v>25</v>
      </c>
      <c r="C103" s="18">
        <v>158588.96</v>
      </c>
      <c r="D103" s="18">
        <v>280127</v>
      </c>
      <c r="E103" s="18">
        <v>389687</v>
      </c>
      <c r="F103" s="18">
        <v>252972.73</v>
      </c>
      <c r="G103" s="18">
        <f t="shared" ref="G103:G117" si="20">F103-C103</f>
        <v>94383.770000000019</v>
      </c>
      <c r="H103" s="18">
        <f t="shared" ref="H103:H117" si="21">E103-F103</f>
        <v>136714.26999999999</v>
      </c>
      <c r="I103" s="19">
        <f t="shared" ref="I103:I117" si="22">IF(ISERROR(F103/C103),0,F103/C103*100-100)</f>
        <v>59.514716535123256</v>
      </c>
      <c r="J103" s="19">
        <f t="shared" ref="J103:J117" si="23">IF(ISERROR(F103/E103),0,F103/E103*100)</f>
        <v>64.9169025397306</v>
      </c>
      <c r="K103" s="19">
        <f t="shared" ref="K103:K117" si="24">IF(ISERROR(F103/D103),0,F103/D103*100)</f>
        <v>90.306443149000287</v>
      </c>
    </row>
    <row r="104" spans="1:11">
      <c r="A104" s="22" t="s">
        <v>89</v>
      </c>
      <c r="B104" s="17" t="s">
        <v>90</v>
      </c>
      <c r="C104" s="18">
        <v>151734.56</v>
      </c>
      <c r="D104" s="18">
        <v>245978</v>
      </c>
      <c r="E104" s="18">
        <v>355538</v>
      </c>
      <c r="F104" s="18">
        <v>241359.1</v>
      </c>
      <c r="G104" s="18">
        <f t="shared" si="20"/>
        <v>89624.540000000008</v>
      </c>
      <c r="H104" s="18">
        <f t="shared" si="21"/>
        <v>114178.9</v>
      </c>
      <c r="I104" s="19">
        <f t="shared" si="22"/>
        <v>59.066662202730896</v>
      </c>
      <c r="J104" s="19">
        <f t="shared" si="23"/>
        <v>67.885598726437124</v>
      </c>
      <c r="K104" s="19">
        <f t="shared" si="24"/>
        <v>98.122230443372985</v>
      </c>
    </row>
    <row r="105" spans="1:11">
      <c r="A105" s="23" t="s">
        <v>91</v>
      </c>
      <c r="B105" s="17" t="s">
        <v>92</v>
      </c>
      <c r="C105" s="18">
        <v>151734.56</v>
      </c>
      <c r="D105" s="18">
        <v>245978</v>
      </c>
      <c r="E105" s="18">
        <v>355538</v>
      </c>
      <c r="F105" s="18">
        <v>241359.1</v>
      </c>
      <c r="G105" s="18">
        <f t="shared" si="20"/>
        <v>89624.540000000008</v>
      </c>
      <c r="H105" s="18">
        <f t="shared" si="21"/>
        <v>114178.9</v>
      </c>
      <c r="I105" s="19">
        <f t="shared" si="22"/>
        <v>59.066662202730896</v>
      </c>
      <c r="J105" s="19">
        <f t="shared" si="23"/>
        <v>67.885598726437124</v>
      </c>
      <c r="K105" s="19">
        <f t="shared" si="24"/>
        <v>98.122230443372985</v>
      </c>
    </row>
    <row r="106" spans="1:11">
      <c r="A106" s="24" t="s">
        <v>93</v>
      </c>
      <c r="B106" s="17" t="s">
        <v>94</v>
      </c>
      <c r="C106" s="18">
        <v>151734.56</v>
      </c>
      <c r="D106" s="18">
        <v>245978</v>
      </c>
      <c r="E106" s="18">
        <v>355538</v>
      </c>
      <c r="F106" s="18">
        <v>241359.1</v>
      </c>
      <c r="G106" s="18">
        <f t="shared" si="20"/>
        <v>89624.540000000008</v>
      </c>
      <c r="H106" s="18">
        <f t="shared" si="21"/>
        <v>114178.9</v>
      </c>
      <c r="I106" s="19">
        <f t="shared" si="22"/>
        <v>59.066662202730896</v>
      </c>
      <c r="J106" s="19">
        <f t="shared" si="23"/>
        <v>67.885598726437124</v>
      </c>
      <c r="K106" s="19">
        <f t="shared" si="24"/>
        <v>98.122230443372985</v>
      </c>
    </row>
    <row r="107" spans="1:11" ht="25.5">
      <c r="A107" s="25" t="s">
        <v>95</v>
      </c>
      <c r="B107" s="17" t="s">
        <v>96</v>
      </c>
      <c r="C107" s="18">
        <v>151734.56</v>
      </c>
      <c r="D107" s="18">
        <v>245978</v>
      </c>
      <c r="E107" s="18">
        <v>355538</v>
      </c>
      <c r="F107" s="18">
        <v>241359.1</v>
      </c>
      <c r="G107" s="18">
        <f t="shared" si="20"/>
        <v>89624.540000000008</v>
      </c>
      <c r="H107" s="18">
        <f t="shared" si="21"/>
        <v>114178.9</v>
      </c>
      <c r="I107" s="19">
        <f t="shared" si="22"/>
        <v>59.066662202730896</v>
      </c>
      <c r="J107" s="19">
        <f t="shared" si="23"/>
        <v>67.885598726437124</v>
      </c>
      <c r="K107" s="19">
        <f t="shared" si="24"/>
        <v>98.122230443372985</v>
      </c>
    </row>
    <row r="108" spans="1:11" ht="25.5">
      <c r="A108" s="26" t="s">
        <v>97</v>
      </c>
      <c r="B108" s="17" t="s">
        <v>98</v>
      </c>
      <c r="C108" s="18">
        <v>151734.56</v>
      </c>
      <c r="D108" s="18">
        <v>245978</v>
      </c>
      <c r="E108" s="18">
        <v>355538</v>
      </c>
      <c r="F108" s="18">
        <v>241359.1</v>
      </c>
      <c r="G108" s="18">
        <f t="shared" si="20"/>
        <v>89624.540000000008</v>
      </c>
      <c r="H108" s="18">
        <f t="shared" si="21"/>
        <v>114178.9</v>
      </c>
      <c r="I108" s="19">
        <f t="shared" si="22"/>
        <v>59.066662202730896</v>
      </c>
      <c r="J108" s="19">
        <f t="shared" si="23"/>
        <v>67.885598726437124</v>
      </c>
      <c r="K108" s="19">
        <f t="shared" si="24"/>
        <v>98.122230443372985</v>
      </c>
    </row>
    <row r="109" spans="1:11">
      <c r="A109" s="22" t="s">
        <v>28</v>
      </c>
      <c r="B109" s="17" t="s">
        <v>29</v>
      </c>
      <c r="C109" s="18">
        <v>6854.4</v>
      </c>
      <c r="D109" s="18">
        <v>34149</v>
      </c>
      <c r="E109" s="18">
        <v>34149</v>
      </c>
      <c r="F109" s="18">
        <v>11613.63</v>
      </c>
      <c r="G109" s="18">
        <f t="shared" si="20"/>
        <v>4759.2299999999996</v>
      </c>
      <c r="H109" s="18">
        <f t="shared" si="21"/>
        <v>22535.370000000003</v>
      </c>
      <c r="I109" s="19">
        <f t="shared" si="22"/>
        <v>69.433210784313729</v>
      </c>
      <c r="J109" s="19">
        <f t="shared" si="23"/>
        <v>34.008697180005271</v>
      </c>
      <c r="K109" s="19">
        <f t="shared" si="24"/>
        <v>34.008697180005271</v>
      </c>
    </row>
    <row r="110" spans="1:11">
      <c r="A110" s="23" t="s">
        <v>30</v>
      </c>
      <c r="B110" s="17" t="s">
        <v>31</v>
      </c>
      <c r="C110" s="18">
        <v>6854.4</v>
      </c>
      <c r="D110" s="18">
        <v>34149</v>
      </c>
      <c r="E110" s="18">
        <v>34149</v>
      </c>
      <c r="F110" s="18">
        <v>11613.63</v>
      </c>
      <c r="G110" s="18">
        <f t="shared" si="20"/>
        <v>4759.2299999999996</v>
      </c>
      <c r="H110" s="18">
        <f t="shared" si="21"/>
        <v>22535.370000000003</v>
      </c>
      <c r="I110" s="19">
        <f t="shared" si="22"/>
        <v>69.433210784313729</v>
      </c>
      <c r="J110" s="19">
        <f t="shared" si="23"/>
        <v>34.008697180005271</v>
      </c>
      <c r="K110" s="19">
        <f t="shared" si="24"/>
        <v>34.008697180005271</v>
      </c>
    </row>
    <row r="111" spans="1:11">
      <c r="A111" s="16" t="s">
        <v>32</v>
      </c>
      <c r="B111" s="17" t="s">
        <v>33</v>
      </c>
      <c r="C111" s="18">
        <v>158588.96</v>
      </c>
      <c r="D111" s="18">
        <v>280127</v>
      </c>
      <c r="E111" s="18">
        <v>389687</v>
      </c>
      <c r="F111" s="18">
        <v>252972.73</v>
      </c>
      <c r="G111" s="18">
        <f t="shared" si="20"/>
        <v>94383.770000000019</v>
      </c>
      <c r="H111" s="18">
        <f t="shared" si="21"/>
        <v>136714.26999999999</v>
      </c>
      <c r="I111" s="19">
        <f t="shared" si="22"/>
        <v>59.514716535123256</v>
      </c>
      <c r="J111" s="19">
        <f t="shared" si="23"/>
        <v>64.9169025397306</v>
      </c>
      <c r="K111" s="19">
        <f t="shared" si="24"/>
        <v>90.306443149000287</v>
      </c>
    </row>
    <row r="112" spans="1:11">
      <c r="A112" s="22" t="s">
        <v>34</v>
      </c>
      <c r="B112" s="17" t="s">
        <v>35</v>
      </c>
      <c r="C112" s="18">
        <v>158588.96</v>
      </c>
      <c r="D112" s="18">
        <v>280127</v>
      </c>
      <c r="E112" s="18">
        <v>389687</v>
      </c>
      <c r="F112" s="18">
        <v>252972.73</v>
      </c>
      <c r="G112" s="18">
        <f t="shared" si="20"/>
        <v>94383.770000000019</v>
      </c>
      <c r="H112" s="18">
        <f t="shared" si="21"/>
        <v>136714.26999999999</v>
      </c>
      <c r="I112" s="19">
        <f t="shared" si="22"/>
        <v>59.514716535123256</v>
      </c>
      <c r="J112" s="19">
        <f t="shared" si="23"/>
        <v>64.9169025397306</v>
      </c>
      <c r="K112" s="19">
        <f t="shared" si="24"/>
        <v>90.306443149000287</v>
      </c>
    </row>
    <row r="113" spans="1:11">
      <c r="A113" s="23" t="s">
        <v>36</v>
      </c>
      <c r="B113" s="17" t="s">
        <v>37</v>
      </c>
      <c r="C113" s="18">
        <v>21053.09</v>
      </c>
      <c r="D113" s="18">
        <v>26107</v>
      </c>
      <c r="E113" s="18">
        <v>37063</v>
      </c>
      <c r="F113" s="18">
        <v>24833.05</v>
      </c>
      <c r="G113" s="18">
        <f t="shared" si="20"/>
        <v>3779.9599999999991</v>
      </c>
      <c r="H113" s="18">
        <f t="shared" si="21"/>
        <v>12229.95</v>
      </c>
      <c r="I113" s="19">
        <f t="shared" si="22"/>
        <v>17.954419042525345</v>
      </c>
      <c r="J113" s="19">
        <f t="shared" si="23"/>
        <v>67.002266411245714</v>
      </c>
      <c r="K113" s="19">
        <f t="shared" si="24"/>
        <v>95.120274255946683</v>
      </c>
    </row>
    <row r="114" spans="1:11">
      <c r="A114" s="24" t="s">
        <v>38</v>
      </c>
      <c r="B114" s="17" t="s">
        <v>39</v>
      </c>
      <c r="C114" s="18">
        <v>18724.689999999999</v>
      </c>
      <c r="D114" s="18">
        <v>22931</v>
      </c>
      <c r="E114" s="18">
        <v>32265</v>
      </c>
      <c r="F114" s="18">
        <v>22251.09</v>
      </c>
      <c r="G114" s="18">
        <f t="shared" si="20"/>
        <v>3526.4000000000015</v>
      </c>
      <c r="H114" s="18">
        <f t="shared" si="21"/>
        <v>10013.91</v>
      </c>
      <c r="I114" s="19">
        <f t="shared" si="22"/>
        <v>18.832888555164345</v>
      </c>
      <c r="J114" s="19">
        <f t="shared" si="23"/>
        <v>68.96355183635518</v>
      </c>
      <c r="K114" s="19">
        <f t="shared" si="24"/>
        <v>97.034974488683446</v>
      </c>
    </row>
    <row r="115" spans="1:11">
      <c r="A115" s="24" t="s">
        <v>40</v>
      </c>
      <c r="B115" s="17" t="s">
        <v>41</v>
      </c>
      <c r="C115" s="18">
        <v>2328.4</v>
      </c>
      <c r="D115" s="18">
        <v>3176</v>
      </c>
      <c r="E115" s="18">
        <v>4798</v>
      </c>
      <c r="F115" s="18">
        <v>2581.96</v>
      </c>
      <c r="G115" s="18">
        <f t="shared" si="20"/>
        <v>253.55999999999995</v>
      </c>
      <c r="H115" s="18">
        <f t="shared" si="21"/>
        <v>2216.04</v>
      </c>
      <c r="I115" s="19">
        <f t="shared" si="22"/>
        <v>10.889881463666029</v>
      </c>
      <c r="J115" s="19">
        <f t="shared" si="23"/>
        <v>53.813255523134643</v>
      </c>
      <c r="K115" s="19">
        <f t="shared" si="24"/>
        <v>81.295969773299745</v>
      </c>
    </row>
    <row r="116" spans="1:11">
      <c r="A116" s="23" t="s">
        <v>44</v>
      </c>
      <c r="B116" s="17" t="s">
        <v>45</v>
      </c>
      <c r="C116" s="18">
        <v>137535.87</v>
      </c>
      <c r="D116" s="18">
        <v>254020</v>
      </c>
      <c r="E116" s="18">
        <v>352624</v>
      </c>
      <c r="F116" s="18">
        <v>228139.68</v>
      </c>
      <c r="G116" s="18">
        <f t="shared" si="20"/>
        <v>90603.81</v>
      </c>
      <c r="H116" s="18">
        <f t="shared" si="21"/>
        <v>124484.32</v>
      </c>
      <c r="I116" s="19">
        <f t="shared" si="22"/>
        <v>65.876494619185507</v>
      </c>
      <c r="J116" s="19">
        <f t="shared" si="23"/>
        <v>64.697717682290474</v>
      </c>
      <c r="K116" s="19">
        <f t="shared" si="24"/>
        <v>89.811699866152267</v>
      </c>
    </row>
    <row r="117" spans="1:11">
      <c r="A117" s="24" t="s">
        <v>46</v>
      </c>
      <c r="B117" s="17" t="s">
        <v>47</v>
      </c>
      <c r="C117" s="18">
        <v>137535.87</v>
      </c>
      <c r="D117" s="18">
        <v>254020</v>
      </c>
      <c r="E117" s="18">
        <v>352624</v>
      </c>
      <c r="F117" s="18">
        <v>228139.68</v>
      </c>
      <c r="G117" s="18">
        <f t="shared" si="20"/>
        <v>90603.81</v>
      </c>
      <c r="H117" s="18">
        <f t="shared" si="21"/>
        <v>124484.32</v>
      </c>
      <c r="I117" s="19">
        <f t="shared" si="22"/>
        <v>65.876494619185507</v>
      </c>
      <c r="J117" s="19">
        <f t="shared" si="23"/>
        <v>64.697717682290474</v>
      </c>
      <c r="K117" s="19">
        <f t="shared" si="24"/>
        <v>89.811699866152267</v>
      </c>
    </row>
    <row r="118" spans="1:11">
      <c r="A118" s="27" t="s">
        <v>68</v>
      </c>
      <c r="B118" s="28" t="s">
        <v>165</v>
      </c>
      <c r="C118" s="29"/>
      <c r="D118" s="29"/>
      <c r="E118" s="29"/>
      <c r="F118" s="29"/>
      <c r="G118" s="29"/>
      <c r="H118" s="29"/>
      <c r="I118" s="30"/>
      <c r="J118" s="30"/>
      <c r="K118" s="30"/>
    </row>
    <row r="119" spans="1:11">
      <c r="A119" s="16" t="s">
        <v>24</v>
      </c>
      <c r="B119" s="17" t="s">
        <v>25</v>
      </c>
      <c r="C119" s="18">
        <v>1405628.48</v>
      </c>
      <c r="D119" s="18">
        <v>4709522</v>
      </c>
      <c r="E119" s="18">
        <v>1451155</v>
      </c>
      <c r="F119" s="18">
        <v>4573806.8</v>
      </c>
      <c r="G119" s="18">
        <f t="shared" ref="G119:G133" si="25">F119-C119</f>
        <v>3168178.32</v>
      </c>
      <c r="H119" s="18">
        <f t="shared" ref="H119:H133" si="26">E119-F119</f>
        <v>-3122651.8</v>
      </c>
      <c r="I119" s="19">
        <f t="shared" ref="I119:I133" si="27">IF(ISERROR(F119/C119),0,F119/C119*100-100)</f>
        <v>225.39229711680287</v>
      </c>
      <c r="J119" s="19">
        <f t="shared" ref="J119:J133" si="28">IF(ISERROR(F119/E119),0,F119/E119*100)</f>
        <v>315.18389145198131</v>
      </c>
      <c r="K119" s="19">
        <f t="shared" ref="K119:K133" si="29">IF(ISERROR(F119/D119),0,F119/D119*100)</f>
        <v>97.118280793677144</v>
      </c>
    </row>
    <row r="120" spans="1:11">
      <c r="A120" s="22" t="s">
        <v>89</v>
      </c>
      <c r="B120" s="17" t="s">
        <v>90</v>
      </c>
      <c r="C120" s="18">
        <v>1405628.48</v>
      </c>
      <c r="D120" s="18">
        <v>4259522</v>
      </c>
      <c r="E120" s="18">
        <v>1001155</v>
      </c>
      <c r="F120" s="18">
        <v>4154032.46</v>
      </c>
      <c r="G120" s="18">
        <f t="shared" si="25"/>
        <v>2748403.98</v>
      </c>
      <c r="H120" s="18">
        <f t="shared" si="26"/>
        <v>-3152877.46</v>
      </c>
      <c r="I120" s="19">
        <f t="shared" si="27"/>
        <v>195.52847847818225</v>
      </c>
      <c r="J120" s="19">
        <f t="shared" si="28"/>
        <v>414.92400876987074</v>
      </c>
      <c r="K120" s="19">
        <f t="shared" si="29"/>
        <v>97.523441832205577</v>
      </c>
    </row>
    <row r="121" spans="1:11">
      <c r="A121" s="23" t="s">
        <v>91</v>
      </c>
      <c r="B121" s="17" t="s">
        <v>92</v>
      </c>
      <c r="C121" s="18">
        <v>1405628.48</v>
      </c>
      <c r="D121" s="18">
        <v>4259522</v>
      </c>
      <c r="E121" s="18">
        <v>1001155</v>
      </c>
      <c r="F121" s="18">
        <v>4154032.46</v>
      </c>
      <c r="G121" s="18">
        <f t="shared" si="25"/>
        <v>2748403.98</v>
      </c>
      <c r="H121" s="18">
        <f t="shared" si="26"/>
        <v>-3152877.46</v>
      </c>
      <c r="I121" s="19">
        <f t="shared" si="27"/>
        <v>195.52847847818225</v>
      </c>
      <c r="J121" s="19">
        <f t="shared" si="28"/>
        <v>414.92400876987074</v>
      </c>
      <c r="K121" s="19">
        <f t="shared" si="29"/>
        <v>97.523441832205577</v>
      </c>
    </row>
    <row r="122" spans="1:11">
      <c r="A122" s="24" t="s">
        <v>93</v>
      </c>
      <c r="B122" s="17" t="s">
        <v>94</v>
      </c>
      <c r="C122" s="18">
        <v>1405628.48</v>
      </c>
      <c r="D122" s="18">
        <v>4259522</v>
      </c>
      <c r="E122" s="18">
        <v>1001155</v>
      </c>
      <c r="F122" s="18">
        <v>4154032.46</v>
      </c>
      <c r="G122" s="18">
        <f t="shared" si="25"/>
        <v>2748403.98</v>
      </c>
      <c r="H122" s="18">
        <f t="shared" si="26"/>
        <v>-3152877.46</v>
      </c>
      <c r="I122" s="19">
        <f t="shared" si="27"/>
        <v>195.52847847818225</v>
      </c>
      <c r="J122" s="19">
        <f t="shared" si="28"/>
        <v>414.92400876987074</v>
      </c>
      <c r="K122" s="19">
        <f t="shared" si="29"/>
        <v>97.523441832205577</v>
      </c>
    </row>
    <row r="123" spans="1:11" ht="25.5">
      <c r="A123" s="25" t="s">
        <v>95</v>
      </c>
      <c r="B123" s="17" t="s">
        <v>96</v>
      </c>
      <c r="C123" s="18">
        <v>1405628.48</v>
      </c>
      <c r="D123" s="18">
        <v>4259522</v>
      </c>
      <c r="E123" s="18">
        <v>1001155</v>
      </c>
      <c r="F123" s="18">
        <v>4154032.46</v>
      </c>
      <c r="G123" s="18">
        <f t="shared" si="25"/>
        <v>2748403.98</v>
      </c>
      <c r="H123" s="18">
        <f t="shared" si="26"/>
        <v>-3152877.46</v>
      </c>
      <c r="I123" s="19">
        <f t="shared" si="27"/>
        <v>195.52847847818225</v>
      </c>
      <c r="J123" s="19">
        <f t="shared" si="28"/>
        <v>414.92400876987074</v>
      </c>
      <c r="K123" s="19">
        <f t="shared" si="29"/>
        <v>97.523441832205577</v>
      </c>
    </row>
    <row r="124" spans="1:11" ht="25.5">
      <c r="A124" s="26" t="s">
        <v>97</v>
      </c>
      <c r="B124" s="17" t="s">
        <v>98</v>
      </c>
      <c r="C124" s="18">
        <v>1405628.48</v>
      </c>
      <c r="D124" s="18">
        <v>4259522</v>
      </c>
      <c r="E124" s="18">
        <v>1001155</v>
      </c>
      <c r="F124" s="18">
        <v>4154032.46</v>
      </c>
      <c r="G124" s="18">
        <f t="shared" si="25"/>
        <v>2748403.98</v>
      </c>
      <c r="H124" s="18">
        <f t="shared" si="26"/>
        <v>-3152877.46</v>
      </c>
      <c r="I124" s="19">
        <f t="shared" si="27"/>
        <v>195.52847847818225</v>
      </c>
      <c r="J124" s="19">
        <f t="shared" si="28"/>
        <v>414.92400876987074</v>
      </c>
      <c r="K124" s="19">
        <f t="shared" si="29"/>
        <v>97.523441832205577</v>
      </c>
    </row>
    <row r="125" spans="1:11">
      <c r="A125" s="22" t="s">
        <v>28</v>
      </c>
      <c r="B125" s="17" t="s">
        <v>29</v>
      </c>
      <c r="C125" s="18">
        <v>0</v>
      </c>
      <c r="D125" s="18">
        <v>450000</v>
      </c>
      <c r="E125" s="18">
        <v>450000</v>
      </c>
      <c r="F125" s="18">
        <v>419774.34</v>
      </c>
      <c r="G125" s="18">
        <f t="shared" si="25"/>
        <v>419774.34</v>
      </c>
      <c r="H125" s="18">
        <f t="shared" si="26"/>
        <v>30225.659999999974</v>
      </c>
      <c r="I125" s="19">
        <f t="shared" si="27"/>
        <v>0</v>
      </c>
      <c r="J125" s="19">
        <f t="shared" si="28"/>
        <v>93.28318666666668</v>
      </c>
      <c r="K125" s="19">
        <f t="shared" si="29"/>
        <v>93.28318666666668</v>
      </c>
    </row>
    <row r="126" spans="1:11">
      <c r="A126" s="23" t="s">
        <v>30</v>
      </c>
      <c r="B126" s="17" t="s">
        <v>31</v>
      </c>
      <c r="C126" s="18">
        <v>0</v>
      </c>
      <c r="D126" s="18">
        <v>450000</v>
      </c>
      <c r="E126" s="18">
        <v>450000</v>
      </c>
      <c r="F126" s="18">
        <v>419774.34</v>
      </c>
      <c r="G126" s="18">
        <f t="shared" si="25"/>
        <v>419774.34</v>
      </c>
      <c r="H126" s="18">
        <f t="shared" si="26"/>
        <v>30225.659999999974</v>
      </c>
      <c r="I126" s="19">
        <f t="shared" si="27"/>
        <v>0</v>
      </c>
      <c r="J126" s="19">
        <f t="shared" si="28"/>
        <v>93.28318666666668</v>
      </c>
      <c r="K126" s="19">
        <f t="shared" si="29"/>
        <v>93.28318666666668</v>
      </c>
    </row>
    <row r="127" spans="1:11">
      <c r="A127" s="16" t="s">
        <v>32</v>
      </c>
      <c r="B127" s="17" t="s">
        <v>33</v>
      </c>
      <c r="C127" s="18">
        <v>1405628.48</v>
      </c>
      <c r="D127" s="18">
        <v>4709522</v>
      </c>
      <c r="E127" s="18">
        <v>1451155</v>
      </c>
      <c r="F127" s="18">
        <v>4573806.8</v>
      </c>
      <c r="G127" s="18">
        <f t="shared" si="25"/>
        <v>3168178.32</v>
      </c>
      <c r="H127" s="18">
        <f t="shared" si="26"/>
        <v>-3122651.8</v>
      </c>
      <c r="I127" s="19">
        <f t="shared" si="27"/>
        <v>225.39229711680287</v>
      </c>
      <c r="J127" s="19">
        <f t="shared" si="28"/>
        <v>315.18389145198131</v>
      </c>
      <c r="K127" s="19">
        <f t="shared" si="29"/>
        <v>97.118280793677144</v>
      </c>
    </row>
    <row r="128" spans="1:11">
      <c r="A128" s="22" t="s">
        <v>34</v>
      </c>
      <c r="B128" s="17" t="s">
        <v>35</v>
      </c>
      <c r="C128" s="18">
        <v>1405628.48</v>
      </c>
      <c r="D128" s="18">
        <v>4709522</v>
      </c>
      <c r="E128" s="18">
        <v>1451155</v>
      </c>
      <c r="F128" s="18">
        <v>4573806.8</v>
      </c>
      <c r="G128" s="18">
        <f t="shared" si="25"/>
        <v>3168178.32</v>
      </c>
      <c r="H128" s="18">
        <f t="shared" si="26"/>
        <v>-3122651.8</v>
      </c>
      <c r="I128" s="19">
        <f t="shared" si="27"/>
        <v>225.39229711680287</v>
      </c>
      <c r="J128" s="19">
        <f t="shared" si="28"/>
        <v>315.18389145198131</v>
      </c>
      <c r="K128" s="19">
        <f t="shared" si="29"/>
        <v>97.118280793677144</v>
      </c>
    </row>
    <row r="129" spans="1:11">
      <c r="A129" s="23" t="s">
        <v>36</v>
      </c>
      <c r="B129" s="17" t="s">
        <v>37</v>
      </c>
      <c r="C129" s="18">
        <v>69945</v>
      </c>
      <c r="D129" s="18">
        <v>83876</v>
      </c>
      <c r="E129" s="18">
        <v>72557</v>
      </c>
      <c r="F129" s="18">
        <v>79572.62</v>
      </c>
      <c r="G129" s="18">
        <f t="shared" si="25"/>
        <v>9627.6199999999953</v>
      </c>
      <c r="H129" s="18">
        <f t="shared" si="26"/>
        <v>-7015.6199999999953</v>
      </c>
      <c r="I129" s="19">
        <f t="shared" si="27"/>
        <v>13.764557866895416</v>
      </c>
      <c r="J129" s="19">
        <f t="shared" si="28"/>
        <v>109.66911531623413</v>
      </c>
      <c r="K129" s="19">
        <f t="shared" si="29"/>
        <v>94.869354761791215</v>
      </c>
    </row>
    <row r="130" spans="1:11">
      <c r="A130" s="24" t="s">
        <v>38</v>
      </c>
      <c r="B130" s="17" t="s">
        <v>39</v>
      </c>
      <c r="C130" s="18">
        <v>64343</v>
      </c>
      <c r="D130" s="18">
        <v>75009</v>
      </c>
      <c r="E130" s="18">
        <v>68157</v>
      </c>
      <c r="F130" s="18">
        <v>70707.41</v>
      </c>
      <c r="G130" s="18">
        <f t="shared" si="25"/>
        <v>6364.4100000000035</v>
      </c>
      <c r="H130" s="18">
        <f t="shared" si="26"/>
        <v>-2550.4100000000035</v>
      </c>
      <c r="I130" s="19">
        <f t="shared" si="27"/>
        <v>9.8913790155883419</v>
      </c>
      <c r="J130" s="19">
        <f t="shared" si="28"/>
        <v>103.74196340801385</v>
      </c>
      <c r="K130" s="19">
        <f t="shared" si="29"/>
        <v>94.265234838486052</v>
      </c>
    </row>
    <row r="131" spans="1:11">
      <c r="A131" s="24" t="s">
        <v>40</v>
      </c>
      <c r="B131" s="17" t="s">
        <v>41</v>
      </c>
      <c r="C131" s="18">
        <v>5602</v>
      </c>
      <c r="D131" s="18">
        <v>8867</v>
      </c>
      <c r="E131" s="18">
        <v>4400</v>
      </c>
      <c r="F131" s="18">
        <v>8865.2099999999991</v>
      </c>
      <c r="G131" s="18">
        <f t="shared" si="25"/>
        <v>3263.2099999999991</v>
      </c>
      <c r="H131" s="18">
        <f t="shared" si="26"/>
        <v>-4465.2099999999991</v>
      </c>
      <c r="I131" s="19">
        <f t="shared" si="27"/>
        <v>58.250803284541206</v>
      </c>
      <c r="J131" s="19">
        <f t="shared" si="28"/>
        <v>201.48204545454544</v>
      </c>
      <c r="K131" s="19">
        <f t="shared" si="29"/>
        <v>99.979812788992888</v>
      </c>
    </row>
    <row r="132" spans="1:11">
      <c r="A132" s="23" t="s">
        <v>44</v>
      </c>
      <c r="B132" s="17" t="s">
        <v>45</v>
      </c>
      <c r="C132" s="18">
        <v>1335683.48</v>
      </c>
      <c r="D132" s="18">
        <v>4625646</v>
      </c>
      <c r="E132" s="18">
        <v>1378598</v>
      </c>
      <c r="F132" s="18">
        <v>4494234.18</v>
      </c>
      <c r="G132" s="18">
        <f t="shared" si="25"/>
        <v>3158550.6999999997</v>
      </c>
      <c r="H132" s="18">
        <f t="shared" si="26"/>
        <v>-3115636.1799999997</v>
      </c>
      <c r="I132" s="19">
        <f t="shared" si="27"/>
        <v>236.47449019883061</v>
      </c>
      <c r="J132" s="19">
        <f t="shared" si="28"/>
        <v>326.00034092607126</v>
      </c>
      <c r="K132" s="19">
        <f t="shared" si="29"/>
        <v>97.159060161542826</v>
      </c>
    </row>
    <row r="133" spans="1:11">
      <c r="A133" s="24" t="s">
        <v>46</v>
      </c>
      <c r="B133" s="17" t="s">
        <v>47</v>
      </c>
      <c r="C133" s="18">
        <v>1335683.48</v>
      </c>
      <c r="D133" s="18">
        <v>4625646</v>
      </c>
      <c r="E133" s="18">
        <v>1378598</v>
      </c>
      <c r="F133" s="18">
        <v>4494234.18</v>
      </c>
      <c r="G133" s="18">
        <f t="shared" si="25"/>
        <v>3158550.6999999997</v>
      </c>
      <c r="H133" s="18">
        <f t="shared" si="26"/>
        <v>-3115636.1799999997</v>
      </c>
      <c r="I133" s="19">
        <f t="shared" si="27"/>
        <v>236.47449019883061</v>
      </c>
      <c r="J133" s="19">
        <f t="shared" si="28"/>
        <v>326.00034092607126</v>
      </c>
      <c r="K133" s="19">
        <f t="shared" si="29"/>
        <v>97.159060161542826</v>
      </c>
    </row>
    <row r="134" spans="1:11">
      <c r="A134" s="27" t="s">
        <v>108</v>
      </c>
      <c r="B134" s="28" t="s">
        <v>109</v>
      </c>
      <c r="C134" s="29"/>
      <c r="D134" s="29"/>
      <c r="E134" s="29"/>
      <c r="F134" s="29"/>
      <c r="G134" s="29"/>
      <c r="H134" s="29"/>
      <c r="I134" s="30"/>
      <c r="J134" s="30"/>
      <c r="K134" s="30"/>
    </row>
    <row r="135" spans="1:11">
      <c r="A135" s="16" t="s">
        <v>24</v>
      </c>
      <c r="B135" s="17" t="s">
        <v>25</v>
      </c>
      <c r="C135" s="18">
        <v>1040076.92</v>
      </c>
      <c r="D135" s="18">
        <v>1430000</v>
      </c>
      <c r="E135" s="18">
        <v>0</v>
      </c>
      <c r="F135" s="18">
        <v>1179073.8999999999</v>
      </c>
      <c r="G135" s="18">
        <f t="shared" ref="G135:G144" si="30">F135-C135</f>
        <v>138996.97999999986</v>
      </c>
      <c r="H135" s="18">
        <f t="shared" ref="H135:H144" si="31">E135-F135</f>
        <v>-1179073.8999999999</v>
      </c>
      <c r="I135" s="19">
        <f t="shared" ref="I135:I144" si="32">IF(ISERROR(F135/C135),0,F135/C135*100-100)</f>
        <v>13.364105800944031</v>
      </c>
      <c r="J135" s="19">
        <f t="shared" ref="J135:J144" si="33">IF(ISERROR(F135/E135),0,F135/E135*100)</f>
        <v>0</v>
      </c>
      <c r="K135" s="19">
        <f t="shared" ref="K135:K144" si="34">IF(ISERROR(F135/D135),0,F135/D135*100)</f>
        <v>82.452720279720268</v>
      </c>
    </row>
    <row r="136" spans="1:11">
      <c r="A136" s="22" t="s">
        <v>28</v>
      </c>
      <c r="B136" s="17" t="s">
        <v>29</v>
      </c>
      <c r="C136" s="18">
        <v>1040076.92</v>
      </c>
      <c r="D136" s="18">
        <v>1430000</v>
      </c>
      <c r="E136" s="18">
        <v>0</v>
      </c>
      <c r="F136" s="18">
        <v>1179073.8999999999</v>
      </c>
      <c r="G136" s="18">
        <f t="shared" si="30"/>
        <v>138996.97999999986</v>
      </c>
      <c r="H136" s="18">
        <f t="shared" si="31"/>
        <v>-1179073.8999999999</v>
      </c>
      <c r="I136" s="19">
        <f t="shared" si="32"/>
        <v>13.364105800944031</v>
      </c>
      <c r="J136" s="19">
        <f t="shared" si="33"/>
        <v>0</v>
      </c>
      <c r="K136" s="19">
        <f t="shared" si="34"/>
        <v>82.452720279720268</v>
      </c>
    </row>
    <row r="137" spans="1:11">
      <c r="A137" s="23" t="s">
        <v>30</v>
      </c>
      <c r="B137" s="17" t="s">
        <v>31</v>
      </c>
      <c r="C137" s="18">
        <v>1040076.92</v>
      </c>
      <c r="D137" s="18">
        <v>1430000</v>
      </c>
      <c r="E137" s="18">
        <v>0</v>
      </c>
      <c r="F137" s="18">
        <v>1179073.8999999999</v>
      </c>
      <c r="G137" s="18">
        <f t="shared" si="30"/>
        <v>138996.97999999986</v>
      </c>
      <c r="H137" s="18">
        <f t="shared" si="31"/>
        <v>-1179073.8999999999</v>
      </c>
      <c r="I137" s="19">
        <f t="shared" si="32"/>
        <v>13.364105800944031</v>
      </c>
      <c r="J137" s="19">
        <f t="shared" si="33"/>
        <v>0</v>
      </c>
      <c r="K137" s="19">
        <f t="shared" si="34"/>
        <v>82.452720279720268</v>
      </c>
    </row>
    <row r="138" spans="1:11">
      <c r="A138" s="16" t="s">
        <v>32</v>
      </c>
      <c r="B138" s="17" t="s">
        <v>33</v>
      </c>
      <c r="C138" s="18">
        <v>1040076.92</v>
      </c>
      <c r="D138" s="18">
        <v>1430000</v>
      </c>
      <c r="E138" s="18">
        <v>0</v>
      </c>
      <c r="F138" s="18">
        <v>1179073.8999999999</v>
      </c>
      <c r="G138" s="18">
        <f t="shared" si="30"/>
        <v>138996.97999999986</v>
      </c>
      <c r="H138" s="18">
        <f t="shared" si="31"/>
        <v>-1179073.8999999999</v>
      </c>
      <c r="I138" s="19">
        <f t="shared" si="32"/>
        <v>13.364105800944031</v>
      </c>
      <c r="J138" s="19">
        <f t="shared" si="33"/>
        <v>0</v>
      </c>
      <c r="K138" s="19">
        <f t="shared" si="34"/>
        <v>82.452720279720268</v>
      </c>
    </row>
    <row r="139" spans="1:11">
      <c r="A139" s="22" t="s">
        <v>34</v>
      </c>
      <c r="B139" s="17" t="s">
        <v>35</v>
      </c>
      <c r="C139" s="18">
        <v>1040076.92</v>
      </c>
      <c r="D139" s="18">
        <v>1430000</v>
      </c>
      <c r="E139" s="18">
        <v>0</v>
      </c>
      <c r="F139" s="18">
        <v>1179073.8999999999</v>
      </c>
      <c r="G139" s="18">
        <f t="shared" si="30"/>
        <v>138996.97999999986</v>
      </c>
      <c r="H139" s="18">
        <f t="shared" si="31"/>
        <v>-1179073.8999999999</v>
      </c>
      <c r="I139" s="19">
        <f t="shared" si="32"/>
        <v>13.364105800944031</v>
      </c>
      <c r="J139" s="19">
        <f t="shared" si="33"/>
        <v>0</v>
      </c>
      <c r="K139" s="19">
        <f t="shared" si="34"/>
        <v>82.452720279720268</v>
      </c>
    </row>
    <row r="140" spans="1:11">
      <c r="A140" s="23" t="s">
        <v>36</v>
      </c>
      <c r="B140" s="17" t="s">
        <v>37</v>
      </c>
      <c r="C140" s="18">
        <v>4217.1899999999996</v>
      </c>
      <c r="D140" s="18">
        <v>45000</v>
      </c>
      <c r="E140" s="18">
        <v>0</v>
      </c>
      <c r="F140" s="18">
        <v>34231.760000000002</v>
      </c>
      <c r="G140" s="18">
        <f t="shared" si="30"/>
        <v>30014.570000000003</v>
      </c>
      <c r="H140" s="18">
        <f t="shared" si="31"/>
        <v>-34231.760000000002</v>
      </c>
      <c r="I140" s="19">
        <f t="shared" si="32"/>
        <v>711.71965218546006</v>
      </c>
      <c r="J140" s="19">
        <f t="shared" si="33"/>
        <v>0</v>
      </c>
      <c r="K140" s="19">
        <f t="shared" si="34"/>
        <v>76.070577777777785</v>
      </c>
    </row>
    <row r="141" spans="1:11">
      <c r="A141" s="24" t="s">
        <v>38</v>
      </c>
      <c r="B141" s="17" t="s">
        <v>39</v>
      </c>
      <c r="C141" s="18">
        <v>4217.1899999999996</v>
      </c>
      <c r="D141" s="18">
        <v>38737</v>
      </c>
      <c r="E141" s="18">
        <v>0</v>
      </c>
      <c r="F141" s="18">
        <v>31455.23</v>
      </c>
      <c r="G141" s="18">
        <f t="shared" si="30"/>
        <v>27238.04</v>
      </c>
      <c r="H141" s="18">
        <f t="shared" si="31"/>
        <v>-31455.23</v>
      </c>
      <c r="I141" s="19">
        <f t="shared" si="32"/>
        <v>645.8812621674623</v>
      </c>
      <c r="J141" s="19">
        <f t="shared" si="33"/>
        <v>0</v>
      </c>
      <c r="K141" s="19">
        <f t="shared" si="34"/>
        <v>81.202029067816298</v>
      </c>
    </row>
    <row r="142" spans="1:11">
      <c r="A142" s="24" t="s">
        <v>40</v>
      </c>
      <c r="B142" s="17" t="s">
        <v>41</v>
      </c>
      <c r="C142" s="18">
        <v>0</v>
      </c>
      <c r="D142" s="18">
        <v>6263</v>
      </c>
      <c r="E142" s="18">
        <v>0</v>
      </c>
      <c r="F142" s="18">
        <v>2776.53</v>
      </c>
      <c r="G142" s="18">
        <f t="shared" si="30"/>
        <v>2776.53</v>
      </c>
      <c r="H142" s="18">
        <f t="shared" si="31"/>
        <v>-2776.53</v>
      </c>
      <c r="I142" s="19">
        <f t="shared" si="32"/>
        <v>0</v>
      </c>
      <c r="J142" s="19">
        <f t="shared" si="33"/>
        <v>0</v>
      </c>
      <c r="K142" s="19">
        <f t="shared" si="34"/>
        <v>44.332268880728087</v>
      </c>
    </row>
    <row r="143" spans="1:11">
      <c r="A143" s="23" t="s">
        <v>44</v>
      </c>
      <c r="B143" s="17" t="s">
        <v>45</v>
      </c>
      <c r="C143" s="18">
        <v>1035859.73</v>
      </c>
      <c r="D143" s="18">
        <v>1385000</v>
      </c>
      <c r="E143" s="18">
        <v>0</v>
      </c>
      <c r="F143" s="18">
        <v>1144842.1399999999</v>
      </c>
      <c r="G143" s="18">
        <f t="shared" si="30"/>
        <v>108982.40999999992</v>
      </c>
      <c r="H143" s="18">
        <f t="shared" si="31"/>
        <v>-1144842.1399999999</v>
      </c>
      <c r="I143" s="19">
        <f t="shared" si="32"/>
        <v>10.520962138377541</v>
      </c>
      <c r="J143" s="19">
        <f t="shared" si="33"/>
        <v>0</v>
      </c>
      <c r="K143" s="19">
        <f t="shared" si="34"/>
        <v>82.660082310469306</v>
      </c>
    </row>
    <row r="144" spans="1:11">
      <c r="A144" s="24" t="s">
        <v>46</v>
      </c>
      <c r="B144" s="17" t="s">
        <v>47</v>
      </c>
      <c r="C144" s="18">
        <v>1035859.73</v>
      </c>
      <c r="D144" s="18">
        <v>1385000</v>
      </c>
      <c r="E144" s="18">
        <v>0</v>
      </c>
      <c r="F144" s="18">
        <v>1144842.1399999999</v>
      </c>
      <c r="G144" s="18">
        <f t="shared" si="30"/>
        <v>108982.40999999992</v>
      </c>
      <c r="H144" s="18">
        <f t="shared" si="31"/>
        <v>-1144842.1399999999</v>
      </c>
      <c r="I144" s="19">
        <f t="shared" si="32"/>
        <v>10.520962138377541</v>
      </c>
      <c r="J144" s="19">
        <f t="shared" si="33"/>
        <v>0</v>
      </c>
      <c r="K144" s="19">
        <f t="shared" si="34"/>
        <v>82.660082310469306</v>
      </c>
    </row>
    <row r="145" spans="1:11">
      <c r="A145" s="16"/>
      <c r="B145" s="17"/>
      <c r="C145" s="18"/>
      <c r="D145" s="18"/>
      <c r="E145" s="18"/>
      <c r="F145" s="18"/>
      <c r="G145" s="18"/>
      <c r="H145" s="18"/>
      <c r="I145" s="19"/>
      <c r="J145" s="19"/>
      <c r="K145" s="19"/>
    </row>
    <row r="146" spans="1:11" ht="38.25">
      <c r="A146" s="27"/>
      <c r="B146" s="28" t="s">
        <v>110</v>
      </c>
      <c r="C146" s="29"/>
      <c r="D146" s="29"/>
      <c r="E146" s="29"/>
      <c r="F146" s="29"/>
      <c r="G146" s="29"/>
      <c r="H146" s="29"/>
      <c r="I146" s="30"/>
      <c r="J146" s="30"/>
      <c r="K146" s="30"/>
    </row>
    <row r="147" spans="1:11">
      <c r="A147" s="16" t="s">
        <v>24</v>
      </c>
      <c r="B147" s="17" t="s">
        <v>25</v>
      </c>
      <c r="C147" s="18">
        <v>10157835.68</v>
      </c>
      <c r="D147" s="18">
        <v>11659459</v>
      </c>
      <c r="E147" s="18">
        <v>8193939</v>
      </c>
      <c r="F147" s="18">
        <v>10705782.51</v>
      </c>
      <c r="G147" s="18">
        <f t="shared" ref="G147:G168" si="35">F147-C147</f>
        <v>547946.83000000007</v>
      </c>
      <c r="H147" s="18">
        <f t="shared" ref="H147:H168" si="36">E147-F147</f>
        <v>-2511843.5099999998</v>
      </c>
      <c r="I147" s="19">
        <f t="shared" ref="I147:I168" si="37">IF(ISERROR(F147/C147),0,F147/C147*100-100)</f>
        <v>5.3943265796164326</v>
      </c>
      <c r="J147" s="19">
        <f t="shared" ref="J147:J168" si="38">IF(ISERROR(F147/E147),0,F147/E147*100)</f>
        <v>130.65489638133747</v>
      </c>
      <c r="K147" s="19">
        <f t="shared" ref="K147:K168" si="39">IF(ISERROR(F147/D147),0,F147/D147*100)</f>
        <v>91.820576838084861</v>
      </c>
    </row>
    <row r="148" spans="1:11">
      <c r="A148" s="22" t="s">
        <v>87</v>
      </c>
      <c r="B148" s="17" t="s">
        <v>88</v>
      </c>
      <c r="C148" s="18">
        <v>0</v>
      </c>
      <c r="D148" s="18">
        <v>57634</v>
      </c>
      <c r="E148" s="18">
        <v>0</v>
      </c>
      <c r="F148" s="18">
        <v>57633.46</v>
      </c>
      <c r="G148" s="18">
        <f t="shared" si="35"/>
        <v>57633.46</v>
      </c>
      <c r="H148" s="18">
        <f t="shared" si="36"/>
        <v>-57633.46</v>
      </c>
      <c r="I148" s="19">
        <f t="shared" si="37"/>
        <v>0</v>
      </c>
      <c r="J148" s="19">
        <f t="shared" si="38"/>
        <v>0</v>
      </c>
      <c r="K148" s="19">
        <f t="shared" si="39"/>
        <v>99.999063053058961</v>
      </c>
    </row>
    <row r="149" spans="1:11">
      <c r="A149" s="22" t="s">
        <v>89</v>
      </c>
      <c r="B149" s="17" t="s">
        <v>90</v>
      </c>
      <c r="C149" s="18">
        <v>0</v>
      </c>
      <c r="D149" s="18">
        <v>9417</v>
      </c>
      <c r="E149" s="18">
        <v>0</v>
      </c>
      <c r="F149" s="18">
        <v>2172.94</v>
      </c>
      <c r="G149" s="18">
        <f t="shared" si="35"/>
        <v>2172.94</v>
      </c>
      <c r="H149" s="18">
        <f t="shared" si="36"/>
        <v>-2172.94</v>
      </c>
      <c r="I149" s="19">
        <f t="shared" si="37"/>
        <v>0</v>
      </c>
      <c r="J149" s="19">
        <f t="shared" si="38"/>
        <v>0</v>
      </c>
      <c r="K149" s="19">
        <f t="shared" si="39"/>
        <v>23.074652224700014</v>
      </c>
    </row>
    <row r="150" spans="1:11" ht="25.5">
      <c r="A150" s="23" t="s">
        <v>147</v>
      </c>
      <c r="B150" s="17" t="s">
        <v>148</v>
      </c>
      <c r="C150" s="18">
        <v>0</v>
      </c>
      <c r="D150" s="18">
        <v>9417</v>
      </c>
      <c r="E150" s="18">
        <v>0</v>
      </c>
      <c r="F150" s="18">
        <v>2172.94</v>
      </c>
      <c r="G150" s="18">
        <f t="shared" si="35"/>
        <v>2172.94</v>
      </c>
      <c r="H150" s="18">
        <f t="shared" si="36"/>
        <v>-2172.94</v>
      </c>
      <c r="I150" s="19">
        <f t="shared" si="37"/>
        <v>0</v>
      </c>
      <c r="J150" s="19">
        <f t="shared" si="38"/>
        <v>0</v>
      </c>
      <c r="K150" s="19">
        <f t="shared" si="39"/>
        <v>23.074652224700014</v>
      </c>
    </row>
    <row r="151" spans="1:11" ht="38.25">
      <c r="A151" s="24" t="s">
        <v>149</v>
      </c>
      <c r="B151" s="17" t="s">
        <v>150</v>
      </c>
      <c r="C151" s="18">
        <v>0</v>
      </c>
      <c r="D151" s="18">
        <v>9417</v>
      </c>
      <c r="E151" s="18">
        <v>0</v>
      </c>
      <c r="F151" s="18">
        <v>2172.94</v>
      </c>
      <c r="G151" s="18">
        <f t="shared" si="35"/>
        <v>2172.94</v>
      </c>
      <c r="H151" s="18">
        <f t="shared" si="36"/>
        <v>-2172.94</v>
      </c>
      <c r="I151" s="19">
        <f t="shared" si="37"/>
        <v>0</v>
      </c>
      <c r="J151" s="19">
        <f t="shared" si="38"/>
        <v>0</v>
      </c>
      <c r="K151" s="19">
        <f t="shared" si="39"/>
        <v>23.074652224700014</v>
      </c>
    </row>
    <row r="152" spans="1:11" ht="51">
      <c r="A152" s="25" t="s">
        <v>151</v>
      </c>
      <c r="B152" s="17" t="s">
        <v>152</v>
      </c>
      <c r="C152" s="18">
        <v>0</v>
      </c>
      <c r="D152" s="18">
        <v>9417</v>
      </c>
      <c r="E152" s="18">
        <v>0</v>
      </c>
      <c r="F152" s="18">
        <v>2172.94</v>
      </c>
      <c r="G152" s="18">
        <f t="shared" si="35"/>
        <v>2172.94</v>
      </c>
      <c r="H152" s="18">
        <f t="shared" si="36"/>
        <v>-2172.94</v>
      </c>
      <c r="I152" s="19">
        <f t="shared" si="37"/>
        <v>0</v>
      </c>
      <c r="J152" s="19">
        <f t="shared" si="38"/>
        <v>0</v>
      </c>
      <c r="K152" s="19">
        <f t="shared" si="39"/>
        <v>23.074652224700014</v>
      </c>
    </row>
    <row r="153" spans="1:11">
      <c r="A153" s="22" t="s">
        <v>28</v>
      </c>
      <c r="B153" s="17" t="s">
        <v>29</v>
      </c>
      <c r="C153" s="18">
        <v>10157835.68</v>
      </c>
      <c r="D153" s="18">
        <v>11592408</v>
      </c>
      <c r="E153" s="18">
        <v>8193939</v>
      </c>
      <c r="F153" s="18">
        <v>10645976.109999999</v>
      </c>
      <c r="G153" s="18">
        <f t="shared" si="35"/>
        <v>488140.4299999997</v>
      </c>
      <c r="H153" s="18">
        <f t="shared" si="36"/>
        <v>-2452037.1099999994</v>
      </c>
      <c r="I153" s="19">
        <f t="shared" si="37"/>
        <v>4.8055554881746332</v>
      </c>
      <c r="J153" s="19">
        <f t="shared" si="38"/>
        <v>129.92501054743025</v>
      </c>
      <c r="K153" s="19">
        <f t="shared" si="39"/>
        <v>91.835761042917056</v>
      </c>
    </row>
    <row r="154" spans="1:11">
      <c r="A154" s="23" t="s">
        <v>30</v>
      </c>
      <c r="B154" s="17" t="s">
        <v>31</v>
      </c>
      <c r="C154" s="18">
        <v>10157835.68</v>
      </c>
      <c r="D154" s="18">
        <v>11592408</v>
      </c>
      <c r="E154" s="18">
        <v>8193939</v>
      </c>
      <c r="F154" s="18">
        <v>10645976.109999999</v>
      </c>
      <c r="G154" s="18">
        <f t="shared" si="35"/>
        <v>488140.4299999997</v>
      </c>
      <c r="H154" s="18">
        <f t="shared" si="36"/>
        <v>-2452037.1099999994</v>
      </c>
      <c r="I154" s="19">
        <f t="shared" si="37"/>
        <v>4.8055554881746332</v>
      </c>
      <c r="J154" s="19">
        <f t="shared" si="38"/>
        <v>129.92501054743025</v>
      </c>
      <c r="K154" s="19">
        <f t="shared" si="39"/>
        <v>91.835761042917056</v>
      </c>
    </row>
    <row r="155" spans="1:11">
      <c r="A155" s="16" t="s">
        <v>32</v>
      </c>
      <c r="B155" s="17" t="s">
        <v>33</v>
      </c>
      <c r="C155" s="18">
        <v>10157835.68</v>
      </c>
      <c r="D155" s="18">
        <v>11659459</v>
      </c>
      <c r="E155" s="18">
        <v>8193939</v>
      </c>
      <c r="F155" s="18">
        <v>10648149.050000001</v>
      </c>
      <c r="G155" s="18">
        <f t="shared" si="35"/>
        <v>490313.37000000104</v>
      </c>
      <c r="H155" s="18">
        <f t="shared" si="36"/>
        <v>-2454210.0500000007</v>
      </c>
      <c r="I155" s="19">
        <f t="shared" si="37"/>
        <v>4.8269472498495958</v>
      </c>
      <c r="J155" s="19">
        <f t="shared" si="38"/>
        <v>129.95152941704839</v>
      </c>
      <c r="K155" s="19">
        <f t="shared" si="39"/>
        <v>91.326270369834489</v>
      </c>
    </row>
    <row r="156" spans="1:11">
      <c r="A156" s="22" t="s">
        <v>34</v>
      </c>
      <c r="B156" s="17" t="s">
        <v>35</v>
      </c>
      <c r="C156" s="18">
        <v>10157835.68</v>
      </c>
      <c r="D156" s="18">
        <v>11659459</v>
      </c>
      <c r="E156" s="18">
        <v>8193939</v>
      </c>
      <c r="F156" s="18">
        <v>10648149.050000001</v>
      </c>
      <c r="G156" s="18">
        <f t="shared" si="35"/>
        <v>490313.37000000104</v>
      </c>
      <c r="H156" s="18">
        <f t="shared" si="36"/>
        <v>-2454210.0500000007</v>
      </c>
      <c r="I156" s="19">
        <f t="shared" si="37"/>
        <v>4.8269472498495958</v>
      </c>
      <c r="J156" s="19">
        <f t="shared" si="38"/>
        <v>129.95152941704839</v>
      </c>
      <c r="K156" s="19">
        <f t="shared" si="39"/>
        <v>91.326270369834489</v>
      </c>
    </row>
    <row r="157" spans="1:11">
      <c r="A157" s="23" t="s">
        <v>36</v>
      </c>
      <c r="B157" s="17" t="s">
        <v>37</v>
      </c>
      <c r="C157" s="18">
        <v>9333790.25</v>
      </c>
      <c r="D157" s="18">
        <v>10820761</v>
      </c>
      <c r="E157" s="18">
        <v>7545709</v>
      </c>
      <c r="F157" s="18">
        <v>9835566.3100000005</v>
      </c>
      <c r="G157" s="18">
        <f t="shared" si="35"/>
        <v>501776.06000000052</v>
      </c>
      <c r="H157" s="18">
        <f t="shared" si="36"/>
        <v>-2289857.3100000005</v>
      </c>
      <c r="I157" s="19">
        <f t="shared" si="37"/>
        <v>5.3759088918888125</v>
      </c>
      <c r="J157" s="19">
        <f t="shared" si="38"/>
        <v>130.34648314691171</v>
      </c>
      <c r="K157" s="19">
        <f t="shared" si="39"/>
        <v>90.895328988414036</v>
      </c>
    </row>
    <row r="158" spans="1:11">
      <c r="A158" s="24" t="s">
        <v>38</v>
      </c>
      <c r="B158" s="17" t="s">
        <v>39</v>
      </c>
      <c r="C158" s="18">
        <v>220838.3</v>
      </c>
      <c r="D158" s="18">
        <v>257387</v>
      </c>
      <c r="E158" s="18">
        <v>196641</v>
      </c>
      <c r="F158" s="18">
        <v>242882.37</v>
      </c>
      <c r="G158" s="18">
        <f t="shared" si="35"/>
        <v>22044.070000000007</v>
      </c>
      <c r="H158" s="18">
        <f t="shared" si="36"/>
        <v>-46241.369999999995</v>
      </c>
      <c r="I158" s="19">
        <f t="shared" si="37"/>
        <v>9.9819958766210561</v>
      </c>
      <c r="J158" s="19">
        <f t="shared" si="38"/>
        <v>123.51563000594992</v>
      </c>
      <c r="K158" s="19">
        <f t="shared" si="39"/>
        <v>94.364660996864643</v>
      </c>
    </row>
    <row r="159" spans="1:11">
      <c r="A159" s="24" t="s">
        <v>40</v>
      </c>
      <c r="B159" s="17" t="s">
        <v>41</v>
      </c>
      <c r="C159" s="18">
        <v>9112951.9499999993</v>
      </c>
      <c r="D159" s="18">
        <v>10563374</v>
      </c>
      <c r="E159" s="18">
        <v>7349068</v>
      </c>
      <c r="F159" s="18">
        <v>9592683.9399999995</v>
      </c>
      <c r="G159" s="18">
        <f t="shared" si="35"/>
        <v>479731.99000000022</v>
      </c>
      <c r="H159" s="18">
        <f t="shared" si="36"/>
        <v>-2243615.9399999995</v>
      </c>
      <c r="I159" s="19">
        <f t="shared" si="37"/>
        <v>5.2642874957768271</v>
      </c>
      <c r="J159" s="19">
        <f t="shared" si="38"/>
        <v>130.52925813177941</v>
      </c>
      <c r="K159" s="19">
        <f t="shared" si="39"/>
        <v>90.810795300819606</v>
      </c>
    </row>
    <row r="160" spans="1:11">
      <c r="A160" s="25" t="s">
        <v>42</v>
      </c>
      <c r="B160" s="17" t="s">
        <v>43</v>
      </c>
      <c r="C160" s="18">
        <v>138453.92000000001</v>
      </c>
      <c r="D160" s="18">
        <v>0</v>
      </c>
      <c r="E160" s="18">
        <v>0</v>
      </c>
      <c r="F160" s="18">
        <v>71844.039999999994</v>
      </c>
      <c r="G160" s="18">
        <f t="shared" si="35"/>
        <v>-66609.880000000019</v>
      </c>
      <c r="H160" s="18">
        <f t="shared" si="36"/>
        <v>-71844.039999999994</v>
      </c>
      <c r="I160" s="19">
        <f t="shared" si="37"/>
        <v>-48.109782662708298</v>
      </c>
      <c r="J160" s="19">
        <f t="shared" si="38"/>
        <v>0</v>
      </c>
      <c r="K160" s="19">
        <f t="shared" si="39"/>
        <v>0</v>
      </c>
    </row>
    <row r="161" spans="1:11">
      <c r="A161" s="23" t="s">
        <v>44</v>
      </c>
      <c r="B161" s="17" t="s">
        <v>45</v>
      </c>
      <c r="C161" s="18">
        <v>786383.03</v>
      </c>
      <c r="D161" s="18">
        <v>800641</v>
      </c>
      <c r="E161" s="18">
        <v>615818</v>
      </c>
      <c r="F161" s="18">
        <v>777882</v>
      </c>
      <c r="G161" s="18">
        <f t="shared" si="35"/>
        <v>-8501.0300000000279</v>
      </c>
      <c r="H161" s="18">
        <f t="shared" si="36"/>
        <v>-162064</v>
      </c>
      <c r="I161" s="19">
        <f t="shared" si="37"/>
        <v>-1.0810291773463092</v>
      </c>
      <c r="J161" s="19">
        <f t="shared" si="38"/>
        <v>126.31686634687523</v>
      </c>
      <c r="K161" s="19">
        <f t="shared" si="39"/>
        <v>97.157402631141792</v>
      </c>
    </row>
    <row r="162" spans="1:11">
      <c r="A162" s="24" t="s">
        <v>46</v>
      </c>
      <c r="B162" s="17" t="s">
        <v>47</v>
      </c>
      <c r="C162" s="18">
        <v>786383.03</v>
      </c>
      <c r="D162" s="18">
        <v>800641</v>
      </c>
      <c r="E162" s="18">
        <v>615818</v>
      </c>
      <c r="F162" s="18">
        <v>777882</v>
      </c>
      <c r="G162" s="18">
        <f t="shared" si="35"/>
        <v>-8501.0300000000279</v>
      </c>
      <c r="H162" s="18">
        <f t="shared" si="36"/>
        <v>-162064</v>
      </c>
      <c r="I162" s="19">
        <f t="shared" si="37"/>
        <v>-1.0810291773463092</v>
      </c>
      <c r="J162" s="19">
        <f t="shared" si="38"/>
        <v>126.31686634687523</v>
      </c>
      <c r="K162" s="19">
        <f t="shared" si="39"/>
        <v>97.157402631141792</v>
      </c>
    </row>
    <row r="163" spans="1:11" ht="25.5">
      <c r="A163" s="23" t="s">
        <v>50</v>
      </c>
      <c r="B163" s="17" t="s">
        <v>51</v>
      </c>
      <c r="C163" s="18">
        <v>37662.400000000001</v>
      </c>
      <c r="D163" s="18">
        <v>38057</v>
      </c>
      <c r="E163" s="18">
        <v>32412</v>
      </c>
      <c r="F163" s="18">
        <v>34700.74</v>
      </c>
      <c r="G163" s="18">
        <f t="shared" si="35"/>
        <v>-2961.6600000000035</v>
      </c>
      <c r="H163" s="18">
        <f t="shared" si="36"/>
        <v>-2288.739999999998</v>
      </c>
      <c r="I163" s="19">
        <f t="shared" si="37"/>
        <v>-7.8637049152470553</v>
      </c>
      <c r="J163" s="19">
        <f t="shared" si="38"/>
        <v>107.06139701345181</v>
      </c>
      <c r="K163" s="19">
        <f t="shared" si="39"/>
        <v>91.180965394014237</v>
      </c>
    </row>
    <row r="164" spans="1:11" ht="51">
      <c r="A164" s="24" t="s">
        <v>153</v>
      </c>
      <c r="B164" s="17" t="s">
        <v>154</v>
      </c>
      <c r="C164" s="18">
        <v>37662.400000000001</v>
      </c>
      <c r="D164" s="18">
        <v>38057</v>
      </c>
      <c r="E164" s="18">
        <v>32412</v>
      </c>
      <c r="F164" s="18">
        <v>34700.74</v>
      </c>
      <c r="G164" s="18">
        <f t="shared" si="35"/>
        <v>-2961.6600000000035</v>
      </c>
      <c r="H164" s="18">
        <f t="shared" si="36"/>
        <v>-2288.739999999998</v>
      </c>
      <c r="I164" s="19">
        <f t="shared" si="37"/>
        <v>-7.8637049152470553</v>
      </c>
      <c r="J164" s="19">
        <f t="shared" si="38"/>
        <v>107.06139701345181</v>
      </c>
      <c r="K164" s="19">
        <f t="shared" si="39"/>
        <v>91.180965394014237</v>
      </c>
    </row>
    <row r="165" spans="1:11" ht="38.25">
      <c r="A165" s="25" t="s">
        <v>155</v>
      </c>
      <c r="B165" s="17" t="s">
        <v>156</v>
      </c>
      <c r="C165" s="18">
        <v>37662.400000000001</v>
      </c>
      <c r="D165" s="18">
        <v>38057</v>
      </c>
      <c r="E165" s="18">
        <v>32412</v>
      </c>
      <c r="F165" s="18">
        <v>34700.74</v>
      </c>
      <c r="G165" s="18">
        <f t="shared" si="35"/>
        <v>-2961.6600000000035</v>
      </c>
      <c r="H165" s="18">
        <f t="shared" si="36"/>
        <v>-2288.739999999998</v>
      </c>
      <c r="I165" s="19">
        <f t="shared" si="37"/>
        <v>-7.8637049152470553</v>
      </c>
      <c r="J165" s="19">
        <f t="shared" si="38"/>
        <v>107.06139701345181</v>
      </c>
      <c r="K165" s="19">
        <f t="shared" si="39"/>
        <v>91.180965394014237</v>
      </c>
    </row>
    <row r="166" spans="1:11">
      <c r="A166" s="16"/>
      <c r="B166" s="17" t="s">
        <v>62</v>
      </c>
      <c r="C166" s="18">
        <v>0</v>
      </c>
      <c r="D166" s="18">
        <v>0</v>
      </c>
      <c r="E166" s="18">
        <v>0</v>
      </c>
      <c r="F166" s="18">
        <v>57633.46</v>
      </c>
      <c r="G166" s="18">
        <f t="shared" si="35"/>
        <v>57633.46</v>
      </c>
      <c r="H166" s="18">
        <f t="shared" si="36"/>
        <v>-57633.46</v>
      </c>
      <c r="I166" s="19">
        <f t="shared" si="37"/>
        <v>0</v>
      </c>
      <c r="J166" s="19">
        <f t="shared" si="38"/>
        <v>0</v>
      </c>
      <c r="K166" s="19">
        <f t="shared" si="39"/>
        <v>0</v>
      </c>
    </row>
    <row r="167" spans="1:11">
      <c r="A167" s="16" t="s">
        <v>63</v>
      </c>
      <c r="B167" s="17" t="s">
        <v>64</v>
      </c>
      <c r="C167" s="18">
        <v>0</v>
      </c>
      <c r="D167" s="18">
        <v>0</v>
      </c>
      <c r="E167" s="18">
        <v>0</v>
      </c>
      <c r="F167" s="18">
        <v>-57633.46</v>
      </c>
      <c r="G167" s="18">
        <f t="shared" si="35"/>
        <v>-57633.46</v>
      </c>
      <c r="H167" s="18">
        <f t="shared" si="36"/>
        <v>57633.46</v>
      </c>
      <c r="I167" s="19">
        <f t="shared" si="37"/>
        <v>0</v>
      </c>
      <c r="J167" s="19">
        <f t="shared" si="38"/>
        <v>0</v>
      </c>
      <c r="K167" s="19">
        <f t="shared" si="39"/>
        <v>0</v>
      </c>
    </row>
    <row r="168" spans="1:11">
      <c r="A168" s="22" t="s">
        <v>65</v>
      </c>
      <c r="B168" s="17" t="s">
        <v>66</v>
      </c>
      <c r="C168" s="18">
        <v>0</v>
      </c>
      <c r="D168" s="18">
        <v>0</v>
      </c>
      <c r="E168" s="18">
        <v>0</v>
      </c>
      <c r="F168" s="18">
        <v>-57633.46</v>
      </c>
      <c r="G168" s="18">
        <f t="shared" si="35"/>
        <v>-57633.46</v>
      </c>
      <c r="H168" s="18">
        <f t="shared" si="36"/>
        <v>57633.46</v>
      </c>
      <c r="I168" s="19">
        <f t="shared" si="37"/>
        <v>0</v>
      </c>
      <c r="J168" s="19">
        <f t="shared" si="38"/>
        <v>0</v>
      </c>
      <c r="K168" s="19">
        <f t="shared" si="39"/>
        <v>0</v>
      </c>
    </row>
    <row r="169" spans="1:11" ht="25.5">
      <c r="A169" s="27" t="s">
        <v>117</v>
      </c>
      <c r="B169" s="28" t="s">
        <v>118</v>
      </c>
      <c r="C169" s="29"/>
      <c r="D169" s="29"/>
      <c r="E169" s="29"/>
      <c r="F169" s="29"/>
      <c r="G169" s="29"/>
      <c r="H169" s="29"/>
      <c r="I169" s="30"/>
      <c r="J169" s="30"/>
      <c r="K169" s="30"/>
    </row>
    <row r="170" spans="1:11">
      <c r="A170" s="16" t="s">
        <v>24</v>
      </c>
      <c r="B170" s="17" t="s">
        <v>25</v>
      </c>
      <c r="C170" s="18">
        <v>1044733.05</v>
      </c>
      <c r="D170" s="18">
        <v>1290769</v>
      </c>
      <c r="E170" s="18">
        <v>917469</v>
      </c>
      <c r="F170" s="18">
        <v>1192898.8500000001</v>
      </c>
      <c r="G170" s="18">
        <f t="shared" ref="G170:G178" si="40">F170-C170</f>
        <v>148165.80000000005</v>
      </c>
      <c r="H170" s="18">
        <f t="shared" ref="H170:H178" si="41">E170-F170</f>
        <v>-275429.85000000009</v>
      </c>
      <c r="I170" s="19">
        <f t="shared" ref="I170:I178" si="42">IF(ISERROR(F170/C170),0,F170/C170*100-100)</f>
        <v>14.182168353915856</v>
      </c>
      <c r="J170" s="19">
        <f t="shared" ref="J170:J178" si="43">IF(ISERROR(F170/E170),0,F170/E170*100)</f>
        <v>130.02061650039403</v>
      </c>
      <c r="K170" s="19">
        <f t="shared" ref="K170:K178" si="44">IF(ISERROR(F170/D170),0,F170/D170*100)</f>
        <v>92.417686665855797</v>
      </c>
    </row>
    <row r="171" spans="1:11">
      <c r="A171" s="22" t="s">
        <v>28</v>
      </c>
      <c r="B171" s="17" t="s">
        <v>29</v>
      </c>
      <c r="C171" s="18">
        <v>1044733.05</v>
      </c>
      <c r="D171" s="18">
        <v>1290769</v>
      </c>
      <c r="E171" s="18">
        <v>917469</v>
      </c>
      <c r="F171" s="18">
        <v>1192898.8500000001</v>
      </c>
      <c r="G171" s="18">
        <f t="shared" si="40"/>
        <v>148165.80000000005</v>
      </c>
      <c r="H171" s="18">
        <f t="shared" si="41"/>
        <v>-275429.85000000009</v>
      </c>
      <c r="I171" s="19">
        <f t="shared" si="42"/>
        <v>14.182168353915856</v>
      </c>
      <c r="J171" s="19">
        <f t="shared" si="43"/>
        <v>130.02061650039403</v>
      </c>
      <c r="K171" s="19">
        <f t="shared" si="44"/>
        <v>92.417686665855797</v>
      </c>
    </row>
    <row r="172" spans="1:11">
      <c r="A172" s="23" t="s">
        <v>30</v>
      </c>
      <c r="B172" s="17" t="s">
        <v>31</v>
      </c>
      <c r="C172" s="18">
        <v>1044733.05</v>
      </c>
      <c r="D172" s="18">
        <v>1290769</v>
      </c>
      <c r="E172" s="18">
        <v>917469</v>
      </c>
      <c r="F172" s="18">
        <v>1192898.8500000001</v>
      </c>
      <c r="G172" s="18">
        <f t="shared" si="40"/>
        <v>148165.80000000005</v>
      </c>
      <c r="H172" s="18">
        <f t="shared" si="41"/>
        <v>-275429.85000000009</v>
      </c>
      <c r="I172" s="19">
        <f t="shared" si="42"/>
        <v>14.182168353915856</v>
      </c>
      <c r="J172" s="19">
        <f t="shared" si="43"/>
        <v>130.02061650039403</v>
      </c>
      <c r="K172" s="19">
        <f t="shared" si="44"/>
        <v>92.417686665855797</v>
      </c>
    </row>
    <row r="173" spans="1:11">
      <c r="A173" s="16" t="s">
        <v>32</v>
      </c>
      <c r="B173" s="17" t="s">
        <v>33</v>
      </c>
      <c r="C173" s="18">
        <v>1044733.05</v>
      </c>
      <c r="D173" s="18">
        <v>1290769</v>
      </c>
      <c r="E173" s="18">
        <v>917469</v>
      </c>
      <c r="F173" s="18">
        <v>1192898.8500000001</v>
      </c>
      <c r="G173" s="18">
        <f t="shared" si="40"/>
        <v>148165.80000000005</v>
      </c>
      <c r="H173" s="18">
        <f t="shared" si="41"/>
        <v>-275429.85000000009</v>
      </c>
      <c r="I173" s="19">
        <f t="shared" si="42"/>
        <v>14.182168353915856</v>
      </c>
      <c r="J173" s="19">
        <f t="shared" si="43"/>
        <v>130.02061650039403</v>
      </c>
      <c r="K173" s="19">
        <f t="shared" si="44"/>
        <v>92.417686665855797</v>
      </c>
    </row>
    <row r="174" spans="1:11">
      <c r="A174" s="22" t="s">
        <v>34</v>
      </c>
      <c r="B174" s="17" t="s">
        <v>35</v>
      </c>
      <c r="C174" s="18">
        <v>1044733.05</v>
      </c>
      <c r="D174" s="18">
        <v>1290769</v>
      </c>
      <c r="E174" s="18">
        <v>917469</v>
      </c>
      <c r="F174" s="18">
        <v>1192898.8500000001</v>
      </c>
      <c r="G174" s="18">
        <f t="shared" si="40"/>
        <v>148165.80000000005</v>
      </c>
      <c r="H174" s="18">
        <f t="shared" si="41"/>
        <v>-275429.85000000009</v>
      </c>
      <c r="I174" s="19">
        <f t="shared" si="42"/>
        <v>14.182168353915856</v>
      </c>
      <c r="J174" s="19">
        <f t="shared" si="43"/>
        <v>130.02061650039403</v>
      </c>
      <c r="K174" s="19">
        <f t="shared" si="44"/>
        <v>92.417686665855797</v>
      </c>
    </row>
    <row r="175" spans="1:11">
      <c r="A175" s="23" t="s">
        <v>36</v>
      </c>
      <c r="B175" s="17" t="s">
        <v>37</v>
      </c>
      <c r="C175" s="18">
        <v>1044733.05</v>
      </c>
      <c r="D175" s="18">
        <v>1290769</v>
      </c>
      <c r="E175" s="18">
        <v>917469</v>
      </c>
      <c r="F175" s="18">
        <v>1192898.8500000001</v>
      </c>
      <c r="G175" s="18">
        <f t="shared" si="40"/>
        <v>148165.80000000005</v>
      </c>
      <c r="H175" s="18">
        <f t="shared" si="41"/>
        <v>-275429.85000000009</v>
      </c>
      <c r="I175" s="19">
        <f t="shared" si="42"/>
        <v>14.182168353915856</v>
      </c>
      <c r="J175" s="19">
        <f t="shared" si="43"/>
        <v>130.02061650039403</v>
      </c>
      <c r="K175" s="19">
        <f t="shared" si="44"/>
        <v>92.417686665855797</v>
      </c>
    </row>
    <row r="176" spans="1:11">
      <c r="A176" s="24" t="s">
        <v>38</v>
      </c>
      <c r="B176" s="17" t="s">
        <v>39</v>
      </c>
      <c r="C176" s="18">
        <v>121004.3</v>
      </c>
      <c r="D176" s="18">
        <v>128639</v>
      </c>
      <c r="E176" s="18">
        <v>96807</v>
      </c>
      <c r="F176" s="18">
        <v>128616.64</v>
      </c>
      <c r="G176" s="18">
        <f t="shared" si="40"/>
        <v>7612.3399999999965</v>
      </c>
      <c r="H176" s="18">
        <f t="shared" si="41"/>
        <v>-31809.64</v>
      </c>
      <c r="I176" s="19">
        <f t="shared" si="42"/>
        <v>6.2909665193716222</v>
      </c>
      <c r="J176" s="19">
        <f t="shared" si="43"/>
        <v>132.85882219261003</v>
      </c>
      <c r="K176" s="19">
        <f t="shared" si="44"/>
        <v>99.98261802408291</v>
      </c>
    </row>
    <row r="177" spans="1:11">
      <c r="A177" s="24" t="s">
        <v>40</v>
      </c>
      <c r="B177" s="17" t="s">
        <v>41</v>
      </c>
      <c r="C177" s="18">
        <v>923728.75</v>
      </c>
      <c r="D177" s="18">
        <v>1162130</v>
      </c>
      <c r="E177" s="18">
        <v>820662</v>
      </c>
      <c r="F177" s="18">
        <v>1064282.21</v>
      </c>
      <c r="G177" s="18">
        <f t="shared" si="40"/>
        <v>140553.45999999996</v>
      </c>
      <c r="H177" s="18">
        <f t="shared" si="41"/>
        <v>-243620.20999999996</v>
      </c>
      <c r="I177" s="19">
        <f t="shared" si="42"/>
        <v>15.215880202927522</v>
      </c>
      <c r="J177" s="19">
        <f t="shared" si="43"/>
        <v>129.68581584135734</v>
      </c>
      <c r="K177" s="19">
        <f t="shared" si="44"/>
        <v>91.580305989863447</v>
      </c>
    </row>
    <row r="178" spans="1:11">
      <c r="A178" s="25" t="s">
        <v>42</v>
      </c>
      <c r="B178" s="17" t="s">
        <v>43</v>
      </c>
      <c r="C178" s="18">
        <v>138453.92000000001</v>
      </c>
      <c r="D178" s="18">
        <v>0</v>
      </c>
      <c r="E178" s="18">
        <v>0</v>
      </c>
      <c r="F178" s="18">
        <v>71132.92</v>
      </c>
      <c r="G178" s="18">
        <f t="shared" si="40"/>
        <v>-67321.000000000015</v>
      </c>
      <c r="H178" s="18">
        <f t="shared" si="41"/>
        <v>-71132.92</v>
      </c>
      <c r="I178" s="19">
        <f t="shared" si="42"/>
        <v>-48.62339758960961</v>
      </c>
      <c r="J178" s="19">
        <f t="shared" si="43"/>
        <v>0</v>
      </c>
      <c r="K178" s="19">
        <f t="shared" si="44"/>
        <v>0</v>
      </c>
    </row>
    <row r="179" spans="1:11" ht="25.5">
      <c r="A179" s="39" t="s">
        <v>166</v>
      </c>
      <c r="B179" s="28" t="s">
        <v>167</v>
      </c>
      <c r="C179" s="29"/>
      <c r="D179" s="29"/>
      <c r="E179" s="29"/>
      <c r="F179" s="29"/>
      <c r="G179" s="29"/>
      <c r="H179" s="29"/>
      <c r="I179" s="30"/>
      <c r="J179" s="30"/>
      <c r="K179" s="30"/>
    </row>
    <row r="180" spans="1:11">
      <c r="A180" s="16" t="s">
        <v>24</v>
      </c>
      <c r="B180" s="17" t="s">
        <v>25</v>
      </c>
      <c r="C180" s="18">
        <v>1044733.05</v>
      </c>
      <c r="D180" s="18">
        <v>1290769</v>
      </c>
      <c r="E180" s="18">
        <v>917469</v>
      </c>
      <c r="F180" s="18">
        <v>1192898.8500000001</v>
      </c>
      <c r="G180" s="18">
        <f t="shared" ref="G180:G188" si="45">F180-C180</f>
        <v>148165.80000000005</v>
      </c>
      <c r="H180" s="18">
        <f t="shared" ref="H180:H188" si="46">E180-F180</f>
        <v>-275429.85000000009</v>
      </c>
      <c r="I180" s="19">
        <f t="shared" ref="I180:I188" si="47">IF(ISERROR(F180/C180),0,F180/C180*100-100)</f>
        <v>14.182168353915856</v>
      </c>
      <c r="J180" s="19">
        <f t="shared" ref="J180:J188" si="48">IF(ISERROR(F180/E180),0,F180/E180*100)</f>
        <v>130.02061650039403</v>
      </c>
      <c r="K180" s="19">
        <f t="shared" ref="K180:K188" si="49">IF(ISERROR(F180/D180),0,F180/D180*100)</f>
        <v>92.417686665855797</v>
      </c>
    </row>
    <row r="181" spans="1:11">
      <c r="A181" s="22" t="s">
        <v>28</v>
      </c>
      <c r="B181" s="17" t="s">
        <v>29</v>
      </c>
      <c r="C181" s="18">
        <v>1044733.05</v>
      </c>
      <c r="D181" s="18">
        <v>1290769</v>
      </c>
      <c r="E181" s="18">
        <v>917469</v>
      </c>
      <c r="F181" s="18">
        <v>1192898.8500000001</v>
      </c>
      <c r="G181" s="18">
        <f t="shared" si="45"/>
        <v>148165.80000000005</v>
      </c>
      <c r="H181" s="18">
        <f t="shared" si="46"/>
        <v>-275429.85000000009</v>
      </c>
      <c r="I181" s="19">
        <f t="shared" si="47"/>
        <v>14.182168353915856</v>
      </c>
      <c r="J181" s="19">
        <f t="shared" si="48"/>
        <v>130.02061650039403</v>
      </c>
      <c r="K181" s="19">
        <f t="shared" si="49"/>
        <v>92.417686665855797</v>
      </c>
    </row>
    <row r="182" spans="1:11">
      <c r="A182" s="23" t="s">
        <v>30</v>
      </c>
      <c r="B182" s="17" t="s">
        <v>31</v>
      </c>
      <c r="C182" s="18">
        <v>1044733.05</v>
      </c>
      <c r="D182" s="18">
        <v>1290769</v>
      </c>
      <c r="E182" s="18">
        <v>917469</v>
      </c>
      <c r="F182" s="18">
        <v>1192898.8500000001</v>
      </c>
      <c r="G182" s="18">
        <f t="shared" si="45"/>
        <v>148165.80000000005</v>
      </c>
      <c r="H182" s="18">
        <f t="shared" si="46"/>
        <v>-275429.85000000009</v>
      </c>
      <c r="I182" s="19">
        <f t="shared" si="47"/>
        <v>14.182168353915856</v>
      </c>
      <c r="J182" s="19">
        <f t="shared" si="48"/>
        <v>130.02061650039403</v>
      </c>
      <c r="K182" s="19">
        <f t="shared" si="49"/>
        <v>92.417686665855797</v>
      </c>
    </row>
    <row r="183" spans="1:11">
      <c r="A183" s="16" t="s">
        <v>32</v>
      </c>
      <c r="B183" s="17" t="s">
        <v>33</v>
      </c>
      <c r="C183" s="18">
        <v>1044733.05</v>
      </c>
      <c r="D183" s="18">
        <v>1290769</v>
      </c>
      <c r="E183" s="18">
        <v>917469</v>
      </c>
      <c r="F183" s="18">
        <v>1192898.8500000001</v>
      </c>
      <c r="G183" s="18">
        <f t="shared" si="45"/>
        <v>148165.80000000005</v>
      </c>
      <c r="H183" s="18">
        <f t="shared" si="46"/>
        <v>-275429.85000000009</v>
      </c>
      <c r="I183" s="19">
        <f t="shared" si="47"/>
        <v>14.182168353915856</v>
      </c>
      <c r="J183" s="19">
        <f t="shared" si="48"/>
        <v>130.02061650039403</v>
      </c>
      <c r="K183" s="19">
        <f t="shared" si="49"/>
        <v>92.417686665855797</v>
      </c>
    </row>
    <row r="184" spans="1:11">
      <c r="A184" s="22" t="s">
        <v>34</v>
      </c>
      <c r="B184" s="17" t="s">
        <v>35</v>
      </c>
      <c r="C184" s="18">
        <v>1044733.05</v>
      </c>
      <c r="D184" s="18">
        <v>1290769</v>
      </c>
      <c r="E184" s="18">
        <v>917469</v>
      </c>
      <c r="F184" s="18">
        <v>1192898.8500000001</v>
      </c>
      <c r="G184" s="18">
        <f t="shared" si="45"/>
        <v>148165.80000000005</v>
      </c>
      <c r="H184" s="18">
        <f t="shared" si="46"/>
        <v>-275429.85000000009</v>
      </c>
      <c r="I184" s="19">
        <f t="shared" si="47"/>
        <v>14.182168353915856</v>
      </c>
      <c r="J184" s="19">
        <f t="shared" si="48"/>
        <v>130.02061650039403</v>
      </c>
      <c r="K184" s="19">
        <f t="shared" si="49"/>
        <v>92.417686665855797</v>
      </c>
    </row>
    <row r="185" spans="1:11">
      <c r="A185" s="23" t="s">
        <v>36</v>
      </c>
      <c r="B185" s="17" t="s">
        <v>37</v>
      </c>
      <c r="C185" s="18">
        <v>1044733.05</v>
      </c>
      <c r="D185" s="18">
        <v>1290769</v>
      </c>
      <c r="E185" s="18">
        <v>917469</v>
      </c>
      <c r="F185" s="18">
        <v>1192898.8500000001</v>
      </c>
      <c r="G185" s="18">
        <f t="shared" si="45"/>
        <v>148165.80000000005</v>
      </c>
      <c r="H185" s="18">
        <f t="shared" si="46"/>
        <v>-275429.85000000009</v>
      </c>
      <c r="I185" s="19">
        <f t="shared" si="47"/>
        <v>14.182168353915856</v>
      </c>
      <c r="J185" s="19">
        <f t="shared" si="48"/>
        <v>130.02061650039403</v>
      </c>
      <c r="K185" s="19">
        <f t="shared" si="49"/>
        <v>92.417686665855797</v>
      </c>
    </row>
    <row r="186" spans="1:11">
      <c r="A186" s="24" t="s">
        <v>38</v>
      </c>
      <c r="B186" s="17" t="s">
        <v>39</v>
      </c>
      <c r="C186" s="18">
        <v>121004.3</v>
      </c>
      <c r="D186" s="18">
        <v>128639</v>
      </c>
      <c r="E186" s="18">
        <v>96807</v>
      </c>
      <c r="F186" s="18">
        <v>128616.64</v>
      </c>
      <c r="G186" s="18">
        <f t="shared" si="45"/>
        <v>7612.3399999999965</v>
      </c>
      <c r="H186" s="18">
        <f t="shared" si="46"/>
        <v>-31809.64</v>
      </c>
      <c r="I186" s="19">
        <f t="shared" si="47"/>
        <v>6.2909665193716222</v>
      </c>
      <c r="J186" s="19">
        <f t="shared" si="48"/>
        <v>132.85882219261003</v>
      </c>
      <c r="K186" s="19">
        <f t="shared" si="49"/>
        <v>99.98261802408291</v>
      </c>
    </row>
    <row r="187" spans="1:11">
      <c r="A187" s="24" t="s">
        <v>40</v>
      </c>
      <c r="B187" s="17" t="s">
        <v>41</v>
      </c>
      <c r="C187" s="18">
        <v>923728.75</v>
      </c>
      <c r="D187" s="18">
        <v>1162130</v>
      </c>
      <c r="E187" s="18">
        <v>820662</v>
      </c>
      <c r="F187" s="18">
        <v>1064282.21</v>
      </c>
      <c r="G187" s="18">
        <f t="shared" si="45"/>
        <v>140553.45999999996</v>
      </c>
      <c r="H187" s="18">
        <f t="shared" si="46"/>
        <v>-243620.20999999996</v>
      </c>
      <c r="I187" s="19">
        <f t="shared" si="47"/>
        <v>15.215880202927522</v>
      </c>
      <c r="J187" s="19">
        <f t="shared" si="48"/>
        <v>129.68581584135734</v>
      </c>
      <c r="K187" s="19">
        <f t="shared" si="49"/>
        <v>91.580305989863447</v>
      </c>
    </row>
    <row r="188" spans="1:11">
      <c r="A188" s="25" t="s">
        <v>42</v>
      </c>
      <c r="B188" s="17" t="s">
        <v>43</v>
      </c>
      <c r="C188" s="18">
        <v>138453.92000000001</v>
      </c>
      <c r="D188" s="18">
        <v>0</v>
      </c>
      <c r="E188" s="18">
        <v>0</v>
      </c>
      <c r="F188" s="18">
        <v>71132.92</v>
      </c>
      <c r="G188" s="18">
        <f t="shared" si="45"/>
        <v>-67321.000000000015</v>
      </c>
      <c r="H188" s="18">
        <f t="shared" si="46"/>
        <v>-71132.92</v>
      </c>
      <c r="I188" s="19">
        <f t="shared" si="47"/>
        <v>-48.62339758960961</v>
      </c>
      <c r="J188" s="19">
        <f t="shared" si="48"/>
        <v>0</v>
      </c>
      <c r="K188" s="19">
        <f t="shared" si="49"/>
        <v>0</v>
      </c>
    </row>
    <row r="189" spans="1:11" ht="25.5">
      <c r="A189" s="27" t="s">
        <v>168</v>
      </c>
      <c r="B189" s="28" t="s">
        <v>169</v>
      </c>
      <c r="C189" s="29"/>
      <c r="D189" s="29"/>
      <c r="E189" s="29"/>
      <c r="F189" s="29"/>
      <c r="G189" s="29"/>
      <c r="H189" s="29"/>
      <c r="I189" s="30"/>
      <c r="J189" s="30"/>
      <c r="K189" s="30"/>
    </row>
    <row r="190" spans="1:11">
      <c r="A190" s="16" t="s">
        <v>24</v>
      </c>
      <c r="B190" s="17" t="s">
        <v>25</v>
      </c>
      <c r="C190" s="18">
        <v>0</v>
      </c>
      <c r="D190" s="18">
        <v>84355</v>
      </c>
      <c r="E190" s="18">
        <v>0</v>
      </c>
      <c r="F190" s="18">
        <v>66525.34</v>
      </c>
      <c r="G190" s="18">
        <f t="shared" ref="G190:G205" si="50">F190-C190</f>
        <v>66525.34</v>
      </c>
      <c r="H190" s="18">
        <f t="shared" ref="H190:H205" si="51">E190-F190</f>
        <v>-66525.34</v>
      </c>
      <c r="I190" s="19">
        <f t="shared" ref="I190:I205" si="52">IF(ISERROR(F190/C190),0,F190/C190*100-100)</f>
        <v>0</v>
      </c>
      <c r="J190" s="19">
        <f t="shared" ref="J190:J205" si="53">IF(ISERROR(F190/E190),0,F190/E190*100)</f>
        <v>0</v>
      </c>
      <c r="K190" s="19">
        <f t="shared" ref="K190:K205" si="54">IF(ISERROR(F190/D190),0,F190/D190*100)</f>
        <v>78.863540987493337</v>
      </c>
    </row>
    <row r="191" spans="1:11">
      <c r="A191" s="22" t="s">
        <v>87</v>
      </c>
      <c r="B191" s="17" t="s">
        <v>88</v>
      </c>
      <c r="C191" s="18">
        <v>0</v>
      </c>
      <c r="D191" s="18">
        <v>57634</v>
      </c>
      <c r="E191" s="18">
        <v>0</v>
      </c>
      <c r="F191" s="18">
        <v>57633.46</v>
      </c>
      <c r="G191" s="18">
        <f t="shared" si="50"/>
        <v>57633.46</v>
      </c>
      <c r="H191" s="18">
        <f t="shared" si="51"/>
        <v>-57633.46</v>
      </c>
      <c r="I191" s="19">
        <f t="shared" si="52"/>
        <v>0</v>
      </c>
      <c r="J191" s="19">
        <f t="shared" si="53"/>
        <v>0</v>
      </c>
      <c r="K191" s="19">
        <f t="shared" si="54"/>
        <v>99.999063053058961</v>
      </c>
    </row>
    <row r="192" spans="1:11">
      <c r="A192" s="22" t="s">
        <v>89</v>
      </c>
      <c r="B192" s="17" t="s">
        <v>90</v>
      </c>
      <c r="C192" s="18">
        <v>0</v>
      </c>
      <c r="D192" s="18">
        <v>9417</v>
      </c>
      <c r="E192" s="18">
        <v>0</v>
      </c>
      <c r="F192" s="18">
        <v>2172.94</v>
      </c>
      <c r="G192" s="18">
        <f t="shared" si="50"/>
        <v>2172.94</v>
      </c>
      <c r="H192" s="18">
        <f t="shared" si="51"/>
        <v>-2172.94</v>
      </c>
      <c r="I192" s="19">
        <f t="shared" si="52"/>
        <v>0</v>
      </c>
      <c r="J192" s="19">
        <f t="shared" si="53"/>
        <v>0</v>
      </c>
      <c r="K192" s="19">
        <f t="shared" si="54"/>
        <v>23.074652224700014</v>
      </c>
    </row>
    <row r="193" spans="1:11" ht="25.5">
      <c r="A193" s="23" t="s">
        <v>147</v>
      </c>
      <c r="B193" s="17" t="s">
        <v>148</v>
      </c>
      <c r="C193" s="18">
        <v>0</v>
      </c>
      <c r="D193" s="18">
        <v>9417</v>
      </c>
      <c r="E193" s="18">
        <v>0</v>
      </c>
      <c r="F193" s="18">
        <v>2172.94</v>
      </c>
      <c r="G193" s="18">
        <f t="shared" si="50"/>
        <v>2172.94</v>
      </c>
      <c r="H193" s="18">
        <f t="shared" si="51"/>
        <v>-2172.94</v>
      </c>
      <c r="I193" s="19">
        <f t="shared" si="52"/>
        <v>0</v>
      </c>
      <c r="J193" s="19">
        <f t="shared" si="53"/>
        <v>0</v>
      </c>
      <c r="K193" s="19">
        <f t="shared" si="54"/>
        <v>23.074652224700014</v>
      </c>
    </row>
    <row r="194" spans="1:11" ht="38.25">
      <c r="A194" s="24" t="s">
        <v>149</v>
      </c>
      <c r="B194" s="17" t="s">
        <v>150</v>
      </c>
      <c r="C194" s="18">
        <v>0</v>
      </c>
      <c r="D194" s="18">
        <v>9417</v>
      </c>
      <c r="E194" s="18">
        <v>0</v>
      </c>
      <c r="F194" s="18">
        <v>2172.94</v>
      </c>
      <c r="G194" s="18">
        <f t="shared" si="50"/>
        <v>2172.94</v>
      </c>
      <c r="H194" s="18">
        <f t="shared" si="51"/>
        <v>-2172.94</v>
      </c>
      <c r="I194" s="19">
        <f t="shared" si="52"/>
        <v>0</v>
      </c>
      <c r="J194" s="19">
        <f t="shared" si="53"/>
        <v>0</v>
      </c>
      <c r="K194" s="19">
        <f t="shared" si="54"/>
        <v>23.074652224700014</v>
      </c>
    </row>
    <row r="195" spans="1:11" ht="51">
      <c r="A195" s="25" t="s">
        <v>151</v>
      </c>
      <c r="B195" s="17" t="s">
        <v>152</v>
      </c>
      <c r="C195" s="18">
        <v>0</v>
      </c>
      <c r="D195" s="18">
        <v>9417</v>
      </c>
      <c r="E195" s="18">
        <v>0</v>
      </c>
      <c r="F195" s="18">
        <v>2172.94</v>
      </c>
      <c r="G195" s="18">
        <f t="shared" si="50"/>
        <v>2172.94</v>
      </c>
      <c r="H195" s="18">
        <f t="shared" si="51"/>
        <v>-2172.94</v>
      </c>
      <c r="I195" s="19">
        <f t="shared" si="52"/>
        <v>0</v>
      </c>
      <c r="J195" s="19">
        <f t="shared" si="53"/>
        <v>0</v>
      </c>
      <c r="K195" s="19">
        <f t="shared" si="54"/>
        <v>23.074652224700014</v>
      </c>
    </row>
    <row r="196" spans="1:11">
      <c r="A196" s="22" t="s">
        <v>28</v>
      </c>
      <c r="B196" s="17" t="s">
        <v>29</v>
      </c>
      <c r="C196" s="18">
        <v>0</v>
      </c>
      <c r="D196" s="18">
        <v>17304</v>
      </c>
      <c r="E196" s="18">
        <v>0</v>
      </c>
      <c r="F196" s="18">
        <v>6718.94</v>
      </c>
      <c r="G196" s="18">
        <f t="shared" si="50"/>
        <v>6718.94</v>
      </c>
      <c r="H196" s="18">
        <f t="shared" si="51"/>
        <v>-6718.94</v>
      </c>
      <c r="I196" s="19">
        <f t="shared" si="52"/>
        <v>0</v>
      </c>
      <c r="J196" s="19">
        <f t="shared" si="53"/>
        <v>0</v>
      </c>
      <c r="K196" s="19">
        <f t="shared" si="54"/>
        <v>38.828825705039293</v>
      </c>
    </row>
    <row r="197" spans="1:11">
      <c r="A197" s="23" t="s">
        <v>30</v>
      </c>
      <c r="B197" s="17" t="s">
        <v>31</v>
      </c>
      <c r="C197" s="18">
        <v>0</v>
      </c>
      <c r="D197" s="18">
        <v>17304</v>
      </c>
      <c r="E197" s="18">
        <v>0</v>
      </c>
      <c r="F197" s="18">
        <v>6718.94</v>
      </c>
      <c r="G197" s="18">
        <f t="shared" si="50"/>
        <v>6718.94</v>
      </c>
      <c r="H197" s="18">
        <f t="shared" si="51"/>
        <v>-6718.94</v>
      </c>
      <c r="I197" s="19">
        <f t="shared" si="52"/>
        <v>0</v>
      </c>
      <c r="J197" s="19">
        <f t="shared" si="53"/>
        <v>0</v>
      </c>
      <c r="K197" s="19">
        <f t="shared" si="54"/>
        <v>38.828825705039293</v>
      </c>
    </row>
    <row r="198" spans="1:11">
      <c r="A198" s="16" t="s">
        <v>32</v>
      </c>
      <c r="B198" s="17" t="s">
        <v>33</v>
      </c>
      <c r="C198" s="18">
        <v>0</v>
      </c>
      <c r="D198" s="18">
        <v>84355</v>
      </c>
      <c r="E198" s="18">
        <v>0</v>
      </c>
      <c r="F198" s="18">
        <v>8891.8799999999992</v>
      </c>
      <c r="G198" s="18">
        <f t="shared" si="50"/>
        <v>8891.8799999999992</v>
      </c>
      <c r="H198" s="18">
        <f t="shared" si="51"/>
        <v>-8891.8799999999992</v>
      </c>
      <c r="I198" s="19">
        <f t="shared" si="52"/>
        <v>0</v>
      </c>
      <c r="J198" s="19">
        <f t="shared" si="53"/>
        <v>0</v>
      </c>
      <c r="K198" s="19">
        <f t="shared" si="54"/>
        <v>10.54102305731729</v>
      </c>
    </row>
    <row r="199" spans="1:11">
      <c r="A199" s="22" t="s">
        <v>34</v>
      </c>
      <c r="B199" s="17" t="s">
        <v>35</v>
      </c>
      <c r="C199" s="18">
        <v>0</v>
      </c>
      <c r="D199" s="18">
        <v>84355</v>
      </c>
      <c r="E199" s="18">
        <v>0</v>
      </c>
      <c r="F199" s="18">
        <v>8891.8799999999992</v>
      </c>
      <c r="G199" s="18">
        <f t="shared" si="50"/>
        <v>8891.8799999999992</v>
      </c>
      <c r="H199" s="18">
        <f t="shared" si="51"/>
        <v>-8891.8799999999992</v>
      </c>
      <c r="I199" s="19">
        <f t="shared" si="52"/>
        <v>0</v>
      </c>
      <c r="J199" s="19">
        <f t="shared" si="53"/>
        <v>0</v>
      </c>
      <c r="K199" s="19">
        <f t="shared" si="54"/>
        <v>10.54102305731729</v>
      </c>
    </row>
    <row r="200" spans="1:11">
      <c r="A200" s="23" t="s">
        <v>36</v>
      </c>
      <c r="B200" s="17" t="s">
        <v>37</v>
      </c>
      <c r="C200" s="18">
        <v>0</v>
      </c>
      <c r="D200" s="18">
        <v>84355</v>
      </c>
      <c r="E200" s="18">
        <v>0</v>
      </c>
      <c r="F200" s="18">
        <v>8891.8799999999992</v>
      </c>
      <c r="G200" s="18">
        <f t="shared" si="50"/>
        <v>8891.8799999999992</v>
      </c>
      <c r="H200" s="18">
        <f t="shared" si="51"/>
        <v>-8891.8799999999992</v>
      </c>
      <c r="I200" s="19">
        <f t="shared" si="52"/>
        <v>0</v>
      </c>
      <c r="J200" s="19">
        <f t="shared" si="53"/>
        <v>0</v>
      </c>
      <c r="K200" s="19">
        <f t="shared" si="54"/>
        <v>10.54102305731729</v>
      </c>
    </row>
    <row r="201" spans="1:11">
      <c r="A201" s="24" t="s">
        <v>38</v>
      </c>
      <c r="B201" s="17" t="s">
        <v>39</v>
      </c>
      <c r="C201" s="18">
        <v>0</v>
      </c>
      <c r="D201" s="18">
        <v>23183</v>
      </c>
      <c r="E201" s="18">
        <v>0</v>
      </c>
      <c r="F201" s="18">
        <v>8705.77</v>
      </c>
      <c r="G201" s="18">
        <f t="shared" si="50"/>
        <v>8705.77</v>
      </c>
      <c r="H201" s="18">
        <f t="shared" si="51"/>
        <v>-8705.77</v>
      </c>
      <c r="I201" s="19">
        <f t="shared" si="52"/>
        <v>0</v>
      </c>
      <c r="J201" s="19">
        <f t="shared" si="53"/>
        <v>0</v>
      </c>
      <c r="K201" s="19">
        <f t="shared" si="54"/>
        <v>37.552387525341842</v>
      </c>
    </row>
    <row r="202" spans="1:11">
      <c r="A202" s="24" t="s">
        <v>40</v>
      </c>
      <c r="B202" s="17" t="s">
        <v>41</v>
      </c>
      <c r="C202" s="18">
        <v>0</v>
      </c>
      <c r="D202" s="18">
        <v>61172</v>
      </c>
      <c r="E202" s="18">
        <v>0</v>
      </c>
      <c r="F202" s="18">
        <v>186.11</v>
      </c>
      <c r="G202" s="18">
        <f t="shared" si="50"/>
        <v>186.11</v>
      </c>
      <c r="H202" s="18">
        <f t="shared" si="51"/>
        <v>-186.11</v>
      </c>
      <c r="I202" s="19">
        <f t="shared" si="52"/>
        <v>0</v>
      </c>
      <c r="J202" s="19">
        <f t="shared" si="53"/>
        <v>0</v>
      </c>
      <c r="K202" s="19">
        <f t="shared" si="54"/>
        <v>0.30424050219054471</v>
      </c>
    </row>
    <row r="203" spans="1:11">
      <c r="A203" s="16"/>
      <c r="B203" s="17" t="s">
        <v>62</v>
      </c>
      <c r="C203" s="18">
        <v>0</v>
      </c>
      <c r="D203" s="18">
        <v>0</v>
      </c>
      <c r="E203" s="18">
        <v>0</v>
      </c>
      <c r="F203" s="18">
        <v>57633.46</v>
      </c>
      <c r="G203" s="18">
        <f t="shared" si="50"/>
        <v>57633.46</v>
      </c>
      <c r="H203" s="18">
        <f t="shared" si="51"/>
        <v>-57633.46</v>
      </c>
      <c r="I203" s="19">
        <f t="shared" si="52"/>
        <v>0</v>
      </c>
      <c r="J203" s="19">
        <f t="shared" si="53"/>
        <v>0</v>
      </c>
      <c r="K203" s="19">
        <f t="shared" si="54"/>
        <v>0</v>
      </c>
    </row>
    <row r="204" spans="1:11">
      <c r="A204" s="16" t="s">
        <v>63</v>
      </c>
      <c r="B204" s="17" t="s">
        <v>64</v>
      </c>
      <c r="C204" s="18">
        <v>0</v>
      </c>
      <c r="D204" s="18">
        <v>0</v>
      </c>
      <c r="E204" s="18">
        <v>0</v>
      </c>
      <c r="F204" s="18">
        <v>-57633.46</v>
      </c>
      <c r="G204" s="18">
        <f t="shared" si="50"/>
        <v>-57633.46</v>
      </c>
      <c r="H204" s="18">
        <f t="shared" si="51"/>
        <v>57633.46</v>
      </c>
      <c r="I204" s="19">
        <f t="shared" si="52"/>
        <v>0</v>
      </c>
      <c r="J204" s="19">
        <f t="shared" si="53"/>
        <v>0</v>
      </c>
      <c r="K204" s="19">
        <f t="shared" si="54"/>
        <v>0</v>
      </c>
    </row>
    <row r="205" spans="1:11">
      <c r="A205" s="22" t="s">
        <v>65</v>
      </c>
      <c r="B205" s="17" t="s">
        <v>66</v>
      </c>
      <c r="C205" s="18">
        <v>0</v>
      </c>
      <c r="D205" s="18">
        <v>0</v>
      </c>
      <c r="E205" s="18">
        <v>0</v>
      </c>
      <c r="F205" s="18">
        <v>-57633.46</v>
      </c>
      <c r="G205" s="18">
        <f t="shared" si="50"/>
        <v>-57633.46</v>
      </c>
      <c r="H205" s="18">
        <f t="shared" si="51"/>
        <v>57633.46</v>
      </c>
      <c r="I205" s="19">
        <f t="shared" si="52"/>
        <v>0</v>
      </c>
      <c r="J205" s="19">
        <f t="shared" si="53"/>
        <v>0</v>
      </c>
      <c r="K205" s="19">
        <f t="shared" si="54"/>
        <v>0</v>
      </c>
    </row>
    <row r="206" spans="1:11">
      <c r="A206" s="39" t="s">
        <v>170</v>
      </c>
      <c r="B206" s="28" t="s">
        <v>171</v>
      </c>
      <c r="C206" s="29"/>
      <c r="D206" s="29"/>
      <c r="E206" s="29"/>
      <c r="F206" s="29"/>
      <c r="G206" s="29"/>
      <c r="H206" s="29"/>
      <c r="I206" s="30"/>
      <c r="J206" s="30"/>
      <c r="K206" s="30"/>
    </row>
    <row r="207" spans="1:11">
      <c r="A207" s="16" t="s">
        <v>24</v>
      </c>
      <c r="B207" s="17" t="s">
        <v>25</v>
      </c>
      <c r="C207" s="18">
        <v>0</v>
      </c>
      <c r="D207" s="18">
        <v>84355</v>
      </c>
      <c r="E207" s="18">
        <v>0</v>
      </c>
      <c r="F207" s="18">
        <v>66525.34</v>
      </c>
      <c r="G207" s="18">
        <f t="shared" ref="G207:G222" si="55">F207-C207</f>
        <v>66525.34</v>
      </c>
      <c r="H207" s="18">
        <f t="shared" ref="H207:H222" si="56">E207-F207</f>
        <v>-66525.34</v>
      </c>
      <c r="I207" s="19">
        <f t="shared" ref="I207:I222" si="57">IF(ISERROR(F207/C207),0,F207/C207*100-100)</f>
        <v>0</v>
      </c>
      <c r="J207" s="19">
        <f t="shared" ref="J207:J222" si="58">IF(ISERROR(F207/E207),0,F207/E207*100)</f>
        <v>0</v>
      </c>
      <c r="K207" s="19">
        <f t="shared" ref="K207:K222" si="59">IF(ISERROR(F207/D207),0,F207/D207*100)</f>
        <v>78.863540987493337</v>
      </c>
    </row>
    <row r="208" spans="1:11">
      <c r="A208" s="22" t="s">
        <v>87</v>
      </c>
      <c r="B208" s="17" t="s">
        <v>88</v>
      </c>
      <c r="C208" s="18">
        <v>0</v>
      </c>
      <c r="D208" s="18">
        <v>57634</v>
      </c>
      <c r="E208" s="18">
        <v>0</v>
      </c>
      <c r="F208" s="18">
        <v>57633.46</v>
      </c>
      <c r="G208" s="18">
        <f t="shared" si="55"/>
        <v>57633.46</v>
      </c>
      <c r="H208" s="18">
        <f t="shared" si="56"/>
        <v>-57633.46</v>
      </c>
      <c r="I208" s="19">
        <f t="shared" si="57"/>
        <v>0</v>
      </c>
      <c r="J208" s="19">
        <f t="shared" si="58"/>
        <v>0</v>
      </c>
      <c r="K208" s="19">
        <f t="shared" si="59"/>
        <v>99.999063053058961</v>
      </c>
    </row>
    <row r="209" spans="1:11">
      <c r="A209" s="22" t="s">
        <v>89</v>
      </c>
      <c r="B209" s="17" t="s">
        <v>90</v>
      </c>
      <c r="C209" s="18">
        <v>0</v>
      </c>
      <c r="D209" s="18">
        <v>9417</v>
      </c>
      <c r="E209" s="18">
        <v>0</v>
      </c>
      <c r="F209" s="18">
        <v>2172.94</v>
      </c>
      <c r="G209" s="18">
        <f t="shared" si="55"/>
        <v>2172.94</v>
      </c>
      <c r="H209" s="18">
        <f t="shared" si="56"/>
        <v>-2172.94</v>
      </c>
      <c r="I209" s="19">
        <f t="shared" si="57"/>
        <v>0</v>
      </c>
      <c r="J209" s="19">
        <f t="shared" si="58"/>
        <v>0</v>
      </c>
      <c r="K209" s="19">
        <f t="shared" si="59"/>
        <v>23.074652224700014</v>
      </c>
    </row>
    <row r="210" spans="1:11" ht="25.5">
      <c r="A210" s="23" t="s">
        <v>147</v>
      </c>
      <c r="B210" s="17" t="s">
        <v>148</v>
      </c>
      <c r="C210" s="18">
        <v>0</v>
      </c>
      <c r="D210" s="18">
        <v>9417</v>
      </c>
      <c r="E210" s="18">
        <v>0</v>
      </c>
      <c r="F210" s="18">
        <v>2172.94</v>
      </c>
      <c r="G210" s="18">
        <f t="shared" si="55"/>
        <v>2172.94</v>
      </c>
      <c r="H210" s="18">
        <f t="shared" si="56"/>
        <v>-2172.94</v>
      </c>
      <c r="I210" s="19">
        <f t="shared" si="57"/>
        <v>0</v>
      </c>
      <c r="J210" s="19">
        <f t="shared" si="58"/>
        <v>0</v>
      </c>
      <c r="K210" s="19">
        <f t="shared" si="59"/>
        <v>23.074652224700014</v>
      </c>
    </row>
    <row r="211" spans="1:11" ht="38.25">
      <c r="A211" s="24" t="s">
        <v>149</v>
      </c>
      <c r="B211" s="17" t="s">
        <v>150</v>
      </c>
      <c r="C211" s="18">
        <v>0</v>
      </c>
      <c r="D211" s="18">
        <v>9417</v>
      </c>
      <c r="E211" s="18">
        <v>0</v>
      </c>
      <c r="F211" s="18">
        <v>2172.94</v>
      </c>
      <c r="G211" s="18">
        <f t="shared" si="55"/>
        <v>2172.94</v>
      </c>
      <c r="H211" s="18">
        <f t="shared" si="56"/>
        <v>-2172.94</v>
      </c>
      <c r="I211" s="19">
        <f t="shared" si="57"/>
        <v>0</v>
      </c>
      <c r="J211" s="19">
        <f t="shared" si="58"/>
        <v>0</v>
      </c>
      <c r="K211" s="19">
        <f t="shared" si="59"/>
        <v>23.074652224700014</v>
      </c>
    </row>
    <row r="212" spans="1:11" ht="51">
      <c r="A212" s="25" t="s">
        <v>151</v>
      </c>
      <c r="B212" s="17" t="s">
        <v>152</v>
      </c>
      <c r="C212" s="18">
        <v>0</v>
      </c>
      <c r="D212" s="18">
        <v>9417</v>
      </c>
      <c r="E212" s="18">
        <v>0</v>
      </c>
      <c r="F212" s="18">
        <v>2172.94</v>
      </c>
      <c r="G212" s="18">
        <f t="shared" si="55"/>
        <v>2172.94</v>
      </c>
      <c r="H212" s="18">
        <f t="shared" si="56"/>
        <v>-2172.94</v>
      </c>
      <c r="I212" s="19">
        <f t="shared" si="57"/>
        <v>0</v>
      </c>
      <c r="J212" s="19">
        <f t="shared" si="58"/>
        <v>0</v>
      </c>
      <c r="K212" s="19">
        <f t="shared" si="59"/>
        <v>23.074652224700014</v>
      </c>
    </row>
    <row r="213" spans="1:11">
      <c r="A213" s="22" t="s">
        <v>28</v>
      </c>
      <c r="B213" s="17" t="s">
        <v>29</v>
      </c>
      <c r="C213" s="18">
        <v>0</v>
      </c>
      <c r="D213" s="18">
        <v>17304</v>
      </c>
      <c r="E213" s="18">
        <v>0</v>
      </c>
      <c r="F213" s="18">
        <v>6718.94</v>
      </c>
      <c r="G213" s="18">
        <f t="shared" si="55"/>
        <v>6718.94</v>
      </c>
      <c r="H213" s="18">
        <f t="shared" si="56"/>
        <v>-6718.94</v>
      </c>
      <c r="I213" s="19">
        <f t="shared" si="57"/>
        <v>0</v>
      </c>
      <c r="J213" s="19">
        <f t="shared" si="58"/>
        <v>0</v>
      </c>
      <c r="K213" s="19">
        <f t="shared" si="59"/>
        <v>38.828825705039293</v>
      </c>
    </row>
    <row r="214" spans="1:11">
      <c r="A214" s="23" t="s">
        <v>30</v>
      </c>
      <c r="B214" s="17" t="s">
        <v>31</v>
      </c>
      <c r="C214" s="18">
        <v>0</v>
      </c>
      <c r="D214" s="18">
        <v>17304</v>
      </c>
      <c r="E214" s="18">
        <v>0</v>
      </c>
      <c r="F214" s="18">
        <v>6718.94</v>
      </c>
      <c r="G214" s="18">
        <f t="shared" si="55"/>
        <v>6718.94</v>
      </c>
      <c r="H214" s="18">
        <f t="shared" si="56"/>
        <v>-6718.94</v>
      </c>
      <c r="I214" s="19">
        <f t="shared" si="57"/>
        <v>0</v>
      </c>
      <c r="J214" s="19">
        <f t="shared" si="58"/>
        <v>0</v>
      </c>
      <c r="K214" s="19">
        <f t="shared" si="59"/>
        <v>38.828825705039293</v>
      </c>
    </row>
    <row r="215" spans="1:11">
      <c r="A215" s="16" t="s">
        <v>32</v>
      </c>
      <c r="B215" s="17" t="s">
        <v>33</v>
      </c>
      <c r="C215" s="18">
        <v>0</v>
      </c>
      <c r="D215" s="18">
        <v>84355</v>
      </c>
      <c r="E215" s="18">
        <v>0</v>
      </c>
      <c r="F215" s="18">
        <v>8891.8799999999992</v>
      </c>
      <c r="G215" s="18">
        <f t="shared" si="55"/>
        <v>8891.8799999999992</v>
      </c>
      <c r="H215" s="18">
        <f t="shared" si="56"/>
        <v>-8891.8799999999992</v>
      </c>
      <c r="I215" s="19">
        <f t="shared" si="57"/>
        <v>0</v>
      </c>
      <c r="J215" s="19">
        <f t="shared" si="58"/>
        <v>0</v>
      </c>
      <c r="K215" s="19">
        <f t="shared" si="59"/>
        <v>10.54102305731729</v>
      </c>
    </row>
    <row r="216" spans="1:11">
      <c r="A216" s="22" t="s">
        <v>34</v>
      </c>
      <c r="B216" s="17" t="s">
        <v>35</v>
      </c>
      <c r="C216" s="18">
        <v>0</v>
      </c>
      <c r="D216" s="18">
        <v>84355</v>
      </c>
      <c r="E216" s="18">
        <v>0</v>
      </c>
      <c r="F216" s="18">
        <v>8891.8799999999992</v>
      </c>
      <c r="G216" s="18">
        <f t="shared" si="55"/>
        <v>8891.8799999999992</v>
      </c>
      <c r="H216" s="18">
        <f t="shared" si="56"/>
        <v>-8891.8799999999992</v>
      </c>
      <c r="I216" s="19">
        <f t="shared" si="57"/>
        <v>0</v>
      </c>
      <c r="J216" s="19">
        <f t="shared" si="58"/>
        <v>0</v>
      </c>
      <c r="K216" s="19">
        <f t="shared" si="59"/>
        <v>10.54102305731729</v>
      </c>
    </row>
    <row r="217" spans="1:11">
      <c r="A217" s="23" t="s">
        <v>36</v>
      </c>
      <c r="B217" s="17" t="s">
        <v>37</v>
      </c>
      <c r="C217" s="18">
        <v>0</v>
      </c>
      <c r="D217" s="18">
        <v>84355</v>
      </c>
      <c r="E217" s="18">
        <v>0</v>
      </c>
      <c r="F217" s="18">
        <v>8891.8799999999992</v>
      </c>
      <c r="G217" s="18">
        <f t="shared" si="55"/>
        <v>8891.8799999999992</v>
      </c>
      <c r="H217" s="18">
        <f t="shared" si="56"/>
        <v>-8891.8799999999992</v>
      </c>
      <c r="I217" s="19">
        <f t="shared" si="57"/>
        <v>0</v>
      </c>
      <c r="J217" s="19">
        <f t="shared" si="58"/>
        <v>0</v>
      </c>
      <c r="K217" s="19">
        <f t="shared" si="59"/>
        <v>10.54102305731729</v>
      </c>
    </row>
    <row r="218" spans="1:11">
      <c r="A218" s="24" t="s">
        <v>38</v>
      </c>
      <c r="B218" s="17" t="s">
        <v>39</v>
      </c>
      <c r="C218" s="18">
        <v>0</v>
      </c>
      <c r="D218" s="18">
        <v>23183</v>
      </c>
      <c r="E218" s="18">
        <v>0</v>
      </c>
      <c r="F218" s="18">
        <v>8705.77</v>
      </c>
      <c r="G218" s="18">
        <f t="shared" si="55"/>
        <v>8705.77</v>
      </c>
      <c r="H218" s="18">
        <f t="shared" si="56"/>
        <v>-8705.77</v>
      </c>
      <c r="I218" s="19">
        <f t="shared" si="57"/>
        <v>0</v>
      </c>
      <c r="J218" s="19">
        <f t="shared" si="58"/>
        <v>0</v>
      </c>
      <c r="K218" s="19">
        <f t="shared" si="59"/>
        <v>37.552387525341842</v>
      </c>
    </row>
    <row r="219" spans="1:11">
      <c r="A219" s="24" t="s">
        <v>40</v>
      </c>
      <c r="B219" s="17" t="s">
        <v>41</v>
      </c>
      <c r="C219" s="18">
        <v>0</v>
      </c>
      <c r="D219" s="18">
        <v>61172</v>
      </c>
      <c r="E219" s="18">
        <v>0</v>
      </c>
      <c r="F219" s="18">
        <v>186.11</v>
      </c>
      <c r="G219" s="18">
        <f t="shared" si="55"/>
        <v>186.11</v>
      </c>
      <c r="H219" s="18">
        <f t="shared" si="56"/>
        <v>-186.11</v>
      </c>
      <c r="I219" s="19">
        <f t="shared" si="57"/>
        <v>0</v>
      </c>
      <c r="J219" s="19">
        <f t="shared" si="58"/>
        <v>0</v>
      </c>
      <c r="K219" s="19">
        <f t="shared" si="59"/>
        <v>0.30424050219054471</v>
      </c>
    </row>
    <row r="220" spans="1:11">
      <c r="A220" s="16"/>
      <c r="B220" s="17" t="s">
        <v>62</v>
      </c>
      <c r="C220" s="18">
        <v>0</v>
      </c>
      <c r="D220" s="18">
        <v>0</v>
      </c>
      <c r="E220" s="18">
        <v>0</v>
      </c>
      <c r="F220" s="18">
        <v>57633.46</v>
      </c>
      <c r="G220" s="18">
        <f t="shared" si="55"/>
        <v>57633.46</v>
      </c>
      <c r="H220" s="18">
        <f t="shared" si="56"/>
        <v>-57633.46</v>
      </c>
      <c r="I220" s="19">
        <f t="shared" si="57"/>
        <v>0</v>
      </c>
      <c r="J220" s="19">
        <f t="shared" si="58"/>
        <v>0</v>
      </c>
      <c r="K220" s="19">
        <f t="shared" si="59"/>
        <v>0</v>
      </c>
    </row>
    <row r="221" spans="1:11">
      <c r="A221" s="16" t="s">
        <v>63</v>
      </c>
      <c r="B221" s="17" t="s">
        <v>64</v>
      </c>
      <c r="C221" s="18">
        <v>0</v>
      </c>
      <c r="D221" s="18">
        <v>0</v>
      </c>
      <c r="E221" s="18">
        <v>0</v>
      </c>
      <c r="F221" s="18">
        <v>-57633.46</v>
      </c>
      <c r="G221" s="18">
        <f t="shared" si="55"/>
        <v>-57633.46</v>
      </c>
      <c r="H221" s="18">
        <f t="shared" si="56"/>
        <v>57633.46</v>
      </c>
      <c r="I221" s="19">
        <f t="shared" si="57"/>
        <v>0</v>
      </c>
      <c r="J221" s="19">
        <f t="shared" si="58"/>
        <v>0</v>
      </c>
      <c r="K221" s="19">
        <f t="shared" si="59"/>
        <v>0</v>
      </c>
    </row>
    <row r="222" spans="1:11">
      <c r="A222" s="22" t="s">
        <v>65</v>
      </c>
      <c r="B222" s="17" t="s">
        <v>66</v>
      </c>
      <c r="C222" s="18">
        <v>0</v>
      </c>
      <c r="D222" s="18">
        <v>0</v>
      </c>
      <c r="E222" s="18">
        <v>0</v>
      </c>
      <c r="F222" s="18">
        <v>-57633.46</v>
      </c>
      <c r="G222" s="18">
        <f t="shared" si="55"/>
        <v>-57633.46</v>
      </c>
      <c r="H222" s="18">
        <f t="shared" si="56"/>
        <v>57633.46</v>
      </c>
      <c r="I222" s="19">
        <f t="shared" si="57"/>
        <v>0</v>
      </c>
      <c r="J222" s="19">
        <f t="shared" si="58"/>
        <v>0</v>
      </c>
      <c r="K222" s="19">
        <f t="shared" si="59"/>
        <v>0</v>
      </c>
    </row>
    <row r="223" spans="1:11" ht="25.5">
      <c r="A223" s="27" t="s">
        <v>123</v>
      </c>
      <c r="B223" s="28" t="s">
        <v>124</v>
      </c>
      <c r="C223" s="29"/>
      <c r="D223" s="29"/>
      <c r="E223" s="29"/>
      <c r="F223" s="29"/>
      <c r="G223" s="29"/>
      <c r="H223" s="29"/>
      <c r="I223" s="30"/>
      <c r="J223" s="30"/>
      <c r="K223" s="30"/>
    </row>
    <row r="224" spans="1:11">
      <c r="A224" s="16" t="s">
        <v>24</v>
      </c>
      <c r="B224" s="17" t="s">
        <v>25</v>
      </c>
      <c r="C224" s="18">
        <v>9113102.6300000008</v>
      </c>
      <c r="D224" s="18">
        <v>10284335</v>
      </c>
      <c r="E224" s="18">
        <v>7276470</v>
      </c>
      <c r="F224" s="18">
        <v>9446358.3200000003</v>
      </c>
      <c r="G224" s="18">
        <f t="shared" ref="G224:G237" si="60">F224-C224</f>
        <v>333255.68999999948</v>
      </c>
      <c r="H224" s="18">
        <f t="shared" ref="H224:H237" si="61">E224-F224</f>
        <v>-2169888.3200000003</v>
      </c>
      <c r="I224" s="19">
        <f t="shared" ref="I224:I237" si="62">IF(ISERROR(F224/C224),0,F224/C224*100-100)</f>
        <v>3.6568850755936069</v>
      </c>
      <c r="J224" s="19">
        <f t="shared" ref="J224:J237" si="63">IF(ISERROR(F224/E224),0,F224/E224*100)</f>
        <v>129.82061796448002</v>
      </c>
      <c r="K224" s="19">
        <f t="shared" ref="K224:K237" si="64">IF(ISERROR(F224/D224),0,F224/D224*100)</f>
        <v>91.851911864014539</v>
      </c>
    </row>
    <row r="225" spans="1:11">
      <c r="A225" s="22" t="s">
        <v>28</v>
      </c>
      <c r="B225" s="17" t="s">
        <v>29</v>
      </c>
      <c r="C225" s="18">
        <v>9113102.6300000008</v>
      </c>
      <c r="D225" s="18">
        <v>10284335</v>
      </c>
      <c r="E225" s="18">
        <v>7276470</v>
      </c>
      <c r="F225" s="18">
        <v>9446358.3200000003</v>
      </c>
      <c r="G225" s="18">
        <f t="shared" si="60"/>
        <v>333255.68999999948</v>
      </c>
      <c r="H225" s="18">
        <f t="shared" si="61"/>
        <v>-2169888.3200000003</v>
      </c>
      <c r="I225" s="19">
        <f t="shared" si="62"/>
        <v>3.6568850755936069</v>
      </c>
      <c r="J225" s="19">
        <f t="shared" si="63"/>
        <v>129.82061796448002</v>
      </c>
      <c r="K225" s="19">
        <f t="shared" si="64"/>
        <v>91.851911864014539</v>
      </c>
    </row>
    <row r="226" spans="1:11">
      <c r="A226" s="23" t="s">
        <v>30</v>
      </c>
      <c r="B226" s="17" t="s">
        <v>31</v>
      </c>
      <c r="C226" s="18">
        <v>9113102.6300000008</v>
      </c>
      <c r="D226" s="18">
        <v>10284335</v>
      </c>
      <c r="E226" s="18">
        <v>7276470</v>
      </c>
      <c r="F226" s="18">
        <v>9446358.3200000003</v>
      </c>
      <c r="G226" s="18">
        <f t="shared" si="60"/>
        <v>333255.68999999948</v>
      </c>
      <c r="H226" s="18">
        <f t="shared" si="61"/>
        <v>-2169888.3200000003</v>
      </c>
      <c r="I226" s="19">
        <f t="shared" si="62"/>
        <v>3.6568850755936069</v>
      </c>
      <c r="J226" s="19">
        <f t="shared" si="63"/>
        <v>129.82061796448002</v>
      </c>
      <c r="K226" s="19">
        <f t="shared" si="64"/>
        <v>91.851911864014539</v>
      </c>
    </row>
    <row r="227" spans="1:11">
      <c r="A227" s="16" t="s">
        <v>32</v>
      </c>
      <c r="B227" s="17" t="s">
        <v>33</v>
      </c>
      <c r="C227" s="18">
        <v>9113102.6300000008</v>
      </c>
      <c r="D227" s="18">
        <v>10284335</v>
      </c>
      <c r="E227" s="18">
        <v>7276470</v>
      </c>
      <c r="F227" s="18">
        <v>9446358.3200000003</v>
      </c>
      <c r="G227" s="18">
        <f t="shared" si="60"/>
        <v>333255.68999999948</v>
      </c>
      <c r="H227" s="18">
        <f t="shared" si="61"/>
        <v>-2169888.3200000003</v>
      </c>
      <c r="I227" s="19">
        <f t="shared" si="62"/>
        <v>3.6568850755936069</v>
      </c>
      <c r="J227" s="19">
        <f t="shared" si="63"/>
        <v>129.82061796448002</v>
      </c>
      <c r="K227" s="19">
        <f t="shared" si="64"/>
        <v>91.851911864014539</v>
      </c>
    </row>
    <row r="228" spans="1:11">
      <c r="A228" s="22" t="s">
        <v>34</v>
      </c>
      <c r="B228" s="17" t="s">
        <v>35</v>
      </c>
      <c r="C228" s="18">
        <v>9113102.6300000008</v>
      </c>
      <c r="D228" s="18">
        <v>10284335</v>
      </c>
      <c r="E228" s="18">
        <v>7276470</v>
      </c>
      <c r="F228" s="18">
        <v>9446358.3200000003</v>
      </c>
      <c r="G228" s="18">
        <f t="shared" si="60"/>
        <v>333255.68999999948</v>
      </c>
      <c r="H228" s="18">
        <f t="shared" si="61"/>
        <v>-2169888.3200000003</v>
      </c>
      <c r="I228" s="19">
        <f t="shared" si="62"/>
        <v>3.6568850755936069</v>
      </c>
      <c r="J228" s="19">
        <f t="shared" si="63"/>
        <v>129.82061796448002</v>
      </c>
      <c r="K228" s="19">
        <f t="shared" si="64"/>
        <v>91.851911864014539</v>
      </c>
    </row>
    <row r="229" spans="1:11">
      <c r="A229" s="23" t="s">
        <v>36</v>
      </c>
      <c r="B229" s="17" t="s">
        <v>37</v>
      </c>
      <c r="C229" s="18">
        <v>8289057.2000000002</v>
      </c>
      <c r="D229" s="18">
        <v>9445637</v>
      </c>
      <c r="E229" s="18">
        <v>6628240</v>
      </c>
      <c r="F229" s="18">
        <v>8633775.5800000001</v>
      </c>
      <c r="G229" s="18">
        <f t="shared" si="60"/>
        <v>344718.37999999989</v>
      </c>
      <c r="H229" s="18">
        <f t="shared" si="61"/>
        <v>-2005535.58</v>
      </c>
      <c r="I229" s="19">
        <f t="shared" si="62"/>
        <v>4.1587163857428777</v>
      </c>
      <c r="J229" s="19">
        <f t="shared" si="63"/>
        <v>130.25743757015437</v>
      </c>
      <c r="K229" s="19">
        <f t="shared" si="64"/>
        <v>91.404905566453593</v>
      </c>
    </row>
    <row r="230" spans="1:11">
      <c r="A230" s="24" t="s">
        <v>38</v>
      </c>
      <c r="B230" s="17" t="s">
        <v>39</v>
      </c>
      <c r="C230" s="18">
        <v>99834</v>
      </c>
      <c r="D230" s="18">
        <v>105565</v>
      </c>
      <c r="E230" s="18">
        <v>99834</v>
      </c>
      <c r="F230" s="18">
        <v>105559.96</v>
      </c>
      <c r="G230" s="18">
        <f t="shared" si="60"/>
        <v>5725.9600000000064</v>
      </c>
      <c r="H230" s="18">
        <f t="shared" si="61"/>
        <v>-5725.9600000000064</v>
      </c>
      <c r="I230" s="19">
        <f t="shared" si="62"/>
        <v>5.735480898291172</v>
      </c>
      <c r="J230" s="19">
        <f t="shared" si="63"/>
        <v>105.73548089829117</v>
      </c>
      <c r="K230" s="19">
        <f t="shared" si="64"/>
        <v>99.995225690332973</v>
      </c>
    </row>
    <row r="231" spans="1:11">
      <c r="A231" s="24" t="s">
        <v>40</v>
      </c>
      <c r="B231" s="17" t="s">
        <v>41</v>
      </c>
      <c r="C231" s="18">
        <v>8189223.2000000002</v>
      </c>
      <c r="D231" s="18">
        <v>9340072</v>
      </c>
      <c r="E231" s="18">
        <v>6528406</v>
      </c>
      <c r="F231" s="18">
        <v>8528215.6199999992</v>
      </c>
      <c r="G231" s="18">
        <f t="shared" si="60"/>
        <v>338992.41999999899</v>
      </c>
      <c r="H231" s="18">
        <f t="shared" si="61"/>
        <v>-1999809.6199999992</v>
      </c>
      <c r="I231" s="19">
        <f t="shared" si="62"/>
        <v>4.1394942074603591</v>
      </c>
      <c r="J231" s="19">
        <f t="shared" si="63"/>
        <v>130.63243339951589</v>
      </c>
      <c r="K231" s="19">
        <f t="shared" si="64"/>
        <v>91.307814543613787</v>
      </c>
    </row>
    <row r="232" spans="1:11">
      <c r="A232" s="25" t="s">
        <v>42</v>
      </c>
      <c r="B232" s="17" t="s">
        <v>43</v>
      </c>
      <c r="C232" s="18">
        <v>0</v>
      </c>
      <c r="D232" s="18">
        <v>0</v>
      </c>
      <c r="E232" s="18">
        <v>0</v>
      </c>
      <c r="F232" s="18">
        <v>711.12</v>
      </c>
      <c r="G232" s="18">
        <f t="shared" si="60"/>
        <v>711.12</v>
      </c>
      <c r="H232" s="18">
        <f t="shared" si="61"/>
        <v>-711.12</v>
      </c>
      <c r="I232" s="19">
        <f t="shared" si="62"/>
        <v>0</v>
      </c>
      <c r="J232" s="19">
        <f t="shared" si="63"/>
        <v>0</v>
      </c>
      <c r="K232" s="19">
        <f t="shared" si="64"/>
        <v>0</v>
      </c>
    </row>
    <row r="233" spans="1:11">
      <c r="A233" s="23" t="s">
        <v>44</v>
      </c>
      <c r="B233" s="17" t="s">
        <v>45</v>
      </c>
      <c r="C233" s="18">
        <v>786383.03</v>
      </c>
      <c r="D233" s="18">
        <v>800641</v>
      </c>
      <c r="E233" s="18">
        <v>615818</v>
      </c>
      <c r="F233" s="18">
        <v>777882</v>
      </c>
      <c r="G233" s="18">
        <f t="shared" si="60"/>
        <v>-8501.0300000000279</v>
      </c>
      <c r="H233" s="18">
        <f t="shared" si="61"/>
        <v>-162064</v>
      </c>
      <c r="I233" s="19">
        <f t="shared" si="62"/>
        <v>-1.0810291773463092</v>
      </c>
      <c r="J233" s="19">
        <f t="shared" si="63"/>
        <v>126.31686634687523</v>
      </c>
      <c r="K233" s="19">
        <f t="shared" si="64"/>
        <v>97.157402631141792</v>
      </c>
    </row>
    <row r="234" spans="1:11">
      <c r="A234" s="24" t="s">
        <v>46</v>
      </c>
      <c r="B234" s="17" t="s">
        <v>47</v>
      </c>
      <c r="C234" s="18">
        <v>786383.03</v>
      </c>
      <c r="D234" s="18">
        <v>800641</v>
      </c>
      <c r="E234" s="18">
        <v>615818</v>
      </c>
      <c r="F234" s="18">
        <v>777882</v>
      </c>
      <c r="G234" s="18">
        <f t="shared" si="60"/>
        <v>-8501.0300000000279</v>
      </c>
      <c r="H234" s="18">
        <f t="shared" si="61"/>
        <v>-162064</v>
      </c>
      <c r="I234" s="19">
        <f t="shared" si="62"/>
        <v>-1.0810291773463092</v>
      </c>
      <c r="J234" s="19">
        <f t="shared" si="63"/>
        <v>126.31686634687523</v>
      </c>
      <c r="K234" s="19">
        <f t="shared" si="64"/>
        <v>97.157402631141792</v>
      </c>
    </row>
    <row r="235" spans="1:11" ht="25.5">
      <c r="A235" s="23" t="s">
        <v>50</v>
      </c>
      <c r="B235" s="17" t="s">
        <v>51</v>
      </c>
      <c r="C235" s="18">
        <v>37662.400000000001</v>
      </c>
      <c r="D235" s="18">
        <v>38057</v>
      </c>
      <c r="E235" s="18">
        <v>32412</v>
      </c>
      <c r="F235" s="18">
        <v>34700.74</v>
      </c>
      <c r="G235" s="18">
        <f t="shared" si="60"/>
        <v>-2961.6600000000035</v>
      </c>
      <c r="H235" s="18">
        <f t="shared" si="61"/>
        <v>-2288.739999999998</v>
      </c>
      <c r="I235" s="19">
        <f t="shared" si="62"/>
        <v>-7.8637049152470553</v>
      </c>
      <c r="J235" s="19">
        <f t="shared" si="63"/>
        <v>107.06139701345181</v>
      </c>
      <c r="K235" s="19">
        <f t="shared" si="64"/>
        <v>91.180965394014237</v>
      </c>
    </row>
    <row r="236" spans="1:11" ht="51">
      <c r="A236" s="24" t="s">
        <v>153</v>
      </c>
      <c r="B236" s="17" t="s">
        <v>154</v>
      </c>
      <c r="C236" s="18">
        <v>37662.400000000001</v>
      </c>
      <c r="D236" s="18">
        <v>38057</v>
      </c>
      <c r="E236" s="18">
        <v>32412</v>
      </c>
      <c r="F236" s="18">
        <v>34700.74</v>
      </c>
      <c r="G236" s="18">
        <f t="shared" si="60"/>
        <v>-2961.6600000000035</v>
      </c>
      <c r="H236" s="18">
        <f t="shared" si="61"/>
        <v>-2288.739999999998</v>
      </c>
      <c r="I236" s="19">
        <f t="shared" si="62"/>
        <v>-7.8637049152470553</v>
      </c>
      <c r="J236" s="19">
        <f t="shared" si="63"/>
        <v>107.06139701345181</v>
      </c>
      <c r="K236" s="19">
        <f t="shared" si="64"/>
        <v>91.180965394014237</v>
      </c>
    </row>
    <row r="237" spans="1:11" ht="38.25">
      <c r="A237" s="25" t="s">
        <v>155</v>
      </c>
      <c r="B237" s="17" t="s">
        <v>156</v>
      </c>
      <c r="C237" s="18">
        <v>37662.400000000001</v>
      </c>
      <c r="D237" s="18">
        <v>38057</v>
      </c>
      <c r="E237" s="18">
        <v>32412</v>
      </c>
      <c r="F237" s="18">
        <v>34700.74</v>
      </c>
      <c r="G237" s="18">
        <f t="shared" si="60"/>
        <v>-2961.6600000000035</v>
      </c>
      <c r="H237" s="18">
        <f t="shared" si="61"/>
        <v>-2288.739999999998</v>
      </c>
      <c r="I237" s="19">
        <f t="shared" si="62"/>
        <v>-7.8637049152470553</v>
      </c>
      <c r="J237" s="19">
        <f t="shared" si="63"/>
        <v>107.06139701345181</v>
      </c>
      <c r="K237" s="19">
        <f t="shared" si="64"/>
        <v>91.180965394014237</v>
      </c>
    </row>
    <row r="238" spans="1:11" ht="25.5">
      <c r="A238" s="39" t="s">
        <v>172</v>
      </c>
      <c r="B238" s="28" t="s">
        <v>173</v>
      </c>
      <c r="C238" s="29"/>
      <c r="D238" s="29"/>
      <c r="E238" s="29"/>
      <c r="F238" s="29"/>
      <c r="G238" s="29"/>
      <c r="H238" s="29"/>
      <c r="I238" s="30"/>
      <c r="J238" s="30"/>
      <c r="K238" s="30"/>
    </row>
    <row r="239" spans="1:11">
      <c r="A239" s="16" t="s">
        <v>24</v>
      </c>
      <c r="B239" s="17" t="s">
        <v>25</v>
      </c>
      <c r="C239" s="18">
        <v>9113102.6300000008</v>
      </c>
      <c r="D239" s="18">
        <v>10284335</v>
      </c>
      <c r="E239" s="18">
        <v>7276470</v>
      </c>
      <c r="F239" s="18">
        <v>9446358.3200000003</v>
      </c>
      <c r="G239" s="18">
        <f t="shared" ref="G239:G252" si="65">F239-C239</f>
        <v>333255.68999999948</v>
      </c>
      <c r="H239" s="18">
        <f t="shared" ref="H239:H252" si="66">E239-F239</f>
        <v>-2169888.3200000003</v>
      </c>
      <c r="I239" s="19">
        <f t="shared" ref="I239:I252" si="67">IF(ISERROR(F239/C239),0,F239/C239*100-100)</f>
        <v>3.6568850755936069</v>
      </c>
      <c r="J239" s="19">
        <f t="shared" ref="J239:J252" si="68">IF(ISERROR(F239/E239),0,F239/E239*100)</f>
        <v>129.82061796448002</v>
      </c>
      <c r="K239" s="19">
        <f t="shared" ref="K239:K252" si="69">IF(ISERROR(F239/D239),0,F239/D239*100)</f>
        <v>91.851911864014539</v>
      </c>
    </row>
    <row r="240" spans="1:11">
      <c r="A240" s="22" t="s">
        <v>28</v>
      </c>
      <c r="B240" s="17" t="s">
        <v>29</v>
      </c>
      <c r="C240" s="18">
        <v>9113102.6300000008</v>
      </c>
      <c r="D240" s="18">
        <v>10284335</v>
      </c>
      <c r="E240" s="18">
        <v>7276470</v>
      </c>
      <c r="F240" s="18">
        <v>9446358.3200000003</v>
      </c>
      <c r="G240" s="18">
        <f t="shared" si="65"/>
        <v>333255.68999999948</v>
      </c>
      <c r="H240" s="18">
        <f t="shared" si="66"/>
        <v>-2169888.3200000003</v>
      </c>
      <c r="I240" s="19">
        <f t="shared" si="67"/>
        <v>3.6568850755936069</v>
      </c>
      <c r="J240" s="19">
        <f t="shared" si="68"/>
        <v>129.82061796448002</v>
      </c>
      <c r="K240" s="19">
        <f t="shared" si="69"/>
        <v>91.851911864014539</v>
      </c>
    </row>
    <row r="241" spans="1:11">
      <c r="A241" s="23" t="s">
        <v>30</v>
      </c>
      <c r="B241" s="17" t="s">
        <v>31</v>
      </c>
      <c r="C241" s="18">
        <v>9113102.6300000008</v>
      </c>
      <c r="D241" s="18">
        <v>10284335</v>
      </c>
      <c r="E241" s="18">
        <v>7276470</v>
      </c>
      <c r="F241" s="18">
        <v>9446358.3200000003</v>
      </c>
      <c r="G241" s="18">
        <f t="shared" si="65"/>
        <v>333255.68999999948</v>
      </c>
      <c r="H241" s="18">
        <f t="shared" si="66"/>
        <v>-2169888.3200000003</v>
      </c>
      <c r="I241" s="19">
        <f t="shared" si="67"/>
        <v>3.6568850755936069</v>
      </c>
      <c r="J241" s="19">
        <f t="shared" si="68"/>
        <v>129.82061796448002</v>
      </c>
      <c r="K241" s="19">
        <f t="shared" si="69"/>
        <v>91.851911864014539</v>
      </c>
    </row>
    <row r="242" spans="1:11">
      <c r="A242" s="16" t="s">
        <v>32</v>
      </c>
      <c r="B242" s="17" t="s">
        <v>33</v>
      </c>
      <c r="C242" s="18">
        <v>9113102.6300000008</v>
      </c>
      <c r="D242" s="18">
        <v>10284335</v>
      </c>
      <c r="E242" s="18">
        <v>7276470</v>
      </c>
      <c r="F242" s="18">
        <v>9446358.3200000003</v>
      </c>
      <c r="G242" s="18">
        <f t="shared" si="65"/>
        <v>333255.68999999948</v>
      </c>
      <c r="H242" s="18">
        <f t="shared" si="66"/>
        <v>-2169888.3200000003</v>
      </c>
      <c r="I242" s="19">
        <f t="shared" si="67"/>
        <v>3.6568850755936069</v>
      </c>
      <c r="J242" s="19">
        <f t="shared" si="68"/>
        <v>129.82061796448002</v>
      </c>
      <c r="K242" s="19">
        <f t="shared" si="69"/>
        <v>91.851911864014539</v>
      </c>
    </row>
    <row r="243" spans="1:11">
      <c r="A243" s="22" t="s">
        <v>34</v>
      </c>
      <c r="B243" s="17" t="s">
        <v>35</v>
      </c>
      <c r="C243" s="18">
        <v>9113102.6300000008</v>
      </c>
      <c r="D243" s="18">
        <v>10284335</v>
      </c>
      <c r="E243" s="18">
        <v>7276470</v>
      </c>
      <c r="F243" s="18">
        <v>9446358.3200000003</v>
      </c>
      <c r="G243" s="18">
        <f t="shared" si="65"/>
        <v>333255.68999999948</v>
      </c>
      <c r="H243" s="18">
        <f t="shared" si="66"/>
        <v>-2169888.3200000003</v>
      </c>
      <c r="I243" s="19">
        <f t="shared" si="67"/>
        <v>3.6568850755936069</v>
      </c>
      <c r="J243" s="19">
        <f t="shared" si="68"/>
        <v>129.82061796448002</v>
      </c>
      <c r="K243" s="19">
        <f t="shared" si="69"/>
        <v>91.851911864014539</v>
      </c>
    </row>
    <row r="244" spans="1:11">
      <c r="A244" s="23" t="s">
        <v>36</v>
      </c>
      <c r="B244" s="17" t="s">
        <v>37</v>
      </c>
      <c r="C244" s="18">
        <v>8289057.2000000002</v>
      </c>
      <c r="D244" s="18">
        <v>9445637</v>
      </c>
      <c r="E244" s="18">
        <v>6628240</v>
      </c>
      <c r="F244" s="18">
        <v>8633775.5800000001</v>
      </c>
      <c r="G244" s="18">
        <f t="shared" si="65"/>
        <v>344718.37999999989</v>
      </c>
      <c r="H244" s="18">
        <f t="shared" si="66"/>
        <v>-2005535.58</v>
      </c>
      <c r="I244" s="19">
        <f t="shared" si="67"/>
        <v>4.1587163857428777</v>
      </c>
      <c r="J244" s="19">
        <f t="shared" si="68"/>
        <v>130.25743757015437</v>
      </c>
      <c r="K244" s="19">
        <f t="shared" si="69"/>
        <v>91.404905566453593</v>
      </c>
    </row>
    <row r="245" spans="1:11">
      <c r="A245" s="24" t="s">
        <v>38</v>
      </c>
      <c r="B245" s="17" t="s">
        <v>39</v>
      </c>
      <c r="C245" s="18">
        <v>99834</v>
      </c>
      <c r="D245" s="18">
        <v>105565</v>
      </c>
      <c r="E245" s="18">
        <v>99834</v>
      </c>
      <c r="F245" s="18">
        <v>105559.96</v>
      </c>
      <c r="G245" s="18">
        <f t="shared" si="65"/>
        <v>5725.9600000000064</v>
      </c>
      <c r="H245" s="18">
        <f t="shared" si="66"/>
        <v>-5725.9600000000064</v>
      </c>
      <c r="I245" s="19">
        <f t="shared" si="67"/>
        <v>5.735480898291172</v>
      </c>
      <c r="J245" s="19">
        <f t="shared" si="68"/>
        <v>105.73548089829117</v>
      </c>
      <c r="K245" s="19">
        <f t="shared" si="69"/>
        <v>99.995225690332973</v>
      </c>
    </row>
    <row r="246" spans="1:11">
      <c r="A246" s="24" t="s">
        <v>40</v>
      </c>
      <c r="B246" s="17" t="s">
        <v>41</v>
      </c>
      <c r="C246" s="18">
        <v>8189223.2000000002</v>
      </c>
      <c r="D246" s="18">
        <v>9340072</v>
      </c>
      <c r="E246" s="18">
        <v>6528406</v>
      </c>
      <c r="F246" s="18">
        <v>8528215.6199999992</v>
      </c>
      <c r="G246" s="18">
        <f t="shared" si="65"/>
        <v>338992.41999999899</v>
      </c>
      <c r="H246" s="18">
        <f t="shared" si="66"/>
        <v>-1999809.6199999992</v>
      </c>
      <c r="I246" s="19">
        <f t="shared" si="67"/>
        <v>4.1394942074603591</v>
      </c>
      <c r="J246" s="19">
        <f t="shared" si="68"/>
        <v>130.63243339951589</v>
      </c>
      <c r="K246" s="19">
        <f t="shared" si="69"/>
        <v>91.307814543613787</v>
      </c>
    </row>
    <row r="247" spans="1:11">
      <c r="A247" s="25" t="s">
        <v>42</v>
      </c>
      <c r="B247" s="17" t="s">
        <v>43</v>
      </c>
      <c r="C247" s="18">
        <v>0</v>
      </c>
      <c r="D247" s="18">
        <v>0</v>
      </c>
      <c r="E247" s="18">
        <v>0</v>
      </c>
      <c r="F247" s="18">
        <v>711.12</v>
      </c>
      <c r="G247" s="18">
        <f t="shared" si="65"/>
        <v>711.12</v>
      </c>
      <c r="H247" s="18">
        <f t="shared" si="66"/>
        <v>-711.12</v>
      </c>
      <c r="I247" s="19">
        <f t="shared" si="67"/>
        <v>0</v>
      </c>
      <c r="J247" s="19">
        <f t="shared" si="68"/>
        <v>0</v>
      </c>
      <c r="K247" s="19">
        <f t="shared" si="69"/>
        <v>0</v>
      </c>
    </row>
    <row r="248" spans="1:11">
      <c r="A248" s="23" t="s">
        <v>44</v>
      </c>
      <c r="B248" s="17" t="s">
        <v>45</v>
      </c>
      <c r="C248" s="18">
        <v>786383.03</v>
      </c>
      <c r="D248" s="18">
        <v>800641</v>
      </c>
      <c r="E248" s="18">
        <v>615818</v>
      </c>
      <c r="F248" s="18">
        <v>777882</v>
      </c>
      <c r="G248" s="18">
        <f t="shared" si="65"/>
        <v>-8501.0300000000279</v>
      </c>
      <c r="H248" s="18">
        <f t="shared" si="66"/>
        <v>-162064</v>
      </c>
      <c r="I248" s="19">
        <f t="shared" si="67"/>
        <v>-1.0810291773463092</v>
      </c>
      <c r="J248" s="19">
        <f t="shared" si="68"/>
        <v>126.31686634687523</v>
      </c>
      <c r="K248" s="19">
        <f t="shared" si="69"/>
        <v>97.157402631141792</v>
      </c>
    </row>
    <row r="249" spans="1:11">
      <c r="A249" s="24" t="s">
        <v>46</v>
      </c>
      <c r="B249" s="17" t="s">
        <v>47</v>
      </c>
      <c r="C249" s="18">
        <v>786383.03</v>
      </c>
      <c r="D249" s="18">
        <v>800641</v>
      </c>
      <c r="E249" s="18">
        <v>615818</v>
      </c>
      <c r="F249" s="18">
        <v>777882</v>
      </c>
      <c r="G249" s="18">
        <f t="shared" si="65"/>
        <v>-8501.0300000000279</v>
      </c>
      <c r="H249" s="18">
        <f t="shared" si="66"/>
        <v>-162064</v>
      </c>
      <c r="I249" s="19">
        <f t="shared" si="67"/>
        <v>-1.0810291773463092</v>
      </c>
      <c r="J249" s="19">
        <f t="shared" si="68"/>
        <v>126.31686634687523</v>
      </c>
      <c r="K249" s="19">
        <f t="shared" si="69"/>
        <v>97.157402631141792</v>
      </c>
    </row>
    <row r="250" spans="1:11" ht="25.5">
      <c r="A250" s="23" t="s">
        <v>50</v>
      </c>
      <c r="B250" s="17" t="s">
        <v>51</v>
      </c>
      <c r="C250" s="18">
        <v>37662.400000000001</v>
      </c>
      <c r="D250" s="18">
        <v>38057</v>
      </c>
      <c r="E250" s="18">
        <v>32412</v>
      </c>
      <c r="F250" s="18">
        <v>34700.74</v>
      </c>
      <c r="G250" s="18">
        <f t="shared" si="65"/>
        <v>-2961.6600000000035</v>
      </c>
      <c r="H250" s="18">
        <f t="shared" si="66"/>
        <v>-2288.739999999998</v>
      </c>
      <c r="I250" s="19">
        <f t="shared" si="67"/>
        <v>-7.8637049152470553</v>
      </c>
      <c r="J250" s="19">
        <f t="shared" si="68"/>
        <v>107.06139701345181</v>
      </c>
      <c r="K250" s="19">
        <f t="shared" si="69"/>
        <v>91.180965394014237</v>
      </c>
    </row>
    <row r="251" spans="1:11" ht="51">
      <c r="A251" s="24" t="s">
        <v>153</v>
      </c>
      <c r="B251" s="17" t="s">
        <v>154</v>
      </c>
      <c r="C251" s="18">
        <v>37662.400000000001</v>
      </c>
      <c r="D251" s="18">
        <v>38057</v>
      </c>
      <c r="E251" s="18">
        <v>32412</v>
      </c>
      <c r="F251" s="18">
        <v>34700.74</v>
      </c>
      <c r="G251" s="18">
        <f t="shared" si="65"/>
        <v>-2961.6600000000035</v>
      </c>
      <c r="H251" s="18">
        <f t="shared" si="66"/>
        <v>-2288.739999999998</v>
      </c>
      <c r="I251" s="19">
        <f t="shared" si="67"/>
        <v>-7.8637049152470553</v>
      </c>
      <c r="J251" s="19">
        <f t="shared" si="68"/>
        <v>107.06139701345181</v>
      </c>
      <c r="K251" s="19">
        <f t="shared" si="69"/>
        <v>91.180965394014237</v>
      </c>
    </row>
    <row r="252" spans="1:11" ht="38.25">
      <c r="A252" s="25" t="s">
        <v>155</v>
      </c>
      <c r="B252" s="17" t="s">
        <v>156</v>
      </c>
      <c r="C252" s="18">
        <v>37662.400000000001</v>
      </c>
      <c r="D252" s="18">
        <v>38057</v>
      </c>
      <c r="E252" s="18">
        <v>32412</v>
      </c>
      <c r="F252" s="18">
        <v>34700.74</v>
      </c>
      <c r="G252" s="18">
        <f t="shared" si="65"/>
        <v>-2961.6600000000035</v>
      </c>
      <c r="H252" s="18">
        <f t="shared" si="66"/>
        <v>-2288.739999999998</v>
      </c>
      <c r="I252" s="19">
        <f t="shared" si="67"/>
        <v>-7.8637049152470553</v>
      </c>
      <c r="J252" s="19">
        <f t="shared" si="68"/>
        <v>107.06139701345181</v>
      </c>
      <c r="K252" s="19">
        <f t="shared" si="69"/>
        <v>91.180965394014237</v>
      </c>
    </row>
    <row r="257" spans="1:11" ht="15.75">
      <c r="A257" s="32"/>
      <c r="E257" s="35"/>
      <c r="K257" s="37"/>
    </row>
    <row r="259" spans="1:11" ht="15.75">
      <c r="A259"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3"/>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174</v>
      </c>
      <c r="B15" s="21" t="s">
        <v>175</v>
      </c>
      <c r="C15" s="18"/>
      <c r="D15" s="18"/>
      <c r="E15" s="18"/>
      <c r="F15" s="18"/>
      <c r="G15" s="18"/>
      <c r="H15" s="18"/>
      <c r="I15" s="19"/>
      <c r="J15" s="19"/>
      <c r="K15" s="19"/>
    </row>
    <row r="16" spans="1:11">
      <c r="A16" s="16" t="s">
        <v>24</v>
      </c>
      <c r="B16" s="17" t="s">
        <v>25</v>
      </c>
      <c r="C16" s="18">
        <v>5471861.2800000003</v>
      </c>
      <c r="D16" s="18">
        <v>5624791</v>
      </c>
      <c r="E16" s="18">
        <v>5548155</v>
      </c>
      <c r="F16" s="18">
        <v>5502095.5899999999</v>
      </c>
      <c r="G16" s="18">
        <f t="shared" ref="G16:G31" si="0">F16-C16</f>
        <v>30234.30999999959</v>
      </c>
      <c r="H16" s="18">
        <f t="shared" ref="H16:H31" si="1">E16-F16</f>
        <v>46059.410000000149</v>
      </c>
      <c r="I16" s="19">
        <f t="shared" ref="I16:I31" si="2">IF(ISERROR(F16/C16),0,F16/C16*100-100)</f>
        <v>0.55254160244354011</v>
      </c>
      <c r="J16" s="19">
        <f t="shared" ref="J16:J31" si="3">IF(ISERROR(F16/E16),0,F16/E16*100)</f>
        <v>99.169824743540872</v>
      </c>
      <c r="K16" s="19">
        <f t="shared" ref="K16:K31" si="4">IF(ISERROR(F16/D16),0,F16/D16*100)</f>
        <v>97.818667218035287</v>
      </c>
    </row>
    <row r="17" spans="1:11" ht="25.5">
      <c r="A17" s="22" t="s">
        <v>26</v>
      </c>
      <c r="B17" s="17" t="s">
        <v>27</v>
      </c>
      <c r="C17" s="18">
        <v>5471861.2800000003</v>
      </c>
      <c r="D17" s="18">
        <v>5624791</v>
      </c>
      <c r="E17" s="18">
        <v>5548155</v>
      </c>
      <c r="F17" s="18">
        <v>5502095.5899999999</v>
      </c>
      <c r="G17" s="18">
        <f t="shared" si="0"/>
        <v>30234.30999999959</v>
      </c>
      <c r="H17" s="18">
        <f t="shared" si="1"/>
        <v>46059.410000000149</v>
      </c>
      <c r="I17" s="19">
        <f t="shared" si="2"/>
        <v>0.55254160244354011</v>
      </c>
      <c r="J17" s="19">
        <f t="shared" si="3"/>
        <v>99.169824743540872</v>
      </c>
      <c r="K17" s="19">
        <f t="shared" si="4"/>
        <v>97.818667218035287</v>
      </c>
    </row>
    <row r="18" spans="1:11">
      <c r="A18" s="16" t="s">
        <v>32</v>
      </c>
      <c r="B18" s="17" t="s">
        <v>33</v>
      </c>
      <c r="C18" s="18">
        <v>5226389.8099999996</v>
      </c>
      <c r="D18" s="18">
        <v>5766948</v>
      </c>
      <c r="E18" s="18">
        <v>5599814</v>
      </c>
      <c r="F18" s="18">
        <v>5284986.25</v>
      </c>
      <c r="G18" s="18">
        <f t="shared" si="0"/>
        <v>58596.44000000041</v>
      </c>
      <c r="H18" s="18">
        <f t="shared" si="1"/>
        <v>314827.75</v>
      </c>
      <c r="I18" s="19">
        <f t="shared" si="2"/>
        <v>1.1211647452680182</v>
      </c>
      <c r="J18" s="19">
        <f t="shared" si="3"/>
        <v>94.377889158461343</v>
      </c>
      <c r="K18" s="19">
        <f t="shared" si="4"/>
        <v>91.642689512719727</v>
      </c>
    </row>
    <row r="19" spans="1:11">
      <c r="A19" s="22" t="s">
        <v>34</v>
      </c>
      <c r="B19" s="17" t="s">
        <v>35</v>
      </c>
      <c r="C19" s="18">
        <v>5081812.99</v>
      </c>
      <c r="D19" s="18">
        <v>5646698</v>
      </c>
      <c r="E19" s="18">
        <v>5494564</v>
      </c>
      <c r="F19" s="18">
        <v>5176094.96</v>
      </c>
      <c r="G19" s="18">
        <f t="shared" si="0"/>
        <v>94281.969999999739</v>
      </c>
      <c r="H19" s="18">
        <f t="shared" si="1"/>
        <v>318469.04000000004</v>
      </c>
      <c r="I19" s="19">
        <f t="shared" si="2"/>
        <v>1.855282163777531</v>
      </c>
      <c r="J19" s="19">
        <f t="shared" si="3"/>
        <v>94.203925188604586</v>
      </c>
      <c r="K19" s="19">
        <f t="shared" si="4"/>
        <v>91.665871983945308</v>
      </c>
    </row>
    <row r="20" spans="1:11">
      <c r="A20" s="23" t="s">
        <v>36</v>
      </c>
      <c r="B20" s="17" t="s">
        <v>37</v>
      </c>
      <c r="C20" s="18">
        <v>4985732.99</v>
      </c>
      <c r="D20" s="18">
        <v>5550618</v>
      </c>
      <c r="E20" s="18">
        <v>5398484</v>
      </c>
      <c r="F20" s="18">
        <v>5140892.96</v>
      </c>
      <c r="G20" s="18">
        <f t="shared" si="0"/>
        <v>155159.96999999974</v>
      </c>
      <c r="H20" s="18">
        <f t="shared" si="1"/>
        <v>257591.04000000004</v>
      </c>
      <c r="I20" s="19">
        <f t="shared" si="2"/>
        <v>3.1120794136229932</v>
      </c>
      <c r="J20" s="19">
        <f t="shared" si="3"/>
        <v>95.228455988755357</v>
      </c>
      <c r="K20" s="19">
        <f t="shared" si="4"/>
        <v>92.618388799229194</v>
      </c>
    </row>
    <row r="21" spans="1:11">
      <c r="A21" s="24" t="s">
        <v>38</v>
      </c>
      <c r="B21" s="17" t="s">
        <v>39</v>
      </c>
      <c r="C21" s="18">
        <v>4235673.41</v>
      </c>
      <c r="D21" s="18">
        <v>4387128</v>
      </c>
      <c r="E21" s="18">
        <v>4264015</v>
      </c>
      <c r="F21" s="18">
        <v>4340341.03</v>
      </c>
      <c r="G21" s="18">
        <f t="shared" si="0"/>
        <v>104667.62000000011</v>
      </c>
      <c r="H21" s="18">
        <f t="shared" si="1"/>
        <v>-76326.030000000261</v>
      </c>
      <c r="I21" s="19">
        <f t="shared" si="2"/>
        <v>2.4710975060751963</v>
      </c>
      <c r="J21" s="19">
        <f t="shared" si="3"/>
        <v>101.79000378751013</v>
      </c>
      <c r="K21" s="19">
        <f t="shared" si="4"/>
        <v>98.933539892157242</v>
      </c>
    </row>
    <row r="22" spans="1:11">
      <c r="A22" s="24" t="s">
        <v>40</v>
      </c>
      <c r="B22" s="17" t="s">
        <v>41</v>
      </c>
      <c r="C22" s="18">
        <v>750059.58</v>
      </c>
      <c r="D22" s="18">
        <v>1163490</v>
      </c>
      <c r="E22" s="18">
        <v>1134469</v>
      </c>
      <c r="F22" s="18">
        <v>800551.93</v>
      </c>
      <c r="G22" s="18">
        <f t="shared" si="0"/>
        <v>50492.350000000093</v>
      </c>
      <c r="H22" s="18">
        <f t="shared" si="1"/>
        <v>333917.06999999995</v>
      </c>
      <c r="I22" s="19">
        <f t="shared" si="2"/>
        <v>6.7317785608444751</v>
      </c>
      <c r="J22" s="19">
        <f t="shared" si="3"/>
        <v>70.566223493105582</v>
      </c>
      <c r="K22" s="19">
        <f t="shared" si="4"/>
        <v>68.80608599987967</v>
      </c>
    </row>
    <row r="23" spans="1:11">
      <c r="A23" s="25" t="s">
        <v>42</v>
      </c>
      <c r="B23" s="17" t="s">
        <v>43</v>
      </c>
      <c r="C23" s="18">
        <v>37342.82</v>
      </c>
      <c r="D23" s="18">
        <v>0</v>
      </c>
      <c r="E23" s="18">
        <v>0</v>
      </c>
      <c r="F23" s="18">
        <v>46936.31</v>
      </c>
      <c r="G23" s="18">
        <f t="shared" si="0"/>
        <v>9593.489999999998</v>
      </c>
      <c r="H23" s="18">
        <f t="shared" si="1"/>
        <v>-46936.31</v>
      </c>
      <c r="I23" s="19">
        <f t="shared" si="2"/>
        <v>25.690320120440816</v>
      </c>
      <c r="J23" s="19">
        <f t="shared" si="3"/>
        <v>0</v>
      </c>
      <c r="K23" s="19">
        <f t="shared" si="4"/>
        <v>0</v>
      </c>
    </row>
    <row r="24" spans="1:11" ht="25.5">
      <c r="A24" s="23" t="s">
        <v>73</v>
      </c>
      <c r="B24" s="17" t="s">
        <v>74</v>
      </c>
      <c r="C24" s="18">
        <v>96080</v>
      </c>
      <c r="D24" s="18">
        <v>96080</v>
      </c>
      <c r="E24" s="18">
        <v>96080</v>
      </c>
      <c r="F24" s="18">
        <v>35202</v>
      </c>
      <c r="G24" s="18">
        <f t="shared" si="0"/>
        <v>-60878</v>
      </c>
      <c r="H24" s="18">
        <f t="shared" si="1"/>
        <v>60878</v>
      </c>
      <c r="I24" s="19">
        <f t="shared" si="2"/>
        <v>-63.361781848459621</v>
      </c>
      <c r="J24" s="19">
        <f t="shared" si="3"/>
        <v>36.638218151540379</v>
      </c>
      <c r="K24" s="19">
        <f t="shared" si="4"/>
        <v>36.638218151540379</v>
      </c>
    </row>
    <row r="25" spans="1:11">
      <c r="A25" s="24" t="s">
        <v>75</v>
      </c>
      <c r="B25" s="17" t="s">
        <v>76</v>
      </c>
      <c r="C25" s="18">
        <v>96080</v>
      </c>
      <c r="D25" s="18">
        <v>96080</v>
      </c>
      <c r="E25" s="18">
        <v>96080</v>
      </c>
      <c r="F25" s="18">
        <v>35202</v>
      </c>
      <c r="G25" s="18">
        <f t="shared" si="0"/>
        <v>-60878</v>
      </c>
      <c r="H25" s="18">
        <f t="shared" si="1"/>
        <v>60878</v>
      </c>
      <c r="I25" s="19">
        <f t="shared" si="2"/>
        <v>-63.361781848459621</v>
      </c>
      <c r="J25" s="19">
        <f t="shared" si="3"/>
        <v>36.638218151540379</v>
      </c>
      <c r="K25" s="19">
        <f t="shared" si="4"/>
        <v>36.638218151540379</v>
      </c>
    </row>
    <row r="26" spans="1:11">
      <c r="A26" s="22" t="s">
        <v>58</v>
      </c>
      <c r="B26" s="17" t="s">
        <v>59</v>
      </c>
      <c r="C26" s="18">
        <v>144576.82</v>
      </c>
      <c r="D26" s="18">
        <v>120250</v>
      </c>
      <c r="E26" s="18">
        <v>105250</v>
      </c>
      <c r="F26" s="18">
        <v>108891.29</v>
      </c>
      <c r="G26" s="18">
        <f t="shared" si="0"/>
        <v>-35685.530000000013</v>
      </c>
      <c r="H26" s="18">
        <f t="shared" si="1"/>
        <v>-3641.2899999999936</v>
      </c>
      <c r="I26" s="19">
        <f t="shared" si="2"/>
        <v>-24.682746514966937</v>
      </c>
      <c r="J26" s="19">
        <f t="shared" si="3"/>
        <v>103.45965795724466</v>
      </c>
      <c r="K26" s="19">
        <f t="shared" si="4"/>
        <v>90.554087318087312</v>
      </c>
    </row>
    <row r="27" spans="1:11">
      <c r="A27" s="23" t="s">
        <v>60</v>
      </c>
      <c r="B27" s="17" t="s">
        <v>61</v>
      </c>
      <c r="C27" s="18">
        <v>144576.82</v>
      </c>
      <c r="D27" s="18">
        <v>120250</v>
      </c>
      <c r="E27" s="18">
        <v>105250</v>
      </c>
      <c r="F27" s="18">
        <v>108891.29</v>
      </c>
      <c r="G27" s="18">
        <f t="shared" si="0"/>
        <v>-35685.530000000013</v>
      </c>
      <c r="H27" s="18">
        <f t="shared" si="1"/>
        <v>-3641.2899999999936</v>
      </c>
      <c r="I27" s="19">
        <f t="shared" si="2"/>
        <v>-24.682746514966937</v>
      </c>
      <c r="J27" s="19">
        <f t="shared" si="3"/>
        <v>103.45965795724466</v>
      </c>
      <c r="K27" s="19">
        <f t="shared" si="4"/>
        <v>90.554087318087312</v>
      </c>
    </row>
    <row r="28" spans="1:11">
      <c r="A28" s="16"/>
      <c r="B28" s="17" t="s">
        <v>62</v>
      </c>
      <c r="C28" s="18">
        <v>245471.47</v>
      </c>
      <c r="D28" s="18">
        <v>-142157</v>
      </c>
      <c r="E28" s="18">
        <v>-51659</v>
      </c>
      <c r="F28" s="18">
        <v>217109.34</v>
      </c>
      <c r="G28" s="18">
        <f t="shared" si="0"/>
        <v>-28362.130000000005</v>
      </c>
      <c r="H28" s="18">
        <f t="shared" si="1"/>
        <v>-268768.33999999997</v>
      </c>
      <c r="I28" s="19">
        <f t="shared" si="2"/>
        <v>-11.554145172145667</v>
      </c>
      <c r="J28" s="19">
        <f t="shared" si="3"/>
        <v>-420.27398904353549</v>
      </c>
      <c r="K28" s="19">
        <f t="shared" si="4"/>
        <v>-152.7250434378891</v>
      </c>
    </row>
    <row r="29" spans="1:11">
      <c r="A29" s="16" t="s">
        <v>63</v>
      </c>
      <c r="B29" s="17" t="s">
        <v>64</v>
      </c>
      <c r="C29" s="18">
        <v>-245471.47</v>
      </c>
      <c r="D29" s="18">
        <v>142157</v>
      </c>
      <c r="E29" s="18">
        <v>51659</v>
      </c>
      <c r="F29" s="18">
        <v>-217109.34</v>
      </c>
      <c r="G29" s="18">
        <f t="shared" si="0"/>
        <v>28362.130000000005</v>
      </c>
      <c r="H29" s="18">
        <f t="shared" si="1"/>
        <v>268768.33999999997</v>
      </c>
      <c r="I29" s="19">
        <f t="shared" si="2"/>
        <v>-11.554145172145667</v>
      </c>
      <c r="J29" s="19">
        <f t="shared" si="3"/>
        <v>-420.27398904353549</v>
      </c>
      <c r="K29" s="19">
        <f t="shared" si="4"/>
        <v>-152.7250434378891</v>
      </c>
    </row>
    <row r="30" spans="1:11">
      <c r="A30" s="22" t="s">
        <v>65</v>
      </c>
      <c r="B30" s="17" t="s">
        <v>66</v>
      </c>
      <c r="C30" s="18">
        <v>-245471.47</v>
      </c>
      <c r="D30" s="18">
        <v>142157</v>
      </c>
      <c r="E30" s="18">
        <v>51659</v>
      </c>
      <c r="F30" s="18">
        <v>-217109.34</v>
      </c>
      <c r="G30" s="18">
        <f t="shared" si="0"/>
        <v>28362.130000000005</v>
      </c>
      <c r="H30" s="18">
        <f t="shared" si="1"/>
        <v>268768.33999999997</v>
      </c>
      <c r="I30" s="19">
        <f t="shared" si="2"/>
        <v>-11.554145172145667</v>
      </c>
      <c r="J30" s="19">
        <f t="shared" si="3"/>
        <v>-420.27398904353549</v>
      </c>
      <c r="K30" s="19">
        <f t="shared" si="4"/>
        <v>-152.7250434378891</v>
      </c>
    </row>
    <row r="31" spans="1:11" ht="25.5">
      <c r="A31" s="23" t="s">
        <v>79</v>
      </c>
      <c r="B31" s="17" t="s">
        <v>80</v>
      </c>
      <c r="C31" s="18">
        <v>-154401</v>
      </c>
      <c r="D31" s="18">
        <v>142157</v>
      </c>
      <c r="E31" s="18">
        <v>51659</v>
      </c>
      <c r="F31" s="18">
        <v>-142156.01</v>
      </c>
      <c r="G31" s="18">
        <f t="shared" si="0"/>
        <v>12244.989999999991</v>
      </c>
      <c r="H31" s="18">
        <f t="shared" si="1"/>
        <v>193815.01</v>
      </c>
      <c r="I31" s="19">
        <f t="shared" si="2"/>
        <v>-7.9306416409220049</v>
      </c>
      <c r="J31" s="19">
        <f t="shared" si="3"/>
        <v>-275.18149789968834</v>
      </c>
      <c r="K31" s="19">
        <f t="shared" si="4"/>
        <v>-99.999303586879307</v>
      </c>
    </row>
    <row r="32" spans="1:11">
      <c r="A32" s="16"/>
      <c r="B32" s="17"/>
      <c r="C32" s="18"/>
      <c r="D32" s="18"/>
      <c r="E32" s="18"/>
      <c r="F32" s="18"/>
      <c r="G32" s="18"/>
      <c r="H32" s="18"/>
      <c r="I32" s="19"/>
      <c r="J32" s="19"/>
      <c r="K32" s="19"/>
    </row>
    <row r="33" spans="1:11">
      <c r="A33" s="27"/>
      <c r="B33" s="28" t="s">
        <v>67</v>
      </c>
      <c r="C33" s="29"/>
      <c r="D33" s="29"/>
      <c r="E33" s="29"/>
      <c r="F33" s="29"/>
      <c r="G33" s="29"/>
      <c r="H33" s="29"/>
      <c r="I33" s="30"/>
      <c r="J33" s="30"/>
      <c r="K33" s="30"/>
    </row>
    <row r="34" spans="1:11">
      <c r="A34" s="16" t="s">
        <v>24</v>
      </c>
      <c r="B34" s="17" t="s">
        <v>25</v>
      </c>
      <c r="C34" s="18">
        <v>5471861.2800000003</v>
      </c>
      <c r="D34" s="18">
        <v>5624791</v>
      </c>
      <c r="E34" s="18">
        <v>5548155</v>
      </c>
      <c r="F34" s="18">
        <v>5502095.5899999999</v>
      </c>
      <c r="G34" s="18">
        <f t="shared" ref="G34:G49" si="5">F34-C34</f>
        <v>30234.30999999959</v>
      </c>
      <c r="H34" s="18">
        <f t="shared" ref="H34:H49" si="6">E34-F34</f>
        <v>46059.410000000149</v>
      </c>
      <c r="I34" s="19">
        <f t="shared" ref="I34:I49" si="7">IF(ISERROR(F34/C34),0,F34/C34*100-100)</f>
        <v>0.55254160244354011</v>
      </c>
      <c r="J34" s="19">
        <f t="shared" ref="J34:J49" si="8">IF(ISERROR(F34/E34),0,F34/E34*100)</f>
        <v>99.169824743540872</v>
      </c>
      <c r="K34" s="19">
        <f t="shared" ref="K34:K49" si="9">IF(ISERROR(F34/D34),0,F34/D34*100)</f>
        <v>97.818667218035287</v>
      </c>
    </row>
    <row r="35" spans="1:11" ht="25.5">
      <c r="A35" s="22" t="s">
        <v>26</v>
      </c>
      <c r="B35" s="17" t="s">
        <v>27</v>
      </c>
      <c r="C35" s="18">
        <v>5471861.2800000003</v>
      </c>
      <c r="D35" s="18">
        <v>5624791</v>
      </c>
      <c r="E35" s="18">
        <v>5548155</v>
      </c>
      <c r="F35" s="18">
        <v>5502095.5899999999</v>
      </c>
      <c r="G35" s="18">
        <f t="shared" si="5"/>
        <v>30234.30999999959</v>
      </c>
      <c r="H35" s="18">
        <f t="shared" si="6"/>
        <v>46059.410000000149</v>
      </c>
      <c r="I35" s="19">
        <f t="shared" si="7"/>
        <v>0.55254160244354011</v>
      </c>
      <c r="J35" s="19">
        <f t="shared" si="8"/>
        <v>99.169824743540872</v>
      </c>
      <c r="K35" s="19">
        <f t="shared" si="9"/>
        <v>97.818667218035287</v>
      </c>
    </row>
    <row r="36" spans="1:11">
      <c r="A36" s="16" t="s">
        <v>32</v>
      </c>
      <c r="B36" s="17" t="s">
        <v>33</v>
      </c>
      <c r="C36" s="18">
        <v>5226389.8099999996</v>
      </c>
      <c r="D36" s="18">
        <v>5766948</v>
      </c>
      <c r="E36" s="18">
        <v>5599814</v>
      </c>
      <c r="F36" s="18">
        <v>5284986.25</v>
      </c>
      <c r="G36" s="18">
        <f t="shared" si="5"/>
        <v>58596.44000000041</v>
      </c>
      <c r="H36" s="18">
        <f t="shared" si="6"/>
        <v>314827.75</v>
      </c>
      <c r="I36" s="19">
        <f t="shared" si="7"/>
        <v>1.1211647452680182</v>
      </c>
      <c r="J36" s="19">
        <f t="shared" si="8"/>
        <v>94.377889158461343</v>
      </c>
      <c r="K36" s="19">
        <f t="shared" si="9"/>
        <v>91.642689512719727</v>
      </c>
    </row>
    <row r="37" spans="1:11">
      <c r="A37" s="22" t="s">
        <v>34</v>
      </c>
      <c r="B37" s="17" t="s">
        <v>35</v>
      </c>
      <c r="C37" s="18">
        <v>5081812.99</v>
      </c>
      <c r="D37" s="18">
        <v>5646698</v>
      </c>
      <c r="E37" s="18">
        <v>5494564</v>
      </c>
      <c r="F37" s="18">
        <v>5176094.96</v>
      </c>
      <c r="G37" s="18">
        <f t="shared" si="5"/>
        <v>94281.969999999739</v>
      </c>
      <c r="H37" s="18">
        <f t="shared" si="6"/>
        <v>318469.04000000004</v>
      </c>
      <c r="I37" s="19">
        <f t="shared" si="7"/>
        <v>1.855282163777531</v>
      </c>
      <c r="J37" s="19">
        <f t="shared" si="8"/>
        <v>94.203925188604586</v>
      </c>
      <c r="K37" s="19">
        <f t="shared" si="9"/>
        <v>91.665871983945308</v>
      </c>
    </row>
    <row r="38" spans="1:11">
      <c r="A38" s="23" t="s">
        <v>36</v>
      </c>
      <c r="B38" s="17" t="s">
        <v>37</v>
      </c>
      <c r="C38" s="18">
        <v>4985732.99</v>
      </c>
      <c r="D38" s="18">
        <v>5550618</v>
      </c>
      <c r="E38" s="18">
        <v>5398484</v>
      </c>
      <c r="F38" s="18">
        <v>5140892.96</v>
      </c>
      <c r="G38" s="18">
        <f t="shared" si="5"/>
        <v>155159.96999999974</v>
      </c>
      <c r="H38" s="18">
        <f t="shared" si="6"/>
        <v>257591.04000000004</v>
      </c>
      <c r="I38" s="19">
        <f t="shared" si="7"/>
        <v>3.1120794136229932</v>
      </c>
      <c r="J38" s="19">
        <f t="shared" si="8"/>
        <v>95.228455988755357</v>
      </c>
      <c r="K38" s="19">
        <f t="shared" si="9"/>
        <v>92.618388799229194</v>
      </c>
    </row>
    <row r="39" spans="1:11">
      <c r="A39" s="24" t="s">
        <v>38</v>
      </c>
      <c r="B39" s="17" t="s">
        <v>39</v>
      </c>
      <c r="C39" s="18">
        <v>4235673.41</v>
      </c>
      <c r="D39" s="18">
        <v>4387128</v>
      </c>
      <c r="E39" s="18">
        <v>4264015</v>
      </c>
      <c r="F39" s="18">
        <v>4340341.03</v>
      </c>
      <c r="G39" s="18">
        <f t="shared" si="5"/>
        <v>104667.62000000011</v>
      </c>
      <c r="H39" s="18">
        <f t="shared" si="6"/>
        <v>-76326.030000000261</v>
      </c>
      <c r="I39" s="19">
        <f t="shared" si="7"/>
        <v>2.4710975060751963</v>
      </c>
      <c r="J39" s="19">
        <f t="shared" si="8"/>
        <v>101.79000378751013</v>
      </c>
      <c r="K39" s="19">
        <f t="shared" si="9"/>
        <v>98.933539892157242</v>
      </c>
    </row>
    <row r="40" spans="1:11">
      <c r="A40" s="24" t="s">
        <v>40</v>
      </c>
      <c r="B40" s="17" t="s">
        <v>41</v>
      </c>
      <c r="C40" s="18">
        <v>750059.58</v>
      </c>
      <c r="D40" s="18">
        <v>1163490</v>
      </c>
      <c r="E40" s="18">
        <v>1134469</v>
      </c>
      <c r="F40" s="18">
        <v>800551.93</v>
      </c>
      <c r="G40" s="18">
        <f t="shared" si="5"/>
        <v>50492.350000000093</v>
      </c>
      <c r="H40" s="18">
        <f t="shared" si="6"/>
        <v>333917.06999999995</v>
      </c>
      <c r="I40" s="19">
        <f t="shared" si="7"/>
        <v>6.7317785608444751</v>
      </c>
      <c r="J40" s="19">
        <f t="shared" si="8"/>
        <v>70.566223493105582</v>
      </c>
      <c r="K40" s="19">
        <f t="shared" si="9"/>
        <v>68.80608599987967</v>
      </c>
    </row>
    <row r="41" spans="1:11">
      <c r="A41" s="25" t="s">
        <v>42</v>
      </c>
      <c r="B41" s="17" t="s">
        <v>43</v>
      </c>
      <c r="C41" s="18">
        <v>37342.82</v>
      </c>
      <c r="D41" s="18">
        <v>0</v>
      </c>
      <c r="E41" s="18">
        <v>0</v>
      </c>
      <c r="F41" s="18">
        <v>46936.31</v>
      </c>
      <c r="G41" s="18">
        <f t="shared" si="5"/>
        <v>9593.489999999998</v>
      </c>
      <c r="H41" s="18">
        <f t="shared" si="6"/>
        <v>-46936.31</v>
      </c>
      <c r="I41" s="19">
        <f t="shared" si="7"/>
        <v>25.690320120440816</v>
      </c>
      <c r="J41" s="19">
        <f t="shared" si="8"/>
        <v>0</v>
      </c>
      <c r="K41" s="19">
        <f t="shared" si="9"/>
        <v>0</v>
      </c>
    </row>
    <row r="42" spans="1:11" ht="25.5">
      <c r="A42" s="23" t="s">
        <v>73</v>
      </c>
      <c r="B42" s="17" t="s">
        <v>74</v>
      </c>
      <c r="C42" s="18">
        <v>96080</v>
      </c>
      <c r="D42" s="18">
        <v>96080</v>
      </c>
      <c r="E42" s="18">
        <v>96080</v>
      </c>
      <c r="F42" s="18">
        <v>35202</v>
      </c>
      <c r="G42" s="18">
        <f t="shared" si="5"/>
        <v>-60878</v>
      </c>
      <c r="H42" s="18">
        <f t="shared" si="6"/>
        <v>60878</v>
      </c>
      <c r="I42" s="19">
        <f t="shared" si="7"/>
        <v>-63.361781848459621</v>
      </c>
      <c r="J42" s="19">
        <f t="shared" si="8"/>
        <v>36.638218151540379</v>
      </c>
      <c r="K42" s="19">
        <f t="shared" si="9"/>
        <v>36.638218151540379</v>
      </c>
    </row>
    <row r="43" spans="1:11">
      <c r="A43" s="24" t="s">
        <v>75</v>
      </c>
      <c r="B43" s="17" t="s">
        <v>76</v>
      </c>
      <c r="C43" s="18">
        <v>96080</v>
      </c>
      <c r="D43" s="18">
        <v>96080</v>
      </c>
      <c r="E43" s="18">
        <v>96080</v>
      </c>
      <c r="F43" s="18">
        <v>35202</v>
      </c>
      <c r="G43" s="18">
        <f t="shared" si="5"/>
        <v>-60878</v>
      </c>
      <c r="H43" s="18">
        <f t="shared" si="6"/>
        <v>60878</v>
      </c>
      <c r="I43" s="19">
        <f t="shared" si="7"/>
        <v>-63.361781848459621</v>
      </c>
      <c r="J43" s="19">
        <f t="shared" si="8"/>
        <v>36.638218151540379</v>
      </c>
      <c r="K43" s="19">
        <f t="shared" si="9"/>
        <v>36.638218151540379</v>
      </c>
    </row>
    <row r="44" spans="1:11">
      <c r="A44" s="22" t="s">
        <v>58</v>
      </c>
      <c r="B44" s="17" t="s">
        <v>59</v>
      </c>
      <c r="C44" s="18">
        <v>144576.82</v>
      </c>
      <c r="D44" s="18">
        <v>120250</v>
      </c>
      <c r="E44" s="18">
        <v>105250</v>
      </c>
      <c r="F44" s="18">
        <v>108891.29</v>
      </c>
      <c r="G44" s="18">
        <f t="shared" si="5"/>
        <v>-35685.530000000013</v>
      </c>
      <c r="H44" s="18">
        <f t="shared" si="6"/>
        <v>-3641.2899999999936</v>
      </c>
      <c r="I44" s="19">
        <f t="shared" si="7"/>
        <v>-24.682746514966937</v>
      </c>
      <c r="J44" s="19">
        <f t="shared" si="8"/>
        <v>103.45965795724466</v>
      </c>
      <c r="K44" s="19">
        <f t="shared" si="9"/>
        <v>90.554087318087312</v>
      </c>
    </row>
    <row r="45" spans="1:11">
      <c r="A45" s="23" t="s">
        <v>60</v>
      </c>
      <c r="B45" s="17" t="s">
        <v>61</v>
      </c>
      <c r="C45" s="18">
        <v>144576.82</v>
      </c>
      <c r="D45" s="18">
        <v>120250</v>
      </c>
      <c r="E45" s="18">
        <v>105250</v>
      </c>
      <c r="F45" s="18">
        <v>108891.29</v>
      </c>
      <c r="G45" s="18">
        <f t="shared" si="5"/>
        <v>-35685.530000000013</v>
      </c>
      <c r="H45" s="18">
        <f t="shared" si="6"/>
        <v>-3641.2899999999936</v>
      </c>
      <c r="I45" s="19">
        <f t="shared" si="7"/>
        <v>-24.682746514966937</v>
      </c>
      <c r="J45" s="19">
        <f t="shared" si="8"/>
        <v>103.45965795724466</v>
      </c>
      <c r="K45" s="19">
        <f t="shared" si="9"/>
        <v>90.554087318087312</v>
      </c>
    </row>
    <row r="46" spans="1:11">
      <c r="A46" s="16"/>
      <c r="B46" s="17" t="s">
        <v>62</v>
      </c>
      <c r="C46" s="18">
        <v>245471.47</v>
      </c>
      <c r="D46" s="18">
        <v>-142157</v>
      </c>
      <c r="E46" s="18">
        <v>-51659</v>
      </c>
      <c r="F46" s="18">
        <v>217109.34</v>
      </c>
      <c r="G46" s="18">
        <f t="shared" si="5"/>
        <v>-28362.130000000005</v>
      </c>
      <c r="H46" s="18">
        <f t="shared" si="6"/>
        <v>-268768.33999999997</v>
      </c>
      <c r="I46" s="19">
        <f t="shared" si="7"/>
        <v>-11.554145172145667</v>
      </c>
      <c r="J46" s="19">
        <f t="shared" si="8"/>
        <v>-420.27398904353549</v>
      </c>
      <c r="K46" s="19">
        <f t="shared" si="9"/>
        <v>-152.7250434378891</v>
      </c>
    </row>
    <row r="47" spans="1:11">
      <c r="A47" s="16" t="s">
        <v>63</v>
      </c>
      <c r="B47" s="17" t="s">
        <v>64</v>
      </c>
      <c r="C47" s="18">
        <v>-245471.47</v>
      </c>
      <c r="D47" s="18">
        <v>142157</v>
      </c>
      <c r="E47" s="18">
        <v>51659</v>
      </c>
      <c r="F47" s="18">
        <v>-217109.34</v>
      </c>
      <c r="G47" s="18">
        <f t="shared" si="5"/>
        <v>28362.130000000005</v>
      </c>
      <c r="H47" s="18">
        <f t="shared" si="6"/>
        <v>268768.33999999997</v>
      </c>
      <c r="I47" s="19">
        <f t="shared" si="7"/>
        <v>-11.554145172145667</v>
      </c>
      <c r="J47" s="19">
        <f t="shared" si="8"/>
        <v>-420.27398904353549</v>
      </c>
      <c r="K47" s="19">
        <f t="shared" si="9"/>
        <v>-152.7250434378891</v>
      </c>
    </row>
    <row r="48" spans="1:11">
      <c r="A48" s="22" t="s">
        <v>65</v>
      </c>
      <c r="B48" s="17" t="s">
        <v>66</v>
      </c>
      <c r="C48" s="18">
        <v>-245471.47</v>
      </c>
      <c r="D48" s="18">
        <v>142157</v>
      </c>
      <c r="E48" s="18">
        <v>51659</v>
      </c>
      <c r="F48" s="18">
        <v>-217109.34</v>
      </c>
      <c r="G48" s="18">
        <f t="shared" si="5"/>
        <v>28362.130000000005</v>
      </c>
      <c r="H48" s="18">
        <f t="shared" si="6"/>
        <v>268768.33999999997</v>
      </c>
      <c r="I48" s="19">
        <f t="shared" si="7"/>
        <v>-11.554145172145667</v>
      </c>
      <c r="J48" s="19">
        <f t="shared" si="8"/>
        <v>-420.27398904353549</v>
      </c>
      <c r="K48" s="19">
        <f t="shared" si="9"/>
        <v>-152.7250434378891</v>
      </c>
    </row>
    <row r="49" spans="1:11" ht="25.5">
      <c r="A49" s="23" t="s">
        <v>79</v>
      </c>
      <c r="B49" s="17" t="s">
        <v>80</v>
      </c>
      <c r="C49" s="18">
        <v>-154401</v>
      </c>
      <c r="D49" s="18">
        <v>142157</v>
      </c>
      <c r="E49" s="18">
        <v>51659</v>
      </c>
      <c r="F49" s="18">
        <v>-142156.01</v>
      </c>
      <c r="G49" s="18">
        <f t="shared" si="5"/>
        <v>12244.989999999991</v>
      </c>
      <c r="H49" s="18">
        <f t="shared" si="6"/>
        <v>193815.01</v>
      </c>
      <c r="I49" s="19">
        <f t="shared" si="7"/>
        <v>-7.9306416409220049</v>
      </c>
      <c r="J49" s="19">
        <f t="shared" si="8"/>
        <v>-275.18149789968834</v>
      </c>
      <c r="K49" s="19">
        <f t="shared" si="9"/>
        <v>-99.999303586879307</v>
      </c>
    </row>
    <row r="50" spans="1:11">
      <c r="A50" s="27" t="s">
        <v>81</v>
      </c>
      <c r="B50" s="28" t="s">
        <v>176</v>
      </c>
      <c r="C50" s="29"/>
      <c r="D50" s="29"/>
      <c r="E50" s="29"/>
      <c r="F50" s="29"/>
      <c r="G50" s="29"/>
      <c r="H50" s="29"/>
      <c r="I50" s="30"/>
      <c r="J50" s="30"/>
      <c r="K50" s="30"/>
    </row>
    <row r="51" spans="1:11">
      <c r="A51" s="16" t="s">
        <v>24</v>
      </c>
      <c r="B51" s="17" t="s">
        <v>25</v>
      </c>
      <c r="C51" s="18">
        <v>5471861.2800000003</v>
      </c>
      <c r="D51" s="18">
        <v>5624791</v>
      </c>
      <c r="E51" s="18">
        <v>5548155</v>
      </c>
      <c r="F51" s="18">
        <v>5502095.5899999999</v>
      </c>
      <c r="G51" s="18">
        <f t="shared" ref="G51:G66" si="10">F51-C51</f>
        <v>30234.30999999959</v>
      </c>
      <c r="H51" s="18">
        <f t="shared" ref="H51:H66" si="11">E51-F51</f>
        <v>46059.410000000149</v>
      </c>
      <c r="I51" s="19">
        <f t="shared" ref="I51:I66" si="12">IF(ISERROR(F51/C51),0,F51/C51*100-100)</f>
        <v>0.55254160244354011</v>
      </c>
      <c r="J51" s="19">
        <f t="shared" ref="J51:J66" si="13">IF(ISERROR(F51/E51),0,F51/E51*100)</f>
        <v>99.169824743540872</v>
      </c>
      <c r="K51" s="19">
        <f t="shared" ref="K51:K66" si="14">IF(ISERROR(F51/D51),0,F51/D51*100)</f>
        <v>97.818667218035287</v>
      </c>
    </row>
    <row r="52" spans="1:11" ht="25.5">
      <c r="A52" s="22" t="s">
        <v>26</v>
      </c>
      <c r="B52" s="17" t="s">
        <v>27</v>
      </c>
      <c r="C52" s="18">
        <v>5471861.2800000003</v>
      </c>
      <c r="D52" s="18">
        <v>5624791</v>
      </c>
      <c r="E52" s="18">
        <v>5548155</v>
      </c>
      <c r="F52" s="18">
        <v>5502095.5899999999</v>
      </c>
      <c r="G52" s="18">
        <f t="shared" si="10"/>
        <v>30234.30999999959</v>
      </c>
      <c r="H52" s="18">
        <f t="shared" si="11"/>
        <v>46059.410000000149</v>
      </c>
      <c r="I52" s="19">
        <f t="shared" si="12"/>
        <v>0.55254160244354011</v>
      </c>
      <c r="J52" s="19">
        <f t="shared" si="13"/>
        <v>99.169824743540872</v>
      </c>
      <c r="K52" s="19">
        <f t="shared" si="14"/>
        <v>97.818667218035287</v>
      </c>
    </row>
    <row r="53" spans="1:11">
      <c r="A53" s="16" t="s">
        <v>32</v>
      </c>
      <c r="B53" s="17" t="s">
        <v>33</v>
      </c>
      <c r="C53" s="18">
        <v>5226389.8099999996</v>
      </c>
      <c r="D53" s="18">
        <v>5766948</v>
      </c>
      <c r="E53" s="18">
        <v>5599814</v>
      </c>
      <c r="F53" s="18">
        <v>5284986.25</v>
      </c>
      <c r="G53" s="18">
        <f t="shared" si="10"/>
        <v>58596.44000000041</v>
      </c>
      <c r="H53" s="18">
        <f t="shared" si="11"/>
        <v>314827.75</v>
      </c>
      <c r="I53" s="19">
        <f t="shared" si="12"/>
        <v>1.1211647452680182</v>
      </c>
      <c r="J53" s="19">
        <f t="shared" si="13"/>
        <v>94.377889158461343</v>
      </c>
      <c r="K53" s="19">
        <f t="shared" si="14"/>
        <v>91.642689512719727</v>
      </c>
    </row>
    <row r="54" spans="1:11">
      <c r="A54" s="22" t="s">
        <v>34</v>
      </c>
      <c r="B54" s="17" t="s">
        <v>35</v>
      </c>
      <c r="C54" s="18">
        <v>5081812.99</v>
      </c>
      <c r="D54" s="18">
        <v>5646698</v>
      </c>
      <c r="E54" s="18">
        <v>5494564</v>
      </c>
      <c r="F54" s="18">
        <v>5176094.96</v>
      </c>
      <c r="G54" s="18">
        <f t="shared" si="10"/>
        <v>94281.969999999739</v>
      </c>
      <c r="H54" s="18">
        <f t="shared" si="11"/>
        <v>318469.04000000004</v>
      </c>
      <c r="I54" s="19">
        <f t="shared" si="12"/>
        <v>1.855282163777531</v>
      </c>
      <c r="J54" s="19">
        <f t="shared" si="13"/>
        <v>94.203925188604586</v>
      </c>
      <c r="K54" s="19">
        <f t="shared" si="14"/>
        <v>91.665871983945308</v>
      </c>
    </row>
    <row r="55" spans="1:11">
      <c r="A55" s="23" t="s">
        <v>36</v>
      </c>
      <c r="B55" s="17" t="s">
        <v>37</v>
      </c>
      <c r="C55" s="18">
        <v>4985732.99</v>
      </c>
      <c r="D55" s="18">
        <v>5550618</v>
      </c>
      <c r="E55" s="18">
        <v>5398484</v>
      </c>
      <c r="F55" s="18">
        <v>5140892.96</v>
      </c>
      <c r="G55" s="18">
        <f t="shared" si="10"/>
        <v>155159.96999999974</v>
      </c>
      <c r="H55" s="18">
        <f t="shared" si="11"/>
        <v>257591.04000000004</v>
      </c>
      <c r="I55" s="19">
        <f t="shared" si="12"/>
        <v>3.1120794136229932</v>
      </c>
      <c r="J55" s="19">
        <f t="shared" si="13"/>
        <v>95.228455988755357</v>
      </c>
      <c r="K55" s="19">
        <f t="shared" si="14"/>
        <v>92.618388799229194</v>
      </c>
    </row>
    <row r="56" spans="1:11">
      <c r="A56" s="24" t="s">
        <v>38</v>
      </c>
      <c r="B56" s="17" t="s">
        <v>39</v>
      </c>
      <c r="C56" s="18">
        <v>4235673.41</v>
      </c>
      <c r="D56" s="18">
        <v>4387128</v>
      </c>
      <c r="E56" s="18">
        <v>4264015</v>
      </c>
      <c r="F56" s="18">
        <v>4340341.03</v>
      </c>
      <c r="G56" s="18">
        <f t="shared" si="10"/>
        <v>104667.62000000011</v>
      </c>
      <c r="H56" s="18">
        <f t="shared" si="11"/>
        <v>-76326.030000000261</v>
      </c>
      <c r="I56" s="19">
        <f t="shared" si="12"/>
        <v>2.4710975060751963</v>
      </c>
      <c r="J56" s="19">
        <f t="shared" si="13"/>
        <v>101.79000378751013</v>
      </c>
      <c r="K56" s="19">
        <f t="shared" si="14"/>
        <v>98.933539892157242</v>
      </c>
    </row>
    <row r="57" spans="1:11">
      <c r="A57" s="24" t="s">
        <v>40</v>
      </c>
      <c r="B57" s="17" t="s">
        <v>41</v>
      </c>
      <c r="C57" s="18">
        <v>750059.58</v>
      </c>
      <c r="D57" s="18">
        <v>1163490</v>
      </c>
      <c r="E57" s="18">
        <v>1134469</v>
      </c>
      <c r="F57" s="18">
        <v>800551.93</v>
      </c>
      <c r="G57" s="18">
        <f t="shared" si="10"/>
        <v>50492.350000000093</v>
      </c>
      <c r="H57" s="18">
        <f t="shared" si="11"/>
        <v>333917.06999999995</v>
      </c>
      <c r="I57" s="19">
        <f t="shared" si="12"/>
        <v>6.7317785608444751</v>
      </c>
      <c r="J57" s="19">
        <f t="shared" si="13"/>
        <v>70.566223493105582</v>
      </c>
      <c r="K57" s="19">
        <f t="shared" si="14"/>
        <v>68.80608599987967</v>
      </c>
    </row>
    <row r="58" spans="1:11">
      <c r="A58" s="25" t="s">
        <v>42</v>
      </c>
      <c r="B58" s="17" t="s">
        <v>43</v>
      </c>
      <c r="C58" s="18">
        <v>37342.82</v>
      </c>
      <c r="D58" s="18">
        <v>0</v>
      </c>
      <c r="E58" s="18">
        <v>0</v>
      </c>
      <c r="F58" s="18">
        <v>46936.31</v>
      </c>
      <c r="G58" s="18">
        <f t="shared" si="10"/>
        <v>9593.489999999998</v>
      </c>
      <c r="H58" s="18">
        <f t="shared" si="11"/>
        <v>-46936.31</v>
      </c>
      <c r="I58" s="19">
        <f t="shared" si="12"/>
        <v>25.690320120440816</v>
      </c>
      <c r="J58" s="19">
        <f t="shared" si="13"/>
        <v>0</v>
      </c>
      <c r="K58" s="19">
        <f t="shared" si="14"/>
        <v>0</v>
      </c>
    </row>
    <row r="59" spans="1:11" ht="25.5">
      <c r="A59" s="23" t="s">
        <v>73</v>
      </c>
      <c r="B59" s="17" t="s">
        <v>74</v>
      </c>
      <c r="C59" s="18">
        <v>96080</v>
      </c>
      <c r="D59" s="18">
        <v>96080</v>
      </c>
      <c r="E59" s="18">
        <v>96080</v>
      </c>
      <c r="F59" s="18">
        <v>35202</v>
      </c>
      <c r="G59" s="18">
        <f t="shared" si="10"/>
        <v>-60878</v>
      </c>
      <c r="H59" s="18">
        <f t="shared" si="11"/>
        <v>60878</v>
      </c>
      <c r="I59" s="19">
        <f t="shared" si="12"/>
        <v>-63.361781848459621</v>
      </c>
      <c r="J59" s="19">
        <f t="shared" si="13"/>
        <v>36.638218151540379</v>
      </c>
      <c r="K59" s="19">
        <f t="shared" si="14"/>
        <v>36.638218151540379</v>
      </c>
    </row>
    <row r="60" spans="1:11">
      <c r="A60" s="24" t="s">
        <v>75</v>
      </c>
      <c r="B60" s="17" t="s">
        <v>76</v>
      </c>
      <c r="C60" s="18">
        <v>96080</v>
      </c>
      <c r="D60" s="18">
        <v>96080</v>
      </c>
      <c r="E60" s="18">
        <v>96080</v>
      </c>
      <c r="F60" s="18">
        <v>35202</v>
      </c>
      <c r="G60" s="18">
        <f t="shared" si="10"/>
        <v>-60878</v>
      </c>
      <c r="H60" s="18">
        <f t="shared" si="11"/>
        <v>60878</v>
      </c>
      <c r="I60" s="19">
        <f t="shared" si="12"/>
        <v>-63.361781848459621</v>
      </c>
      <c r="J60" s="19">
        <f t="shared" si="13"/>
        <v>36.638218151540379</v>
      </c>
      <c r="K60" s="19">
        <f t="shared" si="14"/>
        <v>36.638218151540379</v>
      </c>
    </row>
    <row r="61" spans="1:11">
      <c r="A61" s="22" t="s">
        <v>58</v>
      </c>
      <c r="B61" s="17" t="s">
        <v>59</v>
      </c>
      <c r="C61" s="18">
        <v>144576.82</v>
      </c>
      <c r="D61" s="18">
        <v>120250</v>
      </c>
      <c r="E61" s="18">
        <v>105250</v>
      </c>
      <c r="F61" s="18">
        <v>108891.29</v>
      </c>
      <c r="G61" s="18">
        <f t="shared" si="10"/>
        <v>-35685.530000000013</v>
      </c>
      <c r="H61" s="18">
        <f t="shared" si="11"/>
        <v>-3641.2899999999936</v>
      </c>
      <c r="I61" s="19">
        <f t="shared" si="12"/>
        <v>-24.682746514966937</v>
      </c>
      <c r="J61" s="19">
        <f t="shared" si="13"/>
        <v>103.45965795724466</v>
      </c>
      <c r="K61" s="19">
        <f t="shared" si="14"/>
        <v>90.554087318087312</v>
      </c>
    </row>
    <row r="62" spans="1:11">
      <c r="A62" s="23" t="s">
        <v>60</v>
      </c>
      <c r="B62" s="17" t="s">
        <v>61</v>
      </c>
      <c r="C62" s="18">
        <v>144576.82</v>
      </c>
      <c r="D62" s="18">
        <v>120250</v>
      </c>
      <c r="E62" s="18">
        <v>105250</v>
      </c>
      <c r="F62" s="18">
        <v>108891.29</v>
      </c>
      <c r="G62" s="18">
        <f t="shared" si="10"/>
        <v>-35685.530000000013</v>
      </c>
      <c r="H62" s="18">
        <f t="shared" si="11"/>
        <v>-3641.2899999999936</v>
      </c>
      <c r="I62" s="19">
        <f t="shared" si="12"/>
        <v>-24.682746514966937</v>
      </c>
      <c r="J62" s="19">
        <f t="shared" si="13"/>
        <v>103.45965795724466</v>
      </c>
      <c r="K62" s="19">
        <f t="shared" si="14"/>
        <v>90.554087318087312</v>
      </c>
    </row>
    <row r="63" spans="1:11">
      <c r="A63" s="16"/>
      <c r="B63" s="17" t="s">
        <v>62</v>
      </c>
      <c r="C63" s="18">
        <v>245471.47</v>
      </c>
      <c r="D63" s="18">
        <v>-142157</v>
      </c>
      <c r="E63" s="18">
        <v>-51659</v>
      </c>
      <c r="F63" s="18">
        <v>217109.34</v>
      </c>
      <c r="G63" s="18">
        <f t="shared" si="10"/>
        <v>-28362.130000000005</v>
      </c>
      <c r="H63" s="18">
        <f t="shared" si="11"/>
        <v>-268768.33999999997</v>
      </c>
      <c r="I63" s="19">
        <f t="shared" si="12"/>
        <v>-11.554145172145667</v>
      </c>
      <c r="J63" s="19">
        <f t="shared" si="13"/>
        <v>-420.27398904353549</v>
      </c>
      <c r="K63" s="19">
        <f t="shared" si="14"/>
        <v>-152.7250434378891</v>
      </c>
    </row>
    <row r="64" spans="1:11">
      <c r="A64" s="16" t="s">
        <v>63</v>
      </c>
      <c r="B64" s="17" t="s">
        <v>64</v>
      </c>
      <c r="C64" s="18">
        <v>-245471.47</v>
      </c>
      <c r="D64" s="18">
        <v>142157</v>
      </c>
      <c r="E64" s="18">
        <v>51659</v>
      </c>
      <c r="F64" s="18">
        <v>-217109.34</v>
      </c>
      <c r="G64" s="18">
        <f t="shared" si="10"/>
        <v>28362.130000000005</v>
      </c>
      <c r="H64" s="18">
        <f t="shared" si="11"/>
        <v>268768.33999999997</v>
      </c>
      <c r="I64" s="19">
        <f t="shared" si="12"/>
        <v>-11.554145172145667</v>
      </c>
      <c r="J64" s="19">
        <f t="shared" si="13"/>
        <v>-420.27398904353549</v>
      </c>
      <c r="K64" s="19">
        <f t="shared" si="14"/>
        <v>-152.7250434378891</v>
      </c>
    </row>
    <row r="65" spans="1:11">
      <c r="A65" s="22" t="s">
        <v>65</v>
      </c>
      <c r="B65" s="17" t="s">
        <v>66</v>
      </c>
      <c r="C65" s="18">
        <v>-245471.47</v>
      </c>
      <c r="D65" s="18">
        <v>142157</v>
      </c>
      <c r="E65" s="18">
        <v>51659</v>
      </c>
      <c r="F65" s="18">
        <v>-217109.34</v>
      </c>
      <c r="G65" s="18">
        <f t="shared" si="10"/>
        <v>28362.130000000005</v>
      </c>
      <c r="H65" s="18">
        <f t="shared" si="11"/>
        <v>268768.33999999997</v>
      </c>
      <c r="I65" s="19">
        <f t="shared" si="12"/>
        <v>-11.554145172145667</v>
      </c>
      <c r="J65" s="19">
        <f t="shared" si="13"/>
        <v>-420.27398904353549</v>
      </c>
      <c r="K65" s="19">
        <f t="shared" si="14"/>
        <v>-152.7250434378891</v>
      </c>
    </row>
    <row r="66" spans="1:11" ht="25.5">
      <c r="A66" s="23" t="s">
        <v>79</v>
      </c>
      <c r="B66" s="17" t="s">
        <v>80</v>
      </c>
      <c r="C66" s="18">
        <v>-154401</v>
      </c>
      <c r="D66" s="18">
        <v>142157</v>
      </c>
      <c r="E66" s="18">
        <v>51659</v>
      </c>
      <c r="F66" s="18">
        <v>-142156.01</v>
      </c>
      <c r="G66" s="18">
        <f t="shared" si="10"/>
        <v>12244.989999999991</v>
      </c>
      <c r="H66" s="18">
        <f t="shared" si="11"/>
        <v>193815.01</v>
      </c>
      <c r="I66" s="19">
        <f t="shared" si="12"/>
        <v>-7.9306416409220049</v>
      </c>
      <c r="J66" s="19">
        <f t="shared" si="13"/>
        <v>-275.18149789968834</v>
      </c>
      <c r="K66" s="19">
        <f t="shared" si="14"/>
        <v>-99.999303586879307</v>
      </c>
    </row>
    <row r="71" spans="1:11" ht="15.75">
      <c r="A71" s="32"/>
      <c r="E71" s="35"/>
      <c r="K71" s="37"/>
    </row>
    <row r="73" spans="1:11" ht="15.75">
      <c r="A73"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09"/>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177</v>
      </c>
      <c r="B15" s="21" t="s">
        <v>178</v>
      </c>
      <c r="C15" s="18"/>
      <c r="D15" s="18"/>
      <c r="E15" s="18"/>
      <c r="F15" s="18"/>
      <c r="G15" s="18"/>
      <c r="H15" s="18"/>
      <c r="I15" s="19"/>
      <c r="J15" s="19"/>
      <c r="K15" s="19"/>
    </row>
    <row r="16" spans="1:11">
      <c r="A16" s="16" t="s">
        <v>24</v>
      </c>
      <c r="B16" s="17" t="s">
        <v>25</v>
      </c>
      <c r="C16" s="18">
        <v>694521977.58000004</v>
      </c>
      <c r="D16" s="18">
        <v>723570677</v>
      </c>
      <c r="E16" s="18">
        <v>707818122</v>
      </c>
      <c r="F16" s="18">
        <v>720837803.15999997</v>
      </c>
      <c r="G16" s="18">
        <f t="shared" ref="G16:G57" si="0">F16-C16</f>
        <v>26315825.579999924</v>
      </c>
      <c r="H16" s="18">
        <f t="shared" ref="H16:H57" si="1">E16-F16</f>
        <v>-13019681.159999967</v>
      </c>
      <c r="I16" s="19">
        <f t="shared" ref="I16:I57" si="2">IF(ISERROR(F16/C16),0,F16/C16*100-100)</f>
        <v>3.789055844092232</v>
      </c>
      <c r="J16" s="19">
        <f t="shared" ref="J16:J57" si="3">IF(ISERROR(F16/E16),0,F16/E16*100)</f>
        <v>101.83941054281173</v>
      </c>
      <c r="K16" s="19">
        <f t="shared" ref="K16:K57" si="4">IF(ISERROR(F16/D16),0,F16/D16*100)</f>
        <v>99.622307270475517</v>
      </c>
    </row>
    <row r="17" spans="1:11" ht="25.5">
      <c r="A17" s="22" t="s">
        <v>26</v>
      </c>
      <c r="B17" s="17" t="s">
        <v>27</v>
      </c>
      <c r="C17" s="18">
        <v>6433904.9500000002</v>
      </c>
      <c r="D17" s="18">
        <v>11190736</v>
      </c>
      <c r="E17" s="18">
        <v>10533578</v>
      </c>
      <c r="F17" s="18">
        <v>9490399</v>
      </c>
      <c r="G17" s="18">
        <f t="shared" si="0"/>
        <v>3056494.05</v>
      </c>
      <c r="H17" s="18">
        <f t="shared" si="1"/>
        <v>1043179</v>
      </c>
      <c r="I17" s="19">
        <f t="shared" si="2"/>
        <v>47.50604918401848</v>
      </c>
      <c r="J17" s="19">
        <f t="shared" si="3"/>
        <v>90.096631932663342</v>
      </c>
      <c r="K17" s="19">
        <f t="shared" si="4"/>
        <v>84.805851911795614</v>
      </c>
    </row>
    <row r="18" spans="1:11">
      <c r="A18" s="22" t="s">
        <v>87</v>
      </c>
      <c r="B18" s="17" t="s">
        <v>88</v>
      </c>
      <c r="C18" s="18">
        <v>961769</v>
      </c>
      <c r="D18" s="18">
        <v>727795</v>
      </c>
      <c r="E18" s="18">
        <v>0</v>
      </c>
      <c r="F18" s="18">
        <v>820302.95</v>
      </c>
      <c r="G18" s="18">
        <f t="shared" si="0"/>
        <v>-141466.05000000005</v>
      </c>
      <c r="H18" s="18">
        <f t="shared" si="1"/>
        <v>-820302.95</v>
      </c>
      <c r="I18" s="19">
        <f t="shared" si="2"/>
        <v>-14.708942583926088</v>
      </c>
      <c r="J18" s="19">
        <f t="shared" si="3"/>
        <v>0</v>
      </c>
      <c r="K18" s="19">
        <f t="shared" si="4"/>
        <v>112.7107152426164</v>
      </c>
    </row>
    <row r="19" spans="1:11">
      <c r="A19" s="22" t="s">
        <v>89</v>
      </c>
      <c r="B19" s="17" t="s">
        <v>90</v>
      </c>
      <c r="C19" s="18">
        <v>608353</v>
      </c>
      <c r="D19" s="18">
        <v>563214</v>
      </c>
      <c r="E19" s="18">
        <v>480018</v>
      </c>
      <c r="F19" s="18">
        <v>554203.4</v>
      </c>
      <c r="G19" s="18">
        <f t="shared" si="0"/>
        <v>-54149.599999999977</v>
      </c>
      <c r="H19" s="18">
        <f t="shared" si="1"/>
        <v>-74185.400000000023</v>
      </c>
      <c r="I19" s="19">
        <f t="shared" si="2"/>
        <v>-8.9010163507042677</v>
      </c>
      <c r="J19" s="19">
        <f t="shared" si="3"/>
        <v>115.45471211496236</v>
      </c>
      <c r="K19" s="19">
        <f t="shared" si="4"/>
        <v>98.400146303181387</v>
      </c>
    </row>
    <row r="20" spans="1:11">
      <c r="A20" s="23" t="s">
        <v>91</v>
      </c>
      <c r="B20" s="17" t="s">
        <v>92</v>
      </c>
      <c r="C20" s="18">
        <v>608353</v>
      </c>
      <c r="D20" s="18">
        <v>563214</v>
      </c>
      <c r="E20" s="18">
        <v>480018</v>
      </c>
      <c r="F20" s="18">
        <v>554203.4</v>
      </c>
      <c r="G20" s="18">
        <f t="shared" si="0"/>
        <v>-54149.599999999977</v>
      </c>
      <c r="H20" s="18">
        <f t="shared" si="1"/>
        <v>-74185.400000000023</v>
      </c>
      <c r="I20" s="19">
        <f t="shared" si="2"/>
        <v>-8.9010163507042677</v>
      </c>
      <c r="J20" s="19">
        <f t="shared" si="3"/>
        <v>115.45471211496236</v>
      </c>
      <c r="K20" s="19">
        <f t="shared" si="4"/>
        <v>98.400146303181387</v>
      </c>
    </row>
    <row r="21" spans="1:11">
      <c r="A21" s="24" t="s">
        <v>93</v>
      </c>
      <c r="B21" s="17" t="s">
        <v>94</v>
      </c>
      <c r="C21" s="18">
        <v>608353</v>
      </c>
      <c r="D21" s="18">
        <v>563214</v>
      </c>
      <c r="E21" s="18">
        <v>480018</v>
      </c>
      <c r="F21" s="18">
        <v>554203.4</v>
      </c>
      <c r="G21" s="18">
        <f t="shared" si="0"/>
        <v>-54149.599999999977</v>
      </c>
      <c r="H21" s="18">
        <f t="shared" si="1"/>
        <v>-74185.400000000023</v>
      </c>
      <c r="I21" s="19">
        <f t="shared" si="2"/>
        <v>-8.9010163507042677</v>
      </c>
      <c r="J21" s="19">
        <f t="shared" si="3"/>
        <v>115.45471211496236</v>
      </c>
      <c r="K21" s="19">
        <f t="shared" si="4"/>
        <v>98.400146303181387</v>
      </c>
    </row>
    <row r="22" spans="1:11" ht="25.5">
      <c r="A22" s="25" t="s">
        <v>95</v>
      </c>
      <c r="B22" s="17" t="s">
        <v>96</v>
      </c>
      <c r="C22" s="18">
        <v>608353</v>
      </c>
      <c r="D22" s="18">
        <v>563214</v>
      </c>
      <c r="E22" s="18">
        <v>480018</v>
      </c>
      <c r="F22" s="18">
        <v>554203.4</v>
      </c>
      <c r="G22" s="18">
        <f t="shared" si="0"/>
        <v>-54149.599999999977</v>
      </c>
      <c r="H22" s="18">
        <f t="shared" si="1"/>
        <v>-74185.400000000023</v>
      </c>
      <c r="I22" s="19">
        <f t="shared" si="2"/>
        <v>-8.9010163507042677</v>
      </c>
      <c r="J22" s="19">
        <f t="shared" si="3"/>
        <v>115.45471211496236</v>
      </c>
      <c r="K22" s="19">
        <f t="shared" si="4"/>
        <v>98.400146303181387</v>
      </c>
    </row>
    <row r="23" spans="1:11" ht="25.5">
      <c r="A23" s="26" t="s">
        <v>97</v>
      </c>
      <c r="B23" s="17" t="s">
        <v>98</v>
      </c>
      <c r="C23" s="18">
        <v>575734</v>
      </c>
      <c r="D23" s="18">
        <v>481004</v>
      </c>
      <c r="E23" s="18">
        <v>475022</v>
      </c>
      <c r="F23" s="18">
        <v>476990</v>
      </c>
      <c r="G23" s="18">
        <f t="shared" si="0"/>
        <v>-98744</v>
      </c>
      <c r="H23" s="18">
        <f t="shared" si="1"/>
        <v>-1968</v>
      </c>
      <c r="I23" s="19">
        <f t="shared" si="2"/>
        <v>-17.150975971542408</v>
      </c>
      <c r="J23" s="19">
        <f t="shared" si="3"/>
        <v>100.41429660099953</v>
      </c>
      <c r="K23" s="19">
        <f t="shared" si="4"/>
        <v>99.165495505234873</v>
      </c>
    </row>
    <row r="24" spans="1:11" ht="25.5">
      <c r="A24" s="26" t="s">
        <v>99</v>
      </c>
      <c r="B24" s="17" t="s">
        <v>100</v>
      </c>
      <c r="C24" s="18">
        <v>32619</v>
      </c>
      <c r="D24" s="18">
        <v>82210</v>
      </c>
      <c r="E24" s="18">
        <v>4996</v>
      </c>
      <c r="F24" s="18">
        <v>77213.399999999994</v>
      </c>
      <c r="G24" s="18">
        <f t="shared" si="0"/>
        <v>44594.399999999994</v>
      </c>
      <c r="H24" s="18">
        <f t="shared" si="1"/>
        <v>-72217.399999999994</v>
      </c>
      <c r="I24" s="19">
        <f t="shared" si="2"/>
        <v>136.7129587050492</v>
      </c>
      <c r="J24" s="19">
        <f t="shared" si="3"/>
        <v>1545.5044035228182</v>
      </c>
      <c r="K24" s="19">
        <f t="shared" si="4"/>
        <v>93.922150589952551</v>
      </c>
    </row>
    <row r="25" spans="1:11">
      <c r="A25" s="22" t="s">
        <v>28</v>
      </c>
      <c r="B25" s="17" t="s">
        <v>29</v>
      </c>
      <c r="C25" s="18">
        <v>686517950.63</v>
      </c>
      <c r="D25" s="18">
        <v>711088932</v>
      </c>
      <c r="E25" s="18">
        <v>696804526</v>
      </c>
      <c r="F25" s="18">
        <v>709972897.80999994</v>
      </c>
      <c r="G25" s="18">
        <f t="shared" si="0"/>
        <v>23454947.179999948</v>
      </c>
      <c r="H25" s="18">
        <f t="shared" si="1"/>
        <v>-13168371.809999943</v>
      </c>
      <c r="I25" s="19">
        <f t="shared" si="2"/>
        <v>3.4165089432076599</v>
      </c>
      <c r="J25" s="19">
        <f t="shared" si="3"/>
        <v>101.88982294440491</v>
      </c>
      <c r="K25" s="19">
        <f t="shared" si="4"/>
        <v>99.843052796946068</v>
      </c>
    </row>
    <row r="26" spans="1:11">
      <c r="A26" s="23" t="s">
        <v>30</v>
      </c>
      <c r="B26" s="17" t="s">
        <v>31</v>
      </c>
      <c r="C26" s="18">
        <v>686517950.63</v>
      </c>
      <c r="D26" s="18">
        <v>711088932</v>
      </c>
      <c r="E26" s="18">
        <v>696804526</v>
      </c>
      <c r="F26" s="18">
        <v>709972897.80999994</v>
      </c>
      <c r="G26" s="18">
        <f t="shared" si="0"/>
        <v>23454947.179999948</v>
      </c>
      <c r="H26" s="18">
        <f t="shared" si="1"/>
        <v>-13168371.809999943</v>
      </c>
      <c r="I26" s="19">
        <f t="shared" si="2"/>
        <v>3.4165089432076599</v>
      </c>
      <c r="J26" s="19">
        <f t="shared" si="3"/>
        <v>101.88982294440491</v>
      </c>
      <c r="K26" s="19">
        <f t="shared" si="4"/>
        <v>99.843052796946068</v>
      </c>
    </row>
    <row r="27" spans="1:11">
      <c r="A27" s="16" t="s">
        <v>32</v>
      </c>
      <c r="B27" s="17" t="s">
        <v>33</v>
      </c>
      <c r="C27" s="18">
        <v>693367179.72000003</v>
      </c>
      <c r="D27" s="18">
        <v>724616265</v>
      </c>
      <c r="E27" s="18">
        <v>707818122</v>
      </c>
      <c r="F27" s="18">
        <v>719565513.99000001</v>
      </c>
      <c r="G27" s="18">
        <f t="shared" si="0"/>
        <v>26198334.269999981</v>
      </c>
      <c r="H27" s="18">
        <f t="shared" si="1"/>
        <v>-11747391.99000001</v>
      </c>
      <c r="I27" s="19">
        <f t="shared" si="2"/>
        <v>3.7784214534901395</v>
      </c>
      <c r="J27" s="19">
        <f t="shared" si="3"/>
        <v>101.65966250719984</v>
      </c>
      <c r="K27" s="19">
        <f t="shared" si="4"/>
        <v>99.302975760556521</v>
      </c>
    </row>
    <row r="28" spans="1:11">
      <c r="A28" s="22" t="s">
        <v>34</v>
      </c>
      <c r="B28" s="17" t="s">
        <v>35</v>
      </c>
      <c r="C28" s="18">
        <v>507088787.89999998</v>
      </c>
      <c r="D28" s="18">
        <v>561814857</v>
      </c>
      <c r="E28" s="18">
        <v>528175321</v>
      </c>
      <c r="F28" s="18">
        <v>556929512.85000002</v>
      </c>
      <c r="G28" s="18">
        <f t="shared" si="0"/>
        <v>49840724.950000048</v>
      </c>
      <c r="H28" s="18">
        <f t="shared" si="1"/>
        <v>-28754191.850000024</v>
      </c>
      <c r="I28" s="19">
        <f t="shared" si="2"/>
        <v>9.8287964828417387</v>
      </c>
      <c r="J28" s="19">
        <f t="shared" si="3"/>
        <v>105.44406198221444</v>
      </c>
      <c r="K28" s="19">
        <f t="shared" si="4"/>
        <v>99.13043521559986</v>
      </c>
    </row>
    <row r="29" spans="1:11">
      <c r="A29" s="23" t="s">
        <v>36</v>
      </c>
      <c r="B29" s="17" t="s">
        <v>37</v>
      </c>
      <c r="C29" s="18">
        <v>479949874.08999997</v>
      </c>
      <c r="D29" s="18">
        <v>531763417</v>
      </c>
      <c r="E29" s="18">
        <v>499101412</v>
      </c>
      <c r="F29" s="18">
        <v>527060608.76999998</v>
      </c>
      <c r="G29" s="18">
        <f t="shared" si="0"/>
        <v>47110734.680000007</v>
      </c>
      <c r="H29" s="18">
        <f t="shared" si="1"/>
        <v>-27959196.769999981</v>
      </c>
      <c r="I29" s="19">
        <f t="shared" si="2"/>
        <v>9.8157614416137591</v>
      </c>
      <c r="J29" s="19">
        <f t="shared" si="3"/>
        <v>105.60190696675488</v>
      </c>
      <c r="K29" s="19">
        <f t="shared" si="4"/>
        <v>99.115620202583429</v>
      </c>
    </row>
    <row r="30" spans="1:11">
      <c r="A30" s="24" t="s">
        <v>38</v>
      </c>
      <c r="B30" s="17" t="s">
        <v>39</v>
      </c>
      <c r="C30" s="18">
        <v>204316811.37</v>
      </c>
      <c r="D30" s="18">
        <v>223284048</v>
      </c>
      <c r="E30" s="18">
        <v>223463305</v>
      </c>
      <c r="F30" s="18">
        <v>222926034.97999999</v>
      </c>
      <c r="G30" s="18">
        <f t="shared" si="0"/>
        <v>18609223.609999985</v>
      </c>
      <c r="H30" s="18">
        <f t="shared" si="1"/>
        <v>537270.02000001073</v>
      </c>
      <c r="I30" s="19">
        <f t="shared" si="2"/>
        <v>9.1080237035905327</v>
      </c>
      <c r="J30" s="19">
        <f t="shared" si="3"/>
        <v>99.759571254886794</v>
      </c>
      <c r="K30" s="19">
        <f t="shared" si="4"/>
        <v>99.839660278821157</v>
      </c>
    </row>
    <row r="31" spans="1:11">
      <c r="A31" s="24" t="s">
        <v>40</v>
      </c>
      <c r="B31" s="17" t="s">
        <v>41</v>
      </c>
      <c r="C31" s="18">
        <v>275633062.72000003</v>
      </c>
      <c r="D31" s="18">
        <v>308479369</v>
      </c>
      <c r="E31" s="18">
        <v>275638107</v>
      </c>
      <c r="F31" s="18">
        <v>304134573.79000002</v>
      </c>
      <c r="G31" s="18">
        <f t="shared" si="0"/>
        <v>28501511.069999993</v>
      </c>
      <c r="H31" s="18">
        <f t="shared" si="1"/>
        <v>-28496466.790000021</v>
      </c>
      <c r="I31" s="19">
        <f t="shared" si="2"/>
        <v>10.340381806428312</v>
      </c>
      <c r="J31" s="19">
        <f t="shared" si="3"/>
        <v>110.33836253635279</v>
      </c>
      <c r="K31" s="19">
        <f t="shared" si="4"/>
        <v>98.591544314913335</v>
      </c>
    </row>
    <row r="32" spans="1:11">
      <c r="A32" s="25" t="s">
        <v>42</v>
      </c>
      <c r="B32" s="17" t="s">
        <v>43</v>
      </c>
      <c r="C32" s="18">
        <v>4326021.16</v>
      </c>
      <c r="D32" s="18">
        <v>0</v>
      </c>
      <c r="E32" s="18">
        <v>0</v>
      </c>
      <c r="F32" s="18">
        <v>3055132.8</v>
      </c>
      <c r="G32" s="18">
        <f t="shared" si="0"/>
        <v>-1270888.3600000003</v>
      </c>
      <c r="H32" s="18">
        <f t="shared" si="1"/>
        <v>-3055132.8</v>
      </c>
      <c r="I32" s="19">
        <f t="shared" si="2"/>
        <v>-29.377765688043937</v>
      </c>
      <c r="J32" s="19">
        <f t="shared" si="3"/>
        <v>0</v>
      </c>
      <c r="K32" s="19">
        <f t="shared" si="4"/>
        <v>0</v>
      </c>
    </row>
    <row r="33" spans="1:11">
      <c r="A33" s="23" t="s">
        <v>44</v>
      </c>
      <c r="B33" s="17" t="s">
        <v>45</v>
      </c>
      <c r="C33" s="18">
        <v>16220901.109999999</v>
      </c>
      <c r="D33" s="18">
        <v>17333006</v>
      </c>
      <c r="E33" s="18">
        <v>17216622</v>
      </c>
      <c r="F33" s="18">
        <v>17328918.489999998</v>
      </c>
      <c r="G33" s="18">
        <f t="shared" si="0"/>
        <v>1108017.379999999</v>
      </c>
      <c r="H33" s="18">
        <f t="shared" si="1"/>
        <v>-112296.48999999836</v>
      </c>
      <c r="I33" s="19">
        <f t="shared" si="2"/>
        <v>6.8308004129124384</v>
      </c>
      <c r="J33" s="19">
        <f t="shared" si="3"/>
        <v>100.65225623237821</v>
      </c>
      <c r="K33" s="19">
        <f t="shared" si="4"/>
        <v>99.976417766197031</v>
      </c>
    </row>
    <row r="34" spans="1:11">
      <c r="A34" s="24" t="s">
        <v>46</v>
      </c>
      <c r="B34" s="17" t="s">
        <v>47</v>
      </c>
      <c r="C34" s="18">
        <v>1513704.42</v>
      </c>
      <c r="D34" s="18">
        <v>1022502</v>
      </c>
      <c r="E34" s="18">
        <v>947502</v>
      </c>
      <c r="F34" s="18">
        <v>1021056.72</v>
      </c>
      <c r="G34" s="18">
        <f t="shared" si="0"/>
        <v>-492647.69999999995</v>
      </c>
      <c r="H34" s="18">
        <f t="shared" si="1"/>
        <v>-73554.719999999972</v>
      </c>
      <c r="I34" s="19">
        <f t="shared" si="2"/>
        <v>-32.545832164512007</v>
      </c>
      <c r="J34" s="19">
        <f t="shared" si="3"/>
        <v>107.76301474825382</v>
      </c>
      <c r="K34" s="19">
        <f t="shared" si="4"/>
        <v>99.858652599212519</v>
      </c>
    </row>
    <row r="35" spans="1:11">
      <c r="A35" s="24" t="s">
        <v>48</v>
      </c>
      <c r="B35" s="17" t="s">
        <v>49</v>
      </c>
      <c r="C35" s="18">
        <v>14707196.689999999</v>
      </c>
      <c r="D35" s="18">
        <v>16310504</v>
      </c>
      <c r="E35" s="18">
        <v>16269120</v>
      </c>
      <c r="F35" s="18">
        <v>16307861.77</v>
      </c>
      <c r="G35" s="18">
        <f t="shared" si="0"/>
        <v>1600665.08</v>
      </c>
      <c r="H35" s="18">
        <f t="shared" si="1"/>
        <v>-38741.769999999553</v>
      </c>
      <c r="I35" s="19">
        <f t="shared" si="2"/>
        <v>10.883549827604838</v>
      </c>
      <c r="J35" s="19">
        <f t="shared" si="3"/>
        <v>100.23813070405774</v>
      </c>
      <c r="K35" s="19">
        <f t="shared" si="4"/>
        <v>99.9838004392752</v>
      </c>
    </row>
    <row r="36" spans="1:11" ht="25.5">
      <c r="A36" s="23" t="s">
        <v>73</v>
      </c>
      <c r="B36" s="17" t="s">
        <v>74</v>
      </c>
      <c r="C36" s="18">
        <v>8822086.6600000001</v>
      </c>
      <c r="D36" s="18">
        <v>9969612</v>
      </c>
      <c r="E36" s="18">
        <v>9969612</v>
      </c>
      <c r="F36" s="18">
        <v>9846910.4299999997</v>
      </c>
      <c r="G36" s="18">
        <f t="shared" si="0"/>
        <v>1024823.7699999996</v>
      </c>
      <c r="H36" s="18">
        <f t="shared" si="1"/>
        <v>122701.5700000003</v>
      </c>
      <c r="I36" s="19">
        <f t="shared" si="2"/>
        <v>11.616568840188648</v>
      </c>
      <c r="J36" s="19">
        <f t="shared" si="3"/>
        <v>98.769244279516585</v>
      </c>
      <c r="K36" s="19">
        <f t="shared" si="4"/>
        <v>98.769244279516585</v>
      </c>
    </row>
    <row r="37" spans="1:11">
      <c r="A37" s="24" t="s">
        <v>75</v>
      </c>
      <c r="B37" s="17" t="s">
        <v>76</v>
      </c>
      <c r="C37" s="18">
        <v>8822086.6600000001</v>
      </c>
      <c r="D37" s="18">
        <v>9969612</v>
      </c>
      <c r="E37" s="18">
        <v>9969612</v>
      </c>
      <c r="F37" s="18">
        <v>9846910.4299999997</v>
      </c>
      <c r="G37" s="18">
        <f t="shared" si="0"/>
        <v>1024823.7699999996</v>
      </c>
      <c r="H37" s="18">
        <f t="shared" si="1"/>
        <v>122701.5700000003</v>
      </c>
      <c r="I37" s="19">
        <f t="shared" si="2"/>
        <v>11.616568840188648</v>
      </c>
      <c r="J37" s="19">
        <f t="shared" si="3"/>
        <v>98.769244279516585</v>
      </c>
      <c r="K37" s="19">
        <f t="shared" si="4"/>
        <v>98.769244279516585</v>
      </c>
    </row>
    <row r="38" spans="1:11" ht="25.5">
      <c r="A38" s="23" t="s">
        <v>50</v>
      </c>
      <c r="B38" s="17" t="s">
        <v>51</v>
      </c>
      <c r="C38" s="18">
        <v>2095926.04</v>
      </c>
      <c r="D38" s="18">
        <v>2748822</v>
      </c>
      <c r="E38" s="18">
        <v>1887675</v>
      </c>
      <c r="F38" s="18">
        <v>2693075.16</v>
      </c>
      <c r="G38" s="18">
        <f t="shared" si="0"/>
        <v>597149.12000000011</v>
      </c>
      <c r="H38" s="18">
        <f t="shared" si="1"/>
        <v>-805400.16000000015</v>
      </c>
      <c r="I38" s="19">
        <f t="shared" si="2"/>
        <v>28.490944270151829</v>
      </c>
      <c r="J38" s="19">
        <f t="shared" si="3"/>
        <v>142.6662513409353</v>
      </c>
      <c r="K38" s="19">
        <f t="shared" si="4"/>
        <v>97.971973448990155</v>
      </c>
    </row>
    <row r="39" spans="1:11">
      <c r="A39" s="24" t="s">
        <v>52</v>
      </c>
      <c r="B39" s="17" t="s">
        <v>53</v>
      </c>
      <c r="C39" s="18">
        <v>898206.4</v>
      </c>
      <c r="D39" s="18">
        <v>1173888</v>
      </c>
      <c r="E39" s="18">
        <v>624640</v>
      </c>
      <c r="F39" s="18">
        <v>1118219.4099999999</v>
      </c>
      <c r="G39" s="18">
        <f t="shared" si="0"/>
        <v>220013.00999999989</v>
      </c>
      <c r="H39" s="18">
        <f t="shared" si="1"/>
        <v>-493579.40999999992</v>
      </c>
      <c r="I39" s="19">
        <f t="shared" si="2"/>
        <v>24.494705225881262</v>
      </c>
      <c r="J39" s="19">
        <f t="shared" si="3"/>
        <v>179.01822009477456</v>
      </c>
      <c r="K39" s="19">
        <f t="shared" si="4"/>
        <v>95.257759684058442</v>
      </c>
    </row>
    <row r="40" spans="1:11" ht="25.5">
      <c r="A40" s="25" t="s">
        <v>77</v>
      </c>
      <c r="B40" s="17" t="s">
        <v>78</v>
      </c>
      <c r="C40" s="18">
        <v>10069</v>
      </c>
      <c r="D40" s="18">
        <v>13985</v>
      </c>
      <c r="E40" s="18">
        <v>13985</v>
      </c>
      <c r="F40" s="18">
        <v>13985</v>
      </c>
      <c r="G40" s="18">
        <f t="shared" si="0"/>
        <v>3916</v>
      </c>
      <c r="H40" s="18">
        <f t="shared" si="1"/>
        <v>0</v>
      </c>
      <c r="I40" s="19">
        <f t="shared" si="2"/>
        <v>38.891647631343716</v>
      </c>
      <c r="J40" s="19">
        <f t="shared" si="3"/>
        <v>100</v>
      </c>
      <c r="K40" s="19">
        <f t="shared" si="4"/>
        <v>100</v>
      </c>
    </row>
    <row r="41" spans="1:11" ht="25.5">
      <c r="A41" s="25" t="s">
        <v>54</v>
      </c>
      <c r="B41" s="17" t="s">
        <v>55</v>
      </c>
      <c r="C41" s="18">
        <v>888137.4</v>
      </c>
      <c r="D41" s="18">
        <v>1159903</v>
      </c>
      <c r="E41" s="18">
        <v>610655</v>
      </c>
      <c r="F41" s="18">
        <v>1104234.4099999999</v>
      </c>
      <c r="G41" s="18">
        <f t="shared" si="0"/>
        <v>216097.00999999989</v>
      </c>
      <c r="H41" s="18">
        <f t="shared" si="1"/>
        <v>-493579.40999999992</v>
      </c>
      <c r="I41" s="19">
        <f t="shared" si="2"/>
        <v>24.33148406991981</v>
      </c>
      <c r="J41" s="19">
        <f t="shared" si="3"/>
        <v>180.82786679876523</v>
      </c>
      <c r="K41" s="19">
        <f t="shared" si="4"/>
        <v>95.200582290070798</v>
      </c>
    </row>
    <row r="42" spans="1:11" ht="25.5">
      <c r="A42" s="26" t="s">
        <v>56</v>
      </c>
      <c r="B42" s="17" t="s">
        <v>57</v>
      </c>
      <c r="C42" s="18">
        <v>888137.4</v>
      </c>
      <c r="D42" s="18">
        <v>1159903</v>
      </c>
      <c r="E42" s="18">
        <v>610655</v>
      </c>
      <c r="F42" s="18">
        <v>1104234.4099999999</v>
      </c>
      <c r="G42" s="18">
        <f t="shared" si="0"/>
        <v>216097.00999999989</v>
      </c>
      <c r="H42" s="18">
        <f t="shared" si="1"/>
        <v>-493579.40999999992</v>
      </c>
      <c r="I42" s="19">
        <f t="shared" si="2"/>
        <v>24.33148406991981</v>
      </c>
      <c r="J42" s="19">
        <f t="shared" si="3"/>
        <v>180.82786679876523</v>
      </c>
      <c r="K42" s="19">
        <f t="shared" si="4"/>
        <v>95.200582290070798</v>
      </c>
    </row>
    <row r="43" spans="1:11" ht="25.5">
      <c r="A43" s="24" t="s">
        <v>157</v>
      </c>
      <c r="B43" s="17" t="s">
        <v>158</v>
      </c>
      <c r="C43" s="18">
        <v>1197719.6399999999</v>
      </c>
      <c r="D43" s="18">
        <v>1568553</v>
      </c>
      <c r="E43" s="18">
        <v>1263035</v>
      </c>
      <c r="F43" s="18">
        <v>1568474.8</v>
      </c>
      <c r="G43" s="18">
        <f t="shared" si="0"/>
        <v>370755.16000000015</v>
      </c>
      <c r="H43" s="18">
        <f t="shared" si="1"/>
        <v>-305439.80000000005</v>
      </c>
      <c r="I43" s="19">
        <f t="shared" si="2"/>
        <v>30.955087285702376</v>
      </c>
      <c r="J43" s="19">
        <f t="shared" si="3"/>
        <v>124.18300363806229</v>
      </c>
      <c r="K43" s="19">
        <f t="shared" si="4"/>
        <v>99.995014513376347</v>
      </c>
    </row>
    <row r="44" spans="1:11" ht="25.5">
      <c r="A44" s="25" t="s">
        <v>159</v>
      </c>
      <c r="B44" s="17" t="s">
        <v>160</v>
      </c>
      <c r="C44" s="18">
        <v>18540.64</v>
      </c>
      <c r="D44" s="18">
        <v>8438</v>
      </c>
      <c r="E44" s="18">
        <v>4058</v>
      </c>
      <c r="F44" s="18">
        <v>8359.7999999999993</v>
      </c>
      <c r="G44" s="18">
        <f t="shared" si="0"/>
        <v>-10180.84</v>
      </c>
      <c r="H44" s="18">
        <f t="shared" si="1"/>
        <v>-4301.7999999999993</v>
      </c>
      <c r="I44" s="19">
        <f t="shared" si="2"/>
        <v>-54.910941585619483</v>
      </c>
      <c r="J44" s="19">
        <f t="shared" si="3"/>
        <v>206.00788565795955</v>
      </c>
      <c r="K44" s="19">
        <f t="shared" si="4"/>
        <v>99.073240104290107</v>
      </c>
    </row>
    <row r="45" spans="1:11" ht="38.25">
      <c r="A45" s="25" t="s">
        <v>179</v>
      </c>
      <c r="B45" s="17" t="s">
        <v>180</v>
      </c>
      <c r="C45" s="18">
        <v>1179179</v>
      </c>
      <c r="D45" s="18">
        <v>1560115</v>
      </c>
      <c r="E45" s="18">
        <v>1258977</v>
      </c>
      <c r="F45" s="18">
        <v>1560115</v>
      </c>
      <c r="G45" s="18">
        <f t="shared" si="0"/>
        <v>380936</v>
      </c>
      <c r="H45" s="18">
        <f t="shared" si="1"/>
        <v>-301138</v>
      </c>
      <c r="I45" s="19">
        <f t="shared" si="2"/>
        <v>32.305188610041398</v>
      </c>
      <c r="J45" s="19">
        <f t="shared" si="3"/>
        <v>123.91926143209923</v>
      </c>
      <c r="K45" s="19">
        <f t="shared" si="4"/>
        <v>100</v>
      </c>
    </row>
    <row r="46" spans="1:11">
      <c r="A46" s="24" t="s">
        <v>181</v>
      </c>
      <c r="B46" s="17" t="s">
        <v>182</v>
      </c>
      <c r="C46" s="18">
        <v>0</v>
      </c>
      <c r="D46" s="18">
        <v>6381</v>
      </c>
      <c r="E46" s="18">
        <v>0</v>
      </c>
      <c r="F46" s="18">
        <v>6380.95</v>
      </c>
      <c r="G46" s="18">
        <f t="shared" si="0"/>
        <v>6380.95</v>
      </c>
      <c r="H46" s="18">
        <f t="shared" si="1"/>
        <v>-6380.95</v>
      </c>
      <c r="I46" s="19">
        <f t="shared" si="2"/>
        <v>0</v>
      </c>
      <c r="J46" s="19">
        <f t="shared" si="3"/>
        <v>0</v>
      </c>
      <c r="K46" s="19">
        <f t="shared" si="4"/>
        <v>99.999216423758028</v>
      </c>
    </row>
    <row r="47" spans="1:11">
      <c r="A47" s="22" t="s">
        <v>58</v>
      </c>
      <c r="B47" s="17" t="s">
        <v>59</v>
      </c>
      <c r="C47" s="18">
        <v>186278391.81999999</v>
      </c>
      <c r="D47" s="18">
        <v>162801408</v>
      </c>
      <c r="E47" s="18">
        <v>179642801</v>
      </c>
      <c r="F47" s="18">
        <v>162636001.13999999</v>
      </c>
      <c r="G47" s="18">
        <f t="shared" si="0"/>
        <v>-23642390.680000007</v>
      </c>
      <c r="H47" s="18">
        <f t="shared" si="1"/>
        <v>17006799.860000014</v>
      </c>
      <c r="I47" s="19">
        <f t="shared" si="2"/>
        <v>-12.691966281760443</v>
      </c>
      <c r="J47" s="19">
        <f t="shared" si="3"/>
        <v>90.532991155042154</v>
      </c>
      <c r="K47" s="19">
        <f t="shared" si="4"/>
        <v>99.898399613349781</v>
      </c>
    </row>
    <row r="48" spans="1:11">
      <c r="A48" s="23" t="s">
        <v>60</v>
      </c>
      <c r="B48" s="17" t="s">
        <v>61</v>
      </c>
      <c r="C48" s="18">
        <v>185542683.88999999</v>
      </c>
      <c r="D48" s="18">
        <v>159866471</v>
      </c>
      <c r="E48" s="18">
        <v>179610801</v>
      </c>
      <c r="F48" s="18">
        <v>159701066.02000001</v>
      </c>
      <c r="G48" s="18">
        <f t="shared" si="0"/>
        <v>-25841617.869999975</v>
      </c>
      <c r="H48" s="18">
        <f t="shared" si="1"/>
        <v>19909734.979999989</v>
      </c>
      <c r="I48" s="19">
        <f t="shared" si="2"/>
        <v>-13.927586541391364</v>
      </c>
      <c r="J48" s="19">
        <f t="shared" si="3"/>
        <v>88.91506809771424</v>
      </c>
      <c r="K48" s="19">
        <f t="shared" si="4"/>
        <v>99.896535540588744</v>
      </c>
    </row>
    <row r="49" spans="1:11">
      <c r="A49" s="23" t="s">
        <v>183</v>
      </c>
      <c r="B49" s="17" t="s">
        <v>184</v>
      </c>
      <c r="C49" s="18">
        <v>735707.93</v>
      </c>
      <c r="D49" s="18">
        <v>2934937</v>
      </c>
      <c r="E49" s="18">
        <v>32000</v>
      </c>
      <c r="F49" s="18">
        <v>2934935.12</v>
      </c>
      <c r="G49" s="18">
        <f t="shared" si="0"/>
        <v>2199227.19</v>
      </c>
      <c r="H49" s="18">
        <f t="shared" si="1"/>
        <v>-2902935.12</v>
      </c>
      <c r="I49" s="19">
        <f t="shared" si="2"/>
        <v>298.92666645580397</v>
      </c>
      <c r="J49" s="19">
        <f t="shared" si="3"/>
        <v>9171.6722499999996</v>
      </c>
      <c r="K49" s="19">
        <f t="shared" si="4"/>
        <v>99.999935944110561</v>
      </c>
    </row>
    <row r="50" spans="1:11" ht="25.5">
      <c r="A50" s="24" t="s">
        <v>185</v>
      </c>
      <c r="B50" s="17" t="s">
        <v>186</v>
      </c>
      <c r="C50" s="18">
        <v>735707.93</v>
      </c>
      <c r="D50" s="18">
        <v>2934937</v>
      </c>
      <c r="E50" s="18">
        <v>32000</v>
      </c>
      <c r="F50" s="18">
        <v>2934935.12</v>
      </c>
      <c r="G50" s="18">
        <f t="shared" si="0"/>
        <v>2199227.19</v>
      </c>
      <c r="H50" s="18">
        <f t="shared" si="1"/>
        <v>-2902935.12</v>
      </c>
      <c r="I50" s="19">
        <f t="shared" si="2"/>
        <v>298.92666645580397</v>
      </c>
      <c r="J50" s="19">
        <f t="shared" si="3"/>
        <v>9171.6722499999996</v>
      </c>
      <c r="K50" s="19">
        <f t="shared" si="4"/>
        <v>99.999935944110561</v>
      </c>
    </row>
    <row r="51" spans="1:11" ht="25.5">
      <c r="A51" s="25" t="s">
        <v>187</v>
      </c>
      <c r="B51" s="17" t="s">
        <v>188</v>
      </c>
      <c r="C51" s="18">
        <v>486099.93</v>
      </c>
      <c r="D51" s="18">
        <v>2831850</v>
      </c>
      <c r="E51" s="18">
        <v>0</v>
      </c>
      <c r="F51" s="18">
        <v>2831848.12</v>
      </c>
      <c r="G51" s="18">
        <f t="shared" si="0"/>
        <v>2345748.19</v>
      </c>
      <c r="H51" s="18">
        <f t="shared" si="1"/>
        <v>-2831848.12</v>
      </c>
      <c r="I51" s="19">
        <f t="shared" si="2"/>
        <v>482.5650129182286</v>
      </c>
      <c r="J51" s="19">
        <f t="shared" si="3"/>
        <v>0</v>
      </c>
      <c r="K51" s="19">
        <f t="shared" si="4"/>
        <v>99.999933612302911</v>
      </c>
    </row>
    <row r="52" spans="1:11" ht="38.25">
      <c r="A52" s="25" t="s">
        <v>189</v>
      </c>
      <c r="B52" s="17" t="s">
        <v>190</v>
      </c>
      <c r="C52" s="18">
        <v>249608</v>
      </c>
      <c r="D52" s="18">
        <v>103087</v>
      </c>
      <c r="E52" s="18">
        <v>32000</v>
      </c>
      <c r="F52" s="18">
        <v>103087</v>
      </c>
      <c r="G52" s="18">
        <f t="shared" si="0"/>
        <v>-146521</v>
      </c>
      <c r="H52" s="18">
        <f t="shared" si="1"/>
        <v>-71087</v>
      </c>
      <c r="I52" s="19">
        <f t="shared" si="2"/>
        <v>-58.70044229351624</v>
      </c>
      <c r="J52" s="19">
        <f t="shared" si="3"/>
        <v>322.14687500000002</v>
      </c>
      <c r="K52" s="19">
        <f t="shared" si="4"/>
        <v>100</v>
      </c>
    </row>
    <row r="53" spans="1:11">
      <c r="A53" s="16"/>
      <c r="B53" s="17" t="s">
        <v>62</v>
      </c>
      <c r="C53" s="18">
        <v>1154797.8600000001</v>
      </c>
      <c r="D53" s="18">
        <v>-1045588</v>
      </c>
      <c r="E53" s="18">
        <v>0</v>
      </c>
      <c r="F53" s="18">
        <v>1272289.17</v>
      </c>
      <c r="G53" s="18">
        <f t="shared" si="0"/>
        <v>117491.30999999982</v>
      </c>
      <c r="H53" s="18">
        <f t="shared" si="1"/>
        <v>-1272289.17</v>
      </c>
      <c r="I53" s="19">
        <f t="shared" si="2"/>
        <v>10.174188407311362</v>
      </c>
      <c r="J53" s="19">
        <f t="shared" si="3"/>
        <v>0</v>
      </c>
      <c r="K53" s="19">
        <f t="shared" si="4"/>
        <v>-121.68169202400945</v>
      </c>
    </row>
    <row r="54" spans="1:11">
      <c r="A54" s="16" t="s">
        <v>63</v>
      </c>
      <c r="B54" s="17" t="s">
        <v>64</v>
      </c>
      <c r="C54" s="18">
        <v>-1154797.8600000001</v>
      </c>
      <c r="D54" s="18">
        <v>1045588</v>
      </c>
      <c r="E54" s="18">
        <v>0</v>
      </c>
      <c r="F54" s="18">
        <v>-1272289.17</v>
      </c>
      <c r="G54" s="18">
        <f t="shared" si="0"/>
        <v>-117491.30999999982</v>
      </c>
      <c r="H54" s="18">
        <f t="shared" si="1"/>
        <v>1272289.17</v>
      </c>
      <c r="I54" s="19">
        <f t="shared" si="2"/>
        <v>10.174188407311362</v>
      </c>
      <c r="J54" s="19">
        <f t="shared" si="3"/>
        <v>0</v>
      </c>
      <c r="K54" s="19">
        <f t="shared" si="4"/>
        <v>-121.68169202400945</v>
      </c>
    </row>
    <row r="55" spans="1:11">
      <c r="A55" s="22" t="s">
        <v>65</v>
      </c>
      <c r="B55" s="17" t="s">
        <v>66</v>
      </c>
      <c r="C55" s="18">
        <v>-1154797.8600000001</v>
      </c>
      <c r="D55" s="18">
        <v>1045588</v>
      </c>
      <c r="E55" s="18">
        <v>0</v>
      </c>
      <c r="F55" s="18">
        <v>-1272289.17</v>
      </c>
      <c r="G55" s="18">
        <f t="shared" si="0"/>
        <v>-117491.30999999982</v>
      </c>
      <c r="H55" s="18">
        <f t="shared" si="1"/>
        <v>1272289.17</v>
      </c>
      <c r="I55" s="19">
        <f t="shared" si="2"/>
        <v>10.174188407311362</v>
      </c>
      <c r="J55" s="19">
        <f t="shared" si="3"/>
        <v>0</v>
      </c>
      <c r="K55" s="19">
        <f t="shared" si="4"/>
        <v>-121.68169202400945</v>
      </c>
    </row>
    <row r="56" spans="1:11" ht="25.5">
      <c r="A56" s="23" t="s">
        <v>79</v>
      </c>
      <c r="B56" s="17" t="s">
        <v>80</v>
      </c>
      <c r="C56" s="18">
        <v>-309927.3</v>
      </c>
      <c r="D56" s="18">
        <v>477905</v>
      </c>
      <c r="E56" s="18">
        <v>0</v>
      </c>
      <c r="F56" s="18">
        <v>-476401.85</v>
      </c>
      <c r="G56" s="18">
        <f t="shared" si="0"/>
        <v>-166474.54999999999</v>
      </c>
      <c r="H56" s="18">
        <f t="shared" si="1"/>
        <v>476401.85</v>
      </c>
      <c r="I56" s="19">
        <f t="shared" si="2"/>
        <v>53.714064556429832</v>
      </c>
      <c r="J56" s="19">
        <f t="shared" si="3"/>
        <v>0</v>
      </c>
      <c r="K56" s="19">
        <f t="shared" si="4"/>
        <v>-99.685470961802025</v>
      </c>
    </row>
    <row r="57" spans="1:11" ht="25.5">
      <c r="A57" s="23" t="s">
        <v>103</v>
      </c>
      <c r="B57" s="17" t="s">
        <v>104</v>
      </c>
      <c r="C57" s="18">
        <v>-71404.09</v>
      </c>
      <c r="D57" s="18">
        <v>567683</v>
      </c>
      <c r="E57" s="18">
        <v>0</v>
      </c>
      <c r="F57" s="18">
        <v>-567681.99</v>
      </c>
      <c r="G57" s="18">
        <f t="shared" si="0"/>
        <v>-496277.9</v>
      </c>
      <c r="H57" s="18">
        <f t="shared" si="1"/>
        <v>567681.99</v>
      </c>
      <c r="I57" s="19">
        <f t="shared" si="2"/>
        <v>695.02727364777013</v>
      </c>
      <c r="J57" s="19">
        <f t="shared" si="3"/>
        <v>0</v>
      </c>
      <c r="K57" s="19">
        <f t="shared" si="4"/>
        <v>-99.999822083803807</v>
      </c>
    </row>
    <row r="58" spans="1:11">
      <c r="A58" s="16"/>
      <c r="B58" s="17"/>
      <c r="C58" s="18"/>
      <c r="D58" s="18"/>
      <c r="E58" s="18"/>
      <c r="F58" s="18"/>
      <c r="G58" s="18"/>
      <c r="H58" s="18"/>
      <c r="I58" s="19"/>
      <c r="J58" s="19"/>
      <c r="K58" s="19"/>
    </row>
    <row r="59" spans="1:11">
      <c r="A59" s="27"/>
      <c r="B59" s="28" t="s">
        <v>67</v>
      </c>
      <c r="C59" s="29"/>
      <c r="D59" s="29"/>
      <c r="E59" s="29"/>
      <c r="F59" s="29"/>
      <c r="G59" s="29"/>
      <c r="H59" s="29"/>
      <c r="I59" s="30"/>
      <c r="J59" s="30"/>
      <c r="K59" s="30"/>
    </row>
    <row r="60" spans="1:11">
      <c r="A60" s="16" t="s">
        <v>24</v>
      </c>
      <c r="B60" s="17" t="s">
        <v>25</v>
      </c>
      <c r="C60" s="18">
        <v>692764465.69000006</v>
      </c>
      <c r="D60" s="18">
        <v>722056869</v>
      </c>
      <c r="E60" s="18">
        <v>707216273</v>
      </c>
      <c r="F60" s="18">
        <v>719255896.65999997</v>
      </c>
      <c r="G60" s="18">
        <f t="shared" ref="G60:G97" si="5">F60-C60</f>
        <v>26491430.969999909</v>
      </c>
      <c r="H60" s="18">
        <f t="shared" ref="H60:H97" si="6">E60-F60</f>
        <v>-12039623.659999967</v>
      </c>
      <c r="I60" s="19">
        <f t="shared" ref="I60:I97" si="7">IF(ISERROR(F60/C60),0,F60/C60*100-100)</f>
        <v>3.8240170046271373</v>
      </c>
      <c r="J60" s="19">
        <f t="shared" ref="J60:J97" si="8">IF(ISERROR(F60/E60),0,F60/E60*100)</f>
        <v>101.70239629935665</v>
      </c>
      <c r="K60" s="19">
        <f t="shared" ref="K60:K97" si="9">IF(ISERROR(F60/D60),0,F60/D60*100)</f>
        <v>99.612084247065027</v>
      </c>
    </row>
    <row r="61" spans="1:11" ht="25.5">
      <c r="A61" s="22" t="s">
        <v>26</v>
      </c>
      <c r="B61" s="17" t="s">
        <v>27</v>
      </c>
      <c r="C61" s="18">
        <v>6433904.9500000002</v>
      </c>
      <c r="D61" s="18">
        <v>11190736</v>
      </c>
      <c r="E61" s="18">
        <v>10533578</v>
      </c>
      <c r="F61" s="18">
        <v>9490399</v>
      </c>
      <c r="G61" s="18">
        <f t="shared" si="5"/>
        <v>3056494.05</v>
      </c>
      <c r="H61" s="18">
        <f t="shared" si="6"/>
        <v>1043179</v>
      </c>
      <c r="I61" s="19">
        <f t="shared" si="7"/>
        <v>47.50604918401848</v>
      </c>
      <c r="J61" s="19">
        <f t="shared" si="8"/>
        <v>90.096631932663342</v>
      </c>
      <c r="K61" s="19">
        <f t="shared" si="9"/>
        <v>84.805851911795614</v>
      </c>
    </row>
    <row r="62" spans="1:11">
      <c r="A62" s="22" t="s">
        <v>89</v>
      </c>
      <c r="B62" s="17" t="s">
        <v>90</v>
      </c>
      <c r="C62" s="18">
        <v>572414</v>
      </c>
      <c r="D62" s="18">
        <v>473414</v>
      </c>
      <c r="E62" s="18">
        <v>475022</v>
      </c>
      <c r="F62" s="18">
        <v>473414</v>
      </c>
      <c r="G62" s="18">
        <f t="shared" si="5"/>
        <v>-99000</v>
      </c>
      <c r="H62" s="18">
        <f t="shared" si="6"/>
        <v>1608</v>
      </c>
      <c r="I62" s="19">
        <f t="shared" si="7"/>
        <v>-17.295174471623682</v>
      </c>
      <c r="J62" s="19">
        <f t="shared" si="8"/>
        <v>99.661489362597948</v>
      </c>
      <c r="K62" s="19">
        <f t="shared" si="9"/>
        <v>100</v>
      </c>
    </row>
    <row r="63" spans="1:11">
      <c r="A63" s="23" t="s">
        <v>91</v>
      </c>
      <c r="B63" s="17" t="s">
        <v>92</v>
      </c>
      <c r="C63" s="18">
        <v>572414</v>
      </c>
      <c r="D63" s="18">
        <v>473414</v>
      </c>
      <c r="E63" s="18">
        <v>475022</v>
      </c>
      <c r="F63" s="18">
        <v>473414</v>
      </c>
      <c r="G63" s="18">
        <f t="shared" si="5"/>
        <v>-99000</v>
      </c>
      <c r="H63" s="18">
        <f t="shared" si="6"/>
        <v>1608</v>
      </c>
      <c r="I63" s="19">
        <f t="shared" si="7"/>
        <v>-17.295174471623682</v>
      </c>
      <c r="J63" s="19">
        <f t="shared" si="8"/>
        <v>99.661489362597948</v>
      </c>
      <c r="K63" s="19">
        <f t="shared" si="9"/>
        <v>100</v>
      </c>
    </row>
    <row r="64" spans="1:11">
      <c r="A64" s="24" t="s">
        <v>93</v>
      </c>
      <c r="B64" s="17" t="s">
        <v>94</v>
      </c>
      <c r="C64" s="18">
        <v>572414</v>
      </c>
      <c r="D64" s="18">
        <v>473414</v>
      </c>
      <c r="E64" s="18">
        <v>475022</v>
      </c>
      <c r="F64" s="18">
        <v>473414</v>
      </c>
      <c r="G64" s="18">
        <f t="shared" si="5"/>
        <v>-99000</v>
      </c>
      <c r="H64" s="18">
        <f t="shared" si="6"/>
        <v>1608</v>
      </c>
      <c r="I64" s="19">
        <f t="shared" si="7"/>
        <v>-17.295174471623682</v>
      </c>
      <c r="J64" s="19">
        <f t="shared" si="8"/>
        <v>99.661489362597948</v>
      </c>
      <c r="K64" s="19">
        <f t="shared" si="9"/>
        <v>100</v>
      </c>
    </row>
    <row r="65" spans="1:11" ht="25.5">
      <c r="A65" s="25" t="s">
        <v>95</v>
      </c>
      <c r="B65" s="17" t="s">
        <v>96</v>
      </c>
      <c r="C65" s="18">
        <v>572414</v>
      </c>
      <c r="D65" s="18">
        <v>473414</v>
      </c>
      <c r="E65" s="18">
        <v>475022</v>
      </c>
      <c r="F65" s="18">
        <v>473414</v>
      </c>
      <c r="G65" s="18">
        <f t="shared" si="5"/>
        <v>-99000</v>
      </c>
      <c r="H65" s="18">
        <f t="shared" si="6"/>
        <v>1608</v>
      </c>
      <c r="I65" s="19">
        <f t="shared" si="7"/>
        <v>-17.295174471623682</v>
      </c>
      <c r="J65" s="19">
        <f t="shared" si="8"/>
        <v>99.661489362597948</v>
      </c>
      <c r="K65" s="19">
        <f t="shared" si="9"/>
        <v>100</v>
      </c>
    </row>
    <row r="66" spans="1:11" ht="25.5">
      <c r="A66" s="26" t="s">
        <v>97</v>
      </c>
      <c r="B66" s="17" t="s">
        <v>98</v>
      </c>
      <c r="C66" s="18">
        <v>572414</v>
      </c>
      <c r="D66" s="18">
        <v>473414</v>
      </c>
      <c r="E66" s="18">
        <v>475022</v>
      </c>
      <c r="F66" s="18">
        <v>473414</v>
      </c>
      <c r="G66" s="18">
        <f t="shared" si="5"/>
        <v>-99000</v>
      </c>
      <c r="H66" s="18">
        <f t="shared" si="6"/>
        <v>1608</v>
      </c>
      <c r="I66" s="19">
        <f t="shared" si="7"/>
        <v>-17.295174471623682</v>
      </c>
      <c r="J66" s="19">
        <f t="shared" si="8"/>
        <v>99.661489362597948</v>
      </c>
      <c r="K66" s="19">
        <f t="shared" si="9"/>
        <v>100</v>
      </c>
    </row>
    <row r="67" spans="1:11">
      <c r="A67" s="22" t="s">
        <v>28</v>
      </c>
      <c r="B67" s="17" t="s">
        <v>29</v>
      </c>
      <c r="C67" s="18">
        <v>685758146.74000001</v>
      </c>
      <c r="D67" s="18">
        <v>710392719</v>
      </c>
      <c r="E67" s="18">
        <v>696207673</v>
      </c>
      <c r="F67" s="18">
        <v>709292083.65999997</v>
      </c>
      <c r="G67" s="18">
        <f t="shared" si="5"/>
        <v>23533936.919999957</v>
      </c>
      <c r="H67" s="18">
        <f t="shared" si="6"/>
        <v>-13084410.659999967</v>
      </c>
      <c r="I67" s="19">
        <f t="shared" si="7"/>
        <v>3.4318129550304377</v>
      </c>
      <c r="J67" s="19">
        <f t="shared" si="8"/>
        <v>101.87938328855503</v>
      </c>
      <c r="K67" s="19">
        <f t="shared" si="9"/>
        <v>99.845066635599906</v>
      </c>
    </row>
    <row r="68" spans="1:11">
      <c r="A68" s="23" t="s">
        <v>30</v>
      </c>
      <c r="B68" s="17" t="s">
        <v>31</v>
      </c>
      <c r="C68" s="18">
        <v>685758146.74000001</v>
      </c>
      <c r="D68" s="18">
        <v>710392719</v>
      </c>
      <c r="E68" s="18">
        <v>696207673</v>
      </c>
      <c r="F68" s="18">
        <v>709292083.65999997</v>
      </c>
      <c r="G68" s="18">
        <f t="shared" si="5"/>
        <v>23533936.919999957</v>
      </c>
      <c r="H68" s="18">
        <f t="shared" si="6"/>
        <v>-13084410.659999967</v>
      </c>
      <c r="I68" s="19">
        <f t="shared" si="7"/>
        <v>3.4318129550304377</v>
      </c>
      <c r="J68" s="19">
        <f t="shared" si="8"/>
        <v>101.87938328855503</v>
      </c>
      <c r="K68" s="19">
        <f t="shared" si="9"/>
        <v>99.845066635599906</v>
      </c>
    </row>
    <row r="69" spans="1:11">
      <c r="A69" s="16" t="s">
        <v>32</v>
      </c>
      <c r="B69" s="17" t="s">
        <v>33</v>
      </c>
      <c r="C69" s="18">
        <v>692308390.12</v>
      </c>
      <c r="D69" s="18">
        <v>722534774</v>
      </c>
      <c r="E69" s="18">
        <v>707216273</v>
      </c>
      <c r="F69" s="18">
        <v>718179950.88</v>
      </c>
      <c r="G69" s="18">
        <f t="shared" si="5"/>
        <v>25871560.75999999</v>
      </c>
      <c r="H69" s="18">
        <f t="shared" si="6"/>
        <v>-10963677.879999995</v>
      </c>
      <c r="I69" s="19">
        <f t="shared" si="7"/>
        <v>3.7369994541761429</v>
      </c>
      <c r="J69" s="19">
        <f t="shared" si="8"/>
        <v>101.55025814571437</v>
      </c>
      <c r="K69" s="19">
        <f t="shared" si="9"/>
        <v>99.397285324290834</v>
      </c>
    </row>
    <row r="70" spans="1:11">
      <c r="A70" s="22" t="s">
        <v>34</v>
      </c>
      <c r="B70" s="17" t="s">
        <v>35</v>
      </c>
      <c r="C70" s="18">
        <v>506538955.54000002</v>
      </c>
      <c r="D70" s="18">
        <v>560516257</v>
      </c>
      <c r="E70" s="18">
        <v>527573472</v>
      </c>
      <c r="F70" s="18">
        <v>556251367.72000003</v>
      </c>
      <c r="G70" s="18">
        <f t="shared" si="5"/>
        <v>49712412.180000007</v>
      </c>
      <c r="H70" s="18">
        <f t="shared" si="6"/>
        <v>-28677895.720000029</v>
      </c>
      <c r="I70" s="19">
        <f t="shared" si="7"/>
        <v>9.814134063391748</v>
      </c>
      <c r="J70" s="19">
        <f t="shared" si="8"/>
        <v>105.43581079072908</v>
      </c>
      <c r="K70" s="19">
        <f t="shared" si="9"/>
        <v>99.239114079790198</v>
      </c>
    </row>
    <row r="71" spans="1:11">
      <c r="A71" s="23" t="s">
        <v>36</v>
      </c>
      <c r="B71" s="17" t="s">
        <v>37</v>
      </c>
      <c r="C71" s="18">
        <v>479400043.47000003</v>
      </c>
      <c r="D71" s="18">
        <v>530471198</v>
      </c>
      <c r="E71" s="18">
        <v>498499563</v>
      </c>
      <c r="F71" s="18">
        <v>526388844.58999997</v>
      </c>
      <c r="G71" s="18">
        <f t="shared" si="5"/>
        <v>46988801.119999945</v>
      </c>
      <c r="H71" s="18">
        <f t="shared" si="6"/>
        <v>-27889281.589999974</v>
      </c>
      <c r="I71" s="19">
        <f t="shared" si="7"/>
        <v>9.8015846598354273</v>
      </c>
      <c r="J71" s="19">
        <f t="shared" si="8"/>
        <v>105.59464514314929</v>
      </c>
      <c r="K71" s="19">
        <f t="shared" si="9"/>
        <v>99.230428829050197</v>
      </c>
    </row>
    <row r="72" spans="1:11">
      <c r="A72" s="24" t="s">
        <v>38</v>
      </c>
      <c r="B72" s="17" t="s">
        <v>39</v>
      </c>
      <c r="C72" s="18">
        <v>203883049.37</v>
      </c>
      <c r="D72" s="18">
        <v>222740335</v>
      </c>
      <c r="E72" s="18">
        <v>222866452</v>
      </c>
      <c r="F72" s="18">
        <v>222382818.71000001</v>
      </c>
      <c r="G72" s="18">
        <f t="shared" si="5"/>
        <v>18499769.340000004</v>
      </c>
      <c r="H72" s="18">
        <f t="shared" si="6"/>
        <v>483633.28999999166</v>
      </c>
      <c r="I72" s="19">
        <f t="shared" si="7"/>
        <v>9.073716229556311</v>
      </c>
      <c r="J72" s="19">
        <f t="shared" si="8"/>
        <v>99.782994126904313</v>
      </c>
      <c r="K72" s="19">
        <f t="shared" si="9"/>
        <v>99.839491895349809</v>
      </c>
    </row>
    <row r="73" spans="1:11">
      <c r="A73" s="24" t="s">
        <v>40</v>
      </c>
      <c r="B73" s="17" t="s">
        <v>41</v>
      </c>
      <c r="C73" s="18">
        <v>275516994.10000002</v>
      </c>
      <c r="D73" s="18">
        <v>307730863</v>
      </c>
      <c r="E73" s="18">
        <v>275633111</v>
      </c>
      <c r="F73" s="18">
        <v>304006025.88</v>
      </c>
      <c r="G73" s="18">
        <f t="shared" si="5"/>
        <v>28489031.779999971</v>
      </c>
      <c r="H73" s="18">
        <f t="shared" si="6"/>
        <v>-28372914.879999995</v>
      </c>
      <c r="I73" s="19">
        <f t="shared" si="7"/>
        <v>10.340208549770892</v>
      </c>
      <c r="J73" s="19">
        <f t="shared" si="8"/>
        <v>110.29372515408717</v>
      </c>
      <c r="K73" s="19">
        <f t="shared" si="9"/>
        <v>98.789579607424685</v>
      </c>
    </row>
    <row r="74" spans="1:11">
      <c r="A74" s="25" t="s">
        <v>42</v>
      </c>
      <c r="B74" s="17" t="s">
        <v>43</v>
      </c>
      <c r="C74" s="18">
        <v>4326021.16</v>
      </c>
      <c r="D74" s="18">
        <v>0</v>
      </c>
      <c r="E74" s="18">
        <v>0</v>
      </c>
      <c r="F74" s="18">
        <v>3055132.8</v>
      </c>
      <c r="G74" s="18">
        <f t="shared" si="5"/>
        <v>-1270888.3600000003</v>
      </c>
      <c r="H74" s="18">
        <f t="shared" si="6"/>
        <v>-3055132.8</v>
      </c>
      <c r="I74" s="19">
        <f t="shared" si="7"/>
        <v>-29.377765688043937</v>
      </c>
      <c r="J74" s="19">
        <f t="shared" si="8"/>
        <v>0</v>
      </c>
      <c r="K74" s="19">
        <f t="shared" si="9"/>
        <v>0</v>
      </c>
    </row>
    <row r="75" spans="1:11">
      <c r="A75" s="23" t="s">
        <v>44</v>
      </c>
      <c r="B75" s="17" t="s">
        <v>45</v>
      </c>
      <c r="C75" s="18">
        <v>16220899.369999999</v>
      </c>
      <c r="D75" s="18">
        <v>17333006</v>
      </c>
      <c r="E75" s="18">
        <v>17216622</v>
      </c>
      <c r="F75" s="18">
        <v>17328918.489999998</v>
      </c>
      <c r="G75" s="18">
        <f t="shared" si="5"/>
        <v>1108019.1199999992</v>
      </c>
      <c r="H75" s="18">
        <f t="shared" si="6"/>
        <v>-112296.48999999836</v>
      </c>
      <c r="I75" s="19">
        <f t="shared" si="7"/>
        <v>6.830811872547855</v>
      </c>
      <c r="J75" s="19">
        <f t="shared" si="8"/>
        <v>100.65225623237821</v>
      </c>
      <c r="K75" s="19">
        <f t="shared" si="9"/>
        <v>99.976417766197031</v>
      </c>
    </row>
    <row r="76" spans="1:11">
      <c r="A76" s="24" t="s">
        <v>46</v>
      </c>
      <c r="B76" s="17" t="s">
        <v>47</v>
      </c>
      <c r="C76" s="18">
        <v>1513702.68</v>
      </c>
      <c r="D76" s="18">
        <v>1022502</v>
      </c>
      <c r="E76" s="18">
        <v>947502</v>
      </c>
      <c r="F76" s="18">
        <v>1021056.72</v>
      </c>
      <c r="G76" s="18">
        <f t="shared" si="5"/>
        <v>-492645.95999999996</v>
      </c>
      <c r="H76" s="18">
        <f t="shared" si="6"/>
        <v>-73554.719999999972</v>
      </c>
      <c r="I76" s="19">
        <f t="shared" si="7"/>
        <v>-32.545754626000928</v>
      </c>
      <c r="J76" s="19">
        <f t="shared" si="8"/>
        <v>107.76301474825382</v>
      </c>
      <c r="K76" s="19">
        <f t="shared" si="9"/>
        <v>99.858652599212519</v>
      </c>
    </row>
    <row r="77" spans="1:11">
      <c r="A77" s="24" t="s">
        <v>48</v>
      </c>
      <c r="B77" s="17" t="s">
        <v>49</v>
      </c>
      <c r="C77" s="18">
        <v>14707196.689999999</v>
      </c>
      <c r="D77" s="18">
        <v>16310504</v>
      </c>
      <c r="E77" s="18">
        <v>16269120</v>
      </c>
      <c r="F77" s="18">
        <v>16307861.77</v>
      </c>
      <c r="G77" s="18">
        <f t="shared" si="5"/>
        <v>1600665.08</v>
      </c>
      <c r="H77" s="18">
        <f t="shared" si="6"/>
        <v>-38741.769999999553</v>
      </c>
      <c r="I77" s="19">
        <f t="shared" si="7"/>
        <v>10.883549827604838</v>
      </c>
      <c r="J77" s="19">
        <f t="shared" si="8"/>
        <v>100.23813070405774</v>
      </c>
      <c r="K77" s="19">
        <f t="shared" si="9"/>
        <v>99.9838004392752</v>
      </c>
    </row>
    <row r="78" spans="1:11" ht="25.5">
      <c r="A78" s="23" t="s">
        <v>73</v>
      </c>
      <c r="B78" s="17" t="s">
        <v>74</v>
      </c>
      <c r="C78" s="18">
        <v>8822086.6600000001</v>
      </c>
      <c r="D78" s="18">
        <v>9969612</v>
      </c>
      <c r="E78" s="18">
        <v>9969612</v>
      </c>
      <c r="F78" s="18">
        <v>9846910.4299999997</v>
      </c>
      <c r="G78" s="18">
        <f t="shared" si="5"/>
        <v>1024823.7699999996</v>
      </c>
      <c r="H78" s="18">
        <f t="shared" si="6"/>
        <v>122701.5700000003</v>
      </c>
      <c r="I78" s="19">
        <f t="shared" si="7"/>
        <v>11.616568840188648</v>
      </c>
      <c r="J78" s="19">
        <f t="shared" si="8"/>
        <v>98.769244279516585</v>
      </c>
      <c r="K78" s="19">
        <f t="shared" si="9"/>
        <v>98.769244279516585</v>
      </c>
    </row>
    <row r="79" spans="1:11">
      <c r="A79" s="24" t="s">
        <v>75</v>
      </c>
      <c r="B79" s="17" t="s">
        <v>76</v>
      </c>
      <c r="C79" s="18">
        <v>8822086.6600000001</v>
      </c>
      <c r="D79" s="18">
        <v>9969612</v>
      </c>
      <c r="E79" s="18">
        <v>9969612</v>
      </c>
      <c r="F79" s="18">
        <v>9846910.4299999997</v>
      </c>
      <c r="G79" s="18">
        <f t="shared" si="5"/>
        <v>1024823.7699999996</v>
      </c>
      <c r="H79" s="18">
        <f t="shared" si="6"/>
        <v>122701.5700000003</v>
      </c>
      <c r="I79" s="19">
        <f t="shared" si="7"/>
        <v>11.616568840188648</v>
      </c>
      <c r="J79" s="19">
        <f t="shared" si="8"/>
        <v>98.769244279516585</v>
      </c>
      <c r="K79" s="19">
        <f t="shared" si="9"/>
        <v>98.769244279516585</v>
      </c>
    </row>
    <row r="80" spans="1:11" ht="25.5">
      <c r="A80" s="23" t="s">
        <v>50</v>
      </c>
      <c r="B80" s="17" t="s">
        <v>51</v>
      </c>
      <c r="C80" s="18">
        <v>2095926.04</v>
      </c>
      <c r="D80" s="18">
        <v>2742441</v>
      </c>
      <c r="E80" s="18">
        <v>1887675</v>
      </c>
      <c r="F80" s="18">
        <v>2686694.21</v>
      </c>
      <c r="G80" s="18">
        <f t="shared" si="5"/>
        <v>590768.16999999993</v>
      </c>
      <c r="H80" s="18">
        <f t="shared" si="6"/>
        <v>-799019.21</v>
      </c>
      <c r="I80" s="19">
        <f t="shared" si="7"/>
        <v>28.186498890008551</v>
      </c>
      <c r="J80" s="19">
        <f t="shared" si="8"/>
        <v>142.3282191055134</v>
      </c>
      <c r="K80" s="19">
        <f t="shared" si="9"/>
        <v>97.967256542620234</v>
      </c>
    </row>
    <row r="81" spans="1:11">
      <c r="A81" s="24" t="s">
        <v>52</v>
      </c>
      <c r="B81" s="17" t="s">
        <v>53</v>
      </c>
      <c r="C81" s="18">
        <v>898206.4</v>
      </c>
      <c r="D81" s="18">
        <v>1173888</v>
      </c>
      <c r="E81" s="18">
        <v>624640</v>
      </c>
      <c r="F81" s="18">
        <v>1118219.4099999999</v>
      </c>
      <c r="G81" s="18">
        <f t="shared" si="5"/>
        <v>220013.00999999989</v>
      </c>
      <c r="H81" s="18">
        <f t="shared" si="6"/>
        <v>-493579.40999999992</v>
      </c>
      <c r="I81" s="19">
        <f t="shared" si="7"/>
        <v>24.494705225881262</v>
      </c>
      <c r="J81" s="19">
        <f t="shared" si="8"/>
        <v>179.01822009477456</v>
      </c>
      <c r="K81" s="19">
        <f t="shared" si="9"/>
        <v>95.257759684058442</v>
      </c>
    </row>
    <row r="82" spans="1:11" ht="25.5">
      <c r="A82" s="25" t="s">
        <v>77</v>
      </c>
      <c r="B82" s="17" t="s">
        <v>78</v>
      </c>
      <c r="C82" s="18">
        <v>10069</v>
      </c>
      <c r="D82" s="18">
        <v>13985</v>
      </c>
      <c r="E82" s="18">
        <v>13985</v>
      </c>
      <c r="F82" s="18">
        <v>13985</v>
      </c>
      <c r="G82" s="18">
        <f t="shared" si="5"/>
        <v>3916</v>
      </c>
      <c r="H82" s="18">
        <f t="shared" si="6"/>
        <v>0</v>
      </c>
      <c r="I82" s="19">
        <f t="shared" si="7"/>
        <v>38.891647631343716</v>
      </c>
      <c r="J82" s="19">
        <f t="shared" si="8"/>
        <v>100</v>
      </c>
      <c r="K82" s="19">
        <f t="shared" si="9"/>
        <v>100</v>
      </c>
    </row>
    <row r="83" spans="1:11" ht="25.5">
      <c r="A83" s="25" t="s">
        <v>54</v>
      </c>
      <c r="B83" s="17" t="s">
        <v>55</v>
      </c>
      <c r="C83" s="18">
        <v>888137.4</v>
      </c>
      <c r="D83" s="18">
        <v>1159903</v>
      </c>
      <c r="E83" s="18">
        <v>610655</v>
      </c>
      <c r="F83" s="18">
        <v>1104234.4099999999</v>
      </c>
      <c r="G83" s="18">
        <f t="shared" si="5"/>
        <v>216097.00999999989</v>
      </c>
      <c r="H83" s="18">
        <f t="shared" si="6"/>
        <v>-493579.40999999992</v>
      </c>
      <c r="I83" s="19">
        <f t="shared" si="7"/>
        <v>24.33148406991981</v>
      </c>
      <c r="J83" s="19">
        <f t="shared" si="8"/>
        <v>180.82786679876523</v>
      </c>
      <c r="K83" s="19">
        <f t="shared" si="9"/>
        <v>95.200582290070798</v>
      </c>
    </row>
    <row r="84" spans="1:11" ht="25.5">
      <c r="A84" s="26" t="s">
        <v>56</v>
      </c>
      <c r="B84" s="17" t="s">
        <v>57</v>
      </c>
      <c r="C84" s="18">
        <v>888137.4</v>
      </c>
      <c r="D84" s="18">
        <v>1159903</v>
      </c>
      <c r="E84" s="18">
        <v>610655</v>
      </c>
      <c r="F84" s="18">
        <v>1104234.4099999999</v>
      </c>
      <c r="G84" s="18">
        <f t="shared" si="5"/>
        <v>216097.00999999989</v>
      </c>
      <c r="H84" s="18">
        <f t="shared" si="6"/>
        <v>-493579.40999999992</v>
      </c>
      <c r="I84" s="19">
        <f t="shared" si="7"/>
        <v>24.33148406991981</v>
      </c>
      <c r="J84" s="19">
        <f t="shared" si="8"/>
        <v>180.82786679876523</v>
      </c>
      <c r="K84" s="19">
        <f t="shared" si="9"/>
        <v>95.200582290070798</v>
      </c>
    </row>
    <row r="85" spans="1:11" ht="25.5">
      <c r="A85" s="24" t="s">
        <v>157</v>
      </c>
      <c r="B85" s="17" t="s">
        <v>158</v>
      </c>
      <c r="C85" s="18">
        <v>1197719.6399999999</v>
      </c>
      <c r="D85" s="18">
        <v>1568553</v>
      </c>
      <c r="E85" s="18">
        <v>1263035</v>
      </c>
      <c r="F85" s="18">
        <v>1568474.8</v>
      </c>
      <c r="G85" s="18">
        <f t="shared" si="5"/>
        <v>370755.16000000015</v>
      </c>
      <c r="H85" s="18">
        <f t="shared" si="6"/>
        <v>-305439.80000000005</v>
      </c>
      <c r="I85" s="19">
        <f t="shared" si="7"/>
        <v>30.955087285702376</v>
      </c>
      <c r="J85" s="19">
        <f t="shared" si="8"/>
        <v>124.18300363806229</v>
      </c>
      <c r="K85" s="19">
        <f t="shared" si="9"/>
        <v>99.995014513376347</v>
      </c>
    </row>
    <row r="86" spans="1:11" ht="25.5">
      <c r="A86" s="25" t="s">
        <v>159</v>
      </c>
      <c r="B86" s="17" t="s">
        <v>160</v>
      </c>
      <c r="C86" s="18">
        <v>18540.64</v>
      </c>
      <c r="D86" s="18">
        <v>8438</v>
      </c>
      <c r="E86" s="18">
        <v>4058</v>
      </c>
      <c r="F86" s="18">
        <v>8359.7999999999993</v>
      </c>
      <c r="G86" s="18">
        <f t="shared" si="5"/>
        <v>-10180.84</v>
      </c>
      <c r="H86" s="18">
        <f t="shared" si="6"/>
        <v>-4301.7999999999993</v>
      </c>
      <c r="I86" s="19">
        <f t="shared" si="7"/>
        <v>-54.910941585619483</v>
      </c>
      <c r="J86" s="19">
        <f t="shared" si="8"/>
        <v>206.00788565795955</v>
      </c>
      <c r="K86" s="19">
        <f t="shared" si="9"/>
        <v>99.073240104290107</v>
      </c>
    </row>
    <row r="87" spans="1:11" ht="38.25">
      <c r="A87" s="25" t="s">
        <v>179</v>
      </c>
      <c r="B87" s="17" t="s">
        <v>180</v>
      </c>
      <c r="C87" s="18">
        <v>1179179</v>
      </c>
      <c r="D87" s="18">
        <v>1560115</v>
      </c>
      <c r="E87" s="18">
        <v>1258977</v>
      </c>
      <c r="F87" s="18">
        <v>1560115</v>
      </c>
      <c r="G87" s="18">
        <f t="shared" si="5"/>
        <v>380936</v>
      </c>
      <c r="H87" s="18">
        <f t="shared" si="6"/>
        <v>-301138</v>
      </c>
      <c r="I87" s="19">
        <f t="shared" si="7"/>
        <v>32.305188610041398</v>
      </c>
      <c r="J87" s="19">
        <f t="shared" si="8"/>
        <v>123.91926143209923</v>
      </c>
      <c r="K87" s="19">
        <f t="shared" si="9"/>
        <v>100</v>
      </c>
    </row>
    <row r="88" spans="1:11">
      <c r="A88" s="22" t="s">
        <v>58</v>
      </c>
      <c r="B88" s="17" t="s">
        <v>59</v>
      </c>
      <c r="C88" s="18">
        <v>185769434.58000001</v>
      </c>
      <c r="D88" s="18">
        <v>162018517</v>
      </c>
      <c r="E88" s="18">
        <v>179642801</v>
      </c>
      <c r="F88" s="18">
        <v>161928583.16</v>
      </c>
      <c r="G88" s="18">
        <f t="shared" si="5"/>
        <v>-23840851.420000017</v>
      </c>
      <c r="H88" s="18">
        <f t="shared" si="6"/>
        <v>17714217.840000004</v>
      </c>
      <c r="I88" s="19">
        <f t="shared" si="7"/>
        <v>-12.833570535379522</v>
      </c>
      <c r="J88" s="19">
        <f t="shared" si="8"/>
        <v>90.139199711097788</v>
      </c>
      <c r="K88" s="19">
        <f t="shared" si="9"/>
        <v>99.944491628694507</v>
      </c>
    </row>
    <row r="89" spans="1:11">
      <c r="A89" s="23" t="s">
        <v>60</v>
      </c>
      <c r="B89" s="17" t="s">
        <v>61</v>
      </c>
      <c r="C89" s="18">
        <v>185033726.65000001</v>
      </c>
      <c r="D89" s="18">
        <v>159083580</v>
      </c>
      <c r="E89" s="18">
        <v>179610801</v>
      </c>
      <c r="F89" s="18">
        <v>158993648.03999999</v>
      </c>
      <c r="G89" s="18">
        <f t="shared" si="5"/>
        <v>-26040078.610000014</v>
      </c>
      <c r="H89" s="18">
        <f t="shared" si="6"/>
        <v>20617152.960000008</v>
      </c>
      <c r="I89" s="19">
        <f t="shared" si="7"/>
        <v>-14.073152544376981</v>
      </c>
      <c r="J89" s="19">
        <f t="shared" si="8"/>
        <v>88.521206494702952</v>
      </c>
      <c r="K89" s="19">
        <f t="shared" si="9"/>
        <v>99.943468735113953</v>
      </c>
    </row>
    <row r="90" spans="1:11">
      <c r="A90" s="23" t="s">
        <v>183</v>
      </c>
      <c r="B90" s="17" t="s">
        <v>184</v>
      </c>
      <c r="C90" s="18">
        <v>735707.93</v>
      </c>
      <c r="D90" s="18">
        <v>2934937</v>
      </c>
      <c r="E90" s="18">
        <v>32000</v>
      </c>
      <c r="F90" s="18">
        <v>2934935.12</v>
      </c>
      <c r="G90" s="18">
        <f t="shared" si="5"/>
        <v>2199227.19</v>
      </c>
      <c r="H90" s="18">
        <f t="shared" si="6"/>
        <v>-2902935.12</v>
      </c>
      <c r="I90" s="19">
        <f t="shared" si="7"/>
        <v>298.92666645580397</v>
      </c>
      <c r="J90" s="19">
        <f t="shared" si="8"/>
        <v>9171.6722499999996</v>
      </c>
      <c r="K90" s="19">
        <f t="shared" si="9"/>
        <v>99.999935944110561</v>
      </c>
    </row>
    <row r="91" spans="1:11" ht="25.5">
      <c r="A91" s="24" t="s">
        <v>185</v>
      </c>
      <c r="B91" s="17" t="s">
        <v>186</v>
      </c>
      <c r="C91" s="18">
        <v>735707.93</v>
      </c>
      <c r="D91" s="18">
        <v>2934937</v>
      </c>
      <c r="E91" s="18">
        <v>32000</v>
      </c>
      <c r="F91" s="18">
        <v>2934935.12</v>
      </c>
      <c r="G91" s="18">
        <f t="shared" si="5"/>
        <v>2199227.19</v>
      </c>
      <c r="H91" s="18">
        <f t="shared" si="6"/>
        <v>-2902935.12</v>
      </c>
      <c r="I91" s="19">
        <f t="shared" si="7"/>
        <v>298.92666645580397</v>
      </c>
      <c r="J91" s="19">
        <f t="shared" si="8"/>
        <v>9171.6722499999996</v>
      </c>
      <c r="K91" s="19">
        <f t="shared" si="9"/>
        <v>99.999935944110561</v>
      </c>
    </row>
    <row r="92" spans="1:11" ht="25.5">
      <c r="A92" s="25" t="s">
        <v>187</v>
      </c>
      <c r="B92" s="17" t="s">
        <v>188</v>
      </c>
      <c r="C92" s="18">
        <v>486099.93</v>
      </c>
      <c r="D92" s="18">
        <v>2831850</v>
      </c>
      <c r="E92" s="18">
        <v>0</v>
      </c>
      <c r="F92" s="18">
        <v>2831848.12</v>
      </c>
      <c r="G92" s="18">
        <f t="shared" si="5"/>
        <v>2345748.19</v>
      </c>
      <c r="H92" s="18">
        <f t="shared" si="6"/>
        <v>-2831848.12</v>
      </c>
      <c r="I92" s="19">
        <f t="shared" si="7"/>
        <v>482.5650129182286</v>
      </c>
      <c r="J92" s="19">
        <f t="shared" si="8"/>
        <v>0</v>
      </c>
      <c r="K92" s="19">
        <f t="shared" si="9"/>
        <v>99.999933612302911</v>
      </c>
    </row>
    <row r="93" spans="1:11" ht="38.25">
      <c r="A93" s="25" t="s">
        <v>189</v>
      </c>
      <c r="B93" s="17" t="s">
        <v>190</v>
      </c>
      <c r="C93" s="18">
        <v>249608</v>
      </c>
      <c r="D93" s="18">
        <v>103087</v>
      </c>
      <c r="E93" s="18">
        <v>32000</v>
      </c>
      <c r="F93" s="18">
        <v>103087</v>
      </c>
      <c r="G93" s="18">
        <f t="shared" si="5"/>
        <v>-146521</v>
      </c>
      <c r="H93" s="18">
        <f t="shared" si="6"/>
        <v>-71087</v>
      </c>
      <c r="I93" s="19">
        <f t="shared" si="7"/>
        <v>-58.70044229351624</v>
      </c>
      <c r="J93" s="19">
        <f t="shared" si="8"/>
        <v>322.14687500000002</v>
      </c>
      <c r="K93" s="19">
        <f t="shared" si="9"/>
        <v>100</v>
      </c>
    </row>
    <row r="94" spans="1:11">
      <c r="A94" s="16"/>
      <c r="B94" s="17" t="s">
        <v>62</v>
      </c>
      <c r="C94" s="18">
        <v>456075.57</v>
      </c>
      <c r="D94" s="18">
        <v>-477905</v>
      </c>
      <c r="E94" s="18">
        <v>0</v>
      </c>
      <c r="F94" s="18">
        <v>1075945.78</v>
      </c>
      <c r="G94" s="18">
        <f t="shared" si="5"/>
        <v>619870.21</v>
      </c>
      <c r="H94" s="18">
        <f t="shared" si="6"/>
        <v>-1075945.78</v>
      </c>
      <c r="I94" s="19">
        <f t="shared" si="7"/>
        <v>135.91392540494991</v>
      </c>
      <c r="J94" s="19">
        <f t="shared" si="8"/>
        <v>0</v>
      </c>
      <c r="K94" s="19">
        <f t="shared" si="9"/>
        <v>-225.13800441510341</v>
      </c>
    </row>
    <row r="95" spans="1:11">
      <c r="A95" s="16" t="s">
        <v>63</v>
      </c>
      <c r="B95" s="17" t="s">
        <v>64</v>
      </c>
      <c r="C95" s="18">
        <v>-456075.57</v>
      </c>
      <c r="D95" s="18">
        <v>477905</v>
      </c>
      <c r="E95" s="18">
        <v>0</v>
      </c>
      <c r="F95" s="18">
        <v>-1075945.78</v>
      </c>
      <c r="G95" s="18">
        <f t="shared" si="5"/>
        <v>-619870.21</v>
      </c>
      <c r="H95" s="18">
        <f t="shared" si="6"/>
        <v>1075945.78</v>
      </c>
      <c r="I95" s="19">
        <f t="shared" si="7"/>
        <v>135.91392540494991</v>
      </c>
      <c r="J95" s="19">
        <f t="shared" si="8"/>
        <v>0</v>
      </c>
      <c r="K95" s="19">
        <f t="shared" si="9"/>
        <v>-225.13800441510341</v>
      </c>
    </row>
    <row r="96" spans="1:11">
      <c r="A96" s="22" t="s">
        <v>65</v>
      </c>
      <c r="B96" s="17" t="s">
        <v>66</v>
      </c>
      <c r="C96" s="18">
        <v>-456075.57</v>
      </c>
      <c r="D96" s="18">
        <v>477905</v>
      </c>
      <c r="E96" s="18">
        <v>0</v>
      </c>
      <c r="F96" s="18">
        <v>-1075945.78</v>
      </c>
      <c r="G96" s="18">
        <f t="shared" si="5"/>
        <v>-619870.21</v>
      </c>
      <c r="H96" s="18">
        <f t="shared" si="6"/>
        <v>1075945.78</v>
      </c>
      <c r="I96" s="19">
        <f t="shared" si="7"/>
        <v>135.91392540494991</v>
      </c>
      <c r="J96" s="19">
        <f t="shared" si="8"/>
        <v>0</v>
      </c>
      <c r="K96" s="19">
        <f t="shared" si="9"/>
        <v>-225.13800441510341</v>
      </c>
    </row>
    <row r="97" spans="1:11" ht="25.5">
      <c r="A97" s="23" t="s">
        <v>79</v>
      </c>
      <c r="B97" s="17" t="s">
        <v>80</v>
      </c>
      <c r="C97" s="18">
        <v>-309927.3</v>
      </c>
      <c r="D97" s="18">
        <v>477905</v>
      </c>
      <c r="E97" s="18">
        <v>0</v>
      </c>
      <c r="F97" s="18">
        <v>-476401.85</v>
      </c>
      <c r="G97" s="18">
        <f t="shared" si="5"/>
        <v>-166474.54999999999</v>
      </c>
      <c r="H97" s="18">
        <f t="shared" si="6"/>
        <v>476401.85</v>
      </c>
      <c r="I97" s="19">
        <f t="shared" si="7"/>
        <v>53.714064556429832</v>
      </c>
      <c r="J97" s="19">
        <f t="shared" si="8"/>
        <v>0</v>
      </c>
      <c r="K97" s="19">
        <f t="shared" si="9"/>
        <v>-99.685470961802025</v>
      </c>
    </row>
    <row r="98" spans="1:11">
      <c r="A98" s="27" t="s">
        <v>191</v>
      </c>
      <c r="B98" s="28" t="s">
        <v>192</v>
      </c>
      <c r="C98" s="29"/>
      <c r="D98" s="29"/>
      <c r="E98" s="29"/>
      <c r="F98" s="29"/>
      <c r="G98" s="29"/>
      <c r="H98" s="29"/>
      <c r="I98" s="30"/>
      <c r="J98" s="30"/>
      <c r="K98" s="30"/>
    </row>
    <row r="99" spans="1:11">
      <c r="A99" s="16" t="s">
        <v>24</v>
      </c>
      <c r="B99" s="17" t="s">
        <v>25</v>
      </c>
      <c r="C99" s="18">
        <v>22080510</v>
      </c>
      <c r="D99" s="18">
        <v>17739885</v>
      </c>
      <c r="E99" s="18">
        <v>15691135</v>
      </c>
      <c r="F99" s="18">
        <v>17714885</v>
      </c>
      <c r="G99" s="18">
        <f t="shared" ref="G99:G111" si="10">F99-C99</f>
        <v>-4365625</v>
      </c>
      <c r="H99" s="18">
        <f t="shared" ref="H99:H111" si="11">E99-F99</f>
        <v>-2023750</v>
      </c>
      <c r="I99" s="19">
        <f t="shared" ref="I99:I111" si="12">IF(ISERROR(F99/C99),0,F99/C99*100-100)</f>
        <v>-19.771395678813576</v>
      </c>
      <c r="J99" s="19">
        <f t="shared" ref="J99:J111" si="13">IF(ISERROR(F99/E99),0,F99/E99*100)</f>
        <v>112.89740990693153</v>
      </c>
      <c r="K99" s="19">
        <f t="shared" ref="K99:K111" si="14">IF(ISERROR(F99/D99),0,F99/D99*100)</f>
        <v>99.85907462196063</v>
      </c>
    </row>
    <row r="100" spans="1:11" ht="25.5">
      <c r="A100" s="22" t="s">
        <v>26</v>
      </c>
      <c r="B100" s="17" t="s">
        <v>27</v>
      </c>
      <c r="C100" s="18">
        <v>0</v>
      </c>
      <c r="D100" s="18">
        <v>25000</v>
      </c>
      <c r="E100" s="18">
        <v>25000</v>
      </c>
      <c r="F100" s="18">
        <v>0</v>
      </c>
      <c r="G100" s="18">
        <f t="shared" si="10"/>
        <v>0</v>
      </c>
      <c r="H100" s="18">
        <f t="shared" si="11"/>
        <v>25000</v>
      </c>
      <c r="I100" s="19">
        <f t="shared" si="12"/>
        <v>0</v>
      </c>
      <c r="J100" s="19">
        <f t="shared" si="13"/>
        <v>0</v>
      </c>
      <c r="K100" s="19">
        <f t="shared" si="14"/>
        <v>0</v>
      </c>
    </row>
    <row r="101" spans="1:11">
      <c r="A101" s="22" t="s">
        <v>89</v>
      </c>
      <c r="B101" s="17" t="s">
        <v>90</v>
      </c>
      <c r="C101" s="18">
        <v>99000</v>
      </c>
      <c r="D101" s="18">
        <v>0</v>
      </c>
      <c r="E101" s="18">
        <v>0</v>
      </c>
      <c r="F101" s="18">
        <v>0</v>
      </c>
      <c r="G101" s="18">
        <f t="shared" si="10"/>
        <v>-99000</v>
      </c>
      <c r="H101" s="18">
        <f t="shared" si="11"/>
        <v>0</v>
      </c>
      <c r="I101" s="19">
        <f t="shared" si="12"/>
        <v>-100</v>
      </c>
      <c r="J101" s="19">
        <f t="shared" si="13"/>
        <v>0</v>
      </c>
      <c r="K101" s="19">
        <f t="shared" si="14"/>
        <v>0</v>
      </c>
    </row>
    <row r="102" spans="1:11">
      <c r="A102" s="23" t="s">
        <v>91</v>
      </c>
      <c r="B102" s="17" t="s">
        <v>92</v>
      </c>
      <c r="C102" s="18">
        <v>99000</v>
      </c>
      <c r="D102" s="18">
        <v>0</v>
      </c>
      <c r="E102" s="18">
        <v>0</v>
      </c>
      <c r="F102" s="18">
        <v>0</v>
      </c>
      <c r="G102" s="18">
        <f t="shared" si="10"/>
        <v>-99000</v>
      </c>
      <c r="H102" s="18">
        <f t="shared" si="11"/>
        <v>0</v>
      </c>
      <c r="I102" s="19">
        <f t="shared" si="12"/>
        <v>-100</v>
      </c>
      <c r="J102" s="19">
        <f t="shared" si="13"/>
        <v>0</v>
      </c>
      <c r="K102" s="19">
        <f t="shared" si="14"/>
        <v>0</v>
      </c>
    </row>
    <row r="103" spans="1:11">
      <c r="A103" s="24" t="s">
        <v>93</v>
      </c>
      <c r="B103" s="17" t="s">
        <v>94</v>
      </c>
      <c r="C103" s="18">
        <v>99000</v>
      </c>
      <c r="D103" s="18">
        <v>0</v>
      </c>
      <c r="E103" s="18">
        <v>0</v>
      </c>
      <c r="F103" s="18">
        <v>0</v>
      </c>
      <c r="G103" s="18">
        <f t="shared" si="10"/>
        <v>-99000</v>
      </c>
      <c r="H103" s="18">
        <f t="shared" si="11"/>
        <v>0</v>
      </c>
      <c r="I103" s="19">
        <f t="shared" si="12"/>
        <v>-100</v>
      </c>
      <c r="J103" s="19">
        <f t="shared" si="13"/>
        <v>0</v>
      </c>
      <c r="K103" s="19">
        <f t="shared" si="14"/>
        <v>0</v>
      </c>
    </row>
    <row r="104" spans="1:11" ht="25.5">
      <c r="A104" s="25" t="s">
        <v>95</v>
      </c>
      <c r="B104" s="17" t="s">
        <v>96</v>
      </c>
      <c r="C104" s="18">
        <v>99000</v>
      </c>
      <c r="D104" s="18">
        <v>0</v>
      </c>
      <c r="E104" s="18">
        <v>0</v>
      </c>
      <c r="F104" s="18">
        <v>0</v>
      </c>
      <c r="G104" s="18">
        <f t="shared" si="10"/>
        <v>-99000</v>
      </c>
      <c r="H104" s="18">
        <f t="shared" si="11"/>
        <v>0</v>
      </c>
      <c r="I104" s="19">
        <f t="shared" si="12"/>
        <v>-100</v>
      </c>
      <c r="J104" s="19">
        <f t="shared" si="13"/>
        <v>0</v>
      </c>
      <c r="K104" s="19">
        <f t="shared" si="14"/>
        <v>0</v>
      </c>
    </row>
    <row r="105" spans="1:11" ht="25.5">
      <c r="A105" s="26" t="s">
        <v>97</v>
      </c>
      <c r="B105" s="17" t="s">
        <v>98</v>
      </c>
      <c r="C105" s="18">
        <v>99000</v>
      </c>
      <c r="D105" s="18">
        <v>0</v>
      </c>
      <c r="E105" s="18">
        <v>0</v>
      </c>
      <c r="F105" s="18">
        <v>0</v>
      </c>
      <c r="G105" s="18">
        <f t="shared" si="10"/>
        <v>-99000</v>
      </c>
      <c r="H105" s="18">
        <f t="shared" si="11"/>
        <v>0</v>
      </c>
      <c r="I105" s="19">
        <f t="shared" si="12"/>
        <v>-100</v>
      </c>
      <c r="J105" s="19">
        <f t="shared" si="13"/>
        <v>0</v>
      </c>
      <c r="K105" s="19">
        <f t="shared" si="14"/>
        <v>0</v>
      </c>
    </row>
    <row r="106" spans="1:11">
      <c r="A106" s="22" t="s">
        <v>28</v>
      </c>
      <c r="B106" s="17" t="s">
        <v>29</v>
      </c>
      <c r="C106" s="18">
        <v>21981510</v>
      </c>
      <c r="D106" s="18">
        <v>17714885</v>
      </c>
      <c r="E106" s="18">
        <v>15666135</v>
      </c>
      <c r="F106" s="18">
        <v>17714885</v>
      </c>
      <c r="G106" s="18">
        <f t="shared" si="10"/>
        <v>-4266625</v>
      </c>
      <c r="H106" s="18">
        <f t="shared" si="11"/>
        <v>-2048750</v>
      </c>
      <c r="I106" s="19">
        <f t="shared" si="12"/>
        <v>-19.410063275907802</v>
      </c>
      <c r="J106" s="19">
        <f t="shared" si="13"/>
        <v>113.07757146226558</v>
      </c>
      <c r="K106" s="19">
        <f t="shared" si="14"/>
        <v>100</v>
      </c>
    </row>
    <row r="107" spans="1:11">
      <c r="A107" s="23" t="s">
        <v>30</v>
      </c>
      <c r="B107" s="17" t="s">
        <v>31</v>
      </c>
      <c r="C107" s="18">
        <v>21981510</v>
      </c>
      <c r="D107" s="18">
        <v>17714885</v>
      </c>
      <c r="E107" s="18">
        <v>15666135</v>
      </c>
      <c r="F107" s="18">
        <v>17714885</v>
      </c>
      <c r="G107" s="18">
        <f t="shared" si="10"/>
        <v>-4266625</v>
      </c>
      <c r="H107" s="18">
        <f t="shared" si="11"/>
        <v>-2048750</v>
      </c>
      <c r="I107" s="19">
        <f t="shared" si="12"/>
        <v>-19.410063275907802</v>
      </c>
      <c r="J107" s="19">
        <f t="shared" si="13"/>
        <v>113.07757146226558</v>
      </c>
      <c r="K107" s="19">
        <f t="shared" si="14"/>
        <v>100</v>
      </c>
    </row>
    <row r="108" spans="1:11">
      <c r="A108" s="16" t="s">
        <v>32</v>
      </c>
      <c r="B108" s="17" t="s">
        <v>33</v>
      </c>
      <c r="C108" s="18">
        <v>22080510</v>
      </c>
      <c r="D108" s="18">
        <v>17739885</v>
      </c>
      <c r="E108" s="18">
        <v>15691135</v>
      </c>
      <c r="F108" s="18">
        <v>17714885</v>
      </c>
      <c r="G108" s="18">
        <f t="shared" si="10"/>
        <v>-4365625</v>
      </c>
      <c r="H108" s="18">
        <f t="shared" si="11"/>
        <v>-2023750</v>
      </c>
      <c r="I108" s="19">
        <f t="shared" si="12"/>
        <v>-19.771395678813576</v>
      </c>
      <c r="J108" s="19">
        <f t="shared" si="13"/>
        <v>112.89740990693153</v>
      </c>
      <c r="K108" s="19">
        <f t="shared" si="14"/>
        <v>99.85907462196063</v>
      </c>
    </row>
    <row r="109" spans="1:11">
      <c r="A109" s="22" t="s">
        <v>34</v>
      </c>
      <c r="B109" s="17" t="s">
        <v>35</v>
      </c>
      <c r="C109" s="18">
        <v>22080510</v>
      </c>
      <c r="D109" s="18">
        <v>17739885</v>
      </c>
      <c r="E109" s="18">
        <v>15691135</v>
      </c>
      <c r="F109" s="18">
        <v>17714885</v>
      </c>
      <c r="G109" s="18">
        <f t="shared" si="10"/>
        <v>-4365625</v>
      </c>
      <c r="H109" s="18">
        <f t="shared" si="11"/>
        <v>-2023750</v>
      </c>
      <c r="I109" s="19">
        <f t="shared" si="12"/>
        <v>-19.771395678813576</v>
      </c>
      <c r="J109" s="19">
        <f t="shared" si="13"/>
        <v>112.89740990693153</v>
      </c>
      <c r="K109" s="19">
        <f t="shared" si="14"/>
        <v>99.85907462196063</v>
      </c>
    </row>
    <row r="110" spans="1:11">
      <c r="A110" s="23" t="s">
        <v>36</v>
      </c>
      <c r="B110" s="17" t="s">
        <v>37</v>
      </c>
      <c r="C110" s="18">
        <v>22080510</v>
      </c>
      <c r="D110" s="18">
        <v>17739885</v>
      </c>
      <c r="E110" s="18">
        <v>15691135</v>
      </c>
      <c r="F110" s="18">
        <v>17714885</v>
      </c>
      <c r="G110" s="18">
        <f t="shared" si="10"/>
        <v>-4365625</v>
      </c>
      <c r="H110" s="18">
        <f t="shared" si="11"/>
        <v>-2023750</v>
      </c>
      <c r="I110" s="19">
        <f t="shared" si="12"/>
        <v>-19.771395678813576</v>
      </c>
      <c r="J110" s="19">
        <f t="shared" si="13"/>
        <v>112.89740990693153</v>
      </c>
      <c r="K110" s="19">
        <f t="shared" si="14"/>
        <v>99.85907462196063</v>
      </c>
    </row>
    <row r="111" spans="1:11">
      <c r="A111" s="24" t="s">
        <v>40</v>
      </c>
      <c r="B111" s="17" t="s">
        <v>41</v>
      </c>
      <c r="C111" s="18">
        <v>22080510</v>
      </c>
      <c r="D111" s="18">
        <v>17739885</v>
      </c>
      <c r="E111" s="18">
        <v>15691135</v>
      </c>
      <c r="F111" s="18">
        <v>17714885</v>
      </c>
      <c r="G111" s="18">
        <f t="shared" si="10"/>
        <v>-4365625</v>
      </c>
      <c r="H111" s="18">
        <f t="shared" si="11"/>
        <v>-2023750</v>
      </c>
      <c r="I111" s="19">
        <f t="shared" si="12"/>
        <v>-19.771395678813576</v>
      </c>
      <c r="J111" s="19">
        <f t="shared" si="13"/>
        <v>112.89740990693153</v>
      </c>
      <c r="K111" s="19">
        <f t="shared" si="14"/>
        <v>99.85907462196063</v>
      </c>
    </row>
    <row r="112" spans="1:11">
      <c r="A112" s="27" t="s">
        <v>193</v>
      </c>
      <c r="B112" s="28" t="s">
        <v>194</v>
      </c>
      <c r="C112" s="29"/>
      <c r="D112" s="29"/>
      <c r="E112" s="29"/>
      <c r="F112" s="29"/>
      <c r="G112" s="29"/>
      <c r="H112" s="29"/>
      <c r="I112" s="30"/>
      <c r="J112" s="30"/>
      <c r="K112" s="30"/>
    </row>
    <row r="113" spans="1:11">
      <c r="A113" s="16" t="s">
        <v>24</v>
      </c>
      <c r="B113" s="17" t="s">
        <v>25</v>
      </c>
      <c r="C113" s="18">
        <v>1606140.75</v>
      </c>
      <c r="D113" s="18">
        <v>1604104</v>
      </c>
      <c r="E113" s="18">
        <v>1552059</v>
      </c>
      <c r="F113" s="18">
        <v>1579763.6</v>
      </c>
      <c r="G113" s="18">
        <f t="shared" ref="G113:G130" si="15">F113-C113</f>
        <v>-26377.149999999907</v>
      </c>
      <c r="H113" s="18">
        <f t="shared" ref="H113:H130" si="16">E113-F113</f>
        <v>-27704.600000000093</v>
      </c>
      <c r="I113" s="19">
        <f t="shared" ref="I113:I130" si="17">IF(ISERROR(F113/C113),0,F113/C113*100-100)</f>
        <v>-1.6422688982892737</v>
      </c>
      <c r="J113" s="19">
        <f t="shared" ref="J113:J130" si="18">IF(ISERROR(F113/E113),0,F113/E113*100)</f>
        <v>101.78502234773292</v>
      </c>
      <c r="K113" s="19">
        <f t="shared" ref="K113:K130" si="19">IF(ISERROR(F113/D113),0,F113/D113*100)</f>
        <v>98.482617087171406</v>
      </c>
    </row>
    <row r="114" spans="1:11" ht="25.5">
      <c r="A114" s="22" t="s">
        <v>26</v>
      </c>
      <c r="B114" s="17" t="s">
        <v>27</v>
      </c>
      <c r="C114" s="18">
        <v>17821.75</v>
      </c>
      <c r="D114" s="18">
        <v>34370</v>
      </c>
      <c r="E114" s="18">
        <v>34370</v>
      </c>
      <c r="F114" s="18">
        <v>10029.6</v>
      </c>
      <c r="G114" s="18">
        <f t="shared" si="15"/>
        <v>-7792.15</v>
      </c>
      <c r="H114" s="18">
        <f t="shared" si="16"/>
        <v>24340.400000000001</v>
      </c>
      <c r="I114" s="19">
        <f t="shared" si="17"/>
        <v>-43.722698388205416</v>
      </c>
      <c r="J114" s="19">
        <f t="shared" si="18"/>
        <v>29.181262729124235</v>
      </c>
      <c r="K114" s="19">
        <f t="shared" si="19"/>
        <v>29.181262729124235</v>
      </c>
    </row>
    <row r="115" spans="1:11">
      <c r="A115" s="22" t="s">
        <v>28</v>
      </c>
      <c r="B115" s="17" t="s">
        <v>29</v>
      </c>
      <c r="C115" s="18">
        <v>1588319</v>
      </c>
      <c r="D115" s="18">
        <v>1569734</v>
      </c>
      <c r="E115" s="18">
        <v>1517689</v>
      </c>
      <c r="F115" s="18">
        <v>1569734</v>
      </c>
      <c r="G115" s="18">
        <f t="shared" si="15"/>
        <v>-18585</v>
      </c>
      <c r="H115" s="18">
        <f t="shared" si="16"/>
        <v>-52045</v>
      </c>
      <c r="I115" s="19">
        <f t="shared" si="17"/>
        <v>-1.1701049977995552</v>
      </c>
      <c r="J115" s="19">
        <f t="shared" si="18"/>
        <v>103.4292269364804</v>
      </c>
      <c r="K115" s="19">
        <f t="shared" si="19"/>
        <v>100</v>
      </c>
    </row>
    <row r="116" spans="1:11">
      <c r="A116" s="23" t="s">
        <v>30</v>
      </c>
      <c r="B116" s="17" t="s">
        <v>31</v>
      </c>
      <c r="C116" s="18">
        <v>1588319</v>
      </c>
      <c r="D116" s="18">
        <v>1569734</v>
      </c>
      <c r="E116" s="18">
        <v>1517689</v>
      </c>
      <c r="F116" s="18">
        <v>1569734</v>
      </c>
      <c r="G116" s="18">
        <f t="shared" si="15"/>
        <v>-18585</v>
      </c>
      <c r="H116" s="18">
        <f t="shared" si="16"/>
        <v>-52045</v>
      </c>
      <c r="I116" s="19">
        <f t="shared" si="17"/>
        <v>-1.1701049977995552</v>
      </c>
      <c r="J116" s="19">
        <f t="shared" si="18"/>
        <v>103.4292269364804</v>
      </c>
      <c r="K116" s="19">
        <f t="shared" si="19"/>
        <v>100</v>
      </c>
    </row>
    <row r="117" spans="1:11">
      <c r="A117" s="16" t="s">
        <v>32</v>
      </c>
      <c r="B117" s="17" t="s">
        <v>33</v>
      </c>
      <c r="C117" s="18">
        <v>1605342.11</v>
      </c>
      <c r="D117" s="18">
        <v>1620862</v>
      </c>
      <c r="E117" s="18">
        <v>1552059</v>
      </c>
      <c r="F117" s="18">
        <v>1596509.3</v>
      </c>
      <c r="G117" s="18">
        <f t="shared" si="15"/>
        <v>-8832.8100000000559</v>
      </c>
      <c r="H117" s="18">
        <f t="shared" si="16"/>
        <v>-44450.300000000047</v>
      </c>
      <c r="I117" s="19">
        <f t="shared" si="17"/>
        <v>-0.55021356164388635</v>
      </c>
      <c r="J117" s="19">
        <f t="shared" si="18"/>
        <v>102.86395684700132</v>
      </c>
      <c r="K117" s="19">
        <f t="shared" si="19"/>
        <v>98.497546367303329</v>
      </c>
    </row>
    <row r="118" spans="1:11">
      <c r="A118" s="22" t="s">
        <v>34</v>
      </c>
      <c r="B118" s="17" t="s">
        <v>35</v>
      </c>
      <c r="C118" s="18">
        <v>1578300.04</v>
      </c>
      <c r="D118" s="18">
        <v>1617154</v>
      </c>
      <c r="E118" s="18">
        <v>1551348</v>
      </c>
      <c r="F118" s="18">
        <v>1592801.86</v>
      </c>
      <c r="G118" s="18">
        <f t="shared" si="15"/>
        <v>14501.820000000065</v>
      </c>
      <c r="H118" s="18">
        <f t="shared" si="16"/>
        <v>-41453.860000000102</v>
      </c>
      <c r="I118" s="19">
        <f t="shared" si="17"/>
        <v>0.91882529509408073</v>
      </c>
      <c r="J118" s="19">
        <f t="shared" si="18"/>
        <v>102.67211869935051</v>
      </c>
      <c r="K118" s="19">
        <f t="shared" si="19"/>
        <v>98.494135994469303</v>
      </c>
    </row>
    <row r="119" spans="1:11">
      <c r="A119" s="23" t="s">
        <v>36</v>
      </c>
      <c r="B119" s="17" t="s">
        <v>37</v>
      </c>
      <c r="C119" s="18">
        <v>1473122.04</v>
      </c>
      <c r="D119" s="18">
        <v>1511976</v>
      </c>
      <c r="E119" s="18">
        <v>1446170</v>
      </c>
      <c r="F119" s="18">
        <v>1487623.86</v>
      </c>
      <c r="G119" s="18">
        <f t="shared" si="15"/>
        <v>14501.820000000065</v>
      </c>
      <c r="H119" s="18">
        <f t="shared" si="16"/>
        <v>-41453.860000000102</v>
      </c>
      <c r="I119" s="19">
        <f t="shared" si="17"/>
        <v>0.98442760383925076</v>
      </c>
      <c r="J119" s="19">
        <f t="shared" si="18"/>
        <v>102.86645830019985</v>
      </c>
      <c r="K119" s="19">
        <f t="shared" si="19"/>
        <v>98.389383164812145</v>
      </c>
    </row>
    <row r="120" spans="1:11">
      <c r="A120" s="24" t="s">
        <v>38</v>
      </c>
      <c r="B120" s="17" t="s">
        <v>39</v>
      </c>
      <c r="C120" s="18">
        <v>1212399</v>
      </c>
      <c r="D120" s="18">
        <v>1230554</v>
      </c>
      <c r="E120" s="18">
        <v>1213796</v>
      </c>
      <c r="F120" s="18">
        <v>1230554</v>
      </c>
      <c r="G120" s="18">
        <f t="shared" si="15"/>
        <v>18155</v>
      </c>
      <c r="H120" s="18">
        <f t="shared" si="16"/>
        <v>-16758</v>
      </c>
      <c r="I120" s="19">
        <f t="shared" si="17"/>
        <v>1.4974443231972288</v>
      </c>
      <c r="J120" s="19">
        <f t="shared" si="18"/>
        <v>101.3806273871392</v>
      </c>
      <c r="K120" s="19">
        <f t="shared" si="19"/>
        <v>100</v>
      </c>
    </row>
    <row r="121" spans="1:11">
      <c r="A121" s="24" t="s">
        <v>40</v>
      </c>
      <c r="B121" s="17" t="s">
        <v>41</v>
      </c>
      <c r="C121" s="18">
        <v>260723.04</v>
      </c>
      <c r="D121" s="18">
        <v>281422</v>
      </c>
      <c r="E121" s="18">
        <v>232374</v>
      </c>
      <c r="F121" s="18">
        <v>257069.86</v>
      </c>
      <c r="G121" s="18">
        <f t="shared" si="15"/>
        <v>-3653.1800000000221</v>
      </c>
      <c r="H121" s="18">
        <f t="shared" si="16"/>
        <v>-24695.859999999986</v>
      </c>
      <c r="I121" s="19">
        <f t="shared" si="17"/>
        <v>-1.4011726773360778</v>
      </c>
      <c r="J121" s="19">
        <f t="shared" si="18"/>
        <v>110.62763476120392</v>
      </c>
      <c r="K121" s="19">
        <f t="shared" si="19"/>
        <v>91.346753274441937</v>
      </c>
    </row>
    <row r="122" spans="1:11">
      <c r="A122" s="25" t="s">
        <v>42</v>
      </c>
      <c r="B122" s="17" t="s">
        <v>43</v>
      </c>
      <c r="C122" s="18">
        <v>503.81</v>
      </c>
      <c r="D122" s="18">
        <v>0</v>
      </c>
      <c r="E122" s="18">
        <v>0</v>
      </c>
      <c r="F122" s="18">
        <v>340.99</v>
      </c>
      <c r="G122" s="18">
        <f t="shared" si="15"/>
        <v>-162.82</v>
      </c>
      <c r="H122" s="18">
        <f t="shared" si="16"/>
        <v>-340.99</v>
      </c>
      <c r="I122" s="19">
        <f t="shared" si="17"/>
        <v>-32.317738830114536</v>
      </c>
      <c r="J122" s="19">
        <f t="shared" si="18"/>
        <v>0</v>
      </c>
      <c r="K122" s="19">
        <f t="shared" si="19"/>
        <v>0</v>
      </c>
    </row>
    <row r="123" spans="1:11">
      <c r="A123" s="23" t="s">
        <v>44</v>
      </c>
      <c r="B123" s="17" t="s">
        <v>45</v>
      </c>
      <c r="C123" s="18">
        <v>105178</v>
      </c>
      <c r="D123" s="18">
        <v>105178</v>
      </c>
      <c r="E123" s="18">
        <v>105178</v>
      </c>
      <c r="F123" s="18">
        <v>105178</v>
      </c>
      <c r="G123" s="18">
        <f t="shared" si="15"/>
        <v>0</v>
      </c>
      <c r="H123" s="18">
        <f t="shared" si="16"/>
        <v>0</v>
      </c>
      <c r="I123" s="19">
        <f t="shared" si="17"/>
        <v>0</v>
      </c>
      <c r="J123" s="19">
        <f t="shared" si="18"/>
        <v>100</v>
      </c>
      <c r="K123" s="19">
        <f t="shared" si="19"/>
        <v>100</v>
      </c>
    </row>
    <row r="124" spans="1:11">
      <c r="A124" s="24" t="s">
        <v>46</v>
      </c>
      <c r="B124" s="17" t="s">
        <v>47</v>
      </c>
      <c r="C124" s="18">
        <v>105178</v>
      </c>
      <c r="D124" s="18">
        <v>105178</v>
      </c>
      <c r="E124" s="18">
        <v>105178</v>
      </c>
      <c r="F124" s="18">
        <v>105178</v>
      </c>
      <c r="G124" s="18">
        <f t="shared" si="15"/>
        <v>0</v>
      </c>
      <c r="H124" s="18">
        <f t="shared" si="16"/>
        <v>0</v>
      </c>
      <c r="I124" s="19">
        <f t="shared" si="17"/>
        <v>0</v>
      </c>
      <c r="J124" s="19">
        <f t="shared" si="18"/>
        <v>100</v>
      </c>
      <c r="K124" s="19">
        <f t="shared" si="19"/>
        <v>100</v>
      </c>
    </row>
    <row r="125" spans="1:11">
      <c r="A125" s="22" t="s">
        <v>58</v>
      </c>
      <c r="B125" s="17" t="s">
        <v>59</v>
      </c>
      <c r="C125" s="18">
        <v>27042.07</v>
      </c>
      <c r="D125" s="18">
        <v>3708</v>
      </c>
      <c r="E125" s="18">
        <v>711</v>
      </c>
      <c r="F125" s="18">
        <v>3707.44</v>
      </c>
      <c r="G125" s="18">
        <f t="shared" si="15"/>
        <v>-23334.63</v>
      </c>
      <c r="H125" s="18">
        <f t="shared" si="16"/>
        <v>-2996.44</v>
      </c>
      <c r="I125" s="19">
        <f t="shared" si="17"/>
        <v>-86.290102791687175</v>
      </c>
      <c r="J125" s="19">
        <f t="shared" si="18"/>
        <v>521.44022503516169</v>
      </c>
      <c r="K125" s="19">
        <f t="shared" si="19"/>
        <v>99.9848975188781</v>
      </c>
    </row>
    <row r="126" spans="1:11">
      <c r="A126" s="23" t="s">
        <v>60</v>
      </c>
      <c r="B126" s="17" t="s">
        <v>61</v>
      </c>
      <c r="C126" s="18">
        <v>27042.07</v>
      </c>
      <c r="D126" s="18">
        <v>3708</v>
      </c>
      <c r="E126" s="18">
        <v>711</v>
      </c>
      <c r="F126" s="18">
        <v>3707.44</v>
      </c>
      <c r="G126" s="18">
        <f t="shared" si="15"/>
        <v>-23334.63</v>
      </c>
      <c r="H126" s="18">
        <f t="shared" si="16"/>
        <v>-2996.44</v>
      </c>
      <c r="I126" s="19">
        <f t="shared" si="17"/>
        <v>-86.290102791687175</v>
      </c>
      <c r="J126" s="19">
        <f t="shared" si="18"/>
        <v>521.44022503516169</v>
      </c>
      <c r="K126" s="19">
        <f t="shared" si="19"/>
        <v>99.9848975188781</v>
      </c>
    </row>
    <row r="127" spans="1:11">
      <c r="A127" s="16"/>
      <c r="B127" s="17" t="s">
        <v>62</v>
      </c>
      <c r="C127" s="18">
        <v>798.64</v>
      </c>
      <c r="D127" s="18">
        <v>-16758</v>
      </c>
      <c r="E127" s="18">
        <v>0</v>
      </c>
      <c r="F127" s="18">
        <v>-16745.7</v>
      </c>
      <c r="G127" s="18">
        <f t="shared" si="15"/>
        <v>-17544.34</v>
      </c>
      <c r="H127" s="18">
        <f t="shared" si="16"/>
        <v>16745.7</v>
      </c>
      <c r="I127" s="19">
        <f t="shared" si="17"/>
        <v>-2196.7770209355904</v>
      </c>
      <c r="J127" s="19">
        <f t="shared" si="18"/>
        <v>0</v>
      </c>
      <c r="K127" s="19">
        <f t="shared" si="19"/>
        <v>99.926602219835303</v>
      </c>
    </row>
    <row r="128" spans="1:11">
      <c r="A128" s="16" t="s">
        <v>63</v>
      </c>
      <c r="B128" s="17" t="s">
        <v>64</v>
      </c>
      <c r="C128" s="18">
        <v>-798.64</v>
      </c>
      <c r="D128" s="18">
        <v>16758</v>
      </c>
      <c r="E128" s="18">
        <v>0</v>
      </c>
      <c r="F128" s="18">
        <v>16745.7</v>
      </c>
      <c r="G128" s="18">
        <f t="shared" si="15"/>
        <v>17544.34</v>
      </c>
      <c r="H128" s="18">
        <f t="shared" si="16"/>
        <v>-16745.7</v>
      </c>
      <c r="I128" s="19">
        <f t="shared" si="17"/>
        <v>-2196.7770209355904</v>
      </c>
      <c r="J128" s="19">
        <f t="shared" si="18"/>
        <v>0</v>
      </c>
      <c r="K128" s="19">
        <f t="shared" si="19"/>
        <v>99.926602219835303</v>
      </c>
    </row>
    <row r="129" spans="1:11">
      <c r="A129" s="22" t="s">
        <v>65</v>
      </c>
      <c r="B129" s="17" t="s">
        <v>66</v>
      </c>
      <c r="C129" s="18">
        <v>-798.64</v>
      </c>
      <c r="D129" s="18">
        <v>16758</v>
      </c>
      <c r="E129" s="18">
        <v>0</v>
      </c>
      <c r="F129" s="18">
        <v>16745.7</v>
      </c>
      <c r="G129" s="18">
        <f t="shared" si="15"/>
        <v>17544.34</v>
      </c>
      <c r="H129" s="18">
        <f t="shared" si="16"/>
        <v>-16745.7</v>
      </c>
      <c r="I129" s="19">
        <f t="shared" si="17"/>
        <v>-2196.7770209355904</v>
      </c>
      <c r="J129" s="19">
        <f t="shared" si="18"/>
        <v>0</v>
      </c>
      <c r="K129" s="19">
        <f t="shared" si="19"/>
        <v>99.926602219835303</v>
      </c>
    </row>
    <row r="130" spans="1:11" ht="25.5">
      <c r="A130" s="23" t="s">
        <v>79</v>
      </c>
      <c r="B130" s="17" t="s">
        <v>80</v>
      </c>
      <c r="C130" s="18">
        <v>0</v>
      </c>
      <c r="D130" s="18">
        <v>16758</v>
      </c>
      <c r="E130" s="18">
        <v>0</v>
      </c>
      <c r="F130" s="18">
        <v>-16758</v>
      </c>
      <c r="G130" s="18">
        <f t="shared" si="15"/>
        <v>-16758</v>
      </c>
      <c r="H130" s="18">
        <f t="shared" si="16"/>
        <v>16758</v>
      </c>
      <c r="I130" s="19">
        <f t="shared" si="17"/>
        <v>0</v>
      </c>
      <c r="J130" s="19">
        <f t="shared" si="18"/>
        <v>0</v>
      </c>
      <c r="K130" s="19">
        <f t="shared" si="19"/>
        <v>-100</v>
      </c>
    </row>
    <row r="131" spans="1:11">
      <c r="A131" s="27" t="s">
        <v>195</v>
      </c>
      <c r="B131" s="28" t="s">
        <v>196</v>
      </c>
      <c r="C131" s="29"/>
      <c r="D131" s="29"/>
      <c r="E131" s="29"/>
      <c r="F131" s="29"/>
      <c r="G131" s="29"/>
      <c r="H131" s="29"/>
      <c r="I131" s="30"/>
      <c r="J131" s="30"/>
      <c r="K131" s="30"/>
    </row>
    <row r="132" spans="1:11">
      <c r="A132" s="16" t="s">
        <v>24</v>
      </c>
      <c r="B132" s="17" t="s">
        <v>25</v>
      </c>
      <c r="C132" s="18">
        <v>515428727.69</v>
      </c>
      <c r="D132" s="18">
        <v>574388134</v>
      </c>
      <c r="E132" s="18">
        <v>568962001</v>
      </c>
      <c r="F132" s="18">
        <v>572667103.09000003</v>
      </c>
      <c r="G132" s="18">
        <f t="shared" ref="G132:G165" si="20">F132-C132</f>
        <v>57238375.400000036</v>
      </c>
      <c r="H132" s="18">
        <f t="shared" ref="H132:H165" si="21">E132-F132</f>
        <v>-3705102.0900000334</v>
      </c>
      <c r="I132" s="19">
        <f t="shared" ref="I132:I165" si="22">IF(ISERROR(F132/C132),0,F132/C132*100-100)</f>
        <v>11.105002947066154</v>
      </c>
      <c r="J132" s="19">
        <f t="shared" ref="J132:J165" si="23">IF(ISERROR(F132/E132),0,F132/E132*100)</f>
        <v>100.65120378575159</v>
      </c>
      <c r="K132" s="19">
        <f t="shared" ref="K132:K165" si="24">IF(ISERROR(F132/D132),0,F132/D132*100)</f>
        <v>99.70037143733893</v>
      </c>
    </row>
    <row r="133" spans="1:11" ht="25.5">
      <c r="A133" s="22" t="s">
        <v>26</v>
      </c>
      <c r="B133" s="17" t="s">
        <v>27</v>
      </c>
      <c r="C133" s="18">
        <v>5082699.57</v>
      </c>
      <c r="D133" s="18">
        <v>9243235</v>
      </c>
      <c r="E133" s="18">
        <v>9243235</v>
      </c>
      <c r="F133" s="18">
        <v>7590289.75</v>
      </c>
      <c r="G133" s="18">
        <f t="shared" si="20"/>
        <v>2507590.1799999997</v>
      </c>
      <c r="H133" s="18">
        <f t="shared" si="21"/>
        <v>1652945.25</v>
      </c>
      <c r="I133" s="19">
        <f t="shared" si="22"/>
        <v>49.3357938132078</v>
      </c>
      <c r="J133" s="19">
        <f t="shared" si="23"/>
        <v>82.117243043155341</v>
      </c>
      <c r="K133" s="19">
        <f t="shared" si="24"/>
        <v>82.117243043155341</v>
      </c>
    </row>
    <row r="134" spans="1:11">
      <c r="A134" s="22" t="s">
        <v>89</v>
      </c>
      <c r="B134" s="17" t="s">
        <v>90</v>
      </c>
      <c r="C134" s="18">
        <v>473414</v>
      </c>
      <c r="D134" s="18">
        <v>473414</v>
      </c>
      <c r="E134" s="18">
        <v>475022</v>
      </c>
      <c r="F134" s="18">
        <v>473414</v>
      </c>
      <c r="G134" s="18">
        <f t="shared" si="20"/>
        <v>0</v>
      </c>
      <c r="H134" s="18">
        <f t="shared" si="21"/>
        <v>1608</v>
      </c>
      <c r="I134" s="19">
        <f t="shared" si="22"/>
        <v>0</v>
      </c>
      <c r="J134" s="19">
        <f t="shared" si="23"/>
        <v>99.661489362597948</v>
      </c>
      <c r="K134" s="19">
        <f t="shared" si="24"/>
        <v>100</v>
      </c>
    </row>
    <row r="135" spans="1:11">
      <c r="A135" s="23" t="s">
        <v>91</v>
      </c>
      <c r="B135" s="17" t="s">
        <v>92</v>
      </c>
      <c r="C135" s="18">
        <v>473414</v>
      </c>
      <c r="D135" s="18">
        <v>473414</v>
      </c>
      <c r="E135" s="18">
        <v>475022</v>
      </c>
      <c r="F135" s="18">
        <v>473414</v>
      </c>
      <c r="G135" s="18">
        <f t="shared" si="20"/>
        <v>0</v>
      </c>
      <c r="H135" s="18">
        <f t="shared" si="21"/>
        <v>1608</v>
      </c>
      <c r="I135" s="19">
        <f t="shared" si="22"/>
        <v>0</v>
      </c>
      <c r="J135" s="19">
        <f t="shared" si="23"/>
        <v>99.661489362597948</v>
      </c>
      <c r="K135" s="19">
        <f t="shared" si="24"/>
        <v>100</v>
      </c>
    </row>
    <row r="136" spans="1:11">
      <c r="A136" s="24" t="s">
        <v>93</v>
      </c>
      <c r="B136" s="17" t="s">
        <v>94</v>
      </c>
      <c r="C136" s="18">
        <v>473414</v>
      </c>
      <c r="D136" s="18">
        <v>473414</v>
      </c>
      <c r="E136" s="18">
        <v>475022</v>
      </c>
      <c r="F136" s="18">
        <v>473414</v>
      </c>
      <c r="G136" s="18">
        <f t="shared" si="20"/>
        <v>0</v>
      </c>
      <c r="H136" s="18">
        <f t="shared" si="21"/>
        <v>1608</v>
      </c>
      <c r="I136" s="19">
        <f t="shared" si="22"/>
        <v>0</v>
      </c>
      <c r="J136" s="19">
        <f t="shared" si="23"/>
        <v>99.661489362597948</v>
      </c>
      <c r="K136" s="19">
        <f t="shared" si="24"/>
        <v>100</v>
      </c>
    </row>
    <row r="137" spans="1:11" ht="25.5">
      <c r="A137" s="25" t="s">
        <v>95</v>
      </c>
      <c r="B137" s="17" t="s">
        <v>96</v>
      </c>
      <c r="C137" s="18">
        <v>473414</v>
      </c>
      <c r="D137" s="18">
        <v>473414</v>
      </c>
      <c r="E137" s="18">
        <v>475022</v>
      </c>
      <c r="F137" s="18">
        <v>473414</v>
      </c>
      <c r="G137" s="18">
        <f t="shared" si="20"/>
        <v>0</v>
      </c>
      <c r="H137" s="18">
        <f t="shared" si="21"/>
        <v>1608</v>
      </c>
      <c r="I137" s="19">
        <f t="shared" si="22"/>
        <v>0</v>
      </c>
      <c r="J137" s="19">
        <f t="shared" si="23"/>
        <v>99.661489362597948</v>
      </c>
      <c r="K137" s="19">
        <f t="shared" si="24"/>
        <v>100</v>
      </c>
    </row>
    <row r="138" spans="1:11" ht="25.5">
      <c r="A138" s="26" t="s">
        <v>97</v>
      </c>
      <c r="B138" s="17" t="s">
        <v>98</v>
      </c>
      <c r="C138" s="18">
        <v>473414</v>
      </c>
      <c r="D138" s="18">
        <v>473414</v>
      </c>
      <c r="E138" s="18">
        <v>475022</v>
      </c>
      <c r="F138" s="18">
        <v>473414</v>
      </c>
      <c r="G138" s="18">
        <f t="shared" si="20"/>
        <v>0</v>
      </c>
      <c r="H138" s="18">
        <f t="shared" si="21"/>
        <v>1608</v>
      </c>
      <c r="I138" s="19">
        <f t="shared" si="22"/>
        <v>0</v>
      </c>
      <c r="J138" s="19">
        <f t="shared" si="23"/>
        <v>99.661489362597948</v>
      </c>
      <c r="K138" s="19">
        <f t="shared" si="24"/>
        <v>100</v>
      </c>
    </row>
    <row r="139" spans="1:11">
      <c r="A139" s="22" t="s">
        <v>28</v>
      </c>
      <c r="B139" s="17" t="s">
        <v>29</v>
      </c>
      <c r="C139" s="18">
        <v>509872614.12</v>
      </c>
      <c r="D139" s="18">
        <v>564671485</v>
      </c>
      <c r="E139" s="18">
        <v>559243744</v>
      </c>
      <c r="F139" s="18">
        <v>564603399.34000003</v>
      </c>
      <c r="G139" s="18">
        <f t="shared" si="20"/>
        <v>54730785.220000029</v>
      </c>
      <c r="H139" s="18">
        <f t="shared" si="21"/>
        <v>-5359655.3400000334</v>
      </c>
      <c r="I139" s="19">
        <f t="shared" si="22"/>
        <v>10.734207663704609</v>
      </c>
      <c r="J139" s="19">
        <f t="shared" si="23"/>
        <v>100.95837555582921</v>
      </c>
      <c r="K139" s="19">
        <f t="shared" si="24"/>
        <v>99.987942429924544</v>
      </c>
    </row>
    <row r="140" spans="1:11">
      <c r="A140" s="23" t="s">
        <v>30</v>
      </c>
      <c r="B140" s="17" t="s">
        <v>31</v>
      </c>
      <c r="C140" s="18">
        <v>509872614.12</v>
      </c>
      <c r="D140" s="18">
        <v>564671485</v>
      </c>
      <c r="E140" s="18">
        <v>559243744</v>
      </c>
      <c r="F140" s="18">
        <v>564603399.34000003</v>
      </c>
      <c r="G140" s="18">
        <f t="shared" si="20"/>
        <v>54730785.220000029</v>
      </c>
      <c r="H140" s="18">
        <f t="shared" si="21"/>
        <v>-5359655.3400000334</v>
      </c>
      <c r="I140" s="19">
        <f t="shared" si="22"/>
        <v>10.734207663704609</v>
      </c>
      <c r="J140" s="19">
        <f t="shared" si="23"/>
        <v>100.95837555582921</v>
      </c>
      <c r="K140" s="19">
        <f t="shared" si="24"/>
        <v>99.987942429924544</v>
      </c>
    </row>
    <row r="141" spans="1:11">
      <c r="A141" s="16" t="s">
        <v>32</v>
      </c>
      <c r="B141" s="17" t="s">
        <v>33</v>
      </c>
      <c r="C141" s="18">
        <v>515277478.07999998</v>
      </c>
      <c r="D141" s="18">
        <v>574849281</v>
      </c>
      <c r="E141" s="18">
        <v>568962001</v>
      </c>
      <c r="F141" s="18">
        <v>572087070.40999997</v>
      </c>
      <c r="G141" s="18">
        <f t="shared" si="20"/>
        <v>56809592.329999983</v>
      </c>
      <c r="H141" s="18">
        <f t="shared" si="21"/>
        <v>-3125069.4099999666</v>
      </c>
      <c r="I141" s="19">
        <f t="shared" si="22"/>
        <v>11.025048589680438</v>
      </c>
      <c r="J141" s="19">
        <f t="shared" si="23"/>
        <v>100.54925801802359</v>
      </c>
      <c r="K141" s="19">
        <f t="shared" si="24"/>
        <v>99.519489598178694</v>
      </c>
    </row>
    <row r="142" spans="1:11">
      <c r="A142" s="22" t="s">
        <v>34</v>
      </c>
      <c r="B142" s="17" t="s">
        <v>35</v>
      </c>
      <c r="C142" s="18">
        <v>376682038.35000002</v>
      </c>
      <c r="D142" s="18">
        <v>453972115</v>
      </c>
      <c r="E142" s="18">
        <v>436853449</v>
      </c>
      <c r="F142" s="18">
        <v>451255222.44999999</v>
      </c>
      <c r="G142" s="18">
        <f t="shared" si="20"/>
        <v>74573184.099999964</v>
      </c>
      <c r="H142" s="18">
        <f t="shared" si="21"/>
        <v>-14401773.449999988</v>
      </c>
      <c r="I142" s="19">
        <f t="shared" si="22"/>
        <v>19.797382542224938</v>
      </c>
      <c r="J142" s="19">
        <f t="shared" si="23"/>
        <v>103.2967059051421</v>
      </c>
      <c r="K142" s="19">
        <f t="shared" si="24"/>
        <v>99.401528759095697</v>
      </c>
    </row>
    <row r="143" spans="1:11">
      <c r="A143" s="23" t="s">
        <v>36</v>
      </c>
      <c r="B143" s="17" t="s">
        <v>37</v>
      </c>
      <c r="C143" s="18">
        <v>376176645.13</v>
      </c>
      <c r="D143" s="18">
        <v>452607792</v>
      </c>
      <c r="E143" s="18">
        <v>436308775</v>
      </c>
      <c r="F143" s="18">
        <v>449893587.19999999</v>
      </c>
      <c r="G143" s="18">
        <f t="shared" si="20"/>
        <v>73716942.069999993</v>
      </c>
      <c r="H143" s="18">
        <f t="shared" si="21"/>
        <v>-13584812.199999988</v>
      </c>
      <c r="I143" s="19">
        <f t="shared" si="22"/>
        <v>19.596363310785733</v>
      </c>
      <c r="J143" s="19">
        <f t="shared" si="23"/>
        <v>103.11357758046466</v>
      </c>
      <c r="K143" s="19">
        <f t="shared" si="24"/>
        <v>99.400318587533292</v>
      </c>
    </row>
    <row r="144" spans="1:11">
      <c r="A144" s="24" t="s">
        <v>38</v>
      </c>
      <c r="B144" s="17" t="s">
        <v>39</v>
      </c>
      <c r="C144" s="18">
        <v>182232217.09</v>
      </c>
      <c r="D144" s="18">
        <v>201802176</v>
      </c>
      <c r="E144" s="18">
        <v>201873111</v>
      </c>
      <c r="F144" s="18">
        <v>201800412.38</v>
      </c>
      <c r="G144" s="18">
        <f t="shared" si="20"/>
        <v>19568195.289999992</v>
      </c>
      <c r="H144" s="18">
        <f t="shared" si="21"/>
        <v>72698.620000004768</v>
      </c>
      <c r="I144" s="19">
        <f t="shared" si="22"/>
        <v>10.738054775646916</v>
      </c>
      <c r="J144" s="19">
        <f t="shared" si="23"/>
        <v>99.963987962715834</v>
      </c>
      <c r="K144" s="19">
        <f t="shared" si="24"/>
        <v>99.999126064924099</v>
      </c>
    </row>
    <row r="145" spans="1:11">
      <c r="A145" s="24" t="s">
        <v>40</v>
      </c>
      <c r="B145" s="17" t="s">
        <v>41</v>
      </c>
      <c r="C145" s="18">
        <v>193944428.03999999</v>
      </c>
      <c r="D145" s="18">
        <v>250805616</v>
      </c>
      <c r="E145" s="18">
        <v>234435664</v>
      </c>
      <c r="F145" s="18">
        <v>248093174.81999999</v>
      </c>
      <c r="G145" s="18">
        <f t="shared" si="20"/>
        <v>54148746.780000001</v>
      </c>
      <c r="H145" s="18">
        <f t="shared" si="21"/>
        <v>-13657510.819999993</v>
      </c>
      <c r="I145" s="19">
        <f t="shared" si="22"/>
        <v>27.919722843923168</v>
      </c>
      <c r="J145" s="19">
        <f t="shared" si="23"/>
        <v>105.8256967335823</v>
      </c>
      <c r="K145" s="19">
        <f t="shared" si="24"/>
        <v>98.918508595118539</v>
      </c>
    </row>
    <row r="146" spans="1:11">
      <c r="A146" s="25" t="s">
        <v>42</v>
      </c>
      <c r="B146" s="17" t="s">
        <v>43</v>
      </c>
      <c r="C146" s="18">
        <v>4187293.01</v>
      </c>
      <c r="D146" s="18">
        <v>0</v>
      </c>
      <c r="E146" s="18">
        <v>0</v>
      </c>
      <c r="F146" s="18">
        <v>2909256.64</v>
      </c>
      <c r="G146" s="18">
        <f t="shared" si="20"/>
        <v>-1278036.3699999996</v>
      </c>
      <c r="H146" s="18">
        <f t="shared" si="21"/>
        <v>-2909256.64</v>
      </c>
      <c r="I146" s="19">
        <f t="shared" si="22"/>
        <v>-30.521780227651178</v>
      </c>
      <c r="J146" s="19">
        <f t="shared" si="23"/>
        <v>0</v>
      </c>
      <c r="K146" s="19">
        <f t="shared" si="24"/>
        <v>0</v>
      </c>
    </row>
    <row r="147" spans="1:11">
      <c r="A147" s="23" t="s">
        <v>44</v>
      </c>
      <c r="B147" s="17" t="s">
        <v>45</v>
      </c>
      <c r="C147" s="18">
        <v>60200.68</v>
      </c>
      <c r="D147" s="18">
        <v>44554</v>
      </c>
      <c r="E147" s="18">
        <v>20000</v>
      </c>
      <c r="F147" s="18">
        <v>41866.49</v>
      </c>
      <c r="G147" s="18">
        <f t="shared" si="20"/>
        <v>-18334.190000000002</v>
      </c>
      <c r="H147" s="18">
        <f t="shared" si="21"/>
        <v>-21866.489999999998</v>
      </c>
      <c r="I147" s="19">
        <f t="shared" si="22"/>
        <v>-30.45512110494434</v>
      </c>
      <c r="J147" s="19">
        <f t="shared" si="23"/>
        <v>209.33244999999999</v>
      </c>
      <c r="K147" s="19">
        <f t="shared" si="24"/>
        <v>93.967971450374819</v>
      </c>
    </row>
    <row r="148" spans="1:11">
      <c r="A148" s="24" t="s">
        <v>46</v>
      </c>
      <c r="B148" s="17" t="s">
        <v>47</v>
      </c>
      <c r="C148" s="18">
        <v>56200.68</v>
      </c>
      <c r="D148" s="18">
        <v>20000</v>
      </c>
      <c r="E148" s="18">
        <v>20000</v>
      </c>
      <c r="F148" s="18">
        <v>18554.72</v>
      </c>
      <c r="G148" s="18">
        <f t="shared" si="20"/>
        <v>-37645.96</v>
      </c>
      <c r="H148" s="18">
        <f t="shared" si="21"/>
        <v>1445.2799999999988</v>
      </c>
      <c r="I148" s="19">
        <f t="shared" si="22"/>
        <v>-66.984883456926141</v>
      </c>
      <c r="J148" s="19">
        <f t="shared" si="23"/>
        <v>92.773600000000002</v>
      </c>
      <c r="K148" s="19">
        <f t="shared" si="24"/>
        <v>92.773600000000002</v>
      </c>
    </row>
    <row r="149" spans="1:11">
      <c r="A149" s="24" t="s">
        <v>48</v>
      </c>
      <c r="B149" s="17" t="s">
        <v>49</v>
      </c>
      <c r="C149" s="18">
        <v>4000</v>
      </c>
      <c r="D149" s="18">
        <v>24554</v>
      </c>
      <c r="E149" s="18">
        <v>0</v>
      </c>
      <c r="F149" s="18">
        <v>23311.77</v>
      </c>
      <c r="G149" s="18">
        <f t="shared" si="20"/>
        <v>19311.77</v>
      </c>
      <c r="H149" s="18">
        <f t="shared" si="21"/>
        <v>-23311.77</v>
      </c>
      <c r="I149" s="19">
        <f t="shared" si="22"/>
        <v>482.79425000000003</v>
      </c>
      <c r="J149" s="19">
        <f t="shared" si="23"/>
        <v>0</v>
      </c>
      <c r="K149" s="19">
        <f t="shared" si="24"/>
        <v>94.940824305612125</v>
      </c>
    </row>
    <row r="150" spans="1:11" ht="25.5">
      <c r="A150" s="23" t="s">
        <v>50</v>
      </c>
      <c r="B150" s="17" t="s">
        <v>51</v>
      </c>
      <c r="C150" s="18">
        <v>445192.54</v>
      </c>
      <c r="D150" s="18">
        <v>1319769</v>
      </c>
      <c r="E150" s="18">
        <v>524674</v>
      </c>
      <c r="F150" s="18">
        <v>1319768.76</v>
      </c>
      <c r="G150" s="18">
        <f t="shared" si="20"/>
        <v>874576.22</v>
      </c>
      <c r="H150" s="18">
        <f t="shared" si="21"/>
        <v>-795094.76</v>
      </c>
      <c r="I150" s="19">
        <f t="shared" si="22"/>
        <v>196.44898362402927</v>
      </c>
      <c r="J150" s="19">
        <f t="shared" si="23"/>
        <v>251.54072052360132</v>
      </c>
      <c r="K150" s="19">
        <f t="shared" si="24"/>
        <v>99.999981814999444</v>
      </c>
    </row>
    <row r="151" spans="1:11">
      <c r="A151" s="24" t="s">
        <v>52</v>
      </c>
      <c r="B151" s="17" t="s">
        <v>53</v>
      </c>
      <c r="C151" s="18">
        <v>445192.54</v>
      </c>
      <c r="D151" s="18">
        <v>990572</v>
      </c>
      <c r="E151" s="18">
        <v>524674</v>
      </c>
      <c r="F151" s="18">
        <v>990571.76</v>
      </c>
      <c r="G151" s="18">
        <f t="shared" si="20"/>
        <v>545379.22</v>
      </c>
      <c r="H151" s="18">
        <f t="shared" si="21"/>
        <v>-465897.76</v>
      </c>
      <c r="I151" s="19">
        <f t="shared" si="22"/>
        <v>122.50412372139033</v>
      </c>
      <c r="J151" s="19">
        <f t="shared" si="23"/>
        <v>188.79756953841814</v>
      </c>
      <c r="K151" s="19">
        <f t="shared" si="24"/>
        <v>99.999975771574398</v>
      </c>
    </row>
    <row r="152" spans="1:11" ht="25.5">
      <c r="A152" s="25" t="s">
        <v>77</v>
      </c>
      <c r="B152" s="17" t="s">
        <v>78</v>
      </c>
      <c r="C152" s="18">
        <v>10069</v>
      </c>
      <c r="D152" s="18">
        <v>13985</v>
      </c>
      <c r="E152" s="18">
        <v>13985</v>
      </c>
      <c r="F152" s="18">
        <v>13985</v>
      </c>
      <c r="G152" s="18">
        <f t="shared" si="20"/>
        <v>3916</v>
      </c>
      <c r="H152" s="18">
        <f t="shared" si="21"/>
        <v>0</v>
      </c>
      <c r="I152" s="19">
        <f t="shared" si="22"/>
        <v>38.891647631343716</v>
      </c>
      <c r="J152" s="19">
        <f t="shared" si="23"/>
        <v>100</v>
      </c>
      <c r="K152" s="19">
        <f t="shared" si="24"/>
        <v>100</v>
      </c>
    </row>
    <row r="153" spans="1:11" ht="25.5">
      <c r="A153" s="25" t="s">
        <v>54</v>
      </c>
      <c r="B153" s="17" t="s">
        <v>55</v>
      </c>
      <c r="C153" s="18">
        <v>435123.54</v>
      </c>
      <c r="D153" s="18">
        <v>976587</v>
      </c>
      <c r="E153" s="18">
        <v>510689</v>
      </c>
      <c r="F153" s="18">
        <v>976586.76</v>
      </c>
      <c r="G153" s="18">
        <f t="shared" si="20"/>
        <v>541463.22</v>
      </c>
      <c r="H153" s="18">
        <f t="shared" si="21"/>
        <v>-465897.76</v>
      </c>
      <c r="I153" s="19">
        <f t="shared" si="22"/>
        <v>124.43896278284555</v>
      </c>
      <c r="J153" s="19">
        <f t="shared" si="23"/>
        <v>191.22925302875134</v>
      </c>
      <c r="K153" s="19">
        <f t="shared" si="24"/>
        <v>99.999975424616551</v>
      </c>
    </row>
    <row r="154" spans="1:11" ht="25.5">
      <c r="A154" s="26" t="s">
        <v>56</v>
      </c>
      <c r="B154" s="17" t="s">
        <v>57</v>
      </c>
      <c r="C154" s="18">
        <v>435123.54</v>
      </c>
      <c r="D154" s="18">
        <v>976587</v>
      </c>
      <c r="E154" s="18">
        <v>510689</v>
      </c>
      <c r="F154" s="18">
        <v>976586.76</v>
      </c>
      <c r="G154" s="18">
        <f t="shared" si="20"/>
        <v>541463.22</v>
      </c>
      <c r="H154" s="18">
        <f t="shared" si="21"/>
        <v>-465897.76</v>
      </c>
      <c r="I154" s="19">
        <f t="shared" si="22"/>
        <v>124.43896278284555</v>
      </c>
      <c r="J154" s="19">
        <f t="shared" si="23"/>
        <v>191.22925302875134</v>
      </c>
      <c r="K154" s="19">
        <f t="shared" si="24"/>
        <v>99.999975424616551</v>
      </c>
    </row>
    <row r="155" spans="1:11" ht="25.5">
      <c r="A155" s="24" t="s">
        <v>157</v>
      </c>
      <c r="B155" s="17" t="s">
        <v>158</v>
      </c>
      <c r="C155" s="18">
        <v>0</v>
      </c>
      <c r="D155" s="18">
        <v>329197</v>
      </c>
      <c r="E155" s="18">
        <v>0</v>
      </c>
      <c r="F155" s="18">
        <v>329197</v>
      </c>
      <c r="G155" s="18">
        <f t="shared" si="20"/>
        <v>329197</v>
      </c>
      <c r="H155" s="18">
        <f t="shared" si="21"/>
        <v>-329197</v>
      </c>
      <c r="I155" s="19">
        <f t="shared" si="22"/>
        <v>0</v>
      </c>
      <c r="J155" s="19">
        <f t="shared" si="23"/>
        <v>0</v>
      </c>
      <c r="K155" s="19">
        <f t="shared" si="24"/>
        <v>100</v>
      </c>
    </row>
    <row r="156" spans="1:11" ht="38.25">
      <c r="A156" s="25" t="s">
        <v>179</v>
      </c>
      <c r="B156" s="17" t="s">
        <v>180</v>
      </c>
      <c r="C156" s="18">
        <v>0</v>
      </c>
      <c r="D156" s="18">
        <v>329197</v>
      </c>
      <c r="E156" s="18">
        <v>0</v>
      </c>
      <c r="F156" s="18">
        <v>329197</v>
      </c>
      <c r="G156" s="18">
        <f t="shared" si="20"/>
        <v>329197</v>
      </c>
      <c r="H156" s="18">
        <f t="shared" si="21"/>
        <v>-329197</v>
      </c>
      <c r="I156" s="19">
        <f t="shared" si="22"/>
        <v>0</v>
      </c>
      <c r="J156" s="19">
        <f t="shared" si="23"/>
        <v>0</v>
      </c>
      <c r="K156" s="19">
        <f t="shared" si="24"/>
        <v>100</v>
      </c>
    </row>
    <row r="157" spans="1:11">
      <c r="A157" s="22" t="s">
        <v>58</v>
      </c>
      <c r="B157" s="17" t="s">
        <v>59</v>
      </c>
      <c r="C157" s="18">
        <v>138595439.72999999</v>
      </c>
      <c r="D157" s="18">
        <v>120877166</v>
      </c>
      <c r="E157" s="18">
        <v>132108552</v>
      </c>
      <c r="F157" s="18">
        <v>120831847.95999999</v>
      </c>
      <c r="G157" s="18">
        <f t="shared" si="20"/>
        <v>-17763591.769999996</v>
      </c>
      <c r="H157" s="18">
        <f t="shared" si="21"/>
        <v>11276704.040000007</v>
      </c>
      <c r="I157" s="19">
        <f t="shared" si="22"/>
        <v>-12.816865983906496</v>
      </c>
      <c r="J157" s="19">
        <f t="shared" si="23"/>
        <v>91.464062038920829</v>
      </c>
      <c r="K157" s="19">
        <f t="shared" si="24"/>
        <v>99.962509015143524</v>
      </c>
    </row>
    <row r="158" spans="1:11">
      <c r="A158" s="23" t="s">
        <v>60</v>
      </c>
      <c r="B158" s="17" t="s">
        <v>61</v>
      </c>
      <c r="C158" s="18">
        <v>138595439.72999999</v>
      </c>
      <c r="D158" s="18">
        <v>120836363</v>
      </c>
      <c r="E158" s="18">
        <v>132108552</v>
      </c>
      <c r="F158" s="18">
        <v>120791044.95999999</v>
      </c>
      <c r="G158" s="18">
        <f t="shared" si="20"/>
        <v>-17804394.769999996</v>
      </c>
      <c r="H158" s="18">
        <f t="shared" si="21"/>
        <v>11317507.040000007</v>
      </c>
      <c r="I158" s="19">
        <f t="shared" si="22"/>
        <v>-12.846306346503908</v>
      </c>
      <c r="J158" s="19">
        <f t="shared" si="23"/>
        <v>91.43317607477826</v>
      </c>
      <c r="K158" s="19">
        <f t="shared" si="24"/>
        <v>99.962496355505166</v>
      </c>
    </row>
    <row r="159" spans="1:11">
      <c r="A159" s="23" t="s">
        <v>183</v>
      </c>
      <c r="B159" s="17" t="s">
        <v>184</v>
      </c>
      <c r="C159" s="18">
        <v>0</v>
      </c>
      <c r="D159" s="18">
        <v>40803</v>
      </c>
      <c r="E159" s="18">
        <v>0</v>
      </c>
      <c r="F159" s="18">
        <v>40803</v>
      </c>
      <c r="G159" s="18">
        <f t="shared" si="20"/>
        <v>40803</v>
      </c>
      <c r="H159" s="18">
        <f t="shared" si="21"/>
        <v>-40803</v>
      </c>
      <c r="I159" s="19">
        <f t="shared" si="22"/>
        <v>0</v>
      </c>
      <c r="J159" s="19">
        <f t="shared" si="23"/>
        <v>0</v>
      </c>
      <c r="K159" s="19">
        <f t="shared" si="24"/>
        <v>100</v>
      </c>
    </row>
    <row r="160" spans="1:11" ht="25.5">
      <c r="A160" s="24" t="s">
        <v>185</v>
      </c>
      <c r="B160" s="17" t="s">
        <v>186</v>
      </c>
      <c r="C160" s="18">
        <v>0</v>
      </c>
      <c r="D160" s="18">
        <v>40803</v>
      </c>
      <c r="E160" s="18">
        <v>0</v>
      </c>
      <c r="F160" s="18">
        <v>40803</v>
      </c>
      <c r="G160" s="18">
        <f t="shared" si="20"/>
        <v>40803</v>
      </c>
      <c r="H160" s="18">
        <f t="shared" si="21"/>
        <v>-40803</v>
      </c>
      <c r="I160" s="19">
        <f t="shared" si="22"/>
        <v>0</v>
      </c>
      <c r="J160" s="19">
        <f t="shared" si="23"/>
        <v>0</v>
      </c>
      <c r="K160" s="19">
        <f t="shared" si="24"/>
        <v>100</v>
      </c>
    </row>
    <row r="161" spans="1:11" ht="38.25">
      <c r="A161" s="25" t="s">
        <v>189</v>
      </c>
      <c r="B161" s="17" t="s">
        <v>190</v>
      </c>
      <c r="C161" s="18">
        <v>0</v>
      </c>
      <c r="D161" s="18">
        <v>40803</v>
      </c>
      <c r="E161" s="18">
        <v>0</v>
      </c>
      <c r="F161" s="18">
        <v>40803</v>
      </c>
      <c r="G161" s="18">
        <f t="shared" si="20"/>
        <v>40803</v>
      </c>
      <c r="H161" s="18">
        <f t="shared" si="21"/>
        <v>-40803</v>
      </c>
      <c r="I161" s="19">
        <f t="shared" si="22"/>
        <v>0</v>
      </c>
      <c r="J161" s="19">
        <f t="shared" si="23"/>
        <v>0</v>
      </c>
      <c r="K161" s="19">
        <f t="shared" si="24"/>
        <v>100</v>
      </c>
    </row>
    <row r="162" spans="1:11">
      <c r="A162" s="16"/>
      <c r="B162" s="17" t="s">
        <v>62</v>
      </c>
      <c r="C162" s="18">
        <v>151249.60999999999</v>
      </c>
      <c r="D162" s="18">
        <v>-461147</v>
      </c>
      <c r="E162" s="18">
        <v>0</v>
      </c>
      <c r="F162" s="18">
        <v>580032.68000000005</v>
      </c>
      <c r="G162" s="18">
        <f t="shared" si="20"/>
        <v>428783.07000000007</v>
      </c>
      <c r="H162" s="18">
        <f t="shared" si="21"/>
        <v>-580032.68000000005</v>
      </c>
      <c r="I162" s="19">
        <f t="shared" si="22"/>
        <v>283.49366983491734</v>
      </c>
      <c r="J162" s="19">
        <f t="shared" si="23"/>
        <v>0</v>
      </c>
      <c r="K162" s="19">
        <f t="shared" si="24"/>
        <v>-125.7804301014644</v>
      </c>
    </row>
    <row r="163" spans="1:11">
      <c r="A163" s="16" t="s">
        <v>63</v>
      </c>
      <c r="B163" s="17" t="s">
        <v>64</v>
      </c>
      <c r="C163" s="18">
        <v>-151249.60999999999</v>
      </c>
      <c r="D163" s="18">
        <v>461147</v>
      </c>
      <c r="E163" s="18">
        <v>0</v>
      </c>
      <c r="F163" s="18">
        <v>-580032.68000000005</v>
      </c>
      <c r="G163" s="18">
        <f t="shared" si="20"/>
        <v>-428783.07000000007</v>
      </c>
      <c r="H163" s="18">
        <f t="shared" si="21"/>
        <v>580032.68000000005</v>
      </c>
      <c r="I163" s="19">
        <f t="shared" si="22"/>
        <v>283.49366983491734</v>
      </c>
      <c r="J163" s="19">
        <f t="shared" si="23"/>
        <v>0</v>
      </c>
      <c r="K163" s="19">
        <f t="shared" si="24"/>
        <v>-125.7804301014644</v>
      </c>
    </row>
    <row r="164" spans="1:11">
      <c r="A164" s="22" t="s">
        <v>65</v>
      </c>
      <c r="B164" s="17" t="s">
        <v>66</v>
      </c>
      <c r="C164" s="18">
        <v>-151249.60999999999</v>
      </c>
      <c r="D164" s="18">
        <v>461147</v>
      </c>
      <c r="E164" s="18">
        <v>0</v>
      </c>
      <c r="F164" s="18">
        <v>-580032.68000000005</v>
      </c>
      <c r="G164" s="18">
        <f t="shared" si="20"/>
        <v>-428783.07000000007</v>
      </c>
      <c r="H164" s="18">
        <f t="shared" si="21"/>
        <v>580032.68000000005</v>
      </c>
      <c r="I164" s="19">
        <f t="shared" si="22"/>
        <v>283.49366983491734</v>
      </c>
      <c r="J164" s="19">
        <f t="shared" si="23"/>
        <v>0</v>
      </c>
      <c r="K164" s="19">
        <f t="shared" si="24"/>
        <v>-125.7804301014644</v>
      </c>
    </row>
    <row r="165" spans="1:11" ht="25.5">
      <c r="A165" s="23" t="s">
        <v>79</v>
      </c>
      <c r="B165" s="17" t="s">
        <v>80</v>
      </c>
      <c r="C165" s="18">
        <v>-309927.3</v>
      </c>
      <c r="D165" s="18">
        <v>461147</v>
      </c>
      <c r="E165" s="18">
        <v>0</v>
      </c>
      <c r="F165" s="18">
        <v>-459643.85</v>
      </c>
      <c r="G165" s="18">
        <f t="shared" si="20"/>
        <v>-149716.54999999999</v>
      </c>
      <c r="H165" s="18">
        <f t="shared" si="21"/>
        <v>459643.85</v>
      </c>
      <c r="I165" s="19">
        <f t="shared" si="22"/>
        <v>48.30699005863633</v>
      </c>
      <c r="J165" s="19">
        <f t="shared" si="23"/>
        <v>0</v>
      </c>
      <c r="K165" s="19">
        <f t="shared" si="24"/>
        <v>-99.674041032469034</v>
      </c>
    </row>
    <row r="166" spans="1:11" ht="25.5">
      <c r="A166" s="39" t="s">
        <v>197</v>
      </c>
      <c r="B166" s="28" t="s">
        <v>198</v>
      </c>
      <c r="C166" s="29"/>
      <c r="D166" s="29"/>
      <c r="E166" s="29"/>
      <c r="F166" s="29"/>
      <c r="G166" s="29"/>
      <c r="H166" s="29"/>
      <c r="I166" s="30"/>
      <c r="J166" s="30"/>
      <c r="K166" s="30"/>
    </row>
    <row r="167" spans="1:11">
      <c r="A167" s="16" t="s">
        <v>24</v>
      </c>
      <c r="B167" s="17" t="s">
        <v>25</v>
      </c>
      <c r="C167" s="18">
        <v>182222338.13</v>
      </c>
      <c r="D167" s="18">
        <v>201792214</v>
      </c>
      <c r="E167" s="18">
        <v>201863149</v>
      </c>
      <c r="F167" s="18">
        <v>201792016.38</v>
      </c>
      <c r="G167" s="18">
        <f t="shared" ref="G167:G178" si="25">F167-C167</f>
        <v>19569678.25</v>
      </c>
      <c r="H167" s="18">
        <f t="shared" ref="H167:H178" si="26">E167-F167</f>
        <v>71132.620000004768</v>
      </c>
      <c r="I167" s="19">
        <f t="shared" ref="I167:I178" si="27">IF(ISERROR(F167/C167),0,F167/C167*100-100)</f>
        <v>10.739450745077534</v>
      </c>
      <c r="J167" s="19">
        <f t="shared" ref="J167:J178" si="28">IF(ISERROR(F167/E167),0,F167/E167*100)</f>
        <v>99.964761958607909</v>
      </c>
      <c r="K167" s="19">
        <f t="shared" ref="K167:K178" si="29">IF(ISERROR(F167/D167),0,F167/D167*100)</f>
        <v>99.999902067579271</v>
      </c>
    </row>
    <row r="168" spans="1:11">
      <c r="A168" s="22" t="s">
        <v>89</v>
      </c>
      <c r="B168" s="17" t="s">
        <v>90</v>
      </c>
      <c r="C168" s="18">
        <v>0</v>
      </c>
      <c r="D168" s="18">
        <v>0</v>
      </c>
      <c r="E168" s="18">
        <v>1608</v>
      </c>
      <c r="F168" s="18">
        <v>0</v>
      </c>
      <c r="G168" s="18">
        <f t="shared" si="25"/>
        <v>0</v>
      </c>
      <c r="H168" s="18">
        <f t="shared" si="26"/>
        <v>1608</v>
      </c>
      <c r="I168" s="19">
        <f t="shared" si="27"/>
        <v>0</v>
      </c>
      <c r="J168" s="19">
        <f t="shared" si="28"/>
        <v>0</v>
      </c>
      <c r="K168" s="19">
        <f t="shared" si="29"/>
        <v>0</v>
      </c>
    </row>
    <row r="169" spans="1:11">
      <c r="A169" s="23" t="s">
        <v>91</v>
      </c>
      <c r="B169" s="17" t="s">
        <v>92</v>
      </c>
      <c r="C169" s="18">
        <v>0</v>
      </c>
      <c r="D169" s="18">
        <v>0</v>
      </c>
      <c r="E169" s="18">
        <v>1608</v>
      </c>
      <c r="F169" s="18">
        <v>0</v>
      </c>
      <c r="G169" s="18">
        <f t="shared" si="25"/>
        <v>0</v>
      </c>
      <c r="H169" s="18">
        <f t="shared" si="26"/>
        <v>1608</v>
      </c>
      <c r="I169" s="19">
        <f t="shared" si="27"/>
        <v>0</v>
      </c>
      <c r="J169" s="19">
        <f t="shared" si="28"/>
        <v>0</v>
      </c>
      <c r="K169" s="19">
        <f t="shared" si="29"/>
        <v>0</v>
      </c>
    </row>
    <row r="170" spans="1:11">
      <c r="A170" s="24" t="s">
        <v>93</v>
      </c>
      <c r="B170" s="17" t="s">
        <v>94</v>
      </c>
      <c r="C170" s="18">
        <v>0</v>
      </c>
      <c r="D170" s="18">
        <v>0</v>
      </c>
      <c r="E170" s="18">
        <v>1608</v>
      </c>
      <c r="F170" s="18">
        <v>0</v>
      </c>
      <c r="G170" s="18">
        <f t="shared" si="25"/>
        <v>0</v>
      </c>
      <c r="H170" s="18">
        <f t="shared" si="26"/>
        <v>1608</v>
      </c>
      <c r="I170" s="19">
        <f t="shared" si="27"/>
        <v>0</v>
      </c>
      <c r="J170" s="19">
        <f t="shared" si="28"/>
        <v>0</v>
      </c>
      <c r="K170" s="19">
        <f t="shared" si="29"/>
        <v>0</v>
      </c>
    </row>
    <row r="171" spans="1:11" ht="25.5">
      <c r="A171" s="25" t="s">
        <v>95</v>
      </c>
      <c r="B171" s="17" t="s">
        <v>96</v>
      </c>
      <c r="C171" s="18">
        <v>0</v>
      </c>
      <c r="D171" s="18">
        <v>0</v>
      </c>
      <c r="E171" s="18">
        <v>1608</v>
      </c>
      <c r="F171" s="18">
        <v>0</v>
      </c>
      <c r="G171" s="18">
        <f t="shared" si="25"/>
        <v>0</v>
      </c>
      <c r="H171" s="18">
        <f t="shared" si="26"/>
        <v>1608</v>
      </c>
      <c r="I171" s="19">
        <f t="shared" si="27"/>
        <v>0</v>
      </c>
      <c r="J171" s="19">
        <f t="shared" si="28"/>
        <v>0</v>
      </c>
      <c r="K171" s="19">
        <f t="shared" si="29"/>
        <v>0</v>
      </c>
    </row>
    <row r="172" spans="1:11" ht="25.5">
      <c r="A172" s="26" t="s">
        <v>97</v>
      </c>
      <c r="B172" s="17" t="s">
        <v>98</v>
      </c>
      <c r="C172" s="18">
        <v>0</v>
      </c>
      <c r="D172" s="18">
        <v>0</v>
      </c>
      <c r="E172" s="18">
        <v>1608</v>
      </c>
      <c r="F172" s="18">
        <v>0</v>
      </c>
      <c r="G172" s="18">
        <f t="shared" si="25"/>
        <v>0</v>
      </c>
      <c r="H172" s="18">
        <f t="shared" si="26"/>
        <v>1608</v>
      </c>
      <c r="I172" s="19">
        <f t="shared" si="27"/>
        <v>0</v>
      </c>
      <c r="J172" s="19">
        <f t="shared" si="28"/>
        <v>0</v>
      </c>
      <c r="K172" s="19">
        <f t="shared" si="29"/>
        <v>0</v>
      </c>
    </row>
    <row r="173" spans="1:11">
      <c r="A173" s="22" t="s">
        <v>28</v>
      </c>
      <c r="B173" s="17" t="s">
        <v>29</v>
      </c>
      <c r="C173" s="18">
        <v>182222338.13</v>
      </c>
      <c r="D173" s="18">
        <v>201792214</v>
      </c>
      <c r="E173" s="18">
        <v>201861541</v>
      </c>
      <c r="F173" s="18">
        <v>201792016.38</v>
      </c>
      <c r="G173" s="18">
        <f t="shared" si="25"/>
        <v>19569678.25</v>
      </c>
      <c r="H173" s="18">
        <f t="shared" si="26"/>
        <v>69524.620000004768</v>
      </c>
      <c r="I173" s="19">
        <f t="shared" si="27"/>
        <v>10.739450745077534</v>
      </c>
      <c r="J173" s="19">
        <f t="shared" si="28"/>
        <v>99.965558263522809</v>
      </c>
      <c r="K173" s="19">
        <f t="shared" si="29"/>
        <v>99.999902067579271</v>
      </c>
    </row>
    <row r="174" spans="1:11">
      <c r="A174" s="23" t="s">
        <v>30</v>
      </c>
      <c r="B174" s="17" t="s">
        <v>31</v>
      </c>
      <c r="C174" s="18">
        <v>182222338.13</v>
      </c>
      <c r="D174" s="18">
        <v>201792214</v>
      </c>
      <c r="E174" s="18">
        <v>201861541</v>
      </c>
      <c r="F174" s="18">
        <v>201792016.38</v>
      </c>
      <c r="G174" s="18">
        <f t="shared" si="25"/>
        <v>19569678.25</v>
      </c>
      <c r="H174" s="18">
        <f t="shared" si="26"/>
        <v>69524.620000004768</v>
      </c>
      <c r="I174" s="19">
        <f t="shared" si="27"/>
        <v>10.739450745077534</v>
      </c>
      <c r="J174" s="19">
        <f t="shared" si="28"/>
        <v>99.965558263522809</v>
      </c>
      <c r="K174" s="19">
        <f t="shared" si="29"/>
        <v>99.999902067579271</v>
      </c>
    </row>
    <row r="175" spans="1:11">
      <c r="A175" s="16" t="s">
        <v>32</v>
      </c>
      <c r="B175" s="17" t="s">
        <v>33</v>
      </c>
      <c r="C175" s="18">
        <v>182222338.13</v>
      </c>
      <c r="D175" s="18">
        <v>201792214</v>
      </c>
      <c r="E175" s="18">
        <v>201863149</v>
      </c>
      <c r="F175" s="18">
        <v>201792016.38</v>
      </c>
      <c r="G175" s="18">
        <f t="shared" si="25"/>
        <v>19569678.25</v>
      </c>
      <c r="H175" s="18">
        <f t="shared" si="26"/>
        <v>71132.620000004768</v>
      </c>
      <c r="I175" s="19">
        <f t="shared" si="27"/>
        <v>10.739450745077534</v>
      </c>
      <c r="J175" s="19">
        <f t="shared" si="28"/>
        <v>99.964761958607909</v>
      </c>
      <c r="K175" s="19">
        <f t="shared" si="29"/>
        <v>99.999902067579271</v>
      </c>
    </row>
    <row r="176" spans="1:11">
      <c r="A176" s="22" t="s">
        <v>34</v>
      </c>
      <c r="B176" s="17" t="s">
        <v>35</v>
      </c>
      <c r="C176" s="18">
        <v>182222338.13</v>
      </c>
      <c r="D176" s="18">
        <v>201792214</v>
      </c>
      <c r="E176" s="18">
        <v>201863149</v>
      </c>
      <c r="F176" s="18">
        <v>201792016.38</v>
      </c>
      <c r="G176" s="18">
        <f t="shared" si="25"/>
        <v>19569678.25</v>
      </c>
      <c r="H176" s="18">
        <f t="shared" si="26"/>
        <v>71132.620000004768</v>
      </c>
      <c r="I176" s="19">
        <f t="shared" si="27"/>
        <v>10.739450745077534</v>
      </c>
      <c r="J176" s="19">
        <f t="shared" si="28"/>
        <v>99.964761958607909</v>
      </c>
      <c r="K176" s="19">
        <f t="shared" si="29"/>
        <v>99.999902067579271</v>
      </c>
    </row>
    <row r="177" spans="1:11">
      <c r="A177" s="23" t="s">
        <v>36</v>
      </c>
      <c r="B177" s="17" t="s">
        <v>37</v>
      </c>
      <c r="C177" s="18">
        <v>182222338.13</v>
      </c>
      <c r="D177" s="18">
        <v>201792214</v>
      </c>
      <c r="E177" s="18">
        <v>201863149</v>
      </c>
      <c r="F177" s="18">
        <v>201792016.38</v>
      </c>
      <c r="G177" s="18">
        <f t="shared" si="25"/>
        <v>19569678.25</v>
      </c>
      <c r="H177" s="18">
        <f t="shared" si="26"/>
        <v>71132.620000004768</v>
      </c>
      <c r="I177" s="19">
        <f t="shared" si="27"/>
        <v>10.739450745077534</v>
      </c>
      <c r="J177" s="19">
        <f t="shared" si="28"/>
        <v>99.964761958607909</v>
      </c>
      <c r="K177" s="19">
        <f t="shared" si="29"/>
        <v>99.999902067579271</v>
      </c>
    </row>
    <row r="178" spans="1:11">
      <c r="A178" s="24" t="s">
        <v>38</v>
      </c>
      <c r="B178" s="17" t="s">
        <v>39</v>
      </c>
      <c r="C178" s="18">
        <v>182222338.13</v>
      </c>
      <c r="D178" s="18">
        <v>201792214</v>
      </c>
      <c r="E178" s="18">
        <v>201863149</v>
      </c>
      <c r="F178" s="18">
        <v>201792016.38</v>
      </c>
      <c r="G178" s="18">
        <f t="shared" si="25"/>
        <v>19569678.25</v>
      </c>
      <c r="H178" s="18">
        <f t="shared" si="26"/>
        <v>71132.620000004768</v>
      </c>
      <c r="I178" s="19">
        <f t="shared" si="27"/>
        <v>10.739450745077534</v>
      </c>
      <c r="J178" s="19">
        <f t="shared" si="28"/>
        <v>99.964761958607909</v>
      </c>
      <c r="K178" s="19">
        <f t="shared" si="29"/>
        <v>99.999902067579271</v>
      </c>
    </row>
    <row r="179" spans="1:11">
      <c r="A179" s="39" t="s">
        <v>199</v>
      </c>
      <c r="B179" s="28" t="s">
        <v>200</v>
      </c>
      <c r="C179" s="29"/>
      <c r="D179" s="29"/>
      <c r="E179" s="29"/>
      <c r="F179" s="29"/>
      <c r="G179" s="29"/>
      <c r="H179" s="29"/>
      <c r="I179" s="30"/>
      <c r="J179" s="30"/>
      <c r="K179" s="30"/>
    </row>
    <row r="180" spans="1:11">
      <c r="A180" s="16" t="s">
        <v>24</v>
      </c>
      <c r="B180" s="17" t="s">
        <v>25</v>
      </c>
      <c r="C180" s="18">
        <v>333206389.56</v>
      </c>
      <c r="D180" s="18">
        <v>372595920</v>
      </c>
      <c r="E180" s="18">
        <v>367098852</v>
      </c>
      <c r="F180" s="18">
        <v>370875086.70999998</v>
      </c>
      <c r="G180" s="18">
        <f t="shared" ref="G180:G213" si="30">F180-C180</f>
        <v>37668697.149999976</v>
      </c>
      <c r="H180" s="18">
        <f t="shared" ref="H180:H213" si="31">E180-F180</f>
        <v>-3776234.7099999785</v>
      </c>
      <c r="I180" s="19">
        <f t="shared" ref="I180:I213" si="32">IF(ISERROR(F180/C180),0,F180/C180*100-100)</f>
        <v>11.304914410477423</v>
      </c>
      <c r="J180" s="19">
        <f t="shared" ref="J180:J213" si="33">IF(ISERROR(F180/E180),0,F180/E180*100)</f>
        <v>101.02866971373695</v>
      </c>
      <c r="K180" s="19">
        <f t="shared" ref="K180:K213" si="34">IF(ISERROR(F180/D180),0,F180/D180*100)</f>
        <v>99.538150259401661</v>
      </c>
    </row>
    <row r="181" spans="1:11" ht="25.5">
      <c r="A181" s="22" t="s">
        <v>26</v>
      </c>
      <c r="B181" s="17" t="s">
        <v>27</v>
      </c>
      <c r="C181" s="18">
        <v>5082699.57</v>
      </c>
      <c r="D181" s="18">
        <v>9243235</v>
      </c>
      <c r="E181" s="18">
        <v>9243235</v>
      </c>
      <c r="F181" s="18">
        <v>7590289.75</v>
      </c>
      <c r="G181" s="18">
        <f t="shared" si="30"/>
        <v>2507590.1799999997</v>
      </c>
      <c r="H181" s="18">
        <f t="shared" si="31"/>
        <v>1652945.25</v>
      </c>
      <c r="I181" s="19">
        <f t="shared" si="32"/>
        <v>49.3357938132078</v>
      </c>
      <c r="J181" s="19">
        <f t="shared" si="33"/>
        <v>82.117243043155341</v>
      </c>
      <c r="K181" s="19">
        <f t="shared" si="34"/>
        <v>82.117243043155341</v>
      </c>
    </row>
    <row r="182" spans="1:11">
      <c r="A182" s="22" t="s">
        <v>89</v>
      </c>
      <c r="B182" s="17" t="s">
        <v>90</v>
      </c>
      <c r="C182" s="18">
        <v>473414</v>
      </c>
      <c r="D182" s="18">
        <v>473414</v>
      </c>
      <c r="E182" s="18">
        <v>473414</v>
      </c>
      <c r="F182" s="18">
        <v>473414</v>
      </c>
      <c r="G182" s="18">
        <f t="shared" si="30"/>
        <v>0</v>
      </c>
      <c r="H182" s="18">
        <f t="shared" si="31"/>
        <v>0</v>
      </c>
      <c r="I182" s="19">
        <f t="shared" si="32"/>
        <v>0</v>
      </c>
      <c r="J182" s="19">
        <f t="shared" si="33"/>
        <v>100</v>
      </c>
      <c r="K182" s="19">
        <f t="shared" si="34"/>
        <v>100</v>
      </c>
    </row>
    <row r="183" spans="1:11">
      <c r="A183" s="23" t="s">
        <v>91</v>
      </c>
      <c r="B183" s="17" t="s">
        <v>92</v>
      </c>
      <c r="C183" s="18">
        <v>473414</v>
      </c>
      <c r="D183" s="18">
        <v>473414</v>
      </c>
      <c r="E183" s="18">
        <v>473414</v>
      </c>
      <c r="F183" s="18">
        <v>473414</v>
      </c>
      <c r="G183" s="18">
        <f t="shared" si="30"/>
        <v>0</v>
      </c>
      <c r="H183" s="18">
        <f t="shared" si="31"/>
        <v>0</v>
      </c>
      <c r="I183" s="19">
        <f t="shared" si="32"/>
        <v>0</v>
      </c>
      <c r="J183" s="19">
        <f t="shared" si="33"/>
        <v>100</v>
      </c>
      <c r="K183" s="19">
        <f t="shared" si="34"/>
        <v>100</v>
      </c>
    </row>
    <row r="184" spans="1:11">
      <c r="A184" s="24" t="s">
        <v>93</v>
      </c>
      <c r="B184" s="17" t="s">
        <v>94</v>
      </c>
      <c r="C184" s="18">
        <v>473414</v>
      </c>
      <c r="D184" s="18">
        <v>473414</v>
      </c>
      <c r="E184" s="18">
        <v>473414</v>
      </c>
      <c r="F184" s="18">
        <v>473414</v>
      </c>
      <c r="G184" s="18">
        <f t="shared" si="30"/>
        <v>0</v>
      </c>
      <c r="H184" s="18">
        <f t="shared" si="31"/>
        <v>0</v>
      </c>
      <c r="I184" s="19">
        <f t="shared" si="32"/>
        <v>0</v>
      </c>
      <c r="J184" s="19">
        <f t="shared" si="33"/>
        <v>100</v>
      </c>
      <c r="K184" s="19">
        <f t="shared" si="34"/>
        <v>100</v>
      </c>
    </row>
    <row r="185" spans="1:11" ht="25.5">
      <c r="A185" s="25" t="s">
        <v>95</v>
      </c>
      <c r="B185" s="17" t="s">
        <v>96</v>
      </c>
      <c r="C185" s="18">
        <v>473414</v>
      </c>
      <c r="D185" s="18">
        <v>473414</v>
      </c>
      <c r="E185" s="18">
        <v>473414</v>
      </c>
      <c r="F185" s="18">
        <v>473414</v>
      </c>
      <c r="G185" s="18">
        <f t="shared" si="30"/>
        <v>0</v>
      </c>
      <c r="H185" s="18">
        <f t="shared" si="31"/>
        <v>0</v>
      </c>
      <c r="I185" s="19">
        <f t="shared" si="32"/>
        <v>0</v>
      </c>
      <c r="J185" s="19">
        <f t="shared" si="33"/>
        <v>100</v>
      </c>
      <c r="K185" s="19">
        <f t="shared" si="34"/>
        <v>100</v>
      </c>
    </row>
    <row r="186" spans="1:11" ht="25.5">
      <c r="A186" s="26" t="s">
        <v>97</v>
      </c>
      <c r="B186" s="17" t="s">
        <v>98</v>
      </c>
      <c r="C186" s="18">
        <v>473414</v>
      </c>
      <c r="D186" s="18">
        <v>473414</v>
      </c>
      <c r="E186" s="18">
        <v>473414</v>
      </c>
      <c r="F186" s="18">
        <v>473414</v>
      </c>
      <c r="G186" s="18">
        <f t="shared" si="30"/>
        <v>0</v>
      </c>
      <c r="H186" s="18">
        <f t="shared" si="31"/>
        <v>0</v>
      </c>
      <c r="I186" s="19">
        <f t="shared" si="32"/>
        <v>0</v>
      </c>
      <c r="J186" s="19">
        <f t="shared" si="33"/>
        <v>100</v>
      </c>
      <c r="K186" s="19">
        <f t="shared" si="34"/>
        <v>100</v>
      </c>
    </row>
    <row r="187" spans="1:11">
      <c r="A187" s="22" t="s">
        <v>28</v>
      </c>
      <c r="B187" s="17" t="s">
        <v>29</v>
      </c>
      <c r="C187" s="18">
        <v>327650275.99000001</v>
      </c>
      <c r="D187" s="18">
        <v>362879271</v>
      </c>
      <c r="E187" s="18">
        <v>357382203</v>
      </c>
      <c r="F187" s="18">
        <v>362811382.95999998</v>
      </c>
      <c r="G187" s="18">
        <f t="shared" si="30"/>
        <v>35161106.969999969</v>
      </c>
      <c r="H187" s="18">
        <f t="shared" si="31"/>
        <v>-5429179.9599999785</v>
      </c>
      <c r="I187" s="19">
        <f t="shared" si="32"/>
        <v>10.731291729805562</v>
      </c>
      <c r="J187" s="19">
        <f t="shared" si="33"/>
        <v>101.51915230093311</v>
      </c>
      <c r="K187" s="19">
        <f t="shared" si="34"/>
        <v>99.981291838518928</v>
      </c>
    </row>
    <row r="188" spans="1:11">
      <c r="A188" s="23" t="s">
        <v>30</v>
      </c>
      <c r="B188" s="17" t="s">
        <v>31</v>
      </c>
      <c r="C188" s="18">
        <v>327650275.99000001</v>
      </c>
      <c r="D188" s="18">
        <v>362879271</v>
      </c>
      <c r="E188" s="18">
        <v>357382203</v>
      </c>
      <c r="F188" s="18">
        <v>362811382.95999998</v>
      </c>
      <c r="G188" s="18">
        <f t="shared" si="30"/>
        <v>35161106.969999969</v>
      </c>
      <c r="H188" s="18">
        <f t="shared" si="31"/>
        <v>-5429179.9599999785</v>
      </c>
      <c r="I188" s="19">
        <f t="shared" si="32"/>
        <v>10.731291729805562</v>
      </c>
      <c r="J188" s="19">
        <f t="shared" si="33"/>
        <v>101.51915230093311</v>
      </c>
      <c r="K188" s="19">
        <f t="shared" si="34"/>
        <v>99.981291838518928</v>
      </c>
    </row>
    <row r="189" spans="1:11">
      <c r="A189" s="16" t="s">
        <v>32</v>
      </c>
      <c r="B189" s="17" t="s">
        <v>33</v>
      </c>
      <c r="C189" s="18">
        <v>333055139.94999999</v>
      </c>
      <c r="D189" s="18">
        <v>373057067</v>
      </c>
      <c r="E189" s="18">
        <v>367098852</v>
      </c>
      <c r="F189" s="18">
        <v>370295054.02999997</v>
      </c>
      <c r="G189" s="18">
        <f t="shared" si="30"/>
        <v>37239914.079999983</v>
      </c>
      <c r="H189" s="18">
        <f t="shared" si="31"/>
        <v>-3196202.0299999714</v>
      </c>
      <c r="I189" s="19">
        <f t="shared" si="32"/>
        <v>11.181305919971891</v>
      </c>
      <c r="J189" s="19">
        <f t="shared" si="33"/>
        <v>100.87066522071279</v>
      </c>
      <c r="K189" s="19">
        <f t="shared" si="34"/>
        <v>99.259627222126852</v>
      </c>
    </row>
    <row r="190" spans="1:11">
      <c r="A190" s="22" t="s">
        <v>34</v>
      </c>
      <c r="B190" s="17" t="s">
        <v>35</v>
      </c>
      <c r="C190" s="18">
        <v>194459700.22</v>
      </c>
      <c r="D190" s="18">
        <v>252179901</v>
      </c>
      <c r="E190" s="18">
        <v>234990300</v>
      </c>
      <c r="F190" s="18">
        <v>249463206.06999999</v>
      </c>
      <c r="G190" s="18">
        <f t="shared" si="30"/>
        <v>55003505.849999994</v>
      </c>
      <c r="H190" s="18">
        <f t="shared" si="31"/>
        <v>-14472906.069999993</v>
      </c>
      <c r="I190" s="19">
        <f t="shared" si="32"/>
        <v>28.285298078610793</v>
      </c>
      <c r="J190" s="19">
        <f t="shared" si="33"/>
        <v>106.15893765402231</v>
      </c>
      <c r="K190" s="19">
        <f t="shared" si="34"/>
        <v>98.92271552204312</v>
      </c>
    </row>
    <row r="191" spans="1:11">
      <c r="A191" s="23" t="s">
        <v>36</v>
      </c>
      <c r="B191" s="17" t="s">
        <v>37</v>
      </c>
      <c r="C191" s="18">
        <v>193954307</v>
      </c>
      <c r="D191" s="18">
        <v>250815578</v>
      </c>
      <c r="E191" s="18">
        <v>234445626</v>
      </c>
      <c r="F191" s="18">
        <v>248101570.81999999</v>
      </c>
      <c r="G191" s="18">
        <f t="shared" si="30"/>
        <v>54147263.819999993</v>
      </c>
      <c r="H191" s="18">
        <f t="shared" si="31"/>
        <v>-13655944.819999993</v>
      </c>
      <c r="I191" s="19">
        <f t="shared" si="32"/>
        <v>27.917536175156954</v>
      </c>
      <c r="J191" s="19">
        <f t="shared" si="33"/>
        <v>105.82478123093668</v>
      </c>
      <c r="K191" s="19">
        <f t="shared" si="34"/>
        <v>98.917927187122316</v>
      </c>
    </row>
    <row r="192" spans="1:11">
      <c r="A192" s="24" t="s">
        <v>38</v>
      </c>
      <c r="B192" s="17" t="s">
        <v>39</v>
      </c>
      <c r="C192" s="18">
        <v>9878.9599999999991</v>
      </c>
      <c r="D192" s="18">
        <v>9962</v>
      </c>
      <c r="E192" s="18">
        <v>9962</v>
      </c>
      <c r="F192" s="18">
        <v>8396</v>
      </c>
      <c r="G192" s="18">
        <f t="shared" si="30"/>
        <v>-1482.9599999999991</v>
      </c>
      <c r="H192" s="18">
        <f t="shared" si="31"/>
        <v>1566</v>
      </c>
      <c r="I192" s="19">
        <f t="shared" si="32"/>
        <v>-15.011296735688774</v>
      </c>
      <c r="J192" s="19">
        <f t="shared" si="33"/>
        <v>84.280265007026699</v>
      </c>
      <c r="K192" s="19">
        <f t="shared" si="34"/>
        <v>84.280265007026699</v>
      </c>
    </row>
    <row r="193" spans="1:11">
      <c r="A193" s="24" t="s">
        <v>40</v>
      </c>
      <c r="B193" s="17" t="s">
        <v>41</v>
      </c>
      <c r="C193" s="18">
        <v>193944428.03999999</v>
      </c>
      <c r="D193" s="18">
        <v>250805616</v>
      </c>
      <c r="E193" s="18">
        <v>234435664</v>
      </c>
      <c r="F193" s="18">
        <v>248093174.81999999</v>
      </c>
      <c r="G193" s="18">
        <f t="shared" si="30"/>
        <v>54148746.780000001</v>
      </c>
      <c r="H193" s="18">
        <f t="shared" si="31"/>
        <v>-13657510.819999993</v>
      </c>
      <c r="I193" s="19">
        <f t="shared" si="32"/>
        <v>27.919722843923168</v>
      </c>
      <c r="J193" s="19">
        <f t="shared" si="33"/>
        <v>105.8256967335823</v>
      </c>
      <c r="K193" s="19">
        <f t="shared" si="34"/>
        <v>98.918508595118539</v>
      </c>
    </row>
    <row r="194" spans="1:11">
      <c r="A194" s="25" t="s">
        <v>42</v>
      </c>
      <c r="B194" s="17" t="s">
        <v>43</v>
      </c>
      <c r="C194" s="18">
        <v>4187293.01</v>
      </c>
      <c r="D194" s="18">
        <v>0</v>
      </c>
      <c r="E194" s="18">
        <v>0</v>
      </c>
      <c r="F194" s="18">
        <v>2909256.64</v>
      </c>
      <c r="G194" s="18">
        <f t="shared" si="30"/>
        <v>-1278036.3699999996</v>
      </c>
      <c r="H194" s="18">
        <f t="shared" si="31"/>
        <v>-2909256.64</v>
      </c>
      <c r="I194" s="19">
        <f t="shared" si="32"/>
        <v>-30.521780227651178</v>
      </c>
      <c r="J194" s="19">
        <f t="shared" si="33"/>
        <v>0</v>
      </c>
      <c r="K194" s="19">
        <f t="shared" si="34"/>
        <v>0</v>
      </c>
    </row>
    <row r="195" spans="1:11">
      <c r="A195" s="23" t="s">
        <v>44</v>
      </c>
      <c r="B195" s="17" t="s">
        <v>45</v>
      </c>
      <c r="C195" s="18">
        <v>60200.68</v>
      </c>
      <c r="D195" s="18">
        <v>44554</v>
      </c>
      <c r="E195" s="18">
        <v>20000</v>
      </c>
      <c r="F195" s="18">
        <v>41866.49</v>
      </c>
      <c r="G195" s="18">
        <f t="shared" si="30"/>
        <v>-18334.190000000002</v>
      </c>
      <c r="H195" s="18">
        <f t="shared" si="31"/>
        <v>-21866.489999999998</v>
      </c>
      <c r="I195" s="19">
        <f t="shared" si="32"/>
        <v>-30.45512110494434</v>
      </c>
      <c r="J195" s="19">
        <f t="shared" si="33"/>
        <v>209.33244999999999</v>
      </c>
      <c r="K195" s="19">
        <f t="shared" si="34"/>
        <v>93.967971450374819</v>
      </c>
    </row>
    <row r="196" spans="1:11">
      <c r="A196" s="24" t="s">
        <v>46</v>
      </c>
      <c r="B196" s="17" t="s">
        <v>47</v>
      </c>
      <c r="C196" s="18">
        <v>56200.68</v>
      </c>
      <c r="D196" s="18">
        <v>20000</v>
      </c>
      <c r="E196" s="18">
        <v>20000</v>
      </c>
      <c r="F196" s="18">
        <v>18554.72</v>
      </c>
      <c r="G196" s="18">
        <f t="shared" si="30"/>
        <v>-37645.96</v>
      </c>
      <c r="H196" s="18">
        <f t="shared" si="31"/>
        <v>1445.2799999999988</v>
      </c>
      <c r="I196" s="19">
        <f t="shared" si="32"/>
        <v>-66.984883456926141</v>
      </c>
      <c r="J196" s="19">
        <f t="shared" si="33"/>
        <v>92.773600000000002</v>
      </c>
      <c r="K196" s="19">
        <f t="shared" si="34"/>
        <v>92.773600000000002</v>
      </c>
    </row>
    <row r="197" spans="1:11">
      <c r="A197" s="24" t="s">
        <v>48</v>
      </c>
      <c r="B197" s="17" t="s">
        <v>49</v>
      </c>
      <c r="C197" s="18">
        <v>4000</v>
      </c>
      <c r="D197" s="18">
        <v>24554</v>
      </c>
      <c r="E197" s="18">
        <v>0</v>
      </c>
      <c r="F197" s="18">
        <v>23311.77</v>
      </c>
      <c r="G197" s="18">
        <f t="shared" si="30"/>
        <v>19311.77</v>
      </c>
      <c r="H197" s="18">
        <f t="shared" si="31"/>
        <v>-23311.77</v>
      </c>
      <c r="I197" s="19">
        <f t="shared" si="32"/>
        <v>482.79425000000003</v>
      </c>
      <c r="J197" s="19">
        <f t="shared" si="33"/>
        <v>0</v>
      </c>
      <c r="K197" s="19">
        <f t="shared" si="34"/>
        <v>94.940824305612125</v>
      </c>
    </row>
    <row r="198" spans="1:11" ht="25.5">
      <c r="A198" s="23" t="s">
        <v>50</v>
      </c>
      <c r="B198" s="17" t="s">
        <v>51</v>
      </c>
      <c r="C198" s="18">
        <v>445192.54</v>
      </c>
      <c r="D198" s="18">
        <v>1319769</v>
      </c>
      <c r="E198" s="18">
        <v>524674</v>
      </c>
      <c r="F198" s="18">
        <v>1319768.76</v>
      </c>
      <c r="G198" s="18">
        <f t="shared" si="30"/>
        <v>874576.22</v>
      </c>
      <c r="H198" s="18">
        <f t="shared" si="31"/>
        <v>-795094.76</v>
      </c>
      <c r="I198" s="19">
        <f t="shared" si="32"/>
        <v>196.44898362402927</v>
      </c>
      <c r="J198" s="19">
        <f t="shared" si="33"/>
        <v>251.54072052360132</v>
      </c>
      <c r="K198" s="19">
        <f t="shared" si="34"/>
        <v>99.999981814999444</v>
      </c>
    </row>
    <row r="199" spans="1:11">
      <c r="A199" s="24" t="s">
        <v>52</v>
      </c>
      <c r="B199" s="17" t="s">
        <v>53</v>
      </c>
      <c r="C199" s="18">
        <v>445192.54</v>
      </c>
      <c r="D199" s="18">
        <v>990572</v>
      </c>
      <c r="E199" s="18">
        <v>524674</v>
      </c>
      <c r="F199" s="18">
        <v>990571.76</v>
      </c>
      <c r="G199" s="18">
        <f t="shared" si="30"/>
        <v>545379.22</v>
      </c>
      <c r="H199" s="18">
        <f t="shared" si="31"/>
        <v>-465897.76</v>
      </c>
      <c r="I199" s="19">
        <f t="shared" si="32"/>
        <v>122.50412372139033</v>
      </c>
      <c r="J199" s="19">
        <f t="shared" si="33"/>
        <v>188.79756953841814</v>
      </c>
      <c r="K199" s="19">
        <f t="shared" si="34"/>
        <v>99.999975771574398</v>
      </c>
    </row>
    <row r="200" spans="1:11" ht="25.5">
      <c r="A200" s="25" t="s">
        <v>77</v>
      </c>
      <c r="B200" s="17" t="s">
        <v>78</v>
      </c>
      <c r="C200" s="18">
        <v>10069</v>
      </c>
      <c r="D200" s="18">
        <v>13985</v>
      </c>
      <c r="E200" s="18">
        <v>13985</v>
      </c>
      <c r="F200" s="18">
        <v>13985</v>
      </c>
      <c r="G200" s="18">
        <f t="shared" si="30"/>
        <v>3916</v>
      </c>
      <c r="H200" s="18">
        <f t="shared" si="31"/>
        <v>0</v>
      </c>
      <c r="I200" s="19">
        <f t="shared" si="32"/>
        <v>38.891647631343716</v>
      </c>
      <c r="J200" s="19">
        <f t="shared" si="33"/>
        <v>100</v>
      </c>
      <c r="K200" s="19">
        <f t="shared" si="34"/>
        <v>100</v>
      </c>
    </row>
    <row r="201" spans="1:11" ht="25.5">
      <c r="A201" s="25" t="s">
        <v>54</v>
      </c>
      <c r="B201" s="17" t="s">
        <v>55</v>
      </c>
      <c r="C201" s="18">
        <v>435123.54</v>
      </c>
      <c r="D201" s="18">
        <v>976587</v>
      </c>
      <c r="E201" s="18">
        <v>510689</v>
      </c>
      <c r="F201" s="18">
        <v>976586.76</v>
      </c>
      <c r="G201" s="18">
        <f t="shared" si="30"/>
        <v>541463.22</v>
      </c>
      <c r="H201" s="18">
        <f t="shared" si="31"/>
        <v>-465897.76</v>
      </c>
      <c r="I201" s="19">
        <f t="shared" si="32"/>
        <v>124.43896278284555</v>
      </c>
      <c r="J201" s="19">
        <f t="shared" si="33"/>
        <v>191.22925302875134</v>
      </c>
      <c r="K201" s="19">
        <f t="shared" si="34"/>
        <v>99.999975424616551</v>
      </c>
    </row>
    <row r="202" spans="1:11" ht="25.5">
      <c r="A202" s="26" t="s">
        <v>56</v>
      </c>
      <c r="B202" s="17" t="s">
        <v>57</v>
      </c>
      <c r="C202" s="18">
        <v>435123.54</v>
      </c>
      <c r="D202" s="18">
        <v>976587</v>
      </c>
      <c r="E202" s="18">
        <v>510689</v>
      </c>
      <c r="F202" s="18">
        <v>976586.76</v>
      </c>
      <c r="G202" s="18">
        <f t="shared" si="30"/>
        <v>541463.22</v>
      </c>
      <c r="H202" s="18">
        <f t="shared" si="31"/>
        <v>-465897.76</v>
      </c>
      <c r="I202" s="19">
        <f t="shared" si="32"/>
        <v>124.43896278284555</v>
      </c>
      <c r="J202" s="19">
        <f t="shared" si="33"/>
        <v>191.22925302875134</v>
      </c>
      <c r="K202" s="19">
        <f t="shared" si="34"/>
        <v>99.999975424616551</v>
      </c>
    </row>
    <row r="203" spans="1:11" ht="25.5">
      <c r="A203" s="24" t="s">
        <v>157</v>
      </c>
      <c r="B203" s="17" t="s">
        <v>158</v>
      </c>
      <c r="C203" s="18">
        <v>0</v>
      </c>
      <c r="D203" s="18">
        <v>329197</v>
      </c>
      <c r="E203" s="18">
        <v>0</v>
      </c>
      <c r="F203" s="18">
        <v>329197</v>
      </c>
      <c r="G203" s="18">
        <f t="shared" si="30"/>
        <v>329197</v>
      </c>
      <c r="H203" s="18">
        <f t="shared" si="31"/>
        <v>-329197</v>
      </c>
      <c r="I203" s="19">
        <f t="shared" si="32"/>
        <v>0</v>
      </c>
      <c r="J203" s="19">
        <f t="shared" si="33"/>
        <v>0</v>
      </c>
      <c r="K203" s="19">
        <f t="shared" si="34"/>
        <v>100</v>
      </c>
    </row>
    <row r="204" spans="1:11" ht="38.25">
      <c r="A204" s="25" t="s">
        <v>179</v>
      </c>
      <c r="B204" s="17" t="s">
        <v>180</v>
      </c>
      <c r="C204" s="18">
        <v>0</v>
      </c>
      <c r="D204" s="18">
        <v>329197</v>
      </c>
      <c r="E204" s="18">
        <v>0</v>
      </c>
      <c r="F204" s="18">
        <v>329197</v>
      </c>
      <c r="G204" s="18">
        <f t="shared" si="30"/>
        <v>329197</v>
      </c>
      <c r="H204" s="18">
        <f t="shared" si="31"/>
        <v>-329197</v>
      </c>
      <c r="I204" s="19">
        <f t="shared" si="32"/>
        <v>0</v>
      </c>
      <c r="J204" s="19">
        <f t="shared" si="33"/>
        <v>0</v>
      </c>
      <c r="K204" s="19">
        <f t="shared" si="34"/>
        <v>100</v>
      </c>
    </row>
    <row r="205" spans="1:11">
      <c r="A205" s="22" t="s">
        <v>58</v>
      </c>
      <c r="B205" s="17" t="s">
        <v>59</v>
      </c>
      <c r="C205" s="18">
        <v>138595439.72999999</v>
      </c>
      <c r="D205" s="18">
        <v>120877166</v>
      </c>
      <c r="E205" s="18">
        <v>132108552</v>
      </c>
      <c r="F205" s="18">
        <v>120831847.95999999</v>
      </c>
      <c r="G205" s="18">
        <f t="shared" si="30"/>
        <v>-17763591.769999996</v>
      </c>
      <c r="H205" s="18">
        <f t="shared" si="31"/>
        <v>11276704.040000007</v>
      </c>
      <c r="I205" s="19">
        <f t="shared" si="32"/>
        <v>-12.816865983906496</v>
      </c>
      <c r="J205" s="19">
        <f t="shared" si="33"/>
        <v>91.464062038920829</v>
      </c>
      <c r="K205" s="19">
        <f t="shared" si="34"/>
        <v>99.962509015143524</v>
      </c>
    </row>
    <row r="206" spans="1:11">
      <c r="A206" s="23" t="s">
        <v>60</v>
      </c>
      <c r="B206" s="17" t="s">
        <v>61</v>
      </c>
      <c r="C206" s="18">
        <v>138595439.72999999</v>
      </c>
      <c r="D206" s="18">
        <v>120836363</v>
      </c>
      <c r="E206" s="18">
        <v>132108552</v>
      </c>
      <c r="F206" s="18">
        <v>120791044.95999999</v>
      </c>
      <c r="G206" s="18">
        <f t="shared" si="30"/>
        <v>-17804394.769999996</v>
      </c>
      <c r="H206" s="18">
        <f t="shared" si="31"/>
        <v>11317507.040000007</v>
      </c>
      <c r="I206" s="19">
        <f t="shared" si="32"/>
        <v>-12.846306346503908</v>
      </c>
      <c r="J206" s="19">
        <f t="shared" si="33"/>
        <v>91.43317607477826</v>
      </c>
      <c r="K206" s="19">
        <f t="shared" si="34"/>
        <v>99.962496355505166</v>
      </c>
    </row>
    <row r="207" spans="1:11">
      <c r="A207" s="23" t="s">
        <v>183</v>
      </c>
      <c r="B207" s="17" t="s">
        <v>184</v>
      </c>
      <c r="C207" s="18">
        <v>0</v>
      </c>
      <c r="D207" s="18">
        <v>40803</v>
      </c>
      <c r="E207" s="18">
        <v>0</v>
      </c>
      <c r="F207" s="18">
        <v>40803</v>
      </c>
      <c r="G207" s="18">
        <f t="shared" si="30"/>
        <v>40803</v>
      </c>
      <c r="H207" s="18">
        <f t="shared" si="31"/>
        <v>-40803</v>
      </c>
      <c r="I207" s="19">
        <f t="shared" si="32"/>
        <v>0</v>
      </c>
      <c r="J207" s="19">
        <f t="shared" si="33"/>
        <v>0</v>
      </c>
      <c r="K207" s="19">
        <f t="shared" si="34"/>
        <v>100</v>
      </c>
    </row>
    <row r="208" spans="1:11" ht="25.5">
      <c r="A208" s="24" t="s">
        <v>185</v>
      </c>
      <c r="B208" s="17" t="s">
        <v>186</v>
      </c>
      <c r="C208" s="18">
        <v>0</v>
      </c>
      <c r="D208" s="18">
        <v>40803</v>
      </c>
      <c r="E208" s="18">
        <v>0</v>
      </c>
      <c r="F208" s="18">
        <v>40803</v>
      </c>
      <c r="G208" s="18">
        <f t="shared" si="30"/>
        <v>40803</v>
      </c>
      <c r="H208" s="18">
        <f t="shared" si="31"/>
        <v>-40803</v>
      </c>
      <c r="I208" s="19">
        <f t="shared" si="32"/>
        <v>0</v>
      </c>
      <c r="J208" s="19">
        <f t="shared" si="33"/>
        <v>0</v>
      </c>
      <c r="K208" s="19">
        <f t="shared" si="34"/>
        <v>100</v>
      </c>
    </row>
    <row r="209" spans="1:11" ht="38.25">
      <c r="A209" s="25" t="s">
        <v>189</v>
      </c>
      <c r="B209" s="17" t="s">
        <v>190</v>
      </c>
      <c r="C209" s="18">
        <v>0</v>
      </c>
      <c r="D209" s="18">
        <v>40803</v>
      </c>
      <c r="E209" s="18">
        <v>0</v>
      </c>
      <c r="F209" s="18">
        <v>40803</v>
      </c>
      <c r="G209" s="18">
        <f t="shared" si="30"/>
        <v>40803</v>
      </c>
      <c r="H209" s="18">
        <f t="shared" si="31"/>
        <v>-40803</v>
      </c>
      <c r="I209" s="19">
        <f t="shared" si="32"/>
        <v>0</v>
      </c>
      <c r="J209" s="19">
        <f t="shared" si="33"/>
        <v>0</v>
      </c>
      <c r="K209" s="19">
        <f t="shared" si="34"/>
        <v>100</v>
      </c>
    </row>
    <row r="210" spans="1:11">
      <c r="A210" s="16"/>
      <c r="B210" s="17" t="s">
        <v>62</v>
      </c>
      <c r="C210" s="18">
        <v>151249.60999999999</v>
      </c>
      <c r="D210" s="18">
        <v>-461147</v>
      </c>
      <c r="E210" s="18">
        <v>0</v>
      </c>
      <c r="F210" s="18">
        <v>580032.68000000005</v>
      </c>
      <c r="G210" s="18">
        <f t="shared" si="30"/>
        <v>428783.07000000007</v>
      </c>
      <c r="H210" s="18">
        <f t="shared" si="31"/>
        <v>-580032.68000000005</v>
      </c>
      <c r="I210" s="19">
        <f t="shared" si="32"/>
        <v>283.49366983491734</v>
      </c>
      <c r="J210" s="19">
        <f t="shared" si="33"/>
        <v>0</v>
      </c>
      <c r="K210" s="19">
        <f t="shared" si="34"/>
        <v>-125.7804301014644</v>
      </c>
    </row>
    <row r="211" spans="1:11">
      <c r="A211" s="16" t="s">
        <v>63</v>
      </c>
      <c r="B211" s="17" t="s">
        <v>64</v>
      </c>
      <c r="C211" s="18">
        <v>-151249.60999999999</v>
      </c>
      <c r="D211" s="18">
        <v>461147</v>
      </c>
      <c r="E211" s="18">
        <v>0</v>
      </c>
      <c r="F211" s="18">
        <v>-580032.68000000005</v>
      </c>
      <c r="G211" s="18">
        <f t="shared" si="30"/>
        <v>-428783.07000000007</v>
      </c>
      <c r="H211" s="18">
        <f t="shared" si="31"/>
        <v>580032.68000000005</v>
      </c>
      <c r="I211" s="19">
        <f t="shared" si="32"/>
        <v>283.49366983491734</v>
      </c>
      <c r="J211" s="19">
        <f t="shared" si="33"/>
        <v>0</v>
      </c>
      <c r="K211" s="19">
        <f t="shared" si="34"/>
        <v>-125.7804301014644</v>
      </c>
    </row>
    <row r="212" spans="1:11">
      <c r="A212" s="22" t="s">
        <v>65</v>
      </c>
      <c r="B212" s="17" t="s">
        <v>66</v>
      </c>
      <c r="C212" s="18">
        <v>-151249.60999999999</v>
      </c>
      <c r="D212" s="18">
        <v>461147</v>
      </c>
      <c r="E212" s="18">
        <v>0</v>
      </c>
      <c r="F212" s="18">
        <v>-580032.68000000005</v>
      </c>
      <c r="G212" s="18">
        <f t="shared" si="30"/>
        <v>-428783.07000000007</v>
      </c>
      <c r="H212" s="18">
        <f t="shared" si="31"/>
        <v>580032.68000000005</v>
      </c>
      <c r="I212" s="19">
        <f t="shared" si="32"/>
        <v>283.49366983491734</v>
      </c>
      <c r="J212" s="19">
        <f t="shared" si="33"/>
        <v>0</v>
      </c>
      <c r="K212" s="19">
        <f t="shared" si="34"/>
        <v>-125.7804301014644</v>
      </c>
    </row>
    <row r="213" spans="1:11" ht="25.5">
      <c r="A213" s="23" t="s">
        <v>79</v>
      </c>
      <c r="B213" s="17" t="s">
        <v>80</v>
      </c>
      <c r="C213" s="18">
        <v>-309927.3</v>
      </c>
      <c r="D213" s="18">
        <v>461147</v>
      </c>
      <c r="E213" s="18">
        <v>0</v>
      </c>
      <c r="F213" s="18">
        <v>-459643.85</v>
      </c>
      <c r="G213" s="18">
        <f t="shared" si="30"/>
        <v>-149716.54999999999</v>
      </c>
      <c r="H213" s="18">
        <f t="shared" si="31"/>
        <v>459643.85</v>
      </c>
      <c r="I213" s="19">
        <f t="shared" si="32"/>
        <v>48.30699005863633</v>
      </c>
      <c r="J213" s="19">
        <f t="shared" si="33"/>
        <v>0</v>
      </c>
      <c r="K213" s="19">
        <f t="shared" si="34"/>
        <v>-99.674041032469034</v>
      </c>
    </row>
    <row r="214" spans="1:11">
      <c r="A214" s="27" t="s">
        <v>201</v>
      </c>
      <c r="B214" s="28" t="s">
        <v>202</v>
      </c>
      <c r="C214" s="29"/>
      <c r="D214" s="29"/>
      <c r="E214" s="29"/>
      <c r="F214" s="29"/>
      <c r="G214" s="29"/>
      <c r="H214" s="29"/>
      <c r="I214" s="30"/>
      <c r="J214" s="30"/>
      <c r="K214" s="30"/>
    </row>
    <row r="215" spans="1:11">
      <c r="A215" s="16" t="s">
        <v>24</v>
      </c>
      <c r="B215" s="17" t="s">
        <v>25</v>
      </c>
      <c r="C215" s="18">
        <v>7591466.3499999996</v>
      </c>
      <c r="D215" s="18">
        <v>7256065</v>
      </c>
      <c r="E215" s="18">
        <v>7279414</v>
      </c>
      <c r="F215" s="18">
        <v>7182598.5899999999</v>
      </c>
      <c r="G215" s="18">
        <f t="shared" ref="G215:G235" si="35">F215-C215</f>
        <v>-408867.75999999978</v>
      </c>
      <c r="H215" s="18">
        <f t="shared" ref="H215:H235" si="36">E215-F215</f>
        <v>96815.410000000149</v>
      </c>
      <c r="I215" s="19">
        <f t="shared" ref="I215:I235" si="37">IF(ISERROR(F215/C215),0,F215/C215*100-100)</f>
        <v>-5.3858864829190622</v>
      </c>
      <c r="J215" s="19">
        <f t="shared" ref="J215:J235" si="38">IF(ISERROR(F215/E215),0,F215/E215*100)</f>
        <v>98.670010937693604</v>
      </c>
      <c r="K215" s="19">
        <f t="shared" ref="K215:K235" si="39">IF(ISERROR(F215/D215),0,F215/D215*100)</f>
        <v>98.987517201127602</v>
      </c>
    </row>
    <row r="216" spans="1:11" ht="25.5">
      <c r="A216" s="22" t="s">
        <v>26</v>
      </c>
      <c r="B216" s="17" t="s">
        <v>27</v>
      </c>
      <c r="C216" s="18">
        <v>85446.22</v>
      </c>
      <c r="D216" s="18">
        <v>158224</v>
      </c>
      <c r="E216" s="18">
        <v>158224</v>
      </c>
      <c r="F216" s="18">
        <v>98366</v>
      </c>
      <c r="G216" s="18">
        <f t="shared" si="35"/>
        <v>12919.779999999999</v>
      </c>
      <c r="H216" s="18">
        <f t="shared" si="36"/>
        <v>59858</v>
      </c>
      <c r="I216" s="19">
        <f t="shared" si="37"/>
        <v>15.120364598925491</v>
      </c>
      <c r="J216" s="19">
        <f t="shared" si="38"/>
        <v>62.168823945798358</v>
      </c>
      <c r="K216" s="19">
        <f t="shared" si="39"/>
        <v>62.168823945798358</v>
      </c>
    </row>
    <row r="217" spans="1:11">
      <c r="A217" s="22" t="s">
        <v>28</v>
      </c>
      <c r="B217" s="17" t="s">
        <v>29</v>
      </c>
      <c r="C217" s="18">
        <v>7506020.1299999999</v>
      </c>
      <c r="D217" s="18">
        <v>7097841</v>
      </c>
      <c r="E217" s="18">
        <v>7121190</v>
      </c>
      <c r="F217" s="18">
        <v>7084232.5899999999</v>
      </c>
      <c r="G217" s="18">
        <f t="shared" si="35"/>
        <v>-421787.54000000004</v>
      </c>
      <c r="H217" s="18">
        <f t="shared" si="36"/>
        <v>36957.410000000149</v>
      </c>
      <c r="I217" s="19">
        <f t="shared" si="37"/>
        <v>-5.6193233257422719</v>
      </c>
      <c r="J217" s="19">
        <f t="shared" si="38"/>
        <v>99.481021992110868</v>
      </c>
      <c r="K217" s="19">
        <f t="shared" si="39"/>
        <v>99.808273952600516</v>
      </c>
    </row>
    <row r="218" spans="1:11">
      <c r="A218" s="23" t="s">
        <v>30</v>
      </c>
      <c r="B218" s="17" t="s">
        <v>31</v>
      </c>
      <c r="C218" s="18">
        <v>7506020.1299999999</v>
      </c>
      <c r="D218" s="18">
        <v>7097841</v>
      </c>
      <c r="E218" s="18">
        <v>7121190</v>
      </c>
      <c r="F218" s="18">
        <v>7084232.5899999999</v>
      </c>
      <c r="G218" s="18">
        <f t="shared" si="35"/>
        <v>-421787.54000000004</v>
      </c>
      <c r="H218" s="18">
        <f t="shared" si="36"/>
        <v>36957.410000000149</v>
      </c>
      <c r="I218" s="19">
        <f t="shared" si="37"/>
        <v>-5.6193233257422719</v>
      </c>
      <c r="J218" s="19">
        <f t="shared" si="38"/>
        <v>99.481021992110868</v>
      </c>
      <c r="K218" s="19">
        <f t="shared" si="39"/>
        <v>99.808273952600516</v>
      </c>
    </row>
    <row r="219" spans="1:11">
      <c r="A219" s="16" t="s">
        <v>32</v>
      </c>
      <c r="B219" s="17" t="s">
        <v>33</v>
      </c>
      <c r="C219" s="18">
        <v>7545789.46</v>
      </c>
      <c r="D219" s="18">
        <v>7256065</v>
      </c>
      <c r="E219" s="18">
        <v>7279414</v>
      </c>
      <c r="F219" s="18">
        <v>7158007.0899999999</v>
      </c>
      <c r="G219" s="18">
        <f t="shared" si="35"/>
        <v>-387782.37000000011</v>
      </c>
      <c r="H219" s="18">
        <f t="shared" si="36"/>
        <v>121406.91000000015</v>
      </c>
      <c r="I219" s="19">
        <f t="shared" si="37"/>
        <v>-5.1390563181708586</v>
      </c>
      <c r="J219" s="19">
        <f t="shared" si="38"/>
        <v>98.332188415166385</v>
      </c>
      <c r="K219" s="19">
        <f t="shared" si="39"/>
        <v>98.648607613079548</v>
      </c>
    </row>
    <row r="220" spans="1:11">
      <c r="A220" s="22" t="s">
        <v>34</v>
      </c>
      <c r="B220" s="17" t="s">
        <v>35</v>
      </c>
      <c r="C220" s="18">
        <v>6451000.8600000003</v>
      </c>
      <c r="D220" s="18">
        <v>6411416</v>
      </c>
      <c r="E220" s="18">
        <v>6526605</v>
      </c>
      <c r="F220" s="18">
        <v>6325645.1100000003</v>
      </c>
      <c r="G220" s="18">
        <f t="shared" si="35"/>
        <v>-125355.75</v>
      </c>
      <c r="H220" s="18">
        <f t="shared" si="36"/>
        <v>200959.88999999966</v>
      </c>
      <c r="I220" s="19">
        <f t="shared" si="37"/>
        <v>-1.9431984698262852</v>
      </c>
      <c r="J220" s="19">
        <f t="shared" si="38"/>
        <v>96.920912327312607</v>
      </c>
      <c r="K220" s="19">
        <f t="shared" si="39"/>
        <v>98.662216115753537</v>
      </c>
    </row>
    <row r="221" spans="1:11">
      <c r="A221" s="23" t="s">
        <v>36</v>
      </c>
      <c r="B221" s="17" t="s">
        <v>37</v>
      </c>
      <c r="C221" s="18">
        <v>6437657.8600000003</v>
      </c>
      <c r="D221" s="18">
        <v>6407036</v>
      </c>
      <c r="E221" s="18">
        <v>6526605</v>
      </c>
      <c r="F221" s="18">
        <v>6321343.3099999996</v>
      </c>
      <c r="G221" s="18">
        <f t="shared" si="35"/>
        <v>-116314.55000000075</v>
      </c>
      <c r="H221" s="18">
        <f t="shared" si="36"/>
        <v>205261.69000000041</v>
      </c>
      <c r="I221" s="19">
        <f t="shared" si="37"/>
        <v>-1.8067836553215102</v>
      </c>
      <c r="J221" s="19">
        <f t="shared" si="38"/>
        <v>96.855000570740827</v>
      </c>
      <c r="K221" s="19">
        <f t="shared" si="39"/>
        <v>98.662522108506963</v>
      </c>
    </row>
    <row r="222" spans="1:11">
      <c r="A222" s="24" t="s">
        <v>38</v>
      </c>
      <c r="B222" s="17" t="s">
        <v>39</v>
      </c>
      <c r="C222" s="18">
        <v>4904709.6399999997</v>
      </c>
      <c r="D222" s="18">
        <v>4954098</v>
      </c>
      <c r="E222" s="18">
        <v>4954098</v>
      </c>
      <c r="F222" s="18">
        <v>4927522.0999999996</v>
      </c>
      <c r="G222" s="18">
        <f t="shared" si="35"/>
        <v>22812.459999999963</v>
      </c>
      <c r="H222" s="18">
        <f t="shared" si="36"/>
        <v>26575.900000000373</v>
      </c>
      <c r="I222" s="19">
        <f t="shared" si="37"/>
        <v>0.46511336397887248</v>
      </c>
      <c r="J222" s="19">
        <f t="shared" si="38"/>
        <v>99.463557240894289</v>
      </c>
      <c r="K222" s="19">
        <f t="shared" si="39"/>
        <v>99.463557240894289</v>
      </c>
    </row>
    <row r="223" spans="1:11">
      <c r="A223" s="24" t="s">
        <v>40</v>
      </c>
      <c r="B223" s="17" t="s">
        <v>41</v>
      </c>
      <c r="C223" s="18">
        <v>1532948.22</v>
      </c>
      <c r="D223" s="18">
        <v>1452938</v>
      </c>
      <c r="E223" s="18">
        <v>1572507</v>
      </c>
      <c r="F223" s="18">
        <v>1393821.21</v>
      </c>
      <c r="G223" s="18">
        <f t="shared" si="35"/>
        <v>-139127.01</v>
      </c>
      <c r="H223" s="18">
        <f t="shared" si="36"/>
        <v>178685.79000000004</v>
      </c>
      <c r="I223" s="19">
        <f t="shared" si="37"/>
        <v>-9.0757801330041019</v>
      </c>
      <c r="J223" s="19">
        <f t="shared" si="38"/>
        <v>88.636884287319546</v>
      </c>
      <c r="K223" s="19">
        <f t="shared" si="39"/>
        <v>95.931224181623719</v>
      </c>
    </row>
    <row r="224" spans="1:11">
      <c r="A224" s="25" t="s">
        <v>42</v>
      </c>
      <c r="B224" s="17" t="s">
        <v>43</v>
      </c>
      <c r="C224" s="18">
        <v>30067.23</v>
      </c>
      <c r="D224" s="18">
        <v>0</v>
      </c>
      <c r="E224" s="18">
        <v>0</v>
      </c>
      <c r="F224" s="18">
        <v>19551.07</v>
      </c>
      <c r="G224" s="18">
        <f t="shared" si="35"/>
        <v>-10516.16</v>
      </c>
      <c r="H224" s="18">
        <f t="shared" si="36"/>
        <v>-19551.07</v>
      </c>
      <c r="I224" s="19">
        <f t="shared" si="37"/>
        <v>-34.975486601193396</v>
      </c>
      <c r="J224" s="19">
        <f t="shared" si="38"/>
        <v>0</v>
      </c>
      <c r="K224" s="19">
        <f t="shared" si="39"/>
        <v>0</v>
      </c>
    </row>
    <row r="225" spans="1:11" ht="25.5">
      <c r="A225" s="23" t="s">
        <v>50</v>
      </c>
      <c r="B225" s="17" t="s">
        <v>51</v>
      </c>
      <c r="C225" s="18">
        <v>13343</v>
      </c>
      <c r="D225" s="18">
        <v>4380</v>
      </c>
      <c r="E225" s="18">
        <v>0</v>
      </c>
      <c r="F225" s="18">
        <v>4301.8</v>
      </c>
      <c r="G225" s="18">
        <f t="shared" si="35"/>
        <v>-9041.2000000000007</v>
      </c>
      <c r="H225" s="18">
        <f t="shared" si="36"/>
        <v>-4301.8</v>
      </c>
      <c r="I225" s="19">
        <f t="shared" si="37"/>
        <v>-67.75987409128382</v>
      </c>
      <c r="J225" s="19">
        <f t="shared" si="38"/>
        <v>0</v>
      </c>
      <c r="K225" s="19">
        <f t="shared" si="39"/>
        <v>98.214611872146122</v>
      </c>
    </row>
    <row r="226" spans="1:11" ht="25.5">
      <c r="A226" s="24" t="s">
        <v>157</v>
      </c>
      <c r="B226" s="17" t="s">
        <v>158</v>
      </c>
      <c r="C226" s="18">
        <v>13343</v>
      </c>
      <c r="D226" s="18">
        <v>4380</v>
      </c>
      <c r="E226" s="18">
        <v>0</v>
      </c>
      <c r="F226" s="18">
        <v>4301.8</v>
      </c>
      <c r="G226" s="18">
        <f t="shared" si="35"/>
        <v>-9041.2000000000007</v>
      </c>
      <c r="H226" s="18">
        <f t="shared" si="36"/>
        <v>-4301.8</v>
      </c>
      <c r="I226" s="19">
        <f t="shared" si="37"/>
        <v>-67.75987409128382</v>
      </c>
      <c r="J226" s="19">
        <f t="shared" si="38"/>
        <v>0</v>
      </c>
      <c r="K226" s="19">
        <f t="shared" si="39"/>
        <v>98.214611872146122</v>
      </c>
    </row>
    <row r="227" spans="1:11" ht="25.5">
      <c r="A227" s="25" t="s">
        <v>159</v>
      </c>
      <c r="B227" s="17" t="s">
        <v>160</v>
      </c>
      <c r="C227" s="18">
        <v>13343</v>
      </c>
      <c r="D227" s="18">
        <v>4380</v>
      </c>
      <c r="E227" s="18">
        <v>0</v>
      </c>
      <c r="F227" s="18">
        <v>4301.8</v>
      </c>
      <c r="G227" s="18">
        <f t="shared" si="35"/>
        <v>-9041.2000000000007</v>
      </c>
      <c r="H227" s="18">
        <f t="shared" si="36"/>
        <v>-4301.8</v>
      </c>
      <c r="I227" s="19">
        <f t="shared" si="37"/>
        <v>-67.75987409128382</v>
      </c>
      <c r="J227" s="19">
        <f t="shared" si="38"/>
        <v>0</v>
      </c>
      <c r="K227" s="19">
        <f t="shared" si="39"/>
        <v>98.214611872146122</v>
      </c>
    </row>
    <row r="228" spans="1:11">
      <c r="A228" s="22" t="s">
        <v>58</v>
      </c>
      <c r="B228" s="17" t="s">
        <v>59</v>
      </c>
      <c r="C228" s="18">
        <v>1094788.6000000001</v>
      </c>
      <c r="D228" s="18">
        <v>844649</v>
      </c>
      <c r="E228" s="18">
        <v>752809</v>
      </c>
      <c r="F228" s="18">
        <v>832361.98</v>
      </c>
      <c r="G228" s="18">
        <f t="shared" si="35"/>
        <v>-262426.62000000011</v>
      </c>
      <c r="H228" s="18">
        <f t="shared" si="36"/>
        <v>-79552.979999999981</v>
      </c>
      <c r="I228" s="19">
        <f t="shared" si="37"/>
        <v>-23.970529104888385</v>
      </c>
      <c r="J228" s="19">
        <f t="shared" si="38"/>
        <v>110.56748524526141</v>
      </c>
      <c r="K228" s="19">
        <f t="shared" si="39"/>
        <v>98.545310537276436</v>
      </c>
    </row>
    <row r="229" spans="1:11">
      <c r="A229" s="23" t="s">
        <v>60</v>
      </c>
      <c r="B229" s="17" t="s">
        <v>61</v>
      </c>
      <c r="C229" s="18">
        <v>1085519.6000000001</v>
      </c>
      <c r="D229" s="18">
        <v>844649</v>
      </c>
      <c r="E229" s="18">
        <v>752809</v>
      </c>
      <c r="F229" s="18">
        <v>832361.98</v>
      </c>
      <c r="G229" s="18">
        <f t="shared" si="35"/>
        <v>-253157.62000000011</v>
      </c>
      <c r="H229" s="18">
        <f t="shared" si="36"/>
        <v>-79552.979999999981</v>
      </c>
      <c r="I229" s="19">
        <f t="shared" si="37"/>
        <v>-23.321331093422913</v>
      </c>
      <c r="J229" s="19">
        <f t="shared" si="38"/>
        <v>110.56748524526141</v>
      </c>
      <c r="K229" s="19">
        <f t="shared" si="39"/>
        <v>98.545310537276436</v>
      </c>
    </row>
    <row r="230" spans="1:11">
      <c r="A230" s="23" t="s">
        <v>183</v>
      </c>
      <c r="B230" s="17" t="s">
        <v>184</v>
      </c>
      <c r="C230" s="18">
        <v>9269</v>
      </c>
      <c r="D230" s="18">
        <v>0</v>
      </c>
      <c r="E230" s="18">
        <v>0</v>
      </c>
      <c r="F230" s="18">
        <v>0</v>
      </c>
      <c r="G230" s="18">
        <f t="shared" si="35"/>
        <v>-9269</v>
      </c>
      <c r="H230" s="18">
        <f t="shared" si="36"/>
        <v>0</v>
      </c>
      <c r="I230" s="19">
        <f t="shared" si="37"/>
        <v>-100</v>
      </c>
      <c r="J230" s="19">
        <f t="shared" si="38"/>
        <v>0</v>
      </c>
      <c r="K230" s="19">
        <f t="shared" si="39"/>
        <v>0</v>
      </c>
    </row>
    <row r="231" spans="1:11" ht="25.5">
      <c r="A231" s="24" t="s">
        <v>185</v>
      </c>
      <c r="B231" s="17" t="s">
        <v>186</v>
      </c>
      <c r="C231" s="18">
        <v>9269</v>
      </c>
      <c r="D231" s="18">
        <v>0</v>
      </c>
      <c r="E231" s="18">
        <v>0</v>
      </c>
      <c r="F231" s="18">
        <v>0</v>
      </c>
      <c r="G231" s="18">
        <f t="shared" si="35"/>
        <v>-9269</v>
      </c>
      <c r="H231" s="18">
        <f t="shared" si="36"/>
        <v>0</v>
      </c>
      <c r="I231" s="19">
        <f t="shared" si="37"/>
        <v>-100</v>
      </c>
      <c r="J231" s="19">
        <f t="shared" si="38"/>
        <v>0</v>
      </c>
      <c r="K231" s="19">
        <f t="shared" si="39"/>
        <v>0</v>
      </c>
    </row>
    <row r="232" spans="1:11" ht="25.5">
      <c r="A232" s="25" t="s">
        <v>187</v>
      </c>
      <c r="B232" s="17" t="s">
        <v>188</v>
      </c>
      <c r="C232" s="18">
        <v>9269</v>
      </c>
      <c r="D232" s="18">
        <v>0</v>
      </c>
      <c r="E232" s="18">
        <v>0</v>
      </c>
      <c r="F232" s="18">
        <v>0</v>
      </c>
      <c r="G232" s="18">
        <f t="shared" si="35"/>
        <v>-9269</v>
      </c>
      <c r="H232" s="18">
        <f t="shared" si="36"/>
        <v>0</v>
      </c>
      <c r="I232" s="19">
        <f t="shared" si="37"/>
        <v>-100</v>
      </c>
      <c r="J232" s="19">
        <f t="shared" si="38"/>
        <v>0</v>
      </c>
      <c r="K232" s="19">
        <f t="shared" si="39"/>
        <v>0</v>
      </c>
    </row>
    <row r="233" spans="1:11">
      <c r="A233" s="16"/>
      <c r="B233" s="17" t="s">
        <v>62</v>
      </c>
      <c r="C233" s="18">
        <v>45676.89</v>
      </c>
      <c r="D233" s="18">
        <v>0</v>
      </c>
      <c r="E233" s="18">
        <v>0</v>
      </c>
      <c r="F233" s="18">
        <v>24591.5</v>
      </c>
      <c r="G233" s="18">
        <f t="shared" si="35"/>
        <v>-21085.39</v>
      </c>
      <c r="H233" s="18">
        <f t="shared" si="36"/>
        <v>-24591.5</v>
      </c>
      <c r="I233" s="19">
        <f t="shared" si="37"/>
        <v>-46.162052626612713</v>
      </c>
      <c r="J233" s="19">
        <f t="shared" si="38"/>
        <v>0</v>
      </c>
      <c r="K233" s="19">
        <f t="shared" si="39"/>
        <v>0</v>
      </c>
    </row>
    <row r="234" spans="1:11">
      <c r="A234" s="16" t="s">
        <v>63</v>
      </c>
      <c r="B234" s="17" t="s">
        <v>64</v>
      </c>
      <c r="C234" s="18">
        <v>-45676.89</v>
      </c>
      <c r="D234" s="18">
        <v>0</v>
      </c>
      <c r="E234" s="18">
        <v>0</v>
      </c>
      <c r="F234" s="18">
        <v>-24591.5</v>
      </c>
      <c r="G234" s="18">
        <f t="shared" si="35"/>
        <v>21085.39</v>
      </c>
      <c r="H234" s="18">
        <f t="shared" si="36"/>
        <v>24591.5</v>
      </c>
      <c r="I234" s="19">
        <f t="shared" si="37"/>
        <v>-46.162052626612713</v>
      </c>
      <c r="J234" s="19">
        <f t="shared" si="38"/>
        <v>0</v>
      </c>
      <c r="K234" s="19">
        <f t="shared" si="39"/>
        <v>0</v>
      </c>
    </row>
    <row r="235" spans="1:11">
      <c r="A235" s="22" t="s">
        <v>65</v>
      </c>
      <c r="B235" s="17" t="s">
        <v>66</v>
      </c>
      <c r="C235" s="18">
        <v>-45676.89</v>
      </c>
      <c r="D235" s="18">
        <v>0</v>
      </c>
      <c r="E235" s="18">
        <v>0</v>
      </c>
      <c r="F235" s="18">
        <v>-24591.5</v>
      </c>
      <c r="G235" s="18">
        <f t="shared" si="35"/>
        <v>21085.39</v>
      </c>
      <c r="H235" s="18">
        <f t="shared" si="36"/>
        <v>24591.5</v>
      </c>
      <c r="I235" s="19">
        <f t="shared" si="37"/>
        <v>-46.162052626612713</v>
      </c>
      <c r="J235" s="19">
        <f t="shared" si="38"/>
        <v>0</v>
      </c>
      <c r="K235" s="19">
        <f t="shared" si="39"/>
        <v>0</v>
      </c>
    </row>
    <row r="236" spans="1:11">
      <c r="A236" s="27" t="s">
        <v>203</v>
      </c>
      <c r="B236" s="28" t="s">
        <v>204</v>
      </c>
      <c r="C236" s="29"/>
      <c r="D236" s="29"/>
      <c r="E236" s="29"/>
      <c r="F236" s="29"/>
      <c r="G236" s="29"/>
      <c r="H236" s="29"/>
      <c r="I236" s="30"/>
      <c r="J236" s="30"/>
      <c r="K236" s="30"/>
    </row>
    <row r="237" spans="1:11">
      <c r="A237" s="16" t="s">
        <v>24</v>
      </c>
      <c r="B237" s="17" t="s">
        <v>25</v>
      </c>
      <c r="C237" s="18">
        <v>12036949.34</v>
      </c>
      <c r="D237" s="18">
        <v>12925217</v>
      </c>
      <c r="E237" s="18">
        <v>13168115</v>
      </c>
      <c r="F237" s="18">
        <v>12721578.029999999</v>
      </c>
      <c r="G237" s="18">
        <f t="shared" ref="G237:G264" si="40">F237-C237</f>
        <v>684628.68999999948</v>
      </c>
      <c r="H237" s="18">
        <f t="shared" ref="H237:H264" si="41">E237-F237</f>
        <v>446536.97000000067</v>
      </c>
      <c r="I237" s="19">
        <f t="shared" ref="I237:I264" si="42">IF(ISERROR(F237/C237),0,F237/C237*100-100)</f>
        <v>5.6877259400345679</v>
      </c>
      <c r="J237" s="19">
        <f t="shared" ref="J237:J264" si="43">IF(ISERROR(F237/E237),0,F237/E237*100)</f>
        <v>96.608952989854657</v>
      </c>
      <c r="K237" s="19">
        <f t="shared" ref="K237:K264" si="44">IF(ISERROR(F237/D237),0,F237/D237*100)</f>
        <v>98.424483163416127</v>
      </c>
    </row>
    <row r="238" spans="1:11" ht="25.5">
      <c r="A238" s="22" t="s">
        <v>26</v>
      </c>
      <c r="B238" s="17" t="s">
        <v>27</v>
      </c>
      <c r="C238" s="18">
        <v>0</v>
      </c>
      <c r="D238" s="18">
        <v>0</v>
      </c>
      <c r="E238" s="18">
        <v>0</v>
      </c>
      <c r="F238" s="18">
        <v>507.33</v>
      </c>
      <c r="G238" s="18">
        <f t="shared" si="40"/>
        <v>507.33</v>
      </c>
      <c r="H238" s="18">
        <f t="shared" si="41"/>
        <v>-507.33</v>
      </c>
      <c r="I238" s="19">
        <f t="shared" si="42"/>
        <v>0</v>
      </c>
      <c r="J238" s="19">
        <f t="shared" si="43"/>
        <v>0</v>
      </c>
      <c r="K238" s="19">
        <f t="shared" si="44"/>
        <v>0</v>
      </c>
    </row>
    <row r="239" spans="1:11">
      <c r="A239" s="22" t="s">
        <v>28</v>
      </c>
      <c r="B239" s="17" t="s">
        <v>29</v>
      </c>
      <c r="C239" s="18">
        <v>12036949.34</v>
      </c>
      <c r="D239" s="18">
        <v>12925217</v>
      </c>
      <c r="E239" s="18">
        <v>13168115</v>
      </c>
      <c r="F239" s="18">
        <v>12721070.699999999</v>
      </c>
      <c r="G239" s="18">
        <f t="shared" si="40"/>
        <v>684121.3599999994</v>
      </c>
      <c r="H239" s="18">
        <f t="shared" si="41"/>
        <v>447044.30000000075</v>
      </c>
      <c r="I239" s="19">
        <f t="shared" si="42"/>
        <v>5.6835111677889643</v>
      </c>
      <c r="J239" s="19">
        <f t="shared" si="43"/>
        <v>96.605100274412848</v>
      </c>
      <c r="K239" s="19">
        <f t="shared" si="44"/>
        <v>98.420558045563183</v>
      </c>
    </row>
    <row r="240" spans="1:11">
      <c r="A240" s="23" t="s">
        <v>30</v>
      </c>
      <c r="B240" s="17" t="s">
        <v>31</v>
      </c>
      <c r="C240" s="18">
        <v>12036949.34</v>
      </c>
      <c r="D240" s="18">
        <v>12925217</v>
      </c>
      <c r="E240" s="18">
        <v>13168115</v>
      </c>
      <c r="F240" s="18">
        <v>12721070.699999999</v>
      </c>
      <c r="G240" s="18">
        <f t="shared" si="40"/>
        <v>684121.3599999994</v>
      </c>
      <c r="H240" s="18">
        <f t="shared" si="41"/>
        <v>447044.30000000075</v>
      </c>
      <c r="I240" s="19">
        <f t="shared" si="42"/>
        <v>5.6835111677889643</v>
      </c>
      <c r="J240" s="19">
        <f t="shared" si="43"/>
        <v>96.605100274412848</v>
      </c>
      <c r="K240" s="19">
        <f t="shared" si="44"/>
        <v>98.420558045563183</v>
      </c>
    </row>
    <row r="241" spans="1:11">
      <c r="A241" s="16" t="s">
        <v>32</v>
      </c>
      <c r="B241" s="17" t="s">
        <v>33</v>
      </c>
      <c r="C241" s="18">
        <v>12036949.34</v>
      </c>
      <c r="D241" s="18">
        <v>12925217</v>
      </c>
      <c r="E241" s="18">
        <v>13168115</v>
      </c>
      <c r="F241" s="18">
        <v>12721070.699999999</v>
      </c>
      <c r="G241" s="18">
        <f t="shared" si="40"/>
        <v>684121.3599999994</v>
      </c>
      <c r="H241" s="18">
        <f t="shared" si="41"/>
        <v>447044.30000000075</v>
      </c>
      <c r="I241" s="19">
        <f t="shared" si="42"/>
        <v>5.6835111677889643</v>
      </c>
      <c r="J241" s="19">
        <f t="shared" si="43"/>
        <v>96.605100274412848</v>
      </c>
      <c r="K241" s="19">
        <f t="shared" si="44"/>
        <v>98.420558045563183</v>
      </c>
    </row>
    <row r="242" spans="1:11">
      <c r="A242" s="22" t="s">
        <v>34</v>
      </c>
      <c r="B242" s="17" t="s">
        <v>35</v>
      </c>
      <c r="C242" s="18">
        <v>11718500.84</v>
      </c>
      <c r="D242" s="18">
        <v>12801933</v>
      </c>
      <c r="E242" s="18">
        <v>13075115</v>
      </c>
      <c r="F242" s="18">
        <v>12599267.65</v>
      </c>
      <c r="G242" s="18">
        <f t="shared" si="40"/>
        <v>880766.81000000052</v>
      </c>
      <c r="H242" s="18">
        <f t="shared" si="41"/>
        <v>475847.34999999963</v>
      </c>
      <c r="I242" s="19">
        <f t="shared" si="42"/>
        <v>7.516036582030921</v>
      </c>
      <c r="J242" s="19">
        <f t="shared" si="43"/>
        <v>96.360664131825985</v>
      </c>
      <c r="K242" s="19">
        <f t="shared" si="44"/>
        <v>98.416916023541134</v>
      </c>
    </row>
    <row r="243" spans="1:11">
      <c r="A243" s="23" t="s">
        <v>36</v>
      </c>
      <c r="B243" s="17" t="s">
        <v>37</v>
      </c>
      <c r="C243" s="18">
        <v>585221</v>
      </c>
      <c r="D243" s="18">
        <v>747551</v>
      </c>
      <c r="E243" s="18">
        <v>1067674</v>
      </c>
      <c r="F243" s="18">
        <v>667587.22</v>
      </c>
      <c r="G243" s="18">
        <f t="shared" si="40"/>
        <v>82366.219999999972</v>
      </c>
      <c r="H243" s="18">
        <f t="shared" si="41"/>
        <v>400086.78</v>
      </c>
      <c r="I243" s="19">
        <f t="shared" si="42"/>
        <v>14.074378738972101</v>
      </c>
      <c r="J243" s="19">
        <f t="shared" si="43"/>
        <v>62.527252700730742</v>
      </c>
      <c r="K243" s="19">
        <f t="shared" si="44"/>
        <v>89.303234160612448</v>
      </c>
    </row>
    <row r="244" spans="1:11">
      <c r="A244" s="24" t="s">
        <v>40</v>
      </c>
      <c r="B244" s="17" t="s">
        <v>41</v>
      </c>
      <c r="C244" s="18">
        <v>585221</v>
      </c>
      <c r="D244" s="18">
        <v>747551</v>
      </c>
      <c r="E244" s="18">
        <v>1067674</v>
      </c>
      <c r="F244" s="18">
        <v>667587.22</v>
      </c>
      <c r="G244" s="18">
        <f t="shared" si="40"/>
        <v>82366.219999999972</v>
      </c>
      <c r="H244" s="18">
        <f t="shared" si="41"/>
        <v>400086.78</v>
      </c>
      <c r="I244" s="19">
        <f t="shared" si="42"/>
        <v>14.074378738972101</v>
      </c>
      <c r="J244" s="19">
        <f t="shared" si="43"/>
        <v>62.527252700730742</v>
      </c>
      <c r="K244" s="19">
        <f t="shared" si="44"/>
        <v>89.303234160612448</v>
      </c>
    </row>
    <row r="245" spans="1:11">
      <c r="A245" s="25" t="s">
        <v>42</v>
      </c>
      <c r="B245" s="17" t="s">
        <v>43</v>
      </c>
      <c r="C245" s="18">
        <v>0</v>
      </c>
      <c r="D245" s="18">
        <v>0</v>
      </c>
      <c r="E245" s="18">
        <v>0</v>
      </c>
      <c r="F245" s="18">
        <v>508.2</v>
      </c>
      <c r="G245" s="18">
        <f t="shared" si="40"/>
        <v>508.2</v>
      </c>
      <c r="H245" s="18">
        <f t="shared" si="41"/>
        <v>-508.2</v>
      </c>
      <c r="I245" s="19">
        <f t="shared" si="42"/>
        <v>0</v>
      </c>
      <c r="J245" s="19">
        <f t="shared" si="43"/>
        <v>0</v>
      </c>
      <c r="K245" s="19">
        <f t="shared" si="44"/>
        <v>0</v>
      </c>
    </row>
    <row r="246" spans="1:11">
      <c r="A246" s="23" t="s">
        <v>44</v>
      </c>
      <c r="B246" s="17" t="s">
        <v>45</v>
      </c>
      <c r="C246" s="18">
        <v>774794</v>
      </c>
      <c r="D246" s="18">
        <v>849794</v>
      </c>
      <c r="E246" s="18">
        <v>774794</v>
      </c>
      <c r="F246" s="18">
        <v>849794</v>
      </c>
      <c r="G246" s="18">
        <f t="shared" si="40"/>
        <v>75000</v>
      </c>
      <c r="H246" s="18">
        <f t="shared" si="41"/>
        <v>-75000</v>
      </c>
      <c r="I246" s="19">
        <f t="shared" si="42"/>
        <v>9.6799923592593586</v>
      </c>
      <c r="J246" s="19">
        <f t="shared" si="43"/>
        <v>109.67999235925936</v>
      </c>
      <c r="K246" s="19">
        <f t="shared" si="44"/>
        <v>100</v>
      </c>
    </row>
    <row r="247" spans="1:11">
      <c r="A247" s="24" t="s">
        <v>46</v>
      </c>
      <c r="B247" s="17" t="s">
        <v>47</v>
      </c>
      <c r="C247" s="18">
        <v>774794</v>
      </c>
      <c r="D247" s="18">
        <v>849794</v>
      </c>
      <c r="E247" s="18">
        <v>774794</v>
      </c>
      <c r="F247" s="18">
        <v>849794</v>
      </c>
      <c r="G247" s="18">
        <f t="shared" si="40"/>
        <v>75000</v>
      </c>
      <c r="H247" s="18">
        <f t="shared" si="41"/>
        <v>-75000</v>
      </c>
      <c r="I247" s="19">
        <f t="shared" si="42"/>
        <v>9.6799923592593586</v>
      </c>
      <c r="J247" s="19">
        <f t="shared" si="43"/>
        <v>109.67999235925936</v>
      </c>
      <c r="K247" s="19">
        <f t="shared" si="44"/>
        <v>100</v>
      </c>
    </row>
    <row r="248" spans="1:11" ht="25.5">
      <c r="A248" s="23" t="s">
        <v>73</v>
      </c>
      <c r="B248" s="17" t="s">
        <v>74</v>
      </c>
      <c r="C248" s="18">
        <v>8822086.6600000001</v>
      </c>
      <c r="D248" s="18">
        <v>9969612</v>
      </c>
      <c r="E248" s="18">
        <v>9969612</v>
      </c>
      <c r="F248" s="18">
        <v>9846910.4299999997</v>
      </c>
      <c r="G248" s="18">
        <f t="shared" si="40"/>
        <v>1024823.7699999996</v>
      </c>
      <c r="H248" s="18">
        <f t="shared" si="41"/>
        <v>122701.5700000003</v>
      </c>
      <c r="I248" s="19">
        <f t="shared" si="42"/>
        <v>11.616568840188648</v>
      </c>
      <c r="J248" s="19">
        <f t="shared" si="43"/>
        <v>98.769244279516585</v>
      </c>
      <c r="K248" s="19">
        <f t="shared" si="44"/>
        <v>98.769244279516585</v>
      </c>
    </row>
    <row r="249" spans="1:11">
      <c r="A249" s="24" t="s">
        <v>75</v>
      </c>
      <c r="B249" s="17" t="s">
        <v>76</v>
      </c>
      <c r="C249" s="18">
        <v>8822086.6600000001</v>
      </c>
      <c r="D249" s="18">
        <v>9969612</v>
      </c>
      <c r="E249" s="18">
        <v>9969612</v>
      </c>
      <c r="F249" s="18">
        <v>9846910.4299999997</v>
      </c>
      <c r="G249" s="18">
        <f t="shared" si="40"/>
        <v>1024823.7699999996</v>
      </c>
      <c r="H249" s="18">
        <f t="shared" si="41"/>
        <v>122701.5700000003</v>
      </c>
      <c r="I249" s="19">
        <f t="shared" si="42"/>
        <v>11.616568840188648</v>
      </c>
      <c r="J249" s="19">
        <f t="shared" si="43"/>
        <v>98.769244279516585</v>
      </c>
      <c r="K249" s="19">
        <f t="shared" si="44"/>
        <v>98.769244279516585</v>
      </c>
    </row>
    <row r="250" spans="1:11" ht="25.5">
      <c r="A250" s="23" t="s">
        <v>50</v>
      </c>
      <c r="B250" s="17" t="s">
        <v>51</v>
      </c>
      <c r="C250" s="18">
        <v>1536399.18</v>
      </c>
      <c r="D250" s="18">
        <v>1234976</v>
      </c>
      <c r="E250" s="18">
        <v>1263035</v>
      </c>
      <c r="F250" s="18">
        <v>1234976</v>
      </c>
      <c r="G250" s="18">
        <f t="shared" si="40"/>
        <v>-301423.17999999993</v>
      </c>
      <c r="H250" s="18">
        <f t="shared" si="41"/>
        <v>28059</v>
      </c>
      <c r="I250" s="19">
        <f t="shared" si="42"/>
        <v>-19.618806357342621</v>
      </c>
      <c r="J250" s="19">
        <f t="shared" si="43"/>
        <v>97.77844636134391</v>
      </c>
      <c r="K250" s="19">
        <f t="shared" si="44"/>
        <v>100</v>
      </c>
    </row>
    <row r="251" spans="1:11">
      <c r="A251" s="24" t="s">
        <v>52</v>
      </c>
      <c r="B251" s="17" t="s">
        <v>53</v>
      </c>
      <c r="C251" s="18">
        <v>353162.18</v>
      </c>
      <c r="D251" s="18">
        <v>0</v>
      </c>
      <c r="E251" s="18">
        <v>0</v>
      </c>
      <c r="F251" s="18">
        <v>0</v>
      </c>
      <c r="G251" s="18">
        <f t="shared" si="40"/>
        <v>-353162.18</v>
      </c>
      <c r="H251" s="18">
        <f t="shared" si="41"/>
        <v>0</v>
      </c>
      <c r="I251" s="19">
        <f t="shared" si="42"/>
        <v>-100</v>
      </c>
      <c r="J251" s="19">
        <f t="shared" si="43"/>
        <v>0</v>
      </c>
      <c r="K251" s="19">
        <f t="shared" si="44"/>
        <v>0</v>
      </c>
    </row>
    <row r="252" spans="1:11" ht="25.5">
      <c r="A252" s="25" t="s">
        <v>54</v>
      </c>
      <c r="B252" s="17" t="s">
        <v>55</v>
      </c>
      <c r="C252" s="18">
        <v>353162.18</v>
      </c>
      <c r="D252" s="18">
        <v>0</v>
      </c>
      <c r="E252" s="18">
        <v>0</v>
      </c>
      <c r="F252" s="18">
        <v>0</v>
      </c>
      <c r="G252" s="18">
        <f t="shared" si="40"/>
        <v>-353162.18</v>
      </c>
      <c r="H252" s="18">
        <f t="shared" si="41"/>
        <v>0</v>
      </c>
      <c r="I252" s="19">
        <f t="shared" si="42"/>
        <v>-100</v>
      </c>
      <c r="J252" s="19">
        <f t="shared" si="43"/>
        <v>0</v>
      </c>
      <c r="K252" s="19">
        <f t="shared" si="44"/>
        <v>0</v>
      </c>
    </row>
    <row r="253" spans="1:11" ht="25.5">
      <c r="A253" s="26" t="s">
        <v>56</v>
      </c>
      <c r="B253" s="17" t="s">
        <v>57</v>
      </c>
      <c r="C253" s="18">
        <v>353162.18</v>
      </c>
      <c r="D253" s="18">
        <v>0</v>
      </c>
      <c r="E253" s="18">
        <v>0</v>
      </c>
      <c r="F253" s="18">
        <v>0</v>
      </c>
      <c r="G253" s="18">
        <f t="shared" si="40"/>
        <v>-353162.18</v>
      </c>
      <c r="H253" s="18">
        <f t="shared" si="41"/>
        <v>0</v>
      </c>
      <c r="I253" s="19">
        <f t="shared" si="42"/>
        <v>-100</v>
      </c>
      <c r="J253" s="19">
        <f t="shared" si="43"/>
        <v>0</v>
      </c>
      <c r="K253" s="19">
        <f t="shared" si="44"/>
        <v>0</v>
      </c>
    </row>
    <row r="254" spans="1:11" ht="25.5">
      <c r="A254" s="24" t="s">
        <v>157</v>
      </c>
      <c r="B254" s="17" t="s">
        <v>158</v>
      </c>
      <c r="C254" s="18">
        <v>1183237</v>
      </c>
      <c r="D254" s="18">
        <v>1234976</v>
      </c>
      <c r="E254" s="18">
        <v>1263035</v>
      </c>
      <c r="F254" s="18">
        <v>1234976</v>
      </c>
      <c r="G254" s="18">
        <f t="shared" si="40"/>
        <v>51739</v>
      </c>
      <c r="H254" s="18">
        <f t="shared" si="41"/>
        <v>28059</v>
      </c>
      <c r="I254" s="19">
        <f t="shared" si="42"/>
        <v>4.3726658311056923</v>
      </c>
      <c r="J254" s="19">
        <f t="shared" si="43"/>
        <v>97.77844636134391</v>
      </c>
      <c r="K254" s="19">
        <f t="shared" si="44"/>
        <v>100</v>
      </c>
    </row>
    <row r="255" spans="1:11" ht="25.5">
      <c r="A255" s="25" t="s">
        <v>159</v>
      </c>
      <c r="B255" s="17" t="s">
        <v>160</v>
      </c>
      <c r="C255" s="18">
        <v>4058</v>
      </c>
      <c r="D255" s="18">
        <v>4058</v>
      </c>
      <c r="E255" s="18">
        <v>4058</v>
      </c>
      <c r="F255" s="18">
        <v>4058</v>
      </c>
      <c r="G255" s="18">
        <f t="shared" si="40"/>
        <v>0</v>
      </c>
      <c r="H255" s="18">
        <f t="shared" si="41"/>
        <v>0</v>
      </c>
      <c r="I255" s="19">
        <f t="shared" si="42"/>
        <v>0</v>
      </c>
      <c r="J255" s="19">
        <f t="shared" si="43"/>
        <v>100</v>
      </c>
      <c r="K255" s="19">
        <f t="shared" si="44"/>
        <v>100</v>
      </c>
    </row>
    <row r="256" spans="1:11" ht="38.25">
      <c r="A256" s="25" t="s">
        <v>179</v>
      </c>
      <c r="B256" s="17" t="s">
        <v>180</v>
      </c>
      <c r="C256" s="18">
        <v>1179179</v>
      </c>
      <c r="D256" s="18">
        <v>1230918</v>
      </c>
      <c r="E256" s="18">
        <v>1258977</v>
      </c>
      <c r="F256" s="18">
        <v>1230918</v>
      </c>
      <c r="G256" s="18">
        <f t="shared" si="40"/>
        <v>51739</v>
      </c>
      <c r="H256" s="18">
        <f t="shared" si="41"/>
        <v>28059</v>
      </c>
      <c r="I256" s="19">
        <f t="shared" si="42"/>
        <v>4.3877138246186433</v>
      </c>
      <c r="J256" s="19">
        <f t="shared" si="43"/>
        <v>97.771285734370053</v>
      </c>
      <c r="K256" s="19">
        <f t="shared" si="44"/>
        <v>100</v>
      </c>
    </row>
    <row r="257" spans="1:11">
      <c r="A257" s="22" t="s">
        <v>58</v>
      </c>
      <c r="B257" s="17" t="s">
        <v>59</v>
      </c>
      <c r="C257" s="18">
        <v>318448.5</v>
      </c>
      <c r="D257" s="18">
        <v>123284</v>
      </c>
      <c r="E257" s="18">
        <v>93000</v>
      </c>
      <c r="F257" s="18">
        <v>121803.05</v>
      </c>
      <c r="G257" s="18">
        <f t="shared" si="40"/>
        <v>-196645.45</v>
      </c>
      <c r="H257" s="18">
        <f t="shared" si="41"/>
        <v>-28803.050000000003</v>
      </c>
      <c r="I257" s="19">
        <f t="shared" si="42"/>
        <v>-61.751099471343089</v>
      </c>
      <c r="J257" s="19">
        <f t="shared" si="43"/>
        <v>130.97102150537634</v>
      </c>
      <c r="K257" s="19">
        <f t="shared" si="44"/>
        <v>98.798749229421503</v>
      </c>
    </row>
    <row r="258" spans="1:11">
      <c r="A258" s="23" t="s">
        <v>60</v>
      </c>
      <c r="B258" s="17" t="s">
        <v>61</v>
      </c>
      <c r="C258" s="18">
        <v>68840.5</v>
      </c>
      <c r="D258" s="18">
        <v>61000</v>
      </c>
      <c r="E258" s="18">
        <v>61000</v>
      </c>
      <c r="F258" s="18">
        <v>59519.05</v>
      </c>
      <c r="G258" s="18">
        <f t="shared" si="40"/>
        <v>-9321.4499999999971</v>
      </c>
      <c r="H258" s="18">
        <f t="shared" si="41"/>
        <v>1480.9499999999971</v>
      </c>
      <c r="I258" s="19">
        <f t="shared" si="42"/>
        <v>-13.540648310224356</v>
      </c>
      <c r="J258" s="19">
        <f t="shared" si="43"/>
        <v>97.572213114754106</v>
      </c>
      <c r="K258" s="19">
        <f t="shared" si="44"/>
        <v>97.572213114754106</v>
      </c>
    </row>
    <row r="259" spans="1:11">
      <c r="A259" s="23" t="s">
        <v>183</v>
      </c>
      <c r="B259" s="17" t="s">
        <v>184</v>
      </c>
      <c r="C259" s="18">
        <v>249608</v>
      </c>
      <c r="D259" s="18">
        <v>62284</v>
      </c>
      <c r="E259" s="18">
        <v>32000</v>
      </c>
      <c r="F259" s="18">
        <v>62284</v>
      </c>
      <c r="G259" s="18">
        <f t="shared" si="40"/>
        <v>-187324</v>
      </c>
      <c r="H259" s="18">
        <f t="shared" si="41"/>
        <v>-30284</v>
      </c>
      <c r="I259" s="19">
        <f t="shared" si="42"/>
        <v>-75.047274125829304</v>
      </c>
      <c r="J259" s="19">
        <f t="shared" si="43"/>
        <v>194.63749999999999</v>
      </c>
      <c r="K259" s="19">
        <f t="shared" si="44"/>
        <v>100</v>
      </c>
    </row>
    <row r="260" spans="1:11" ht="25.5">
      <c r="A260" s="24" t="s">
        <v>185</v>
      </c>
      <c r="B260" s="17" t="s">
        <v>186</v>
      </c>
      <c r="C260" s="18">
        <v>249608</v>
      </c>
      <c r="D260" s="18">
        <v>62284</v>
      </c>
      <c r="E260" s="18">
        <v>32000</v>
      </c>
      <c r="F260" s="18">
        <v>62284</v>
      </c>
      <c r="G260" s="18">
        <f t="shared" si="40"/>
        <v>-187324</v>
      </c>
      <c r="H260" s="18">
        <f t="shared" si="41"/>
        <v>-30284</v>
      </c>
      <c r="I260" s="19">
        <f t="shared" si="42"/>
        <v>-75.047274125829304</v>
      </c>
      <c r="J260" s="19">
        <f t="shared" si="43"/>
        <v>194.63749999999999</v>
      </c>
      <c r="K260" s="19">
        <f t="shared" si="44"/>
        <v>100</v>
      </c>
    </row>
    <row r="261" spans="1:11" ht="38.25">
      <c r="A261" s="25" t="s">
        <v>189</v>
      </c>
      <c r="B261" s="17" t="s">
        <v>190</v>
      </c>
      <c r="C261" s="18">
        <v>249608</v>
      </c>
      <c r="D261" s="18">
        <v>62284</v>
      </c>
      <c r="E261" s="18">
        <v>32000</v>
      </c>
      <c r="F261" s="18">
        <v>62284</v>
      </c>
      <c r="G261" s="18">
        <f t="shared" si="40"/>
        <v>-187324</v>
      </c>
      <c r="H261" s="18">
        <f t="shared" si="41"/>
        <v>-30284</v>
      </c>
      <c r="I261" s="19">
        <f t="shared" si="42"/>
        <v>-75.047274125829304</v>
      </c>
      <c r="J261" s="19">
        <f t="shared" si="43"/>
        <v>194.63749999999999</v>
      </c>
      <c r="K261" s="19">
        <f t="shared" si="44"/>
        <v>100</v>
      </c>
    </row>
    <row r="262" spans="1:11">
      <c r="A262" s="16"/>
      <c r="B262" s="17" t="s">
        <v>62</v>
      </c>
      <c r="C262" s="18">
        <v>0</v>
      </c>
      <c r="D262" s="18">
        <v>0</v>
      </c>
      <c r="E262" s="18">
        <v>0</v>
      </c>
      <c r="F262" s="18">
        <v>507.33</v>
      </c>
      <c r="G262" s="18">
        <f t="shared" si="40"/>
        <v>507.33</v>
      </c>
      <c r="H262" s="18">
        <f t="shared" si="41"/>
        <v>-507.33</v>
      </c>
      <c r="I262" s="19">
        <f t="shared" si="42"/>
        <v>0</v>
      </c>
      <c r="J262" s="19">
        <f t="shared" si="43"/>
        <v>0</v>
      </c>
      <c r="K262" s="19">
        <f t="shared" si="44"/>
        <v>0</v>
      </c>
    </row>
    <row r="263" spans="1:11">
      <c r="A263" s="16" t="s">
        <v>63</v>
      </c>
      <c r="B263" s="17" t="s">
        <v>64</v>
      </c>
      <c r="C263" s="18">
        <v>0</v>
      </c>
      <c r="D263" s="18">
        <v>0</v>
      </c>
      <c r="E263" s="18">
        <v>0</v>
      </c>
      <c r="F263" s="18">
        <v>-507.33</v>
      </c>
      <c r="G263" s="18">
        <f t="shared" si="40"/>
        <v>-507.33</v>
      </c>
      <c r="H263" s="18">
        <f t="shared" si="41"/>
        <v>507.33</v>
      </c>
      <c r="I263" s="19">
        <f t="shared" si="42"/>
        <v>0</v>
      </c>
      <c r="J263" s="19">
        <f t="shared" si="43"/>
        <v>0</v>
      </c>
      <c r="K263" s="19">
        <f t="shared" si="44"/>
        <v>0</v>
      </c>
    </row>
    <row r="264" spans="1:11">
      <c r="A264" s="22" t="s">
        <v>65</v>
      </c>
      <c r="B264" s="17" t="s">
        <v>66</v>
      </c>
      <c r="C264" s="18">
        <v>0</v>
      </c>
      <c r="D264" s="18">
        <v>0</v>
      </c>
      <c r="E264" s="18">
        <v>0</v>
      </c>
      <c r="F264" s="18">
        <v>-507.33</v>
      </c>
      <c r="G264" s="18">
        <f t="shared" si="40"/>
        <v>-507.33</v>
      </c>
      <c r="H264" s="18">
        <f t="shared" si="41"/>
        <v>507.33</v>
      </c>
      <c r="I264" s="19">
        <f t="shared" si="42"/>
        <v>0</v>
      </c>
      <c r="J264" s="19">
        <f t="shared" si="43"/>
        <v>0</v>
      </c>
      <c r="K264" s="19">
        <f t="shared" si="44"/>
        <v>0</v>
      </c>
    </row>
    <row r="265" spans="1:11">
      <c r="A265" s="27" t="s">
        <v>205</v>
      </c>
      <c r="B265" s="28" t="s">
        <v>206</v>
      </c>
      <c r="C265" s="29"/>
      <c r="D265" s="29"/>
      <c r="E265" s="29"/>
      <c r="F265" s="29"/>
      <c r="G265" s="29"/>
      <c r="H265" s="29"/>
      <c r="I265" s="30"/>
      <c r="J265" s="30"/>
      <c r="K265" s="30"/>
    </row>
    <row r="266" spans="1:11">
      <c r="A266" s="16" t="s">
        <v>24</v>
      </c>
      <c r="B266" s="17" t="s">
        <v>25</v>
      </c>
      <c r="C266" s="18">
        <v>14703196.689999999</v>
      </c>
      <c r="D266" s="18">
        <v>16269120</v>
      </c>
      <c r="E266" s="18">
        <v>16269120</v>
      </c>
      <c r="F266" s="18">
        <v>16269120</v>
      </c>
      <c r="G266" s="18">
        <f t="shared" ref="G266:G272" si="45">F266-C266</f>
        <v>1565923.3100000005</v>
      </c>
      <c r="H266" s="18">
        <f t="shared" ref="H266:H272" si="46">E266-F266</f>
        <v>0</v>
      </c>
      <c r="I266" s="19">
        <f t="shared" ref="I266:I272" si="47">IF(ISERROR(F266/C266),0,F266/C266*100-100)</f>
        <v>10.650223505919797</v>
      </c>
      <c r="J266" s="19">
        <f t="shared" ref="J266:J272" si="48">IF(ISERROR(F266/E266),0,F266/E266*100)</f>
        <v>100</v>
      </c>
      <c r="K266" s="19">
        <f t="shared" ref="K266:K272" si="49">IF(ISERROR(F266/D266),0,F266/D266*100)</f>
        <v>100</v>
      </c>
    </row>
    <row r="267" spans="1:11">
      <c r="A267" s="22" t="s">
        <v>28</v>
      </c>
      <c r="B267" s="17" t="s">
        <v>29</v>
      </c>
      <c r="C267" s="18">
        <v>14703196.689999999</v>
      </c>
      <c r="D267" s="18">
        <v>16269120</v>
      </c>
      <c r="E267" s="18">
        <v>16269120</v>
      </c>
      <c r="F267" s="18">
        <v>16269120</v>
      </c>
      <c r="G267" s="18">
        <f t="shared" si="45"/>
        <v>1565923.3100000005</v>
      </c>
      <c r="H267" s="18">
        <f t="shared" si="46"/>
        <v>0</v>
      </c>
      <c r="I267" s="19">
        <f t="shared" si="47"/>
        <v>10.650223505919797</v>
      </c>
      <c r="J267" s="19">
        <f t="shared" si="48"/>
        <v>100</v>
      </c>
      <c r="K267" s="19">
        <f t="shared" si="49"/>
        <v>100</v>
      </c>
    </row>
    <row r="268" spans="1:11">
      <c r="A268" s="23" t="s">
        <v>30</v>
      </c>
      <c r="B268" s="17" t="s">
        <v>31</v>
      </c>
      <c r="C268" s="18">
        <v>14703196.689999999</v>
      </c>
      <c r="D268" s="18">
        <v>16269120</v>
      </c>
      <c r="E268" s="18">
        <v>16269120</v>
      </c>
      <c r="F268" s="18">
        <v>16269120</v>
      </c>
      <c r="G268" s="18">
        <f t="shared" si="45"/>
        <v>1565923.3100000005</v>
      </c>
      <c r="H268" s="18">
        <f t="shared" si="46"/>
        <v>0</v>
      </c>
      <c r="I268" s="19">
        <f t="shared" si="47"/>
        <v>10.650223505919797</v>
      </c>
      <c r="J268" s="19">
        <f t="shared" si="48"/>
        <v>100</v>
      </c>
      <c r="K268" s="19">
        <f t="shared" si="49"/>
        <v>100</v>
      </c>
    </row>
    <row r="269" spans="1:11">
      <c r="A269" s="16" t="s">
        <v>32</v>
      </c>
      <c r="B269" s="17" t="s">
        <v>33</v>
      </c>
      <c r="C269" s="18">
        <v>14703196.689999999</v>
      </c>
      <c r="D269" s="18">
        <v>16269120</v>
      </c>
      <c r="E269" s="18">
        <v>16269120</v>
      </c>
      <c r="F269" s="18">
        <v>16269120</v>
      </c>
      <c r="G269" s="18">
        <f t="shared" si="45"/>
        <v>1565923.3100000005</v>
      </c>
      <c r="H269" s="18">
        <f t="shared" si="46"/>
        <v>0</v>
      </c>
      <c r="I269" s="19">
        <f t="shared" si="47"/>
        <v>10.650223505919797</v>
      </c>
      <c r="J269" s="19">
        <f t="shared" si="48"/>
        <v>100</v>
      </c>
      <c r="K269" s="19">
        <f t="shared" si="49"/>
        <v>100</v>
      </c>
    </row>
    <row r="270" spans="1:11">
      <c r="A270" s="22" t="s">
        <v>34</v>
      </c>
      <c r="B270" s="17" t="s">
        <v>35</v>
      </c>
      <c r="C270" s="18">
        <v>14703196.689999999</v>
      </c>
      <c r="D270" s="18">
        <v>16269120</v>
      </c>
      <c r="E270" s="18">
        <v>16269120</v>
      </c>
      <c r="F270" s="18">
        <v>16269120</v>
      </c>
      <c r="G270" s="18">
        <f t="shared" si="45"/>
        <v>1565923.3100000005</v>
      </c>
      <c r="H270" s="18">
        <f t="shared" si="46"/>
        <v>0</v>
      </c>
      <c r="I270" s="19">
        <f t="shared" si="47"/>
        <v>10.650223505919797</v>
      </c>
      <c r="J270" s="19">
        <f t="shared" si="48"/>
        <v>100</v>
      </c>
      <c r="K270" s="19">
        <f t="shared" si="49"/>
        <v>100</v>
      </c>
    </row>
    <row r="271" spans="1:11">
      <c r="A271" s="23" t="s">
        <v>44</v>
      </c>
      <c r="B271" s="17" t="s">
        <v>45</v>
      </c>
      <c r="C271" s="18">
        <v>14703196.689999999</v>
      </c>
      <c r="D271" s="18">
        <v>16269120</v>
      </c>
      <c r="E271" s="18">
        <v>16269120</v>
      </c>
      <c r="F271" s="18">
        <v>16269120</v>
      </c>
      <c r="G271" s="18">
        <f t="shared" si="45"/>
        <v>1565923.3100000005</v>
      </c>
      <c r="H271" s="18">
        <f t="shared" si="46"/>
        <v>0</v>
      </c>
      <c r="I271" s="19">
        <f t="shared" si="47"/>
        <v>10.650223505919797</v>
      </c>
      <c r="J271" s="19">
        <f t="shared" si="48"/>
        <v>100</v>
      </c>
      <c r="K271" s="19">
        <f t="shared" si="49"/>
        <v>100</v>
      </c>
    </row>
    <row r="272" spans="1:11">
      <c r="A272" s="24" t="s">
        <v>48</v>
      </c>
      <c r="B272" s="17" t="s">
        <v>49</v>
      </c>
      <c r="C272" s="18">
        <v>14703196.689999999</v>
      </c>
      <c r="D272" s="18">
        <v>16269120</v>
      </c>
      <c r="E272" s="18">
        <v>16269120</v>
      </c>
      <c r="F272" s="18">
        <v>16269120</v>
      </c>
      <c r="G272" s="18">
        <f t="shared" si="45"/>
        <v>1565923.3100000005</v>
      </c>
      <c r="H272" s="18">
        <f t="shared" si="46"/>
        <v>0</v>
      </c>
      <c r="I272" s="19">
        <f t="shared" si="47"/>
        <v>10.650223505919797</v>
      </c>
      <c r="J272" s="19">
        <f t="shared" si="48"/>
        <v>100</v>
      </c>
      <c r="K272" s="19">
        <f t="shared" si="49"/>
        <v>100</v>
      </c>
    </row>
    <row r="273" spans="1:11">
      <c r="A273" s="27" t="s">
        <v>207</v>
      </c>
      <c r="B273" s="28" t="s">
        <v>208</v>
      </c>
      <c r="C273" s="29"/>
      <c r="D273" s="29"/>
      <c r="E273" s="29"/>
      <c r="F273" s="29"/>
      <c r="G273" s="29"/>
      <c r="H273" s="29"/>
      <c r="I273" s="30"/>
      <c r="J273" s="30"/>
      <c r="K273" s="30"/>
    </row>
    <row r="274" spans="1:11">
      <c r="A274" s="16" t="s">
        <v>24</v>
      </c>
      <c r="B274" s="17" t="s">
        <v>25</v>
      </c>
      <c r="C274" s="18">
        <v>72098531.150000006</v>
      </c>
      <c r="D274" s="18">
        <v>66351381</v>
      </c>
      <c r="E274" s="18">
        <v>72299670</v>
      </c>
      <c r="F274" s="18">
        <v>66413199.350000001</v>
      </c>
      <c r="G274" s="18">
        <f t="shared" ref="G274:G299" si="50">F274-C274</f>
        <v>-5685331.8000000045</v>
      </c>
      <c r="H274" s="18">
        <f t="shared" ref="H274:H299" si="51">E274-F274</f>
        <v>5886470.6499999985</v>
      </c>
      <c r="I274" s="19">
        <f t="shared" ref="I274:I299" si="52">IF(ISERROR(F274/C274),0,F274/C274*100-100)</f>
        <v>-7.8855029489737376</v>
      </c>
      <c r="J274" s="19">
        <f t="shared" ref="J274:J299" si="53">IF(ISERROR(F274/E274),0,F274/E274*100)</f>
        <v>91.858233032045661</v>
      </c>
      <c r="K274" s="19">
        <f t="shared" ref="K274:K299" si="54">IF(ISERROR(F274/D274),0,F274/D274*100)</f>
        <v>100.0931681437045</v>
      </c>
    </row>
    <row r="275" spans="1:11" ht="25.5">
      <c r="A275" s="22" t="s">
        <v>26</v>
      </c>
      <c r="B275" s="17" t="s">
        <v>27</v>
      </c>
      <c r="C275" s="18">
        <v>1246525.8999999999</v>
      </c>
      <c r="D275" s="18">
        <v>1729338</v>
      </c>
      <c r="E275" s="18">
        <v>1072180</v>
      </c>
      <c r="F275" s="18">
        <v>1791157.26</v>
      </c>
      <c r="G275" s="18">
        <f t="shared" si="50"/>
        <v>544631.3600000001</v>
      </c>
      <c r="H275" s="18">
        <f t="shared" si="51"/>
        <v>-718977.26</v>
      </c>
      <c r="I275" s="19">
        <f t="shared" si="52"/>
        <v>43.691940937609075</v>
      </c>
      <c r="J275" s="19">
        <f t="shared" si="53"/>
        <v>167.05751459642971</v>
      </c>
      <c r="K275" s="19">
        <f t="shared" si="54"/>
        <v>103.57473553463812</v>
      </c>
    </row>
    <row r="276" spans="1:11">
      <c r="A276" s="22" t="s">
        <v>28</v>
      </c>
      <c r="B276" s="17" t="s">
        <v>29</v>
      </c>
      <c r="C276" s="18">
        <v>70852005.25</v>
      </c>
      <c r="D276" s="18">
        <v>64622043</v>
      </c>
      <c r="E276" s="18">
        <v>71227490</v>
      </c>
      <c r="F276" s="18">
        <v>64622042.090000004</v>
      </c>
      <c r="G276" s="18">
        <f t="shared" si="50"/>
        <v>-6229963.1599999964</v>
      </c>
      <c r="H276" s="18">
        <f t="shared" si="51"/>
        <v>6605447.9099999964</v>
      </c>
      <c r="I276" s="19">
        <f t="shared" si="52"/>
        <v>-8.7929242623658723</v>
      </c>
      <c r="J276" s="19">
        <f t="shared" si="53"/>
        <v>90.726266066654887</v>
      </c>
      <c r="K276" s="19">
        <f t="shared" si="54"/>
        <v>99.999998591811774</v>
      </c>
    </row>
    <row r="277" spans="1:11">
      <c r="A277" s="23" t="s">
        <v>30</v>
      </c>
      <c r="B277" s="17" t="s">
        <v>31</v>
      </c>
      <c r="C277" s="18">
        <v>70852005.25</v>
      </c>
      <c r="D277" s="18">
        <v>64622043</v>
      </c>
      <c r="E277" s="18">
        <v>71227490</v>
      </c>
      <c r="F277" s="18">
        <v>64622042.090000004</v>
      </c>
      <c r="G277" s="18">
        <f t="shared" si="50"/>
        <v>-6229963.1599999964</v>
      </c>
      <c r="H277" s="18">
        <f t="shared" si="51"/>
        <v>6605447.9099999964</v>
      </c>
      <c r="I277" s="19">
        <f t="shared" si="52"/>
        <v>-8.7929242623658723</v>
      </c>
      <c r="J277" s="19">
        <f t="shared" si="53"/>
        <v>90.726266066654887</v>
      </c>
      <c r="K277" s="19">
        <f t="shared" si="54"/>
        <v>99.999998591811774</v>
      </c>
    </row>
    <row r="278" spans="1:11">
      <c r="A278" s="16" t="s">
        <v>32</v>
      </c>
      <c r="B278" s="17" t="s">
        <v>33</v>
      </c>
      <c r="C278" s="18">
        <v>71840180.719999999</v>
      </c>
      <c r="D278" s="18">
        <v>66351381</v>
      </c>
      <c r="E278" s="18">
        <v>72299670</v>
      </c>
      <c r="F278" s="18">
        <v>65925688.439999998</v>
      </c>
      <c r="G278" s="18">
        <f t="shared" si="50"/>
        <v>-5914492.2800000012</v>
      </c>
      <c r="H278" s="18">
        <f t="shared" si="51"/>
        <v>6373981.5600000024</v>
      </c>
      <c r="I278" s="19">
        <f t="shared" si="52"/>
        <v>-8.232847162581578</v>
      </c>
      <c r="J278" s="19">
        <f t="shared" si="53"/>
        <v>91.183941005539864</v>
      </c>
      <c r="K278" s="19">
        <f t="shared" si="54"/>
        <v>99.358426978332218</v>
      </c>
    </row>
    <row r="279" spans="1:11">
      <c r="A279" s="22" t="s">
        <v>34</v>
      </c>
      <c r="B279" s="17" t="s">
        <v>35</v>
      </c>
      <c r="C279" s="18">
        <v>26189212.559999999</v>
      </c>
      <c r="D279" s="18">
        <v>26368947</v>
      </c>
      <c r="E279" s="18">
        <v>25690941</v>
      </c>
      <c r="F279" s="18">
        <v>25974101.710000001</v>
      </c>
      <c r="G279" s="18">
        <f t="shared" si="50"/>
        <v>-215110.84999999776</v>
      </c>
      <c r="H279" s="18">
        <f t="shared" si="51"/>
        <v>-283160.71000000089</v>
      </c>
      <c r="I279" s="19">
        <f t="shared" si="52"/>
        <v>-0.82137196567929038</v>
      </c>
      <c r="J279" s="19">
        <f t="shared" si="53"/>
        <v>101.10218115404959</v>
      </c>
      <c r="K279" s="19">
        <f t="shared" si="54"/>
        <v>98.502612599585419</v>
      </c>
    </row>
    <row r="280" spans="1:11">
      <c r="A280" s="23" t="s">
        <v>36</v>
      </c>
      <c r="B280" s="17" t="s">
        <v>37</v>
      </c>
      <c r="C280" s="18">
        <v>25558221.239999998</v>
      </c>
      <c r="D280" s="18">
        <v>26185631</v>
      </c>
      <c r="E280" s="18">
        <v>25590975</v>
      </c>
      <c r="F280" s="18">
        <v>25846454.059999999</v>
      </c>
      <c r="G280" s="18">
        <f t="shared" si="50"/>
        <v>288232.8200000003</v>
      </c>
      <c r="H280" s="18">
        <f t="shared" si="51"/>
        <v>-255479.05999999866</v>
      </c>
      <c r="I280" s="19">
        <f t="shared" si="52"/>
        <v>1.1277499216138693</v>
      </c>
      <c r="J280" s="19">
        <f t="shared" si="53"/>
        <v>100.99831702387267</v>
      </c>
      <c r="K280" s="19">
        <f t="shared" si="54"/>
        <v>98.704721150313318</v>
      </c>
    </row>
    <row r="281" spans="1:11">
      <c r="A281" s="24" t="s">
        <v>38</v>
      </c>
      <c r="B281" s="17" t="s">
        <v>39</v>
      </c>
      <c r="C281" s="18">
        <v>7436550.4699999997</v>
      </c>
      <c r="D281" s="18">
        <v>6348555</v>
      </c>
      <c r="E281" s="18">
        <v>6348555</v>
      </c>
      <c r="F281" s="18">
        <v>6019378.2300000004</v>
      </c>
      <c r="G281" s="18">
        <f t="shared" si="50"/>
        <v>-1417172.2399999993</v>
      </c>
      <c r="H281" s="18">
        <f t="shared" si="51"/>
        <v>329176.76999999955</v>
      </c>
      <c r="I281" s="19">
        <f t="shared" si="52"/>
        <v>-19.056849620224511</v>
      </c>
      <c r="J281" s="19">
        <f t="shared" si="53"/>
        <v>94.814933949536552</v>
      </c>
      <c r="K281" s="19">
        <f t="shared" si="54"/>
        <v>94.814933949536552</v>
      </c>
    </row>
    <row r="282" spans="1:11">
      <c r="A282" s="24" t="s">
        <v>40</v>
      </c>
      <c r="B282" s="17" t="s">
        <v>41</v>
      </c>
      <c r="C282" s="18">
        <v>18121670.77</v>
      </c>
      <c r="D282" s="18">
        <v>19837076</v>
      </c>
      <c r="E282" s="18">
        <v>19242420</v>
      </c>
      <c r="F282" s="18">
        <v>19827075.829999998</v>
      </c>
      <c r="G282" s="18">
        <f t="shared" si="50"/>
        <v>1705405.0599999987</v>
      </c>
      <c r="H282" s="18">
        <f t="shared" si="51"/>
        <v>-584655.82999999821</v>
      </c>
      <c r="I282" s="19">
        <f t="shared" si="52"/>
        <v>9.4108599678527298</v>
      </c>
      <c r="J282" s="19">
        <f t="shared" si="53"/>
        <v>103.0383695501917</v>
      </c>
      <c r="K282" s="19">
        <f t="shared" si="54"/>
        <v>99.949588487738808</v>
      </c>
    </row>
    <row r="283" spans="1:11">
      <c r="A283" s="25" t="s">
        <v>42</v>
      </c>
      <c r="B283" s="17" t="s">
        <v>43</v>
      </c>
      <c r="C283" s="18">
        <v>13832.36</v>
      </c>
      <c r="D283" s="18">
        <v>0</v>
      </c>
      <c r="E283" s="18">
        <v>0</v>
      </c>
      <c r="F283" s="18">
        <v>13088.73</v>
      </c>
      <c r="G283" s="18">
        <f t="shared" si="50"/>
        <v>-743.63000000000102</v>
      </c>
      <c r="H283" s="18">
        <f t="shared" si="51"/>
        <v>-13088.73</v>
      </c>
      <c r="I283" s="19">
        <f t="shared" si="52"/>
        <v>-5.3760168185327757</v>
      </c>
      <c r="J283" s="19">
        <f t="shared" si="53"/>
        <v>0</v>
      </c>
      <c r="K283" s="19">
        <f t="shared" si="54"/>
        <v>0</v>
      </c>
    </row>
    <row r="284" spans="1:11">
      <c r="A284" s="23" t="s">
        <v>44</v>
      </c>
      <c r="B284" s="17" t="s">
        <v>45</v>
      </c>
      <c r="C284" s="18">
        <v>530000</v>
      </c>
      <c r="D284" s="18">
        <v>0</v>
      </c>
      <c r="E284" s="18">
        <v>0</v>
      </c>
      <c r="F284" s="18">
        <v>0</v>
      </c>
      <c r="G284" s="18">
        <f t="shared" si="50"/>
        <v>-530000</v>
      </c>
      <c r="H284" s="18">
        <f t="shared" si="51"/>
        <v>0</v>
      </c>
      <c r="I284" s="19">
        <f t="shared" si="52"/>
        <v>-100</v>
      </c>
      <c r="J284" s="19">
        <f t="shared" si="53"/>
        <v>0</v>
      </c>
      <c r="K284" s="19">
        <f t="shared" si="54"/>
        <v>0</v>
      </c>
    </row>
    <row r="285" spans="1:11">
      <c r="A285" s="24" t="s">
        <v>46</v>
      </c>
      <c r="B285" s="17" t="s">
        <v>47</v>
      </c>
      <c r="C285" s="18">
        <v>530000</v>
      </c>
      <c r="D285" s="18">
        <v>0</v>
      </c>
      <c r="E285" s="18">
        <v>0</v>
      </c>
      <c r="F285" s="18">
        <v>0</v>
      </c>
      <c r="G285" s="18">
        <f t="shared" si="50"/>
        <v>-530000</v>
      </c>
      <c r="H285" s="18">
        <f t="shared" si="51"/>
        <v>0</v>
      </c>
      <c r="I285" s="19">
        <f t="shared" si="52"/>
        <v>-100</v>
      </c>
      <c r="J285" s="19">
        <f t="shared" si="53"/>
        <v>0</v>
      </c>
      <c r="K285" s="19">
        <f t="shared" si="54"/>
        <v>0</v>
      </c>
    </row>
    <row r="286" spans="1:11" ht="25.5">
      <c r="A286" s="23" t="s">
        <v>50</v>
      </c>
      <c r="B286" s="17" t="s">
        <v>51</v>
      </c>
      <c r="C286" s="18">
        <v>100991.32</v>
      </c>
      <c r="D286" s="18">
        <v>183316</v>
      </c>
      <c r="E286" s="18">
        <v>99966</v>
      </c>
      <c r="F286" s="18">
        <v>127647.65</v>
      </c>
      <c r="G286" s="18">
        <f t="shared" si="50"/>
        <v>26656.329999999987</v>
      </c>
      <c r="H286" s="18">
        <f t="shared" si="51"/>
        <v>-27681.649999999994</v>
      </c>
      <c r="I286" s="19">
        <f t="shared" si="52"/>
        <v>26.394674314584648</v>
      </c>
      <c r="J286" s="19">
        <f t="shared" si="53"/>
        <v>127.69106496208711</v>
      </c>
      <c r="K286" s="19">
        <f t="shared" si="54"/>
        <v>69.632574352484227</v>
      </c>
    </row>
    <row r="287" spans="1:11">
      <c r="A287" s="24" t="s">
        <v>52</v>
      </c>
      <c r="B287" s="17" t="s">
        <v>53</v>
      </c>
      <c r="C287" s="18">
        <v>99851.68</v>
      </c>
      <c r="D287" s="18">
        <v>183316</v>
      </c>
      <c r="E287" s="18">
        <v>99966</v>
      </c>
      <c r="F287" s="18">
        <v>127647.65</v>
      </c>
      <c r="G287" s="18">
        <f t="shared" si="50"/>
        <v>27795.97</v>
      </c>
      <c r="H287" s="18">
        <f t="shared" si="51"/>
        <v>-27681.649999999994</v>
      </c>
      <c r="I287" s="19">
        <f t="shared" si="52"/>
        <v>27.837258221393981</v>
      </c>
      <c r="J287" s="19">
        <f t="shared" si="53"/>
        <v>127.69106496208711</v>
      </c>
      <c r="K287" s="19">
        <f t="shared" si="54"/>
        <v>69.632574352484227</v>
      </c>
    </row>
    <row r="288" spans="1:11" ht="25.5">
      <c r="A288" s="25" t="s">
        <v>54</v>
      </c>
      <c r="B288" s="17" t="s">
        <v>55</v>
      </c>
      <c r="C288" s="18">
        <v>99851.68</v>
      </c>
      <c r="D288" s="18">
        <v>183316</v>
      </c>
      <c r="E288" s="18">
        <v>99966</v>
      </c>
      <c r="F288" s="18">
        <v>127647.65</v>
      </c>
      <c r="G288" s="18">
        <f t="shared" si="50"/>
        <v>27795.97</v>
      </c>
      <c r="H288" s="18">
        <f t="shared" si="51"/>
        <v>-27681.649999999994</v>
      </c>
      <c r="I288" s="19">
        <f t="shared" si="52"/>
        <v>27.837258221393981</v>
      </c>
      <c r="J288" s="19">
        <f t="shared" si="53"/>
        <v>127.69106496208711</v>
      </c>
      <c r="K288" s="19">
        <f t="shared" si="54"/>
        <v>69.632574352484227</v>
      </c>
    </row>
    <row r="289" spans="1:11" ht="25.5">
      <c r="A289" s="26" t="s">
        <v>56</v>
      </c>
      <c r="B289" s="17" t="s">
        <v>57</v>
      </c>
      <c r="C289" s="18">
        <v>99851.68</v>
      </c>
      <c r="D289" s="18">
        <v>183316</v>
      </c>
      <c r="E289" s="18">
        <v>99966</v>
      </c>
      <c r="F289" s="18">
        <v>127647.65</v>
      </c>
      <c r="G289" s="18">
        <f t="shared" si="50"/>
        <v>27795.97</v>
      </c>
      <c r="H289" s="18">
        <f t="shared" si="51"/>
        <v>-27681.649999999994</v>
      </c>
      <c r="I289" s="19">
        <f t="shared" si="52"/>
        <v>27.837258221393981</v>
      </c>
      <c r="J289" s="19">
        <f t="shared" si="53"/>
        <v>127.69106496208711</v>
      </c>
      <c r="K289" s="19">
        <f t="shared" si="54"/>
        <v>69.632574352484227</v>
      </c>
    </row>
    <row r="290" spans="1:11" ht="25.5">
      <c r="A290" s="24" t="s">
        <v>157</v>
      </c>
      <c r="B290" s="17" t="s">
        <v>158</v>
      </c>
      <c r="C290" s="18">
        <v>1139.6400000000001</v>
      </c>
      <c r="D290" s="18">
        <v>0</v>
      </c>
      <c r="E290" s="18">
        <v>0</v>
      </c>
      <c r="F290" s="18">
        <v>0</v>
      </c>
      <c r="G290" s="18">
        <f t="shared" si="50"/>
        <v>-1139.6400000000001</v>
      </c>
      <c r="H290" s="18">
        <f t="shared" si="51"/>
        <v>0</v>
      </c>
      <c r="I290" s="19">
        <f t="shared" si="52"/>
        <v>-100</v>
      </c>
      <c r="J290" s="19">
        <f t="shared" si="53"/>
        <v>0</v>
      </c>
      <c r="K290" s="19">
        <f t="shared" si="54"/>
        <v>0</v>
      </c>
    </row>
    <row r="291" spans="1:11" ht="25.5">
      <c r="A291" s="25" t="s">
        <v>159</v>
      </c>
      <c r="B291" s="17" t="s">
        <v>160</v>
      </c>
      <c r="C291" s="18">
        <v>1139.6400000000001</v>
      </c>
      <c r="D291" s="18">
        <v>0</v>
      </c>
      <c r="E291" s="18">
        <v>0</v>
      </c>
      <c r="F291" s="18">
        <v>0</v>
      </c>
      <c r="G291" s="18">
        <f t="shared" si="50"/>
        <v>-1139.6400000000001</v>
      </c>
      <c r="H291" s="18">
        <f t="shared" si="51"/>
        <v>0</v>
      </c>
      <c r="I291" s="19">
        <f t="shared" si="52"/>
        <v>-100</v>
      </c>
      <c r="J291" s="19">
        <f t="shared" si="53"/>
        <v>0</v>
      </c>
      <c r="K291" s="19">
        <f t="shared" si="54"/>
        <v>0</v>
      </c>
    </row>
    <row r="292" spans="1:11">
      <c r="A292" s="22" t="s">
        <v>58</v>
      </c>
      <c r="B292" s="17" t="s">
        <v>59</v>
      </c>
      <c r="C292" s="18">
        <v>45650968.159999996</v>
      </c>
      <c r="D292" s="18">
        <v>39982434</v>
      </c>
      <c r="E292" s="18">
        <v>46608729</v>
      </c>
      <c r="F292" s="18">
        <v>39951586.729999997</v>
      </c>
      <c r="G292" s="18">
        <f t="shared" si="50"/>
        <v>-5699381.4299999997</v>
      </c>
      <c r="H292" s="18">
        <f t="shared" si="51"/>
        <v>6657142.2700000033</v>
      </c>
      <c r="I292" s="19">
        <f t="shared" si="52"/>
        <v>-12.484689065135484</v>
      </c>
      <c r="J292" s="19">
        <f t="shared" si="53"/>
        <v>85.716962438516603</v>
      </c>
      <c r="K292" s="19">
        <f t="shared" si="54"/>
        <v>99.922847943674455</v>
      </c>
    </row>
    <row r="293" spans="1:11">
      <c r="A293" s="23" t="s">
        <v>60</v>
      </c>
      <c r="B293" s="17" t="s">
        <v>61</v>
      </c>
      <c r="C293" s="18">
        <v>45174137.229999997</v>
      </c>
      <c r="D293" s="18">
        <v>37150584</v>
      </c>
      <c r="E293" s="18">
        <v>46608729</v>
      </c>
      <c r="F293" s="18">
        <v>37119738.609999999</v>
      </c>
      <c r="G293" s="18">
        <f t="shared" si="50"/>
        <v>-8054398.6199999973</v>
      </c>
      <c r="H293" s="18">
        <f t="shared" si="51"/>
        <v>9488990.3900000006</v>
      </c>
      <c r="I293" s="19">
        <f t="shared" si="52"/>
        <v>-17.829667845102975</v>
      </c>
      <c r="J293" s="19">
        <f t="shared" si="53"/>
        <v>79.641173244608325</v>
      </c>
      <c r="K293" s="19">
        <f t="shared" si="54"/>
        <v>99.91697199161122</v>
      </c>
    </row>
    <row r="294" spans="1:11">
      <c r="A294" s="23" t="s">
        <v>183</v>
      </c>
      <c r="B294" s="17" t="s">
        <v>184</v>
      </c>
      <c r="C294" s="18">
        <v>476830.93</v>
      </c>
      <c r="D294" s="18">
        <v>2831850</v>
      </c>
      <c r="E294" s="18">
        <v>0</v>
      </c>
      <c r="F294" s="18">
        <v>2831848.12</v>
      </c>
      <c r="G294" s="18">
        <f t="shared" si="50"/>
        <v>2355017.19</v>
      </c>
      <c r="H294" s="18">
        <f t="shared" si="51"/>
        <v>-2831848.12</v>
      </c>
      <c r="I294" s="19">
        <f t="shared" si="52"/>
        <v>493.88935193444775</v>
      </c>
      <c r="J294" s="19">
        <f t="shared" si="53"/>
        <v>0</v>
      </c>
      <c r="K294" s="19">
        <f t="shared" si="54"/>
        <v>99.999933612302911</v>
      </c>
    </row>
    <row r="295" spans="1:11" ht="25.5">
      <c r="A295" s="24" t="s">
        <v>185</v>
      </c>
      <c r="B295" s="17" t="s">
        <v>186</v>
      </c>
      <c r="C295" s="18">
        <v>476830.93</v>
      </c>
      <c r="D295" s="18">
        <v>2831850</v>
      </c>
      <c r="E295" s="18">
        <v>0</v>
      </c>
      <c r="F295" s="18">
        <v>2831848.12</v>
      </c>
      <c r="G295" s="18">
        <f t="shared" si="50"/>
        <v>2355017.19</v>
      </c>
      <c r="H295" s="18">
        <f t="shared" si="51"/>
        <v>-2831848.12</v>
      </c>
      <c r="I295" s="19">
        <f t="shared" si="52"/>
        <v>493.88935193444775</v>
      </c>
      <c r="J295" s="19">
        <f t="shared" si="53"/>
        <v>0</v>
      </c>
      <c r="K295" s="19">
        <f t="shared" si="54"/>
        <v>99.999933612302911</v>
      </c>
    </row>
    <row r="296" spans="1:11" ht="25.5">
      <c r="A296" s="25" t="s">
        <v>187</v>
      </c>
      <c r="B296" s="17" t="s">
        <v>188</v>
      </c>
      <c r="C296" s="18">
        <v>476830.93</v>
      </c>
      <c r="D296" s="18">
        <v>2831850</v>
      </c>
      <c r="E296" s="18">
        <v>0</v>
      </c>
      <c r="F296" s="18">
        <v>2831848.12</v>
      </c>
      <c r="G296" s="18">
        <f t="shared" si="50"/>
        <v>2355017.19</v>
      </c>
      <c r="H296" s="18">
        <f t="shared" si="51"/>
        <v>-2831848.12</v>
      </c>
      <c r="I296" s="19">
        <f t="shared" si="52"/>
        <v>493.88935193444775</v>
      </c>
      <c r="J296" s="19">
        <f t="shared" si="53"/>
        <v>0</v>
      </c>
      <c r="K296" s="19">
        <f t="shared" si="54"/>
        <v>99.999933612302911</v>
      </c>
    </row>
    <row r="297" spans="1:11">
      <c r="A297" s="16"/>
      <c r="B297" s="17" t="s">
        <v>62</v>
      </c>
      <c r="C297" s="18">
        <v>258350.43</v>
      </c>
      <c r="D297" s="18">
        <v>0</v>
      </c>
      <c r="E297" s="18">
        <v>0</v>
      </c>
      <c r="F297" s="18">
        <v>487510.91</v>
      </c>
      <c r="G297" s="18">
        <f t="shared" si="50"/>
        <v>229160.47999999998</v>
      </c>
      <c r="H297" s="18">
        <f t="shared" si="51"/>
        <v>-487510.91</v>
      </c>
      <c r="I297" s="19">
        <f t="shared" si="52"/>
        <v>88.701412263954808</v>
      </c>
      <c r="J297" s="19">
        <f t="shared" si="53"/>
        <v>0</v>
      </c>
      <c r="K297" s="19">
        <f t="shared" si="54"/>
        <v>0</v>
      </c>
    </row>
    <row r="298" spans="1:11">
      <c r="A298" s="16" t="s">
        <v>63</v>
      </c>
      <c r="B298" s="17" t="s">
        <v>64</v>
      </c>
      <c r="C298" s="18">
        <v>-258350.43</v>
      </c>
      <c r="D298" s="18">
        <v>0</v>
      </c>
      <c r="E298" s="18">
        <v>0</v>
      </c>
      <c r="F298" s="18">
        <v>-487510.91</v>
      </c>
      <c r="G298" s="18">
        <f t="shared" si="50"/>
        <v>-229160.47999999998</v>
      </c>
      <c r="H298" s="18">
        <f t="shared" si="51"/>
        <v>487510.91</v>
      </c>
      <c r="I298" s="19">
        <f t="shared" si="52"/>
        <v>88.701412263954808</v>
      </c>
      <c r="J298" s="19">
        <f t="shared" si="53"/>
        <v>0</v>
      </c>
      <c r="K298" s="19">
        <f t="shared" si="54"/>
        <v>0</v>
      </c>
    </row>
    <row r="299" spans="1:11">
      <c r="A299" s="22" t="s">
        <v>65</v>
      </c>
      <c r="B299" s="17" t="s">
        <v>66</v>
      </c>
      <c r="C299" s="18">
        <v>-258350.43</v>
      </c>
      <c r="D299" s="18">
        <v>0</v>
      </c>
      <c r="E299" s="18">
        <v>0</v>
      </c>
      <c r="F299" s="18">
        <v>-487510.91</v>
      </c>
      <c r="G299" s="18">
        <f t="shared" si="50"/>
        <v>-229160.47999999998</v>
      </c>
      <c r="H299" s="18">
        <f t="shared" si="51"/>
        <v>487510.91</v>
      </c>
      <c r="I299" s="19">
        <f t="shared" si="52"/>
        <v>88.701412263954808</v>
      </c>
      <c r="J299" s="19">
        <f t="shared" si="53"/>
        <v>0</v>
      </c>
      <c r="K299" s="19">
        <f t="shared" si="54"/>
        <v>0</v>
      </c>
    </row>
    <row r="300" spans="1:11">
      <c r="A300" s="27" t="s">
        <v>209</v>
      </c>
      <c r="B300" s="28" t="s">
        <v>210</v>
      </c>
      <c r="C300" s="29"/>
      <c r="D300" s="29"/>
      <c r="E300" s="29"/>
      <c r="F300" s="29"/>
      <c r="G300" s="29"/>
      <c r="H300" s="29"/>
      <c r="I300" s="30"/>
      <c r="J300" s="30"/>
      <c r="K300" s="30"/>
    </row>
    <row r="301" spans="1:11">
      <c r="A301" s="16" t="s">
        <v>24</v>
      </c>
      <c r="B301" s="17" t="s">
        <v>25</v>
      </c>
      <c r="C301" s="18">
        <v>6523049.4100000001</v>
      </c>
      <c r="D301" s="18">
        <v>6044417</v>
      </c>
      <c r="E301" s="18">
        <v>7016805</v>
      </c>
      <c r="F301" s="18">
        <v>5438635.0499999998</v>
      </c>
      <c r="G301" s="18">
        <f t="shared" ref="G301:G317" si="55">F301-C301</f>
        <v>-1084414.3600000003</v>
      </c>
      <c r="H301" s="18">
        <f t="shared" ref="H301:H317" si="56">E301-F301</f>
        <v>1578169.9500000002</v>
      </c>
      <c r="I301" s="19">
        <f t="shared" ref="I301:I317" si="57">IF(ISERROR(F301/C301),0,F301/C301*100-100)</f>
        <v>-16.624346863563005</v>
      </c>
      <c r="J301" s="19">
        <f t="shared" ref="J301:J317" si="58">IF(ISERROR(F301/E301),0,F301/E301*100)</f>
        <v>77.508710160821053</v>
      </c>
      <c r="K301" s="19">
        <f t="shared" ref="K301:K317" si="59">IF(ISERROR(F301/D301),0,F301/D301*100)</f>
        <v>89.977826645646715</v>
      </c>
    </row>
    <row r="302" spans="1:11" ht="25.5">
      <c r="A302" s="22" t="s">
        <v>26</v>
      </c>
      <c r="B302" s="17" t="s">
        <v>27</v>
      </c>
      <c r="C302" s="18">
        <v>0</v>
      </c>
      <c r="D302" s="18">
        <v>0</v>
      </c>
      <c r="E302" s="18">
        <v>0</v>
      </c>
      <c r="F302" s="18">
        <v>49.06</v>
      </c>
      <c r="G302" s="18">
        <f t="shared" si="55"/>
        <v>49.06</v>
      </c>
      <c r="H302" s="18">
        <f t="shared" si="56"/>
        <v>-49.06</v>
      </c>
      <c r="I302" s="19">
        <f t="shared" si="57"/>
        <v>0</v>
      </c>
      <c r="J302" s="19">
        <f t="shared" si="58"/>
        <v>0</v>
      </c>
      <c r="K302" s="19">
        <f t="shared" si="59"/>
        <v>0</v>
      </c>
    </row>
    <row r="303" spans="1:11">
      <c r="A303" s="22" t="s">
        <v>28</v>
      </c>
      <c r="B303" s="17" t="s">
        <v>29</v>
      </c>
      <c r="C303" s="18">
        <v>6523049.4100000001</v>
      </c>
      <c r="D303" s="18">
        <v>6044417</v>
      </c>
      <c r="E303" s="18">
        <v>7016805</v>
      </c>
      <c r="F303" s="18">
        <v>5438585.9900000002</v>
      </c>
      <c r="G303" s="18">
        <f t="shared" si="55"/>
        <v>-1084463.42</v>
      </c>
      <c r="H303" s="18">
        <f t="shared" si="56"/>
        <v>1578219.0099999998</v>
      </c>
      <c r="I303" s="19">
        <f t="shared" si="57"/>
        <v>-16.625098965791835</v>
      </c>
      <c r="J303" s="19">
        <f t="shared" si="58"/>
        <v>77.508010982206287</v>
      </c>
      <c r="K303" s="19">
        <f t="shared" si="59"/>
        <v>89.97701498754968</v>
      </c>
    </row>
    <row r="304" spans="1:11">
      <c r="A304" s="23" t="s">
        <v>30</v>
      </c>
      <c r="B304" s="17" t="s">
        <v>31</v>
      </c>
      <c r="C304" s="18">
        <v>6523049.4100000001</v>
      </c>
      <c r="D304" s="18">
        <v>6044417</v>
      </c>
      <c r="E304" s="18">
        <v>7016805</v>
      </c>
      <c r="F304" s="18">
        <v>5438585.9900000002</v>
      </c>
      <c r="G304" s="18">
        <f t="shared" si="55"/>
        <v>-1084463.42</v>
      </c>
      <c r="H304" s="18">
        <f t="shared" si="56"/>
        <v>1578219.0099999998</v>
      </c>
      <c r="I304" s="19">
        <f t="shared" si="57"/>
        <v>-16.625098965791835</v>
      </c>
      <c r="J304" s="19">
        <f t="shared" si="58"/>
        <v>77.508010982206287</v>
      </c>
      <c r="K304" s="19">
        <f t="shared" si="59"/>
        <v>89.97701498754968</v>
      </c>
    </row>
    <row r="305" spans="1:11">
      <c r="A305" s="16" t="s">
        <v>32</v>
      </c>
      <c r="B305" s="17" t="s">
        <v>33</v>
      </c>
      <c r="C305" s="18">
        <v>6523049.4100000001</v>
      </c>
      <c r="D305" s="18">
        <v>6044417</v>
      </c>
      <c r="E305" s="18">
        <v>7016805</v>
      </c>
      <c r="F305" s="18">
        <v>5438585.9900000002</v>
      </c>
      <c r="G305" s="18">
        <f t="shared" si="55"/>
        <v>-1084463.42</v>
      </c>
      <c r="H305" s="18">
        <f t="shared" si="56"/>
        <v>1578219.0099999998</v>
      </c>
      <c r="I305" s="19">
        <f t="shared" si="57"/>
        <v>-16.625098965791835</v>
      </c>
      <c r="J305" s="19">
        <f t="shared" si="58"/>
        <v>77.508010982206287</v>
      </c>
      <c r="K305" s="19">
        <f t="shared" si="59"/>
        <v>89.97701498754968</v>
      </c>
    </row>
    <row r="306" spans="1:11">
      <c r="A306" s="22" t="s">
        <v>34</v>
      </c>
      <c r="B306" s="17" t="s">
        <v>35</v>
      </c>
      <c r="C306" s="18">
        <v>6441708.1500000004</v>
      </c>
      <c r="D306" s="18">
        <v>5860141</v>
      </c>
      <c r="E306" s="18">
        <v>6940805</v>
      </c>
      <c r="F306" s="18">
        <v>5254309.99</v>
      </c>
      <c r="G306" s="18">
        <f t="shared" si="55"/>
        <v>-1187398.1600000001</v>
      </c>
      <c r="H306" s="18">
        <f t="shared" si="56"/>
        <v>1686495.0099999998</v>
      </c>
      <c r="I306" s="19">
        <f t="shared" si="57"/>
        <v>-18.432970453652104</v>
      </c>
      <c r="J306" s="19">
        <f t="shared" si="58"/>
        <v>75.701737622653283</v>
      </c>
      <c r="K306" s="19">
        <f t="shared" si="59"/>
        <v>89.661835611122669</v>
      </c>
    </row>
    <row r="307" spans="1:11">
      <c r="A307" s="23" t="s">
        <v>36</v>
      </c>
      <c r="B307" s="17" t="s">
        <v>37</v>
      </c>
      <c r="C307" s="18">
        <v>6394178.1500000004</v>
      </c>
      <c r="D307" s="18">
        <v>5812611</v>
      </c>
      <c r="E307" s="18">
        <v>6893275</v>
      </c>
      <c r="F307" s="18">
        <v>5206779.99</v>
      </c>
      <c r="G307" s="18">
        <f t="shared" si="55"/>
        <v>-1187398.1600000001</v>
      </c>
      <c r="H307" s="18">
        <f t="shared" si="56"/>
        <v>1686495.0099999998</v>
      </c>
      <c r="I307" s="19">
        <f t="shared" si="57"/>
        <v>-18.569988701362661</v>
      </c>
      <c r="J307" s="19">
        <f t="shared" si="58"/>
        <v>75.53419804084416</v>
      </c>
      <c r="K307" s="19">
        <f t="shared" si="59"/>
        <v>89.577299943175277</v>
      </c>
    </row>
    <row r="308" spans="1:11">
      <c r="A308" s="24" t="s">
        <v>38</v>
      </c>
      <c r="B308" s="17" t="s">
        <v>39</v>
      </c>
      <c r="C308" s="18">
        <v>3230121.17</v>
      </c>
      <c r="D308" s="18">
        <v>3603182</v>
      </c>
      <c r="E308" s="18">
        <v>3603182</v>
      </c>
      <c r="F308" s="18">
        <v>3603182</v>
      </c>
      <c r="G308" s="18">
        <f t="shared" si="55"/>
        <v>373060.83000000007</v>
      </c>
      <c r="H308" s="18">
        <f t="shared" si="56"/>
        <v>0</v>
      </c>
      <c r="I308" s="19">
        <f t="shared" si="57"/>
        <v>11.549437633016097</v>
      </c>
      <c r="J308" s="19">
        <f t="shared" si="58"/>
        <v>100</v>
      </c>
      <c r="K308" s="19">
        <f t="shared" si="59"/>
        <v>100</v>
      </c>
    </row>
    <row r="309" spans="1:11">
      <c r="A309" s="24" t="s">
        <v>40</v>
      </c>
      <c r="B309" s="17" t="s">
        <v>41</v>
      </c>
      <c r="C309" s="18">
        <v>3164056.98</v>
      </c>
      <c r="D309" s="18">
        <v>2209429</v>
      </c>
      <c r="E309" s="18">
        <v>3290093</v>
      </c>
      <c r="F309" s="18">
        <v>1603597.99</v>
      </c>
      <c r="G309" s="18">
        <f t="shared" si="55"/>
        <v>-1560458.99</v>
      </c>
      <c r="H309" s="18">
        <f t="shared" si="56"/>
        <v>1686495.01</v>
      </c>
      <c r="I309" s="19">
        <f t="shared" si="57"/>
        <v>-49.318296094655032</v>
      </c>
      <c r="J309" s="19">
        <f t="shared" si="58"/>
        <v>48.740202480598569</v>
      </c>
      <c r="K309" s="19">
        <f t="shared" si="59"/>
        <v>72.57974752752861</v>
      </c>
    </row>
    <row r="310" spans="1:11">
      <c r="A310" s="25" t="s">
        <v>42</v>
      </c>
      <c r="B310" s="17" t="s">
        <v>43</v>
      </c>
      <c r="C310" s="18">
        <v>87336.65</v>
      </c>
      <c r="D310" s="18">
        <v>0</v>
      </c>
      <c r="E310" s="18">
        <v>0</v>
      </c>
      <c r="F310" s="18">
        <v>104433.75</v>
      </c>
      <c r="G310" s="18">
        <f t="shared" si="55"/>
        <v>17097.100000000006</v>
      </c>
      <c r="H310" s="18">
        <f t="shared" si="56"/>
        <v>-104433.75</v>
      </c>
      <c r="I310" s="19">
        <f t="shared" si="57"/>
        <v>19.576088618008598</v>
      </c>
      <c r="J310" s="19">
        <f t="shared" si="58"/>
        <v>0</v>
      </c>
      <c r="K310" s="19">
        <f t="shared" si="59"/>
        <v>0</v>
      </c>
    </row>
    <row r="311" spans="1:11">
      <c r="A311" s="23" t="s">
        <v>44</v>
      </c>
      <c r="B311" s="17" t="s">
        <v>45</v>
      </c>
      <c r="C311" s="18">
        <v>47530</v>
      </c>
      <c r="D311" s="18">
        <v>47530</v>
      </c>
      <c r="E311" s="18">
        <v>47530</v>
      </c>
      <c r="F311" s="18">
        <v>47530</v>
      </c>
      <c r="G311" s="18">
        <f t="shared" si="55"/>
        <v>0</v>
      </c>
      <c r="H311" s="18">
        <f t="shared" si="56"/>
        <v>0</v>
      </c>
      <c r="I311" s="19">
        <f t="shared" si="57"/>
        <v>0</v>
      </c>
      <c r="J311" s="19">
        <f t="shared" si="58"/>
        <v>100</v>
      </c>
      <c r="K311" s="19">
        <f t="shared" si="59"/>
        <v>100</v>
      </c>
    </row>
    <row r="312" spans="1:11">
      <c r="A312" s="24" t="s">
        <v>46</v>
      </c>
      <c r="B312" s="17" t="s">
        <v>47</v>
      </c>
      <c r="C312" s="18">
        <v>47530</v>
      </c>
      <c r="D312" s="18">
        <v>47530</v>
      </c>
      <c r="E312" s="18">
        <v>47530</v>
      </c>
      <c r="F312" s="18">
        <v>47530</v>
      </c>
      <c r="G312" s="18">
        <f t="shared" si="55"/>
        <v>0</v>
      </c>
      <c r="H312" s="18">
        <f t="shared" si="56"/>
        <v>0</v>
      </c>
      <c r="I312" s="19">
        <f t="shared" si="57"/>
        <v>0</v>
      </c>
      <c r="J312" s="19">
        <f t="shared" si="58"/>
        <v>100</v>
      </c>
      <c r="K312" s="19">
        <f t="shared" si="59"/>
        <v>100</v>
      </c>
    </row>
    <row r="313" spans="1:11">
      <c r="A313" s="22" t="s">
        <v>58</v>
      </c>
      <c r="B313" s="17" t="s">
        <v>59</v>
      </c>
      <c r="C313" s="18">
        <v>81341.259999999995</v>
      </c>
      <c r="D313" s="18">
        <v>184276</v>
      </c>
      <c r="E313" s="18">
        <v>76000</v>
      </c>
      <c r="F313" s="18">
        <v>184276</v>
      </c>
      <c r="G313" s="18">
        <f t="shared" si="55"/>
        <v>102934.74</v>
      </c>
      <c r="H313" s="18">
        <f t="shared" si="56"/>
        <v>-108276</v>
      </c>
      <c r="I313" s="19">
        <f t="shared" si="57"/>
        <v>126.54677343331051</v>
      </c>
      <c r="J313" s="19">
        <f t="shared" si="58"/>
        <v>242.46842105263161</v>
      </c>
      <c r="K313" s="19">
        <f t="shared" si="59"/>
        <v>100</v>
      </c>
    </row>
    <row r="314" spans="1:11">
      <c r="A314" s="23" t="s">
        <v>60</v>
      </c>
      <c r="B314" s="17" t="s">
        <v>61</v>
      </c>
      <c r="C314" s="18">
        <v>81341.259999999995</v>
      </c>
      <c r="D314" s="18">
        <v>184276</v>
      </c>
      <c r="E314" s="18">
        <v>76000</v>
      </c>
      <c r="F314" s="18">
        <v>184276</v>
      </c>
      <c r="G314" s="18">
        <f t="shared" si="55"/>
        <v>102934.74</v>
      </c>
      <c r="H314" s="18">
        <f t="shared" si="56"/>
        <v>-108276</v>
      </c>
      <c r="I314" s="19">
        <f t="shared" si="57"/>
        <v>126.54677343331051</v>
      </c>
      <c r="J314" s="19">
        <f t="shared" si="58"/>
        <v>242.46842105263161</v>
      </c>
      <c r="K314" s="19">
        <f t="shared" si="59"/>
        <v>100</v>
      </c>
    </row>
    <row r="315" spans="1:11">
      <c r="A315" s="16"/>
      <c r="B315" s="17" t="s">
        <v>62</v>
      </c>
      <c r="C315" s="18">
        <v>0</v>
      </c>
      <c r="D315" s="18">
        <v>0</v>
      </c>
      <c r="E315" s="18">
        <v>0</v>
      </c>
      <c r="F315" s="18">
        <v>49.06</v>
      </c>
      <c r="G315" s="18">
        <f t="shared" si="55"/>
        <v>49.06</v>
      </c>
      <c r="H315" s="18">
        <f t="shared" si="56"/>
        <v>-49.06</v>
      </c>
      <c r="I315" s="19">
        <f t="shared" si="57"/>
        <v>0</v>
      </c>
      <c r="J315" s="19">
        <f t="shared" si="58"/>
        <v>0</v>
      </c>
      <c r="K315" s="19">
        <f t="shared" si="59"/>
        <v>0</v>
      </c>
    </row>
    <row r="316" spans="1:11">
      <c r="A316" s="16" t="s">
        <v>63</v>
      </c>
      <c r="B316" s="17" t="s">
        <v>64</v>
      </c>
      <c r="C316" s="18">
        <v>0</v>
      </c>
      <c r="D316" s="18">
        <v>0</v>
      </c>
      <c r="E316" s="18">
        <v>0</v>
      </c>
      <c r="F316" s="18">
        <v>-49.06</v>
      </c>
      <c r="G316" s="18">
        <f t="shared" si="55"/>
        <v>-49.06</v>
      </c>
      <c r="H316" s="18">
        <f t="shared" si="56"/>
        <v>49.06</v>
      </c>
      <c r="I316" s="19">
        <f t="shared" si="57"/>
        <v>0</v>
      </c>
      <c r="J316" s="19">
        <f t="shared" si="58"/>
        <v>0</v>
      </c>
      <c r="K316" s="19">
        <f t="shared" si="59"/>
        <v>0</v>
      </c>
    </row>
    <row r="317" spans="1:11">
      <c r="A317" s="22" t="s">
        <v>65</v>
      </c>
      <c r="B317" s="17" t="s">
        <v>66</v>
      </c>
      <c r="C317" s="18">
        <v>0</v>
      </c>
      <c r="D317" s="18">
        <v>0</v>
      </c>
      <c r="E317" s="18">
        <v>0</v>
      </c>
      <c r="F317" s="18">
        <v>-49.06</v>
      </c>
      <c r="G317" s="18">
        <f t="shared" si="55"/>
        <v>-49.06</v>
      </c>
      <c r="H317" s="18">
        <f t="shared" si="56"/>
        <v>49.06</v>
      </c>
      <c r="I317" s="19">
        <f t="shared" si="57"/>
        <v>0</v>
      </c>
      <c r="J317" s="19">
        <f t="shared" si="58"/>
        <v>0</v>
      </c>
      <c r="K317" s="19">
        <f t="shared" si="59"/>
        <v>0</v>
      </c>
    </row>
    <row r="318" spans="1:11">
      <c r="A318" s="27" t="s">
        <v>211</v>
      </c>
      <c r="B318" s="28" t="s">
        <v>212</v>
      </c>
      <c r="C318" s="29"/>
      <c r="D318" s="29"/>
      <c r="E318" s="29"/>
      <c r="F318" s="29"/>
      <c r="G318" s="29"/>
      <c r="H318" s="29"/>
      <c r="I318" s="30"/>
      <c r="J318" s="30"/>
      <c r="K318" s="30"/>
    </row>
    <row r="319" spans="1:11">
      <c r="A319" s="16" t="s">
        <v>24</v>
      </c>
      <c r="B319" s="17" t="s">
        <v>25</v>
      </c>
      <c r="C319" s="18">
        <v>4955779.53</v>
      </c>
      <c r="D319" s="18">
        <v>4752942</v>
      </c>
      <c r="E319" s="18">
        <v>4977954</v>
      </c>
      <c r="F319" s="18">
        <v>4744130.45</v>
      </c>
      <c r="G319" s="18">
        <f t="shared" ref="G319:G332" si="60">F319-C319</f>
        <v>-211649.08000000007</v>
      </c>
      <c r="H319" s="18">
        <f t="shared" ref="H319:H332" si="61">E319-F319</f>
        <v>233823.54999999981</v>
      </c>
      <c r="I319" s="19">
        <f t="shared" ref="I319:I332" si="62">IF(ISERROR(F319/C319),0,F319/C319*100-100)</f>
        <v>-4.2707525368869739</v>
      </c>
      <c r="J319" s="19">
        <f t="shared" ref="J319:J332" si="63">IF(ISERROR(F319/E319),0,F319/E319*100)</f>
        <v>95.302818185945469</v>
      </c>
      <c r="K319" s="19">
        <f t="shared" ref="K319:K332" si="64">IF(ISERROR(F319/D319),0,F319/D319*100)</f>
        <v>99.814608509845058</v>
      </c>
    </row>
    <row r="320" spans="1:11" ht="25.5">
      <c r="A320" s="22" t="s">
        <v>26</v>
      </c>
      <c r="B320" s="17" t="s">
        <v>27</v>
      </c>
      <c r="C320" s="18">
        <v>1411.51</v>
      </c>
      <c r="D320" s="18">
        <v>569</v>
      </c>
      <c r="E320" s="18">
        <v>569</v>
      </c>
      <c r="F320" s="18">
        <v>0</v>
      </c>
      <c r="G320" s="18">
        <f t="shared" si="60"/>
        <v>-1411.51</v>
      </c>
      <c r="H320" s="18">
        <f t="shared" si="61"/>
        <v>569</v>
      </c>
      <c r="I320" s="19">
        <f t="shared" si="62"/>
        <v>-100</v>
      </c>
      <c r="J320" s="19">
        <f t="shared" si="63"/>
        <v>0</v>
      </c>
      <c r="K320" s="19">
        <f t="shared" si="64"/>
        <v>0</v>
      </c>
    </row>
    <row r="321" spans="1:11">
      <c r="A321" s="22" t="s">
        <v>28</v>
      </c>
      <c r="B321" s="17" t="s">
        <v>29</v>
      </c>
      <c r="C321" s="18">
        <v>4954368.0199999996</v>
      </c>
      <c r="D321" s="18">
        <v>4752373</v>
      </c>
      <c r="E321" s="18">
        <v>4977385</v>
      </c>
      <c r="F321" s="18">
        <v>4744130.45</v>
      </c>
      <c r="G321" s="18">
        <f t="shared" si="60"/>
        <v>-210237.56999999937</v>
      </c>
      <c r="H321" s="18">
        <f t="shared" si="61"/>
        <v>233254.54999999981</v>
      </c>
      <c r="I321" s="19">
        <f t="shared" si="62"/>
        <v>-4.2434790704142955</v>
      </c>
      <c r="J321" s="19">
        <f t="shared" si="63"/>
        <v>95.31371292355324</v>
      </c>
      <c r="K321" s="19">
        <f t="shared" si="64"/>
        <v>99.826559278911816</v>
      </c>
    </row>
    <row r="322" spans="1:11">
      <c r="A322" s="23" t="s">
        <v>30</v>
      </c>
      <c r="B322" s="17" t="s">
        <v>31</v>
      </c>
      <c r="C322" s="18">
        <v>4954368.0199999996</v>
      </c>
      <c r="D322" s="18">
        <v>4752373</v>
      </c>
      <c r="E322" s="18">
        <v>4977385</v>
      </c>
      <c r="F322" s="18">
        <v>4744130.45</v>
      </c>
      <c r="G322" s="18">
        <f t="shared" si="60"/>
        <v>-210237.56999999937</v>
      </c>
      <c r="H322" s="18">
        <f t="shared" si="61"/>
        <v>233254.54999999981</v>
      </c>
      <c r="I322" s="19">
        <f t="shared" si="62"/>
        <v>-4.2434790704142955</v>
      </c>
      <c r="J322" s="19">
        <f t="shared" si="63"/>
        <v>95.31371292355324</v>
      </c>
      <c r="K322" s="19">
        <f t="shared" si="64"/>
        <v>99.826559278911816</v>
      </c>
    </row>
    <row r="323" spans="1:11">
      <c r="A323" s="16" t="s">
        <v>32</v>
      </c>
      <c r="B323" s="17" t="s">
        <v>33</v>
      </c>
      <c r="C323" s="18">
        <v>4955779.53</v>
      </c>
      <c r="D323" s="18">
        <v>4752942</v>
      </c>
      <c r="E323" s="18">
        <v>4977954</v>
      </c>
      <c r="F323" s="18">
        <v>4744130.45</v>
      </c>
      <c r="G323" s="18">
        <f t="shared" si="60"/>
        <v>-211649.08000000007</v>
      </c>
      <c r="H323" s="18">
        <f t="shared" si="61"/>
        <v>233823.54999999981</v>
      </c>
      <c r="I323" s="19">
        <f t="shared" si="62"/>
        <v>-4.2707525368869739</v>
      </c>
      <c r="J323" s="19">
        <f t="shared" si="63"/>
        <v>95.302818185945469</v>
      </c>
      <c r="K323" s="19">
        <f t="shared" si="64"/>
        <v>99.814608509845058</v>
      </c>
    </row>
    <row r="324" spans="1:11">
      <c r="A324" s="22" t="s">
        <v>34</v>
      </c>
      <c r="B324" s="17" t="s">
        <v>35</v>
      </c>
      <c r="C324" s="18">
        <v>4954373.2699999996</v>
      </c>
      <c r="D324" s="18">
        <v>4749942</v>
      </c>
      <c r="E324" s="18">
        <v>4974954</v>
      </c>
      <c r="F324" s="18">
        <v>4741130.45</v>
      </c>
      <c r="G324" s="18">
        <f t="shared" si="60"/>
        <v>-213242.81999999937</v>
      </c>
      <c r="H324" s="18">
        <f t="shared" si="61"/>
        <v>233823.54999999981</v>
      </c>
      <c r="I324" s="19">
        <f t="shared" si="62"/>
        <v>-4.3041331038022292</v>
      </c>
      <c r="J324" s="19">
        <f t="shared" si="63"/>
        <v>95.299985688309889</v>
      </c>
      <c r="K324" s="19">
        <f t="shared" si="64"/>
        <v>99.814491419053127</v>
      </c>
    </row>
    <row r="325" spans="1:11">
      <c r="A325" s="23" t="s">
        <v>36</v>
      </c>
      <c r="B325" s="17" t="s">
        <v>37</v>
      </c>
      <c r="C325" s="18">
        <v>4954373.2699999996</v>
      </c>
      <c r="D325" s="18">
        <v>4749912</v>
      </c>
      <c r="E325" s="18">
        <v>4974954</v>
      </c>
      <c r="F325" s="18">
        <v>4741100.45</v>
      </c>
      <c r="G325" s="18">
        <f t="shared" si="60"/>
        <v>-213272.81999999937</v>
      </c>
      <c r="H325" s="18">
        <f t="shared" si="61"/>
        <v>233853.54999999981</v>
      </c>
      <c r="I325" s="19">
        <f t="shared" si="62"/>
        <v>-4.3047386294331318</v>
      </c>
      <c r="J325" s="19">
        <f t="shared" si="63"/>
        <v>95.299382667658833</v>
      </c>
      <c r="K325" s="19">
        <f t="shared" si="64"/>
        <v>99.814490247398268</v>
      </c>
    </row>
    <row r="326" spans="1:11">
      <c r="A326" s="24" t="s">
        <v>38</v>
      </c>
      <c r="B326" s="17" t="s">
        <v>39</v>
      </c>
      <c r="C326" s="18">
        <v>4867052</v>
      </c>
      <c r="D326" s="18">
        <v>4656180</v>
      </c>
      <c r="E326" s="18">
        <v>4873710</v>
      </c>
      <c r="F326" s="18">
        <v>4656180</v>
      </c>
      <c r="G326" s="18">
        <f t="shared" si="60"/>
        <v>-210872</v>
      </c>
      <c r="H326" s="18">
        <f t="shared" si="61"/>
        <v>217530</v>
      </c>
      <c r="I326" s="19">
        <f t="shared" si="62"/>
        <v>-4.3326432509864219</v>
      </c>
      <c r="J326" s="19">
        <f t="shared" si="63"/>
        <v>95.536665086761417</v>
      </c>
      <c r="K326" s="19">
        <f t="shared" si="64"/>
        <v>100</v>
      </c>
    </row>
    <row r="327" spans="1:11">
      <c r="A327" s="24" t="s">
        <v>40</v>
      </c>
      <c r="B327" s="17" t="s">
        <v>41</v>
      </c>
      <c r="C327" s="18">
        <v>87321.27</v>
      </c>
      <c r="D327" s="18">
        <v>93732</v>
      </c>
      <c r="E327" s="18">
        <v>101244</v>
      </c>
      <c r="F327" s="18">
        <v>84920.45</v>
      </c>
      <c r="G327" s="18">
        <f t="shared" si="60"/>
        <v>-2400.820000000007</v>
      </c>
      <c r="H327" s="18">
        <f t="shared" si="61"/>
        <v>16323.550000000003</v>
      </c>
      <c r="I327" s="19">
        <f t="shared" si="62"/>
        <v>-2.7494103097676117</v>
      </c>
      <c r="J327" s="19">
        <f t="shared" si="63"/>
        <v>83.877019872782583</v>
      </c>
      <c r="K327" s="19">
        <f t="shared" si="64"/>
        <v>90.59920838134255</v>
      </c>
    </row>
    <row r="328" spans="1:11">
      <c r="A328" s="25" t="s">
        <v>42</v>
      </c>
      <c r="B328" s="17" t="s">
        <v>43</v>
      </c>
      <c r="C328" s="18">
        <v>6988.1</v>
      </c>
      <c r="D328" s="18">
        <v>0</v>
      </c>
      <c r="E328" s="18">
        <v>0</v>
      </c>
      <c r="F328" s="18">
        <v>7953.42</v>
      </c>
      <c r="G328" s="18">
        <f t="shared" si="60"/>
        <v>965.31999999999971</v>
      </c>
      <c r="H328" s="18">
        <f t="shared" si="61"/>
        <v>-7953.42</v>
      </c>
      <c r="I328" s="19">
        <f t="shared" si="62"/>
        <v>13.813769121792745</v>
      </c>
      <c r="J328" s="19">
        <f t="shared" si="63"/>
        <v>0</v>
      </c>
      <c r="K328" s="19">
        <f t="shared" si="64"/>
        <v>0</v>
      </c>
    </row>
    <row r="329" spans="1:11">
      <c r="A329" s="23" t="s">
        <v>44</v>
      </c>
      <c r="B329" s="17" t="s">
        <v>45</v>
      </c>
      <c r="C329" s="18">
        <v>0</v>
      </c>
      <c r="D329" s="18">
        <v>30</v>
      </c>
      <c r="E329" s="18">
        <v>0</v>
      </c>
      <c r="F329" s="18">
        <v>30</v>
      </c>
      <c r="G329" s="18">
        <f t="shared" si="60"/>
        <v>30</v>
      </c>
      <c r="H329" s="18">
        <f t="shared" si="61"/>
        <v>-30</v>
      </c>
      <c r="I329" s="19">
        <f t="shared" si="62"/>
        <v>0</v>
      </c>
      <c r="J329" s="19">
        <f t="shared" si="63"/>
        <v>0</v>
      </c>
      <c r="K329" s="19">
        <f t="shared" si="64"/>
        <v>100</v>
      </c>
    </row>
    <row r="330" spans="1:11">
      <c r="A330" s="24" t="s">
        <v>48</v>
      </c>
      <c r="B330" s="17" t="s">
        <v>49</v>
      </c>
      <c r="C330" s="18">
        <v>0</v>
      </c>
      <c r="D330" s="18">
        <v>30</v>
      </c>
      <c r="E330" s="18">
        <v>0</v>
      </c>
      <c r="F330" s="18">
        <v>30</v>
      </c>
      <c r="G330" s="18">
        <f t="shared" si="60"/>
        <v>30</v>
      </c>
      <c r="H330" s="18">
        <f t="shared" si="61"/>
        <v>-30</v>
      </c>
      <c r="I330" s="19">
        <f t="shared" si="62"/>
        <v>0</v>
      </c>
      <c r="J330" s="19">
        <f t="shared" si="63"/>
        <v>0</v>
      </c>
      <c r="K330" s="19">
        <f t="shared" si="64"/>
        <v>100</v>
      </c>
    </row>
    <row r="331" spans="1:11">
      <c r="A331" s="22" t="s">
        <v>58</v>
      </c>
      <c r="B331" s="17" t="s">
        <v>59</v>
      </c>
      <c r="C331" s="18">
        <v>1406.26</v>
      </c>
      <c r="D331" s="18">
        <v>3000</v>
      </c>
      <c r="E331" s="18">
        <v>3000</v>
      </c>
      <c r="F331" s="18">
        <v>3000</v>
      </c>
      <c r="G331" s="18">
        <f t="shared" si="60"/>
        <v>1593.74</v>
      </c>
      <c r="H331" s="18">
        <f t="shared" si="61"/>
        <v>0</v>
      </c>
      <c r="I331" s="19">
        <f t="shared" si="62"/>
        <v>113.33181630708404</v>
      </c>
      <c r="J331" s="19">
        <f t="shared" si="63"/>
        <v>100</v>
      </c>
      <c r="K331" s="19">
        <f t="shared" si="64"/>
        <v>100</v>
      </c>
    </row>
    <row r="332" spans="1:11">
      <c r="A332" s="23" t="s">
        <v>60</v>
      </c>
      <c r="B332" s="17" t="s">
        <v>61</v>
      </c>
      <c r="C332" s="18">
        <v>1406.26</v>
      </c>
      <c r="D332" s="18">
        <v>3000</v>
      </c>
      <c r="E332" s="18">
        <v>3000</v>
      </c>
      <c r="F332" s="18">
        <v>3000</v>
      </c>
      <c r="G332" s="18">
        <f t="shared" si="60"/>
        <v>1593.74</v>
      </c>
      <c r="H332" s="18">
        <f t="shared" si="61"/>
        <v>0</v>
      </c>
      <c r="I332" s="19">
        <f t="shared" si="62"/>
        <v>113.33181630708404</v>
      </c>
      <c r="J332" s="19">
        <f t="shared" si="63"/>
        <v>100</v>
      </c>
      <c r="K332" s="19">
        <f t="shared" si="64"/>
        <v>100</v>
      </c>
    </row>
    <row r="333" spans="1:11">
      <c r="A333" s="27" t="s">
        <v>108</v>
      </c>
      <c r="B333" s="28" t="s">
        <v>109</v>
      </c>
      <c r="C333" s="29"/>
      <c r="D333" s="29"/>
      <c r="E333" s="29"/>
      <c r="F333" s="29"/>
      <c r="G333" s="29"/>
      <c r="H333" s="29"/>
      <c r="I333" s="30"/>
      <c r="J333" s="30"/>
      <c r="K333" s="30"/>
    </row>
    <row r="334" spans="1:11">
      <c r="A334" s="16" t="s">
        <v>24</v>
      </c>
      <c r="B334" s="17" t="s">
        <v>25</v>
      </c>
      <c r="C334" s="18">
        <v>35740114.780000001</v>
      </c>
      <c r="D334" s="18">
        <v>14725604</v>
      </c>
      <c r="E334" s="18">
        <v>0</v>
      </c>
      <c r="F334" s="18">
        <v>14524883.5</v>
      </c>
      <c r="G334" s="18">
        <f t="shared" ref="G334:G343" si="65">F334-C334</f>
        <v>-21215231.280000001</v>
      </c>
      <c r="H334" s="18">
        <f t="shared" ref="H334:H343" si="66">E334-F334</f>
        <v>-14524883.5</v>
      </c>
      <c r="I334" s="19">
        <f t="shared" ref="I334:I343" si="67">IF(ISERROR(F334/C334),0,F334/C334*100-100)</f>
        <v>-59.35971781453803</v>
      </c>
      <c r="J334" s="19">
        <f t="shared" ref="J334:J343" si="68">IF(ISERROR(F334/E334),0,F334/E334*100)</f>
        <v>0</v>
      </c>
      <c r="K334" s="19">
        <f t="shared" ref="K334:K343" si="69">IF(ISERROR(F334/D334),0,F334/D334*100)</f>
        <v>98.636928576919487</v>
      </c>
    </row>
    <row r="335" spans="1:11">
      <c r="A335" s="22" t="s">
        <v>28</v>
      </c>
      <c r="B335" s="17" t="s">
        <v>29</v>
      </c>
      <c r="C335" s="18">
        <v>35740114.780000001</v>
      </c>
      <c r="D335" s="18">
        <v>14725604</v>
      </c>
      <c r="E335" s="18">
        <v>0</v>
      </c>
      <c r="F335" s="18">
        <v>14524883.5</v>
      </c>
      <c r="G335" s="18">
        <f t="shared" si="65"/>
        <v>-21215231.280000001</v>
      </c>
      <c r="H335" s="18">
        <f t="shared" si="66"/>
        <v>-14524883.5</v>
      </c>
      <c r="I335" s="19">
        <f t="shared" si="67"/>
        <v>-59.35971781453803</v>
      </c>
      <c r="J335" s="19">
        <f t="shared" si="68"/>
        <v>0</v>
      </c>
      <c r="K335" s="19">
        <f t="shared" si="69"/>
        <v>98.636928576919487</v>
      </c>
    </row>
    <row r="336" spans="1:11">
      <c r="A336" s="23" t="s">
        <v>30</v>
      </c>
      <c r="B336" s="17" t="s">
        <v>31</v>
      </c>
      <c r="C336" s="18">
        <v>35740114.780000001</v>
      </c>
      <c r="D336" s="18">
        <v>14725604</v>
      </c>
      <c r="E336" s="18">
        <v>0</v>
      </c>
      <c r="F336" s="18">
        <v>14524883.5</v>
      </c>
      <c r="G336" s="18">
        <f t="shared" si="65"/>
        <v>-21215231.280000001</v>
      </c>
      <c r="H336" s="18">
        <f t="shared" si="66"/>
        <v>-14524883.5</v>
      </c>
      <c r="I336" s="19">
        <f t="shared" si="67"/>
        <v>-59.35971781453803</v>
      </c>
      <c r="J336" s="19">
        <f t="shared" si="68"/>
        <v>0</v>
      </c>
      <c r="K336" s="19">
        <f t="shared" si="69"/>
        <v>98.636928576919487</v>
      </c>
    </row>
    <row r="337" spans="1:11">
      <c r="A337" s="16" t="s">
        <v>32</v>
      </c>
      <c r="B337" s="17" t="s">
        <v>33</v>
      </c>
      <c r="C337" s="18">
        <v>35740114.780000001</v>
      </c>
      <c r="D337" s="18">
        <v>14725604</v>
      </c>
      <c r="E337" s="18">
        <v>0</v>
      </c>
      <c r="F337" s="18">
        <v>14524883.5</v>
      </c>
      <c r="G337" s="18">
        <f t="shared" si="65"/>
        <v>-21215231.280000001</v>
      </c>
      <c r="H337" s="18">
        <f t="shared" si="66"/>
        <v>-14524883.5</v>
      </c>
      <c r="I337" s="19">
        <f t="shared" si="67"/>
        <v>-59.35971781453803</v>
      </c>
      <c r="J337" s="19">
        <f t="shared" si="68"/>
        <v>0</v>
      </c>
      <c r="K337" s="19">
        <f t="shared" si="69"/>
        <v>98.636928576919487</v>
      </c>
    </row>
    <row r="338" spans="1:11">
      <c r="A338" s="22" t="s">
        <v>34</v>
      </c>
      <c r="B338" s="17" t="s">
        <v>35</v>
      </c>
      <c r="C338" s="18">
        <v>35740114.780000001</v>
      </c>
      <c r="D338" s="18">
        <v>14725604</v>
      </c>
      <c r="E338" s="18">
        <v>0</v>
      </c>
      <c r="F338" s="18">
        <v>14524883.5</v>
      </c>
      <c r="G338" s="18">
        <f t="shared" si="65"/>
        <v>-21215231.280000001</v>
      </c>
      <c r="H338" s="18">
        <f t="shared" si="66"/>
        <v>-14524883.5</v>
      </c>
      <c r="I338" s="19">
        <f t="shared" si="67"/>
        <v>-59.35971781453803</v>
      </c>
      <c r="J338" s="19">
        <f t="shared" si="68"/>
        <v>0</v>
      </c>
      <c r="K338" s="19">
        <f t="shared" si="69"/>
        <v>98.636928576919487</v>
      </c>
    </row>
    <row r="339" spans="1:11">
      <c r="A339" s="23" t="s">
        <v>36</v>
      </c>
      <c r="B339" s="17" t="s">
        <v>37</v>
      </c>
      <c r="C339" s="18">
        <v>35740114.780000001</v>
      </c>
      <c r="D339" s="18">
        <v>14708804</v>
      </c>
      <c r="E339" s="18">
        <v>0</v>
      </c>
      <c r="F339" s="18">
        <v>14509483.5</v>
      </c>
      <c r="G339" s="18">
        <f t="shared" si="65"/>
        <v>-21230631.280000001</v>
      </c>
      <c r="H339" s="18">
        <f t="shared" si="66"/>
        <v>-14509483.5</v>
      </c>
      <c r="I339" s="19">
        <f t="shared" si="67"/>
        <v>-59.402806652094363</v>
      </c>
      <c r="J339" s="19">
        <f t="shared" si="68"/>
        <v>0</v>
      </c>
      <c r="K339" s="19">
        <f t="shared" si="69"/>
        <v>98.644889822449201</v>
      </c>
    </row>
    <row r="340" spans="1:11">
      <c r="A340" s="24" t="s">
        <v>38</v>
      </c>
      <c r="B340" s="17" t="s">
        <v>39</v>
      </c>
      <c r="C340" s="18">
        <v>0</v>
      </c>
      <c r="D340" s="18">
        <v>145590</v>
      </c>
      <c r="E340" s="18">
        <v>0</v>
      </c>
      <c r="F340" s="18">
        <v>145590</v>
      </c>
      <c r="G340" s="18">
        <f t="shared" si="65"/>
        <v>145590</v>
      </c>
      <c r="H340" s="18">
        <f t="shared" si="66"/>
        <v>-145590</v>
      </c>
      <c r="I340" s="19">
        <f t="shared" si="67"/>
        <v>0</v>
      </c>
      <c r="J340" s="19">
        <f t="shared" si="68"/>
        <v>0</v>
      </c>
      <c r="K340" s="19">
        <f t="shared" si="69"/>
        <v>100</v>
      </c>
    </row>
    <row r="341" spans="1:11">
      <c r="A341" s="24" t="s">
        <v>40</v>
      </c>
      <c r="B341" s="17" t="s">
        <v>41</v>
      </c>
      <c r="C341" s="18">
        <v>35740114.780000001</v>
      </c>
      <c r="D341" s="18">
        <v>14563214</v>
      </c>
      <c r="E341" s="18">
        <v>0</v>
      </c>
      <c r="F341" s="18">
        <v>14363893.5</v>
      </c>
      <c r="G341" s="18">
        <f t="shared" si="65"/>
        <v>-21376221.280000001</v>
      </c>
      <c r="H341" s="18">
        <f t="shared" si="66"/>
        <v>-14363893.5</v>
      </c>
      <c r="I341" s="19">
        <f t="shared" si="67"/>
        <v>-59.810164045589559</v>
      </c>
      <c r="J341" s="19">
        <f t="shared" si="68"/>
        <v>0</v>
      </c>
      <c r="K341" s="19">
        <f t="shared" si="69"/>
        <v>98.631342641809695</v>
      </c>
    </row>
    <row r="342" spans="1:11">
      <c r="A342" s="23" t="s">
        <v>44</v>
      </c>
      <c r="B342" s="17" t="s">
        <v>45</v>
      </c>
      <c r="C342" s="18">
        <v>0</v>
      </c>
      <c r="D342" s="18">
        <v>16800</v>
      </c>
      <c r="E342" s="18">
        <v>0</v>
      </c>
      <c r="F342" s="18">
        <v>15400</v>
      </c>
      <c r="G342" s="18">
        <f t="shared" si="65"/>
        <v>15400</v>
      </c>
      <c r="H342" s="18">
        <f t="shared" si="66"/>
        <v>-15400</v>
      </c>
      <c r="I342" s="19">
        <f t="shared" si="67"/>
        <v>0</v>
      </c>
      <c r="J342" s="19">
        <f t="shared" si="68"/>
        <v>0</v>
      </c>
      <c r="K342" s="19">
        <f t="shared" si="69"/>
        <v>91.666666666666657</v>
      </c>
    </row>
    <row r="343" spans="1:11">
      <c r="A343" s="24" t="s">
        <v>48</v>
      </c>
      <c r="B343" s="17" t="s">
        <v>49</v>
      </c>
      <c r="C343" s="18">
        <v>0</v>
      </c>
      <c r="D343" s="18">
        <v>16800</v>
      </c>
      <c r="E343" s="18">
        <v>0</v>
      </c>
      <c r="F343" s="18">
        <v>15400</v>
      </c>
      <c r="G343" s="18">
        <f t="shared" si="65"/>
        <v>15400</v>
      </c>
      <c r="H343" s="18">
        <f t="shared" si="66"/>
        <v>-15400</v>
      </c>
      <c r="I343" s="19">
        <f t="shared" si="67"/>
        <v>0</v>
      </c>
      <c r="J343" s="19">
        <f t="shared" si="68"/>
        <v>0</v>
      </c>
      <c r="K343" s="19">
        <f t="shared" si="69"/>
        <v>91.666666666666657</v>
      </c>
    </row>
    <row r="344" spans="1:11">
      <c r="A344" s="16"/>
      <c r="B344" s="17"/>
      <c r="C344" s="18"/>
      <c r="D344" s="18"/>
      <c r="E344" s="18"/>
      <c r="F344" s="18"/>
      <c r="G344" s="18"/>
      <c r="H344" s="18"/>
      <c r="I344" s="19"/>
      <c r="J344" s="19"/>
      <c r="K344" s="19"/>
    </row>
    <row r="345" spans="1:11" ht="38.25">
      <c r="A345" s="27"/>
      <c r="B345" s="28" t="s">
        <v>110</v>
      </c>
      <c r="C345" s="29"/>
      <c r="D345" s="29"/>
      <c r="E345" s="29"/>
      <c r="F345" s="29"/>
      <c r="G345" s="29"/>
      <c r="H345" s="29"/>
      <c r="I345" s="30"/>
      <c r="J345" s="30"/>
      <c r="K345" s="30"/>
    </row>
    <row r="346" spans="1:11">
      <c r="A346" s="16" t="s">
        <v>24</v>
      </c>
      <c r="B346" s="17" t="s">
        <v>25</v>
      </c>
      <c r="C346" s="18">
        <v>1757511.89</v>
      </c>
      <c r="D346" s="18">
        <v>1513808</v>
      </c>
      <c r="E346" s="18">
        <v>601849</v>
      </c>
      <c r="F346" s="18">
        <v>1581906.5</v>
      </c>
      <c r="G346" s="18">
        <f t="shared" ref="G346:G370" si="70">F346-C346</f>
        <v>-175605.3899999999</v>
      </c>
      <c r="H346" s="18">
        <f t="shared" ref="H346:H370" si="71">E346-F346</f>
        <v>-980057.5</v>
      </c>
      <c r="I346" s="19">
        <f t="shared" ref="I346:I370" si="72">IF(ISERROR(F346/C346),0,F346/C346*100-100)</f>
        <v>-9.9917042382000574</v>
      </c>
      <c r="J346" s="19">
        <f t="shared" ref="J346:J370" si="73">IF(ISERROR(F346/E346),0,F346/E346*100)</f>
        <v>262.84109469318719</v>
      </c>
      <c r="K346" s="19">
        <f t="shared" ref="K346:K370" si="74">IF(ISERROR(F346/D346),0,F346/D346*100)</f>
        <v>104.49848990096497</v>
      </c>
    </row>
    <row r="347" spans="1:11">
      <c r="A347" s="22" t="s">
        <v>87</v>
      </c>
      <c r="B347" s="17" t="s">
        <v>88</v>
      </c>
      <c r="C347" s="18">
        <v>961769</v>
      </c>
      <c r="D347" s="18">
        <v>727795</v>
      </c>
      <c r="E347" s="18">
        <v>0</v>
      </c>
      <c r="F347" s="18">
        <v>820302.95</v>
      </c>
      <c r="G347" s="18">
        <f t="shared" si="70"/>
        <v>-141466.05000000005</v>
      </c>
      <c r="H347" s="18">
        <f t="shared" si="71"/>
        <v>-820302.95</v>
      </c>
      <c r="I347" s="19">
        <f t="shared" si="72"/>
        <v>-14.708942583926088</v>
      </c>
      <c r="J347" s="19">
        <f t="shared" si="73"/>
        <v>0</v>
      </c>
      <c r="K347" s="19">
        <f t="shared" si="74"/>
        <v>112.7107152426164</v>
      </c>
    </row>
    <row r="348" spans="1:11">
      <c r="A348" s="22" t="s">
        <v>89</v>
      </c>
      <c r="B348" s="17" t="s">
        <v>90</v>
      </c>
      <c r="C348" s="18">
        <v>35939</v>
      </c>
      <c r="D348" s="18">
        <v>89800</v>
      </c>
      <c r="E348" s="18">
        <v>4996</v>
      </c>
      <c r="F348" s="18">
        <v>80789.399999999994</v>
      </c>
      <c r="G348" s="18">
        <f t="shared" si="70"/>
        <v>44850.399999999994</v>
      </c>
      <c r="H348" s="18">
        <f t="shared" si="71"/>
        <v>-75793.399999999994</v>
      </c>
      <c r="I348" s="19">
        <f t="shared" si="72"/>
        <v>124.79590417095631</v>
      </c>
      <c r="J348" s="19">
        <f t="shared" si="73"/>
        <v>1617.0816653322656</v>
      </c>
      <c r="K348" s="19">
        <f t="shared" si="74"/>
        <v>89.965924276169261</v>
      </c>
    </row>
    <row r="349" spans="1:11">
      <c r="A349" s="23" t="s">
        <v>91</v>
      </c>
      <c r="B349" s="17" t="s">
        <v>92</v>
      </c>
      <c r="C349" s="18">
        <v>35939</v>
      </c>
      <c r="D349" s="18">
        <v>89800</v>
      </c>
      <c r="E349" s="18">
        <v>4996</v>
      </c>
      <c r="F349" s="18">
        <v>80789.399999999994</v>
      </c>
      <c r="G349" s="18">
        <f t="shared" si="70"/>
        <v>44850.399999999994</v>
      </c>
      <c r="H349" s="18">
        <f t="shared" si="71"/>
        <v>-75793.399999999994</v>
      </c>
      <c r="I349" s="19">
        <f t="shared" si="72"/>
        <v>124.79590417095631</v>
      </c>
      <c r="J349" s="19">
        <f t="shared" si="73"/>
        <v>1617.0816653322656</v>
      </c>
      <c r="K349" s="19">
        <f t="shared" si="74"/>
        <v>89.965924276169261</v>
      </c>
    </row>
    <row r="350" spans="1:11">
      <c r="A350" s="24" t="s">
        <v>93</v>
      </c>
      <c r="B350" s="17" t="s">
        <v>94</v>
      </c>
      <c r="C350" s="18">
        <v>35939</v>
      </c>
      <c r="D350" s="18">
        <v>89800</v>
      </c>
      <c r="E350" s="18">
        <v>4996</v>
      </c>
      <c r="F350" s="18">
        <v>80789.399999999994</v>
      </c>
      <c r="G350" s="18">
        <f t="shared" si="70"/>
        <v>44850.399999999994</v>
      </c>
      <c r="H350" s="18">
        <f t="shared" si="71"/>
        <v>-75793.399999999994</v>
      </c>
      <c r="I350" s="19">
        <f t="shared" si="72"/>
        <v>124.79590417095631</v>
      </c>
      <c r="J350" s="19">
        <f t="shared" si="73"/>
        <v>1617.0816653322656</v>
      </c>
      <c r="K350" s="19">
        <f t="shared" si="74"/>
        <v>89.965924276169261</v>
      </c>
    </row>
    <row r="351" spans="1:11" ht="25.5">
      <c r="A351" s="25" t="s">
        <v>95</v>
      </c>
      <c r="B351" s="17" t="s">
        <v>96</v>
      </c>
      <c r="C351" s="18">
        <v>35939</v>
      </c>
      <c r="D351" s="18">
        <v>89800</v>
      </c>
      <c r="E351" s="18">
        <v>4996</v>
      </c>
      <c r="F351" s="18">
        <v>80789.399999999994</v>
      </c>
      <c r="G351" s="18">
        <f t="shared" si="70"/>
        <v>44850.399999999994</v>
      </c>
      <c r="H351" s="18">
        <f t="shared" si="71"/>
        <v>-75793.399999999994</v>
      </c>
      <c r="I351" s="19">
        <f t="shared" si="72"/>
        <v>124.79590417095631</v>
      </c>
      <c r="J351" s="19">
        <f t="shared" si="73"/>
        <v>1617.0816653322656</v>
      </c>
      <c r="K351" s="19">
        <f t="shared" si="74"/>
        <v>89.965924276169261</v>
      </c>
    </row>
    <row r="352" spans="1:11" ht="25.5">
      <c r="A352" s="26" t="s">
        <v>97</v>
      </c>
      <c r="B352" s="17" t="s">
        <v>98</v>
      </c>
      <c r="C352" s="18">
        <v>3320</v>
      </c>
      <c r="D352" s="18">
        <v>7590</v>
      </c>
      <c r="E352" s="18">
        <v>0</v>
      </c>
      <c r="F352" s="18">
        <v>3576</v>
      </c>
      <c r="G352" s="18">
        <f t="shared" si="70"/>
        <v>256</v>
      </c>
      <c r="H352" s="18">
        <f t="shared" si="71"/>
        <v>-3576</v>
      </c>
      <c r="I352" s="19">
        <f t="shared" si="72"/>
        <v>7.7108433734939723</v>
      </c>
      <c r="J352" s="19">
        <f t="shared" si="73"/>
        <v>0</v>
      </c>
      <c r="K352" s="19">
        <f t="shared" si="74"/>
        <v>47.114624505928852</v>
      </c>
    </row>
    <row r="353" spans="1:11" ht="25.5">
      <c r="A353" s="26" t="s">
        <v>99</v>
      </c>
      <c r="B353" s="17" t="s">
        <v>100</v>
      </c>
      <c r="C353" s="18">
        <v>32619</v>
      </c>
      <c r="D353" s="18">
        <v>82210</v>
      </c>
      <c r="E353" s="18">
        <v>4996</v>
      </c>
      <c r="F353" s="18">
        <v>77213.399999999994</v>
      </c>
      <c r="G353" s="18">
        <f t="shared" si="70"/>
        <v>44594.399999999994</v>
      </c>
      <c r="H353" s="18">
        <f t="shared" si="71"/>
        <v>-72217.399999999994</v>
      </c>
      <c r="I353" s="19">
        <f t="shared" si="72"/>
        <v>136.7129587050492</v>
      </c>
      <c r="J353" s="19">
        <f t="shared" si="73"/>
        <v>1545.5044035228182</v>
      </c>
      <c r="K353" s="19">
        <f t="shared" si="74"/>
        <v>93.922150589952551</v>
      </c>
    </row>
    <row r="354" spans="1:11">
      <c r="A354" s="22" t="s">
        <v>28</v>
      </c>
      <c r="B354" s="17" t="s">
        <v>29</v>
      </c>
      <c r="C354" s="18">
        <v>759803.89</v>
      </c>
      <c r="D354" s="18">
        <v>696213</v>
      </c>
      <c r="E354" s="18">
        <v>596853</v>
      </c>
      <c r="F354" s="18">
        <v>680814.15</v>
      </c>
      <c r="G354" s="18">
        <f t="shared" si="70"/>
        <v>-78989.739999999991</v>
      </c>
      <c r="H354" s="18">
        <f t="shared" si="71"/>
        <v>-83961.150000000023</v>
      </c>
      <c r="I354" s="19">
        <f t="shared" si="72"/>
        <v>-10.396069438391535</v>
      </c>
      <c r="J354" s="19">
        <f t="shared" si="73"/>
        <v>114.06730803062062</v>
      </c>
      <c r="K354" s="19">
        <f t="shared" si="74"/>
        <v>97.788198439270744</v>
      </c>
    </row>
    <row r="355" spans="1:11">
      <c r="A355" s="23" t="s">
        <v>30</v>
      </c>
      <c r="B355" s="17" t="s">
        <v>31</v>
      </c>
      <c r="C355" s="18">
        <v>759803.89</v>
      </c>
      <c r="D355" s="18">
        <v>696213</v>
      </c>
      <c r="E355" s="18">
        <v>596853</v>
      </c>
      <c r="F355" s="18">
        <v>680814.15</v>
      </c>
      <c r="G355" s="18">
        <f t="shared" si="70"/>
        <v>-78989.739999999991</v>
      </c>
      <c r="H355" s="18">
        <f t="shared" si="71"/>
        <v>-83961.150000000023</v>
      </c>
      <c r="I355" s="19">
        <f t="shared" si="72"/>
        <v>-10.396069438391535</v>
      </c>
      <c r="J355" s="19">
        <f t="shared" si="73"/>
        <v>114.06730803062062</v>
      </c>
      <c r="K355" s="19">
        <f t="shared" si="74"/>
        <v>97.788198439270744</v>
      </c>
    </row>
    <row r="356" spans="1:11">
      <c r="A356" s="16" t="s">
        <v>32</v>
      </c>
      <c r="B356" s="17" t="s">
        <v>33</v>
      </c>
      <c r="C356" s="18">
        <v>1058789.6000000001</v>
      </c>
      <c r="D356" s="18">
        <v>2081491</v>
      </c>
      <c r="E356" s="18">
        <v>601849</v>
      </c>
      <c r="F356" s="18">
        <v>1385563.11</v>
      </c>
      <c r="G356" s="18">
        <f t="shared" si="70"/>
        <v>326773.51</v>
      </c>
      <c r="H356" s="18">
        <f t="shared" si="71"/>
        <v>-783714.1100000001</v>
      </c>
      <c r="I356" s="19">
        <f t="shared" si="72"/>
        <v>30.862931596608036</v>
      </c>
      <c r="J356" s="19">
        <f t="shared" si="73"/>
        <v>230.21773069324701</v>
      </c>
      <c r="K356" s="19">
        <f t="shared" si="74"/>
        <v>66.565894832117948</v>
      </c>
    </row>
    <row r="357" spans="1:11">
      <c r="A357" s="22" t="s">
        <v>34</v>
      </c>
      <c r="B357" s="17" t="s">
        <v>35</v>
      </c>
      <c r="C357" s="18">
        <v>549832.36</v>
      </c>
      <c r="D357" s="18">
        <v>1298600</v>
      </c>
      <c r="E357" s="18">
        <v>601849</v>
      </c>
      <c r="F357" s="18">
        <v>678145.13</v>
      </c>
      <c r="G357" s="18">
        <f t="shared" si="70"/>
        <v>128312.77000000002</v>
      </c>
      <c r="H357" s="18">
        <f t="shared" si="71"/>
        <v>-76296.13</v>
      </c>
      <c r="I357" s="19">
        <f t="shared" si="72"/>
        <v>23.336707573923078</v>
      </c>
      <c r="J357" s="19">
        <f t="shared" si="73"/>
        <v>112.67695551541999</v>
      </c>
      <c r="K357" s="19">
        <f t="shared" si="74"/>
        <v>52.221248267364849</v>
      </c>
    </row>
    <row r="358" spans="1:11">
      <c r="A358" s="23" t="s">
        <v>36</v>
      </c>
      <c r="B358" s="17" t="s">
        <v>37</v>
      </c>
      <c r="C358" s="18">
        <v>549830.62</v>
      </c>
      <c r="D358" s="18">
        <v>1292219</v>
      </c>
      <c r="E358" s="18">
        <v>601849</v>
      </c>
      <c r="F358" s="18">
        <v>671764.18</v>
      </c>
      <c r="G358" s="18">
        <f t="shared" si="70"/>
        <v>121933.56000000006</v>
      </c>
      <c r="H358" s="18">
        <f t="shared" si="71"/>
        <v>-69915.180000000051</v>
      </c>
      <c r="I358" s="19">
        <f t="shared" si="72"/>
        <v>22.176567758267083</v>
      </c>
      <c r="J358" s="19">
        <f t="shared" si="73"/>
        <v>111.61673110697204</v>
      </c>
      <c r="K358" s="19">
        <f t="shared" si="74"/>
        <v>51.985319825818998</v>
      </c>
    </row>
    <row r="359" spans="1:11">
      <c r="A359" s="24" t="s">
        <v>38</v>
      </c>
      <c r="B359" s="17" t="s">
        <v>39</v>
      </c>
      <c r="C359" s="18">
        <v>433762</v>
      </c>
      <c r="D359" s="18">
        <v>543713</v>
      </c>
      <c r="E359" s="18">
        <v>596853</v>
      </c>
      <c r="F359" s="18">
        <v>543216.27</v>
      </c>
      <c r="G359" s="18">
        <f t="shared" si="70"/>
        <v>109454.27000000002</v>
      </c>
      <c r="H359" s="18">
        <f t="shared" si="71"/>
        <v>53636.729999999981</v>
      </c>
      <c r="I359" s="19">
        <f t="shared" si="72"/>
        <v>25.233715724291201</v>
      </c>
      <c r="J359" s="19">
        <f t="shared" si="73"/>
        <v>91.013410337218716</v>
      </c>
      <c r="K359" s="19">
        <f t="shared" si="74"/>
        <v>99.908641139718938</v>
      </c>
    </row>
    <row r="360" spans="1:11">
      <c r="A360" s="24" t="s">
        <v>40</v>
      </c>
      <c r="B360" s="17" t="s">
        <v>41</v>
      </c>
      <c r="C360" s="18">
        <v>116068.62</v>
      </c>
      <c r="D360" s="18">
        <v>748506</v>
      </c>
      <c r="E360" s="18">
        <v>4996</v>
      </c>
      <c r="F360" s="18">
        <v>128547.91</v>
      </c>
      <c r="G360" s="18">
        <f t="shared" si="70"/>
        <v>12479.290000000008</v>
      </c>
      <c r="H360" s="18">
        <f t="shared" si="71"/>
        <v>-123551.91</v>
      </c>
      <c r="I360" s="19">
        <f t="shared" si="72"/>
        <v>10.751648464503162</v>
      </c>
      <c r="J360" s="19">
        <f t="shared" si="73"/>
        <v>2573.0166132906324</v>
      </c>
      <c r="K360" s="19">
        <f t="shared" si="74"/>
        <v>17.173931805489868</v>
      </c>
    </row>
    <row r="361" spans="1:11">
      <c r="A361" s="23" t="s">
        <v>44</v>
      </c>
      <c r="B361" s="17" t="s">
        <v>45</v>
      </c>
      <c r="C361" s="18">
        <v>1.74</v>
      </c>
      <c r="D361" s="18">
        <v>0</v>
      </c>
      <c r="E361" s="18">
        <v>0</v>
      </c>
      <c r="F361" s="18">
        <v>0</v>
      </c>
      <c r="G361" s="18">
        <f t="shared" si="70"/>
        <v>-1.74</v>
      </c>
      <c r="H361" s="18">
        <f t="shared" si="71"/>
        <v>0</v>
      </c>
      <c r="I361" s="19">
        <f t="shared" si="72"/>
        <v>-100</v>
      </c>
      <c r="J361" s="19">
        <f t="shared" si="73"/>
        <v>0</v>
      </c>
      <c r="K361" s="19">
        <f t="shared" si="74"/>
        <v>0</v>
      </c>
    </row>
    <row r="362" spans="1:11">
      <c r="A362" s="24" t="s">
        <v>46</v>
      </c>
      <c r="B362" s="17" t="s">
        <v>47</v>
      </c>
      <c r="C362" s="18">
        <v>1.74</v>
      </c>
      <c r="D362" s="18">
        <v>0</v>
      </c>
      <c r="E362" s="18">
        <v>0</v>
      </c>
      <c r="F362" s="18">
        <v>0</v>
      </c>
      <c r="G362" s="18">
        <f t="shared" si="70"/>
        <v>-1.74</v>
      </c>
      <c r="H362" s="18">
        <f t="shared" si="71"/>
        <v>0</v>
      </c>
      <c r="I362" s="19">
        <f t="shared" si="72"/>
        <v>-100</v>
      </c>
      <c r="J362" s="19">
        <f t="shared" si="73"/>
        <v>0</v>
      </c>
      <c r="K362" s="19">
        <f t="shared" si="74"/>
        <v>0</v>
      </c>
    </row>
    <row r="363" spans="1:11" ht="25.5">
      <c r="A363" s="23" t="s">
        <v>50</v>
      </c>
      <c r="B363" s="17" t="s">
        <v>51</v>
      </c>
      <c r="C363" s="18">
        <v>0</v>
      </c>
      <c r="D363" s="18">
        <v>6381</v>
      </c>
      <c r="E363" s="18">
        <v>0</v>
      </c>
      <c r="F363" s="18">
        <v>6380.95</v>
      </c>
      <c r="G363" s="18">
        <f t="shared" si="70"/>
        <v>6380.95</v>
      </c>
      <c r="H363" s="18">
        <f t="shared" si="71"/>
        <v>-6380.95</v>
      </c>
      <c r="I363" s="19">
        <f t="shared" si="72"/>
        <v>0</v>
      </c>
      <c r="J363" s="19">
        <f t="shared" si="73"/>
        <v>0</v>
      </c>
      <c r="K363" s="19">
        <f t="shared" si="74"/>
        <v>99.999216423758028</v>
      </c>
    </row>
    <row r="364" spans="1:11">
      <c r="A364" s="24" t="s">
        <v>181</v>
      </c>
      <c r="B364" s="17" t="s">
        <v>182</v>
      </c>
      <c r="C364" s="18">
        <v>0</v>
      </c>
      <c r="D364" s="18">
        <v>6381</v>
      </c>
      <c r="E364" s="18">
        <v>0</v>
      </c>
      <c r="F364" s="18">
        <v>6380.95</v>
      </c>
      <c r="G364" s="18">
        <f t="shared" si="70"/>
        <v>6380.95</v>
      </c>
      <c r="H364" s="18">
        <f t="shared" si="71"/>
        <v>-6380.95</v>
      </c>
      <c r="I364" s="19">
        <f t="shared" si="72"/>
        <v>0</v>
      </c>
      <c r="J364" s="19">
        <f t="shared" si="73"/>
        <v>0</v>
      </c>
      <c r="K364" s="19">
        <f t="shared" si="74"/>
        <v>99.999216423758028</v>
      </c>
    </row>
    <row r="365" spans="1:11">
      <c r="A365" s="22" t="s">
        <v>58</v>
      </c>
      <c r="B365" s="17" t="s">
        <v>59</v>
      </c>
      <c r="C365" s="18">
        <v>508957.24</v>
      </c>
      <c r="D365" s="18">
        <v>782891</v>
      </c>
      <c r="E365" s="18">
        <v>0</v>
      </c>
      <c r="F365" s="18">
        <v>707417.98</v>
      </c>
      <c r="G365" s="18">
        <f t="shared" si="70"/>
        <v>198460.74</v>
      </c>
      <c r="H365" s="18">
        <f t="shared" si="71"/>
        <v>-707417.98</v>
      </c>
      <c r="I365" s="19">
        <f t="shared" si="72"/>
        <v>38.993597969055315</v>
      </c>
      <c r="J365" s="19">
        <f t="shared" si="73"/>
        <v>0</v>
      </c>
      <c r="K365" s="19">
        <f t="shared" si="74"/>
        <v>90.35970269169016</v>
      </c>
    </row>
    <row r="366" spans="1:11">
      <c r="A366" s="23" t="s">
        <v>60</v>
      </c>
      <c r="B366" s="17" t="s">
        <v>61</v>
      </c>
      <c r="C366" s="18">
        <v>508957.24</v>
      </c>
      <c r="D366" s="18">
        <v>782891</v>
      </c>
      <c r="E366" s="18">
        <v>0</v>
      </c>
      <c r="F366" s="18">
        <v>707417.98</v>
      </c>
      <c r="G366" s="18">
        <f t="shared" si="70"/>
        <v>198460.74</v>
      </c>
      <c r="H366" s="18">
        <f t="shared" si="71"/>
        <v>-707417.98</v>
      </c>
      <c r="I366" s="19">
        <f t="shared" si="72"/>
        <v>38.993597969055315</v>
      </c>
      <c r="J366" s="19">
        <f t="shared" si="73"/>
        <v>0</v>
      </c>
      <c r="K366" s="19">
        <f t="shared" si="74"/>
        <v>90.35970269169016</v>
      </c>
    </row>
    <row r="367" spans="1:11">
      <c r="A367" s="16"/>
      <c r="B367" s="17" t="s">
        <v>62</v>
      </c>
      <c r="C367" s="18">
        <v>698722.29</v>
      </c>
      <c r="D367" s="18">
        <v>-567683</v>
      </c>
      <c r="E367" s="18">
        <v>0</v>
      </c>
      <c r="F367" s="18">
        <v>196343.39</v>
      </c>
      <c r="G367" s="18">
        <f t="shared" si="70"/>
        <v>-502378.9</v>
      </c>
      <c r="H367" s="18">
        <f t="shared" si="71"/>
        <v>-196343.39</v>
      </c>
      <c r="I367" s="19">
        <f t="shared" si="72"/>
        <v>-71.899652721827437</v>
      </c>
      <c r="J367" s="19">
        <f t="shared" si="73"/>
        <v>0</v>
      </c>
      <c r="K367" s="19">
        <f t="shared" si="74"/>
        <v>-34.586801084408023</v>
      </c>
    </row>
    <row r="368" spans="1:11">
      <c r="A368" s="16" t="s">
        <v>63</v>
      </c>
      <c r="B368" s="17" t="s">
        <v>64</v>
      </c>
      <c r="C368" s="18">
        <v>-698722.29</v>
      </c>
      <c r="D368" s="18">
        <v>567683</v>
      </c>
      <c r="E368" s="18">
        <v>0</v>
      </c>
      <c r="F368" s="18">
        <v>-196343.39</v>
      </c>
      <c r="G368" s="18">
        <f t="shared" si="70"/>
        <v>502378.9</v>
      </c>
      <c r="H368" s="18">
        <f t="shared" si="71"/>
        <v>196343.39</v>
      </c>
      <c r="I368" s="19">
        <f t="shared" si="72"/>
        <v>-71.899652721827437</v>
      </c>
      <c r="J368" s="19">
        <f t="shared" si="73"/>
        <v>0</v>
      </c>
      <c r="K368" s="19">
        <f t="shared" si="74"/>
        <v>-34.586801084408023</v>
      </c>
    </row>
    <row r="369" spans="1:11">
      <c r="A369" s="22" t="s">
        <v>65</v>
      </c>
      <c r="B369" s="17" t="s">
        <v>66</v>
      </c>
      <c r="C369" s="18">
        <v>-698722.29</v>
      </c>
      <c r="D369" s="18">
        <v>567683</v>
      </c>
      <c r="E369" s="18">
        <v>0</v>
      </c>
      <c r="F369" s="18">
        <v>-196343.39</v>
      </c>
      <c r="G369" s="18">
        <f t="shared" si="70"/>
        <v>502378.9</v>
      </c>
      <c r="H369" s="18">
        <f t="shared" si="71"/>
        <v>196343.39</v>
      </c>
      <c r="I369" s="19">
        <f t="shared" si="72"/>
        <v>-71.899652721827437</v>
      </c>
      <c r="J369" s="19">
        <f t="shared" si="73"/>
        <v>0</v>
      </c>
      <c r="K369" s="19">
        <f t="shared" si="74"/>
        <v>-34.586801084408023</v>
      </c>
    </row>
    <row r="370" spans="1:11" ht="25.5">
      <c r="A370" s="23" t="s">
        <v>103</v>
      </c>
      <c r="B370" s="17" t="s">
        <v>104</v>
      </c>
      <c r="C370" s="18">
        <v>-71404.09</v>
      </c>
      <c r="D370" s="18">
        <v>567683</v>
      </c>
      <c r="E370" s="18">
        <v>0</v>
      </c>
      <c r="F370" s="18">
        <v>-567681.99</v>
      </c>
      <c r="G370" s="18">
        <f t="shared" si="70"/>
        <v>-496277.9</v>
      </c>
      <c r="H370" s="18">
        <f t="shared" si="71"/>
        <v>567681.99</v>
      </c>
      <c r="I370" s="19">
        <f t="shared" si="72"/>
        <v>695.02727364777013</v>
      </c>
      <c r="J370" s="19">
        <f t="shared" si="73"/>
        <v>0</v>
      </c>
      <c r="K370" s="19">
        <f t="shared" si="74"/>
        <v>-99.999822083803807</v>
      </c>
    </row>
    <row r="371" spans="1:11" ht="25.5">
      <c r="A371" s="27" t="s">
        <v>111</v>
      </c>
      <c r="B371" s="28" t="s">
        <v>112</v>
      </c>
      <c r="C371" s="29"/>
      <c r="D371" s="29"/>
      <c r="E371" s="29"/>
      <c r="F371" s="29"/>
      <c r="G371" s="29"/>
      <c r="H371" s="29"/>
      <c r="I371" s="30"/>
      <c r="J371" s="30"/>
      <c r="K371" s="30"/>
    </row>
    <row r="372" spans="1:11">
      <c r="A372" s="16" t="s">
        <v>24</v>
      </c>
      <c r="B372" s="17" t="s">
        <v>25</v>
      </c>
      <c r="C372" s="18">
        <v>300000</v>
      </c>
      <c r="D372" s="18">
        <v>0</v>
      </c>
      <c r="E372" s="18">
        <v>0</v>
      </c>
      <c r="F372" s="18">
        <v>0</v>
      </c>
      <c r="G372" s="18">
        <f t="shared" ref="G372:G377" si="75">F372-C372</f>
        <v>-300000</v>
      </c>
      <c r="H372" s="18">
        <f t="shared" ref="H372:H377" si="76">E372-F372</f>
        <v>0</v>
      </c>
      <c r="I372" s="19">
        <f t="shared" ref="I372:I377" si="77">IF(ISERROR(F372/C372),0,F372/C372*100-100)</f>
        <v>-100</v>
      </c>
      <c r="J372" s="19">
        <f t="shared" ref="J372:J377" si="78">IF(ISERROR(F372/E372),0,F372/E372*100)</f>
        <v>0</v>
      </c>
      <c r="K372" s="19">
        <f t="shared" ref="K372:K377" si="79">IF(ISERROR(F372/D372),0,F372/D372*100)</f>
        <v>0</v>
      </c>
    </row>
    <row r="373" spans="1:11">
      <c r="A373" s="22" t="s">
        <v>28</v>
      </c>
      <c r="B373" s="17" t="s">
        <v>29</v>
      </c>
      <c r="C373" s="18">
        <v>300000</v>
      </c>
      <c r="D373" s="18">
        <v>0</v>
      </c>
      <c r="E373" s="18">
        <v>0</v>
      </c>
      <c r="F373" s="18">
        <v>0</v>
      </c>
      <c r="G373" s="18">
        <f t="shared" si="75"/>
        <v>-300000</v>
      </c>
      <c r="H373" s="18">
        <f t="shared" si="76"/>
        <v>0</v>
      </c>
      <c r="I373" s="19">
        <f t="shared" si="77"/>
        <v>-100</v>
      </c>
      <c r="J373" s="19">
        <f t="shared" si="78"/>
        <v>0</v>
      </c>
      <c r="K373" s="19">
        <f t="shared" si="79"/>
        <v>0</v>
      </c>
    </row>
    <row r="374" spans="1:11">
      <c r="A374" s="23" t="s">
        <v>30</v>
      </c>
      <c r="B374" s="17" t="s">
        <v>31</v>
      </c>
      <c r="C374" s="18">
        <v>300000</v>
      </c>
      <c r="D374" s="18">
        <v>0</v>
      </c>
      <c r="E374" s="18">
        <v>0</v>
      </c>
      <c r="F374" s="18">
        <v>0</v>
      </c>
      <c r="G374" s="18">
        <f t="shared" si="75"/>
        <v>-300000</v>
      </c>
      <c r="H374" s="18">
        <f t="shared" si="76"/>
        <v>0</v>
      </c>
      <c r="I374" s="19">
        <f t="shared" si="77"/>
        <v>-100</v>
      </c>
      <c r="J374" s="19">
        <f t="shared" si="78"/>
        <v>0</v>
      </c>
      <c r="K374" s="19">
        <f t="shared" si="79"/>
        <v>0</v>
      </c>
    </row>
    <row r="375" spans="1:11">
      <c r="A375" s="16" t="s">
        <v>32</v>
      </c>
      <c r="B375" s="17" t="s">
        <v>33</v>
      </c>
      <c r="C375" s="18">
        <v>300000</v>
      </c>
      <c r="D375" s="18">
        <v>0</v>
      </c>
      <c r="E375" s="18">
        <v>0</v>
      </c>
      <c r="F375" s="18">
        <v>0</v>
      </c>
      <c r="G375" s="18">
        <f t="shared" si="75"/>
        <v>-300000</v>
      </c>
      <c r="H375" s="18">
        <f t="shared" si="76"/>
        <v>0</v>
      </c>
      <c r="I375" s="19">
        <f t="shared" si="77"/>
        <v>-100</v>
      </c>
      <c r="J375" s="19">
        <f t="shared" si="78"/>
        <v>0</v>
      </c>
      <c r="K375" s="19">
        <f t="shared" si="79"/>
        <v>0</v>
      </c>
    </row>
    <row r="376" spans="1:11">
      <c r="A376" s="22" t="s">
        <v>58</v>
      </c>
      <c r="B376" s="17" t="s">
        <v>59</v>
      </c>
      <c r="C376" s="18">
        <v>300000</v>
      </c>
      <c r="D376" s="18">
        <v>0</v>
      </c>
      <c r="E376" s="18">
        <v>0</v>
      </c>
      <c r="F376" s="18">
        <v>0</v>
      </c>
      <c r="G376" s="18">
        <f t="shared" si="75"/>
        <v>-300000</v>
      </c>
      <c r="H376" s="18">
        <f t="shared" si="76"/>
        <v>0</v>
      </c>
      <c r="I376" s="19">
        <f t="shared" si="77"/>
        <v>-100</v>
      </c>
      <c r="J376" s="19">
        <f t="shared" si="78"/>
        <v>0</v>
      </c>
      <c r="K376" s="19">
        <f t="shared" si="79"/>
        <v>0</v>
      </c>
    </row>
    <row r="377" spans="1:11">
      <c r="A377" s="23" t="s">
        <v>60</v>
      </c>
      <c r="B377" s="17" t="s">
        <v>61</v>
      </c>
      <c r="C377" s="18">
        <v>300000</v>
      </c>
      <c r="D377" s="18">
        <v>0</v>
      </c>
      <c r="E377" s="18">
        <v>0</v>
      </c>
      <c r="F377" s="18">
        <v>0</v>
      </c>
      <c r="G377" s="18">
        <f t="shared" si="75"/>
        <v>-300000</v>
      </c>
      <c r="H377" s="18">
        <f t="shared" si="76"/>
        <v>0</v>
      </c>
      <c r="I377" s="19">
        <f t="shared" si="77"/>
        <v>-100</v>
      </c>
      <c r="J377" s="19">
        <f t="shared" si="78"/>
        <v>0</v>
      </c>
      <c r="K377" s="19">
        <f t="shared" si="79"/>
        <v>0</v>
      </c>
    </row>
    <row r="378" spans="1:11" ht="25.5">
      <c r="A378" s="39" t="s">
        <v>213</v>
      </c>
      <c r="B378" s="28" t="s">
        <v>214</v>
      </c>
      <c r="C378" s="29"/>
      <c r="D378" s="29"/>
      <c r="E378" s="29"/>
      <c r="F378" s="29"/>
      <c r="G378" s="29"/>
      <c r="H378" s="29"/>
      <c r="I378" s="30"/>
      <c r="J378" s="30"/>
      <c r="K378" s="30"/>
    </row>
    <row r="379" spans="1:11">
      <c r="A379" s="16" t="s">
        <v>24</v>
      </c>
      <c r="B379" s="17" t="s">
        <v>25</v>
      </c>
      <c r="C379" s="18">
        <v>300000</v>
      </c>
      <c r="D379" s="18">
        <v>0</v>
      </c>
      <c r="E379" s="18">
        <v>0</v>
      </c>
      <c r="F379" s="18">
        <v>0</v>
      </c>
      <c r="G379" s="18">
        <f t="shared" ref="G379:G384" si="80">F379-C379</f>
        <v>-300000</v>
      </c>
      <c r="H379" s="18">
        <f t="shared" ref="H379:H384" si="81">E379-F379</f>
        <v>0</v>
      </c>
      <c r="I379" s="19">
        <f t="shared" ref="I379:I384" si="82">IF(ISERROR(F379/C379),0,F379/C379*100-100)</f>
        <v>-100</v>
      </c>
      <c r="J379" s="19">
        <f t="shared" ref="J379:J384" si="83">IF(ISERROR(F379/E379),0,F379/E379*100)</f>
        <v>0</v>
      </c>
      <c r="K379" s="19">
        <f t="shared" ref="K379:K384" si="84">IF(ISERROR(F379/D379),0,F379/D379*100)</f>
        <v>0</v>
      </c>
    </row>
    <row r="380" spans="1:11">
      <c r="A380" s="22" t="s">
        <v>28</v>
      </c>
      <c r="B380" s="17" t="s">
        <v>29</v>
      </c>
      <c r="C380" s="18">
        <v>300000</v>
      </c>
      <c r="D380" s="18">
        <v>0</v>
      </c>
      <c r="E380" s="18">
        <v>0</v>
      </c>
      <c r="F380" s="18">
        <v>0</v>
      </c>
      <c r="G380" s="18">
        <f t="shared" si="80"/>
        <v>-300000</v>
      </c>
      <c r="H380" s="18">
        <f t="shared" si="81"/>
        <v>0</v>
      </c>
      <c r="I380" s="19">
        <f t="shared" si="82"/>
        <v>-100</v>
      </c>
      <c r="J380" s="19">
        <f t="shared" si="83"/>
        <v>0</v>
      </c>
      <c r="K380" s="19">
        <f t="shared" si="84"/>
        <v>0</v>
      </c>
    </row>
    <row r="381" spans="1:11">
      <c r="A381" s="23" t="s">
        <v>30</v>
      </c>
      <c r="B381" s="17" t="s">
        <v>31</v>
      </c>
      <c r="C381" s="18">
        <v>300000</v>
      </c>
      <c r="D381" s="18">
        <v>0</v>
      </c>
      <c r="E381" s="18">
        <v>0</v>
      </c>
      <c r="F381" s="18">
        <v>0</v>
      </c>
      <c r="G381" s="18">
        <f t="shared" si="80"/>
        <v>-300000</v>
      </c>
      <c r="H381" s="18">
        <f t="shared" si="81"/>
        <v>0</v>
      </c>
      <c r="I381" s="19">
        <f t="shared" si="82"/>
        <v>-100</v>
      </c>
      <c r="J381" s="19">
        <f t="shared" si="83"/>
        <v>0</v>
      </c>
      <c r="K381" s="19">
        <f t="shared" si="84"/>
        <v>0</v>
      </c>
    </row>
    <row r="382" spans="1:11">
      <c r="A382" s="16" t="s">
        <v>32</v>
      </c>
      <c r="B382" s="17" t="s">
        <v>33</v>
      </c>
      <c r="C382" s="18">
        <v>300000</v>
      </c>
      <c r="D382" s="18">
        <v>0</v>
      </c>
      <c r="E382" s="18">
        <v>0</v>
      </c>
      <c r="F382" s="18">
        <v>0</v>
      </c>
      <c r="G382" s="18">
        <f t="shared" si="80"/>
        <v>-300000</v>
      </c>
      <c r="H382" s="18">
        <f t="shared" si="81"/>
        <v>0</v>
      </c>
      <c r="I382" s="19">
        <f t="shared" si="82"/>
        <v>-100</v>
      </c>
      <c r="J382" s="19">
        <f t="shared" si="83"/>
        <v>0</v>
      </c>
      <c r="K382" s="19">
        <f t="shared" si="84"/>
        <v>0</v>
      </c>
    </row>
    <row r="383" spans="1:11">
      <c r="A383" s="22" t="s">
        <v>58</v>
      </c>
      <c r="B383" s="17" t="s">
        <v>59</v>
      </c>
      <c r="C383" s="18">
        <v>300000</v>
      </c>
      <c r="D383" s="18">
        <v>0</v>
      </c>
      <c r="E383" s="18">
        <v>0</v>
      </c>
      <c r="F383" s="18">
        <v>0</v>
      </c>
      <c r="G383" s="18">
        <f t="shared" si="80"/>
        <v>-300000</v>
      </c>
      <c r="H383" s="18">
        <f t="shared" si="81"/>
        <v>0</v>
      </c>
      <c r="I383" s="19">
        <f t="shared" si="82"/>
        <v>-100</v>
      </c>
      <c r="J383" s="19">
        <f t="shared" si="83"/>
        <v>0</v>
      </c>
      <c r="K383" s="19">
        <f t="shared" si="84"/>
        <v>0</v>
      </c>
    </row>
    <row r="384" spans="1:11">
      <c r="A384" s="23" t="s">
        <v>60</v>
      </c>
      <c r="B384" s="17" t="s">
        <v>61</v>
      </c>
      <c r="C384" s="18">
        <v>300000</v>
      </c>
      <c r="D384" s="18">
        <v>0</v>
      </c>
      <c r="E384" s="18">
        <v>0</v>
      </c>
      <c r="F384" s="18">
        <v>0</v>
      </c>
      <c r="G384" s="18">
        <f t="shared" si="80"/>
        <v>-300000</v>
      </c>
      <c r="H384" s="18">
        <f t="shared" si="81"/>
        <v>0</v>
      </c>
      <c r="I384" s="19">
        <f t="shared" si="82"/>
        <v>-100</v>
      </c>
      <c r="J384" s="19">
        <f t="shared" si="83"/>
        <v>0</v>
      </c>
      <c r="K384" s="19">
        <f t="shared" si="84"/>
        <v>0</v>
      </c>
    </row>
    <row r="385" spans="1:11" ht="25.5">
      <c r="A385" s="27" t="s">
        <v>215</v>
      </c>
      <c r="B385" s="28" t="s">
        <v>216</v>
      </c>
      <c r="C385" s="29"/>
      <c r="D385" s="29"/>
      <c r="E385" s="29"/>
      <c r="F385" s="29"/>
      <c r="G385" s="29"/>
      <c r="H385" s="29"/>
      <c r="I385" s="30"/>
      <c r="J385" s="30"/>
      <c r="K385" s="30"/>
    </row>
    <row r="386" spans="1:11">
      <c r="A386" s="16" t="s">
        <v>24</v>
      </c>
      <c r="B386" s="17" t="s">
        <v>25</v>
      </c>
      <c r="C386" s="18">
        <v>0</v>
      </c>
      <c r="D386" s="18">
        <v>66826</v>
      </c>
      <c r="E386" s="18">
        <v>0</v>
      </c>
      <c r="F386" s="18">
        <v>51427.19</v>
      </c>
      <c r="G386" s="18">
        <f t="shared" ref="G386:G398" si="85">F386-C386</f>
        <v>51427.19</v>
      </c>
      <c r="H386" s="18">
        <f t="shared" ref="H386:H398" si="86">E386-F386</f>
        <v>-51427.19</v>
      </c>
      <c r="I386" s="19">
        <f t="shared" ref="I386:I398" si="87">IF(ISERROR(F386/C386),0,F386/C386*100-100)</f>
        <v>0</v>
      </c>
      <c r="J386" s="19">
        <f t="shared" ref="J386:J398" si="88">IF(ISERROR(F386/E386),0,F386/E386*100)</f>
        <v>0</v>
      </c>
      <c r="K386" s="19">
        <f t="shared" ref="K386:K398" si="89">IF(ISERROR(F386/D386),0,F386/D386*100)</f>
        <v>76.95685810911921</v>
      </c>
    </row>
    <row r="387" spans="1:11">
      <c r="A387" s="22" t="s">
        <v>87</v>
      </c>
      <c r="B387" s="17" t="s">
        <v>88</v>
      </c>
      <c r="C387" s="18">
        <v>0</v>
      </c>
      <c r="D387" s="18">
        <v>6381</v>
      </c>
      <c r="E387" s="18">
        <v>0</v>
      </c>
      <c r="F387" s="18">
        <v>6380.95</v>
      </c>
      <c r="G387" s="18">
        <f t="shared" si="85"/>
        <v>6380.95</v>
      </c>
      <c r="H387" s="18">
        <f t="shared" si="86"/>
        <v>-6380.95</v>
      </c>
      <c r="I387" s="19">
        <f t="shared" si="87"/>
        <v>0</v>
      </c>
      <c r="J387" s="19">
        <f t="shared" si="88"/>
        <v>0</v>
      </c>
      <c r="K387" s="19">
        <f t="shared" si="89"/>
        <v>99.999216423758028</v>
      </c>
    </row>
    <row r="388" spans="1:11">
      <c r="A388" s="22" t="s">
        <v>28</v>
      </c>
      <c r="B388" s="17" t="s">
        <v>29</v>
      </c>
      <c r="C388" s="18">
        <v>0</v>
      </c>
      <c r="D388" s="18">
        <v>60445</v>
      </c>
      <c r="E388" s="18">
        <v>0</v>
      </c>
      <c r="F388" s="18">
        <v>45046.239999999998</v>
      </c>
      <c r="G388" s="18">
        <f t="shared" si="85"/>
        <v>45046.239999999998</v>
      </c>
      <c r="H388" s="18">
        <f t="shared" si="86"/>
        <v>-45046.239999999998</v>
      </c>
      <c r="I388" s="19">
        <f t="shared" si="87"/>
        <v>0</v>
      </c>
      <c r="J388" s="19">
        <f t="shared" si="88"/>
        <v>0</v>
      </c>
      <c r="K388" s="19">
        <f t="shared" si="89"/>
        <v>74.524344445363553</v>
      </c>
    </row>
    <row r="389" spans="1:11">
      <c r="A389" s="23" t="s">
        <v>30</v>
      </c>
      <c r="B389" s="17" t="s">
        <v>31</v>
      </c>
      <c r="C389" s="18">
        <v>0</v>
      </c>
      <c r="D389" s="18">
        <v>60445</v>
      </c>
      <c r="E389" s="18">
        <v>0</v>
      </c>
      <c r="F389" s="18">
        <v>45046.239999999998</v>
      </c>
      <c r="G389" s="18">
        <f t="shared" si="85"/>
        <v>45046.239999999998</v>
      </c>
      <c r="H389" s="18">
        <f t="shared" si="86"/>
        <v>-45046.239999999998</v>
      </c>
      <c r="I389" s="19">
        <f t="shared" si="87"/>
        <v>0</v>
      </c>
      <c r="J389" s="19">
        <f t="shared" si="88"/>
        <v>0</v>
      </c>
      <c r="K389" s="19">
        <f t="shared" si="89"/>
        <v>74.524344445363553</v>
      </c>
    </row>
    <row r="390" spans="1:11">
      <c r="A390" s="16" t="s">
        <v>32</v>
      </c>
      <c r="B390" s="17" t="s">
        <v>33</v>
      </c>
      <c r="C390" s="18">
        <v>0</v>
      </c>
      <c r="D390" s="18">
        <v>66826</v>
      </c>
      <c r="E390" s="18">
        <v>0</v>
      </c>
      <c r="F390" s="18">
        <v>51427.19</v>
      </c>
      <c r="G390" s="18">
        <f t="shared" si="85"/>
        <v>51427.19</v>
      </c>
      <c r="H390" s="18">
        <f t="shared" si="86"/>
        <v>-51427.19</v>
      </c>
      <c r="I390" s="19">
        <f t="shared" si="87"/>
        <v>0</v>
      </c>
      <c r="J390" s="19">
        <f t="shared" si="88"/>
        <v>0</v>
      </c>
      <c r="K390" s="19">
        <f t="shared" si="89"/>
        <v>76.95685810911921</v>
      </c>
    </row>
    <row r="391" spans="1:11">
      <c r="A391" s="22" t="s">
        <v>34</v>
      </c>
      <c r="B391" s="17" t="s">
        <v>35</v>
      </c>
      <c r="C391" s="18">
        <v>0</v>
      </c>
      <c r="D391" s="18">
        <v>55016</v>
      </c>
      <c r="E391" s="18">
        <v>0</v>
      </c>
      <c r="F391" s="18">
        <v>51427.19</v>
      </c>
      <c r="G391" s="18">
        <f t="shared" si="85"/>
        <v>51427.19</v>
      </c>
      <c r="H391" s="18">
        <f t="shared" si="86"/>
        <v>-51427.19</v>
      </c>
      <c r="I391" s="19">
        <f t="shared" si="87"/>
        <v>0</v>
      </c>
      <c r="J391" s="19">
        <f t="shared" si="88"/>
        <v>0</v>
      </c>
      <c r="K391" s="19">
        <f t="shared" si="89"/>
        <v>93.476788570597648</v>
      </c>
    </row>
    <row r="392" spans="1:11">
      <c r="A392" s="23" t="s">
        <v>36</v>
      </c>
      <c r="B392" s="17" t="s">
        <v>37</v>
      </c>
      <c r="C392" s="18">
        <v>0</v>
      </c>
      <c r="D392" s="18">
        <v>48635</v>
      </c>
      <c r="E392" s="18">
        <v>0</v>
      </c>
      <c r="F392" s="18">
        <v>45046.239999999998</v>
      </c>
      <c r="G392" s="18">
        <f t="shared" si="85"/>
        <v>45046.239999999998</v>
      </c>
      <c r="H392" s="18">
        <f t="shared" si="86"/>
        <v>-45046.239999999998</v>
      </c>
      <c r="I392" s="19">
        <f t="shared" si="87"/>
        <v>0</v>
      </c>
      <c r="J392" s="19">
        <f t="shared" si="88"/>
        <v>0</v>
      </c>
      <c r="K392" s="19">
        <f t="shared" si="89"/>
        <v>92.621034234604707</v>
      </c>
    </row>
    <row r="393" spans="1:11">
      <c r="A393" s="24" t="s">
        <v>38</v>
      </c>
      <c r="B393" s="17" t="s">
        <v>39</v>
      </c>
      <c r="C393" s="18">
        <v>0</v>
      </c>
      <c r="D393" s="18">
        <v>34719</v>
      </c>
      <c r="E393" s="18">
        <v>0</v>
      </c>
      <c r="F393" s="18">
        <v>34222.269999999997</v>
      </c>
      <c r="G393" s="18">
        <f t="shared" si="85"/>
        <v>34222.269999999997</v>
      </c>
      <c r="H393" s="18">
        <f t="shared" si="86"/>
        <v>-34222.269999999997</v>
      </c>
      <c r="I393" s="19">
        <f t="shared" si="87"/>
        <v>0</v>
      </c>
      <c r="J393" s="19">
        <f t="shared" si="88"/>
        <v>0</v>
      </c>
      <c r="K393" s="19">
        <f t="shared" si="89"/>
        <v>98.569284829632181</v>
      </c>
    </row>
    <row r="394" spans="1:11">
      <c r="A394" s="24" t="s">
        <v>40</v>
      </c>
      <c r="B394" s="17" t="s">
        <v>41</v>
      </c>
      <c r="C394" s="18">
        <v>0</v>
      </c>
      <c r="D394" s="18">
        <v>13916</v>
      </c>
      <c r="E394" s="18">
        <v>0</v>
      </c>
      <c r="F394" s="18">
        <v>10823.97</v>
      </c>
      <c r="G394" s="18">
        <f t="shared" si="85"/>
        <v>10823.97</v>
      </c>
      <c r="H394" s="18">
        <f t="shared" si="86"/>
        <v>-10823.97</v>
      </c>
      <c r="I394" s="19">
        <f t="shared" si="87"/>
        <v>0</v>
      </c>
      <c r="J394" s="19">
        <f t="shared" si="88"/>
        <v>0</v>
      </c>
      <c r="K394" s="19">
        <f t="shared" si="89"/>
        <v>77.780755964357567</v>
      </c>
    </row>
    <row r="395" spans="1:11" ht="25.5">
      <c r="A395" s="23" t="s">
        <v>50</v>
      </c>
      <c r="B395" s="17" t="s">
        <v>51</v>
      </c>
      <c r="C395" s="18">
        <v>0</v>
      </c>
      <c r="D395" s="18">
        <v>6381</v>
      </c>
      <c r="E395" s="18">
        <v>0</v>
      </c>
      <c r="F395" s="18">
        <v>6380.95</v>
      </c>
      <c r="G395" s="18">
        <f t="shared" si="85"/>
        <v>6380.95</v>
      </c>
      <c r="H395" s="18">
        <f t="shared" si="86"/>
        <v>-6380.95</v>
      </c>
      <c r="I395" s="19">
        <f t="shared" si="87"/>
        <v>0</v>
      </c>
      <c r="J395" s="19">
        <f t="shared" si="88"/>
        <v>0</v>
      </c>
      <c r="K395" s="19">
        <f t="shared" si="89"/>
        <v>99.999216423758028</v>
      </c>
    </row>
    <row r="396" spans="1:11">
      <c r="A396" s="24" t="s">
        <v>181</v>
      </c>
      <c r="B396" s="17" t="s">
        <v>182</v>
      </c>
      <c r="C396" s="18">
        <v>0</v>
      </c>
      <c r="D396" s="18">
        <v>6381</v>
      </c>
      <c r="E396" s="18">
        <v>0</v>
      </c>
      <c r="F396" s="18">
        <v>6380.95</v>
      </c>
      <c r="G396" s="18">
        <f t="shared" si="85"/>
        <v>6380.95</v>
      </c>
      <c r="H396" s="18">
        <f t="shared" si="86"/>
        <v>-6380.95</v>
      </c>
      <c r="I396" s="19">
        <f t="shared" si="87"/>
        <v>0</v>
      </c>
      <c r="J396" s="19">
        <f t="shared" si="88"/>
        <v>0</v>
      </c>
      <c r="K396" s="19">
        <f t="shared" si="89"/>
        <v>99.999216423758028</v>
      </c>
    </row>
    <row r="397" spans="1:11">
      <c r="A397" s="22" t="s">
        <v>58</v>
      </c>
      <c r="B397" s="17" t="s">
        <v>59</v>
      </c>
      <c r="C397" s="18">
        <v>0</v>
      </c>
      <c r="D397" s="18">
        <v>11810</v>
      </c>
      <c r="E397" s="18">
        <v>0</v>
      </c>
      <c r="F397" s="18">
        <v>0</v>
      </c>
      <c r="G397" s="18">
        <f t="shared" si="85"/>
        <v>0</v>
      </c>
      <c r="H397" s="18">
        <f t="shared" si="86"/>
        <v>0</v>
      </c>
      <c r="I397" s="19">
        <f t="shared" si="87"/>
        <v>0</v>
      </c>
      <c r="J397" s="19">
        <f t="shared" si="88"/>
        <v>0</v>
      </c>
      <c r="K397" s="19">
        <f t="shared" si="89"/>
        <v>0</v>
      </c>
    </row>
    <row r="398" spans="1:11">
      <c r="A398" s="23" t="s">
        <v>60</v>
      </c>
      <c r="B398" s="17" t="s">
        <v>61</v>
      </c>
      <c r="C398" s="18">
        <v>0</v>
      </c>
      <c r="D398" s="18">
        <v>11810</v>
      </c>
      <c r="E398" s="18">
        <v>0</v>
      </c>
      <c r="F398" s="18">
        <v>0</v>
      </c>
      <c r="G398" s="18">
        <f t="shared" si="85"/>
        <v>0</v>
      </c>
      <c r="H398" s="18">
        <f t="shared" si="86"/>
        <v>0</v>
      </c>
      <c r="I398" s="19">
        <f t="shared" si="87"/>
        <v>0</v>
      </c>
      <c r="J398" s="19">
        <f t="shared" si="88"/>
        <v>0</v>
      </c>
      <c r="K398" s="19">
        <f t="shared" si="89"/>
        <v>0</v>
      </c>
    </row>
    <row r="399" spans="1:11" ht="38.25">
      <c r="A399" s="39" t="s">
        <v>217</v>
      </c>
      <c r="B399" s="28" t="s">
        <v>218</v>
      </c>
      <c r="C399" s="29"/>
      <c r="D399" s="29"/>
      <c r="E399" s="29"/>
      <c r="F399" s="29"/>
      <c r="G399" s="29"/>
      <c r="H399" s="29"/>
      <c r="I399" s="30"/>
      <c r="J399" s="30"/>
      <c r="K399" s="30"/>
    </row>
    <row r="400" spans="1:11">
      <c r="A400" s="16" t="s">
        <v>24</v>
      </c>
      <c r="B400" s="17" t="s">
        <v>25</v>
      </c>
      <c r="C400" s="18">
        <v>0</v>
      </c>
      <c r="D400" s="18">
        <v>6381</v>
      </c>
      <c r="E400" s="18">
        <v>0</v>
      </c>
      <c r="F400" s="18">
        <v>6380.95</v>
      </c>
      <c r="G400" s="18">
        <f t="shared" ref="G400:G405" si="90">F400-C400</f>
        <v>6380.95</v>
      </c>
      <c r="H400" s="18">
        <f t="shared" ref="H400:H405" si="91">E400-F400</f>
        <v>-6380.95</v>
      </c>
      <c r="I400" s="19">
        <f t="shared" ref="I400:I405" si="92">IF(ISERROR(F400/C400),0,F400/C400*100-100)</f>
        <v>0</v>
      </c>
      <c r="J400" s="19">
        <f t="shared" ref="J400:J405" si="93">IF(ISERROR(F400/E400),0,F400/E400*100)</f>
        <v>0</v>
      </c>
      <c r="K400" s="19">
        <f t="shared" ref="K400:K405" si="94">IF(ISERROR(F400/D400),0,F400/D400*100)</f>
        <v>99.999216423758028</v>
      </c>
    </row>
    <row r="401" spans="1:11">
      <c r="A401" s="22" t="s">
        <v>87</v>
      </c>
      <c r="B401" s="17" t="s">
        <v>88</v>
      </c>
      <c r="C401" s="18">
        <v>0</v>
      </c>
      <c r="D401" s="18">
        <v>6381</v>
      </c>
      <c r="E401" s="18">
        <v>0</v>
      </c>
      <c r="F401" s="18">
        <v>6380.95</v>
      </c>
      <c r="G401" s="18">
        <f t="shared" si="90"/>
        <v>6380.95</v>
      </c>
      <c r="H401" s="18">
        <f t="shared" si="91"/>
        <v>-6380.95</v>
      </c>
      <c r="I401" s="19">
        <f t="shared" si="92"/>
        <v>0</v>
      </c>
      <c r="J401" s="19">
        <f t="shared" si="93"/>
        <v>0</v>
      </c>
      <c r="K401" s="19">
        <f t="shared" si="94"/>
        <v>99.999216423758028</v>
      </c>
    </row>
    <row r="402" spans="1:11">
      <c r="A402" s="16" t="s">
        <v>32</v>
      </c>
      <c r="B402" s="17" t="s">
        <v>33</v>
      </c>
      <c r="C402" s="18">
        <v>0</v>
      </c>
      <c r="D402" s="18">
        <v>6381</v>
      </c>
      <c r="E402" s="18">
        <v>0</v>
      </c>
      <c r="F402" s="18">
        <v>6380.95</v>
      </c>
      <c r="G402" s="18">
        <f t="shared" si="90"/>
        <v>6380.95</v>
      </c>
      <c r="H402" s="18">
        <f t="shared" si="91"/>
        <v>-6380.95</v>
      </c>
      <c r="I402" s="19">
        <f t="shared" si="92"/>
        <v>0</v>
      </c>
      <c r="J402" s="19">
        <f t="shared" si="93"/>
        <v>0</v>
      </c>
      <c r="K402" s="19">
        <f t="shared" si="94"/>
        <v>99.999216423758028</v>
      </c>
    </row>
    <row r="403" spans="1:11">
      <c r="A403" s="22" t="s">
        <v>34</v>
      </c>
      <c r="B403" s="17" t="s">
        <v>35</v>
      </c>
      <c r="C403" s="18">
        <v>0</v>
      </c>
      <c r="D403" s="18">
        <v>6381</v>
      </c>
      <c r="E403" s="18">
        <v>0</v>
      </c>
      <c r="F403" s="18">
        <v>6380.95</v>
      </c>
      <c r="G403" s="18">
        <f t="shared" si="90"/>
        <v>6380.95</v>
      </c>
      <c r="H403" s="18">
        <f t="shared" si="91"/>
        <v>-6380.95</v>
      </c>
      <c r="I403" s="19">
        <f t="shared" si="92"/>
        <v>0</v>
      </c>
      <c r="J403" s="19">
        <f t="shared" si="93"/>
        <v>0</v>
      </c>
      <c r="K403" s="19">
        <f t="shared" si="94"/>
        <v>99.999216423758028</v>
      </c>
    </row>
    <row r="404" spans="1:11" ht="25.5">
      <c r="A404" s="23" t="s">
        <v>50</v>
      </c>
      <c r="B404" s="17" t="s">
        <v>51</v>
      </c>
      <c r="C404" s="18">
        <v>0</v>
      </c>
      <c r="D404" s="18">
        <v>6381</v>
      </c>
      <c r="E404" s="18">
        <v>0</v>
      </c>
      <c r="F404" s="18">
        <v>6380.95</v>
      </c>
      <c r="G404" s="18">
        <f t="shared" si="90"/>
        <v>6380.95</v>
      </c>
      <c r="H404" s="18">
        <f t="shared" si="91"/>
        <v>-6380.95</v>
      </c>
      <c r="I404" s="19">
        <f t="shared" si="92"/>
        <v>0</v>
      </c>
      <c r="J404" s="19">
        <f t="shared" si="93"/>
        <v>0</v>
      </c>
      <c r="K404" s="19">
        <f t="shared" si="94"/>
        <v>99.999216423758028</v>
      </c>
    </row>
    <row r="405" spans="1:11">
      <c r="A405" s="24" t="s">
        <v>181</v>
      </c>
      <c r="B405" s="17" t="s">
        <v>182</v>
      </c>
      <c r="C405" s="18">
        <v>0</v>
      </c>
      <c r="D405" s="18">
        <v>6381</v>
      </c>
      <c r="E405" s="18">
        <v>0</v>
      </c>
      <c r="F405" s="18">
        <v>6380.95</v>
      </c>
      <c r="G405" s="18">
        <f t="shared" si="90"/>
        <v>6380.95</v>
      </c>
      <c r="H405" s="18">
        <f t="shared" si="91"/>
        <v>-6380.95</v>
      </c>
      <c r="I405" s="19">
        <f t="shared" si="92"/>
        <v>0</v>
      </c>
      <c r="J405" s="19">
        <f t="shared" si="93"/>
        <v>0</v>
      </c>
      <c r="K405" s="19">
        <f t="shared" si="94"/>
        <v>99.999216423758028</v>
      </c>
    </row>
    <row r="406" spans="1:11" ht="25.5">
      <c r="A406" s="39" t="s">
        <v>219</v>
      </c>
      <c r="B406" s="28" t="s">
        <v>220</v>
      </c>
      <c r="C406" s="29"/>
      <c r="D406" s="29"/>
      <c r="E406" s="29"/>
      <c r="F406" s="29"/>
      <c r="G406" s="29"/>
      <c r="H406" s="29"/>
      <c r="I406" s="30"/>
      <c r="J406" s="30"/>
      <c r="K406" s="30"/>
    </row>
    <row r="407" spans="1:11">
      <c r="A407" s="16" t="s">
        <v>24</v>
      </c>
      <c r="B407" s="17" t="s">
        <v>25</v>
      </c>
      <c r="C407" s="18">
        <v>0</v>
      </c>
      <c r="D407" s="18">
        <v>60445</v>
      </c>
      <c r="E407" s="18">
        <v>0</v>
      </c>
      <c r="F407" s="18">
        <v>45046.239999999998</v>
      </c>
      <c r="G407" s="18">
        <f t="shared" ref="G407:G416" si="95">F407-C407</f>
        <v>45046.239999999998</v>
      </c>
      <c r="H407" s="18">
        <f t="shared" ref="H407:H416" si="96">E407-F407</f>
        <v>-45046.239999999998</v>
      </c>
      <c r="I407" s="19">
        <f t="shared" ref="I407:I416" si="97">IF(ISERROR(F407/C407),0,F407/C407*100-100)</f>
        <v>0</v>
      </c>
      <c r="J407" s="19">
        <f t="shared" ref="J407:J416" si="98">IF(ISERROR(F407/E407),0,F407/E407*100)</f>
        <v>0</v>
      </c>
      <c r="K407" s="19">
        <f t="shared" ref="K407:K416" si="99">IF(ISERROR(F407/D407),0,F407/D407*100)</f>
        <v>74.524344445363553</v>
      </c>
    </row>
    <row r="408" spans="1:11">
      <c r="A408" s="22" t="s">
        <v>28</v>
      </c>
      <c r="B408" s="17" t="s">
        <v>29</v>
      </c>
      <c r="C408" s="18">
        <v>0</v>
      </c>
      <c r="D408" s="18">
        <v>60445</v>
      </c>
      <c r="E408" s="18">
        <v>0</v>
      </c>
      <c r="F408" s="18">
        <v>45046.239999999998</v>
      </c>
      <c r="G408" s="18">
        <f t="shared" si="95"/>
        <v>45046.239999999998</v>
      </c>
      <c r="H408" s="18">
        <f t="shared" si="96"/>
        <v>-45046.239999999998</v>
      </c>
      <c r="I408" s="19">
        <f t="shared" si="97"/>
        <v>0</v>
      </c>
      <c r="J408" s="19">
        <f t="shared" si="98"/>
        <v>0</v>
      </c>
      <c r="K408" s="19">
        <f t="shared" si="99"/>
        <v>74.524344445363553</v>
      </c>
    </row>
    <row r="409" spans="1:11">
      <c r="A409" s="23" t="s">
        <v>30</v>
      </c>
      <c r="B409" s="17" t="s">
        <v>31</v>
      </c>
      <c r="C409" s="18">
        <v>0</v>
      </c>
      <c r="D409" s="18">
        <v>60445</v>
      </c>
      <c r="E409" s="18">
        <v>0</v>
      </c>
      <c r="F409" s="18">
        <v>45046.239999999998</v>
      </c>
      <c r="G409" s="18">
        <f t="shared" si="95"/>
        <v>45046.239999999998</v>
      </c>
      <c r="H409" s="18">
        <f t="shared" si="96"/>
        <v>-45046.239999999998</v>
      </c>
      <c r="I409" s="19">
        <f t="shared" si="97"/>
        <v>0</v>
      </c>
      <c r="J409" s="19">
        <f t="shared" si="98"/>
        <v>0</v>
      </c>
      <c r="K409" s="19">
        <f t="shared" si="99"/>
        <v>74.524344445363553</v>
      </c>
    </row>
    <row r="410" spans="1:11">
      <c r="A410" s="16" t="s">
        <v>32</v>
      </c>
      <c r="B410" s="17" t="s">
        <v>33</v>
      </c>
      <c r="C410" s="18">
        <v>0</v>
      </c>
      <c r="D410" s="18">
        <v>60445</v>
      </c>
      <c r="E410" s="18">
        <v>0</v>
      </c>
      <c r="F410" s="18">
        <v>45046.239999999998</v>
      </c>
      <c r="G410" s="18">
        <f t="shared" si="95"/>
        <v>45046.239999999998</v>
      </c>
      <c r="H410" s="18">
        <f t="shared" si="96"/>
        <v>-45046.239999999998</v>
      </c>
      <c r="I410" s="19">
        <f t="shared" si="97"/>
        <v>0</v>
      </c>
      <c r="J410" s="19">
        <f t="shared" si="98"/>
        <v>0</v>
      </c>
      <c r="K410" s="19">
        <f t="shared" si="99"/>
        <v>74.524344445363553</v>
      </c>
    </row>
    <row r="411" spans="1:11">
      <c r="A411" s="22" t="s">
        <v>34</v>
      </c>
      <c r="B411" s="17" t="s">
        <v>35</v>
      </c>
      <c r="C411" s="18">
        <v>0</v>
      </c>
      <c r="D411" s="18">
        <v>48635</v>
      </c>
      <c r="E411" s="18">
        <v>0</v>
      </c>
      <c r="F411" s="18">
        <v>45046.239999999998</v>
      </c>
      <c r="G411" s="18">
        <f t="shared" si="95"/>
        <v>45046.239999999998</v>
      </c>
      <c r="H411" s="18">
        <f t="shared" si="96"/>
        <v>-45046.239999999998</v>
      </c>
      <c r="I411" s="19">
        <f t="shared" si="97"/>
        <v>0</v>
      </c>
      <c r="J411" s="19">
        <f t="shared" si="98"/>
        <v>0</v>
      </c>
      <c r="K411" s="19">
        <f t="shared" si="99"/>
        <v>92.621034234604707</v>
      </c>
    </row>
    <row r="412" spans="1:11">
      <c r="A412" s="23" t="s">
        <v>36</v>
      </c>
      <c r="B412" s="17" t="s">
        <v>37</v>
      </c>
      <c r="C412" s="18">
        <v>0</v>
      </c>
      <c r="D412" s="18">
        <v>48635</v>
      </c>
      <c r="E412" s="18">
        <v>0</v>
      </c>
      <c r="F412" s="18">
        <v>45046.239999999998</v>
      </c>
      <c r="G412" s="18">
        <f t="shared" si="95"/>
        <v>45046.239999999998</v>
      </c>
      <c r="H412" s="18">
        <f t="shared" si="96"/>
        <v>-45046.239999999998</v>
      </c>
      <c r="I412" s="19">
        <f t="shared" si="97"/>
        <v>0</v>
      </c>
      <c r="J412" s="19">
        <f t="shared" si="98"/>
        <v>0</v>
      </c>
      <c r="K412" s="19">
        <f t="shared" si="99"/>
        <v>92.621034234604707</v>
      </c>
    </row>
    <row r="413" spans="1:11">
      <c r="A413" s="24" t="s">
        <v>38</v>
      </c>
      <c r="B413" s="17" t="s">
        <v>39</v>
      </c>
      <c r="C413" s="18">
        <v>0</v>
      </c>
      <c r="D413" s="18">
        <v>34719</v>
      </c>
      <c r="E413" s="18">
        <v>0</v>
      </c>
      <c r="F413" s="18">
        <v>34222.269999999997</v>
      </c>
      <c r="G413" s="18">
        <f t="shared" si="95"/>
        <v>34222.269999999997</v>
      </c>
      <c r="H413" s="18">
        <f t="shared" si="96"/>
        <v>-34222.269999999997</v>
      </c>
      <c r="I413" s="19">
        <f t="shared" si="97"/>
        <v>0</v>
      </c>
      <c r="J413" s="19">
        <f t="shared" si="98"/>
        <v>0</v>
      </c>
      <c r="K413" s="19">
        <f t="shared" si="99"/>
        <v>98.569284829632181</v>
      </c>
    </row>
    <row r="414" spans="1:11">
      <c r="A414" s="24" t="s">
        <v>40</v>
      </c>
      <c r="B414" s="17" t="s">
        <v>41</v>
      </c>
      <c r="C414" s="18">
        <v>0</v>
      </c>
      <c r="D414" s="18">
        <v>13916</v>
      </c>
      <c r="E414" s="18">
        <v>0</v>
      </c>
      <c r="F414" s="18">
        <v>10823.97</v>
      </c>
      <c r="G414" s="18">
        <f t="shared" si="95"/>
        <v>10823.97</v>
      </c>
      <c r="H414" s="18">
        <f t="shared" si="96"/>
        <v>-10823.97</v>
      </c>
      <c r="I414" s="19">
        <f t="shared" si="97"/>
        <v>0</v>
      </c>
      <c r="J414" s="19">
        <f t="shared" si="98"/>
        <v>0</v>
      </c>
      <c r="K414" s="19">
        <f t="shared" si="99"/>
        <v>77.780755964357567</v>
      </c>
    </row>
    <row r="415" spans="1:11">
      <c r="A415" s="22" t="s">
        <v>58</v>
      </c>
      <c r="B415" s="17" t="s">
        <v>59</v>
      </c>
      <c r="C415" s="18">
        <v>0</v>
      </c>
      <c r="D415" s="18">
        <v>11810</v>
      </c>
      <c r="E415" s="18">
        <v>0</v>
      </c>
      <c r="F415" s="18">
        <v>0</v>
      </c>
      <c r="G415" s="18">
        <f t="shared" si="95"/>
        <v>0</v>
      </c>
      <c r="H415" s="18">
        <f t="shared" si="96"/>
        <v>0</v>
      </c>
      <c r="I415" s="19">
        <f t="shared" si="97"/>
        <v>0</v>
      </c>
      <c r="J415" s="19">
        <f t="shared" si="98"/>
        <v>0</v>
      </c>
      <c r="K415" s="19">
        <f t="shared" si="99"/>
        <v>0</v>
      </c>
    </row>
    <row r="416" spans="1:11">
      <c r="A416" s="23" t="s">
        <v>60</v>
      </c>
      <c r="B416" s="17" t="s">
        <v>61</v>
      </c>
      <c r="C416" s="18">
        <v>0</v>
      </c>
      <c r="D416" s="18">
        <v>11810</v>
      </c>
      <c r="E416" s="18">
        <v>0</v>
      </c>
      <c r="F416" s="18">
        <v>0</v>
      </c>
      <c r="G416" s="18">
        <f t="shared" si="95"/>
        <v>0</v>
      </c>
      <c r="H416" s="18">
        <f t="shared" si="96"/>
        <v>0</v>
      </c>
      <c r="I416" s="19">
        <f t="shared" si="97"/>
        <v>0</v>
      </c>
      <c r="J416" s="19">
        <f t="shared" si="98"/>
        <v>0</v>
      </c>
      <c r="K416" s="19">
        <f t="shared" si="99"/>
        <v>0</v>
      </c>
    </row>
    <row r="417" spans="1:11" ht="25.5">
      <c r="A417" s="27" t="s">
        <v>123</v>
      </c>
      <c r="B417" s="28" t="s">
        <v>124</v>
      </c>
      <c r="C417" s="29"/>
      <c r="D417" s="29"/>
      <c r="E417" s="29"/>
      <c r="F417" s="29"/>
      <c r="G417" s="29"/>
      <c r="H417" s="29"/>
      <c r="I417" s="30"/>
      <c r="J417" s="30"/>
      <c r="K417" s="30"/>
    </row>
    <row r="418" spans="1:11">
      <c r="A418" s="16" t="s">
        <v>24</v>
      </c>
      <c r="B418" s="17" t="s">
        <v>25</v>
      </c>
      <c r="C418" s="18">
        <v>35939</v>
      </c>
      <c r="D418" s="18">
        <v>89800</v>
      </c>
      <c r="E418" s="18">
        <v>4996</v>
      </c>
      <c r="F418" s="18">
        <v>80789.399999999994</v>
      </c>
      <c r="G418" s="18">
        <f t="shared" ref="G418:G434" si="100">F418-C418</f>
        <v>44850.399999999994</v>
      </c>
      <c r="H418" s="18">
        <f t="shared" ref="H418:H434" si="101">E418-F418</f>
        <v>-75793.399999999994</v>
      </c>
      <c r="I418" s="19">
        <f t="shared" ref="I418:I434" si="102">IF(ISERROR(F418/C418),0,F418/C418*100-100)</f>
        <v>124.79590417095631</v>
      </c>
      <c r="J418" s="19">
        <f t="shared" ref="J418:J434" si="103">IF(ISERROR(F418/E418),0,F418/E418*100)</f>
        <v>1617.0816653322656</v>
      </c>
      <c r="K418" s="19">
        <f t="shared" ref="K418:K434" si="104">IF(ISERROR(F418/D418),0,F418/D418*100)</f>
        <v>89.965924276169261</v>
      </c>
    </row>
    <row r="419" spans="1:11">
      <c r="A419" s="22" t="s">
        <v>89</v>
      </c>
      <c r="B419" s="17" t="s">
        <v>90</v>
      </c>
      <c r="C419" s="18">
        <v>35939</v>
      </c>
      <c r="D419" s="18">
        <v>89800</v>
      </c>
      <c r="E419" s="18">
        <v>4996</v>
      </c>
      <c r="F419" s="18">
        <v>80789.399999999994</v>
      </c>
      <c r="G419" s="18">
        <f t="shared" si="100"/>
        <v>44850.399999999994</v>
      </c>
      <c r="H419" s="18">
        <f t="shared" si="101"/>
        <v>-75793.399999999994</v>
      </c>
      <c r="I419" s="19">
        <f t="shared" si="102"/>
        <v>124.79590417095631</v>
      </c>
      <c r="J419" s="19">
        <f t="shared" si="103"/>
        <v>1617.0816653322656</v>
      </c>
      <c r="K419" s="19">
        <f t="shared" si="104"/>
        <v>89.965924276169261</v>
      </c>
    </row>
    <row r="420" spans="1:11">
      <c r="A420" s="23" t="s">
        <v>91</v>
      </c>
      <c r="B420" s="17" t="s">
        <v>92</v>
      </c>
      <c r="C420" s="18">
        <v>35939</v>
      </c>
      <c r="D420" s="18">
        <v>89800</v>
      </c>
      <c r="E420" s="18">
        <v>4996</v>
      </c>
      <c r="F420" s="18">
        <v>80789.399999999994</v>
      </c>
      <c r="G420" s="18">
        <f t="shared" si="100"/>
        <v>44850.399999999994</v>
      </c>
      <c r="H420" s="18">
        <f t="shared" si="101"/>
        <v>-75793.399999999994</v>
      </c>
      <c r="I420" s="19">
        <f t="shared" si="102"/>
        <v>124.79590417095631</v>
      </c>
      <c r="J420" s="19">
        <f t="shared" si="103"/>
        <v>1617.0816653322656</v>
      </c>
      <c r="K420" s="19">
        <f t="shared" si="104"/>
        <v>89.965924276169261</v>
      </c>
    </row>
    <row r="421" spans="1:11">
      <c r="A421" s="24" t="s">
        <v>93</v>
      </c>
      <c r="B421" s="17" t="s">
        <v>94</v>
      </c>
      <c r="C421" s="18">
        <v>35939</v>
      </c>
      <c r="D421" s="18">
        <v>89800</v>
      </c>
      <c r="E421" s="18">
        <v>4996</v>
      </c>
      <c r="F421" s="18">
        <v>80789.399999999994</v>
      </c>
      <c r="G421" s="18">
        <f t="shared" si="100"/>
        <v>44850.399999999994</v>
      </c>
      <c r="H421" s="18">
        <f t="shared" si="101"/>
        <v>-75793.399999999994</v>
      </c>
      <c r="I421" s="19">
        <f t="shared" si="102"/>
        <v>124.79590417095631</v>
      </c>
      <c r="J421" s="19">
        <f t="shared" si="103"/>
        <v>1617.0816653322656</v>
      </c>
      <c r="K421" s="19">
        <f t="shared" si="104"/>
        <v>89.965924276169261</v>
      </c>
    </row>
    <row r="422" spans="1:11" ht="25.5">
      <c r="A422" s="25" t="s">
        <v>95</v>
      </c>
      <c r="B422" s="17" t="s">
        <v>96</v>
      </c>
      <c r="C422" s="18">
        <v>35939</v>
      </c>
      <c r="D422" s="18">
        <v>89800</v>
      </c>
      <c r="E422" s="18">
        <v>4996</v>
      </c>
      <c r="F422" s="18">
        <v>80789.399999999994</v>
      </c>
      <c r="G422" s="18">
        <f t="shared" si="100"/>
        <v>44850.399999999994</v>
      </c>
      <c r="H422" s="18">
        <f t="shared" si="101"/>
        <v>-75793.399999999994</v>
      </c>
      <c r="I422" s="19">
        <f t="shared" si="102"/>
        <v>124.79590417095631</v>
      </c>
      <c r="J422" s="19">
        <f t="shared" si="103"/>
        <v>1617.0816653322656</v>
      </c>
      <c r="K422" s="19">
        <f t="shared" si="104"/>
        <v>89.965924276169261</v>
      </c>
    </row>
    <row r="423" spans="1:11" ht="25.5">
      <c r="A423" s="26" t="s">
        <v>97</v>
      </c>
      <c r="B423" s="17" t="s">
        <v>98</v>
      </c>
      <c r="C423" s="18">
        <v>3320</v>
      </c>
      <c r="D423" s="18">
        <v>7590</v>
      </c>
      <c r="E423" s="18">
        <v>0</v>
      </c>
      <c r="F423" s="18">
        <v>3576</v>
      </c>
      <c r="G423" s="18">
        <f t="shared" si="100"/>
        <v>256</v>
      </c>
      <c r="H423" s="18">
        <f t="shared" si="101"/>
        <v>-3576</v>
      </c>
      <c r="I423" s="19">
        <f t="shared" si="102"/>
        <v>7.7108433734939723</v>
      </c>
      <c r="J423" s="19">
        <f t="shared" si="103"/>
        <v>0</v>
      </c>
      <c r="K423" s="19">
        <f t="shared" si="104"/>
        <v>47.114624505928852</v>
      </c>
    </row>
    <row r="424" spans="1:11" ht="25.5">
      <c r="A424" s="26" t="s">
        <v>99</v>
      </c>
      <c r="B424" s="17" t="s">
        <v>100</v>
      </c>
      <c r="C424" s="18">
        <v>32619</v>
      </c>
      <c r="D424" s="18">
        <v>82210</v>
      </c>
      <c r="E424" s="18">
        <v>4996</v>
      </c>
      <c r="F424" s="18">
        <v>77213.399999999994</v>
      </c>
      <c r="G424" s="18">
        <f t="shared" si="100"/>
        <v>44594.399999999994</v>
      </c>
      <c r="H424" s="18">
        <f t="shared" si="101"/>
        <v>-72217.399999999994</v>
      </c>
      <c r="I424" s="19">
        <f t="shared" si="102"/>
        <v>136.7129587050492</v>
      </c>
      <c r="J424" s="19">
        <f t="shared" si="103"/>
        <v>1545.5044035228182</v>
      </c>
      <c r="K424" s="19">
        <f t="shared" si="104"/>
        <v>93.922150589952551</v>
      </c>
    </row>
    <row r="425" spans="1:11">
      <c r="A425" s="16" t="s">
        <v>32</v>
      </c>
      <c r="B425" s="17" t="s">
        <v>33</v>
      </c>
      <c r="C425" s="18">
        <v>9568.36</v>
      </c>
      <c r="D425" s="18">
        <v>121287</v>
      </c>
      <c r="E425" s="18">
        <v>4996</v>
      </c>
      <c r="F425" s="18">
        <v>26051.34</v>
      </c>
      <c r="G425" s="18">
        <f t="shared" si="100"/>
        <v>16482.98</v>
      </c>
      <c r="H425" s="18">
        <f t="shared" si="101"/>
        <v>-21055.34</v>
      </c>
      <c r="I425" s="19">
        <f t="shared" si="102"/>
        <v>172.26546660033694</v>
      </c>
      <c r="J425" s="19">
        <f t="shared" si="103"/>
        <v>521.44395516413124</v>
      </c>
      <c r="K425" s="19">
        <f t="shared" si="104"/>
        <v>21.479086794132922</v>
      </c>
    </row>
    <row r="426" spans="1:11">
      <c r="A426" s="22" t="s">
        <v>34</v>
      </c>
      <c r="B426" s="17" t="s">
        <v>35</v>
      </c>
      <c r="C426" s="18">
        <v>9568.36</v>
      </c>
      <c r="D426" s="18">
        <v>121287</v>
      </c>
      <c r="E426" s="18">
        <v>4996</v>
      </c>
      <c r="F426" s="18">
        <v>26051.34</v>
      </c>
      <c r="G426" s="18">
        <f t="shared" si="100"/>
        <v>16482.98</v>
      </c>
      <c r="H426" s="18">
        <f t="shared" si="101"/>
        <v>-21055.34</v>
      </c>
      <c r="I426" s="19">
        <f t="shared" si="102"/>
        <v>172.26546660033694</v>
      </c>
      <c r="J426" s="19">
        <f t="shared" si="103"/>
        <v>521.44395516413124</v>
      </c>
      <c r="K426" s="19">
        <f t="shared" si="104"/>
        <v>21.479086794132922</v>
      </c>
    </row>
    <row r="427" spans="1:11">
      <c r="A427" s="23" t="s">
        <v>36</v>
      </c>
      <c r="B427" s="17" t="s">
        <v>37</v>
      </c>
      <c r="C427" s="18">
        <v>9566.6200000000008</v>
      </c>
      <c r="D427" s="18">
        <v>121287</v>
      </c>
      <c r="E427" s="18">
        <v>4996</v>
      </c>
      <c r="F427" s="18">
        <v>26051.34</v>
      </c>
      <c r="G427" s="18">
        <f t="shared" si="100"/>
        <v>16484.72</v>
      </c>
      <c r="H427" s="18">
        <f t="shared" si="101"/>
        <v>-21055.34</v>
      </c>
      <c r="I427" s="19">
        <f t="shared" si="102"/>
        <v>172.3149869023751</v>
      </c>
      <c r="J427" s="19">
        <f t="shared" si="103"/>
        <v>521.44395516413124</v>
      </c>
      <c r="K427" s="19">
        <f t="shared" si="104"/>
        <v>21.479086794132922</v>
      </c>
    </row>
    <row r="428" spans="1:11">
      <c r="A428" s="24" t="s">
        <v>40</v>
      </c>
      <c r="B428" s="17" t="s">
        <v>41</v>
      </c>
      <c r="C428" s="18">
        <v>9566.6200000000008</v>
      </c>
      <c r="D428" s="18">
        <v>121287</v>
      </c>
      <c r="E428" s="18">
        <v>4996</v>
      </c>
      <c r="F428" s="18">
        <v>26051.34</v>
      </c>
      <c r="G428" s="18">
        <f t="shared" si="100"/>
        <v>16484.72</v>
      </c>
      <c r="H428" s="18">
        <f t="shared" si="101"/>
        <v>-21055.34</v>
      </c>
      <c r="I428" s="19">
        <f t="shared" si="102"/>
        <v>172.3149869023751</v>
      </c>
      <c r="J428" s="19">
        <f t="shared" si="103"/>
        <v>521.44395516413124</v>
      </c>
      <c r="K428" s="19">
        <f t="shared" si="104"/>
        <v>21.479086794132922</v>
      </c>
    </row>
    <row r="429" spans="1:11">
      <c r="A429" s="23" t="s">
        <v>44</v>
      </c>
      <c r="B429" s="17" t="s">
        <v>45</v>
      </c>
      <c r="C429" s="18">
        <v>1.74</v>
      </c>
      <c r="D429" s="18">
        <v>0</v>
      </c>
      <c r="E429" s="18">
        <v>0</v>
      </c>
      <c r="F429" s="18">
        <v>0</v>
      </c>
      <c r="G429" s="18">
        <f t="shared" si="100"/>
        <v>-1.74</v>
      </c>
      <c r="H429" s="18">
        <f t="shared" si="101"/>
        <v>0</v>
      </c>
      <c r="I429" s="19">
        <f t="shared" si="102"/>
        <v>-100</v>
      </c>
      <c r="J429" s="19">
        <f t="shared" si="103"/>
        <v>0</v>
      </c>
      <c r="K429" s="19">
        <f t="shared" si="104"/>
        <v>0</v>
      </c>
    </row>
    <row r="430" spans="1:11">
      <c r="A430" s="24" t="s">
        <v>46</v>
      </c>
      <c r="B430" s="17" t="s">
        <v>47</v>
      </c>
      <c r="C430" s="18">
        <v>1.74</v>
      </c>
      <c r="D430" s="18">
        <v>0</v>
      </c>
      <c r="E430" s="18">
        <v>0</v>
      </c>
      <c r="F430" s="18">
        <v>0</v>
      </c>
      <c r="G430" s="18">
        <f t="shared" si="100"/>
        <v>-1.74</v>
      </c>
      <c r="H430" s="18">
        <f t="shared" si="101"/>
        <v>0</v>
      </c>
      <c r="I430" s="19">
        <f t="shared" si="102"/>
        <v>-100</v>
      </c>
      <c r="J430" s="19">
        <f t="shared" si="103"/>
        <v>0</v>
      </c>
      <c r="K430" s="19">
        <f t="shared" si="104"/>
        <v>0</v>
      </c>
    </row>
    <row r="431" spans="1:11">
      <c r="A431" s="16"/>
      <c r="B431" s="17" t="s">
        <v>62</v>
      </c>
      <c r="C431" s="18">
        <v>26370.639999999999</v>
      </c>
      <c r="D431" s="18">
        <v>-31487</v>
      </c>
      <c r="E431" s="18">
        <v>0</v>
      </c>
      <c r="F431" s="18">
        <v>54738.06</v>
      </c>
      <c r="G431" s="18">
        <f t="shared" si="100"/>
        <v>28367.42</v>
      </c>
      <c r="H431" s="18">
        <f t="shared" si="101"/>
        <v>-54738.06</v>
      </c>
      <c r="I431" s="19">
        <f t="shared" si="102"/>
        <v>107.57198156737945</v>
      </c>
      <c r="J431" s="19">
        <f t="shared" si="103"/>
        <v>0</v>
      </c>
      <c r="K431" s="19">
        <f t="shared" si="104"/>
        <v>-173.84336392797027</v>
      </c>
    </row>
    <row r="432" spans="1:11">
      <c r="A432" s="16" t="s">
        <v>63</v>
      </c>
      <c r="B432" s="17" t="s">
        <v>64</v>
      </c>
      <c r="C432" s="18">
        <v>-26370.639999999999</v>
      </c>
      <c r="D432" s="18">
        <v>31487</v>
      </c>
      <c r="E432" s="18">
        <v>0</v>
      </c>
      <c r="F432" s="18">
        <v>-54738.06</v>
      </c>
      <c r="G432" s="18">
        <f t="shared" si="100"/>
        <v>-28367.42</v>
      </c>
      <c r="H432" s="18">
        <f t="shared" si="101"/>
        <v>54738.06</v>
      </c>
      <c r="I432" s="19">
        <f t="shared" si="102"/>
        <v>107.57198156737945</v>
      </c>
      <c r="J432" s="19">
        <f t="shared" si="103"/>
        <v>0</v>
      </c>
      <c r="K432" s="19">
        <f t="shared" si="104"/>
        <v>-173.84336392797027</v>
      </c>
    </row>
    <row r="433" spans="1:11">
      <c r="A433" s="22" t="s">
        <v>65</v>
      </c>
      <c r="B433" s="17" t="s">
        <v>66</v>
      </c>
      <c r="C433" s="18">
        <v>-26370.639999999999</v>
      </c>
      <c r="D433" s="18">
        <v>31487</v>
      </c>
      <c r="E433" s="18">
        <v>0</v>
      </c>
      <c r="F433" s="18">
        <v>-54738.06</v>
      </c>
      <c r="G433" s="18">
        <f t="shared" si="100"/>
        <v>-28367.42</v>
      </c>
      <c r="H433" s="18">
        <f t="shared" si="101"/>
        <v>54738.06</v>
      </c>
      <c r="I433" s="19">
        <f t="shared" si="102"/>
        <v>107.57198156737945</v>
      </c>
      <c r="J433" s="19">
        <f t="shared" si="103"/>
        <v>0</v>
      </c>
      <c r="K433" s="19">
        <f t="shared" si="104"/>
        <v>-173.84336392797027</v>
      </c>
    </row>
    <row r="434" spans="1:11" ht="25.5">
      <c r="A434" s="23" t="s">
        <v>103</v>
      </c>
      <c r="B434" s="17" t="s">
        <v>104</v>
      </c>
      <c r="C434" s="18">
        <v>-5116.0600000000004</v>
      </c>
      <c r="D434" s="18">
        <v>31487</v>
      </c>
      <c r="E434" s="18">
        <v>0</v>
      </c>
      <c r="F434" s="18">
        <v>-31486.7</v>
      </c>
      <c r="G434" s="18">
        <f t="shared" si="100"/>
        <v>-26370.639999999999</v>
      </c>
      <c r="H434" s="18">
        <f t="shared" si="101"/>
        <v>31486.7</v>
      </c>
      <c r="I434" s="19">
        <f t="shared" si="102"/>
        <v>515.44821600997648</v>
      </c>
      <c r="J434" s="19">
        <f t="shared" si="103"/>
        <v>0</v>
      </c>
      <c r="K434" s="19">
        <f t="shared" si="104"/>
        <v>-99.999047225839234</v>
      </c>
    </row>
    <row r="435" spans="1:11" ht="25.5">
      <c r="A435" s="39" t="s">
        <v>221</v>
      </c>
      <c r="B435" s="28" t="s">
        <v>222</v>
      </c>
      <c r="C435" s="29"/>
      <c r="D435" s="29"/>
      <c r="E435" s="29"/>
      <c r="F435" s="29"/>
      <c r="G435" s="29"/>
      <c r="H435" s="29"/>
      <c r="I435" s="30"/>
      <c r="J435" s="30"/>
      <c r="K435" s="30"/>
    </row>
    <row r="436" spans="1:11">
      <c r="A436" s="16" t="s">
        <v>32</v>
      </c>
      <c r="B436" s="17" t="s">
        <v>33</v>
      </c>
      <c r="C436" s="18">
        <v>1.74</v>
      </c>
      <c r="D436" s="18">
        <v>0</v>
      </c>
      <c r="E436" s="18">
        <v>0</v>
      </c>
      <c r="F436" s="18">
        <v>0</v>
      </c>
      <c r="G436" s="18">
        <f t="shared" ref="G436:G443" si="105">F436-C436</f>
        <v>-1.74</v>
      </c>
      <c r="H436" s="18">
        <f t="shared" ref="H436:H443" si="106">E436-F436</f>
        <v>0</v>
      </c>
      <c r="I436" s="19">
        <f t="shared" ref="I436:I443" si="107">IF(ISERROR(F436/C436),0,F436/C436*100-100)</f>
        <v>-100</v>
      </c>
      <c r="J436" s="19">
        <f t="shared" ref="J436:J443" si="108">IF(ISERROR(F436/E436),0,F436/E436*100)</f>
        <v>0</v>
      </c>
      <c r="K436" s="19">
        <f t="shared" ref="K436:K443" si="109">IF(ISERROR(F436/D436),0,F436/D436*100)</f>
        <v>0</v>
      </c>
    </row>
    <row r="437" spans="1:11">
      <c r="A437" s="22" t="s">
        <v>34</v>
      </c>
      <c r="B437" s="17" t="s">
        <v>35</v>
      </c>
      <c r="C437" s="18">
        <v>1.74</v>
      </c>
      <c r="D437" s="18">
        <v>0</v>
      </c>
      <c r="E437" s="18">
        <v>0</v>
      </c>
      <c r="F437" s="18">
        <v>0</v>
      </c>
      <c r="G437" s="18">
        <f t="shared" si="105"/>
        <v>-1.74</v>
      </c>
      <c r="H437" s="18">
        <f t="shared" si="106"/>
        <v>0</v>
      </c>
      <c r="I437" s="19">
        <f t="shared" si="107"/>
        <v>-100</v>
      </c>
      <c r="J437" s="19">
        <f t="shared" si="108"/>
        <v>0</v>
      </c>
      <c r="K437" s="19">
        <f t="shared" si="109"/>
        <v>0</v>
      </c>
    </row>
    <row r="438" spans="1:11">
      <c r="A438" s="23" t="s">
        <v>44</v>
      </c>
      <c r="B438" s="17" t="s">
        <v>45</v>
      </c>
      <c r="C438" s="18">
        <v>1.74</v>
      </c>
      <c r="D438" s="18">
        <v>0</v>
      </c>
      <c r="E438" s="18">
        <v>0</v>
      </c>
      <c r="F438" s="18">
        <v>0</v>
      </c>
      <c r="G438" s="18">
        <f t="shared" si="105"/>
        <v>-1.74</v>
      </c>
      <c r="H438" s="18">
        <f t="shared" si="106"/>
        <v>0</v>
      </c>
      <c r="I438" s="19">
        <f t="shared" si="107"/>
        <v>-100</v>
      </c>
      <c r="J438" s="19">
        <f t="shared" si="108"/>
        <v>0</v>
      </c>
      <c r="K438" s="19">
        <f t="shared" si="109"/>
        <v>0</v>
      </c>
    </row>
    <row r="439" spans="1:11">
      <c r="A439" s="24" t="s">
        <v>46</v>
      </c>
      <c r="B439" s="17" t="s">
        <v>47</v>
      </c>
      <c r="C439" s="18">
        <v>1.74</v>
      </c>
      <c r="D439" s="18">
        <v>0</v>
      </c>
      <c r="E439" s="18">
        <v>0</v>
      </c>
      <c r="F439" s="18">
        <v>0</v>
      </c>
      <c r="G439" s="18">
        <f t="shared" si="105"/>
        <v>-1.74</v>
      </c>
      <c r="H439" s="18">
        <f t="shared" si="106"/>
        <v>0</v>
      </c>
      <c r="I439" s="19">
        <f t="shared" si="107"/>
        <v>-100</v>
      </c>
      <c r="J439" s="19">
        <f t="shared" si="108"/>
        <v>0</v>
      </c>
      <c r="K439" s="19">
        <f t="shared" si="109"/>
        <v>0</v>
      </c>
    </row>
    <row r="440" spans="1:11">
      <c r="A440" s="16"/>
      <c r="B440" s="17" t="s">
        <v>62</v>
      </c>
      <c r="C440" s="18">
        <v>-1.74</v>
      </c>
      <c r="D440" s="18">
        <v>0</v>
      </c>
      <c r="E440" s="18">
        <v>0</v>
      </c>
      <c r="F440" s="18">
        <v>0</v>
      </c>
      <c r="G440" s="18">
        <f t="shared" si="105"/>
        <v>1.74</v>
      </c>
      <c r="H440" s="18">
        <f t="shared" si="106"/>
        <v>0</v>
      </c>
      <c r="I440" s="19">
        <f t="shared" si="107"/>
        <v>-100</v>
      </c>
      <c r="J440" s="19">
        <f t="shared" si="108"/>
        <v>0</v>
      </c>
      <c r="K440" s="19">
        <f t="shared" si="109"/>
        <v>0</v>
      </c>
    </row>
    <row r="441" spans="1:11">
      <c r="A441" s="16" t="s">
        <v>63</v>
      </c>
      <c r="B441" s="17" t="s">
        <v>64</v>
      </c>
      <c r="C441" s="18">
        <v>1.74</v>
      </c>
      <c r="D441" s="18">
        <v>0</v>
      </c>
      <c r="E441" s="18">
        <v>0</v>
      </c>
      <c r="F441" s="18">
        <v>0</v>
      </c>
      <c r="G441" s="18">
        <f t="shared" si="105"/>
        <v>-1.74</v>
      </c>
      <c r="H441" s="18">
        <f t="shared" si="106"/>
        <v>0</v>
      </c>
      <c r="I441" s="19">
        <f t="shared" si="107"/>
        <v>-100</v>
      </c>
      <c r="J441" s="19">
        <f t="shared" si="108"/>
        <v>0</v>
      </c>
      <c r="K441" s="19">
        <f t="shared" si="109"/>
        <v>0</v>
      </c>
    </row>
    <row r="442" spans="1:11">
      <c r="A442" s="22" t="s">
        <v>65</v>
      </c>
      <c r="B442" s="17" t="s">
        <v>66</v>
      </c>
      <c r="C442" s="18">
        <v>1.74</v>
      </c>
      <c r="D442" s="18">
        <v>0</v>
      </c>
      <c r="E442" s="18">
        <v>0</v>
      </c>
      <c r="F442" s="18">
        <v>0</v>
      </c>
      <c r="G442" s="18">
        <f t="shared" si="105"/>
        <v>-1.74</v>
      </c>
      <c r="H442" s="18">
        <f t="shared" si="106"/>
        <v>0</v>
      </c>
      <c r="I442" s="19">
        <f t="shared" si="107"/>
        <v>-100</v>
      </c>
      <c r="J442" s="19">
        <f t="shared" si="108"/>
        <v>0</v>
      </c>
      <c r="K442" s="19">
        <f t="shared" si="109"/>
        <v>0</v>
      </c>
    </row>
    <row r="443" spans="1:11" ht="25.5">
      <c r="A443" s="23" t="s">
        <v>103</v>
      </c>
      <c r="B443" s="17" t="s">
        <v>104</v>
      </c>
      <c r="C443" s="18">
        <v>-1.74</v>
      </c>
      <c r="D443" s="18">
        <v>0</v>
      </c>
      <c r="E443" s="18">
        <v>0</v>
      </c>
      <c r="F443" s="18">
        <v>0</v>
      </c>
      <c r="G443" s="18">
        <f t="shared" si="105"/>
        <v>1.74</v>
      </c>
      <c r="H443" s="18">
        <f t="shared" si="106"/>
        <v>0</v>
      </c>
      <c r="I443" s="19">
        <f t="shared" si="107"/>
        <v>-100</v>
      </c>
      <c r="J443" s="19">
        <f t="shared" si="108"/>
        <v>0</v>
      </c>
      <c r="K443" s="19">
        <f t="shared" si="109"/>
        <v>0</v>
      </c>
    </row>
    <row r="444" spans="1:11" ht="38.25">
      <c r="A444" s="39" t="s">
        <v>223</v>
      </c>
      <c r="B444" s="28" t="s">
        <v>126</v>
      </c>
      <c r="C444" s="29"/>
      <c r="D444" s="29"/>
      <c r="E444" s="29"/>
      <c r="F444" s="29"/>
      <c r="G444" s="29"/>
      <c r="H444" s="29"/>
      <c r="I444" s="30"/>
      <c r="J444" s="30"/>
      <c r="K444" s="30"/>
    </row>
    <row r="445" spans="1:11">
      <c r="A445" s="16" t="s">
        <v>24</v>
      </c>
      <c r="B445" s="17" t="s">
        <v>25</v>
      </c>
      <c r="C445" s="18">
        <v>0</v>
      </c>
      <c r="D445" s="18">
        <v>4996</v>
      </c>
      <c r="E445" s="18">
        <v>4996</v>
      </c>
      <c r="F445" s="18">
        <v>0</v>
      </c>
      <c r="G445" s="18">
        <f t="shared" ref="G445:G454" si="110">F445-C445</f>
        <v>0</v>
      </c>
      <c r="H445" s="18">
        <f t="shared" ref="H445:H454" si="111">E445-F445</f>
        <v>4996</v>
      </c>
      <c r="I445" s="19">
        <f t="shared" ref="I445:I454" si="112">IF(ISERROR(F445/C445),0,F445/C445*100-100)</f>
        <v>0</v>
      </c>
      <c r="J445" s="19">
        <f t="shared" ref="J445:J454" si="113">IF(ISERROR(F445/E445),0,F445/E445*100)</f>
        <v>0</v>
      </c>
      <c r="K445" s="19">
        <f t="shared" ref="K445:K454" si="114">IF(ISERROR(F445/D445),0,F445/D445*100)</f>
        <v>0</v>
      </c>
    </row>
    <row r="446" spans="1:11">
      <c r="A446" s="22" t="s">
        <v>89</v>
      </c>
      <c r="B446" s="17" t="s">
        <v>90</v>
      </c>
      <c r="C446" s="18">
        <v>0</v>
      </c>
      <c r="D446" s="18">
        <v>4996</v>
      </c>
      <c r="E446" s="18">
        <v>4996</v>
      </c>
      <c r="F446" s="18">
        <v>0</v>
      </c>
      <c r="G446" s="18">
        <f t="shared" si="110"/>
        <v>0</v>
      </c>
      <c r="H446" s="18">
        <f t="shared" si="111"/>
        <v>4996</v>
      </c>
      <c r="I446" s="19">
        <f t="shared" si="112"/>
        <v>0</v>
      </c>
      <c r="J446" s="19">
        <f t="shared" si="113"/>
        <v>0</v>
      </c>
      <c r="K446" s="19">
        <f t="shared" si="114"/>
        <v>0</v>
      </c>
    </row>
    <row r="447" spans="1:11">
      <c r="A447" s="23" t="s">
        <v>91</v>
      </c>
      <c r="B447" s="17" t="s">
        <v>92</v>
      </c>
      <c r="C447" s="18">
        <v>0</v>
      </c>
      <c r="D447" s="18">
        <v>4996</v>
      </c>
      <c r="E447" s="18">
        <v>4996</v>
      </c>
      <c r="F447" s="18">
        <v>0</v>
      </c>
      <c r="G447" s="18">
        <f t="shared" si="110"/>
        <v>0</v>
      </c>
      <c r="H447" s="18">
        <f t="shared" si="111"/>
        <v>4996</v>
      </c>
      <c r="I447" s="19">
        <f t="shared" si="112"/>
        <v>0</v>
      </c>
      <c r="J447" s="19">
        <f t="shared" si="113"/>
        <v>0</v>
      </c>
      <c r="K447" s="19">
        <f t="shared" si="114"/>
        <v>0</v>
      </c>
    </row>
    <row r="448" spans="1:11">
      <c r="A448" s="24" t="s">
        <v>93</v>
      </c>
      <c r="B448" s="17" t="s">
        <v>94</v>
      </c>
      <c r="C448" s="18">
        <v>0</v>
      </c>
      <c r="D448" s="18">
        <v>4996</v>
      </c>
      <c r="E448" s="18">
        <v>4996</v>
      </c>
      <c r="F448" s="18">
        <v>0</v>
      </c>
      <c r="G448" s="18">
        <f t="shared" si="110"/>
        <v>0</v>
      </c>
      <c r="H448" s="18">
        <f t="shared" si="111"/>
        <v>4996</v>
      </c>
      <c r="I448" s="19">
        <f t="shared" si="112"/>
        <v>0</v>
      </c>
      <c r="J448" s="19">
        <f t="shared" si="113"/>
        <v>0</v>
      </c>
      <c r="K448" s="19">
        <f t="shared" si="114"/>
        <v>0</v>
      </c>
    </row>
    <row r="449" spans="1:11" ht="25.5">
      <c r="A449" s="25" t="s">
        <v>95</v>
      </c>
      <c r="B449" s="17" t="s">
        <v>96</v>
      </c>
      <c r="C449" s="18">
        <v>0</v>
      </c>
      <c r="D449" s="18">
        <v>4996</v>
      </c>
      <c r="E449" s="18">
        <v>4996</v>
      </c>
      <c r="F449" s="18">
        <v>0</v>
      </c>
      <c r="G449" s="18">
        <f t="shared" si="110"/>
        <v>0</v>
      </c>
      <c r="H449" s="18">
        <f t="shared" si="111"/>
        <v>4996</v>
      </c>
      <c r="I449" s="19">
        <f t="shared" si="112"/>
        <v>0</v>
      </c>
      <c r="J449" s="19">
        <f t="shared" si="113"/>
        <v>0</v>
      </c>
      <c r="K449" s="19">
        <f t="shared" si="114"/>
        <v>0</v>
      </c>
    </row>
    <row r="450" spans="1:11" ht="25.5">
      <c r="A450" s="26" t="s">
        <v>99</v>
      </c>
      <c r="B450" s="17" t="s">
        <v>100</v>
      </c>
      <c r="C450" s="18">
        <v>0</v>
      </c>
      <c r="D450" s="18">
        <v>4996</v>
      </c>
      <c r="E450" s="18">
        <v>4996</v>
      </c>
      <c r="F450" s="18">
        <v>0</v>
      </c>
      <c r="G450" s="18">
        <f t="shared" si="110"/>
        <v>0</v>
      </c>
      <c r="H450" s="18">
        <f t="shared" si="111"/>
        <v>4996</v>
      </c>
      <c r="I450" s="19">
        <f t="shared" si="112"/>
        <v>0</v>
      </c>
      <c r="J450" s="19">
        <f t="shared" si="113"/>
        <v>0</v>
      </c>
      <c r="K450" s="19">
        <f t="shared" si="114"/>
        <v>0</v>
      </c>
    </row>
    <row r="451" spans="1:11">
      <c r="A451" s="16" t="s">
        <v>32</v>
      </c>
      <c r="B451" s="17" t="s">
        <v>33</v>
      </c>
      <c r="C451" s="18">
        <v>0</v>
      </c>
      <c r="D451" s="18">
        <v>4996</v>
      </c>
      <c r="E451" s="18">
        <v>4996</v>
      </c>
      <c r="F451" s="18">
        <v>0</v>
      </c>
      <c r="G451" s="18">
        <f t="shared" si="110"/>
        <v>0</v>
      </c>
      <c r="H451" s="18">
        <f t="shared" si="111"/>
        <v>4996</v>
      </c>
      <c r="I451" s="19">
        <f t="shared" si="112"/>
        <v>0</v>
      </c>
      <c r="J451" s="19">
        <f t="shared" si="113"/>
        <v>0</v>
      </c>
      <c r="K451" s="19">
        <f t="shared" si="114"/>
        <v>0</v>
      </c>
    </row>
    <row r="452" spans="1:11">
      <c r="A452" s="22" t="s">
        <v>34</v>
      </c>
      <c r="B452" s="17" t="s">
        <v>35</v>
      </c>
      <c r="C452" s="18">
        <v>0</v>
      </c>
      <c r="D452" s="18">
        <v>4996</v>
      </c>
      <c r="E452" s="18">
        <v>4996</v>
      </c>
      <c r="F452" s="18">
        <v>0</v>
      </c>
      <c r="G452" s="18">
        <f t="shared" si="110"/>
        <v>0</v>
      </c>
      <c r="H452" s="18">
        <f t="shared" si="111"/>
        <v>4996</v>
      </c>
      <c r="I452" s="19">
        <f t="shared" si="112"/>
        <v>0</v>
      </c>
      <c r="J452" s="19">
        <f t="shared" si="113"/>
        <v>0</v>
      </c>
      <c r="K452" s="19">
        <f t="shared" si="114"/>
        <v>0</v>
      </c>
    </row>
    <row r="453" spans="1:11">
      <c r="A453" s="23" t="s">
        <v>36</v>
      </c>
      <c r="B453" s="17" t="s">
        <v>37</v>
      </c>
      <c r="C453" s="18">
        <v>0</v>
      </c>
      <c r="D453" s="18">
        <v>4996</v>
      </c>
      <c r="E453" s="18">
        <v>4996</v>
      </c>
      <c r="F453" s="18">
        <v>0</v>
      </c>
      <c r="G453" s="18">
        <f t="shared" si="110"/>
        <v>0</v>
      </c>
      <c r="H453" s="18">
        <f t="shared" si="111"/>
        <v>4996</v>
      </c>
      <c r="I453" s="19">
        <f t="shared" si="112"/>
        <v>0</v>
      </c>
      <c r="J453" s="19">
        <f t="shared" si="113"/>
        <v>0</v>
      </c>
      <c r="K453" s="19">
        <f t="shared" si="114"/>
        <v>0</v>
      </c>
    </row>
    <row r="454" spans="1:11">
      <c r="A454" s="24" t="s">
        <v>40</v>
      </c>
      <c r="B454" s="17" t="s">
        <v>41</v>
      </c>
      <c r="C454" s="18">
        <v>0</v>
      </c>
      <c r="D454" s="18">
        <v>4996</v>
      </c>
      <c r="E454" s="18">
        <v>4996</v>
      </c>
      <c r="F454" s="18">
        <v>0</v>
      </c>
      <c r="G454" s="18">
        <f t="shared" si="110"/>
        <v>0</v>
      </c>
      <c r="H454" s="18">
        <f t="shared" si="111"/>
        <v>4996</v>
      </c>
      <c r="I454" s="19">
        <f t="shared" si="112"/>
        <v>0</v>
      </c>
      <c r="J454" s="19">
        <f t="shared" si="113"/>
        <v>0</v>
      </c>
      <c r="K454" s="19">
        <f t="shared" si="114"/>
        <v>0</v>
      </c>
    </row>
    <row r="455" spans="1:11" ht="25.5">
      <c r="A455" s="39" t="s">
        <v>224</v>
      </c>
      <c r="B455" s="28" t="s">
        <v>128</v>
      </c>
      <c r="C455" s="29"/>
      <c r="D455" s="29"/>
      <c r="E455" s="29"/>
      <c r="F455" s="29"/>
      <c r="G455" s="29"/>
      <c r="H455" s="29"/>
      <c r="I455" s="30"/>
      <c r="J455" s="30"/>
      <c r="K455" s="30"/>
    </row>
    <row r="456" spans="1:11">
      <c r="A456" s="16" t="s">
        <v>24</v>
      </c>
      <c r="B456" s="17" t="s">
        <v>25</v>
      </c>
      <c r="C456" s="18">
        <v>35939</v>
      </c>
      <c r="D456" s="18">
        <v>84804</v>
      </c>
      <c r="E456" s="18">
        <v>0</v>
      </c>
      <c r="F456" s="18">
        <v>80789.399999999994</v>
      </c>
      <c r="G456" s="18">
        <f t="shared" ref="G456:G470" si="115">F456-C456</f>
        <v>44850.399999999994</v>
      </c>
      <c r="H456" s="18">
        <f t="shared" ref="H456:H470" si="116">E456-F456</f>
        <v>-80789.399999999994</v>
      </c>
      <c r="I456" s="19">
        <f t="shared" ref="I456:I470" si="117">IF(ISERROR(F456/C456),0,F456/C456*100-100)</f>
        <v>124.79590417095631</v>
      </c>
      <c r="J456" s="19">
        <f t="shared" ref="J456:J470" si="118">IF(ISERROR(F456/E456),0,F456/E456*100)</f>
        <v>0</v>
      </c>
      <c r="K456" s="19">
        <f t="shared" ref="K456:K470" si="119">IF(ISERROR(F456/D456),0,F456/D456*100)</f>
        <v>95.266025187491152</v>
      </c>
    </row>
    <row r="457" spans="1:11">
      <c r="A457" s="22" t="s">
        <v>89</v>
      </c>
      <c r="B457" s="17" t="s">
        <v>90</v>
      </c>
      <c r="C457" s="18">
        <v>35939</v>
      </c>
      <c r="D457" s="18">
        <v>84804</v>
      </c>
      <c r="E457" s="18">
        <v>0</v>
      </c>
      <c r="F457" s="18">
        <v>80789.399999999994</v>
      </c>
      <c r="G457" s="18">
        <f t="shared" si="115"/>
        <v>44850.399999999994</v>
      </c>
      <c r="H457" s="18">
        <f t="shared" si="116"/>
        <v>-80789.399999999994</v>
      </c>
      <c r="I457" s="19">
        <f t="shared" si="117"/>
        <v>124.79590417095631</v>
      </c>
      <c r="J457" s="19">
        <f t="shared" si="118"/>
        <v>0</v>
      </c>
      <c r="K457" s="19">
        <f t="shared" si="119"/>
        <v>95.266025187491152</v>
      </c>
    </row>
    <row r="458" spans="1:11">
      <c r="A458" s="23" t="s">
        <v>91</v>
      </c>
      <c r="B458" s="17" t="s">
        <v>92</v>
      </c>
      <c r="C458" s="18">
        <v>35939</v>
      </c>
      <c r="D458" s="18">
        <v>84804</v>
      </c>
      <c r="E458" s="18">
        <v>0</v>
      </c>
      <c r="F458" s="18">
        <v>80789.399999999994</v>
      </c>
      <c r="G458" s="18">
        <f t="shared" si="115"/>
        <v>44850.399999999994</v>
      </c>
      <c r="H458" s="18">
        <f t="shared" si="116"/>
        <v>-80789.399999999994</v>
      </c>
      <c r="I458" s="19">
        <f t="shared" si="117"/>
        <v>124.79590417095631</v>
      </c>
      <c r="J458" s="19">
        <f t="shared" si="118"/>
        <v>0</v>
      </c>
      <c r="K458" s="19">
        <f t="shared" si="119"/>
        <v>95.266025187491152</v>
      </c>
    </row>
    <row r="459" spans="1:11">
      <c r="A459" s="24" t="s">
        <v>93</v>
      </c>
      <c r="B459" s="17" t="s">
        <v>94</v>
      </c>
      <c r="C459" s="18">
        <v>35939</v>
      </c>
      <c r="D459" s="18">
        <v>84804</v>
      </c>
      <c r="E459" s="18">
        <v>0</v>
      </c>
      <c r="F459" s="18">
        <v>80789.399999999994</v>
      </c>
      <c r="G459" s="18">
        <f t="shared" si="115"/>
        <v>44850.399999999994</v>
      </c>
      <c r="H459" s="18">
        <f t="shared" si="116"/>
        <v>-80789.399999999994</v>
      </c>
      <c r="I459" s="19">
        <f t="shared" si="117"/>
        <v>124.79590417095631</v>
      </c>
      <c r="J459" s="19">
        <f t="shared" si="118"/>
        <v>0</v>
      </c>
      <c r="K459" s="19">
        <f t="shared" si="119"/>
        <v>95.266025187491152</v>
      </c>
    </row>
    <row r="460" spans="1:11" ht="25.5">
      <c r="A460" s="25" t="s">
        <v>95</v>
      </c>
      <c r="B460" s="17" t="s">
        <v>96</v>
      </c>
      <c r="C460" s="18">
        <v>35939</v>
      </c>
      <c r="D460" s="18">
        <v>84804</v>
      </c>
      <c r="E460" s="18">
        <v>0</v>
      </c>
      <c r="F460" s="18">
        <v>80789.399999999994</v>
      </c>
      <c r="G460" s="18">
        <f t="shared" si="115"/>
        <v>44850.399999999994</v>
      </c>
      <c r="H460" s="18">
        <f t="shared" si="116"/>
        <v>-80789.399999999994</v>
      </c>
      <c r="I460" s="19">
        <f t="shared" si="117"/>
        <v>124.79590417095631</v>
      </c>
      <c r="J460" s="19">
        <f t="shared" si="118"/>
        <v>0</v>
      </c>
      <c r="K460" s="19">
        <f t="shared" si="119"/>
        <v>95.266025187491152</v>
      </c>
    </row>
    <row r="461" spans="1:11" ht="25.5">
      <c r="A461" s="26" t="s">
        <v>97</v>
      </c>
      <c r="B461" s="17" t="s">
        <v>98</v>
      </c>
      <c r="C461" s="18">
        <v>3320</v>
      </c>
      <c r="D461" s="18">
        <v>7590</v>
      </c>
      <c r="E461" s="18">
        <v>0</v>
      </c>
      <c r="F461" s="18">
        <v>3576</v>
      </c>
      <c r="G461" s="18">
        <f t="shared" si="115"/>
        <v>256</v>
      </c>
      <c r="H461" s="18">
        <f t="shared" si="116"/>
        <v>-3576</v>
      </c>
      <c r="I461" s="19">
        <f t="shared" si="117"/>
        <v>7.7108433734939723</v>
      </c>
      <c r="J461" s="19">
        <f t="shared" si="118"/>
        <v>0</v>
      </c>
      <c r="K461" s="19">
        <f t="shared" si="119"/>
        <v>47.114624505928852</v>
      </c>
    </row>
    <row r="462" spans="1:11" ht="25.5">
      <c r="A462" s="26" t="s">
        <v>99</v>
      </c>
      <c r="B462" s="17" t="s">
        <v>100</v>
      </c>
      <c r="C462" s="18">
        <v>32619</v>
      </c>
      <c r="D462" s="18">
        <v>77214</v>
      </c>
      <c r="E462" s="18">
        <v>0</v>
      </c>
      <c r="F462" s="18">
        <v>77213.399999999994</v>
      </c>
      <c r="G462" s="18">
        <f t="shared" si="115"/>
        <v>44594.399999999994</v>
      </c>
      <c r="H462" s="18">
        <f t="shared" si="116"/>
        <v>-77213.399999999994</v>
      </c>
      <c r="I462" s="19">
        <f t="shared" si="117"/>
        <v>136.7129587050492</v>
      </c>
      <c r="J462" s="19">
        <f t="shared" si="118"/>
        <v>0</v>
      </c>
      <c r="K462" s="19">
        <f t="shared" si="119"/>
        <v>99.999222938845278</v>
      </c>
    </row>
    <row r="463" spans="1:11">
      <c r="A463" s="16" t="s">
        <v>32</v>
      </c>
      <c r="B463" s="17" t="s">
        <v>33</v>
      </c>
      <c r="C463" s="18">
        <v>9566.6200000000008</v>
      </c>
      <c r="D463" s="18">
        <v>116291</v>
      </c>
      <c r="E463" s="18">
        <v>0</v>
      </c>
      <c r="F463" s="18">
        <v>26051.34</v>
      </c>
      <c r="G463" s="18">
        <f t="shared" si="115"/>
        <v>16484.72</v>
      </c>
      <c r="H463" s="18">
        <f t="shared" si="116"/>
        <v>-26051.34</v>
      </c>
      <c r="I463" s="19">
        <f t="shared" si="117"/>
        <v>172.3149869023751</v>
      </c>
      <c r="J463" s="19">
        <f t="shared" si="118"/>
        <v>0</v>
      </c>
      <c r="K463" s="19">
        <f t="shared" si="119"/>
        <v>22.401853969782699</v>
      </c>
    </row>
    <row r="464" spans="1:11">
      <c r="A464" s="22" t="s">
        <v>34</v>
      </c>
      <c r="B464" s="17" t="s">
        <v>35</v>
      </c>
      <c r="C464" s="18">
        <v>9566.6200000000008</v>
      </c>
      <c r="D464" s="18">
        <v>116291</v>
      </c>
      <c r="E464" s="18">
        <v>0</v>
      </c>
      <c r="F464" s="18">
        <v>26051.34</v>
      </c>
      <c r="G464" s="18">
        <f t="shared" si="115"/>
        <v>16484.72</v>
      </c>
      <c r="H464" s="18">
        <f t="shared" si="116"/>
        <v>-26051.34</v>
      </c>
      <c r="I464" s="19">
        <f t="shared" si="117"/>
        <v>172.3149869023751</v>
      </c>
      <c r="J464" s="19">
        <f t="shared" si="118"/>
        <v>0</v>
      </c>
      <c r="K464" s="19">
        <f t="shared" si="119"/>
        <v>22.401853969782699</v>
      </c>
    </row>
    <row r="465" spans="1:11">
      <c r="A465" s="23" t="s">
        <v>36</v>
      </c>
      <c r="B465" s="17" t="s">
        <v>37</v>
      </c>
      <c r="C465" s="18">
        <v>9566.6200000000008</v>
      </c>
      <c r="D465" s="18">
        <v>116291</v>
      </c>
      <c r="E465" s="18">
        <v>0</v>
      </c>
      <c r="F465" s="18">
        <v>26051.34</v>
      </c>
      <c r="G465" s="18">
        <f t="shared" si="115"/>
        <v>16484.72</v>
      </c>
      <c r="H465" s="18">
        <f t="shared" si="116"/>
        <v>-26051.34</v>
      </c>
      <c r="I465" s="19">
        <f t="shared" si="117"/>
        <v>172.3149869023751</v>
      </c>
      <c r="J465" s="19">
        <f t="shared" si="118"/>
        <v>0</v>
      </c>
      <c r="K465" s="19">
        <f t="shared" si="119"/>
        <v>22.401853969782699</v>
      </c>
    </row>
    <row r="466" spans="1:11">
      <c r="A466" s="24" t="s">
        <v>40</v>
      </c>
      <c r="B466" s="17" t="s">
        <v>41</v>
      </c>
      <c r="C466" s="18">
        <v>9566.6200000000008</v>
      </c>
      <c r="D466" s="18">
        <v>116291</v>
      </c>
      <c r="E466" s="18">
        <v>0</v>
      </c>
      <c r="F466" s="18">
        <v>26051.34</v>
      </c>
      <c r="G466" s="18">
        <f t="shared" si="115"/>
        <v>16484.72</v>
      </c>
      <c r="H466" s="18">
        <f t="shared" si="116"/>
        <v>-26051.34</v>
      </c>
      <c r="I466" s="19">
        <f t="shared" si="117"/>
        <v>172.3149869023751</v>
      </c>
      <c r="J466" s="19">
        <f t="shared" si="118"/>
        <v>0</v>
      </c>
      <c r="K466" s="19">
        <f t="shared" si="119"/>
        <v>22.401853969782699</v>
      </c>
    </row>
    <row r="467" spans="1:11">
      <c r="A467" s="16"/>
      <c r="B467" s="17" t="s">
        <v>62</v>
      </c>
      <c r="C467" s="18">
        <v>26372.38</v>
      </c>
      <c r="D467" s="18">
        <v>-31487</v>
      </c>
      <c r="E467" s="18">
        <v>0</v>
      </c>
      <c r="F467" s="18">
        <v>54738.06</v>
      </c>
      <c r="G467" s="18">
        <f t="shared" si="115"/>
        <v>28365.679999999997</v>
      </c>
      <c r="H467" s="18">
        <f t="shared" si="116"/>
        <v>-54738.06</v>
      </c>
      <c r="I467" s="19">
        <f t="shared" si="117"/>
        <v>107.55828635868281</v>
      </c>
      <c r="J467" s="19">
        <f t="shared" si="118"/>
        <v>0</v>
      </c>
      <c r="K467" s="19">
        <f t="shared" si="119"/>
        <v>-173.84336392797027</v>
      </c>
    </row>
    <row r="468" spans="1:11">
      <c r="A468" s="16" t="s">
        <v>63</v>
      </c>
      <c r="B468" s="17" t="s">
        <v>64</v>
      </c>
      <c r="C468" s="18">
        <v>-26372.38</v>
      </c>
      <c r="D468" s="18">
        <v>31487</v>
      </c>
      <c r="E468" s="18">
        <v>0</v>
      </c>
      <c r="F468" s="18">
        <v>-54738.06</v>
      </c>
      <c r="G468" s="18">
        <f t="shared" si="115"/>
        <v>-28365.679999999997</v>
      </c>
      <c r="H468" s="18">
        <f t="shared" si="116"/>
        <v>54738.06</v>
      </c>
      <c r="I468" s="19">
        <f t="shared" si="117"/>
        <v>107.55828635868281</v>
      </c>
      <c r="J468" s="19">
        <f t="shared" si="118"/>
        <v>0</v>
      </c>
      <c r="K468" s="19">
        <f t="shared" si="119"/>
        <v>-173.84336392797027</v>
      </c>
    </row>
    <row r="469" spans="1:11">
      <c r="A469" s="22" t="s">
        <v>65</v>
      </c>
      <c r="B469" s="17" t="s">
        <v>66</v>
      </c>
      <c r="C469" s="18">
        <v>-26372.38</v>
      </c>
      <c r="D469" s="18">
        <v>31487</v>
      </c>
      <c r="E469" s="18">
        <v>0</v>
      </c>
      <c r="F469" s="18">
        <v>-54738.06</v>
      </c>
      <c r="G469" s="18">
        <f t="shared" si="115"/>
        <v>-28365.679999999997</v>
      </c>
      <c r="H469" s="18">
        <f t="shared" si="116"/>
        <v>54738.06</v>
      </c>
      <c r="I469" s="19">
        <f t="shared" si="117"/>
        <v>107.55828635868281</v>
      </c>
      <c r="J469" s="19">
        <f t="shared" si="118"/>
        <v>0</v>
      </c>
      <c r="K469" s="19">
        <f t="shared" si="119"/>
        <v>-173.84336392797027</v>
      </c>
    </row>
    <row r="470" spans="1:11" ht="25.5">
      <c r="A470" s="23" t="s">
        <v>103</v>
      </c>
      <c r="B470" s="17" t="s">
        <v>104</v>
      </c>
      <c r="C470" s="18">
        <v>-5114.32</v>
      </c>
      <c r="D470" s="18">
        <v>31487</v>
      </c>
      <c r="E470" s="18">
        <v>0</v>
      </c>
      <c r="F470" s="18">
        <v>-31486.7</v>
      </c>
      <c r="G470" s="18">
        <f t="shared" si="115"/>
        <v>-26372.38</v>
      </c>
      <c r="H470" s="18">
        <f t="shared" si="116"/>
        <v>31486.7</v>
      </c>
      <c r="I470" s="19">
        <f t="shared" si="117"/>
        <v>515.65760453002554</v>
      </c>
      <c r="J470" s="19">
        <f t="shared" si="118"/>
        <v>0</v>
      </c>
      <c r="K470" s="19">
        <f t="shared" si="119"/>
        <v>-99.999047225839234</v>
      </c>
    </row>
    <row r="471" spans="1:11">
      <c r="A471" s="27" t="s">
        <v>133</v>
      </c>
      <c r="B471" s="28" t="s">
        <v>134</v>
      </c>
      <c r="C471" s="29"/>
      <c r="D471" s="29"/>
      <c r="E471" s="29"/>
      <c r="F471" s="29"/>
      <c r="G471" s="29"/>
      <c r="H471" s="29"/>
      <c r="I471" s="30"/>
      <c r="J471" s="30"/>
      <c r="K471" s="30"/>
    </row>
    <row r="472" spans="1:11">
      <c r="A472" s="16" t="s">
        <v>24</v>
      </c>
      <c r="B472" s="17" t="s">
        <v>25</v>
      </c>
      <c r="C472" s="18">
        <v>1421572.89</v>
      </c>
      <c r="D472" s="18">
        <v>1357182</v>
      </c>
      <c r="E472" s="18">
        <v>596853</v>
      </c>
      <c r="F472" s="18">
        <v>1449689.91</v>
      </c>
      <c r="G472" s="18">
        <f t="shared" ref="G472:G486" si="120">F472-C472</f>
        <v>28117.020000000019</v>
      </c>
      <c r="H472" s="18">
        <f t="shared" ref="H472:H486" si="121">E472-F472</f>
        <v>-852836.90999999992</v>
      </c>
      <c r="I472" s="19">
        <f t="shared" ref="I472:I486" si="122">IF(ISERROR(F472/C472),0,F472/C472*100-100)</f>
        <v>1.977880993495873</v>
      </c>
      <c r="J472" s="19">
        <f t="shared" ref="J472:J486" si="123">IF(ISERROR(F472/E472),0,F472/E472*100)</f>
        <v>242.8889374770672</v>
      </c>
      <c r="K472" s="19">
        <f t="shared" ref="K472:K486" si="124">IF(ISERROR(F472/D472),0,F472/D472*100)</f>
        <v>106.81617572293179</v>
      </c>
    </row>
    <row r="473" spans="1:11">
      <c r="A473" s="22" t="s">
        <v>87</v>
      </c>
      <c r="B473" s="17" t="s">
        <v>88</v>
      </c>
      <c r="C473" s="18">
        <v>961769</v>
      </c>
      <c r="D473" s="18">
        <v>721414</v>
      </c>
      <c r="E473" s="18">
        <v>0</v>
      </c>
      <c r="F473" s="18">
        <v>813922</v>
      </c>
      <c r="G473" s="18">
        <f t="shared" si="120"/>
        <v>-147847</v>
      </c>
      <c r="H473" s="18">
        <f t="shared" si="121"/>
        <v>-813922</v>
      </c>
      <c r="I473" s="19">
        <f t="shared" si="122"/>
        <v>-15.372402312821478</v>
      </c>
      <c r="J473" s="19">
        <f t="shared" si="123"/>
        <v>0</v>
      </c>
      <c r="K473" s="19">
        <f t="shared" si="124"/>
        <v>112.82315009134838</v>
      </c>
    </row>
    <row r="474" spans="1:11">
      <c r="A474" s="22" t="s">
        <v>28</v>
      </c>
      <c r="B474" s="17" t="s">
        <v>29</v>
      </c>
      <c r="C474" s="18">
        <v>459803.89</v>
      </c>
      <c r="D474" s="18">
        <v>635768</v>
      </c>
      <c r="E474" s="18">
        <v>596853</v>
      </c>
      <c r="F474" s="18">
        <v>635767.91</v>
      </c>
      <c r="G474" s="18">
        <f t="shared" si="120"/>
        <v>175964.02000000002</v>
      </c>
      <c r="H474" s="18">
        <f t="shared" si="121"/>
        <v>-38914.910000000033</v>
      </c>
      <c r="I474" s="19">
        <f t="shared" si="122"/>
        <v>38.269363053888043</v>
      </c>
      <c r="J474" s="19">
        <f t="shared" si="123"/>
        <v>106.52001581628978</v>
      </c>
      <c r="K474" s="19">
        <f t="shared" si="124"/>
        <v>99.999985843892745</v>
      </c>
    </row>
    <row r="475" spans="1:11">
      <c r="A475" s="23" t="s">
        <v>30</v>
      </c>
      <c r="B475" s="17" t="s">
        <v>31</v>
      </c>
      <c r="C475" s="18">
        <v>459803.89</v>
      </c>
      <c r="D475" s="18">
        <v>635768</v>
      </c>
      <c r="E475" s="18">
        <v>596853</v>
      </c>
      <c r="F475" s="18">
        <v>635767.91</v>
      </c>
      <c r="G475" s="18">
        <f t="shared" si="120"/>
        <v>175964.02000000002</v>
      </c>
      <c r="H475" s="18">
        <f t="shared" si="121"/>
        <v>-38914.910000000033</v>
      </c>
      <c r="I475" s="19">
        <f t="shared" si="122"/>
        <v>38.269363053888043</v>
      </c>
      <c r="J475" s="19">
        <f t="shared" si="123"/>
        <v>106.52001581628978</v>
      </c>
      <c r="K475" s="19">
        <f t="shared" si="124"/>
        <v>99.999985843892745</v>
      </c>
    </row>
    <row r="476" spans="1:11">
      <c r="A476" s="16" t="s">
        <v>32</v>
      </c>
      <c r="B476" s="17" t="s">
        <v>33</v>
      </c>
      <c r="C476" s="18">
        <v>749221.24</v>
      </c>
      <c r="D476" s="18">
        <v>1893378</v>
      </c>
      <c r="E476" s="18">
        <v>596853</v>
      </c>
      <c r="F476" s="18">
        <v>1308084.58</v>
      </c>
      <c r="G476" s="18">
        <f t="shared" si="120"/>
        <v>558863.34000000008</v>
      </c>
      <c r="H476" s="18">
        <f t="shared" si="121"/>
        <v>-711231.58000000007</v>
      </c>
      <c r="I476" s="19">
        <f t="shared" si="122"/>
        <v>74.592564941164795</v>
      </c>
      <c r="J476" s="19">
        <f t="shared" si="123"/>
        <v>219.16360980006803</v>
      </c>
      <c r="K476" s="19">
        <f t="shared" si="124"/>
        <v>69.087344418283095</v>
      </c>
    </row>
    <row r="477" spans="1:11">
      <c r="A477" s="22" t="s">
        <v>34</v>
      </c>
      <c r="B477" s="17" t="s">
        <v>35</v>
      </c>
      <c r="C477" s="18">
        <v>540264</v>
      </c>
      <c r="D477" s="18">
        <v>1122297</v>
      </c>
      <c r="E477" s="18">
        <v>596853</v>
      </c>
      <c r="F477" s="18">
        <v>600666.6</v>
      </c>
      <c r="G477" s="18">
        <f t="shared" si="120"/>
        <v>60402.599999999977</v>
      </c>
      <c r="H477" s="18">
        <f t="shared" si="121"/>
        <v>-3813.5999999999767</v>
      </c>
      <c r="I477" s="19">
        <f t="shared" si="122"/>
        <v>11.180200790724527</v>
      </c>
      <c r="J477" s="19">
        <f t="shared" si="123"/>
        <v>100.63895129956622</v>
      </c>
      <c r="K477" s="19">
        <f t="shared" si="124"/>
        <v>53.521180222347553</v>
      </c>
    </row>
    <row r="478" spans="1:11">
      <c r="A478" s="23" t="s">
        <v>36</v>
      </c>
      <c r="B478" s="17" t="s">
        <v>37</v>
      </c>
      <c r="C478" s="18">
        <v>540264</v>
      </c>
      <c r="D478" s="18">
        <v>1122297</v>
      </c>
      <c r="E478" s="18">
        <v>596853</v>
      </c>
      <c r="F478" s="18">
        <v>600666.6</v>
      </c>
      <c r="G478" s="18">
        <f t="shared" si="120"/>
        <v>60402.599999999977</v>
      </c>
      <c r="H478" s="18">
        <f t="shared" si="121"/>
        <v>-3813.5999999999767</v>
      </c>
      <c r="I478" s="19">
        <f t="shared" si="122"/>
        <v>11.180200790724527</v>
      </c>
      <c r="J478" s="19">
        <f t="shared" si="123"/>
        <v>100.63895129956622</v>
      </c>
      <c r="K478" s="19">
        <f t="shared" si="124"/>
        <v>53.521180222347553</v>
      </c>
    </row>
    <row r="479" spans="1:11">
      <c r="A479" s="24" t="s">
        <v>38</v>
      </c>
      <c r="B479" s="17" t="s">
        <v>39</v>
      </c>
      <c r="C479" s="18">
        <v>433762</v>
      </c>
      <c r="D479" s="18">
        <v>508994</v>
      </c>
      <c r="E479" s="18">
        <v>596853</v>
      </c>
      <c r="F479" s="18">
        <v>508994</v>
      </c>
      <c r="G479" s="18">
        <f t="shared" si="120"/>
        <v>75232</v>
      </c>
      <c r="H479" s="18">
        <f t="shared" si="121"/>
        <v>87859</v>
      </c>
      <c r="I479" s="19">
        <f t="shared" si="122"/>
        <v>17.34407347808245</v>
      </c>
      <c r="J479" s="19">
        <f t="shared" si="123"/>
        <v>85.279624966281474</v>
      </c>
      <c r="K479" s="19">
        <f t="shared" si="124"/>
        <v>100</v>
      </c>
    </row>
    <row r="480" spans="1:11">
      <c r="A480" s="24" t="s">
        <v>40</v>
      </c>
      <c r="B480" s="17" t="s">
        <v>41</v>
      </c>
      <c r="C480" s="18">
        <v>106502</v>
      </c>
      <c r="D480" s="18">
        <v>613303</v>
      </c>
      <c r="E480" s="18">
        <v>0</v>
      </c>
      <c r="F480" s="18">
        <v>91672.6</v>
      </c>
      <c r="G480" s="18">
        <f t="shared" si="120"/>
        <v>-14829.399999999994</v>
      </c>
      <c r="H480" s="18">
        <f t="shared" si="121"/>
        <v>-91672.6</v>
      </c>
      <c r="I480" s="19">
        <f t="shared" si="122"/>
        <v>-13.92405776417344</v>
      </c>
      <c r="J480" s="19">
        <f t="shared" si="123"/>
        <v>0</v>
      </c>
      <c r="K480" s="19">
        <f t="shared" si="124"/>
        <v>14.9473588095933</v>
      </c>
    </row>
    <row r="481" spans="1:11">
      <c r="A481" s="22" t="s">
        <v>58</v>
      </c>
      <c r="B481" s="17" t="s">
        <v>59</v>
      </c>
      <c r="C481" s="18">
        <v>208957.24</v>
      </c>
      <c r="D481" s="18">
        <v>771081</v>
      </c>
      <c r="E481" s="18">
        <v>0</v>
      </c>
      <c r="F481" s="18">
        <v>707417.98</v>
      </c>
      <c r="G481" s="18">
        <f t="shared" si="120"/>
        <v>498460.74</v>
      </c>
      <c r="H481" s="18">
        <f t="shared" si="121"/>
        <v>-707417.98</v>
      </c>
      <c r="I481" s="19">
        <f t="shared" si="122"/>
        <v>238.546766793053</v>
      </c>
      <c r="J481" s="19">
        <f t="shared" si="123"/>
        <v>0</v>
      </c>
      <c r="K481" s="19">
        <f t="shared" si="124"/>
        <v>91.743666359305962</v>
      </c>
    </row>
    <row r="482" spans="1:11">
      <c r="A482" s="23" t="s">
        <v>60</v>
      </c>
      <c r="B482" s="17" t="s">
        <v>61</v>
      </c>
      <c r="C482" s="18">
        <v>208957.24</v>
      </c>
      <c r="D482" s="18">
        <v>771081</v>
      </c>
      <c r="E482" s="18">
        <v>0</v>
      </c>
      <c r="F482" s="18">
        <v>707417.98</v>
      </c>
      <c r="G482" s="18">
        <f t="shared" si="120"/>
        <v>498460.74</v>
      </c>
      <c r="H482" s="18">
        <f t="shared" si="121"/>
        <v>-707417.98</v>
      </c>
      <c r="I482" s="19">
        <f t="shared" si="122"/>
        <v>238.546766793053</v>
      </c>
      <c r="J482" s="19">
        <f t="shared" si="123"/>
        <v>0</v>
      </c>
      <c r="K482" s="19">
        <f t="shared" si="124"/>
        <v>91.743666359305962</v>
      </c>
    </row>
    <row r="483" spans="1:11">
      <c r="A483" s="16"/>
      <c r="B483" s="17" t="s">
        <v>62</v>
      </c>
      <c r="C483" s="18">
        <v>672351.65</v>
      </c>
      <c r="D483" s="18">
        <v>-536196</v>
      </c>
      <c r="E483" s="18">
        <v>0</v>
      </c>
      <c r="F483" s="18">
        <v>141605.32999999999</v>
      </c>
      <c r="G483" s="18">
        <f t="shared" si="120"/>
        <v>-530746.32000000007</v>
      </c>
      <c r="H483" s="18">
        <f t="shared" si="121"/>
        <v>-141605.32999999999</v>
      </c>
      <c r="I483" s="19">
        <f t="shared" si="122"/>
        <v>-78.938799361911293</v>
      </c>
      <c r="J483" s="19">
        <f t="shared" si="123"/>
        <v>0</v>
      </c>
      <c r="K483" s="19">
        <f t="shared" si="124"/>
        <v>-26.409247737767533</v>
      </c>
    </row>
    <row r="484" spans="1:11">
      <c r="A484" s="16" t="s">
        <v>63</v>
      </c>
      <c r="B484" s="17" t="s">
        <v>64</v>
      </c>
      <c r="C484" s="18">
        <v>-672351.65</v>
      </c>
      <c r="D484" s="18">
        <v>536196</v>
      </c>
      <c r="E484" s="18">
        <v>0</v>
      </c>
      <c r="F484" s="18">
        <v>-141605.32999999999</v>
      </c>
      <c r="G484" s="18">
        <f t="shared" si="120"/>
        <v>530746.32000000007</v>
      </c>
      <c r="H484" s="18">
        <f t="shared" si="121"/>
        <v>141605.32999999999</v>
      </c>
      <c r="I484" s="19">
        <f t="shared" si="122"/>
        <v>-78.938799361911293</v>
      </c>
      <c r="J484" s="19">
        <f t="shared" si="123"/>
        <v>0</v>
      </c>
      <c r="K484" s="19">
        <f t="shared" si="124"/>
        <v>-26.409247737767533</v>
      </c>
    </row>
    <row r="485" spans="1:11">
      <c r="A485" s="22" t="s">
        <v>65</v>
      </c>
      <c r="B485" s="17" t="s">
        <v>66</v>
      </c>
      <c r="C485" s="18">
        <v>-672351.65</v>
      </c>
      <c r="D485" s="18">
        <v>536196</v>
      </c>
      <c r="E485" s="18">
        <v>0</v>
      </c>
      <c r="F485" s="18">
        <v>-141605.32999999999</v>
      </c>
      <c r="G485" s="18">
        <f t="shared" si="120"/>
        <v>530746.32000000007</v>
      </c>
      <c r="H485" s="18">
        <f t="shared" si="121"/>
        <v>141605.32999999999</v>
      </c>
      <c r="I485" s="19">
        <f t="shared" si="122"/>
        <v>-78.938799361911293</v>
      </c>
      <c r="J485" s="19">
        <f t="shared" si="123"/>
        <v>0</v>
      </c>
      <c r="K485" s="19">
        <f t="shared" si="124"/>
        <v>-26.409247737767533</v>
      </c>
    </row>
    <row r="486" spans="1:11" ht="25.5">
      <c r="A486" s="23" t="s">
        <v>103</v>
      </c>
      <c r="B486" s="17" t="s">
        <v>104</v>
      </c>
      <c r="C486" s="18">
        <v>-66288.03</v>
      </c>
      <c r="D486" s="18">
        <v>536196</v>
      </c>
      <c r="E486" s="18">
        <v>0</v>
      </c>
      <c r="F486" s="18">
        <v>-536195.29</v>
      </c>
      <c r="G486" s="18">
        <f t="shared" si="120"/>
        <v>-469907.26</v>
      </c>
      <c r="H486" s="18">
        <f t="shared" si="121"/>
        <v>536195.29</v>
      </c>
      <c r="I486" s="19">
        <f t="shared" si="122"/>
        <v>708.88704944165647</v>
      </c>
      <c r="J486" s="19">
        <f t="shared" si="123"/>
        <v>0</v>
      </c>
      <c r="K486" s="19">
        <f t="shared" si="124"/>
        <v>-99.999867585733583</v>
      </c>
    </row>
    <row r="487" spans="1:11">
      <c r="A487" s="39" t="s">
        <v>225</v>
      </c>
      <c r="B487" s="28" t="s">
        <v>226</v>
      </c>
      <c r="C487" s="29"/>
      <c r="D487" s="29"/>
      <c r="E487" s="29"/>
      <c r="F487" s="29"/>
      <c r="G487" s="29"/>
      <c r="H487" s="29"/>
      <c r="I487" s="30"/>
      <c r="J487" s="30"/>
      <c r="K487" s="30"/>
    </row>
    <row r="488" spans="1:11">
      <c r="A488" s="16" t="s">
        <v>24</v>
      </c>
      <c r="B488" s="17" t="s">
        <v>25</v>
      </c>
      <c r="C488" s="18">
        <v>1421572.89</v>
      </c>
      <c r="D488" s="18">
        <v>1357182</v>
      </c>
      <c r="E488" s="18">
        <v>596853</v>
      </c>
      <c r="F488" s="18">
        <v>1449689.91</v>
      </c>
      <c r="G488" s="18">
        <f t="shared" ref="G488:G502" si="125">F488-C488</f>
        <v>28117.020000000019</v>
      </c>
      <c r="H488" s="18">
        <f t="shared" ref="H488:H502" si="126">E488-F488</f>
        <v>-852836.90999999992</v>
      </c>
      <c r="I488" s="19">
        <f t="shared" ref="I488:I502" si="127">IF(ISERROR(F488/C488),0,F488/C488*100-100)</f>
        <v>1.977880993495873</v>
      </c>
      <c r="J488" s="19">
        <f t="shared" ref="J488:J502" si="128">IF(ISERROR(F488/E488),0,F488/E488*100)</f>
        <v>242.8889374770672</v>
      </c>
      <c r="K488" s="19">
        <f t="shared" ref="K488:K502" si="129">IF(ISERROR(F488/D488),0,F488/D488*100)</f>
        <v>106.81617572293179</v>
      </c>
    </row>
    <row r="489" spans="1:11">
      <c r="A489" s="22" t="s">
        <v>87</v>
      </c>
      <c r="B489" s="17" t="s">
        <v>88</v>
      </c>
      <c r="C489" s="18">
        <v>961769</v>
      </c>
      <c r="D489" s="18">
        <v>721414</v>
      </c>
      <c r="E489" s="18">
        <v>0</v>
      </c>
      <c r="F489" s="18">
        <v>813922</v>
      </c>
      <c r="G489" s="18">
        <f t="shared" si="125"/>
        <v>-147847</v>
      </c>
      <c r="H489" s="18">
        <f t="shared" si="126"/>
        <v>-813922</v>
      </c>
      <c r="I489" s="19">
        <f t="shared" si="127"/>
        <v>-15.372402312821478</v>
      </c>
      <c r="J489" s="19">
        <f t="shared" si="128"/>
        <v>0</v>
      </c>
      <c r="K489" s="19">
        <f t="shared" si="129"/>
        <v>112.82315009134838</v>
      </c>
    </row>
    <row r="490" spans="1:11">
      <c r="A490" s="22" t="s">
        <v>28</v>
      </c>
      <c r="B490" s="17" t="s">
        <v>29</v>
      </c>
      <c r="C490" s="18">
        <v>459803.89</v>
      </c>
      <c r="D490" s="18">
        <v>635768</v>
      </c>
      <c r="E490" s="18">
        <v>596853</v>
      </c>
      <c r="F490" s="18">
        <v>635767.91</v>
      </c>
      <c r="G490" s="18">
        <f t="shared" si="125"/>
        <v>175964.02000000002</v>
      </c>
      <c r="H490" s="18">
        <f t="shared" si="126"/>
        <v>-38914.910000000033</v>
      </c>
      <c r="I490" s="19">
        <f t="shared" si="127"/>
        <v>38.269363053888043</v>
      </c>
      <c r="J490" s="19">
        <f t="shared" si="128"/>
        <v>106.52001581628978</v>
      </c>
      <c r="K490" s="19">
        <f t="shared" si="129"/>
        <v>99.999985843892745</v>
      </c>
    </row>
    <row r="491" spans="1:11">
      <c r="A491" s="23" t="s">
        <v>30</v>
      </c>
      <c r="B491" s="17" t="s">
        <v>31</v>
      </c>
      <c r="C491" s="18">
        <v>459803.89</v>
      </c>
      <c r="D491" s="18">
        <v>635768</v>
      </c>
      <c r="E491" s="18">
        <v>596853</v>
      </c>
      <c r="F491" s="18">
        <v>635767.91</v>
      </c>
      <c r="G491" s="18">
        <f t="shared" si="125"/>
        <v>175964.02000000002</v>
      </c>
      <c r="H491" s="18">
        <f t="shared" si="126"/>
        <v>-38914.910000000033</v>
      </c>
      <c r="I491" s="19">
        <f t="shared" si="127"/>
        <v>38.269363053888043</v>
      </c>
      <c r="J491" s="19">
        <f t="shared" si="128"/>
        <v>106.52001581628978</v>
      </c>
      <c r="K491" s="19">
        <f t="shared" si="129"/>
        <v>99.999985843892745</v>
      </c>
    </row>
    <row r="492" spans="1:11">
      <c r="A492" s="16" t="s">
        <v>32</v>
      </c>
      <c r="B492" s="17" t="s">
        <v>33</v>
      </c>
      <c r="C492" s="18">
        <v>749221.24</v>
      </c>
      <c r="D492" s="18">
        <v>1893378</v>
      </c>
      <c r="E492" s="18">
        <v>596853</v>
      </c>
      <c r="F492" s="18">
        <v>1308084.58</v>
      </c>
      <c r="G492" s="18">
        <f t="shared" si="125"/>
        <v>558863.34000000008</v>
      </c>
      <c r="H492" s="18">
        <f t="shared" si="126"/>
        <v>-711231.58000000007</v>
      </c>
      <c r="I492" s="19">
        <f t="shared" si="127"/>
        <v>74.592564941164795</v>
      </c>
      <c r="J492" s="19">
        <f t="shared" si="128"/>
        <v>219.16360980006803</v>
      </c>
      <c r="K492" s="19">
        <f t="shared" si="129"/>
        <v>69.087344418283095</v>
      </c>
    </row>
    <row r="493" spans="1:11">
      <c r="A493" s="22" t="s">
        <v>34</v>
      </c>
      <c r="B493" s="17" t="s">
        <v>35</v>
      </c>
      <c r="C493" s="18">
        <v>540264</v>
      </c>
      <c r="D493" s="18">
        <v>1122297</v>
      </c>
      <c r="E493" s="18">
        <v>596853</v>
      </c>
      <c r="F493" s="18">
        <v>600666.6</v>
      </c>
      <c r="G493" s="18">
        <f t="shared" si="125"/>
        <v>60402.599999999977</v>
      </c>
      <c r="H493" s="18">
        <f t="shared" si="126"/>
        <v>-3813.5999999999767</v>
      </c>
      <c r="I493" s="19">
        <f t="shared" si="127"/>
        <v>11.180200790724527</v>
      </c>
      <c r="J493" s="19">
        <f t="shared" si="128"/>
        <v>100.63895129956622</v>
      </c>
      <c r="K493" s="19">
        <f t="shared" si="129"/>
        <v>53.521180222347553</v>
      </c>
    </row>
    <row r="494" spans="1:11">
      <c r="A494" s="23" t="s">
        <v>36</v>
      </c>
      <c r="B494" s="17" t="s">
        <v>37</v>
      </c>
      <c r="C494" s="18">
        <v>540264</v>
      </c>
      <c r="D494" s="18">
        <v>1122297</v>
      </c>
      <c r="E494" s="18">
        <v>596853</v>
      </c>
      <c r="F494" s="18">
        <v>600666.6</v>
      </c>
      <c r="G494" s="18">
        <f t="shared" si="125"/>
        <v>60402.599999999977</v>
      </c>
      <c r="H494" s="18">
        <f t="shared" si="126"/>
        <v>-3813.5999999999767</v>
      </c>
      <c r="I494" s="19">
        <f t="shared" si="127"/>
        <v>11.180200790724527</v>
      </c>
      <c r="J494" s="19">
        <f t="shared" si="128"/>
        <v>100.63895129956622</v>
      </c>
      <c r="K494" s="19">
        <f t="shared" si="129"/>
        <v>53.521180222347553</v>
      </c>
    </row>
    <row r="495" spans="1:11">
      <c r="A495" s="24" t="s">
        <v>38</v>
      </c>
      <c r="B495" s="17" t="s">
        <v>39</v>
      </c>
      <c r="C495" s="18">
        <v>433762</v>
      </c>
      <c r="D495" s="18">
        <v>508994</v>
      </c>
      <c r="E495" s="18">
        <v>596853</v>
      </c>
      <c r="F495" s="18">
        <v>508994</v>
      </c>
      <c r="G495" s="18">
        <f t="shared" si="125"/>
        <v>75232</v>
      </c>
      <c r="H495" s="18">
        <f t="shared" si="126"/>
        <v>87859</v>
      </c>
      <c r="I495" s="19">
        <f t="shared" si="127"/>
        <v>17.34407347808245</v>
      </c>
      <c r="J495" s="19">
        <f t="shared" si="128"/>
        <v>85.279624966281474</v>
      </c>
      <c r="K495" s="19">
        <f t="shared" si="129"/>
        <v>100</v>
      </c>
    </row>
    <row r="496" spans="1:11">
      <c r="A496" s="24" t="s">
        <v>40</v>
      </c>
      <c r="B496" s="17" t="s">
        <v>41</v>
      </c>
      <c r="C496" s="18">
        <v>106502</v>
      </c>
      <c r="D496" s="18">
        <v>613303</v>
      </c>
      <c r="E496" s="18">
        <v>0</v>
      </c>
      <c r="F496" s="18">
        <v>91672.6</v>
      </c>
      <c r="G496" s="18">
        <f t="shared" si="125"/>
        <v>-14829.399999999994</v>
      </c>
      <c r="H496" s="18">
        <f t="shared" si="126"/>
        <v>-91672.6</v>
      </c>
      <c r="I496" s="19">
        <f t="shared" si="127"/>
        <v>-13.92405776417344</v>
      </c>
      <c r="J496" s="19">
        <f t="shared" si="128"/>
        <v>0</v>
      </c>
      <c r="K496" s="19">
        <f t="shared" si="129"/>
        <v>14.9473588095933</v>
      </c>
    </row>
    <row r="497" spans="1:11">
      <c r="A497" s="22" t="s">
        <v>58</v>
      </c>
      <c r="B497" s="17" t="s">
        <v>59</v>
      </c>
      <c r="C497" s="18">
        <v>208957.24</v>
      </c>
      <c r="D497" s="18">
        <v>771081</v>
      </c>
      <c r="E497" s="18">
        <v>0</v>
      </c>
      <c r="F497" s="18">
        <v>707417.98</v>
      </c>
      <c r="G497" s="18">
        <f t="shared" si="125"/>
        <v>498460.74</v>
      </c>
      <c r="H497" s="18">
        <f t="shared" si="126"/>
        <v>-707417.98</v>
      </c>
      <c r="I497" s="19">
        <f t="shared" si="127"/>
        <v>238.546766793053</v>
      </c>
      <c r="J497" s="19">
        <f t="shared" si="128"/>
        <v>0</v>
      </c>
      <c r="K497" s="19">
        <f t="shared" si="129"/>
        <v>91.743666359305962</v>
      </c>
    </row>
    <row r="498" spans="1:11">
      <c r="A498" s="23" t="s">
        <v>60</v>
      </c>
      <c r="B498" s="17" t="s">
        <v>61</v>
      </c>
      <c r="C498" s="18">
        <v>208957.24</v>
      </c>
      <c r="D498" s="18">
        <v>771081</v>
      </c>
      <c r="E498" s="18">
        <v>0</v>
      </c>
      <c r="F498" s="18">
        <v>707417.98</v>
      </c>
      <c r="G498" s="18">
        <f t="shared" si="125"/>
        <v>498460.74</v>
      </c>
      <c r="H498" s="18">
        <f t="shared" si="126"/>
        <v>-707417.98</v>
      </c>
      <c r="I498" s="19">
        <f t="shared" si="127"/>
        <v>238.546766793053</v>
      </c>
      <c r="J498" s="19">
        <f t="shared" si="128"/>
        <v>0</v>
      </c>
      <c r="K498" s="19">
        <f t="shared" si="129"/>
        <v>91.743666359305962</v>
      </c>
    </row>
    <row r="499" spans="1:11">
      <c r="A499" s="16"/>
      <c r="B499" s="17" t="s">
        <v>62</v>
      </c>
      <c r="C499" s="18">
        <v>672351.65</v>
      </c>
      <c r="D499" s="18">
        <v>-536196</v>
      </c>
      <c r="E499" s="18">
        <v>0</v>
      </c>
      <c r="F499" s="18">
        <v>141605.32999999999</v>
      </c>
      <c r="G499" s="18">
        <f t="shared" si="125"/>
        <v>-530746.32000000007</v>
      </c>
      <c r="H499" s="18">
        <f t="shared" si="126"/>
        <v>-141605.32999999999</v>
      </c>
      <c r="I499" s="19">
        <f t="shared" si="127"/>
        <v>-78.938799361911293</v>
      </c>
      <c r="J499" s="19">
        <f t="shared" si="128"/>
        <v>0</v>
      </c>
      <c r="K499" s="19">
        <f t="shared" si="129"/>
        <v>-26.409247737767533</v>
      </c>
    </row>
    <row r="500" spans="1:11">
      <c r="A500" s="16" t="s">
        <v>63</v>
      </c>
      <c r="B500" s="17" t="s">
        <v>64</v>
      </c>
      <c r="C500" s="18">
        <v>-672351.65</v>
      </c>
      <c r="D500" s="18">
        <v>536196</v>
      </c>
      <c r="E500" s="18">
        <v>0</v>
      </c>
      <c r="F500" s="18">
        <v>-141605.32999999999</v>
      </c>
      <c r="G500" s="18">
        <f t="shared" si="125"/>
        <v>530746.32000000007</v>
      </c>
      <c r="H500" s="18">
        <f t="shared" si="126"/>
        <v>141605.32999999999</v>
      </c>
      <c r="I500" s="19">
        <f t="shared" si="127"/>
        <v>-78.938799361911293</v>
      </c>
      <c r="J500" s="19">
        <f t="shared" si="128"/>
        <v>0</v>
      </c>
      <c r="K500" s="19">
        <f t="shared" si="129"/>
        <v>-26.409247737767533</v>
      </c>
    </row>
    <row r="501" spans="1:11">
      <c r="A501" s="22" t="s">
        <v>65</v>
      </c>
      <c r="B501" s="17" t="s">
        <v>66</v>
      </c>
      <c r="C501" s="18">
        <v>-672351.65</v>
      </c>
      <c r="D501" s="18">
        <v>536196</v>
      </c>
      <c r="E501" s="18">
        <v>0</v>
      </c>
      <c r="F501" s="18">
        <v>-141605.32999999999</v>
      </c>
      <c r="G501" s="18">
        <f t="shared" si="125"/>
        <v>530746.32000000007</v>
      </c>
      <c r="H501" s="18">
        <f t="shared" si="126"/>
        <v>141605.32999999999</v>
      </c>
      <c r="I501" s="19">
        <f t="shared" si="127"/>
        <v>-78.938799361911293</v>
      </c>
      <c r="J501" s="19">
        <f t="shared" si="128"/>
        <v>0</v>
      </c>
      <c r="K501" s="19">
        <f t="shared" si="129"/>
        <v>-26.409247737767533</v>
      </c>
    </row>
    <row r="502" spans="1:11" ht="25.5">
      <c r="A502" s="23" t="s">
        <v>103</v>
      </c>
      <c r="B502" s="17" t="s">
        <v>104</v>
      </c>
      <c r="C502" s="18">
        <v>-66288.03</v>
      </c>
      <c r="D502" s="18">
        <v>536196</v>
      </c>
      <c r="E502" s="18">
        <v>0</v>
      </c>
      <c r="F502" s="18">
        <v>-536195.29</v>
      </c>
      <c r="G502" s="18">
        <f t="shared" si="125"/>
        <v>-469907.26</v>
      </c>
      <c r="H502" s="18">
        <f t="shared" si="126"/>
        <v>536195.29</v>
      </c>
      <c r="I502" s="19">
        <f t="shared" si="127"/>
        <v>708.88704944165647</v>
      </c>
      <c r="J502" s="19">
        <f t="shared" si="128"/>
        <v>0</v>
      </c>
      <c r="K502" s="19">
        <f t="shared" si="129"/>
        <v>-99.999867585733583</v>
      </c>
    </row>
    <row r="507" spans="1:11" ht="15.75">
      <c r="A507" s="32"/>
      <c r="E507" s="35"/>
      <c r="K507" s="37"/>
    </row>
    <row r="509" spans="1:11" ht="15.75">
      <c r="A509"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zoomScaleNormal="100" workbookViewId="0">
      <selection activeCell="A4" sqref="A4:K4"/>
    </sheetView>
  </sheetViews>
  <sheetFormatPr defaultRowHeight="12.75"/>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2" spans="1:11">
      <c r="D2" s="49"/>
      <c r="E2" s="49"/>
    </row>
    <row r="3" spans="1:11">
      <c r="A3" s="53"/>
      <c r="B3" s="53"/>
      <c r="C3" s="53"/>
      <c r="D3" s="53"/>
      <c r="E3" s="53"/>
      <c r="F3" s="53"/>
      <c r="G3" s="53"/>
      <c r="H3" s="53"/>
      <c r="I3" s="53"/>
      <c r="J3" s="53"/>
      <c r="K3" s="53"/>
    </row>
    <row r="4" spans="1:11">
      <c r="A4" s="50" t="s">
        <v>970</v>
      </c>
      <c r="B4" s="50"/>
      <c r="C4" s="50"/>
      <c r="D4" s="50"/>
      <c r="E4" s="50"/>
      <c r="F4" s="50"/>
      <c r="G4" s="50"/>
      <c r="H4" s="50"/>
      <c r="I4" s="50"/>
      <c r="J4" s="50"/>
      <c r="K4" s="50"/>
    </row>
    <row r="5" spans="1:11" ht="15.75">
      <c r="A5" s="48" t="s">
        <v>0</v>
      </c>
      <c r="B5" s="48"/>
      <c r="C5" s="48"/>
      <c r="D5" s="48"/>
      <c r="E5" s="48"/>
      <c r="F5" s="48"/>
      <c r="G5" s="48"/>
      <c r="H5" s="48"/>
      <c r="I5" s="48"/>
      <c r="J5" s="48"/>
      <c r="K5" s="48"/>
    </row>
    <row r="6" spans="1:11">
      <c r="A6" s="52" t="s">
        <v>70</v>
      </c>
      <c r="B6" s="52"/>
      <c r="C6" s="52"/>
      <c r="D6" s="52"/>
      <c r="E6" s="52"/>
      <c r="F6" s="52"/>
      <c r="G6" s="52"/>
      <c r="H6" s="52"/>
      <c r="I6" s="52"/>
      <c r="J6" s="52"/>
      <c r="K6" s="52"/>
    </row>
    <row r="7" spans="1:11" ht="15.75">
      <c r="A7" s="46" t="s">
        <v>1</v>
      </c>
      <c r="B7" s="46"/>
      <c r="C7" s="46"/>
      <c r="D7" s="46"/>
      <c r="E7" s="46"/>
      <c r="F7" s="46"/>
      <c r="G7" s="46"/>
      <c r="H7" s="46"/>
      <c r="I7" s="46"/>
      <c r="J7" s="46"/>
      <c r="K7" s="46"/>
    </row>
    <row r="8" spans="1:11" ht="15.75">
      <c r="A8" s="47" t="s">
        <v>2</v>
      </c>
      <c r="B8" s="47"/>
      <c r="C8" s="47"/>
      <c r="D8" s="47"/>
      <c r="E8" s="47"/>
      <c r="F8" s="47"/>
      <c r="G8" s="47"/>
      <c r="H8" s="47"/>
      <c r="I8" s="47"/>
      <c r="J8" s="47"/>
      <c r="K8" s="47"/>
    </row>
    <row r="9" spans="1:11" ht="15.75">
      <c r="A9" s="46" t="s">
        <v>3</v>
      </c>
      <c r="B9" s="46"/>
      <c r="C9" s="46"/>
      <c r="D9" s="46"/>
      <c r="E9" s="46"/>
      <c r="F9" s="46"/>
      <c r="G9" s="46"/>
      <c r="H9" s="46"/>
      <c r="I9" s="46"/>
      <c r="J9" s="46"/>
      <c r="K9" s="46"/>
    </row>
    <row r="10" spans="1:11" ht="15.75">
      <c r="A10" s="2"/>
      <c r="B10" s="2"/>
      <c r="C10" s="3"/>
      <c r="D10" s="3"/>
      <c r="E10" s="3"/>
      <c r="F10" s="4"/>
      <c r="G10" s="5"/>
      <c r="H10" s="3"/>
      <c r="I10" s="3"/>
      <c r="J10" s="4"/>
      <c r="K10" s="6" t="s">
        <v>4</v>
      </c>
    </row>
    <row r="11" spans="1:11" ht="89.25">
      <c r="A11" s="7" t="s">
        <v>5</v>
      </c>
      <c r="B11" s="7" t="s">
        <v>6</v>
      </c>
      <c r="C11" s="8" t="s">
        <v>7</v>
      </c>
      <c r="D11" s="8" t="s">
        <v>8</v>
      </c>
      <c r="E11" s="8" t="s">
        <v>9</v>
      </c>
      <c r="F11" s="9" t="s">
        <v>10</v>
      </c>
      <c r="G11" s="8" t="s">
        <v>11</v>
      </c>
      <c r="H11" s="8" t="s">
        <v>12</v>
      </c>
      <c r="I11" s="8" t="s">
        <v>13</v>
      </c>
      <c r="J11" s="9" t="s">
        <v>14</v>
      </c>
      <c r="K11" s="8" t="s">
        <v>15</v>
      </c>
    </row>
    <row r="12" spans="1:11">
      <c r="A12" s="10">
        <v>1</v>
      </c>
      <c r="B12" s="10">
        <v>2</v>
      </c>
      <c r="C12" s="10">
        <v>3</v>
      </c>
      <c r="D12" s="10">
        <v>4</v>
      </c>
      <c r="E12" s="10">
        <v>5</v>
      </c>
      <c r="F12" s="10">
        <v>6</v>
      </c>
      <c r="G12" s="10" t="s">
        <v>16</v>
      </c>
      <c r="H12" s="10" t="s">
        <v>17</v>
      </c>
      <c r="I12" s="10" t="s">
        <v>18</v>
      </c>
      <c r="J12" s="10" t="s">
        <v>19</v>
      </c>
      <c r="K12" s="10" t="s">
        <v>20</v>
      </c>
    </row>
    <row r="13" spans="1:11" ht="15">
      <c r="A13" s="12"/>
      <c r="B13" s="13" t="s">
        <v>21</v>
      </c>
      <c r="C13" s="14"/>
      <c r="D13" s="14"/>
      <c r="E13" s="14"/>
      <c r="F13" s="14"/>
      <c r="G13" s="14"/>
      <c r="H13" s="14"/>
      <c r="I13" s="15"/>
      <c r="J13" s="15"/>
      <c r="K13" s="15"/>
    </row>
    <row r="14" spans="1:11">
      <c r="A14" s="16"/>
      <c r="B14" s="17"/>
      <c r="C14" s="18"/>
      <c r="D14" s="18"/>
      <c r="E14" s="18"/>
      <c r="F14" s="18"/>
      <c r="G14" s="18"/>
      <c r="H14" s="18"/>
      <c r="I14" s="19"/>
      <c r="J14" s="19"/>
      <c r="K14" s="19"/>
    </row>
    <row r="15" spans="1:11">
      <c r="A15" s="20" t="s">
        <v>227</v>
      </c>
      <c r="B15" s="21" t="s">
        <v>228</v>
      </c>
      <c r="C15" s="18"/>
      <c r="D15" s="18"/>
      <c r="E15" s="18"/>
      <c r="F15" s="18"/>
      <c r="G15" s="18"/>
      <c r="H15" s="18"/>
      <c r="I15" s="19"/>
      <c r="J15" s="19"/>
      <c r="K15" s="19"/>
    </row>
    <row r="16" spans="1:11">
      <c r="A16" s="16" t="s">
        <v>24</v>
      </c>
      <c r="B16" s="17" t="s">
        <v>25</v>
      </c>
      <c r="C16" s="18">
        <v>62180480.799999997</v>
      </c>
      <c r="D16" s="18">
        <v>71851478</v>
      </c>
      <c r="E16" s="18">
        <v>71686235</v>
      </c>
      <c r="F16" s="18">
        <v>68612198.129999995</v>
      </c>
      <c r="G16" s="18">
        <f t="shared" ref="G16:G52" si="0">F16-C16</f>
        <v>6431717.3299999982</v>
      </c>
      <c r="H16" s="18">
        <f t="shared" ref="H16:H52" si="1">E16-F16</f>
        <v>3074036.8700000048</v>
      </c>
      <c r="I16" s="19">
        <f t="shared" ref="I16:I52" si="2">IF(ISERROR(F16/C16),0,F16/C16*100-100)</f>
        <v>10.343627529493133</v>
      </c>
      <c r="J16" s="19">
        <f t="shared" ref="J16:J52" si="3">IF(ISERROR(F16/E16),0,F16/E16*100)</f>
        <v>95.711817101288688</v>
      </c>
      <c r="K16" s="19">
        <f t="shared" ref="K16:K52" si="4">IF(ISERROR(F16/D16),0,F16/D16*100)</f>
        <v>95.491700435167104</v>
      </c>
    </row>
    <row r="17" spans="1:11" ht="25.5">
      <c r="A17" s="22" t="s">
        <v>26</v>
      </c>
      <c r="B17" s="17" t="s">
        <v>27</v>
      </c>
      <c r="C17" s="18">
        <v>1203332.8799999999</v>
      </c>
      <c r="D17" s="18">
        <v>1625603</v>
      </c>
      <c r="E17" s="18">
        <v>1626812</v>
      </c>
      <c r="F17" s="18">
        <v>1999556.86</v>
      </c>
      <c r="G17" s="18">
        <f t="shared" si="0"/>
        <v>796223.98000000021</v>
      </c>
      <c r="H17" s="18">
        <f t="shared" si="1"/>
        <v>-372744.8600000001</v>
      </c>
      <c r="I17" s="19">
        <f t="shared" si="2"/>
        <v>66.168222711574231</v>
      </c>
      <c r="J17" s="19">
        <f t="shared" si="3"/>
        <v>122.9125959238068</v>
      </c>
      <c r="K17" s="19">
        <f t="shared" si="4"/>
        <v>123.00400897390075</v>
      </c>
    </row>
    <row r="18" spans="1:11">
      <c r="A18" s="22" t="s">
        <v>87</v>
      </c>
      <c r="B18" s="17" t="s">
        <v>88</v>
      </c>
      <c r="C18" s="18">
        <v>886845</v>
      </c>
      <c r="D18" s="18">
        <v>959527</v>
      </c>
      <c r="E18" s="18">
        <v>959527</v>
      </c>
      <c r="F18" s="18">
        <v>416736</v>
      </c>
      <c r="G18" s="18">
        <f t="shared" si="0"/>
        <v>-470109</v>
      </c>
      <c r="H18" s="18">
        <f t="shared" si="1"/>
        <v>542791</v>
      </c>
      <c r="I18" s="19">
        <f t="shared" si="2"/>
        <v>-53.009150415236036</v>
      </c>
      <c r="J18" s="19">
        <f t="shared" si="3"/>
        <v>43.431399012221647</v>
      </c>
      <c r="K18" s="19">
        <f t="shared" si="4"/>
        <v>43.431399012221647</v>
      </c>
    </row>
    <row r="19" spans="1:11">
      <c r="A19" s="22" t="s">
        <v>89</v>
      </c>
      <c r="B19" s="17" t="s">
        <v>90</v>
      </c>
      <c r="C19" s="18">
        <v>493148.03</v>
      </c>
      <c r="D19" s="18">
        <v>500000</v>
      </c>
      <c r="E19" s="18">
        <v>518000</v>
      </c>
      <c r="F19" s="18">
        <v>404455.37</v>
      </c>
      <c r="G19" s="18">
        <f t="shared" si="0"/>
        <v>-88692.660000000033</v>
      </c>
      <c r="H19" s="18">
        <f t="shared" si="1"/>
        <v>113544.63</v>
      </c>
      <c r="I19" s="19">
        <f t="shared" si="2"/>
        <v>-17.984997324231429</v>
      </c>
      <c r="J19" s="19">
        <f t="shared" si="3"/>
        <v>78.080187258687261</v>
      </c>
      <c r="K19" s="19">
        <f t="shared" si="4"/>
        <v>80.891074000000003</v>
      </c>
    </row>
    <row r="20" spans="1:11">
      <c r="A20" s="23" t="s">
        <v>91</v>
      </c>
      <c r="B20" s="17" t="s">
        <v>92</v>
      </c>
      <c r="C20" s="18">
        <v>493148.03</v>
      </c>
      <c r="D20" s="18">
        <v>500000</v>
      </c>
      <c r="E20" s="18">
        <v>518000</v>
      </c>
      <c r="F20" s="18">
        <v>404455.37</v>
      </c>
      <c r="G20" s="18">
        <f t="shared" si="0"/>
        <v>-88692.660000000033</v>
      </c>
      <c r="H20" s="18">
        <f t="shared" si="1"/>
        <v>113544.63</v>
      </c>
      <c r="I20" s="19">
        <f t="shared" si="2"/>
        <v>-17.984997324231429</v>
      </c>
      <c r="J20" s="19">
        <f t="shared" si="3"/>
        <v>78.080187258687261</v>
      </c>
      <c r="K20" s="19">
        <f t="shared" si="4"/>
        <v>80.891074000000003</v>
      </c>
    </row>
    <row r="21" spans="1:11">
      <c r="A21" s="24" t="s">
        <v>93</v>
      </c>
      <c r="B21" s="17" t="s">
        <v>94</v>
      </c>
      <c r="C21" s="18">
        <v>493148.03</v>
      </c>
      <c r="D21" s="18">
        <v>500000</v>
      </c>
      <c r="E21" s="18">
        <v>518000</v>
      </c>
      <c r="F21" s="18">
        <v>404455.37</v>
      </c>
      <c r="G21" s="18">
        <f t="shared" si="0"/>
        <v>-88692.660000000033</v>
      </c>
      <c r="H21" s="18">
        <f t="shared" si="1"/>
        <v>113544.63</v>
      </c>
      <c r="I21" s="19">
        <f t="shared" si="2"/>
        <v>-17.984997324231429</v>
      </c>
      <c r="J21" s="19">
        <f t="shared" si="3"/>
        <v>78.080187258687261</v>
      </c>
      <c r="K21" s="19">
        <f t="shared" si="4"/>
        <v>80.891074000000003</v>
      </c>
    </row>
    <row r="22" spans="1:11" ht="25.5">
      <c r="A22" s="25" t="s">
        <v>95</v>
      </c>
      <c r="B22" s="17" t="s">
        <v>96</v>
      </c>
      <c r="C22" s="18">
        <v>493148.03</v>
      </c>
      <c r="D22" s="18">
        <v>500000</v>
      </c>
      <c r="E22" s="18">
        <v>518000</v>
      </c>
      <c r="F22" s="18">
        <v>404455.37</v>
      </c>
      <c r="G22" s="18">
        <f t="shared" si="0"/>
        <v>-88692.660000000033</v>
      </c>
      <c r="H22" s="18">
        <f t="shared" si="1"/>
        <v>113544.63</v>
      </c>
      <c r="I22" s="19">
        <f t="shared" si="2"/>
        <v>-17.984997324231429</v>
      </c>
      <c r="J22" s="19">
        <f t="shared" si="3"/>
        <v>78.080187258687261</v>
      </c>
      <c r="K22" s="19">
        <f t="shared" si="4"/>
        <v>80.891074000000003</v>
      </c>
    </row>
    <row r="23" spans="1:11" ht="25.5">
      <c r="A23" s="26" t="s">
        <v>97</v>
      </c>
      <c r="B23" s="17" t="s">
        <v>98</v>
      </c>
      <c r="C23" s="18">
        <v>493148.03</v>
      </c>
      <c r="D23" s="18">
        <v>500000</v>
      </c>
      <c r="E23" s="18">
        <v>518000</v>
      </c>
      <c r="F23" s="18">
        <v>404455.37</v>
      </c>
      <c r="G23" s="18">
        <f t="shared" si="0"/>
        <v>-88692.660000000033</v>
      </c>
      <c r="H23" s="18">
        <f t="shared" si="1"/>
        <v>113544.63</v>
      </c>
      <c r="I23" s="19">
        <f t="shared" si="2"/>
        <v>-17.984997324231429</v>
      </c>
      <c r="J23" s="19">
        <f t="shared" si="3"/>
        <v>78.080187258687261</v>
      </c>
      <c r="K23" s="19">
        <f t="shared" si="4"/>
        <v>80.891074000000003</v>
      </c>
    </row>
    <row r="24" spans="1:11">
      <c r="A24" s="22" t="s">
        <v>28</v>
      </c>
      <c r="B24" s="17" t="s">
        <v>29</v>
      </c>
      <c r="C24" s="18">
        <v>59597154.890000001</v>
      </c>
      <c r="D24" s="18">
        <v>68766348</v>
      </c>
      <c r="E24" s="18">
        <v>68581896</v>
      </c>
      <c r="F24" s="18">
        <v>65791449.899999999</v>
      </c>
      <c r="G24" s="18">
        <f t="shared" si="0"/>
        <v>6194295.0099999979</v>
      </c>
      <c r="H24" s="18">
        <f t="shared" si="1"/>
        <v>2790446.1000000015</v>
      </c>
      <c r="I24" s="19">
        <f t="shared" si="2"/>
        <v>10.393608589928434</v>
      </c>
      <c r="J24" s="19">
        <f t="shared" si="3"/>
        <v>95.931220536685075</v>
      </c>
      <c r="K24" s="19">
        <f t="shared" si="4"/>
        <v>95.673904189299094</v>
      </c>
    </row>
    <row r="25" spans="1:11">
      <c r="A25" s="23" t="s">
        <v>30</v>
      </c>
      <c r="B25" s="17" t="s">
        <v>31</v>
      </c>
      <c r="C25" s="18">
        <v>59597154.890000001</v>
      </c>
      <c r="D25" s="18">
        <v>68766348</v>
      </c>
      <c r="E25" s="18">
        <v>68581896</v>
      </c>
      <c r="F25" s="18">
        <v>65791449.899999999</v>
      </c>
      <c r="G25" s="18">
        <f t="shared" si="0"/>
        <v>6194295.0099999979</v>
      </c>
      <c r="H25" s="18">
        <f t="shared" si="1"/>
        <v>2790446.1000000015</v>
      </c>
      <c r="I25" s="19">
        <f t="shared" si="2"/>
        <v>10.393608589928434</v>
      </c>
      <c r="J25" s="19">
        <f t="shared" si="3"/>
        <v>95.931220536685075</v>
      </c>
      <c r="K25" s="19">
        <f t="shared" si="4"/>
        <v>95.673904189299094</v>
      </c>
    </row>
    <row r="26" spans="1:11">
      <c r="A26" s="16" t="s">
        <v>32</v>
      </c>
      <c r="B26" s="17" t="s">
        <v>33</v>
      </c>
      <c r="C26" s="18">
        <v>61952074.619999997</v>
      </c>
      <c r="D26" s="18">
        <v>73073989</v>
      </c>
      <c r="E26" s="18">
        <v>71686235</v>
      </c>
      <c r="F26" s="18">
        <v>68386941.989999995</v>
      </c>
      <c r="G26" s="18">
        <f t="shared" si="0"/>
        <v>6434867.3699999973</v>
      </c>
      <c r="H26" s="18">
        <f t="shared" si="1"/>
        <v>3299293.0100000054</v>
      </c>
      <c r="I26" s="19">
        <f t="shared" si="2"/>
        <v>10.386847267779189</v>
      </c>
      <c r="J26" s="19">
        <f t="shared" si="3"/>
        <v>95.397592006331479</v>
      </c>
      <c r="K26" s="19">
        <f t="shared" si="4"/>
        <v>93.585888666896224</v>
      </c>
    </row>
    <row r="27" spans="1:11">
      <c r="A27" s="22" t="s">
        <v>34</v>
      </c>
      <c r="B27" s="17" t="s">
        <v>35</v>
      </c>
      <c r="C27" s="18">
        <v>59808644.380000003</v>
      </c>
      <c r="D27" s="18">
        <v>68055111</v>
      </c>
      <c r="E27" s="18">
        <v>68005151</v>
      </c>
      <c r="F27" s="18">
        <v>64458760.950000003</v>
      </c>
      <c r="G27" s="18">
        <f t="shared" si="0"/>
        <v>4650116.57</v>
      </c>
      <c r="H27" s="18">
        <f t="shared" si="1"/>
        <v>3546390.049999997</v>
      </c>
      <c r="I27" s="19">
        <f t="shared" si="2"/>
        <v>7.7749907529337037</v>
      </c>
      <c r="J27" s="19">
        <f t="shared" si="3"/>
        <v>94.78511554220357</v>
      </c>
      <c r="K27" s="19">
        <f t="shared" si="4"/>
        <v>94.715532754035181</v>
      </c>
    </row>
    <row r="28" spans="1:11">
      <c r="A28" s="23" t="s">
        <v>36</v>
      </c>
      <c r="B28" s="17" t="s">
        <v>37</v>
      </c>
      <c r="C28" s="18">
        <v>48843363.340000004</v>
      </c>
      <c r="D28" s="18">
        <v>55838732</v>
      </c>
      <c r="E28" s="18">
        <v>56502404</v>
      </c>
      <c r="F28" s="18">
        <v>52988609.219999999</v>
      </c>
      <c r="G28" s="18">
        <f t="shared" si="0"/>
        <v>4145245.8799999952</v>
      </c>
      <c r="H28" s="18">
        <f t="shared" si="1"/>
        <v>3513794.7800000012</v>
      </c>
      <c r="I28" s="19">
        <f t="shared" si="2"/>
        <v>8.4868149868075733</v>
      </c>
      <c r="J28" s="19">
        <f t="shared" si="3"/>
        <v>93.781158798128303</v>
      </c>
      <c r="K28" s="19">
        <f t="shared" si="4"/>
        <v>94.895796022015688</v>
      </c>
    </row>
    <row r="29" spans="1:11">
      <c r="A29" s="24" t="s">
        <v>38</v>
      </c>
      <c r="B29" s="17" t="s">
        <v>39</v>
      </c>
      <c r="C29" s="18">
        <v>28734565.32</v>
      </c>
      <c r="D29" s="18">
        <v>29113344</v>
      </c>
      <c r="E29" s="18">
        <v>28591047</v>
      </c>
      <c r="F29" s="18">
        <v>28866151.66</v>
      </c>
      <c r="G29" s="18">
        <f t="shared" si="0"/>
        <v>131586.33999999985</v>
      </c>
      <c r="H29" s="18">
        <f t="shared" si="1"/>
        <v>-275104.66000000015</v>
      </c>
      <c r="I29" s="19">
        <f t="shared" si="2"/>
        <v>0.45793746498196697</v>
      </c>
      <c r="J29" s="19">
        <f t="shared" si="3"/>
        <v>100.96220561632458</v>
      </c>
      <c r="K29" s="19">
        <f t="shared" si="4"/>
        <v>99.1509311331601</v>
      </c>
    </row>
    <row r="30" spans="1:11">
      <c r="A30" s="24" t="s">
        <v>40</v>
      </c>
      <c r="B30" s="17" t="s">
        <v>41</v>
      </c>
      <c r="C30" s="18">
        <v>20108798.02</v>
      </c>
      <c r="D30" s="18">
        <v>26725388</v>
      </c>
      <c r="E30" s="18">
        <v>27911357</v>
      </c>
      <c r="F30" s="18">
        <v>24122457.559999999</v>
      </c>
      <c r="G30" s="18">
        <f t="shared" si="0"/>
        <v>4013659.5399999991</v>
      </c>
      <c r="H30" s="18">
        <f t="shared" si="1"/>
        <v>3788899.4400000013</v>
      </c>
      <c r="I30" s="19">
        <f t="shared" si="2"/>
        <v>19.959718805709102</v>
      </c>
      <c r="J30" s="19">
        <f t="shared" si="3"/>
        <v>86.425241022856753</v>
      </c>
      <c r="K30" s="19">
        <f t="shared" si="4"/>
        <v>90.260457808881938</v>
      </c>
    </row>
    <row r="31" spans="1:11">
      <c r="A31" s="25" t="s">
        <v>42</v>
      </c>
      <c r="B31" s="17" t="s">
        <v>43</v>
      </c>
      <c r="C31" s="18">
        <v>25213.66</v>
      </c>
      <c r="D31" s="18">
        <v>0</v>
      </c>
      <c r="E31" s="18">
        <v>0</v>
      </c>
      <c r="F31" s="18">
        <v>44233.27</v>
      </c>
      <c r="G31" s="18">
        <f t="shared" si="0"/>
        <v>19019.609999999997</v>
      </c>
      <c r="H31" s="18">
        <f t="shared" si="1"/>
        <v>-44233.27</v>
      </c>
      <c r="I31" s="19">
        <f t="shared" si="2"/>
        <v>75.433752973586508</v>
      </c>
      <c r="J31" s="19">
        <f t="shared" si="3"/>
        <v>0</v>
      </c>
      <c r="K31" s="19">
        <f t="shared" si="4"/>
        <v>0</v>
      </c>
    </row>
    <row r="32" spans="1:11">
      <c r="A32" s="23" t="s">
        <v>44</v>
      </c>
      <c r="B32" s="17" t="s">
        <v>45</v>
      </c>
      <c r="C32" s="18">
        <v>957822.88</v>
      </c>
      <c r="D32" s="18">
        <v>907840</v>
      </c>
      <c r="E32" s="18">
        <v>856495</v>
      </c>
      <c r="F32" s="18">
        <v>855633.73</v>
      </c>
      <c r="G32" s="18">
        <f t="shared" si="0"/>
        <v>-102189.15000000002</v>
      </c>
      <c r="H32" s="18">
        <f t="shared" si="1"/>
        <v>861.27000000001863</v>
      </c>
      <c r="I32" s="19">
        <f t="shared" si="2"/>
        <v>-10.668898408440612</v>
      </c>
      <c r="J32" s="19">
        <f t="shared" si="3"/>
        <v>99.899442495286024</v>
      </c>
      <c r="K32" s="19">
        <f t="shared" si="4"/>
        <v>94.249397470919988</v>
      </c>
    </row>
    <row r="33" spans="1:11">
      <c r="A33" s="24" t="s">
        <v>46</v>
      </c>
      <c r="B33" s="17" t="s">
        <v>47</v>
      </c>
      <c r="C33" s="18">
        <v>931257.9</v>
      </c>
      <c r="D33" s="18">
        <v>854931</v>
      </c>
      <c r="E33" s="18">
        <v>842351</v>
      </c>
      <c r="F33" s="18">
        <v>807094.95</v>
      </c>
      <c r="G33" s="18">
        <f t="shared" si="0"/>
        <v>-124162.95000000007</v>
      </c>
      <c r="H33" s="18">
        <f t="shared" si="1"/>
        <v>35256.050000000047</v>
      </c>
      <c r="I33" s="19">
        <f t="shared" si="2"/>
        <v>-13.33282112291343</v>
      </c>
      <c r="J33" s="19">
        <f t="shared" si="3"/>
        <v>95.81456542462702</v>
      </c>
      <c r="K33" s="19">
        <f t="shared" si="4"/>
        <v>94.404688799446973</v>
      </c>
    </row>
    <row r="34" spans="1:11">
      <c r="A34" s="24" t="s">
        <v>48</v>
      </c>
      <c r="B34" s="17" t="s">
        <v>49</v>
      </c>
      <c r="C34" s="18">
        <v>26564.98</v>
      </c>
      <c r="D34" s="18">
        <v>52909</v>
      </c>
      <c r="E34" s="18">
        <v>14144</v>
      </c>
      <c r="F34" s="18">
        <v>48538.78</v>
      </c>
      <c r="G34" s="18">
        <f t="shared" si="0"/>
        <v>21973.8</v>
      </c>
      <c r="H34" s="18">
        <f t="shared" si="1"/>
        <v>-34394.78</v>
      </c>
      <c r="I34" s="19">
        <f t="shared" si="2"/>
        <v>82.717171253281577</v>
      </c>
      <c r="J34" s="19">
        <f t="shared" si="3"/>
        <v>343.17576357466061</v>
      </c>
      <c r="K34" s="19">
        <f t="shared" si="4"/>
        <v>91.740119828384579</v>
      </c>
    </row>
    <row r="35" spans="1:11" ht="25.5">
      <c r="A35" s="23" t="s">
        <v>73</v>
      </c>
      <c r="B35" s="17" t="s">
        <v>74</v>
      </c>
      <c r="C35" s="18">
        <v>9550941.3900000006</v>
      </c>
      <c r="D35" s="18">
        <v>10370775</v>
      </c>
      <c r="E35" s="18">
        <v>9778665</v>
      </c>
      <c r="F35" s="18">
        <v>10318113.34</v>
      </c>
      <c r="G35" s="18">
        <f t="shared" si="0"/>
        <v>767171.94999999925</v>
      </c>
      <c r="H35" s="18">
        <f t="shared" si="1"/>
        <v>-539448.33999999985</v>
      </c>
      <c r="I35" s="19">
        <f t="shared" si="2"/>
        <v>8.0324223411447377</v>
      </c>
      <c r="J35" s="19">
        <f t="shared" si="3"/>
        <v>105.51658472807894</v>
      </c>
      <c r="K35" s="19">
        <f t="shared" si="4"/>
        <v>99.492210948554956</v>
      </c>
    </row>
    <row r="36" spans="1:11">
      <c r="A36" s="24" t="s">
        <v>229</v>
      </c>
      <c r="B36" s="17" t="s">
        <v>230</v>
      </c>
      <c r="C36" s="18">
        <v>1021201</v>
      </c>
      <c r="D36" s="18">
        <v>309400</v>
      </c>
      <c r="E36" s="18">
        <v>309400</v>
      </c>
      <c r="F36" s="18">
        <v>309400</v>
      </c>
      <c r="G36" s="18">
        <f t="shared" si="0"/>
        <v>-711801</v>
      </c>
      <c r="H36" s="18">
        <f t="shared" si="1"/>
        <v>0</v>
      </c>
      <c r="I36" s="19">
        <f t="shared" si="2"/>
        <v>-69.702340675342072</v>
      </c>
      <c r="J36" s="19">
        <f t="shared" si="3"/>
        <v>100</v>
      </c>
      <c r="K36" s="19">
        <f t="shared" si="4"/>
        <v>100</v>
      </c>
    </row>
    <row r="37" spans="1:11">
      <c r="A37" s="24" t="s">
        <v>75</v>
      </c>
      <c r="B37" s="17" t="s">
        <v>76</v>
      </c>
      <c r="C37" s="18">
        <v>8529740.3900000006</v>
      </c>
      <c r="D37" s="18">
        <v>10061375</v>
      </c>
      <c r="E37" s="18">
        <v>9469265</v>
      </c>
      <c r="F37" s="18">
        <v>10008713.34</v>
      </c>
      <c r="G37" s="18">
        <f t="shared" si="0"/>
        <v>1478972.9499999993</v>
      </c>
      <c r="H37" s="18">
        <f t="shared" si="1"/>
        <v>-539448.33999999985</v>
      </c>
      <c r="I37" s="19">
        <f t="shared" si="2"/>
        <v>17.33901481613556</v>
      </c>
      <c r="J37" s="19">
        <f t="shared" si="3"/>
        <v>105.69683433719513</v>
      </c>
      <c r="K37" s="19">
        <f t="shared" si="4"/>
        <v>99.476595793318495</v>
      </c>
    </row>
    <row r="38" spans="1:11" ht="25.5">
      <c r="A38" s="23" t="s">
        <v>50</v>
      </c>
      <c r="B38" s="17" t="s">
        <v>51</v>
      </c>
      <c r="C38" s="18">
        <v>456516.77</v>
      </c>
      <c r="D38" s="18">
        <v>937764</v>
      </c>
      <c r="E38" s="18">
        <v>867587</v>
      </c>
      <c r="F38" s="18">
        <v>296404.65999999997</v>
      </c>
      <c r="G38" s="18">
        <f t="shared" si="0"/>
        <v>-160112.11000000004</v>
      </c>
      <c r="H38" s="18">
        <f t="shared" si="1"/>
        <v>571182.34000000008</v>
      </c>
      <c r="I38" s="19">
        <f t="shared" si="2"/>
        <v>-35.07255823263624</v>
      </c>
      <c r="J38" s="19">
        <f t="shared" si="3"/>
        <v>34.164257878460603</v>
      </c>
      <c r="K38" s="19">
        <f t="shared" si="4"/>
        <v>31.607596367529567</v>
      </c>
    </row>
    <row r="39" spans="1:11">
      <c r="A39" s="24" t="s">
        <v>52</v>
      </c>
      <c r="B39" s="17" t="s">
        <v>53</v>
      </c>
      <c r="C39" s="18">
        <v>387623.92</v>
      </c>
      <c r="D39" s="18">
        <v>884764</v>
      </c>
      <c r="E39" s="18">
        <v>804587</v>
      </c>
      <c r="F39" s="18">
        <v>243422.96</v>
      </c>
      <c r="G39" s="18">
        <f t="shared" si="0"/>
        <v>-144200.95999999999</v>
      </c>
      <c r="H39" s="18">
        <f t="shared" si="1"/>
        <v>561164.04</v>
      </c>
      <c r="I39" s="19">
        <f t="shared" si="2"/>
        <v>-37.201254246641945</v>
      </c>
      <c r="J39" s="19">
        <f t="shared" si="3"/>
        <v>30.254398840647433</v>
      </c>
      <c r="K39" s="19">
        <f t="shared" si="4"/>
        <v>27.512755943957934</v>
      </c>
    </row>
    <row r="40" spans="1:11" ht="25.5">
      <c r="A40" s="25" t="s">
        <v>77</v>
      </c>
      <c r="B40" s="17" t="s">
        <v>78</v>
      </c>
      <c r="C40" s="18">
        <v>13216.3</v>
      </c>
      <c r="D40" s="18">
        <v>18086</v>
      </c>
      <c r="E40" s="18">
        <v>18086</v>
      </c>
      <c r="F40" s="18">
        <v>13086.17</v>
      </c>
      <c r="G40" s="18">
        <f t="shared" si="0"/>
        <v>-130.1299999999992</v>
      </c>
      <c r="H40" s="18">
        <f t="shared" si="1"/>
        <v>4999.83</v>
      </c>
      <c r="I40" s="19">
        <f t="shared" si="2"/>
        <v>-0.98461747993007975</v>
      </c>
      <c r="J40" s="19">
        <f t="shared" si="3"/>
        <v>72.355247152493646</v>
      </c>
      <c r="K40" s="19">
        <f t="shared" si="4"/>
        <v>72.355247152493646</v>
      </c>
    </row>
    <row r="41" spans="1:11" ht="25.5">
      <c r="A41" s="25" t="s">
        <v>54</v>
      </c>
      <c r="B41" s="17" t="s">
        <v>55</v>
      </c>
      <c r="C41" s="18">
        <v>374407.62</v>
      </c>
      <c r="D41" s="18">
        <v>866678</v>
      </c>
      <c r="E41" s="18">
        <v>786501</v>
      </c>
      <c r="F41" s="18">
        <v>230336.79</v>
      </c>
      <c r="G41" s="18">
        <f t="shared" si="0"/>
        <v>-144070.82999999999</v>
      </c>
      <c r="H41" s="18">
        <f t="shared" si="1"/>
        <v>556164.21</v>
      </c>
      <c r="I41" s="19">
        <f t="shared" si="2"/>
        <v>-38.479673570746229</v>
      </c>
      <c r="J41" s="19">
        <f t="shared" si="3"/>
        <v>29.286267913200366</v>
      </c>
      <c r="K41" s="19">
        <f t="shared" si="4"/>
        <v>26.576974378027362</v>
      </c>
    </row>
    <row r="42" spans="1:11" ht="25.5">
      <c r="A42" s="26" t="s">
        <v>56</v>
      </c>
      <c r="B42" s="17" t="s">
        <v>57</v>
      </c>
      <c r="C42" s="18">
        <v>217333.81</v>
      </c>
      <c r="D42" s="18">
        <v>41177</v>
      </c>
      <c r="E42" s="18">
        <v>1000</v>
      </c>
      <c r="F42" s="18">
        <v>39842.239999999998</v>
      </c>
      <c r="G42" s="18">
        <f t="shared" si="0"/>
        <v>-177491.57</v>
      </c>
      <c r="H42" s="18">
        <f t="shared" si="1"/>
        <v>-38842.239999999998</v>
      </c>
      <c r="I42" s="19">
        <f t="shared" si="2"/>
        <v>-81.667721188893708</v>
      </c>
      <c r="J42" s="19">
        <f t="shared" si="3"/>
        <v>3984.2239999999997</v>
      </c>
      <c r="K42" s="19">
        <f t="shared" si="4"/>
        <v>96.758481676664161</v>
      </c>
    </row>
    <row r="43" spans="1:11" ht="25.5">
      <c r="A43" s="26" t="s">
        <v>231</v>
      </c>
      <c r="B43" s="17" t="s">
        <v>232</v>
      </c>
      <c r="C43" s="18">
        <v>157073.81</v>
      </c>
      <c r="D43" s="18">
        <v>825501</v>
      </c>
      <c r="E43" s="18">
        <v>785501</v>
      </c>
      <c r="F43" s="18">
        <v>190494.55</v>
      </c>
      <c r="G43" s="18">
        <f t="shared" si="0"/>
        <v>33420.739999999991</v>
      </c>
      <c r="H43" s="18">
        <f t="shared" si="1"/>
        <v>595006.44999999995</v>
      </c>
      <c r="I43" s="19">
        <f t="shared" si="2"/>
        <v>21.277092597422836</v>
      </c>
      <c r="J43" s="19">
        <f t="shared" si="3"/>
        <v>24.251344046665757</v>
      </c>
      <c r="K43" s="19">
        <f t="shared" si="4"/>
        <v>23.076234916735412</v>
      </c>
    </row>
    <row r="44" spans="1:11" ht="25.5">
      <c r="A44" s="24" t="s">
        <v>157</v>
      </c>
      <c r="B44" s="17" t="s">
        <v>158</v>
      </c>
      <c r="C44" s="18">
        <v>68892.850000000006</v>
      </c>
      <c r="D44" s="18">
        <v>53000</v>
      </c>
      <c r="E44" s="18">
        <v>63000</v>
      </c>
      <c r="F44" s="18">
        <v>52981.7</v>
      </c>
      <c r="G44" s="18">
        <f t="shared" si="0"/>
        <v>-15911.150000000009</v>
      </c>
      <c r="H44" s="18">
        <f t="shared" si="1"/>
        <v>10018.300000000003</v>
      </c>
      <c r="I44" s="19">
        <f t="shared" si="2"/>
        <v>-23.095502653758714</v>
      </c>
      <c r="J44" s="19">
        <f t="shared" si="3"/>
        <v>84.097936507936495</v>
      </c>
      <c r="K44" s="19">
        <f t="shared" si="4"/>
        <v>99.965471698113205</v>
      </c>
    </row>
    <row r="45" spans="1:11" ht="38.25">
      <c r="A45" s="25" t="s">
        <v>179</v>
      </c>
      <c r="B45" s="17" t="s">
        <v>180</v>
      </c>
      <c r="C45" s="18">
        <v>68892.850000000006</v>
      </c>
      <c r="D45" s="18">
        <v>53000</v>
      </c>
      <c r="E45" s="18">
        <v>63000</v>
      </c>
      <c r="F45" s="18">
        <v>52981.7</v>
      </c>
      <c r="G45" s="18">
        <f t="shared" si="0"/>
        <v>-15911.150000000009</v>
      </c>
      <c r="H45" s="18">
        <f t="shared" si="1"/>
        <v>10018.300000000003</v>
      </c>
      <c r="I45" s="19">
        <f t="shared" si="2"/>
        <v>-23.095502653758714</v>
      </c>
      <c r="J45" s="19">
        <f t="shared" si="3"/>
        <v>84.097936507936495</v>
      </c>
      <c r="K45" s="19">
        <f t="shared" si="4"/>
        <v>99.965471698113205</v>
      </c>
    </row>
    <row r="46" spans="1:11">
      <c r="A46" s="22" t="s">
        <v>58</v>
      </c>
      <c r="B46" s="17" t="s">
        <v>59</v>
      </c>
      <c r="C46" s="18">
        <v>2143430.2400000002</v>
      </c>
      <c r="D46" s="18">
        <v>5018878</v>
      </c>
      <c r="E46" s="18">
        <v>3681084</v>
      </c>
      <c r="F46" s="18">
        <v>3928181.04</v>
      </c>
      <c r="G46" s="18">
        <f t="shared" si="0"/>
        <v>1784750.7999999998</v>
      </c>
      <c r="H46" s="18">
        <f t="shared" si="1"/>
        <v>-247097.04000000004</v>
      </c>
      <c r="I46" s="19">
        <f t="shared" si="2"/>
        <v>83.266101536385861</v>
      </c>
      <c r="J46" s="19">
        <f t="shared" si="3"/>
        <v>106.71261617501801</v>
      </c>
      <c r="K46" s="19">
        <f t="shared" si="4"/>
        <v>78.26811171739979</v>
      </c>
    </row>
    <row r="47" spans="1:11">
      <c r="A47" s="23" t="s">
        <v>60</v>
      </c>
      <c r="B47" s="17" t="s">
        <v>61</v>
      </c>
      <c r="C47" s="18">
        <v>2143430.2400000002</v>
      </c>
      <c r="D47" s="18">
        <v>5018878</v>
      </c>
      <c r="E47" s="18">
        <v>3681084</v>
      </c>
      <c r="F47" s="18">
        <v>3928181.04</v>
      </c>
      <c r="G47" s="18">
        <f t="shared" si="0"/>
        <v>1784750.7999999998</v>
      </c>
      <c r="H47" s="18">
        <f t="shared" si="1"/>
        <v>-247097.04000000004</v>
      </c>
      <c r="I47" s="19">
        <f t="shared" si="2"/>
        <v>83.266101536385861</v>
      </c>
      <c r="J47" s="19">
        <f t="shared" si="3"/>
        <v>106.71261617501801</v>
      </c>
      <c r="K47" s="19">
        <f t="shared" si="4"/>
        <v>78.26811171739979</v>
      </c>
    </row>
    <row r="48" spans="1:11">
      <c r="A48" s="16"/>
      <c r="B48" s="17" t="s">
        <v>62</v>
      </c>
      <c r="C48" s="18">
        <v>228406.18</v>
      </c>
      <c r="D48" s="18">
        <v>-1222511</v>
      </c>
      <c r="E48" s="18">
        <v>0</v>
      </c>
      <c r="F48" s="18">
        <v>225256.14</v>
      </c>
      <c r="G48" s="18">
        <f t="shared" si="0"/>
        <v>-3150.039999999979</v>
      </c>
      <c r="H48" s="18">
        <f t="shared" si="1"/>
        <v>-225256.14</v>
      </c>
      <c r="I48" s="19">
        <f t="shared" si="2"/>
        <v>-1.3791395661886128</v>
      </c>
      <c r="J48" s="19">
        <f t="shared" si="3"/>
        <v>0</v>
      </c>
      <c r="K48" s="19">
        <f t="shared" si="4"/>
        <v>-18.425694329130781</v>
      </c>
    </row>
    <row r="49" spans="1:11">
      <c r="A49" s="16" t="s">
        <v>63</v>
      </c>
      <c r="B49" s="17" t="s">
        <v>64</v>
      </c>
      <c r="C49" s="18">
        <v>-228406.18</v>
      </c>
      <c r="D49" s="18">
        <v>1222511</v>
      </c>
      <c r="E49" s="18">
        <v>0</v>
      </c>
      <c r="F49" s="18">
        <v>-225256.14</v>
      </c>
      <c r="G49" s="18">
        <f t="shared" si="0"/>
        <v>3150.039999999979</v>
      </c>
      <c r="H49" s="18">
        <f t="shared" si="1"/>
        <v>225256.14</v>
      </c>
      <c r="I49" s="19">
        <f t="shared" si="2"/>
        <v>-1.3791395661886128</v>
      </c>
      <c r="J49" s="19">
        <f t="shared" si="3"/>
        <v>0</v>
      </c>
      <c r="K49" s="19">
        <f t="shared" si="4"/>
        <v>-18.425694329130781</v>
      </c>
    </row>
    <row r="50" spans="1:11">
      <c r="A50" s="22" t="s">
        <v>65</v>
      </c>
      <c r="B50" s="17" t="s">
        <v>66</v>
      </c>
      <c r="C50" s="18">
        <v>-228406.18</v>
      </c>
      <c r="D50" s="18">
        <v>1222511</v>
      </c>
      <c r="E50" s="18">
        <v>0</v>
      </c>
      <c r="F50" s="18">
        <v>-225256.14</v>
      </c>
      <c r="G50" s="18">
        <f t="shared" si="0"/>
        <v>3150.039999999979</v>
      </c>
      <c r="H50" s="18">
        <f t="shared" si="1"/>
        <v>225256.14</v>
      </c>
      <c r="I50" s="19">
        <f t="shared" si="2"/>
        <v>-1.3791395661886128</v>
      </c>
      <c r="J50" s="19">
        <f t="shared" si="3"/>
        <v>0</v>
      </c>
      <c r="K50" s="19">
        <f t="shared" si="4"/>
        <v>-18.425694329130781</v>
      </c>
    </row>
    <row r="51" spans="1:11" ht="25.5">
      <c r="A51" s="23" t="s">
        <v>79</v>
      </c>
      <c r="B51" s="17" t="s">
        <v>80</v>
      </c>
      <c r="C51" s="18">
        <v>-240000</v>
      </c>
      <c r="D51" s="18">
        <v>700000</v>
      </c>
      <c r="E51" s="18">
        <v>0</v>
      </c>
      <c r="F51" s="18">
        <v>-700000</v>
      </c>
      <c r="G51" s="18">
        <f t="shared" si="0"/>
        <v>-460000</v>
      </c>
      <c r="H51" s="18">
        <f t="shared" si="1"/>
        <v>700000</v>
      </c>
      <c r="I51" s="19">
        <f t="shared" si="2"/>
        <v>191.66666666666663</v>
      </c>
      <c r="J51" s="19">
        <f t="shared" si="3"/>
        <v>0</v>
      </c>
      <c r="K51" s="19">
        <f t="shared" si="4"/>
        <v>-100</v>
      </c>
    </row>
    <row r="52" spans="1:11" ht="25.5">
      <c r="A52" s="23" t="s">
        <v>103</v>
      </c>
      <c r="B52" s="17" t="s">
        <v>104</v>
      </c>
      <c r="C52" s="18">
        <v>-400020</v>
      </c>
      <c r="D52" s="18">
        <v>522511</v>
      </c>
      <c r="E52" s="18">
        <v>0</v>
      </c>
      <c r="F52" s="18">
        <v>-522510.71</v>
      </c>
      <c r="G52" s="18">
        <f t="shared" si="0"/>
        <v>-122490.71000000002</v>
      </c>
      <c r="H52" s="18">
        <f t="shared" si="1"/>
        <v>522510.71</v>
      </c>
      <c r="I52" s="19">
        <f t="shared" si="2"/>
        <v>30.621146442677883</v>
      </c>
      <c r="J52" s="19">
        <f t="shared" si="3"/>
        <v>0</v>
      </c>
      <c r="K52" s="19">
        <f t="shared" si="4"/>
        <v>-99.999944498776102</v>
      </c>
    </row>
    <row r="53" spans="1:11">
      <c r="A53" s="16"/>
      <c r="B53" s="17"/>
      <c r="C53" s="18"/>
      <c r="D53" s="18"/>
      <c r="E53" s="18"/>
      <c r="F53" s="18"/>
      <c r="G53" s="18"/>
      <c r="H53" s="18"/>
      <c r="I53" s="19"/>
      <c r="J53" s="19"/>
      <c r="K53" s="19"/>
    </row>
    <row r="54" spans="1:11">
      <c r="A54" s="27"/>
      <c r="B54" s="28" t="s">
        <v>67</v>
      </c>
      <c r="C54" s="29"/>
      <c r="D54" s="29"/>
      <c r="E54" s="29"/>
      <c r="F54" s="29"/>
      <c r="G54" s="29"/>
      <c r="H54" s="29"/>
      <c r="I54" s="30"/>
      <c r="J54" s="30"/>
      <c r="K54" s="30"/>
    </row>
    <row r="55" spans="1:11">
      <c r="A55" s="16" t="s">
        <v>24</v>
      </c>
      <c r="B55" s="17" t="s">
        <v>25</v>
      </c>
      <c r="C55" s="18">
        <v>61290983.799999997</v>
      </c>
      <c r="D55" s="18">
        <v>70891951</v>
      </c>
      <c r="E55" s="18">
        <v>70726708</v>
      </c>
      <c r="F55" s="18">
        <v>68195462.129999995</v>
      </c>
      <c r="G55" s="18">
        <f t="shared" ref="G55:G88" si="5">F55-C55</f>
        <v>6904478.3299999982</v>
      </c>
      <c r="H55" s="18">
        <f t="shared" ref="H55:H88" si="6">E55-F55</f>
        <v>2531245.8700000048</v>
      </c>
      <c r="I55" s="19">
        <f t="shared" ref="I55:I88" si="7">IF(ISERROR(F55/C55),0,F55/C55*100-100)</f>
        <v>11.265079954549535</v>
      </c>
      <c r="J55" s="19">
        <f t="shared" ref="J55:J88" si="8">IF(ISERROR(F55/E55),0,F55/E55*100)</f>
        <v>96.421089088438833</v>
      </c>
      <c r="K55" s="19">
        <f t="shared" ref="K55:K88" si="9">IF(ISERROR(F55/D55),0,F55/D55*100)</f>
        <v>96.196339877851571</v>
      </c>
    </row>
    <row r="56" spans="1:11" ht="25.5">
      <c r="A56" s="22" t="s">
        <v>26</v>
      </c>
      <c r="B56" s="17" t="s">
        <v>27</v>
      </c>
      <c r="C56" s="18">
        <v>1203332.8799999999</v>
      </c>
      <c r="D56" s="18">
        <v>1625603</v>
      </c>
      <c r="E56" s="18">
        <v>1626812</v>
      </c>
      <c r="F56" s="18">
        <v>1999556.86</v>
      </c>
      <c r="G56" s="18">
        <f t="shared" si="5"/>
        <v>796223.98000000021</v>
      </c>
      <c r="H56" s="18">
        <f t="shared" si="6"/>
        <v>-372744.8600000001</v>
      </c>
      <c r="I56" s="19">
        <f t="shared" si="7"/>
        <v>66.168222711574231</v>
      </c>
      <c r="J56" s="19">
        <f t="shared" si="8"/>
        <v>122.9125959238068</v>
      </c>
      <c r="K56" s="19">
        <f t="shared" si="9"/>
        <v>123.00400897390075</v>
      </c>
    </row>
    <row r="57" spans="1:11">
      <c r="A57" s="22" t="s">
        <v>89</v>
      </c>
      <c r="B57" s="17" t="s">
        <v>90</v>
      </c>
      <c r="C57" s="18">
        <v>493148.03</v>
      </c>
      <c r="D57" s="18">
        <v>500000</v>
      </c>
      <c r="E57" s="18">
        <v>518000</v>
      </c>
      <c r="F57" s="18">
        <v>404455.37</v>
      </c>
      <c r="G57" s="18">
        <f t="shared" si="5"/>
        <v>-88692.660000000033</v>
      </c>
      <c r="H57" s="18">
        <f t="shared" si="6"/>
        <v>113544.63</v>
      </c>
      <c r="I57" s="19">
        <f t="shared" si="7"/>
        <v>-17.984997324231429</v>
      </c>
      <c r="J57" s="19">
        <f t="shared" si="8"/>
        <v>78.080187258687261</v>
      </c>
      <c r="K57" s="19">
        <f t="shared" si="9"/>
        <v>80.891074000000003</v>
      </c>
    </row>
    <row r="58" spans="1:11">
      <c r="A58" s="23" t="s">
        <v>91</v>
      </c>
      <c r="B58" s="17" t="s">
        <v>92</v>
      </c>
      <c r="C58" s="18">
        <v>493148.03</v>
      </c>
      <c r="D58" s="18">
        <v>500000</v>
      </c>
      <c r="E58" s="18">
        <v>518000</v>
      </c>
      <c r="F58" s="18">
        <v>404455.37</v>
      </c>
      <c r="G58" s="18">
        <f t="shared" si="5"/>
        <v>-88692.660000000033</v>
      </c>
      <c r="H58" s="18">
        <f t="shared" si="6"/>
        <v>113544.63</v>
      </c>
      <c r="I58" s="19">
        <f t="shared" si="7"/>
        <v>-17.984997324231429</v>
      </c>
      <c r="J58" s="19">
        <f t="shared" si="8"/>
        <v>78.080187258687261</v>
      </c>
      <c r="K58" s="19">
        <f t="shared" si="9"/>
        <v>80.891074000000003</v>
      </c>
    </row>
    <row r="59" spans="1:11">
      <c r="A59" s="24" t="s">
        <v>93</v>
      </c>
      <c r="B59" s="17" t="s">
        <v>94</v>
      </c>
      <c r="C59" s="18">
        <v>493148.03</v>
      </c>
      <c r="D59" s="18">
        <v>500000</v>
      </c>
      <c r="E59" s="18">
        <v>518000</v>
      </c>
      <c r="F59" s="18">
        <v>404455.37</v>
      </c>
      <c r="G59" s="18">
        <f t="shared" si="5"/>
        <v>-88692.660000000033</v>
      </c>
      <c r="H59" s="18">
        <f t="shared" si="6"/>
        <v>113544.63</v>
      </c>
      <c r="I59" s="19">
        <f t="shared" si="7"/>
        <v>-17.984997324231429</v>
      </c>
      <c r="J59" s="19">
        <f t="shared" si="8"/>
        <v>78.080187258687261</v>
      </c>
      <c r="K59" s="19">
        <f t="shared" si="9"/>
        <v>80.891074000000003</v>
      </c>
    </row>
    <row r="60" spans="1:11" ht="25.5">
      <c r="A60" s="25" t="s">
        <v>95</v>
      </c>
      <c r="B60" s="17" t="s">
        <v>96</v>
      </c>
      <c r="C60" s="18">
        <v>493148.03</v>
      </c>
      <c r="D60" s="18">
        <v>500000</v>
      </c>
      <c r="E60" s="18">
        <v>518000</v>
      </c>
      <c r="F60" s="18">
        <v>404455.37</v>
      </c>
      <c r="G60" s="18">
        <f t="shared" si="5"/>
        <v>-88692.660000000033</v>
      </c>
      <c r="H60" s="18">
        <f t="shared" si="6"/>
        <v>113544.63</v>
      </c>
      <c r="I60" s="19">
        <f t="shared" si="7"/>
        <v>-17.984997324231429</v>
      </c>
      <c r="J60" s="19">
        <f t="shared" si="8"/>
        <v>78.080187258687261</v>
      </c>
      <c r="K60" s="19">
        <f t="shared" si="9"/>
        <v>80.891074000000003</v>
      </c>
    </row>
    <row r="61" spans="1:11" ht="25.5">
      <c r="A61" s="26" t="s">
        <v>97</v>
      </c>
      <c r="B61" s="17" t="s">
        <v>98</v>
      </c>
      <c r="C61" s="18">
        <v>493148.03</v>
      </c>
      <c r="D61" s="18">
        <v>500000</v>
      </c>
      <c r="E61" s="18">
        <v>518000</v>
      </c>
      <c r="F61" s="18">
        <v>404455.37</v>
      </c>
      <c r="G61" s="18">
        <f t="shared" si="5"/>
        <v>-88692.660000000033</v>
      </c>
      <c r="H61" s="18">
        <f t="shared" si="6"/>
        <v>113544.63</v>
      </c>
      <c r="I61" s="19">
        <f t="shared" si="7"/>
        <v>-17.984997324231429</v>
      </c>
      <c r="J61" s="19">
        <f t="shared" si="8"/>
        <v>78.080187258687261</v>
      </c>
      <c r="K61" s="19">
        <f t="shared" si="9"/>
        <v>80.891074000000003</v>
      </c>
    </row>
    <row r="62" spans="1:11">
      <c r="A62" s="22" t="s">
        <v>28</v>
      </c>
      <c r="B62" s="17" t="s">
        <v>29</v>
      </c>
      <c r="C62" s="18">
        <v>59594502.890000001</v>
      </c>
      <c r="D62" s="18">
        <v>68766348</v>
      </c>
      <c r="E62" s="18">
        <v>68581896</v>
      </c>
      <c r="F62" s="18">
        <v>65791449.899999999</v>
      </c>
      <c r="G62" s="18">
        <f t="shared" si="5"/>
        <v>6196947.0099999979</v>
      </c>
      <c r="H62" s="18">
        <f t="shared" si="6"/>
        <v>2790446.1000000015</v>
      </c>
      <c r="I62" s="19">
        <f t="shared" si="7"/>
        <v>10.398521188167933</v>
      </c>
      <c r="J62" s="19">
        <f t="shared" si="8"/>
        <v>95.931220536685075</v>
      </c>
      <c r="K62" s="19">
        <f t="shared" si="9"/>
        <v>95.673904189299094</v>
      </c>
    </row>
    <row r="63" spans="1:11">
      <c r="A63" s="23" t="s">
        <v>30</v>
      </c>
      <c r="B63" s="17" t="s">
        <v>31</v>
      </c>
      <c r="C63" s="18">
        <v>59594502.890000001</v>
      </c>
      <c r="D63" s="18">
        <v>68766348</v>
      </c>
      <c r="E63" s="18">
        <v>68581896</v>
      </c>
      <c r="F63" s="18">
        <v>65791449.899999999</v>
      </c>
      <c r="G63" s="18">
        <f t="shared" si="5"/>
        <v>6196947.0099999979</v>
      </c>
      <c r="H63" s="18">
        <f t="shared" si="6"/>
        <v>2790446.1000000015</v>
      </c>
      <c r="I63" s="19">
        <f t="shared" si="7"/>
        <v>10.398521188167933</v>
      </c>
      <c r="J63" s="19">
        <f t="shared" si="8"/>
        <v>95.931220536685075</v>
      </c>
      <c r="K63" s="19">
        <f t="shared" si="9"/>
        <v>95.673904189299094</v>
      </c>
    </row>
    <row r="64" spans="1:11">
      <c r="A64" s="16" t="s">
        <v>32</v>
      </c>
      <c r="B64" s="17" t="s">
        <v>33</v>
      </c>
      <c r="C64" s="18">
        <v>61185068.119999997</v>
      </c>
      <c r="D64" s="18">
        <v>71591951</v>
      </c>
      <c r="E64" s="18">
        <v>70726708</v>
      </c>
      <c r="F64" s="18">
        <v>68111581.049999997</v>
      </c>
      <c r="G64" s="18">
        <f t="shared" si="5"/>
        <v>6926512.9299999997</v>
      </c>
      <c r="H64" s="18">
        <f t="shared" si="6"/>
        <v>2615126.950000003</v>
      </c>
      <c r="I64" s="19">
        <f t="shared" si="7"/>
        <v>11.320593639636527</v>
      </c>
      <c r="J64" s="19">
        <f t="shared" si="8"/>
        <v>96.302490213456565</v>
      </c>
      <c r="K64" s="19">
        <f t="shared" si="9"/>
        <v>95.13860161458652</v>
      </c>
    </row>
    <row r="65" spans="1:11">
      <c r="A65" s="22" t="s">
        <v>34</v>
      </c>
      <c r="B65" s="17" t="s">
        <v>35</v>
      </c>
      <c r="C65" s="18">
        <v>59041637.880000003</v>
      </c>
      <c r="D65" s="18">
        <v>66573073</v>
      </c>
      <c r="E65" s="18">
        <v>67045624</v>
      </c>
      <c r="F65" s="18">
        <v>64183400.009999998</v>
      </c>
      <c r="G65" s="18">
        <f t="shared" si="5"/>
        <v>5141762.1299999952</v>
      </c>
      <c r="H65" s="18">
        <f t="shared" si="6"/>
        <v>2862223.9900000021</v>
      </c>
      <c r="I65" s="19">
        <f t="shared" si="7"/>
        <v>8.7087051013903931</v>
      </c>
      <c r="J65" s="19">
        <f t="shared" si="8"/>
        <v>95.730930940399631</v>
      </c>
      <c r="K65" s="19">
        <f t="shared" si="9"/>
        <v>96.410451129392811</v>
      </c>
    </row>
    <row r="66" spans="1:11">
      <c r="A66" s="23" t="s">
        <v>36</v>
      </c>
      <c r="B66" s="17" t="s">
        <v>37</v>
      </c>
      <c r="C66" s="18">
        <v>48733430.649999999</v>
      </c>
      <c r="D66" s="18">
        <v>55182195</v>
      </c>
      <c r="E66" s="18">
        <v>56328378</v>
      </c>
      <c r="F66" s="18">
        <v>52903742.829999998</v>
      </c>
      <c r="G66" s="18">
        <f t="shared" si="5"/>
        <v>4170312.1799999997</v>
      </c>
      <c r="H66" s="18">
        <f t="shared" si="6"/>
        <v>3424635.1700000018</v>
      </c>
      <c r="I66" s="19">
        <f t="shared" si="7"/>
        <v>8.5573950456122816</v>
      </c>
      <c r="J66" s="19">
        <f t="shared" si="8"/>
        <v>93.920231166606641</v>
      </c>
      <c r="K66" s="19">
        <f t="shared" si="9"/>
        <v>95.871037442421411</v>
      </c>
    </row>
    <row r="67" spans="1:11">
      <c r="A67" s="24" t="s">
        <v>38</v>
      </c>
      <c r="B67" s="17" t="s">
        <v>39</v>
      </c>
      <c r="C67" s="18">
        <v>28734565.32</v>
      </c>
      <c r="D67" s="18">
        <v>29113344</v>
      </c>
      <c r="E67" s="18">
        <v>28591047</v>
      </c>
      <c r="F67" s="18">
        <v>28866151.66</v>
      </c>
      <c r="G67" s="18">
        <f t="shared" si="5"/>
        <v>131586.33999999985</v>
      </c>
      <c r="H67" s="18">
        <f t="shared" si="6"/>
        <v>-275104.66000000015</v>
      </c>
      <c r="I67" s="19">
        <f t="shared" si="7"/>
        <v>0.45793746498196697</v>
      </c>
      <c r="J67" s="19">
        <f t="shared" si="8"/>
        <v>100.96220561632458</v>
      </c>
      <c r="K67" s="19">
        <f t="shared" si="9"/>
        <v>99.1509311331601</v>
      </c>
    </row>
    <row r="68" spans="1:11">
      <c r="A68" s="24" t="s">
        <v>40</v>
      </c>
      <c r="B68" s="17" t="s">
        <v>41</v>
      </c>
      <c r="C68" s="18">
        <v>19998865.329999998</v>
      </c>
      <c r="D68" s="18">
        <v>26068851</v>
      </c>
      <c r="E68" s="18">
        <v>27737331</v>
      </c>
      <c r="F68" s="18">
        <v>24037591.170000002</v>
      </c>
      <c r="G68" s="18">
        <f t="shared" si="5"/>
        <v>4038725.8400000036</v>
      </c>
      <c r="H68" s="18">
        <f t="shared" si="6"/>
        <v>3699739.8299999982</v>
      </c>
      <c r="I68" s="19">
        <f t="shared" si="7"/>
        <v>20.194774920262958</v>
      </c>
      <c r="J68" s="19">
        <f t="shared" si="8"/>
        <v>86.661514656907684</v>
      </c>
      <c r="K68" s="19">
        <f t="shared" si="9"/>
        <v>92.20809605302513</v>
      </c>
    </row>
    <row r="69" spans="1:11">
      <c r="A69" s="25" t="s">
        <v>42</v>
      </c>
      <c r="B69" s="17" t="s">
        <v>43</v>
      </c>
      <c r="C69" s="18">
        <v>22561.66</v>
      </c>
      <c r="D69" s="18">
        <v>0</v>
      </c>
      <c r="E69" s="18">
        <v>0</v>
      </c>
      <c r="F69" s="18">
        <v>44233.27</v>
      </c>
      <c r="G69" s="18">
        <f t="shared" si="5"/>
        <v>21671.609999999997</v>
      </c>
      <c r="H69" s="18">
        <f t="shared" si="6"/>
        <v>-44233.27</v>
      </c>
      <c r="I69" s="19">
        <f t="shared" si="7"/>
        <v>96.055033184614956</v>
      </c>
      <c r="J69" s="19">
        <f t="shared" si="8"/>
        <v>0</v>
      </c>
      <c r="K69" s="19">
        <f t="shared" si="9"/>
        <v>0</v>
      </c>
    </row>
    <row r="70" spans="1:11">
      <c r="A70" s="23" t="s">
        <v>44</v>
      </c>
      <c r="B70" s="17" t="s">
        <v>45</v>
      </c>
      <c r="C70" s="18">
        <v>957822.88</v>
      </c>
      <c r="D70" s="18">
        <v>907840</v>
      </c>
      <c r="E70" s="18">
        <v>856495</v>
      </c>
      <c r="F70" s="18">
        <v>855633.73</v>
      </c>
      <c r="G70" s="18">
        <f t="shared" si="5"/>
        <v>-102189.15000000002</v>
      </c>
      <c r="H70" s="18">
        <f t="shared" si="6"/>
        <v>861.27000000001863</v>
      </c>
      <c r="I70" s="19">
        <f t="shared" si="7"/>
        <v>-10.668898408440612</v>
      </c>
      <c r="J70" s="19">
        <f t="shared" si="8"/>
        <v>99.899442495286024</v>
      </c>
      <c r="K70" s="19">
        <f t="shared" si="9"/>
        <v>94.249397470919988</v>
      </c>
    </row>
    <row r="71" spans="1:11">
      <c r="A71" s="24" t="s">
        <v>46</v>
      </c>
      <c r="B71" s="17" t="s">
        <v>47</v>
      </c>
      <c r="C71" s="18">
        <v>931257.9</v>
      </c>
      <c r="D71" s="18">
        <v>854931</v>
      </c>
      <c r="E71" s="18">
        <v>842351</v>
      </c>
      <c r="F71" s="18">
        <v>807094.95</v>
      </c>
      <c r="G71" s="18">
        <f t="shared" si="5"/>
        <v>-124162.95000000007</v>
      </c>
      <c r="H71" s="18">
        <f t="shared" si="6"/>
        <v>35256.050000000047</v>
      </c>
      <c r="I71" s="19">
        <f t="shared" si="7"/>
        <v>-13.33282112291343</v>
      </c>
      <c r="J71" s="19">
        <f t="shared" si="8"/>
        <v>95.81456542462702</v>
      </c>
      <c r="K71" s="19">
        <f t="shared" si="9"/>
        <v>94.404688799446973</v>
      </c>
    </row>
    <row r="72" spans="1:11">
      <c r="A72" s="24" t="s">
        <v>48</v>
      </c>
      <c r="B72" s="17" t="s">
        <v>49</v>
      </c>
      <c r="C72" s="18">
        <v>26564.98</v>
      </c>
      <c r="D72" s="18">
        <v>52909</v>
      </c>
      <c r="E72" s="18">
        <v>14144</v>
      </c>
      <c r="F72" s="18">
        <v>48538.78</v>
      </c>
      <c r="G72" s="18">
        <f t="shared" si="5"/>
        <v>21973.8</v>
      </c>
      <c r="H72" s="18">
        <f t="shared" si="6"/>
        <v>-34394.78</v>
      </c>
      <c r="I72" s="19">
        <f t="shared" si="7"/>
        <v>82.717171253281577</v>
      </c>
      <c r="J72" s="19">
        <f t="shared" si="8"/>
        <v>343.17576357466061</v>
      </c>
      <c r="K72" s="19">
        <f t="shared" si="9"/>
        <v>91.740119828384579</v>
      </c>
    </row>
    <row r="73" spans="1:11" ht="25.5">
      <c r="A73" s="23" t="s">
        <v>73</v>
      </c>
      <c r="B73" s="17" t="s">
        <v>74</v>
      </c>
      <c r="C73" s="18">
        <v>9050941.3900000006</v>
      </c>
      <c r="D73" s="18">
        <v>10370775</v>
      </c>
      <c r="E73" s="18">
        <v>9778665</v>
      </c>
      <c r="F73" s="18">
        <v>10318113.34</v>
      </c>
      <c r="G73" s="18">
        <f t="shared" si="5"/>
        <v>1267171.9499999993</v>
      </c>
      <c r="H73" s="18">
        <f t="shared" si="6"/>
        <v>-539448.33999999985</v>
      </c>
      <c r="I73" s="19">
        <f t="shared" si="7"/>
        <v>14.000443659927384</v>
      </c>
      <c r="J73" s="19">
        <f t="shared" si="8"/>
        <v>105.51658472807894</v>
      </c>
      <c r="K73" s="19">
        <f t="shared" si="9"/>
        <v>99.492210948554956</v>
      </c>
    </row>
    <row r="74" spans="1:11">
      <c r="A74" s="24" t="s">
        <v>229</v>
      </c>
      <c r="B74" s="17" t="s">
        <v>230</v>
      </c>
      <c r="C74" s="18">
        <v>521201</v>
      </c>
      <c r="D74" s="18">
        <v>309400</v>
      </c>
      <c r="E74" s="18">
        <v>309400</v>
      </c>
      <c r="F74" s="18">
        <v>309400</v>
      </c>
      <c r="G74" s="18">
        <f t="shared" si="5"/>
        <v>-211801</v>
      </c>
      <c r="H74" s="18">
        <f t="shared" si="6"/>
        <v>0</v>
      </c>
      <c r="I74" s="19">
        <f t="shared" si="7"/>
        <v>-40.637105454517553</v>
      </c>
      <c r="J74" s="19">
        <f t="shared" si="8"/>
        <v>100</v>
      </c>
      <c r="K74" s="19">
        <f t="shared" si="9"/>
        <v>100</v>
      </c>
    </row>
    <row r="75" spans="1:11">
      <c r="A75" s="24" t="s">
        <v>75</v>
      </c>
      <c r="B75" s="17" t="s">
        <v>76</v>
      </c>
      <c r="C75" s="18">
        <v>8529740.3900000006</v>
      </c>
      <c r="D75" s="18">
        <v>10061375</v>
      </c>
      <c r="E75" s="18">
        <v>9469265</v>
      </c>
      <c r="F75" s="18">
        <v>10008713.34</v>
      </c>
      <c r="G75" s="18">
        <f t="shared" si="5"/>
        <v>1478972.9499999993</v>
      </c>
      <c r="H75" s="18">
        <f t="shared" si="6"/>
        <v>-539448.33999999985</v>
      </c>
      <c r="I75" s="19">
        <f t="shared" si="7"/>
        <v>17.33901481613556</v>
      </c>
      <c r="J75" s="19">
        <f t="shared" si="8"/>
        <v>105.69683433719513</v>
      </c>
      <c r="K75" s="19">
        <f t="shared" si="9"/>
        <v>99.476595793318495</v>
      </c>
    </row>
    <row r="76" spans="1:11" ht="25.5">
      <c r="A76" s="23" t="s">
        <v>50</v>
      </c>
      <c r="B76" s="17" t="s">
        <v>51</v>
      </c>
      <c r="C76" s="18">
        <v>299442.96000000002</v>
      </c>
      <c r="D76" s="18">
        <v>112263</v>
      </c>
      <c r="E76" s="18">
        <v>82086</v>
      </c>
      <c r="F76" s="18">
        <v>105910.11</v>
      </c>
      <c r="G76" s="18">
        <f t="shared" si="5"/>
        <v>-193532.85000000003</v>
      </c>
      <c r="H76" s="18">
        <f t="shared" si="6"/>
        <v>-23824.11</v>
      </c>
      <c r="I76" s="19">
        <f t="shared" si="7"/>
        <v>-64.63095676051293</v>
      </c>
      <c r="J76" s="19">
        <f t="shared" si="8"/>
        <v>129.02335355602662</v>
      </c>
      <c r="K76" s="19">
        <f t="shared" si="9"/>
        <v>94.341065177306859</v>
      </c>
    </row>
    <row r="77" spans="1:11">
      <c r="A77" s="24" t="s">
        <v>52</v>
      </c>
      <c r="B77" s="17" t="s">
        <v>53</v>
      </c>
      <c r="C77" s="18">
        <v>230550.11</v>
      </c>
      <c r="D77" s="18">
        <v>59263</v>
      </c>
      <c r="E77" s="18">
        <v>19086</v>
      </c>
      <c r="F77" s="18">
        <v>52928.41</v>
      </c>
      <c r="G77" s="18">
        <f t="shared" si="5"/>
        <v>-177621.69999999998</v>
      </c>
      <c r="H77" s="18">
        <f t="shared" si="6"/>
        <v>-33842.410000000003</v>
      </c>
      <c r="I77" s="19">
        <f t="shared" si="7"/>
        <v>-77.042557038901435</v>
      </c>
      <c r="J77" s="19">
        <f t="shared" si="8"/>
        <v>277.31536204547837</v>
      </c>
      <c r="K77" s="19">
        <f t="shared" si="9"/>
        <v>89.311054114709009</v>
      </c>
    </row>
    <row r="78" spans="1:11" ht="25.5">
      <c r="A78" s="25" t="s">
        <v>77</v>
      </c>
      <c r="B78" s="17" t="s">
        <v>78</v>
      </c>
      <c r="C78" s="18">
        <v>13216.3</v>
      </c>
      <c r="D78" s="18">
        <v>18086</v>
      </c>
      <c r="E78" s="18">
        <v>18086</v>
      </c>
      <c r="F78" s="18">
        <v>13086.17</v>
      </c>
      <c r="G78" s="18">
        <f t="shared" si="5"/>
        <v>-130.1299999999992</v>
      </c>
      <c r="H78" s="18">
        <f t="shared" si="6"/>
        <v>4999.83</v>
      </c>
      <c r="I78" s="19">
        <f t="shared" si="7"/>
        <v>-0.98461747993007975</v>
      </c>
      <c r="J78" s="19">
        <f t="shared" si="8"/>
        <v>72.355247152493646</v>
      </c>
      <c r="K78" s="19">
        <f t="shared" si="9"/>
        <v>72.355247152493646</v>
      </c>
    </row>
    <row r="79" spans="1:11" ht="25.5">
      <c r="A79" s="25" t="s">
        <v>54</v>
      </c>
      <c r="B79" s="17" t="s">
        <v>55</v>
      </c>
      <c r="C79" s="18">
        <v>217333.81</v>
      </c>
      <c r="D79" s="18">
        <v>41177</v>
      </c>
      <c r="E79" s="18">
        <v>1000</v>
      </c>
      <c r="F79" s="18">
        <v>39842.239999999998</v>
      </c>
      <c r="G79" s="18">
        <f t="shared" si="5"/>
        <v>-177491.57</v>
      </c>
      <c r="H79" s="18">
        <f t="shared" si="6"/>
        <v>-38842.239999999998</v>
      </c>
      <c r="I79" s="19">
        <f t="shared" si="7"/>
        <v>-81.667721188893708</v>
      </c>
      <c r="J79" s="19">
        <f t="shared" si="8"/>
        <v>3984.2239999999997</v>
      </c>
      <c r="K79" s="19">
        <f t="shared" si="9"/>
        <v>96.758481676664161</v>
      </c>
    </row>
    <row r="80" spans="1:11" ht="25.5">
      <c r="A80" s="26" t="s">
        <v>56</v>
      </c>
      <c r="B80" s="17" t="s">
        <v>57</v>
      </c>
      <c r="C80" s="18">
        <v>217333.81</v>
      </c>
      <c r="D80" s="18">
        <v>41177</v>
      </c>
      <c r="E80" s="18">
        <v>1000</v>
      </c>
      <c r="F80" s="18">
        <v>39842.239999999998</v>
      </c>
      <c r="G80" s="18">
        <f t="shared" si="5"/>
        <v>-177491.57</v>
      </c>
      <c r="H80" s="18">
        <f t="shared" si="6"/>
        <v>-38842.239999999998</v>
      </c>
      <c r="I80" s="19">
        <f t="shared" si="7"/>
        <v>-81.667721188893708</v>
      </c>
      <c r="J80" s="19">
        <f t="shared" si="8"/>
        <v>3984.2239999999997</v>
      </c>
      <c r="K80" s="19">
        <f t="shared" si="9"/>
        <v>96.758481676664161</v>
      </c>
    </row>
    <row r="81" spans="1:11" ht="25.5">
      <c r="A81" s="24" t="s">
        <v>157</v>
      </c>
      <c r="B81" s="17" t="s">
        <v>158</v>
      </c>
      <c r="C81" s="18">
        <v>68892.850000000006</v>
      </c>
      <c r="D81" s="18">
        <v>53000</v>
      </c>
      <c r="E81" s="18">
        <v>63000</v>
      </c>
      <c r="F81" s="18">
        <v>52981.7</v>
      </c>
      <c r="G81" s="18">
        <f t="shared" si="5"/>
        <v>-15911.150000000009</v>
      </c>
      <c r="H81" s="18">
        <f t="shared" si="6"/>
        <v>10018.300000000003</v>
      </c>
      <c r="I81" s="19">
        <f t="shared" si="7"/>
        <v>-23.095502653758714</v>
      </c>
      <c r="J81" s="19">
        <f t="shared" si="8"/>
        <v>84.097936507936495</v>
      </c>
      <c r="K81" s="19">
        <f t="shared" si="9"/>
        <v>99.965471698113205</v>
      </c>
    </row>
    <row r="82" spans="1:11" ht="38.25">
      <c r="A82" s="25" t="s">
        <v>179</v>
      </c>
      <c r="B82" s="17" t="s">
        <v>180</v>
      </c>
      <c r="C82" s="18">
        <v>68892.850000000006</v>
      </c>
      <c r="D82" s="18">
        <v>53000</v>
      </c>
      <c r="E82" s="18">
        <v>63000</v>
      </c>
      <c r="F82" s="18">
        <v>52981.7</v>
      </c>
      <c r="G82" s="18">
        <f t="shared" si="5"/>
        <v>-15911.150000000009</v>
      </c>
      <c r="H82" s="18">
        <f t="shared" si="6"/>
        <v>10018.300000000003</v>
      </c>
      <c r="I82" s="19">
        <f t="shared" si="7"/>
        <v>-23.095502653758714</v>
      </c>
      <c r="J82" s="19">
        <f t="shared" si="8"/>
        <v>84.097936507936495</v>
      </c>
      <c r="K82" s="19">
        <f t="shared" si="9"/>
        <v>99.965471698113205</v>
      </c>
    </row>
    <row r="83" spans="1:11">
      <c r="A83" s="22" t="s">
        <v>58</v>
      </c>
      <c r="B83" s="17" t="s">
        <v>59</v>
      </c>
      <c r="C83" s="18">
        <v>2143430.2400000002</v>
      </c>
      <c r="D83" s="18">
        <v>5018878</v>
      </c>
      <c r="E83" s="18">
        <v>3681084</v>
      </c>
      <c r="F83" s="18">
        <v>3928181.04</v>
      </c>
      <c r="G83" s="18">
        <f t="shared" si="5"/>
        <v>1784750.7999999998</v>
      </c>
      <c r="H83" s="18">
        <f t="shared" si="6"/>
        <v>-247097.04000000004</v>
      </c>
      <c r="I83" s="19">
        <f t="shared" si="7"/>
        <v>83.266101536385861</v>
      </c>
      <c r="J83" s="19">
        <f t="shared" si="8"/>
        <v>106.71261617501801</v>
      </c>
      <c r="K83" s="19">
        <f t="shared" si="9"/>
        <v>78.26811171739979</v>
      </c>
    </row>
    <row r="84" spans="1:11">
      <c r="A84" s="23" t="s">
        <v>60</v>
      </c>
      <c r="B84" s="17" t="s">
        <v>61</v>
      </c>
      <c r="C84" s="18">
        <v>2143430.2400000002</v>
      </c>
      <c r="D84" s="18">
        <v>5018878</v>
      </c>
      <c r="E84" s="18">
        <v>3681084</v>
      </c>
      <c r="F84" s="18">
        <v>3928181.04</v>
      </c>
      <c r="G84" s="18">
        <f t="shared" si="5"/>
        <v>1784750.7999999998</v>
      </c>
      <c r="H84" s="18">
        <f t="shared" si="6"/>
        <v>-247097.04000000004</v>
      </c>
      <c r="I84" s="19">
        <f t="shared" si="7"/>
        <v>83.266101536385861</v>
      </c>
      <c r="J84" s="19">
        <f t="shared" si="8"/>
        <v>106.71261617501801</v>
      </c>
      <c r="K84" s="19">
        <f t="shared" si="9"/>
        <v>78.26811171739979</v>
      </c>
    </row>
    <row r="85" spans="1:11">
      <c r="A85" s="16"/>
      <c r="B85" s="17" t="s">
        <v>62</v>
      </c>
      <c r="C85" s="18">
        <v>105915.68</v>
      </c>
      <c r="D85" s="18">
        <v>-700000</v>
      </c>
      <c r="E85" s="18">
        <v>0</v>
      </c>
      <c r="F85" s="18">
        <v>83881.08</v>
      </c>
      <c r="G85" s="18">
        <f t="shared" si="5"/>
        <v>-22034.599999999991</v>
      </c>
      <c r="H85" s="18">
        <f t="shared" si="6"/>
        <v>-83881.08</v>
      </c>
      <c r="I85" s="19">
        <f t="shared" si="7"/>
        <v>-20.803907410120942</v>
      </c>
      <c r="J85" s="19">
        <f t="shared" si="8"/>
        <v>0</v>
      </c>
      <c r="K85" s="19">
        <f t="shared" si="9"/>
        <v>-11.983011428571428</v>
      </c>
    </row>
    <row r="86" spans="1:11">
      <c r="A86" s="16" t="s">
        <v>63</v>
      </c>
      <c r="B86" s="17" t="s">
        <v>64</v>
      </c>
      <c r="C86" s="18">
        <v>-105915.68</v>
      </c>
      <c r="D86" s="18">
        <v>700000</v>
      </c>
      <c r="E86" s="18">
        <v>0</v>
      </c>
      <c r="F86" s="18">
        <v>-83881.08</v>
      </c>
      <c r="G86" s="18">
        <f t="shared" si="5"/>
        <v>22034.599999999991</v>
      </c>
      <c r="H86" s="18">
        <f t="shared" si="6"/>
        <v>83881.08</v>
      </c>
      <c r="I86" s="19">
        <f t="shared" si="7"/>
        <v>-20.803907410120942</v>
      </c>
      <c r="J86" s="19">
        <f t="shared" si="8"/>
        <v>0</v>
      </c>
      <c r="K86" s="19">
        <f t="shared" si="9"/>
        <v>-11.983011428571428</v>
      </c>
    </row>
    <row r="87" spans="1:11">
      <c r="A87" s="22" t="s">
        <v>65</v>
      </c>
      <c r="B87" s="17" t="s">
        <v>66</v>
      </c>
      <c r="C87" s="18">
        <v>-105915.68</v>
      </c>
      <c r="D87" s="18">
        <v>700000</v>
      </c>
      <c r="E87" s="18">
        <v>0</v>
      </c>
      <c r="F87" s="18">
        <v>-83881.08</v>
      </c>
      <c r="G87" s="18">
        <f t="shared" si="5"/>
        <v>22034.599999999991</v>
      </c>
      <c r="H87" s="18">
        <f t="shared" si="6"/>
        <v>83881.08</v>
      </c>
      <c r="I87" s="19">
        <f t="shared" si="7"/>
        <v>-20.803907410120942</v>
      </c>
      <c r="J87" s="19">
        <f t="shared" si="8"/>
        <v>0</v>
      </c>
      <c r="K87" s="19">
        <f t="shared" si="9"/>
        <v>-11.983011428571428</v>
      </c>
    </row>
    <row r="88" spans="1:11" ht="25.5">
      <c r="A88" s="23" t="s">
        <v>79</v>
      </c>
      <c r="B88" s="17" t="s">
        <v>80</v>
      </c>
      <c r="C88" s="18">
        <v>-240000</v>
      </c>
      <c r="D88" s="18">
        <v>700000</v>
      </c>
      <c r="E88" s="18">
        <v>0</v>
      </c>
      <c r="F88" s="18">
        <v>-700000</v>
      </c>
      <c r="G88" s="18">
        <f t="shared" si="5"/>
        <v>-460000</v>
      </c>
      <c r="H88" s="18">
        <f t="shared" si="6"/>
        <v>700000</v>
      </c>
      <c r="I88" s="19">
        <f t="shared" si="7"/>
        <v>191.66666666666663</v>
      </c>
      <c r="J88" s="19">
        <f t="shared" si="8"/>
        <v>0</v>
      </c>
      <c r="K88" s="19">
        <f t="shared" si="9"/>
        <v>-100</v>
      </c>
    </row>
    <row r="89" spans="1:11">
      <c r="A89" s="27" t="s">
        <v>81</v>
      </c>
      <c r="B89" s="28" t="s">
        <v>233</v>
      </c>
      <c r="C89" s="29"/>
      <c r="D89" s="29"/>
      <c r="E89" s="29"/>
      <c r="F89" s="29"/>
      <c r="G89" s="29"/>
      <c r="H89" s="29"/>
      <c r="I89" s="30"/>
      <c r="J89" s="30"/>
      <c r="K89" s="30"/>
    </row>
    <row r="90" spans="1:11">
      <c r="A90" s="16" t="s">
        <v>24</v>
      </c>
      <c r="B90" s="17" t="s">
        <v>25</v>
      </c>
      <c r="C90" s="18">
        <v>35737813.07</v>
      </c>
      <c r="D90" s="18">
        <v>41128183</v>
      </c>
      <c r="E90" s="18">
        <v>42123454</v>
      </c>
      <c r="F90" s="18">
        <v>39337371.740000002</v>
      </c>
      <c r="G90" s="18">
        <f t="shared" ref="G90:G118" si="10">F90-C90</f>
        <v>3599558.6700000018</v>
      </c>
      <c r="H90" s="18">
        <f t="shared" ref="H90:H118" si="11">E90-F90</f>
        <v>2786082.2599999979</v>
      </c>
      <c r="I90" s="19">
        <f t="shared" ref="I90:I118" si="12">IF(ISERROR(F90/C90),0,F90/C90*100-100)</f>
        <v>10.07212910020408</v>
      </c>
      <c r="J90" s="19">
        <f t="shared" ref="J90:J118" si="13">IF(ISERROR(F90/E90),0,F90/E90*100)</f>
        <v>93.385912133416227</v>
      </c>
      <c r="K90" s="19">
        <f t="shared" ref="K90:K118" si="14">IF(ISERROR(F90/D90),0,F90/D90*100)</f>
        <v>95.645780753309722</v>
      </c>
    </row>
    <row r="91" spans="1:11" ht="25.5">
      <c r="A91" s="22" t="s">
        <v>26</v>
      </c>
      <c r="B91" s="17" t="s">
        <v>27</v>
      </c>
      <c r="C91" s="18">
        <v>990761.6</v>
      </c>
      <c r="D91" s="18">
        <v>1421257</v>
      </c>
      <c r="E91" s="18">
        <v>1421257</v>
      </c>
      <c r="F91" s="18">
        <v>1799912.82</v>
      </c>
      <c r="G91" s="18">
        <f t="shared" si="10"/>
        <v>809151.22000000009</v>
      </c>
      <c r="H91" s="18">
        <f t="shared" si="11"/>
        <v>-378655.82000000007</v>
      </c>
      <c r="I91" s="19">
        <f t="shared" si="12"/>
        <v>81.669618604515989</v>
      </c>
      <c r="J91" s="19">
        <f t="shared" si="13"/>
        <v>126.64231873616103</v>
      </c>
      <c r="K91" s="19">
        <f t="shared" si="14"/>
        <v>126.64231873616103</v>
      </c>
    </row>
    <row r="92" spans="1:11">
      <c r="A92" s="22" t="s">
        <v>89</v>
      </c>
      <c r="B92" s="17" t="s">
        <v>90</v>
      </c>
      <c r="C92" s="18">
        <v>435000.16</v>
      </c>
      <c r="D92" s="18">
        <v>500000</v>
      </c>
      <c r="E92" s="18">
        <v>500000</v>
      </c>
      <c r="F92" s="18">
        <v>404455.37</v>
      </c>
      <c r="G92" s="18">
        <f t="shared" si="10"/>
        <v>-30544.789999999979</v>
      </c>
      <c r="H92" s="18">
        <f t="shared" si="11"/>
        <v>95544.63</v>
      </c>
      <c r="I92" s="19">
        <f t="shared" si="12"/>
        <v>-7.0217882218709917</v>
      </c>
      <c r="J92" s="19">
        <f t="shared" si="13"/>
        <v>80.891074000000003</v>
      </c>
      <c r="K92" s="19">
        <f t="shared" si="14"/>
        <v>80.891074000000003</v>
      </c>
    </row>
    <row r="93" spans="1:11">
      <c r="A93" s="23" t="s">
        <v>91</v>
      </c>
      <c r="B93" s="17" t="s">
        <v>92</v>
      </c>
      <c r="C93" s="18">
        <v>435000.16</v>
      </c>
      <c r="D93" s="18">
        <v>500000</v>
      </c>
      <c r="E93" s="18">
        <v>500000</v>
      </c>
      <c r="F93" s="18">
        <v>404455.37</v>
      </c>
      <c r="G93" s="18">
        <f t="shared" si="10"/>
        <v>-30544.789999999979</v>
      </c>
      <c r="H93" s="18">
        <f t="shared" si="11"/>
        <v>95544.63</v>
      </c>
      <c r="I93" s="19">
        <f t="shared" si="12"/>
        <v>-7.0217882218709917</v>
      </c>
      <c r="J93" s="19">
        <f t="shared" si="13"/>
        <v>80.891074000000003</v>
      </c>
      <c r="K93" s="19">
        <f t="shared" si="14"/>
        <v>80.891074000000003</v>
      </c>
    </row>
    <row r="94" spans="1:11">
      <c r="A94" s="24" t="s">
        <v>93</v>
      </c>
      <c r="B94" s="17" t="s">
        <v>94</v>
      </c>
      <c r="C94" s="18">
        <v>435000.16</v>
      </c>
      <c r="D94" s="18">
        <v>500000</v>
      </c>
      <c r="E94" s="18">
        <v>500000</v>
      </c>
      <c r="F94" s="18">
        <v>404455.37</v>
      </c>
      <c r="G94" s="18">
        <f t="shared" si="10"/>
        <v>-30544.789999999979</v>
      </c>
      <c r="H94" s="18">
        <f t="shared" si="11"/>
        <v>95544.63</v>
      </c>
      <c r="I94" s="19">
        <f t="shared" si="12"/>
        <v>-7.0217882218709917</v>
      </c>
      <c r="J94" s="19">
        <f t="shared" si="13"/>
        <v>80.891074000000003</v>
      </c>
      <c r="K94" s="19">
        <f t="shared" si="14"/>
        <v>80.891074000000003</v>
      </c>
    </row>
    <row r="95" spans="1:11" ht="25.5">
      <c r="A95" s="25" t="s">
        <v>95</v>
      </c>
      <c r="B95" s="17" t="s">
        <v>96</v>
      </c>
      <c r="C95" s="18">
        <v>435000.16</v>
      </c>
      <c r="D95" s="18">
        <v>500000</v>
      </c>
      <c r="E95" s="18">
        <v>500000</v>
      </c>
      <c r="F95" s="18">
        <v>404455.37</v>
      </c>
      <c r="G95" s="18">
        <f t="shared" si="10"/>
        <v>-30544.789999999979</v>
      </c>
      <c r="H95" s="18">
        <f t="shared" si="11"/>
        <v>95544.63</v>
      </c>
      <c r="I95" s="19">
        <f t="shared" si="12"/>
        <v>-7.0217882218709917</v>
      </c>
      <c r="J95" s="19">
        <f t="shared" si="13"/>
        <v>80.891074000000003</v>
      </c>
      <c r="K95" s="19">
        <f t="shared" si="14"/>
        <v>80.891074000000003</v>
      </c>
    </row>
    <row r="96" spans="1:11" ht="25.5">
      <c r="A96" s="26" t="s">
        <v>97</v>
      </c>
      <c r="B96" s="17" t="s">
        <v>98</v>
      </c>
      <c r="C96" s="18">
        <v>435000.16</v>
      </c>
      <c r="D96" s="18">
        <v>500000</v>
      </c>
      <c r="E96" s="18">
        <v>500000</v>
      </c>
      <c r="F96" s="18">
        <v>404455.37</v>
      </c>
      <c r="G96" s="18">
        <f t="shared" si="10"/>
        <v>-30544.789999999979</v>
      </c>
      <c r="H96" s="18">
        <f t="shared" si="11"/>
        <v>95544.63</v>
      </c>
      <c r="I96" s="19">
        <f t="shared" si="12"/>
        <v>-7.0217882218709917</v>
      </c>
      <c r="J96" s="19">
        <f t="shared" si="13"/>
        <v>80.891074000000003</v>
      </c>
      <c r="K96" s="19">
        <f t="shared" si="14"/>
        <v>80.891074000000003</v>
      </c>
    </row>
    <row r="97" spans="1:11">
      <c r="A97" s="22" t="s">
        <v>28</v>
      </c>
      <c r="B97" s="17" t="s">
        <v>29</v>
      </c>
      <c r="C97" s="18">
        <v>34312051.310000002</v>
      </c>
      <c r="D97" s="18">
        <v>39206926</v>
      </c>
      <c r="E97" s="18">
        <v>40202197</v>
      </c>
      <c r="F97" s="18">
        <v>37133003.549999997</v>
      </c>
      <c r="G97" s="18">
        <f t="shared" si="10"/>
        <v>2820952.2399999946</v>
      </c>
      <c r="H97" s="18">
        <f t="shared" si="11"/>
        <v>3069193.450000003</v>
      </c>
      <c r="I97" s="19">
        <f t="shared" si="12"/>
        <v>8.2214619420840194</v>
      </c>
      <c r="J97" s="19">
        <f t="shared" si="13"/>
        <v>92.365607655720893</v>
      </c>
      <c r="K97" s="19">
        <f t="shared" si="14"/>
        <v>94.710316105883948</v>
      </c>
    </row>
    <row r="98" spans="1:11">
      <c r="A98" s="23" t="s">
        <v>30</v>
      </c>
      <c r="B98" s="17" t="s">
        <v>31</v>
      </c>
      <c r="C98" s="18">
        <v>34312051.310000002</v>
      </c>
      <c r="D98" s="18">
        <v>39206926</v>
      </c>
      <c r="E98" s="18">
        <v>40202197</v>
      </c>
      <c r="F98" s="18">
        <v>37133003.549999997</v>
      </c>
      <c r="G98" s="18">
        <f t="shared" si="10"/>
        <v>2820952.2399999946</v>
      </c>
      <c r="H98" s="18">
        <f t="shared" si="11"/>
        <v>3069193.450000003</v>
      </c>
      <c r="I98" s="19">
        <f t="shared" si="12"/>
        <v>8.2214619420840194</v>
      </c>
      <c r="J98" s="19">
        <f t="shared" si="13"/>
        <v>92.365607655720893</v>
      </c>
      <c r="K98" s="19">
        <f t="shared" si="14"/>
        <v>94.710316105883948</v>
      </c>
    </row>
    <row r="99" spans="1:11">
      <c r="A99" s="16" t="s">
        <v>32</v>
      </c>
      <c r="B99" s="17" t="s">
        <v>33</v>
      </c>
      <c r="C99" s="18">
        <v>35680122.670000002</v>
      </c>
      <c r="D99" s="18">
        <v>41517653</v>
      </c>
      <c r="E99" s="18">
        <v>42123454</v>
      </c>
      <c r="F99" s="18">
        <v>38992871.670000002</v>
      </c>
      <c r="G99" s="18">
        <f t="shared" si="10"/>
        <v>3312749</v>
      </c>
      <c r="H99" s="18">
        <f t="shared" si="11"/>
        <v>3130582.3299999982</v>
      </c>
      <c r="I99" s="19">
        <f t="shared" si="12"/>
        <v>9.2845785050659941</v>
      </c>
      <c r="J99" s="19">
        <f t="shared" si="13"/>
        <v>92.568077798178663</v>
      </c>
      <c r="K99" s="19">
        <f t="shared" si="14"/>
        <v>93.918776357613481</v>
      </c>
    </row>
    <row r="100" spans="1:11">
      <c r="A100" s="22" t="s">
        <v>34</v>
      </c>
      <c r="B100" s="17" t="s">
        <v>35</v>
      </c>
      <c r="C100" s="18">
        <v>34678970.18</v>
      </c>
      <c r="D100" s="18">
        <v>38418087</v>
      </c>
      <c r="E100" s="18">
        <v>39953899</v>
      </c>
      <c r="F100" s="18">
        <v>36470983.009999998</v>
      </c>
      <c r="G100" s="18">
        <f t="shared" si="10"/>
        <v>1792012.8299999982</v>
      </c>
      <c r="H100" s="18">
        <f t="shared" si="11"/>
        <v>3482915.9900000021</v>
      </c>
      <c r="I100" s="19">
        <f t="shared" si="12"/>
        <v>5.1674338098813593</v>
      </c>
      <c r="J100" s="19">
        <f t="shared" si="13"/>
        <v>91.282663076261954</v>
      </c>
      <c r="K100" s="19">
        <f t="shared" si="14"/>
        <v>94.931803892265634</v>
      </c>
    </row>
    <row r="101" spans="1:11">
      <c r="A101" s="23" t="s">
        <v>36</v>
      </c>
      <c r="B101" s="17" t="s">
        <v>37</v>
      </c>
      <c r="C101" s="18">
        <v>34603157.32</v>
      </c>
      <c r="D101" s="18">
        <v>38211168</v>
      </c>
      <c r="E101" s="18">
        <v>39878213</v>
      </c>
      <c r="F101" s="18">
        <v>36270443.200000003</v>
      </c>
      <c r="G101" s="18">
        <f t="shared" si="10"/>
        <v>1667285.8800000027</v>
      </c>
      <c r="H101" s="18">
        <f t="shared" si="11"/>
        <v>3607769.799999997</v>
      </c>
      <c r="I101" s="19">
        <f t="shared" si="12"/>
        <v>4.8183056377816342</v>
      </c>
      <c r="J101" s="19">
        <f t="shared" si="13"/>
        <v>90.953030417887589</v>
      </c>
      <c r="K101" s="19">
        <f t="shared" si="14"/>
        <v>94.921053446992261</v>
      </c>
    </row>
    <row r="102" spans="1:11">
      <c r="A102" s="24" t="s">
        <v>38</v>
      </c>
      <c r="B102" s="17" t="s">
        <v>39</v>
      </c>
      <c r="C102" s="18">
        <v>19147611.91</v>
      </c>
      <c r="D102" s="18">
        <v>19289568</v>
      </c>
      <c r="E102" s="18">
        <v>19424301</v>
      </c>
      <c r="F102" s="18">
        <v>19108354.469999999</v>
      </c>
      <c r="G102" s="18">
        <f t="shared" si="10"/>
        <v>-39257.440000001341</v>
      </c>
      <c r="H102" s="18">
        <f t="shared" si="11"/>
        <v>315946.53000000119</v>
      </c>
      <c r="I102" s="19">
        <f t="shared" si="12"/>
        <v>-0.20502525424332418</v>
      </c>
      <c r="J102" s="19">
        <f t="shared" si="13"/>
        <v>98.373447106281958</v>
      </c>
      <c r="K102" s="19">
        <f t="shared" si="14"/>
        <v>99.060562009475788</v>
      </c>
    </row>
    <row r="103" spans="1:11">
      <c r="A103" s="24" t="s">
        <v>40</v>
      </c>
      <c r="B103" s="17" t="s">
        <v>41</v>
      </c>
      <c r="C103" s="18">
        <v>15455545.41</v>
      </c>
      <c r="D103" s="18">
        <v>18921600</v>
      </c>
      <c r="E103" s="18">
        <v>20453912</v>
      </c>
      <c r="F103" s="18">
        <v>17162088.73</v>
      </c>
      <c r="G103" s="18">
        <f t="shared" si="10"/>
        <v>1706543.3200000003</v>
      </c>
      <c r="H103" s="18">
        <f t="shared" si="11"/>
        <v>3291823.2699999996</v>
      </c>
      <c r="I103" s="19">
        <f t="shared" si="12"/>
        <v>11.041624703168608</v>
      </c>
      <c r="J103" s="19">
        <f t="shared" si="13"/>
        <v>83.906143382253731</v>
      </c>
      <c r="K103" s="19">
        <f t="shared" si="14"/>
        <v>90.701043939201767</v>
      </c>
    </row>
    <row r="104" spans="1:11">
      <c r="A104" s="25" t="s">
        <v>42</v>
      </c>
      <c r="B104" s="17" t="s">
        <v>43</v>
      </c>
      <c r="C104" s="18">
        <v>9649.7999999999993</v>
      </c>
      <c r="D104" s="18">
        <v>0</v>
      </c>
      <c r="E104" s="18">
        <v>0</v>
      </c>
      <c r="F104" s="18">
        <v>21395.75</v>
      </c>
      <c r="G104" s="18">
        <f t="shared" si="10"/>
        <v>11745.95</v>
      </c>
      <c r="H104" s="18">
        <f t="shared" si="11"/>
        <v>-21395.75</v>
      </c>
      <c r="I104" s="19">
        <f t="shared" si="12"/>
        <v>121.72221185931318</v>
      </c>
      <c r="J104" s="19">
        <f t="shared" si="13"/>
        <v>0</v>
      </c>
      <c r="K104" s="19">
        <f t="shared" si="14"/>
        <v>0</v>
      </c>
    </row>
    <row r="105" spans="1:11">
      <c r="A105" s="23" t="s">
        <v>44</v>
      </c>
      <c r="B105" s="17" t="s">
        <v>45</v>
      </c>
      <c r="C105" s="18">
        <v>57596.57</v>
      </c>
      <c r="D105" s="18">
        <v>98833</v>
      </c>
      <c r="E105" s="18">
        <v>57600</v>
      </c>
      <c r="F105" s="18">
        <v>98832.5</v>
      </c>
      <c r="G105" s="18">
        <f t="shared" si="10"/>
        <v>41235.93</v>
      </c>
      <c r="H105" s="18">
        <f t="shared" si="11"/>
        <v>-41232.5</v>
      </c>
      <c r="I105" s="19">
        <f t="shared" si="12"/>
        <v>71.594419598250397</v>
      </c>
      <c r="J105" s="19">
        <f t="shared" si="13"/>
        <v>171.58420138888889</v>
      </c>
      <c r="K105" s="19">
        <f t="shared" si="14"/>
        <v>99.9994940961015</v>
      </c>
    </row>
    <row r="106" spans="1:11">
      <c r="A106" s="24" t="s">
        <v>46</v>
      </c>
      <c r="B106" s="17" t="s">
        <v>47</v>
      </c>
      <c r="C106" s="18">
        <v>57596.57</v>
      </c>
      <c r="D106" s="18">
        <v>77600</v>
      </c>
      <c r="E106" s="18">
        <v>57600</v>
      </c>
      <c r="F106" s="18">
        <v>77600</v>
      </c>
      <c r="G106" s="18">
        <f t="shared" si="10"/>
        <v>20003.43</v>
      </c>
      <c r="H106" s="18">
        <f t="shared" si="11"/>
        <v>-20000</v>
      </c>
      <c r="I106" s="19">
        <f t="shared" si="12"/>
        <v>34.730245221199795</v>
      </c>
      <c r="J106" s="19">
        <f t="shared" si="13"/>
        <v>134.72222222222223</v>
      </c>
      <c r="K106" s="19">
        <f t="shared" si="14"/>
        <v>100</v>
      </c>
    </row>
    <row r="107" spans="1:11">
      <c r="A107" s="24" t="s">
        <v>48</v>
      </c>
      <c r="B107" s="17" t="s">
        <v>49</v>
      </c>
      <c r="C107" s="18">
        <v>0</v>
      </c>
      <c r="D107" s="18">
        <v>21233</v>
      </c>
      <c r="E107" s="18">
        <v>0</v>
      </c>
      <c r="F107" s="18">
        <v>21232.5</v>
      </c>
      <c r="G107" s="18">
        <f t="shared" si="10"/>
        <v>21232.5</v>
      </c>
      <c r="H107" s="18">
        <f t="shared" si="11"/>
        <v>-21232.5</v>
      </c>
      <c r="I107" s="19">
        <f t="shared" si="12"/>
        <v>0</v>
      </c>
      <c r="J107" s="19">
        <f t="shared" si="13"/>
        <v>0</v>
      </c>
      <c r="K107" s="19">
        <f t="shared" si="14"/>
        <v>99.997645174963495</v>
      </c>
    </row>
    <row r="108" spans="1:11" ht="25.5">
      <c r="A108" s="23" t="s">
        <v>73</v>
      </c>
      <c r="B108" s="17" t="s">
        <v>74</v>
      </c>
      <c r="C108" s="18">
        <v>4999.99</v>
      </c>
      <c r="D108" s="18">
        <v>90000</v>
      </c>
      <c r="E108" s="18">
        <v>0</v>
      </c>
      <c r="F108" s="18">
        <v>88621.14</v>
      </c>
      <c r="G108" s="18">
        <f t="shared" si="10"/>
        <v>83621.149999999994</v>
      </c>
      <c r="H108" s="18">
        <f t="shared" si="11"/>
        <v>-88621.14</v>
      </c>
      <c r="I108" s="19">
        <f t="shared" si="12"/>
        <v>1672.4263448526899</v>
      </c>
      <c r="J108" s="19">
        <f t="shared" si="13"/>
        <v>0</v>
      </c>
      <c r="K108" s="19">
        <f t="shared" si="14"/>
        <v>98.467933333333335</v>
      </c>
    </row>
    <row r="109" spans="1:11">
      <c r="A109" s="24" t="s">
        <v>75</v>
      </c>
      <c r="B109" s="17" t="s">
        <v>76</v>
      </c>
      <c r="C109" s="18">
        <v>4999.99</v>
      </c>
      <c r="D109" s="18">
        <v>90000</v>
      </c>
      <c r="E109" s="18">
        <v>0</v>
      </c>
      <c r="F109" s="18">
        <v>88621.14</v>
      </c>
      <c r="G109" s="18">
        <f t="shared" si="10"/>
        <v>83621.149999999994</v>
      </c>
      <c r="H109" s="18">
        <f t="shared" si="11"/>
        <v>-88621.14</v>
      </c>
      <c r="I109" s="19">
        <f t="shared" si="12"/>
        <v>1672.4263448526899</v>
      </c>
      <c r="J109" s="19">
        <f t="shared" si="13"/>
        <v>0</v>
      </c>
      <c r="K109" s="19">
        <f t="shared" si="14"/>
        <v>98.467933333333335</v>
      </c>
    </row>
    <row r="110" spans="1:11" ht="25.5">
      <c r="A110" s="23" t="s">
        <v>50</v>
      </c>
      <c r="B110" s="17" t="s">
        <v>51</v>
      </c>
      <c r="C110" s="18">
        <v>13216.3</v>
      </c>
      <c r="D110" s="18">
        <v>18086</v>
      </c>
      <c r="E110" s="18">
        <v>18086</v>
      </c>
      <c r="F110" s="18">
        <v>13086.17</v>
      </c>
      <c r="G110" s="18">
        <f t="shared" si="10"/>
        <v>-130.1299999999992</v>
      </c>
      <c r="H110" s="18">
        <f t="shared" si="11"/>
        <v>4999.83</v>
      </c>
      <c r="I110" s="19">
        <f t="shared" si="12"/>
        <v>-0.98461747993007975</v>
      </c>
      <c r="J110" s="19">
        <f t="shared" si="13"/>
        <v>72.355247152493646</v>
      </c>
      <c r="K110" s="19">
        <f t="shared" si="14"/>
        <v>72.355247152493646</v>
      </c>
    </row>
    <row r="111" spans="1:11">
      <c r="A111" s="24" t="s">
        <v>52</v>
      </c>
      <c r="B111" s="17" t="s">
        <v>53</v>
      </c>
      <c r="C111" s="18">
        <v>13216.3</v>
      </c>
      <c r="D111" s="18">
        <v>18086</v>
      </c>
      <c r="E111" s="18">
        <v>18086</v>
      </c>
      <c r="F111" s="18">
        <v>13086.17</v>
      </c>
      <c r="G111" s="18">
        <f t="shared" si="10"/>
        <v>-130.1299999999992</v>
      </c>
      <c r="H111" s="18">
        <f t="shared" si="11"/>
        <v>4999.83</v>
      </c>
      <c r="I111" s="19">
        <f t="shared" si="12"/>
        <v>-0.98461747993007975</v>
      </c>
      <c r="J111" s="19">
        <f t="shared" si="13"/>
        <v>72.355247152493646</v>
      </c>
      <c r="K111" s="19">
        <f t="shared" si="14"/>
        <v>72.355247152493646</v>
      </c>
    </row>
    <row r="112" spans="1:11" ht="25.5">
      <c r="A112" s="25" t="s">
        <v>77</v>
      </c>
      <c r="B112" s="17" t="s">
        <v>78</v>
      </c>
      <c r="C112" s="18">
        <v>13216.3</v>
      </c>
      <c r="D112" s="18">
        <v>18086</v>
      </c>
      <c r="E112" s="18">
        <v>18086</v>
      </c>
      <c r="F112" s="18">
        <v>13086.17</v>
      </c>
      <c r="G112" s="18">
        <f t="shared" si="10"/>
        <v>-130.1299999999992</v>
      </c>
      <c r="H112" s="18">
        <f t="shared" si="11"/>
        <v>4999.83</v>
      </c>
      <c r="I112" s="19">
        <f t="shared" si="12"/>
        <v>-0.98461747993007975</v>
      </c>
      <c r="J112" s="19">
        <f t="shared" si="13"/>
        <v>72.355247152493646</v>
      </c>
      <c r="K112" s="19">
        <f t="shared" si="14"/>
        <v>72.355247152493646</v>
      </c>
    </row>
    <row r="113" spans="1:11">
      <c r="A113" s="22" t="s">
        <v>58</v>
      </c>
      <c r="B113" s="17" t="s">
        <v>59</v>
      </c>
      <c r="C113" s="18">
        <v>1001152.49</v>
      </c>
      <c r="D113" s="18">
        <v>3099566</v>
      </c>
      <c r="E113" s="18">
        <v>2169555</v>
      </c>
      <c r="F113" s="18">
        <v>2521888.66</v>
      </c>
      <c r="G113" s="18">
        <f t="shared" si="10"/>
        <v>1520736.1700000002</v>
      </c>
      <c r="H113" s="18">
        <f t="shared" si="11"/>
        <v>-352333.66000000015</v>
      </c>
      <c r="I113" s="19">
        <f t="shared" si="12"/>
        <v>151.89855543384806</v>
      </c>
      <c r="J113" s="19">
        <f t="shared" si="13"/>
        <v>116.23990449654423</v>
      </c>
      <c r="K113" s="19">
        <f t="shared" si="14"/>
        <v>81.362637866075445</v>
      </c>
    </row>
    <row r="114" spans="1:11">
      <c r="A114" s="23" t="s">
        <v>60</v>
      </c>
      <c r="B114" s="17" t="s">
        <v>61</v>
      </c>
      <c r="C114" s="18">
        <v>1001152.49</v>
      </c>
      <c r="D114" s="18">
        <v>3099566</v>
      </c>
      <c r="E114" s="18">
        <v>2169555</v>
      </c>
      <c r="F114" s="18">
        <v>2521888.66</v>
      </c>
      <c r="G114" s="18">
        <f t="shared" si="10"/>
        <v>1520736.1700000002</v>
      </c>
      <c r="H114" s="18">
        <f t="shared" si="11"/>
        <v>-352333.66000000015</v>
      </c>
      <c r="I114" s="19">
        <f t="shared" si="12"/>
        <v>151.89855543384806</v>
      </c>
      <c r="J114" s="19">
        <f t="shared" si="13"/>
        <v>116.23990449654423</v>
      </c>
      <c r="K114" s="19">
        <f t="shared" si="14"/>
        <v>81.362637866075445</v>
      </c>
    </row>
    <row r="115" spans="1:11">
      <c r="A115" s="16"/>
      <c r="B115" s="17" t="s">
        <v>62</v>
      </c>
      <c r="C115" s="18">
        <v>57690.400000000001</v>
      </c>
      <c r="D115" s="18">
        <v>-389470</v>
      </c>
      <c r="E115" s="18">
        <v>0</v>
      </c>
      <c r="F115" s="18">
        <v>344500.07</v>
      </c>
      <c r="G115" s="18">
        <f t="shared" si="10"/>
        <v>286809.67</v>
      </c>
      <c r="H115" s="18">
        <f t="shared" si="11"/>
        <v>-344500.07</v>
      </c>
      <c r="I115" s="19">
        <f t="shared" si="12"/>
        <v>497.15320053249764</v>
      </c>
      <c r="J115" s="19">
        <f t="shared" si="13"/>
        <v>0</v>
      </c>
      <c r="K115" s="19">
        <f t="shared" si="14"/>
        <v>-88.45355739851594</v>
      </c>
    </row>
    <row r="116" spans="1:11">
      <c r="A116" s="16" t="s">
        <v>63</v>
      </c>
      <c r="B116" s="17" t="s">
        <v>64</v>
      </c>
      <c r="C116" s="18">
        <v>-57690.400000000001</v>
      </c>
      <c r="D116" s="18">
        <v>389470</v>
      </c>
      <c r="E116" s="18">
        <v>0</v>
      </c>
      <c r="F116" s="18">
        <v>-344500.07</v>
      </c>
      <c r="G116" s="18">
        <f t="shared" si="10"/>
        <v>-286809.67</v>
      </c>
      <c r="H116" s="18">
        <f t="shared" si="11"/>
        <v>344500.07</v>
      </c>
      <c r="I116" s="19">
        <f t="shared" si="12"/>
        <v>497.15320053249764</v>
      </c>
      <c r="J116" s="19">
        <f t="shared" si="13"/>
        <v>0</v>
      </c>
      <c r="K116" s="19">
        <f t="shared" si="14"/>
        <v>-88.45355739851594</v>
      </c>
    </row>
    <row r="117" spans="1:11">
      <c r="A117" s="22" t="s">
        <v>65</v>
      </c>
      <c r="B117" s="17" t="s">
        <v>66</v>
      </c>
      <c r="C117" s="18">
        <v>-57690.400000000001</v>
      </c>
      <c r="D117" s="18">
        <v>389470</v>
      </c>
      <c r="E117" s="18">
        <v>0</v>
      </c>
      <c r="F117" s="18">
        <v>-344500.07</v>
      </c>
      <c r="G117" s="18">
        <f t="shared" si="10"/>
        <v>-286809.67</v>
      </c>
      <c r="H117" s="18">
        <f t="shared" si="11"/>
        <v>344500.07</v>
      </c>
      <c r="I117" s="19">
        <f t="shared" si="12"/>
        <v>497.15320053249764</v>
      </c>
      <c r="J117" s="19">
        <f t="shared" si="13"/>
        <v>0</v>
      </c>
      <c r="K117" s="19">
        <f t="shared" si="14"/>
        <v>-88.45355739851594</v>
      </c>
    </row>
    <row r="118" spans="1:11" ht="25.5">
      <c r="A118" s="23" t="s">
        <v>79</v>
      </c>
      <c r="B118" s="17" t="s">
        <v>80</v>
      </c>
      <c r="C118" s="18">
        <v>-190000</v>
      </c>
      <c r="D118" s="18">
        <v>389470</v>
      </c>
      <c r="E118" s="18">
        <v>0</v>
      </c>
      <c r="F118" s="18">
        <v>-389470</v>
      </c>
      <c r="G118" s="18">
        <f t="shared" si="10"/>
        <v>-199470</v>
      </c>
      <c r="H118" s="18">
        <f t="shared" si="11"/>
        <v>389470</v>
      </c>
      <c r="I118" s="19">
        <f t="shared" si="12"/>
        <v>104.98421052631576</v>
      </c>
      <c r="J118" s="19">
        <f t="shared" si="13"/>
        <v>0</v>
      </c>
      <c r="K118" s="19">
        <f t="shared" si="14"/>
        <v>-100</v>
      </c>
    </row>
    <row r="119" spans="1:11">
      <c r="A119" s="39" t="s">
        <v>234</v>
      </c>
      <c r="B119" s="28" t="s">
        <v>235</v>
      </c>
      <c r="C119" s="29"/>
      <c r="D119" s="29"/>
      <c r="E119" s="29"/>
      <c r="F119" s="29"/>
      <c r="G119" s="29"/>
      <c r="H119" s="29"/>
      <c r="I119" s="30"/>
      <c r="J119" s="30"/>
      <c r="K119" s="30"/>
    </row>
    <row r="120" spans="1:11">
      <c r="A120" s="16" t="s">
        <v>24</v>
      </c>
      <c r="B120" s="17" t="s">
        <v>25</v>
      </c>
      <c r="C120" s="18">
        <v>35635447.07</v>
      </c>
      <c r="D120" s="18">
        <v>41099671</v>
      </c>
      <c r="E120" s="18">
        <v>41987142</v>
      </c>
      <c r="F120" s="18">
        <v>39308936.740000002</v>
      </c>
      <c r="G120" s="18">
        <f t="shared" ref="G120:G148" si="15">F120-C120</f>
        <v>3673489.6700000018</v>
      </c>
      <c r="H120" s="18">
        <f t="shared" ref="H120:H148" si="16">E120-F120</f>
        <v>2678205.2599999979</v>
      </c>
      <c r="I120" s="19">
        <f t="shared" ref="I120:I148" si="17">IF(ISERROR(F120/C120),0,F120/C120*100-100)</f>
        <v>10.308526964132184</v>
      </c>
      <c r="J120" s="19">
        <f t="shared" ref="J120:J148" si="18">IF(ISERROR(F120/E120),0,F120/E120*100)</f>
        <v>93.621368036909971</v>
      </c>
      <c r="K120" s="19">
        <f t="shared" ref="K120:K148" si="19">IF(ISERROR(F120/D120),0,F120/D120*100)</f>
        <v>95.642947458143894</v>
      </c>
    </row>
    <row r="121" spans="1:11" ht="25.5">
      <c r="A121" s="22" t="s">
        <v>26</v>
      </c>
      <c r="B121" s="17" t="s">
        <v>27</v>
      </c>
      <c r="C121" s="18">
        <v>990761.6</v>
      </c>
      <c r="D121" s="18">
        <v>1421257</v>
      </c>
      <c r="E121" s="18">
        <v>1421257</v>
      </c>
      <c r="F121" s="18">
        <v>1799912.82</v>
      </c>
      <c r="G121" s="18">
        <f t="shared" si="15"/>
        <v>809151.22000000009</v>
      </c>
      <c r="H121" s="18">
        <f t="shared" si="16"/>
        <v>-378655.82000000007</v>
      </c>
      <c r="I121" s="19">
        <f t="shared" si="17"/>
        <v>81.669618604515989</v>
      </c>
      <c r="J121" s="19">
        <f t="shared" si="18"/>
        <v>126.64231873616103</v>
      </c>
      <c r="K121" s="19">
        <f t="shared" si="19"/>
        <v>126.64231873616103</v>
      </c>
    </row>
    <row r="122" spans="1:11">
      <c r="A122" s="22" t="s">
        <v>89</v>
      </c>
      <c r="B122" s="17" t="s">
        <v>90</v>
      </c>
      <c r="C122" s="18">
        <v>435000.16</v>
      </c>
      <c r="D122" s="18">
        <v>500000</v>
      </c>
      <c r="E122" s="18">
        <v>500000</v>
      </c>
      <c r="F122" s="18">
        <v>404455.37</v>
      </c>
      <c r="G122" s="18">
        <f t="shared" si="15"/>
        <v>-30544.789999999979</v>
      </c>
      <c r="H122" s="18">
        <f t="shared" si="16"/>
        <v>95544.63</v>
      </c>
      <c r="I122" s="19">
        <f t="shared" si="17"/>
        <v>-7.0217882218709917</v>
      </c>
      <c r="J122" s="19">
        <f t="shared" si="18"/>
        <v>80.891074000000003</v>
      </c>
      <c r="K122" s="19">
        <f t="shared" si="19"/>
        <v>80.891074000000003</v>
      </c>
    </row>
    <row r="123" spans="1:11">
      <c r="A123" s="23" t="s">
        <v>91</v>
      </c>
      <c r="B123" s="17" t="s">
        <v>92</v>
      </c>
      <c r="C123" s="18">
        <v>435000.16</v>
      </c>
      <c r="D123" s="18">
        <v>500000</v>
      </c>
      <c r="E123" s="18">
        <v>500000</v>
      </c>
      <c r="F123" s="18">
        <v>404455.37</v>
      </c>
      <c r="G123" s="18">
        <f t="shared" si="15"/>
        <v>-30544.789999999979</v>
      </c>
      <c r="H123" s="18">
        <f t="shared" si="16"/>
        <v>95544.63</v>
      </c>
      <c r="I123" s="19">
        <f t="shared" si="17"/>
        <v>-7.0217882218709917</v>
      </c>
      <c r="J123" s="19">
        <f t="shared" si="18"/>
        <v>80.891074000000003</v>
      </c>
      <c r="K123" s="19">
        <f t="shared" si="19"/>
        <v>80.891074000000003</v>
      </c>
    </row>
    <row r="124" spans="1:11">
      <c r="A124" s="24" t="s">
        <v>93</v>
      </c>
      <c r="B124" s="17" t="s">
        <v>94</v>
      </c>
      <c r="C124" s="18">
        <v>435000.16</v>
      </c>
      <c r="D124" s="18">
        <v>500000</v>
      </c>
      <c r="E124" s="18">
        <v>500000</v>
      </c>
      <c r="F124" s="18">
        <v>404455.37</v>
      </c>
      <c r="G124" s="18">
        <f t="shared" si="15"/>
        <v>-30544.789999999979</v>
      </c>
      <c r="H124" s="18">
        <f t="shared" si="16"/>
        <v>95544.63</v>
      </c>
      <c r="I124" s="19">
        <f t="shared" si="17"/>
        <v>-7.0217882218709917</v>
      </c>
      <c r="J124" s="19">
        <f t="shared" si="18"/>
        <v>80.891074000000003</v>
      </c>
      <c r="K124" s="19">
        <f t="shared" si="19"/>
        <v>80.891074000000003</v>
      </c>
    </row>
    <row r="125" spans="1:11" ht="25.5">
      <c r="A125" s="25" t="s">
        <v>95</v>
      </c>
      <c r="B125" s="17" t="s">
        <v>96</v>
      </c>
      <c r="C125" s="18">
        <v>435000.16</v>
      </c>
      <c r="D125" s="18">
        <v>500000</v>
      </c>
      <c r="E125" s="18">
        <v>500000</v>
      </c>
      <c r="F125" s="18">
        <v>404455.37</v>
      </c>
      <c r="G125" s="18">
        <f t="shared" si="15"/>
        <v>-30544.789999999979</v>
      </c>
      <c r="H125" s="18">
        <f t="shared" si="16"/>
        <v>95544.63</v>
      </c>
      <c r="I125" s="19">
        <f t="shared" si="17"/>
        <v>-7.0217882218709917</v>
      </c>
      <c r="J125" s="19">
        <f t="shared" si="18"/>
        <v>80.891074000000003</v>
      </c>
      <c r="K125" s="19">
        <f t="shared" si="19"/>
        <v>80.891074000000003</v>
      </c>
    </row>
    <row r="126" spans="1:11" ht="25.5">
      <c r="A126" s="26" t="s">
        <v>97</v>
      </c>
      <c r="B126" s="17" t="s">
        <v>98</v>
      </c>
      <c r="C126" s="18">
        <v>435000.16</v>
      </c>
      <c r="D126" s="18">
        <v>500000</v>
      </c>
      <c r="E126" s="18">
        <v>500000</v>
      </c>
      <c r="F126" s="18">
        <v>404455.37</v>
      </c>
      <c r="G126" s="18">
        <f t="shared" si="15"/>
        <v>-30544.789999999979</v>
      </c>
      <c r="H126" s="18">
        <f t="shared" si="16"/>
        <v>95544.63</v>
      </c>
      <c r="I126" s="19">
        <f t="shared" si="17"/>
        <v>-7.0217882218709917</v>
      </c>
      <c r="J126" s="19">
        <f t="shared" si="18"/>
        <v>80.891074000000003</v>
      </c>
      <c r="K126" s="19">
        <f t="shared" si="19"/>
        <v>80.891074000000003</v>
      </c>
    </row>
    <row r="127" spans="1:11">
      <c r="A127" s="22" t="s">
        <v>28</v>
      </c>
      <c r="B127" s="17" t="s">
        <v>29</v>
      </c>
      <c r="C127" s="18">
        <v>34209685.310000002</v>
      </c>
      <c r="D127" s="18">
        <v>39178414</v>
      </c>
      <c r="E127" s="18">
        <v>40065885</v>
      </c>
      <c r="F127" s="18">
        <v>37104568.549999997</v>
      </c>
      <c r="G127" s="18">
        <f t="shared" si="15"/>
        <v>2894883.2399999946</v>
      </c>
      <c r="H127" s="18">
        <f t="shared" si="16"/>
        <v>2961316.450000003</v>
      </c>
      <c r="I127" s="19">
        <f t="shared" si="17"/>
        <v>8.4621744215629349</v>
      </c>
      <c r="J127" s="19">
        <f t="shared" si="18"/>
        <v>92.608882968640273</v>
      </c>
      <c r="K127" s="19">
        <f t="shared" si="19"/>
        <v>94.706663087484856</v>
      </c>
    </row>
    <row r="128" spans="1:11">
      <c r="A128" s="23" t="s">
        <v>30</v>
      </c>
      <c r="B128" s="17" t="s">
        <v>31</v>
      </c>
      <c r="C128" s="18">
        <v>34209685.310000002</v>
      </c>
      <c r="D128" s="18">
        <v>39178414</v>
      </c>
      <c r="E128" s="18">
        <v>40065885</v>
      </c>
      <c r="F128" s="18">
        <v>37104568.549999997</v>
      </c>
      <c r="G128" s="18">
        <f t="shared" si="15"/>
        <v>2894883.2399999946</v>
      </c>
      <c r="H128" s="18">
        <f t="shared" si="16"/>
        <v>2961316.450000003</v>
      </c>
      <c r="I128" s="19">
        <f t="shared" si="17"/>
        <v>8.4621744215629349</v>
      </c>
      <c r="J128" s="19">
        <f t="shared" si="18"/>
        <v>92.608882968640273</v>
      </c>
      <c r="K128" s="19">
        <f t="shared" si="19"/>
        <v>94.706663087484856</v>
      </c>
    </row>
    <row r="129" spans="1:11">
      <c r="A129" s="16" t="s">
        <v>32</v>
      </c>
      <c r="B129" s="17" t="s">
        <v>33</v>
      </c>
      <c r="C129" s="18">
        <v>35577756.670000002</v>
      </c>
      <c r="D129" s="18">
        <v>41489141</v>
      </c>
      <c r="E129" s="18">
        <v>41987142</v>
      </c>
      <c r="F129" s="18">
        <v>38964436.670000002</v>
      </c>
      <c r="G129" s="18">
        <f t="shared" si="15"/>
        <v>3386680</v>
      </c>
      <c r="H129" s="18">
        <f t="shared" si="16"/>
        <v>3022705.3299999982</v>
      </c>
      <c r="I129" s="19">
        <f t="shared" si="17"/>
        <v>9.5190937174960482</v>
      </c>
      <c r="J129" s="19">
        <f t="shared" si="18"/>
        <v>92.800878588021078</v>
      </c>
      <c r="K129" s="19">
        <f t="shared" si="19"/>
        <v>93.914782834380688</v>
      </c>
    </row>
    <row r="130" spans="1:11">
      <c r="A130" s="22" t="s">
        <v>34</v>
      </c>
      <c r="B130" s="17" t="s">
        <v>35</v>
      </c>
      <c r="C130" s="18">
        <v>34576604.18</v>
      </c>
      <c r="D130" s="18">
        <v>38389575</v>
      </c>
      <c r="E130" s="18">
        <v>39817587</v>
      </c>
      <c r="F130" s="18">
        <v>36442548.009999998</v>
      </c>
      <c r="G130" s="18">
        <f t="shared" si="15"/>
        <v>1865943.8299999982</v>
      </c>
      <c r="H130" s="18">
        <f t="shared" si="16"/>
        <v>3375038.9900000021</v>
      </c>
      <c r="I130" s="19">
        <f t="shared" si="17"/>
        <v>5.3965502808957382</v>
      </c>
      <c r="J130" s="19">
        <f t="shared" si="18"/>
        <v>91.523748061378001</v>
      </c>
      <c r="K130" s="19">
        <f t="shared" si="19"/>
        <v>94.928240310032081</v>
      </c>
    </row>
    <row r="131" spans="1:11">
      <c r="A131" s="23" t="s">
        <v>36</v>
      </c>
      <c r="B131" s="17" t="s">
        <v>37</v>
      </c>
      <c r="C131" s="18">
        <v>34500791.32</v>
      </c>
      <c r="D131" s="18">
        <v>38182656</v>
      </c>
      <c r="E131" s="18">
        <v>39741901</v>
      </c>
      <c r="F131" s="18">
        <v>36242008.200000003</v>
      </c>
      <c r="G131" s="18">
        <f t="shared" si="15"/>
        <v>1741216.8800000027</v>
      </c>
      <c r="H131" s="18">
        <f t="shared" si="16"/>
        <v>3499892.799999997</v>
      </c>
      <c r="I131" s="19">
        <f t="shared" si="17"/>
        <v>5.0468896897174318</v>
      </c>
      <c r="J131" s="19">
        <f t="shared" si="18"/>
        <v>91.193443917038593</v>
      </c>
      <c r="K131" s="19">
        <f t="shared" si="19"/>
        <v>94.917462525393731</v>
      </c>
    </row>
    <row r="132" spans="1:11">
      <c r="A132" s="24" t="s">
        <v>38</v>
      </c>
      <c r="B132" s="17" t="s">
        <v>39</v>
      </c>
      <c r="C132" s="18">
        <v>19147611.91</v>
      </c>
      <c r="D132" s="18">
        <v>19289568</v>
      </c>
      <c r="E132" s="18">
        <v>19424301</v>
      </c>
      <c r="F132" s="18">
        <v>19108354.469999999</v>
      </c>
      <c r="G132" s="18">
        <f t="shared" si="15"/>
        <v>-39257.440000001341</v>
      </c>
      <c r="H132" s="18">
        <f t="shared" si="16"/>
        <v>315946.53000000119</v>
      </c>
      <c r="I132" s="19">
        <f t="shared" si="17"/>
        <v>-0.20502525424332418</v>
      </c>
      <c r="J132" s="19">
        <f t="shared" si="18"/>
        <v>98.373447106281958</v>
      </c>
      <c r="K132" s="19">
        <f t="shared" si="19"/>
        <v>99.060562009475788</v>
      </c>
    </row>
    <row r="133" spans="1:11">
      <c r="A133" s="24" t="s">
        <v>40</v>
      </c>
      <c r="B133" s="17" t="s">
        <v>41</v>
      </c>
      <c r="C133" s="18">
        <v>15353179.41</v>
      </c>
      <c r="D133" s="18">
        <v>18893088</v>
      </c>
      <c r="E133" s="18">
        <v>20317600</v>
      </c>
      <c r="F133" s="18">
        <v>17133653.73</v>
      </c>
      <c r="G133" s="18">
        <f t="shared" si="15"/>
        <v>1780474.3200000003</v>
      </c>
      <c r="H133" s="18">
        <f t="shared" si="16"/>
        <v>3183946.2699999996</v>
      </c>
      <c r="I133" s="19">
        <f t="shared" si="17"/>
        <v>11.596779223724326</v>
      </c>
      <c r="J133" s="19">
        <f t="shared" si="18"/>
        <v>84.329122189628706</v>
      </c>
      <c r="K133" s="19">
        <f t="shared" si="19"/>
        <v>90.687418224061616</v>
      </c>
    </row>
    <row r="134" spans="1:11">
      <c r="A134" s="25" t="s">
        <v>42</v>
      </c>
      <c r="B134" s="17" t="s">
        <v>43</v>
      </c>
      <c r="C134" s="18">
        <v>9649.7999999999993</v>
      </c>
      <c r="D134" s="18">
        <v>0</v>
      </c>
      <c r="E134" s="18">
        <v>0</v>
      </c>
      <c r="F134" s="18">
        <v>21395.75</v>
      </c>
      <c r="G134" s="18">
        <f t="shared" si="15"/>
        <v>11745.95</v>
      </c>
      <c r="H134" s="18">
        <f t="shared" si="16"/>
        <v>-21395.75</v>
      </c>
      <c r="I134" s="19">
        <f t="shared" si="17"/>
        <v>121.72221185931318</v>
      </c>
      <c r="J134" s="19">
        <f t="shared" si="18"/>
        <v>0</v>
      </c>
      <c r="K134" s="19">
        <f t="shared" si="19"/>
        <v>0</v>
      </c>
    </row>
    <row r="135" spans="1:11">
      <c r="A135" s="23" t="s">
        <v>44</v>
      </c>
      <c r="B135" s="17" t="s">
        <v>45</v>
      </c>
      <c r="C135" s="18">
        <v>57596.57</v>
      </c>
      <c r="D135" s="18">
        <v>98833</v>
      </c>
      <c r="E135" s="18">
        <v>57600</v>
      </c>
      <c r="F135" s="18">
        <v>98832.5</v>
      </c>
      <c r="G135" s="18">
        <f t="shared" si="15"/>
        <v>41235.93</v>
      </c>
      <c r="H135" s="18">
        <f t="shared" si="16"/>
        <v>-41232.5</v>
      </c>
      <c r="I135" s="19">
        <f t="shared" si="17"/>
        <v>71.594419598250397</v>
      </c>
      <c r="J135" s="19">
        <f t="shared" si="18"/>
        <v>171.58420138888889</v>
      </c>
      <c r="K135" s="19">
        <f t="shared" si="19"/>
        <v>99.9994940961015</v>
      </c>
    </row>
    <row r="136" spans="1:11">
      <c r="A136" s="24" t="s">
        <v>46</v>
      </c>
      <c r="B136" s="17" t="s">
        <v>47</v>
      </c>
      <c r="C136" s="18">
        <v>57596.57</v>
      </c>
      <c r="D136" s="18">
        <v>77600</v>
      </c>
      <c r="E136" s="18">
        <v>57600</v>
      </c>
      <c r="F136" s="18">
        <v>77600</v>
      </c>
      <c r="G136" s="18">
        <f t="shared" si="15"/>
        <v>20003.43</v>
      </c>
      <c r="H136" s="18">
        <f t="shared" si="16"/>
        <v>-20000</v>
      </c>
      <c r="I136" s="19">
        <f t="shared" si="17"/>
        <v>34.730245221199795</v>
      </c>
      <c r="J136" s="19">
        <f t="shared" si="18"/>
        <v>134.72222222222223</v>
      </c>
      <c r="K136" s="19">
        <f t="shared" si="19"/>
        <v>100</v>
      </c>
    </row>
    <row r="137" spans="1:11">
      <c r="A137" s="24" t="s">
        <v>48</v>
      </c>
      <c r="B137" s="17" t="s">
        <v>49</v>
      </c>
      <c r="C137" s="18">
        <v>0</v>
      </c>
      <c r="D137" s="18">
        <v>21233</v>
      </c>
      <c r="E137" s="18">
        <v>0</v>
      </c>
      <c r="F137" s="18">
        <v>21232.5</v>
      </c>
      <c r="G137" s="18">
        <f t="shared" si="15"/>
        <v>21232.5</v>
      </c>
      <c r="H137" s="18">
        <f t="shared" si="16"/>
        <v>-21232.5</v>
      </c>
      <c r="I137" s="19">
        <f t="shared" si="17"/>
        <v>0</v>
      </c>
      <c r="J137" s="19">
        <f t="shared" si="18"/>
        <v>0</v>
      </c>
      <c r="K137" s="19">
        <f t="shared" si="19"/>
        <v>99.997645174963495</v>
      </c>
    </row>
    <row r="138" spans="1:11" ht="25.5">
      <c r="A138" s="23" t="s">
        <v>73</v>
      </c>
      <c r="B138" s="17" t="s">
        <v>74</v>
      </c>
      <c r="C138" s="18">
        <v>4999.99</v>
      </c>
      <c r="D138" s="18">
        <v>90000</v>
      </c>
      <c r="E138" s="18">
        <v>0</v>
      </c>
      <c r="F138" s="18">
        <v>88621.14</v>
      </c>
      <c r="G138" s="18">
        <f t="shared" si="15"/>
        <v>83621.149999999994</v>
      </c>
      <c r="H138" s="18">
        <f t="shared" si="16"/>
        <v>-88621.14</v>
      </c>
      <c r="I138" s="19">
        <f t="shared" si="17"/>
        <v>1672.4263448526899</v>
      </c>
      <c r="J138" s="19">
        <f t="shared" si="18"/>
        <v>0</v>
      </c>
      <c r="K138" s="19">
        <f t="shared" si="19"/>
        <v>98.467933333333335</v>
      </c>
    </row>
    <row r="139" spans="1:11">
      <c r="A139" s="24" t="s">
        <v>75</v>
      </c>
      <c r="B139" s="17" t="s">
        <v>76</v>
      </c>
      <c r="C139" s="18">
        <v>4999.99</v>
      </c>
      <c r="D139" s="18">
        <v>90000</v>
      </c>
      <c r="E139" s="18">
        <v>0</v>
      </c>
      <c r="F139" s="18">
        <v>88621.14</v>
      </c>
      <c r="G139" s="18">
        <f t="shared" si="15"/>
        <v>83621.149999999994</v>
      </c>
      <c r="H139" s="18">
        <f t="shared" si="16"/>
        <v>-88621.14</v>
      </c>
      <c r="I139" s="19">
        <f t="shared" si="17"/>
        <v>1672.4263448526899</v>
      </c>
      <c r="J139" s="19">
        <f t="shared" si="18"/>
        <v>0</v>
      </c>
      <c r="K139" s="19">
        <f t="shared" si="19"/>
        <v>98.467933333333335</v>
      </c>
    </row>
    <row r="140" spans="1:11" ht="25.5">
      <c r="A140" s="23" t="s">
        <v>50</v>
      </c>
      <c r="B140" s="17" t="s">
        <v>51</v>
      </c>
      <c r="C140" s="18">
        <v>13216.3</v>
      </c>
      <c r="D140" s="18">
        <v>18086</v>
      </c>
      <c r="E140" s="18">
        <v>18086</v>
      </c>
      <c r="F140" s="18">
        <v>13086.17</v>
      </c>
      <c r="G140" s="18">
        <f t="shared" si="15"/>
        <v>-130.1299999999992</v>
      </c>
      <c r="H140" s="18">
        <f t="shared" si="16"/>
        <v>4999.83</v>
      </c>
      <c r="I140" s="19">
        <f t="shared" si="17"/>
        <v>-0.98461747993007975</v>
      </c>
      <c r="J140" s="19">
        <f t="shared" si="18"/>
        <v>72.355247152493646</v>
      </c>
      <c r="K140" s="19">
        <f t="shared" si="19"/>
        <v>72.355247152493646</v>
      </c>
    </row>
    <row r="141" spans="1:11">
      <c r="A141" s="24" t="s">
        <v>52</v>
      </c>
      <c r="B141" s="17" t="s">
        <v>53</v>
      </c>
      <c r="C141" s="18">
        <v>13216.3</v>
      </c>
      <c r="D141" s="18">
        <v>18086</v>
      </c>
      <c r="E141" s="18">
        <v>18086</v>
      </c>
      <c r="F141" s="18">
        <v>13086.17</v>
      </c>
      <c r="G141" s="18">
        <f t="shared" si="15"/>
        <v>-130.1299999999992</v>
      </c>
      <c r="H141" s="18">
        <f t="shared" si="16"/>
        <v>4999.83</v>
      </c>
      <c r="I141" s="19">
        <f t="shared" si="17"/>
        <v>-0.98461747993007975</v>
      </c>
      <c r="J141" s="19">
        <f t="shared" si="18"/>
        <v>72.355247152493646</v>
      </c>
      <c r="K141" s="19">
        <f t="shared" si="19"/>
        <v>72.355247152493646</v>
      </c>
    </row>
    <row r="142" spans="1:11" ht="25.5">
      <c r="A142" s="25" t="s">
        <v>77</v>
      </c>
      <c r="B142" s="17" t="s">
        <v>78</v>
      </c>
      <c r="C142" s="18">
        <v>13216.3</v>
      </c>
      <c r="D142" s="18">
        <v>18086</v>
      </c>
      <c r="E142" s="18">
        <v>18086</v>
      </c>
      <c r="F142" s="18">
        <v>13086.17</v>
      </c>
      <c r="G142" s="18">
        <f t="shared" si="15"/>
        <v>-130.1299999999992</v>
      </c>
      <c r="H142" s="18">
        <f t="shared" si="16"/>
        <v>4999.83</v>
      </c>
      <c r="I142" s="19">
        <f t="shared" si="17"/>
        <v>-0.98461747993007975</v>
      </c>
      <c r="J142" s="19">
        <f t="shared" si="18"/>
        <v>72.355247152493646</v>
      </c>
      <c r="K142" s="19">
        <f t="shared" si="19"/>
        <v>72.355247152493646</v>
      </c>
    </row>
    <row r="143" spans="1:11">
      <c r="A143" s="22" t="s">
        <v>58</v>
      </c>
      <c r="B143" s="17" t="s">
        <v>59</v>
      </c>
      <c r="C143" s="18">
        <v>1001152.49</v>
      </c>
      <c r="D143" s="18">
        <v>3099566</v>
      </c>
      <c r="E143" s="18">
        <v>2169555</v>
      </c>
      <c r="F143" s="18">
        <v>2521888.66</v>
      </c>
      <c r="G143" s="18">
        <f t="shared" si="15"/>
        <v>1520736.1700000002</v>
      </c>
      <c r="H143" s="18">
        <f t="shared" si="16"/>
        <v>-352333.66000000015</v>
      </c>
      <c r="I143" s="19">
        <f t="shared" si="17"/>
        <v>151.89855543384806</v>
      </c>
      <c r="J143" s="19">
        <f t="shared" si="18"/>
        <v>116.23990449654423</v>
      </c>
      <c r="K143" s="19">
        <f t="shared" si="19"/>
        <v>81.362637866075445</v>
      </c>
    </row>
    <row r="144" spans="1:11">
      <c r="A144" s="23" t="s">
        <v>60</v>
      </c>
      <c r="B144" s="17" t="s">
        <v>61</v>
      </c>
      <c r="C144" s="18">
        <v>1001152.49</v>
      </c>
      <c r="D144" s="18">
        <v>3099566</v>
      </c>
      <c r="E144" s="18">
        <v>2169555</v>
      </c>
      <c r="F144" s="18">
        <v>2521888.66</v>
      </c>
      <c r="G144" s="18">
        <f t="shared" si="15"/>
        <v>1520736.1700000002</v>
      </c>
      <c r="H144" s="18">
        <f t="shared" si="16"/>
        <v>-352333.66000000015</v>
      </c>
      <c r="I144" s="19">
        <f t="shared" si="17"/>
        <v>151.89855543384806</v>
      </c>
      <c r="J144" s="19">
        <f t="shared" si="18"/>
        <v>116.23990449654423</v>
      </c>
      <c r="K144" s="19">
        <f t="shared" si="19"/>
        <v>81.362637866075445</v>
      </c>
    </row>
    <row r="145" spans="1:11">
      <c r="A145" s="16"/>
      <c r="B145" s="17" t="s">
        <v>62</v>
      </c>
      <c r="C145" s="18">
        <v>57690.400000000001</v>
      </c>
      <c r="D145" s="18">
        <v>-389470</v>
      </c>
      <c r="E145" s="18">
        <v>0</v>
      </c>
      <c r="F145" s="18">
        <v>344500.07</v>
      </c>
      <c r="G145" s="18">
        <f t="shared" si="15"/>
        <v>286809.67</v>
      </c>
      <c r="H145" s="18">
        <f t="shared" si="16"/>
        <v>-344500.07</v>
      </c>
      <c r="I145" s="19">
        <f t="shared" si="17"/>
        <v>497.15320053249764</v>
      </c>
      <c r="J145" s="19">
        <f t="shared" si="18"/>
        <v>0</v>
      </c>
      <c r="K145" s="19">
        <f t="shared" si="19"/>
        <v>-88.45355739851594</v>
      </c>
    </row>
    <row r="146" spans="1:11">
      <c r="A146" s="16" t="s">
        <v>63</v>
      </c>
      <c r="B146" s="17" t="s">
        <v>64</v>
      </c>
      <c r="C146" s="18">
        <v>-57690.400000000001</v>
      </c>
      <c r="D146" s="18">
        <v>389470</v>
      </c>
      <c r="E146" s="18">
        <v>0</v>
      </c>
      <c r="F146" s="18">
        <v>-344500.07</v>
      </c>
      <c r="G146" s="18">
        <f t="shared" si="15"/>
        <v>-286809.67</v>
      </c>
      <c r="H146" s="18">
        <f t="shared" si="16"/>
        <v>344500.07</v>
      </c>
      <c r="I146" s="19">
        <f t="shared" si="17"/>
        <v>497.15320053249764</v>
      </c>
      <c r="J146" s="19">
        <f t="shared" si="18"/>
        <v>0</v>
      </c>
      <c r="K146" s="19">
        <f t="shared" si="19"/>
        <v>-88.45355739851594</v>
      </c>
    </row>
    <row r="147" spans="1:11">
      <c r="A147" s="22" t="s">
        <v>65</v>
      </c>
      <c r="B147" s="17" t="s">
        <v>66</v>
      </c>
      <c r="C147" s="18">
        <v>-57690.400000000001</v>
      </c>
      <c r="D147" s="18">
        <v>389470</v>
      </c>
      <c r="E147" s="18">
        <v>0</v>
      </c>
      <c r="F147" s="18">
        <v>-344500.07</v>
      </c>
      <c r="G147" s="18">
        <f t="shared" si="15"/>
        <v>-286809.67</v>
      </c>
      <c r="H147" s="18">
        <f t="shared" si="16"/>
        <v>344500.07</v>
      </c>
      <c r="I147" s="19">
        <f t="shared" si="17"/>
        <v>497.15320053249764</v>
      </c>
      <c r="J147" s="19">
        <f t="shared" si="18"/>
        <v>0</v>
      </c>
      <c r="K147" s="19">
        <f t="shared" si="19"/>
        <v>-88.45355739851594</v>
      </c>
    </row>
    <row r="148" spans="1:11" ht="25.5">
      <c r="A148" s="23" t="s">
        <v>79</v>
      </c>
      <c r="B148" s="17" t="s">
        <v>80</v>
      </c>
      <c r="C148" s="18">
        <v>-190000</v>
      </c>
      <c r="D148" s="18">
        <v>389470</v>
      </c>
      <c r="E148" s="18">
        <v>0</v>
      </c>
      <c r="F148" s="18">
        <v>-389470</v>
      </c>
      <c r="G148" s="18">
        <f t="shared" si="15"/>
        <v>-199470</v>
      </c>
      <c r="H148" s="18">
        <f t="shared" si="16"/>
        <v>389470</v>
      </c>
      <c r="I148" s="19">
        <f t="shared" si="17"/>
        <v>104.98421052631576</v>
      </c>
      <c r="J148" s="19">
        <f t="shared" si="18"/>
        <v>0</v>
      </c>
      <c r="K148" s="19">
        <f t="shared" si="19"/>
        <v>-100</v>
      </c>
    </row>
    <row r="149" spans="1:11">
      <c r="A149" s="39" t="s">
        <v>236</v>
      </c>
      <c r="B149" s="28" t="s">
        <v>237</v>
      </c>
      <c r="C149" s="29"/>
      <c r="D149" s="29"/>
      <c r="E149" s="29"/>
      <c r="F149" s="29"/>
      <c r="G149" s="29"/>
      <c r="H149" s="29"/>
      <c r="I149" s="30"/>
      <c r="J149" s="30"/>
      <c r="K149" s="30"/>
    </row>
    <row r="150" spans="1:11">
      <c r="A150" s="16" t="s">
        <v>24</v>
      </c>
      <c r="B150" s="17" t="s">
        <v>25</v>
      </c>
      <c r="C150" s="18">
        <v>102366</v>
      </c>
      <c r="D150" s="18">
        <v>28512</v>
      </c>
      <c r="E150" s="18">
        <v>136312</v>
      </c>
      <c r="F150" s="18">
        <v>28435</v>
      </c>
      <c r="G150" s="18">
        <f t="shared" ref="G150:G156" si="20">F150-C150</f>
        <v>-73931</v>
      </c>
      <c r="H150" s="18">
        <f t="shared" ref="H150:H156" si="21">E150-F150</f>
        <v>107877</v>
      </c>
      <c r="I150" s="19">
        <f t="shared" ref="I150:I156" si="22">IF(ISERROR(F150/C150),0,F150/C150*100-100)</f>
        <v>-72.222222222222229</v>
      </c>
      <c r="J150" s="19">
        <f t="shared" ref="J150:J156" si="23">IF(ISERROR(F150/E150),0,F150/E150*100)</f>
        <v>20.860232408005164</v>
      </c>
      <c r="K150" s="19">
        <f t="shared" ref="K150:K156" si="24">IF(ISERROR(F150/D150),0,F150/D150*100)</f>
        <v>99.729938271604937</v>
      </c>
    </row>
    <row r="151" spans="1:11">
      <c r="A151" s="22" t="s">
        <v>28</v>
      </c>
      <c r="B151" s="17" t="s">
        <v>29</v>
      </c>
      <c r="C151" s="18">
        <v>102366</v>
      </c>
      <c r="D151" s="18">
        <v>28512</v>
      </c>
      <c r="E151" s="18">
        <v>136312</v>
      </c>
      <c r="F151" s="18">
        <v>28435</v>
      </c>
      <c r="G151" s="18">
        <f t="shared" si="20"/>
        <v>-73931</v>
      </c>
      <c r="H151" s="18">
        <f t="shared" si="21"/>
        <v>107877</v>
      </c>
      <c r="I151" s="19">
        <f t="shared" si="22"/>
        <v>-72.222222222222229</v>
      </c>
      <c r="J151" s="19">
        <f t="shared" si="23"/>
        <v>20.860232408005164</v>
      </c>
      <c r="K151" s="19">
        <f t="shared" si="24"/>
        <v>99.729938271604937</v>
      </c>
    </row>
    <row r="152" spans="1:11">
      <c r="A152" s="23" t="s">
        <v>30</v>
      </c>
      <c r="B152" s="17" t="s">
        <v>31</v>
      </c>
      <c r="C152" s="18">
        <v>102366</v>
      </c>
      <c r="D152" s="18">
        <v>28512</v>
      </c>
      <c r="E152" s="18">
        <v>136312</v>
      </c>
      <c r="F152" s="18">
        <v>28435</v>
      </c>
      <c r="G152" s="18">
        <f t="shared" si="20"/>
        <v>-73931</v>
      </c>
      <c r="H152" s="18">
        <f t="shared" si="21"/>
        <v>107877</v>
      </c>
      <c r="I152" s="19">
        <f t="shared" si="22"/>
        <v>-72.222222222222229</v>
      </c>
      <c r="J152" s="19">
        <f t="shared" si="23"/>
        <v>20.860232408005164</v>
      </c>
      <c r="K152" s="19">
        <f t="shared" si="24"/>
        <v>99.729938271604937</v>
      </c>
    </row>
    <row r="153" spans="1:11">
      <c r="A153" s="16" t="s">
        <v>32</v>
      </c>
      <c r="B153" s="17" t="s">
        <v>33</v>
      </c>
      <c r="C153" s="18">
        <v>102366</v>
      </c>
      <c r="D153" s="18">
        <v>28512</v>
      </c>
      <c r="E153" s="18">
        <v>136312</v>
      </c>
      <c r="F153" s="18">
        <v>28435</v>
      </c>
      <c r="G153" s="18">
        <f t="shared" si="20"/>
        <v>-73931</v>
      </c>
      <c r="H153" s="18">
        <f t="shared" si="21"/>
        <v>107877</v>
      </c>
      <c r="I153" s="19">
        <f t="shared" si="22"/>
        <v>-72.222222222222229</v>
      </c>
      <c r="J153" s="19">
        <f t="shared" si="23"/>
        <v>20.860232408005164</v>
      </c>
      <c r="K153" s="19">
        <f t="shared" si="24"/>
        <v>99.729938271604937</v>
      </c>
    </row>
    <row r="154" spans="1:11">
      <c r="A154" s="22" t="s">
        <v>34</v>
      </c>
      <c r="B154" s="17" t="s">
        <v>35</v>
      </c>
      <c r="C154" s="18">
        <v>102366</v>
      </c>
      <c r="D154" s="18">
        <v>28512</v>
      </c>
      <c r="E154" s="18">
        <v>136312</v>
      </c>
      <c r="F154" s="18">
        <v>28435</v>
      </c>
      <c r="G154" s="18">
        <f t="shared" si="20"/>
        <v>-73931</v>
      </c>
      <c r="H154" s="18">
        <f t="shared" si="21"/>
        <v>107877</v>
      </c>
      <c r="I154" s="19">
        <f t="shared" si="22"/>
        <v>-72.222222222222229</v>
      </c>
      <c r="J154" s="19">
        <f t="shared" si="23"/>
        <v>20.860232408005164</v>
      </c>
      <c r="K154" s="19">
        <f t="shared" si="24"/>
        <v>99.729938271604937</v>
      </c>
    </row>
    <row r="155" spans="1:11">
      <c r="A155" s="23" t="s">
        <v>36</v>
      </c>
      <c r="B155" s="17" t="s">
        <v>37</v>
      </c>
      <c r="C155" s="18">
        <v>102366</v>
      </c>
      <c r="D155" s="18">
        <v>28512</v>
      </c>
      <c r="E155" s="18">
        <v>136312</v>
      </c>
      <c r="F155" s="18">
        <v>28435</v>
      </c>
      <c r="G155" s="18">
        <f t="shared" si="20"/>
        <v>-73931</v>
      </c>
      <c r="H155" s="18">
        <f t="shared" si="21"/>
        <v>107877</v>
      </c>
      <c r="I155" s="19">
        <f t="shared" si="22"/>
        <v>-72.222222222222229</v>
      </c>
      <c r="J155" s="19">
        <f t="shared" si="23"/>
        <v>20.860232408005164</v>
      </c>
      <c r="K155" s="19">
        <f t="shared" si="24"/>
        <v>99.729938271604937</v>
      </c>
    </row>
    <row r="156" spans="1:11">
      <c r="A156" s="24" t="s">
        <v>40</v>
      </c>
      <c r="B156" s="17" t="s">
        <v>41</v>
      </c>
      <c r="C156" s="18">
        <v>102366</v>
      </c>
      <c r="D156" s="18">
        <v>28512</v>
      </c>
      <c r="E156" s="18">
        <v>136312</v>
      </c>
      <c r="F156" s="18">
        <v>28435</v>
      </c>
      <c r="G156" s="18">
        <f t="shared" si="20"/>
        <v>-73931</v>
      </c>
      <c r="H156" s="18">
        <f t="shared" si="21"/>
        <v>107877</v>
      </c>
      <c r="I156" s="19">
        <f t="shared" si="22"/>
        <v>-72.222222222222229</v>
      </c>
      <c r="J156" s="19">
        <f t="shared" si="23"/>
        <v>20.860232408005164</v>
      </c>
      <c r="K156" s="19">
        <f t="shared" si="24"/>
        <v>99.729938271604937</v>
      </c>
    </row>
    <row r="157" spans="1:11">
      <c r="A157" s="27" t="s">
        <v>83</v>
      </c>
      <c r="B157" s="28" t="s">
        <v>84</v>
      </c>
      <c r="C157" s="29"/>
      <c r="D157" s="29"/>
      <c r="E157" s="29"/>
      <c r="F157" s="29"/>
      <c r="G157" s="29"/>
      <c r="H157" s="29"/>
      <c r="I157" s="30"/>
      <c r="J157" s="30"/>
      <c r="K157" s="30"/>
    </row>
    <row r="158" spans="1:11">
      <c r="A158" s="16" t="s">
        <v>24</v>
      </c>
      <c r="B158" s="17" t="s">
        <v>25</v>
      </c>
      <c r="C158" s="18">
        <v>8760097.4000000004</v>
      </c>
      <c r="D158" s="18">
        <v>9862125</v>
      </c>
      <c r="E158" s="18">
        <v>9778665</v>
      </c>
      <c r="F158" s="18">
        <v>9818540.3200000003</v>
      </c>
      <c r="G158" s="18">
        <f t="shared" ref="G158:G165" si="25">F158-C158</f>
        <v>1058442.92</v>
      </c>
      <c r="H158" s="18">
        <f t="shared" ref="H158:H165" si="26">E158-F158</f>
        <v>-39875.320000000298</v>
      </c>
      <c r="I158" s="19">
        <f t="shared" ref="I158:I165" si="27">IF(ISERROR(F158/C158),0,F158/C158*100-100)</f>
        <v>12.082547392680823</v>
      </c>
      <c r="J158" s="19">
        <f t="shared" ref="J158:J165" si="28">IF(ISERROR(F158/E158),0,F158/E158*100)</f>
        <v>100.40777877143763</v>
      </c>
      <c r="K158" s="19">
        <f t="shared" ref="K158:K165" si="29">IF(ISERROR(F158/D158),0,F158/D158*100)</f>
        <v>99.55805995158245</v>
      </c>
    </row>
    <row r="159" spans="1:11">
      <c r="A159" s="22" t="s">
        <v>28</v>
      </c>
      <c r="B159" s="17" t="s">
        <v>29</v>
      </c>
      <c r="C159" s="18">
        <v>8760097.4000000004</v>
      </c>
      <c r="D159" s="18">
        <v>9862125</v>
      </c>
      <c r="E159" s="18">
        <v>9778665</v>
      </c>
      <c r="F159" s="18">
        <v>9818540.3200000003</v>
      </c>
      <c r="G159" s="18">
        <f t="shared" si="25"/>
        <v>1058442.92</v>
      </c>
      <c r="H159" s="18">
        <f t="shared" si="26"/>
        <v>-39875.320000000298</v>
      </c>
      <c r="I159" s="19">
        <f t="shared" si="27"/>
        <v>12.082547392680823</v>
      </c>
      <c r="J159" s="19">
        <f t="shared" si="28"/>
        <v>100.40777877143763</v>
      </c>
      <c r="K159" s="19">
        <f t="shared" si="29"/>
        <v>99.55805995158245</v>
      </c>
    </row>
    <row r="160" spans="1:11">
      <c r="A160" s="23" t="s">
        <v>30</v>
      </c>
      <c r="B160" s="17" t="s">
        <v>31</v>
      </c>
      <c r="C160" s="18">
        <v>8760097.4000000004</v>
      </c>
      <c r="D160" s="18">
        <v>9862125</v>
      </c>
      <c r="E160" s="18">
        <v>9778665</v>
      </c>
      <c r="F160" s="18">
        <v>9818540.3200000003</v>
      </c>
      <c r="G160" s="18">
        <f t="shared" si="25"/>
        <v>1058442.92</v>
      </c>
      <c r="H160" s="18">
        <f t="shared" si="26"/>
        <v>-39875.320000000298</v>
      </c>
      <c r="I160" s="19">
        <f t="shared" si="27"/>
        <v>12.082547392680823</v>
      </c>
      <c r="J160" s="19">
        <f t="shared" si="28"/>
        <v>100.40777877143763</v>
      </c>
      <c r="K160" s="19">
        <f t="shared" si="29"/>
        <v>99.55805995158245</v>
      </c>
    </row>
    <row r="161" spans="1:11">
      <c r="A161" s="16" t="s">
        <v>32</v>
      </c>
      <c r="B161" s="17" t="s">
        <v>33</v>
      </c>
      <c r="C161" s="18">
        <v>8760097.4000000004</v>
      </c>
      <c r="D161" s="18">
        <v>9862125</v>
      </c>
      <c r="E161" s="18">
        <v>9778665</v>
      </c>
      <c r="F161" s="18">
        <v>9818540.3200000003</v>
      </c>
      <c r="G161" s="18">
        <f t="shared" si="25"/>
        <v>1058442.92</v>
      </c>
      <c r="H161" s="18">
        <f t="shared" si="26"/>
        <v>-39875.320000000298</v>
      </c>
      <c r="I161" s="19">
        <f t="shared" si="27"/>
        <v>12.082547392680823</v>
      </c>
      <c r="J161" s="19">
        <f t="shared" si="28"/>
        <v>100.40777877143763</v>
      </c>
      <c r="K161" s="19">
        <f t="shared" si="29"/>
        <v>99.55805995158245</v>
      </c>
    </row>
    <row r="162" spans="1:11">
      <c r="A162" s="22" t="s">
        <v>34</v>
      </c>
      <c r="B162" s="17" t="s">
        <v>35</v>
      </c>
      <c r="C162" s="18">
        <v>8760097.4000000004</v>
      </c>
      <c r="D162" s="18">
        <v>9862125</v>
      </c>
      <c r="E162" s="18">
        <v>9778665</v>
      </c>
      <c r="F162" s="18">
        <v>9818540.3200000003</v>
      </c>
      <c r="G162" s="18">
        <f t="shared" si="25"/>
        <v>1058442.92</v>
      </c>
      <c r="H162" s="18">
        <f t="shared" si="26"/>
        <v>-39875.320000000298</v>
      </c>
      <c r="I162" s="19">
        <f t="shared" si="27"/>
        <v>12.082547392680823</v>
      </c>
      <c r="J162" s="19">
        <f t="shared" si="28"/>
        <v>100.40777877143763</v>
      </c>
      <c r="K162" s="19">
        <f t="shared" si="29"/>
        <v>99.55805995158245</v>
      </c>
    </row>
    <row r="163" spans="1:11" ht="25.5">
      <c r="A163" s="23" t="s">
        <v>73</v>
      </c>
      <c r="B163" s="17" t="s">
        <v>74</v>
      </c>
      <c r="C163" s="18">
        <v>8760097.4000000004</v>
      </c>
      <c r="D163" s="18">
        <v>9862125</v>
      </c>
      <c r="E163" s="18">
        <v>9778665</v>
      </c>
      <c r="F163" s="18">
        <v>9818540.3200000003</v>
      </c>
      <c r="G163" s="18">
        <f t="shared" si="25"/>
        <v>1058442.92</v>
      </c>
      <c r="H163" s="18">
        <f t="shared" si="26"/>
        <v>-39875.320000000298</v>
      </c>
      <c r="I163" s="19">
        <f t="shared" si="27"/>
        <v>12.082547392680823</v>
      </c>
      <c r="J163" s="19">
        <f t="shared" si="28"/>
        <v>100.40777877143763</v>
      </c>
      <c r="K163" s="19">
        <f t="shared" si="29"/>
        <v>99.55805995158245</v>
      </c>
    </row>
    <row r="164" spans="1:11">
      <c r="A164" s="24" t="s">
        <v>229</v>
      </c>
      <c r="B164" s="17" t="s">
        <v>230</v>
      </c>
      <c r="C164" s="18">
        <v>521201</v>
      </c>
      <c r="D164" s="18">
        <v>309400</v>
      </c>
      <c r="E164" s="18">
        <v>309400</v>
      </c>
      <c r="F164" s="18">
        <v>309400</v>
      </c>
      <c r="G164" s="18">
        <f t="shared" si="25"/>
        <v>-211801</v>
      </c>
      <c r="H164" s="18">
        <f t="shared" si="26"/>
        <v>0</v>
      </c>
      <c r="I164" s="19">
        <f t="shared" si="27"/>
        <v>-40.637105454517553</v>
      </c>
      <c r="J164" s="19">
        <f t="shared" si="28"/>
        <v>100</v>
      </c>
      <c r="K164" s="19">
        <f t="shared" si="29"/>
        <v>100</v>
      </c>
    </row>
    <row r="165" spans="1:11">
      <c r="A165" s="24" t="s">
        <v>75</v>
      </c>
      <c r="B165" s="17" t="s">
        <v>76</v>
      </c>
      <c r="C165" s="18">
        <v>8238896.4000000004</v>
      </c>
      <c r="D165" s="18">
        <v>9552725</v>
      </c>
      <c r="E165" s="18">
        <v>9469265</v>
      </c>
      <c r="F165" s="18">
        <v>9509140.3200000003</v>
      </c>
      <c r="G165" s="18">
        <f t="shared" si="25"/>
        <v>1270243.92</v>
      </c>
      <c r="H165" s="18">
        <f t="shared" si="26"/>
        <v>-39875.320000000298</v>
      </c>
      <c r="I165" s="19">
        <f t="shared" si="27"/>
        <v>15.417646470223858</v>
      </c>
      <c r="J165" s="19">
        <f t="shared" si="28"/>
        <v>100.42110258821566</v>
      </c>
      <c r="K165" s="19">
        <f t="shared" si="29"/>
        <v>99.543746103860414</v>
      </c>
    </row>
    <row r="166" spans="1:11">
      <c r="A166" s="27" t="s">
        <v>191</v>
      </c>
      <c r="B166" s="28" t="s">
        <v>238</v>
      </c>
      <c r="C166" s="29"/>
      <c r="D166" s="29"/>
      <c r="E166" s="29"/>
      <c r="F166" s="29"/>
      <c r="G166" s="29"/>
      <c r="H166" s="29"/>
      <c r="I166" s="30"/>
      <c r="J166" s="30"/>
      <c r="K166" s="30"/>
    </row>
    <row r="167" spans="1:11">
      <c r="A167" s="16" t="s">
        <v>24</v>
      </c>
      <c r="B167" s="17" t="s">
        <v>25</v>
      </c>
      <c r="C167" s="18">
        <v>182995.79</v>
      </c>
      <c r="D167" s="18">
        <v>58638</v>
      </c>
      <c r="E167" s="18">
        <v>179438</v>
      </c>
      <c r="F167" s="18">
        <v>56417.23</v>
      </c>
      <c r="G167" s="18">
        <f t="shared" ref="G167:G185" si="30">F167-C167</f>
        <v>-126578.56</v>
      </c>
      <c r="H167" s="18">
        <f t="shared" ref="H167:H185" si="31">E167-F167</f>
        <v>123020.76999999999</v>
      </c>
      <c r="I167" s="19">
        <f t="shared" ref="I167:I185" si="32">IF(ISERROR(F167/C167),0,F167/C167*100-100)</f>
        <v>-69.170203314513415</v>
      </c>
      <c r="J167" s="19">
        <f t="shared" ref="J167:J185" si="33">IF(ISERROR(F167/E167),0,F167/E167*100)</f>
        <v>31.441071567895317</v>
      </c>
      <c r="K167" s="19">
        <f t="shared" ref="K167:K185" si="34">IF(ISERROR(F167/D167),0,F167/D167*100)</f>
        <v>96.21274600088681</v>
      </c>
    </row>
    <row r="168" spans="1:11" ht="25.5">
      <c r="A168" s="22" t="s">
        <v>26</v>
      </c>
      <c r="B168" s="17" t="s">
        <v>27</v>
      </c>
      <c r="C168" s="18">
        <v>0</v>
      </c>
      <c r="D168" s="18">
        <v>0</v>
      </c>
      <c r="E168" s="18">
        <v>1209</v>
      </c>
      <c r="F168" s="18">
        <v>0</v>
      </c>
      <c r="G168" s="18">
        <f t="shared" si="30"/>
        <v>0</v>
      </c>
      <c r="H168" s="18">
        <f t="shared" si="31"/>
        <v>1209</v>
      </c>
      <c r="I168" s="19">
        <f t="shared" si="32"/>
        <v>0</v>
      </c>
      <c r="J168" s="19">
        <f t="shared" si="33"/>
        <v>0</v>
      </c>
      <c r="K168" s="19">
        <f t="shared" si="34"/>
        <v>0</v>
      </c>
    </row>
    <row r="169" spans="1:11">
      <c r="A169" s="22" t="s">
        <v>89</v>
      </c>
      <c r="B169" s="17" t="s">
        <v>90</v>
      </c>
      <c r="C169" s="18">
        <v>56756.37</v>
      </c>
      <c r="D169" s="18">
        <v>0</v>
      </c>
      <c r="E169" s="18">
        <v>18000</v>
      </c>
      <c r="F169" s="18">
        <v>0</v>
      </c>
      <c r="G169" s="18">
        <f t="shared" si="30"/>
        <v>-56756.37</v>
      </c>
      <c r="H169" s="18">
        <f t="shared" si="31"/>
        <v>18000</v>
      </c>
      <c r="I169" s="19">
        <f t="shared" si="32"/>
        <v>-100</v>
      </c>
      <c r="J169" s="19">
        <f t="shared" si="33"/>
        <v>0</v>
      </c>
      <c r="K169" s="19">
        <f t="shared" si="34"/>
        <v>0</v>
      </c>
    </row>
    <row r="170" spans="1:11">
      <c r="A170" s="23" t="s">
        <v>91</v>
      </c>
      <c r="B170" s="17" t="s">
        <v>92</v>
      </c>
      <c r="C170" s="18">
        <v>56756.37</v>
      </c>
      <c r="D170" s="18">
        <v>0</v>
      </c>
      <c r="E170" s="18">
        <v>18000</v>
      </c>
      <c r="F170" s="18">
        <v>0</v>
      </c>
      <c r="G170" s="18">
        <f t="shared" si="30"/>
        <v>-56756.37</v>
      </c>
      <c r="H170" s="18">
        <f t="shared" si="31"/>
        <v>18000</v>
      </c>
      <c r="I170" s="19">
        <f t="shared" si="32"/>
        <v>-100</v>
      </c>
      <c r="J170" s="19">
        <f t="shared" si="33"/>
        <v>0</v>
      </c>
      <c r="K170" s="19">
        <f t="shared" si="34"/>
        <v>0</v>
      </c>
    </row>
    <row r="171" spans="1:11">
      <c r="A171" s="24" t="s">
        <v>93</v>
      </c>
      <c r="B171" s="17" t="s">
        <v>94</v>
      </c>
      <c r="C171" s="18">
        <v>56756.37</v>
      </c>
      <c r="D171" s="18">
        <v>0</v>
      </c>
      <c r="E171" s="18">
        <v>18000</v>
      </c>
      <c r="F171" s="18">
        <v>0</v>
      </c>
      <c r="G171" s="18">
        <f t="shared" si="30"/>
        <v>-56756.37</v>
      </c>
      <c r="H171" s="18">
        <f t="shared" si="31"/>
        <v>18000</v>
      </c>
      <c r="I171" s="19">
        <f t="shared" si="32"/>
        <v>-100</v>
      </c>
      <c r="J171" s="19">
        <f t="shared" si="33"/>
        <v>0</v>
      </c>
      <c r="K171" s="19">
        <f t="shared" si="34"/>
        <v>0</v>
      </c>
    </row>
    <row r="172" spans="1:11" ht="25.5">
      <c r="A172" s="25" t="s">
        <v>95</v>
      </c>
      <c r="B172" s="17" t="s">
        <v>96</v>
      </c>
      <c r="C172" s="18">
        <v>56756.37</v>
      </c>
      <c r="D172" s="18">
        <v>0</v>
      </c>
      <c r="E172" s="18">
        <v>18000</v>
      </c>
      <c r="F172" s="18">
        <v>0</v>
      </c>
      <c r="G172" s="18">
        <f t="shared" si="30"/>
        <v>-56756.37</v>
      </c>
      <c r="H172" s="18">
        <f t="shared" si="31"/>
        <v>18000</v>
      </c>
      <c r="I172" s="19">
        <f t="shared" si="32"/>
        <v>-100</v>
      </c>
      <c r="J172" s="19">
        <f t="shared" si="33"/>
        <v>0</v>
      </c>
      <c r="K172" s="19">
        <f t="shared" si="34"/>
        <v>0</v>
      </c>
    </row>
    <row r="173" spans="1:11" ht="25.5">
      <c r="A173" s="26" t="s">
        <v>97</v>
      </c>
      <c r="B173" s="17" t="s">
        <v>98</v>
      </c>
      <c r="C173" s="18">
        <v>56756.37</v>
      </c>
      <c r="D173" s="18">
        <v>0</v>
      </c>
      <c r="E173" s="18">
        <v>18000</v>
      </c>
      <c r="F173" s="18">
        <v>0</v>
      </c>
      <c r="G173" s="18">
        <f t="shared" si="30"/>
        <v>-56756.37</v>
      </c>
      <c r="H173" s="18">
        <f t="shared" si="31"/>
        <v>18000</v>
      </c>
      <c r="I173" s="19">
        <f t="shared" si="32"/>
        <v>-100</v>
      </c>
      <c r="J173" s="19">
        <f t="shared" si="33"/>
        <v>0</v>
      </c>
      <c r="K173" s="19">
        <f t="shared" si="34"/>
        <v>0</v>
      </c>
    </row>
    <row r="174" spans="1:11">
      <c r="A174" s="22" t="s">
        <v>28</v>
      </c>
      <c r="B174" s="17" t="s">
        <v>29</v>
      </c>
      <c r="C174" s="18">
        <v>126239.42</v>
      </c>
      <c r="D174" s="18">
        <v>58638</v>
      </c>
      <c r="E174" s="18">
        <v>160229</v>
      </c>
      <c r="F174" s="18">
        <v>56417.23</v>
      </c>
      <c r="G174" s="18">
        <f t="shared" si="30"/>
        <v>-69822.19</v>
      </c>
      <c r="H174" s="18">
        <f t="shared" si="31"/>
        <v>103811.76999999999</v>
      </c>
      <c r="I174" s="19">
        <f t="shared" si="32"/>
        <v>-55.309339982709041</v>
      </c>
      <c r="J174" s="19">
        <f t="shared" si="33"/>
        <v>35.210373902352259</v>
      </c>
      <c r="K174" s="19">
        <f t="shared" si="34"/>
        <v>96.21274600088681</v>
      </c>
    </row>
    <row r="175" spans="1:11">
      <c r="A175" s="23" t="s">
        <v>30</v>
      </c>
      <c r="B175" s="17" t="s">
        <v>31</v>
      </c>
      <c r="C175" s="18">
        <v>126239.42</v>
      </c>
      <c r="D175" s="18">
        <v>58638</v>
      </c>
      <c r="E175" s="18">
        <v>160229</v>
      </c>
      <c r="F175" s="18">
        <v>56417.23</v>
      </c>
      <c r="G175" s="18">
        <f t="shared" si="30"/>
        <v>-69822.19</v>
      </c>
      <c r="H175" s="18">
        <f t="shared" si="31"/>
        <v>103811.76999999999</v>
      </c>
      <c r="I175" s="19">
        <f t="shared" si="32"/>
        <v>-55.309339982709041</v>
      </c>
      <c r="J175" s="19">
        <f t="shared" si="33"/>
        <v>35.210373902352259</v>
      </c>
      <c r="K175" s="19">
        <f t="shared" si="34"/>
        <v>96.21274600088681</v>
      </c>
    </row>
    <row r="176" spans="1:11">
      <c r="A176" s="16" t="s">
        <v>32</v>
      </c>
      <c r="B176" s="17" t="s">
        <v>33</v>
      </c>
      <c r="C176" s="18">
        <v>182995.79</v>
      </c>
      <c r="D176" s="18">
        <v>58638</v>
      </c>
      <c r="E176" s="18">
        <v>179438</v>
      </c>
      <c r="F176" s="18">
        <v>56417.23</v>
      </c>
      <c r="G176" s="18">
        <f t="shared" si="30"/>
        <v>-126578.56</v>
      </c>
      <c r="H176" s="18">
        <f t="shared" si="31"/>
        <v>123020.76999999999</v>
      </c>
      <c r="I176" s="19">
        <f t="shared" si="32"/>
        <v>-69.170203314513415</v>
      </c>
      <c r="J176" s="19">
        <f t="shared" si="33"/>
        <v>31.441071567895317</v>
      </c>
      <c r="K176" s="19">
        <f t="shared" si="34"/>
        <v>96.21274600088681</v>
      </c>
    </row>
    <row r="177" spans="1:11">
      <c r="A177" s="22" t="s">
        <v>34</v>
      </c>
      <c r="B177" s="17" t="s">
        <v>35</v>
      </c>
      <c r="C177" s="18">
        <v>180586.79</v>
      </c>
      <c r="D177" s="18">
        <v>58638</v>
      </c>
      <c r="E177" s="18">
        <v>179438</v>
      </c>
      <c r="F177" s="18">
        <v>56417.23</v>
      </c>
      <c r="G177" s="18">
        <f t="shared" si="30"/>
        <v>-124169.56</v>
      </c>
      <c r="H177" s="18">
        <f t="shared" si="31"/>
        <v>123020.76999999999</v>
      </c>
      <c r="I177" s="19">
        <f t="shared" si="32"/>
        <v>-68.758938569094681</v>
      </c>
      <c r="J177" s="19">
        <f t="shared" si="33"/>
        <v>31.441071567895317</v>
      </c>
      <c r="K177" s="19">
        <f t="shared" si="34"/>
        <v>96.21274600088681</v>
      </c>
    </row>
    <row r="178" spans="1:11">
      <c r="A178" s="23" t="s">
        <v>36</v>
      </c>
      <c r="B178" s="17" t="s">
        <v>37</v>
      </c>
      <c r="C178" s="18">
        <v>176586.79</v>
      </c>
      <c r="D178" s="18">
        <v>58638</v>
      </c>
      <c r="E178" s="18">
        <v>179438</v>
      </c>
      <c r="F178" s="18">
        <v>56417.23</v>
      </c>
      <c r="G178" s="18">
        <f t="shared" si="30"/>
        <v>-120169.56</v>
      </c>
      <c r="H178" s="18">
        <f t="shared" si="31"/>
        <v>123020.76999999999</v>
      </c>
      <c r="I178" s="19">
        <f t="shared" si="32"/>
        <v>-68.051273824049915</v>
      </c>
      <c r="J178" s="19">
        <f t="shared" si="33"/>
        <v>31.441071567895317</v>
      </c>
      <c r="K178" s="19">
        <f t="shared" si="34"/>
        <v>96.21274600088681</v>
      </c>
    </row>
    <row r="179" spans="1:11">
      <c r="A179" s="24" t="s">
        <v>38</v>
      </c>
      <c r="B179" s="17" t="s">
        <v>39</v>
      </c>
      <c r="C179" s="18">
        <v>99620.29</v>
      </c>
      <c r="D179" s="18">
        <v>36334</v>
      </c>
      <c r="E179" s="18">
        <v>106134</v>
      </c>
      <c r="F179" s="18">
        <v>35242.660000000003</v>
      </c>
      <c r="G179" s="18">
        <f t="shared" si="30"/>
        <v>-64377.62999999999</v>
      </c>
      <c r="H179" s="18">
        <f t="shared" si="31"/>
        <v>70891.34</v>
      </c>
      <c r="I179" s="19">
        <f t="shared" si="32"/>
        <v>-64.62301003139018</v>
      </c>
      <c r="J179" s="19">
        <f t="shared" si="33"/>
        <v>33.205815290104965</v>
      </c>
      <c r="K179" s="19">
        <f t="shared" si="34"/>
        <v>96.996367039136913</v>
      </c>
    </row>
    <row r="180" spans="1:11">
      <c r="A180" s="24" t="s">
        <v>40</v>
      </c>
      <c r="B180" s="17" t="s">
        <v>41</v>
      </c>
      <c r="C180" s="18">
        <v>76966.5</v>
      </c>
      <c r="D180" s="18">
        <v>22304</v>
      </c>
      <c r="E180" s="18">
        <v>73304</v>
      </c>
      <c r="F180" s="18">
        <v>21174.57</v>
      </c>
      <c r="G180" s="18">
        <f t="shared" si="30"/>
        <v>-55791.93</v>
      </c>
      <c r="H180" s="18">
        <f t="shared" si="31"/>
        <v>52129.43</v>
      </c>
      <c r="I180" s="19">
        <f t="shared" si="32"/>
        <v>-72.488589191401445</v>
      </c>
      <c r="J180" s="19">
        <f t="shared" si="33"/>
        <v>28.885968023573067</v>
      </c>
      <c r="K180" s="19">
        <f t="shared" si="34"/>
        <v>94.936199784791967</v>
      </c>
    </row>
    <row r="181" spans="1:11">
      <c r="A181" s="25" t="s">
        <v>42</v>
      </c>
      <c r="B181" s="17" t="s">
        <v>43</v>
      </c>
      <c r="C181" s="18">
        <v>590.5</v>
      </c>
      <c r="D181" s="18">
        <v>0</v>
      </c>
      <c r="E181" s="18">
        <v>0</v>
      </c>
      <c r="F181" s="18">
        <v>0</v>
      </c>
      <c r="G181" s="18">
        <f t="shared" si="30"/>
        <v>-590.5</v>
      </c>
      <c r="H181" s="18">
        <f t="shared" si="31"/>
        <v>0</v>
      </c>
      <c r="I181" s="19">
        <f t="shared" si="32"/>
        <v>-100</v>
      </c>
      <c r="J181" s="19">
        <f t="shared" si="33"/>
        <v>0</v>
      </c>
      <c r="K181" s="19">
        <f t="shared" si="34"/>
        <v>0</v>
      </c>
    </row>
    <row r="182" spans="1:11">
      <c r="A182" s="23" t="s">
        <v>44</v>
      </c>
      <c r="B182" s="17" t="s">
        <v>45</v>
      </c>
      <c r="C182" s="18">
        <v>4000</v>
      </c>
      <c r="D182" s="18">
        <v>0</v>
      </c>
      <c r="E182" s="18">
        <v>0</v>
      </c>
      <c r="F182" s="18">
        <v>0</v>
      </c>
      <c r="G182" s="18">
        <f t="shared" si="30"/>
        <v>-4000</v>
      </c>
      <c r="H182" s="18">
        <f t="shared" si="31"/>
        <v>0</v>
      </c>
      <c r="I182" s="19">
        <f t="shared" si="32"/>
        <v>-100</v>
      </c>
      <c r="J182" s="19">
        <f t="shared" si="33"/>
        <v>0</v>
      </c>
      <c r="K182" s="19">
        <f t="shared" si="34"/>
        <v>0</v>
      </c>
    </row>
    <row r="183" spans="1:11">
      <c r="A183" s="24" t="s">
        <v>46</v>
      </c>
      <c r="B183" s="17" t="s">
        <v>47</v>
      </c>
      <c r="C183" s="18">
        <v>4000</v>
      </c>
      <c r="D183" s="18">
        <v>0</v>
      </c>
      <c r="E183" s="18">
        <v>0</v>
      </c>
      <c r="F183" s="18">
        <v>0</v>
      </c>
      <c r="G183" s="18">
        <f t="shared" si="30"/>
        <v>-4000</v>
      </c>
      <c r="H183" s="18">
        <f t="shared" si="31"/>
        <v>0</v>
      </c>
      <c r="I183" s="19">
        <f t="shared" si="32"/>
        <v>-100</v>
      </c>
      <c r="J183" s="19">
        <f t="shared" si="33"/>
        <v>0</v>
      </c>
      <c r="K183" s="19">
        <f t="shared" si="34"/>
        <v>0</v>
      </c>
    </row>
    <row r="184" spans="1:11">
      <c r="A184" s="22" t="s">
        <v>58</v>
      </c>
      <c r="B184" s="17" t="s">
        <v>59</v>
      </c>
      <c r="C184" s="18">
        <v>2409</v>
      </c>
      <c r="D184" s="18">
        <v>0</v>
      </c>
      <c r="E184" s="18">
        <v>0</v>
      </c>
      <c r="F184" s="18">
        <v>0</v>
      </c>
      <c r="G184" s="18">
        <f t="shared" si="30"/>
        <v>-2409</v>
      </c>
      <c r="H184" s="18">
        <f t="shared" si="31"/>
        <v>0</v>
      </c>
      <c r="I184" s="19">
        <f t="shared" si="32"/>
        <v>-100</v>
      </c>
      <c r="J184" s="19">
        <f t="shared" si="33"/>
        <v>0</v>
      </c>
      <c r="K184" s="19">
        <f t="shared" si="34"/>
        <v>0</v>
      </c>
    </row>
    <row r="185" spans="1:11">
      <c r="A185" s="23" t="s">
        <v>60</v>
      </c>
      <c r="B185" s="17" t="s">
        <v>61</v>
      </c>
      <c r="C185" s="18">
        <v>2409</v>
      </c>
      <c r="D185" s="18">
        <v>0</v>
      </c>
      <c r="E185" s="18">
        <v>0</v>
      </c>
      <c r="F185" s="18">
        <v>0</v>
      </c>
      <c r="G185" s="18">
        <f t="shared" si="30"/>
        <v>-2409</v>
      </c>
      <c r="H185" s="18">
        <f t="shared" si="31"/>
        <v>0</v>
      </c>
      <c r="I185" s="19">
        <f t="shared" si="32"/>
        <v>-100</v>
      </c>
      <c r="J185" s="19">
        <f t="shared" si="33"/>
        <v>0</v>
      </c>
      <c r="K185" s="19">
        <f t="shared" si="34"/>
        <v>0</v>
      </c>
    </row>
    <row r="186" spans="1:11">
      <c r="A186" s="27" t="s">
        <v>239</v>
      </c>
      <c r="B186" s="28" t="s">
        <v>240</v>
      </c>
      <c r="C186" s="29"/>
      <c r="D186" s="29"/>
      <c r="E186" s="29"/>
      <c r="F186" s="29"/>
      <c r="G186" s="29"/>
      <c r="H186" s="29"/>
      <c r="I186" s="30"/>
      <c r="J186" s="30"/>
      <c r="K186" s="30"/>
    </row>
    <row r="187" spans="1:11">
      <c r="A187" s="16" t="s">
        <v>24</v>
      </c>
      <c r="B187" s="17" t="s">
        <v>25</v>
      </c>
      <c r="C187" s="18">
        <v>693524.43</v>
      </c>
      <c r="D187" s="18">
        <v>583813</v>
      </c>
      <c r="E187" s="18">
        <v>583813</v>
      </c>
      <c r="F187" s="18">
        <v>577495.48</v>
      </c>
      <c r="G187" s="18">
        <f t="shared" ref="G187:G203" si="35">F187-C187</f>
        <v>-116028.95000000007</v>
      </c>
      <c r="H187" s="18">
        <f t="shared" ref="H187:H203" si="36">E187-F187</f>
        <v>6317.5200000000186</v>
      </c>
      <c r="I187" s="19">
        <f t="shared" ref="I187:I203" si="37">IF(ISERROR(F187/C187),0,F187/C187*100-100)</f>
        <v>-16.730333493803542</v>
      </c>
      <c r="J187" s="19">
        <f t="shared" ref="J187:J203" si="38">IF(ISERROR(F187/E187),0,F187/E187*100)</f>
        <v>98.917886378001171</v>
      </c>
      <c r="K187" s="19">
        <f t="shared" ref="K187:K203" si="39">IF(ISERROR(F187/D187),0,F187/D187*100)</f>
        <v>98.917886378001171</v>
      </c>
    </row>
    <row r="188" spans="1:11">
      <c r="A188" s="22" t="s">
        <v>28</v>
      </c>
      <c r="B188" s="17" t="s">
        <v>29</v>
      </c>
      <c r="C188" s="18">
        <v>693524.43</v>
      </c>
      <c r="D188" s="18">
        <v>583813</v>
      </c>
      <c r="E188" s="18">
        <v>583813</v>
      </c>
      <c r="F188" s="18">
        <v>577495.48</v>
      </c>
      <c r="G188" s="18">
        <f t="shared" si="35"/>
        <v>-116028.95000000007</v>
      </c>
      <c r="H188" s="18">
        <f t="shared" si="36"/>
        <v>6317.5200000000186</v>
      </c>
      <c r="I188" s="19">
        <f t="shared" si="37"/>
        <v>-16.730333493803542</v>
      </c>
      <c r="J188" s="19">
        <f t="shared" si="38"/>
        <v>98.917886378001171</v>
      </c>
      <c r="K188" s="19">
        <f t="shared" si="39"/>
        <v>98.917886378001171</v>
      </c>
    </row>
    <row r="189" spans="1:11">
      <c r="A189" s="23" t="s">
        <v>30</v>
      </c>
      <c r="B189" s="17" t="s">
        <v>31</v>
      </c>
      <c r="C189" s="18">
        <v>693524.43</v>
      </c>
      <c r="D189" s="18">
        <v>583813</v>
      </c>
      <c r="E189" s="18">
        <v>583813</v>
      </c>
      <c r="F189" s="18">
        <v>577495.48</v>
      </c>
      <c r="G189" s="18">
        <f t="shared" si="35"/>
        <v>-116028.95000000007</v>
      </c>
      <c r="H189" s="18">
        <f t="shared" si="36"/>
        <v>6317.5200000000186</v>
      </c>
      <c r="I189" s="19">
        <f t="shared" si="37"/>
        <v>-16.730333493803542</v>
      </c>
      <c r="J189" s="19">
        <f t="shared" si="38"/>
        <v>98.917886378001171</v>
      </c>
      <c r="K189" s="19">
        <f t="shared" si="39"/>
        <v>98.917886378001171</v>
      </c>
    </row>
    <row r="190" spans="1:11">
      <c r="A190" s="16" t="s">
        <v>32</v>
      </c>
      <c r="B190" s="17" t="s">
        <v>33</v>
      </c>
      <c r="C190" s="18">
        <v>693524.43</v>
      </c>
      <c r="D190" s="18">
        <v>583813</v>
      </c>
      <c r="E190" s="18">
        <v>583813</v>
      </c>
      <c r="F190" s="18">
        <v>577495.48</v>
      </c>
      <c r="G190" s="18">
        <f t="shared" si="35"/>
        <v>-116028.95000000007</v>
      </c>
      <c r="H190" s="18">
        <f t="shared" si="36"/>
        <v>6317.5200000000186</v>
      </c>
      <c r="I190" s="19">
        <f t="shared" si="37"/>
        <v>-16.730333493803542</v>
      </c>
      <c r="J190" s="19">
        <f t="shared" si="38"/>
        <v>98.917886378001171</v>
      </c>
      <c r="K190" s="19">
        <f t="shared" si="39"/>
        <v>98.917886378001171</v>
      </c>
    </row>
    <row r="191" spans="1:11">
      <c r="A191" s="22" t="s">
        <v>34</v>
      </c>
      <c r="B191" s="17" t="s">
        <v>35</v>
      </c>
      <c r="C191" s="18">
        <v>693524.43</v>
      </c>
      <c r="D191" s="18">
        <v>583813</v>
      </c>
      <c r="E191" s="18">
        <v>583813</v>
      </c>
      <c r="F191" s="18">
        <v>577495.48</v>
      </c>
      <c r="G191" s="18">
        <f t="shared" si="35"/>
        <v>-116028.95000000007</v>
      </c>
      <c r="H191" s="18">
        <f t="shared" si="36"/>
        <v>6317.5200000000186</v>
      </c>
      <c r="I191" s="19">
        <f t="shared" si="37"/>
        <v>-16.730333493803542</v>
      </c>
      <c r="J191" s="19">
        <f t="shared" si="38"/>
        <v>98.917886378001171</v>
      </c>
      <c r="K191" s="19">
        <f t="shared" si="39"/>
        <v>98.917886378001171</v>
      </c>
    </row>
    <row r="192" spans="1:11">
      <c r="A192" s="23" t="s">
        <v>36</v>
      </c>
      <c r="B192" s="17" t="s">
        <v>37</v>
      </c>
      <c r="C192" s="18">
        <v>0</v>
      </c>
      <c r="D192" s="18">
        <v>1743</v>
      </c>
      <c r="E192" s="18">
        <v>7000</v>
      </c>
      <c r="F192" s="18">
        <v>1742.4</v>
      </c>
      <c r="G192" s="18">
        <f t="shared" si="35"/>
        <v>1742.4</v>
      </c>
      <c r="H192" s="18">
        <f t="shared" si="36"/>
        <v>5257.6</v>
      </c>
      <c r="I192" s="19">
        <f t="shared" si="37"/>
        <v>0</v>
      </c>
      <c r="J192" s="19">
        <f t="shared" si="38"/>
        <v>24.891428571428573</v>
      </c>
      <c r="K192" s="19">
        <f t="shared" si="39"/>
        <v>99.965576592082613</v>
      </c>
    </row>
    <row r="193" spans="1:11">
      <c r="A193" s="24" t="s">
        <v>40</v>
      </c>
      <c r="B193" s="17" t="s">
        <v>41</v>
      </c>
      <c r="C193" s="18">
        <v>0</v>
      </c>
      <c r="D193" s="18">
        <v>1743</v>
      </c>
      <c r="E193" s="18">
        <v>7000</v>
      </c>
      <c r="F193" s="18">
        <v>1742.4</v>
      </c>
      <c r="G193" s="18">
        <f t="shared" si="35"/>
        <v>1742.4</v>
      </c>
      <c r="H193" s="18">
        <f t="shared" si="36"/>
        <v>5257.6</v>
      </c>
      <c r="I193" s="19">
        <f t="shared" si="37"/>
        <v>0</v>
      </c>
      <c r="J193" s="19">
        <f t="shared" si="38"/>
        <v>24.891428571428573</v>
      </c>
      <c r="K193" s="19">
        <f t="shared" si="39"/>
        <v>99.965576592082613</v>
      </c>
    </row>
    <row r="194" spans="1:11">
      <c r="A194" s="23" t="s">
        <v>44</v>
      </c>
      <c r="B194" s="17" t="s">
        <v>45</v>
      </c>
      <c r="C194" s="18">
        <v>581620.03</v>
      </c>
      <c r="D194" s="18">
        <v>497893</v>
      </c>
      <c r="E194" s="18">
        <v>536813</v>
      </c>
      <c r="F194" s="18">
        <v>491910.84</v>
      </c>
      <c r="G194" s="18">
        <f t="shared" si="35"/>
        <v>-89709.19</v>
      </c>
      <c r="H194" s="18">
        <f t="shared" si="36"/>
        <v>44902.159999999974</v>
      </c>
      <c r="I194" s="19">
        <f t="shared" si="37"/>
        <v>-15.424020042776036</v>
      </c>
      <c r="J194" s="19">
        <f t="shared" si="38"/>
        <v>91.635418665345298</v>
      </c>
      <c r="K194" s="19">
        <f t="shared" si="39"/>
        <v>98.798504899647128</v>
      </c>
    </row>
    <row r="195" spans="1:11">
      <c r="A195" s="24" t="s">
        <v>46</v>
      </c>
      <c r="B195" s="17" t="s">
        <v>47</v>
      </c>
      <c r="C195" s="18">
        <v>581620.03</v>
      </c>
      <c r="D195" s="18">
        <v>497893</v>
      </c>
      <c r="E195" s="18">
        <v>536813</v>
      </c>
      <c r="F195" s="18">
        <v>491910.84</v>
      </c>
      <c r="G195" s="18">
        <f t="shared" si="35"/>
        <v>-89709.19</v>
      </c>
      <c r="H195" s="18">
        <f t="shared" si="36"/>
        <v>44902.159999999974</v>
      </c>
      <c r="I195" s="19">
        <f t="shared" si="37"/>
        <v>-15.424020042776036</v>
      </c>
      <c r="J195" s="19">
        <f t="shared" si="38"/>
        <v>91.635418665345298</v>
      </c>
      <c r="K195" s="19">
        <f t="shared" si="39"/>
        <v>98.798504899647128</v>
      </c>
    </row>
    <row r="196" spans="1:11" ht="25.5">
      <c r="A196" s="23" t="s">
        <v>73</v>
      </c>
      <c r="B196" s="17" t="s">
        <v>74</v>
      </c>
      <c r="C196" s="18">
        <v>19844</v>
      </c>
      <c r="D196" s="18">
        <v>14000</v>
      </c>
      <c r="E196" s="18">
        <v>0</v>
      </c>
      <c r="F196" s="18">
        <v>14000</v>
      </c>
      <c r="G196" s="18">
        <f t="shared" si="35"/>
        <v>-5844</v>
      </c>
      <c r="H196" s="18">
        <f t="shared" si="36"/>
        <v>-14000</v>
      </c>
      <c r="I196" s="19">
        <f t="shared" si="37"/>
        <v>-29.449707720217702</v>
      </c>
      <c r="J196" s="19">
        <f t="shared" si="38"/>
        <v>0</v>
      </c>
      <c r="K196" s="19">
        <f t="shared" si="39"/>
        <v>100</v>
      </c>
    </row>
    <row r="197" spans="1:11">
      <c r="A197" s="24" t="s">
        <v>75</v>
      </c>
      <c r="B197" s="17" t="s">
        <v>76</v>
      </c>
      <c r="C197" s="18">
        <v>19844</v>
      </c>
      <c r="D197" s="18">
        <v>14000</v>
      </c>
      <c r="E197" s="18">
        <v>0</v>
      </c>
      <c r="F197" s="18">
        <v>14000</v>
      </c>
      <c r="G197" s="18">
        <f t="shared" si="35"/>
        <v>-5844</v>
      </c>
      <c r="H197" s="18">
        <f t="shared" si="36"/>
        <v>-14000</v>
      </c>
      <c r="I197" s="19">
        <f t="shared" si="37"/>
        <v>-29.449707720217702</v>
      </c>
      <c r="J197" s="19">
        <f t="shared" si="38"/>
        <v>0</v>
      </c>
      <c r="K197" s="19">
        <f t="shared" si="39"/>
        <v>100</v>
      </c>
    </row>
    <row r="198" spans="1:11" ht="25.5">
      <c r="A198" s="23" t="s">
        <v>50</v>
      </c>
      <c r="B198" s="17" t="s">
        <v>51</v>
      </c>
      <c r="C198" s="18">
        <v>92060.4</v>
      </c>
      <c r="D198" s="18">
        <v>70177</v>
      </c>
      <c r="E198" s="18">
        <v>40000</v>
      </c>
      <c r="F198" s="18">
        <v>69842.240000000005</v>
      </c>
      <c r="G198" s="18">
        <f t="shared" si="35"/>
        <v>-22218.159999999989</v>
      </c>
      <c r="H198" s="18">
        <f t="shared" si="36"/>
        <v>-29842.240000000005</v>
      </c>
      <c r="I198" s="19">
        <f t="shared" si="37"/>
        <v>-24.134329201263512</v>
      </c>
      <c r="J198" s="19">
        <f t="shared" si="38"/>
        <v>174.60560000000001</v>
      </c>
      <c r="K198" s="19">
        <f t="shared" si="39"/>
        <v>99.522977613748097</v>
      </c>
    </row>
    <row r="199" spans="1:11">
      <c r="A199" s="24" t="s">
        <v>52</v>
      </c>
      <c r="B199" s="17" t="s">
        <v>53</v>
      </c>
      <c r="C199" s="18">
        <v>46060.4</v>
      </c>
      <c r="D199" s="18">
        <v>40177</v>
      </c>
      <c r="E199" s="18">
        <v>0</v>
      </c>
      <c r="F199" s="18">
        <v>39842.239999999998</v>
      </c>
      <c r="G199" s="18">
        <f t="shared" si="35"/>
        <v>-6218.1600000000035</v>
      </c>
      <c r="H199" s="18">
        <f t="shared" si="36"/>
        <v>-39842.239999999998</v>
      </c>
      <c r="I199" s="19">
        <f t="shared" si="37"/>
        <v>-13.500013026374063</v>
      </c>
      <c r="J199" s="19">
        <f t="shared" si="38"/>
        <v>0</v>
      </c>
      <c r="K199" s="19">
        <f t="shared" si="39"/>
        <v>99.16678696766806</v>
      </c>
    </row>
    <row r="200" spans="1:11" ht="25.5">
      <c r="A200" s="25" t="s">
        <v>54</v>
      </c>
      <c r="B200" s="17" t="s">
        <v>55</v>
      </c>
      <c r="C200" s="18">
        <v>46060.4</v>
      </c>
      <c r="D200" s="18">
        <v>40177</v>
      </c>
      <c r="E200" s="18">
        <v>0</v>
      </c>
      <c r="F200" s="18">
        <v>39842.239999999998</v>
      </c>
      <c r="G200" s="18">
        <f t="shared" si="35"/>
        <v>-6218.1600000000035</v>
      </c>
      <c r="H200" s="18">
        <f t="shared" si="36"/>
        <v>-39842.239999999998</v>
      </c>
      <c r="I200" s="19">
        <f t="shared" si="37"/>
        <v>-13.500013026374063</v>
      </c>
      <c r="J200" s="19">
        <f t="shared" si="38"/>
        <v>0</v>
      </c>
      <c r="K200" s="19">
        <f t="shared" si="39"/>
        <v>99.16678696766806</v>
      </c>
    </row>
    <row r="201" spans="1:11" ht="25.5">
      <c r="A201" s="26" t="s">
        <v>56</v>
      </c>
      <c r="B201" s="17" t="s">
        <v>57</v>
      </c>
      <c r="C201" s="18">
        <v>46060.4</v>
      </c>
      <c r="D201" s="18">
        <v>40177</v>
      </c>
      <c r="E201" s="18">
        <v>0</v>
      </c>
      <c r="F201" s="18">
        <v>39842.239999999998</v>
      </c>
      <c r="G201" s="18">
        <f t="shared" si="35"/>
        <v>-6218.1600000000035</v>
      </c>
      <c r="H201" s="18">
        <f t="shared" si="36"/>
        <v>-39842.239999999998</v>
      </c>
      <c r="I201" s="19">
        <f t="shared" si="37"/>
        <v>-13.500013026374063</v>
      </c>
      <c r="J201" s="19">
        <f t="shared" si="38"/>
        <v>0</v>
      </c>
      <c r="K201" s="19">
        <f t="shared" si="39"/>
        <v>99.16678696766806</v>
      </c>
    </row>
    <row r="202" spans="1:11" ht="25.5">
      <c r="A202" s="24" t="s">
        <v>157</v>
      </c>
      <c r="B202" s="17" t="s">
        <v>158</v>
      </c>
      <c r="C202" s="18">
        <v>46000</v>
      </c>
      <c r="D202" s="18">
        <v>30000</v>
      </c>
      <c r="E202" s="18">
        <v>40000</v>
      </c>
      <c r="F202" s="18">
        <v>30000</v>
      </c>
      <c r="G202" s="18">
        <f t="shared" si="35"/>
        <v>-16000</v>
      </c>
      <c r="H202" s="18">
        <f t="shared" si="36"/>
        <v>10000</v>
      </c>
      <c r="I202" s="19">
        <f t="shared" si="37"/>
        <v>-34.782608695652172</v>
      </c>
      <c r="J202" s="19">
        <f t="shared" si="38"/>
        <v>75</v>
      </c>
      <c r="K202" s="19">
        <f t="shared" si="39"/>
        <v>100</v>
      </c>
    </row>
    <row r="203" spans="1:11" ht="38.25">
      <c r="A203" s="25" t="s">
        <v>179</v>
      </c>
      <c r="B203" s="17" t="s">
        <v>180</v>
      </c>
      <c r="C203" s="18">
        <v>46000</v>
      </c>
      <c r="D203" s="18">
        <v>30000</v>
      </c>
      <c r="E203" s="18">
        <v>40000</v>
      </c>
      <c r="F203" s="18">
        <v>30000</v>
      </c>
      <c r="G203" s="18">
        <f t="shared" si="35"/>
        <v>-16000</v>
      </c>
      <c r="H203" s="18">
        <f t="shared" si="36"/>
        <v>10000</v>
      </c>
      <c r="I203" s="19">
        <f t="shared" si="37"/>
        <v>-34.782608695652172</v>
      </c>
      <c r="J203" s="19">
        <f t="shared" si="38"/>
        <v>75</v>
      </c>
      <c r="K203" s="19">
        <f t="shared" si="39"/>
        <v>100</v>
      </c>
    </row>
    <row r="204" spans="1:11">
      <c r="A204" s="27" t="s">
        <v>241</v>
      </c>
      <c r="B204" s="28" t="s">
        <v>242</v>
      </c>
      <c r="C204" s="29"/>
      <c r="D204" s="29"/>
      <c r="E204" s="29"/>
      <c r="F204" s="29"/>
      <c r="G204" s="29"/>
      <c r="H204" s="29"/>
      <c r="I204" s="30"/>
      <c r="J204" s="30"/>
      <c r="K204" s="30"/>
    </row>
    <row r="205" spans="1:11">
      <c r="A205" s="16" t="s">
        <v>24</v>
      </c>
      <c r="B205" s="17" t="s">
        <v>25</v>
      </c>
      <c r="C205" s="18">
        <v>6211.63</v>
      </c>
      <c r="D205" s="18">
        <v>11144</v>
      </c>
      <c r="E205" s="18">
        <v>11144</v>
      </c>
      <c r="F205" s="18">
        <v>6774.28</v>
      </c>
      <c r="G205" s="18">
        <f t="shared" ref="G205:G211" si="40">F205-C205</f>
        <v>562.64999999999964</v>
      </c>
      <c r="H205" s="18">
        <f t="shared" ref="H205:H211" si="41">E205-F205</f>
        <v>4369.72</v>
      </c>
      <c r="I205" s="19">
        <f t="shared" ref="I205:I211" si="42">IF(ISERROR(F205/C205),0,F205/C205*100-100)</f>
        <v>9.058008928413301</v>
      </c>
      <c r="J205" s="19">
        <f t="shared" ref="J205:J211" si="43">IF(ISERROR(F205/E205),0,F205/E205*100)</f>
        <v>60.788585786073227</v>
      </c>
      <c r="K205" s="19">
        <f t="shared" ref="K205:K211" si="44">IF(ISERROR(F205/D205),0,F205/D205*100)</f>
        <v>60.788585786073227</v>
      </c>
    </row>
    <row r="206" spans="1:11">
      <c r="A206" s="22" t="s">
        <v>28</v>
      </c>
      <c r="B206" s="17" t="s">
        <v>29</v>
      </c>
      <c r="C206" s="18">
        <v>6211.63</v>
      </c>
      <c r="D206" s="18">
        <v>11144</v>
      </c>
      <c r="E206" s="18">
        <v>11144</v>
      </c>
      <c r="F206" s="18">
        <v>6774.28</v>
      </c>
      <c r="G206" s="18">
        <f t="shared" si="40"/>
        <v>562.64999999999964</v>
      </c>
      <c r="H206" s="18">
        <f t="shared" si="41"/>
        <v>4369.72</v>
      </c>
      <c r="I206" s="19">
        <f t="shared" si="42"/>
        <v>9.058008928413301</v>
      </c>
      <c r="J206" s="19">
        <f t="shared" si="43"/>
        <v>60.788585786073227</v>
      </c>
      <c r="K206" s="19">
        <f t="shared" si="44"/>
        <v>60.788585786073227</v>
      </c>
    </row>
    <row r="207" spans="1:11">
      <c r="A207" s="23" t="s">
        <v>30</v>
      </c>
      <c r="B207" s="17" t="s">
        <v>31</v>
      </c>
      <c r="C207" s="18">
        <v>6211.63</v>
      </c>
      <c r="D207" s="18">
        <v>11144</v>
      </c>
      <c r="E207" s="18">
        <v>11144</v>
      </c>
      <c r="F207" s="18">
        <v>6774.28</v>
      </c>
      <c r="G207" s="18">
        <f t="shared" si="40"/>
        <v>562.64999999999964</v>
      </c>
      <c r="H207" s="18">
        <f t="shared" si="41"/>
        <v>4369.72</v>
      </c>
      <c r="I207" s="19">
        <f t="shared" si="42"/>
        <v>9.058008928413301</v>
      </c>
      <c r="J207" s="19">
        <f t="shared" si="43"/>
        <v>60.788585786073227</v>
      </c>
      <c r="K207" s="19">
        <f t="shared" si="44"/>
        <v>60.788585786073227</v>
      </c>
    </row>
    <row r="208" spans="1:11">
      <c r="A208" s="16" t="s">
        <v>32</v>
      </c>
      <c r="B208" s="17" t="s">
        <v>33</v>
      </c>
      <c r="C208" s="18">
        <v>6211.63</v>
      </c>
      <c r="D208" s="18">
        <v>11144</v>
      </c>
      <c r="E208" s="18">
        <v>11144</v>
      </c>
      <c r="F208" s="18">
        <v>6774.28</v>
      </c>
      <c r="G208" s="18">
        <f t="shared" si="40"/>
        <v>562.64999999999964</v>
      </c>
      <c r="H208" s="18">
        <f t="shared" si="41"/>
        <v>4369.72</v>
      </c>
      <c r="I208" s="19">
        <f t="shared" si="42"/>
        <v>9.058008928413301</v>
      </c>
      <c r="J208" s="19">
        <f t="shared" si="43"/>
        <v>60.788585786073227</v>
      </c>
      <c r="K208" s="19">
        <f t="shared" si="44"/>
        <v>60.788585786073227</v>
      </c>
    </row>
    <row r="209" spans="1:11">
      <c r="A209" s="22" t="s">
        <v>34</v>
      </c>
      <c r="B209" s="17" t="s">
        <v>35</v>
      </c>
      <c r="C209" s="18">
        <v>6211.63</v>
      </c>
      <c r="D209" s="18">
        <v>11144</v>
      </c>
      <c r="E209" s="18">
        <v>11144</v>
      </c>
      <c r="F209" s="18">
        <v>6774.28</v>
      </c>
      <c r="G209" s="18">
        <f t="shared" si="40"/>
        <v>562.64999999999964</v>
      </c>
      <c r="H209" s="18">
        <f t="shared" si="41"/>
        <v>4369.72</v>
      </c>
      <c r="I209" s="19">
        <f t="shared" si="42"/>
        <v>9.058008928413301</v>
      </c>
      <c r="J209" s="19">
        <f t="shared" si="43"/>
        <v>60.788585786073227</v>
      </c>
      <c r="K209" s="19">
        <f t="shared" si="44"/>
        <v>60.788585786073227</v>
      </c>
    </row>
    <row r="210" spans="1:11">
      <c r="A210" s="23" t="s">
        <v>44</v>
      </c>
      <c r="B210" s="17" t="s">
        <v>45</v>
      </c>
      <c r="C210" s="18">
        <v>6211.63</v>
      </c>
      <c r="D210" s="18">
        <v>11144</v>
      </c>
      <c r="E210" s="18">
        <v>11144</v>
      </c>
      <c r="F210" s="18">
        <v>6774.28</v>
      </c>
      <c r="G210" s="18">
        <f t="shared" si="40"/>
        <v>562.64999999999964</v>
      </c>
      <c r="H210" s="18">
        <f t="shared" si="41"/>
        <v>4369.72</v>
      </c>
      <c r="I210" s="19">
        <f t="shared" si="42"/>
        <v>9.058008928413301</v>
      </c>
      <c r="J210" s="19">
        <f t="shared" si="43"/>
        <v>60.788585786073227</v>
      </c>
      <c r="K210" s="19">
        <f t="shared" si="44"/>
        <v>60.788585786073227</v>
      </c>
    </row>
    <row r="211" spans="1:11">
      <c r="A211" s="24" t="s">
        <v>48</v>
      </c>
      <c r="B211" s="17" t="s">
        <v>49</v>
      </c>
      <c r="C211" s="18">
        <v>6211.63</v>
      </c>
      <c r="D211" s="18">
        <v>11144</v>
      </c>
      <c r="E211" s="18">
        <v>11144</v>
      </c>
      <c r="F211" s="18">
        <v>6774.28</v>
      </c>
      <c r="G211" s="18">
        <f t="shared" si="40"/>
        <v>562.64999999999964</v>
      </c>
      <c r="H211" s="18">
        <f t="shared" si="41"/>
        <v>4369.72</v>
      </c>
      <c r="I211" s="19">
        <f t="shared" si="42"/>
        <v>9.058008928413301</v>
      </c>
      <c r="J211" s="19">
        <f t="shared" si="43"/>
        <v>60.788585786073227</v>
      </c>
      <c r="K211" s="19">
        <f t="shared" si="44"/>
        <v>60.788585786073227</v>
      </c>
    </row>
    <row r="212" spans="1:11">
      <c r="A212" s="27" t="s">
        <v>211</v>
      </c>
      <c r="B212" s="28" t="s">
        <v>212</v>
      </c>
      <c r="C212" s="29"/>
      <c r="D212" s="29"/>
      <c r="E212" s="29"/>
      <c r="F212" s="29"/>
      <c r="G212" s="29"/>
      <c r="H212" s="29"/>
      <c r="I212" s="30"/>
      <c r="J212" s="30"/>
      <c r="K212" s="30"/>
    </row>
    <row r="213" spans="1:11">
      <c r="A213" s="16" t="s">
        <v>24</v>
      </c>
      <c r="B213" s="17" t="s">
        <v>25</v>
      </c>
      <c r="C213" s="18">
        <v>15085617.25</v>
      </c>
      <c r="D213" s="18">
        <v>18342234</v>
      </c>
      <c r="E213" s="18">
        <v>18050194</v>
      </c>
      <c r="F213" s="18">
        <v>17518539.199999999</v>
      </c>
      <c r="G213" s="18">
        <f t="shared" ref="G213:G242" si="45">F213-C213</f>
        <v>2432921.9499999993</v>
      </c>
      <c r="H213" s="18">
        <f t="shared" ref="H213:H242" si="46">E213-F213</f>
        <v>531654.80000000075</v>
      </c>
      <c r="I213" s="19">
        <f t="shared" ref="I213:I242" si="47">IF(ISERROR(F213/C213),0,F213/C213*100-100)</f>
        <v>16.127427268512989</v>
      </c>
      <c r="J213" s="19">
        <f t="shared" ref="J213:J242" si="48">IF(ISERROR(F213/E213),0,F213/E213*100)</f>
        <v>97.05457570151323</v>
      </c>
      <c r="K213" s="19">
        <f t="shared" ref="K213:K242" si="49">IF(ISERROR(F213/D213),0,F213/D213*100)</f>
        <v>95.509299467011488</v>
      </c>
    </row>
    <row r="214" spans="1:11" ht="25.5">
      <c r="A214" s="22" t="s">
        <v>26</v>
      </c>
      <c r="B214" s="17" t="s">
        <v>27</v>
      </c>
      <c r="C214" s="18">
        <v>212571.28</v>
      </c>
      <c r="D214" s="18">
        <v>204346</v>
      </c>
      <c r="E214" s="18">
        <v>204346</v>
      </c>
      <c r="F214" s="18">
        <v>199644.04</v>
      </c>
      <c r="G214" s="18">
        <f t="shared" si="45"/>
        <v>-12927.239999999991</v>
      </c>
      <c r="H214" s="18">
        <f t="shared" si="46"/>
        <v>4701.9599999999919</v>
      </c>
      <c r="I214" s="19">
        <f t="shared" si="47"/>
        <v>-6.0813671536436971</v>
      </c>
      <c r="J214" s="19">
        <f t="shared" si="48"/>
        <v>97.69902028911747</v>
      </c>
      <c r="K214" s="19">
        <f t="shared" si="49"/>
        <v>97.69902028911747</v>
      </c>
    </row>
    <row r="215" spans="1:11">
      <c r="A215" s="22" t="s">
        <v>89</v>
      </c>
      <c r="B215" s="17" t="s">
        <v>90</v>
      </c>
      <c r="C215" s="18">
        <v>1391.5</v>
      </c>
      <c r="D215" s="18">
        <v>0</v>
      </c>
      <c r="E215" s="18">
        <v>0</v>
      </c>
      <c r="F215" s="18">
        <v>0</v>
      </c>
      <c r="G215" s="18">
        <f t="shared" si="45"/>
        <v>-1391.5</v>
      </c>
      <c r="H215" s="18">
        <f t="shared" si="46"/>
        <v>0</v>
      </c>
      <c r="I215" s="19">
        <f t="shared" si="47"/>
        <v>-100</v>
      </c>
      <c r="J215" s="19">
        <f t="shared" si="48"/>
        <v>0</v>
      </c>
      <c r="K215" s="19">
        <f t="shared" si="49"/>
        <v>0</v>
      </c>
    </row>
    <row r="216" spans="1:11">
      <c r="A216" s="23" t="s">
        <v>91</v>
      </c>
      <c r="B216" s="17" t="s">
        <v>92</v>
      </c>
      <c r="C216" s="18">
        <v>1391.5</v>
      </c>
      <c r="D216" s="18">
        <v>0</v>
      </c>
      <c r="E216" s="18">
        <v>0</v>
      </c>
      <c r="F216" s="18">
        <v>0</v>
      </c>
      <c r="G216" s="18">
        <f t="shared" si="45"/>
        <v>-1391.5</v>
      </c>
      <c r="H216" s="18">
        <f t="shared" si="46"/>
        <v>0</v>
      </c>
      <c r="I216" s="19">
        <f t="shared" si="47"/>
        <v>-100</v>
      </c>
      <c r="J216" s="19">
        <f t="shared" si="48"/>
        <v>0</v>
      </c>
      <c r="K216" s="19">
        <f t="shared" si="49"/>
        <v>0</v>
      </c>
    </row>
    <row r="217" spans="1:11">
      <c r="A217" s="24" t="s">
        <v>93</v>
      </c>
      <c r="B217" s="17" t="s">
        <v>94</v>
      </c>
      <c r="C217" s="18">
        <v>1391.5</v>
      </c>
      <c r="D217" s="18">
        <v>0</v>
      </c>
      <c r="E217" s="18">
        <v>0</v>
      </c>
      <c r="F217" s="18">
        <v>0</v>
      </c>
      <c r="G217" s="18">
        <f t="shared" si="45"/>
        <v>-1391.5</v>
      </c>
      <c r="H217" s="18">
        <f t="shared" si="46"/>
        <v>0</v>
      </c>
      <c r="I217" s="19">
        <f t="shared" si="47"/>
        <v>-100</v>
      </c>
      <c r="J217" s="19">
        <f t="shared" si="48"/>
        <v>0</v>
      </c>
      <c r="K217" s="19">
        <f t="shared" si="49"/>
        <v>0</v>
      </c>
    </row>
    <row r="218" spans="1:11" ht="25.5">
      <c r="A218" s="25" t="s">
        <v>95</v>
      </c>
      <c r="B218" s="17" t="s">
        <v>96</v>
      </c>
      <c r="C218" s="18">
        <v>1391.5</v>
      </c>
      <c r="D218" s="18">
        <v>0</v>
      </c>
      <c r="E218" s="18">
        <v>0</v>
      </c>
      <c r="F218" s="18">
        <v>0</v>
      </c>
      <c r="G218" s="18">
        <f t="shared" si="45"/>
        <v>-1391.5</v>
      </c>
      <c r="H218" s="18">
        <f t="shared" si="46"/>
        <v>0</v>
      </c>
      <c r="I218" s="19">
        <f t="shared" si="47"/>
        <v>-100</v>
      </c>
      <c r="J218" s="19">
        <f t="shared" si="48"/>
        <v>0</v>
      </c>
      <c r="K218" s="19">
        <f t="shared" si="49"/>
        <v>0</v>
      </c>
    </row>
    <row r="219" spans="1:11" ht="25.5">
      <c r="A219" s="26" t="s">
        <v>97</v>
      </c>
      <c r="B219" s="17" t="s">
        <v>98</v>
      </c>
      <c r="C219" s="18">
        <v>1391.5</v>
      </c>
      <c r="D219" s="18">
        <v>0</v>
      </c>
      <c r="E219" s="18">
        <v>0</v>
      </c>
      <c r="F219" s="18">
        <v>0</v>
      </c>
      <c r="G219" s="18">
        <f t="shared" si="45"/>
        <v>-1391.5</v>
      </c>
      <c r="H219" s="18">
        <f t="shared" si="46"/>
        <v>0</v>
      </c>
      <c r="I219" s="19">
        <f t="shared" si="47"/>
        <v>-100</v>
      </c>
      <c r="J219" s="19">
        <f t="shared" si="48"/>
        <v>0</v>
      </c>
      <c r="K219" s="19">
        <f t="shared" si="49"/>
        <v>0</v>
      </c>
    </row>
    <row r="220" spans="1:11">
      <c r="A220" s="22" t="s">
        <v>28</v>
      </c>
      <c r="B220" s="17" t="s">
        <v>29</v>
      </c>
      <c r="C220" s="18">
        <v>14871654.470000001</v>
      </c>
      <c r="D220" s="18">
        <v>18137888</v>
      </c>
      <c r="E220" s="18">
        <v>17845848</v>
      </c>
      <c r="F220" s="18">
        <v>17318895.16</v>
      </c>
      <c r="G220" s="18">
        <f t="shared" si="45"/>
        <v>2447240.6899999995</v>
      </c>
      <c r="H220" s="18">
        <f t="shared" si="46"/>
        <v>526952.83999999985</v>
      </c>
      <c r="I220" s="19">
        <f t="shared" si="47"/>
        <v>16.455739305513873</v>
      </c>
      <c r="J220" s="19">
        <f t="shared" si="48"/>
        <v>97.047196412297126</v>
      </c>
      <c r="K220" s="19">
        <f t="shared" si="49"/>
        <v>95.484629522467003</v>
      </c>
    </row>
    <row r="221" spans="1:11">
      <c r="A221" s="23" t="s">
        <v>30</v>
      </c>
      <c r="B221" s="17" t="s">
        <v>31</v>
      </c>
      <c r="C221" s="18">
        <v>14871654.470000001</v>
      </c>
      <c r="D221" s="18">
        <v>18137888</v>
      </c>
      <c r="E221" s="18">
        <v>17845848</v>
      </c>
      <c r="F221" s="18">
        <v>17318895.16</v>
      </c>
      <c r="G221" s="18">
        <f t="shared" si="45"/>
        <v>2447240.6899999995</v>
      </c>
      <c r="H221" s="18">
        <f t="shared" si="46"/>
        <v>526952.83999999985</v>
      </c>
      <c r="I221" s="19">
        <f t="shared" si="47"/>
        <v>16.455739305513873</v>
      </c>
      <c r="J221" s="19">
        <f t="shared" si="48"/>
        <v>97.047196412297126</v>
      </c>
      <c r="K221" s="19">
        <f t="shared" si="49"/>
        <v>95.484629522467003</v>
      </c>
    </row>
    <row r="222" spans="1:11">
      <c r="A222" s="16" t="s">
        <v>32</v>
      </c>
      <c r="B222" s="17" t="s">
        <v>33</v>
      </c>
      <c r="C222" s="18">
        <v>15037391.970000001</v>
      </c>
      <c r="D222" s="18">
        <v>18652764</v>
      </c>
      <c r="E222" s="18">
        <v>18050194</v>
      </c>
      <c r="F222" s="18">
        <v>17779158.190000001</v>
      </c>
      <c r="G222" s="18">
        <f t="shared" si="45"/>
        <v>2741766.2200000007</v>
      </c>
      <c r="H222" s="18">
        <f t="shared" si="46"/>
        <v>271035.80999999866</v>
      </c>
      <c r="I222" s="19">
        <f t="shared" si="47"/>
        <v>18.232990304900596</v>
      </c>
      <c r="J222" s="19">
        <f t="shared" si="48"/>
        <v>98.498432703825799</v>
      </c>
      <c r="K222" s="19">
        <f t="shared" si="49"/>
        <v>95.316480656700548</v>
      </c>
    </row>
    <row r="223" spans="1:11">
      <c r="A223" s="22" t="s">
        <v>34</v>
      </c>
      <c r="B223" s="17" t="s">
        <v>35</v>
      </c>
      <c r="C223" s="18">
        <v>14107209.32</v>
      </c>
      <c r="D223" s="18">
        <v>16733452</v>
      </c>
      <c r="E223" s="18">
        <v>16538665</v>
      </c>
      <c r="F223" s="18">
        <v>16372865.810000001</v>
      </c>
      <c r="G223" s="18">
        <f t="shared" si="45"/>
        <v>2265656.4900000002</v>
      </c>
      <c r="H223" s="18">
        <f t="shared" si="46"/>
        <v>165799.18999999948</v>
      </c>
      <c r="I223" s="19">
        <f t="shared" si="47"/>
        <v>16.060274137904401</v>
      </c>
      <c r="J223" s="19">
        <f t="shared" si="48"/>
        <v>98.99750560277991</v>
      </c>
      <c r="K223" s="19">
        <f t="shared" si="49"/>
        <v>97.845117731834421</v>
      </c>
    </row>
    <row r="224" spans="1:11">
      <c r="A224" s="23" t="s">
        <v>36</v>
      </c>
      <c r="B224" s="17" t="s">
        <v>37</v>
      </c>
      <c r="C224" s="18">
        <v>13771501.76</v>
      </c>
      <c r="D224" s="18">
        <v>16427014</v>
      </c>
      <c r="E224" s="18">
        <v>16263727</v>
      </c>
      <c r="F224" s="18">
        <v>16109300</v>
      </c>
      <c r="G224" s="18">
        <f t="shared" si="45"/>
        <v>2337798.2400000002</v>
      </c>
      <c r="H224" s="18">
        <f t="shared" si="46"/>
        <v>154427</v>
      </c>
      <c r="I224" s="19">
        <f t="shared" si="47"/>
        <v>16.975623143659234</v>
      </c>
      <c r="J224" s="19">
        <f t="shared" si="48"/>
        <v>99.050482094294864</v>
      </c>
      <c r="K224" s="19">
        <f t="shared" si="49"/>
        <v>98.065905343478732</v>
      </c>
    </row>
    <row r="225" spans="1:11">
      <c r="A225" s="24" t="s">
        <v>38</v>
      </c>
      <c r="B225" s="17" t="s">
        <v>39</v>
      </c>
      <c r="C225" s="18">
        <v>9363882.2100000009</v>
      </c>
      <c r="D225" s="18">
        <v>9420612</v>
      </c>
      <c r="E225" s="18">
        <v>9060612</v>
      </c>
      <c r="F225" s="18">
        <v>9357925.4199999999</v>
      </c>
      <c r="G225" s="18">
        <f t="shared" si="45"/>
        <v>-5956.7900000009686</v>
      </c>
      <c r="H225" s="18">
        <f t="shared" si="46"/>
        <v>-297313.41999999993</v>
      </c>
      <c r="I225" s="19">
        <f t="shared" si="47"/>
        <v>-6.3614533656135563E-2</v>
      </c>
      <c r="J225" s="19">
        <f t="shared" si="48"/>
        <v>103.28138342089916</v>
      </c>
      <c r="K225" s="19">
        <f t="shared" si="49"/>
        <v>99.334580598373009</v>
      </c>
    </row>
    <row r="226" spans="1:11">
      <c r="A226" s="24" t="s">
        <v>40</v>
      </c>
      <c r="B226" s="17" t="s">
        <v>41</v>
      </c>
      <c r="C226" s="18">
        <v>4407619.55</v>
      </c>
      <c r="D226" s="18">
        <v>7006402</v>
      </c>
      <c r="E226" s="18">
        <v>7203115</v>
      </c>
      <c r="F226" s="18">
        <v>6751374.5800000001</v>
      </c>
      <c r="G226" s="18">
        <f t="shared" si="45"/>
        <v>2343755.0300000003</v>
      </c>
      <c r="H226" s="18">
        <f t="shared" si="46"/>
        <v>451740.41999999993</v>
      </c>
      <c r="I226" s="19">
        <f t="shared" si="47"/>
        <v>53.175075648260076</v>
      </c>
      <c r="J226" s="19">
        <f t="shared" si="48"/>
        <v>93.728540777149888</v>
      </c>
      <c r="K226" s="19">
        <f t="shared" si="49"/>
        <v>96.360080109591195</v>
      </c>
    </row>
    <row r="227" spans="1:11">
      <c r="A227" s="25" t="s">
        <v>42</v>
      </c>
      <c r="B227" s="17" t="s">
        <v>43</v>
      </c>
      <c r="C227" s="18">
        <v>12321.36</v>
      </c>
      <c r="D227" s="18">
        <v>0</v>
      </c>
      <c r="E227" s="18">
        <v>0</v>
      </c>
      <c r="F227" s="18">
        <v>22837.52</v>
      </c>
      <c r="G227" s="18">
        <f t="shared" si="45"/>
        <v>10516.16</v>
      </c>
      <c r="H227" s="18">
        <f t="shared" si="46"/>
        <v>-22837.52</v>
      </c>
      <c r="I227" s="19">
        <f t="shared" si="47"/>
        <v>85.349019913386172</v>
      </c>
      <c r="J227" s="19">
        <f t="shared" si="48"/>
        <v>0</v>
      </c>
      <c r="K227" s="19">
        <f t="shared" si="49"/>
        <v>0</v>
      </c>
    </row>
    <row r="228" spans="1:11">
      <c r="A228" s="23" t="s">
        <v>44</v>
      </c>
      <c r="B228" s="17" t="s">
        <v>45</v>
      </c>
      <c r="C228" s="18">
        <v>141541.29999999999</v>
      </c>
      <c r="D228" s="18">
        <v>282438</v>
      </c>
      <c r="E228" s="18">
        <v>250938</v>
      </c>
      <c r="F228" s="18">
        <v>240584.11</v>
      </c>
      <c r="G228" s="18">
        <f t="shared" si="45"/>
        <v>99042.81</v>
      </c>
      <c r="H228" s="18">
        <f t="shared" si="46"/>
        <v>10353.890000000014</v>
      </c>
      <c r="I228" s="19">
        <f t="shared" si="47"/>
        <v>69.974495076701999</v>
      </c>
      <c r="J228" s="19">
        <f t="shared" si="48"/>
        <v>95.873925033275142</v>
      </c>
      <c r="K228" s="19">
        <f t="shared" si="49"/>
        <v>85.181211451716834</v>
      </c>
    </row>
    <row r="229" spans="1:11">
      <c r="A229" s="24" t="s">
        <v>46</v>
      </c>
      <c r="B229" s="17" t="s">
        <v>47</v>
      </c>
      <c r="C229" s="18">
        <v>138541.29999999999</v>
      </c>
      <c r="D229" s="18">
        <v>279438</v>
      </c>
      <c r="E229" s="18">
        <v>247938</v>
      </c>
      <c r="F229" s="18">
        <v>237584.11</v>
      </c>
      <c r="G229" s="18">
        <f t="shared" si="45"/>
        <v>99042.81</v>
      </c>
      <c r="H229" s="18">
        <f t="shared" si="46"/>
        <v>10353.890000000014</v>
      </c>
      <c r="I229" s="19">
        <f t="shared" si="47"/>
        <v>71.489736273587738</v>
      </c>
      <c r="J229" s="19">
        <f t="shared" si="48"/>
        <v>95.824000354927435</v>
      </c>
      <c r="K229" s="19">
        <f t="shared" si="49"/>
        <v>85.022119396789265</v>
      </c>
    </row>
    <row r="230" spans="1:11">
      <c r="A230" s="24" t="s">
        <v>48</v>
      </c>
      <c r="B230" s="17" t="s">
        <v>49</v>
      </c>
      <c r="C230" s="18">
        <v>3000</v>
      </c>
      <c r="D230" s="18">
        <v>3000</v>
      </c>
      <c r="E230" s="18">
        <v>3000</v>
      </c>
      <c r="F230" s="18">
        <v>3000</v>
      </c>
      <c r="G230" s="18">
        <f t="shared" si="45"/>
        <v>0</v>
      </c>
      <c r="H230" s="18">
        <f t="shared" si="46"/>
        <v>0</v>
      </c>
      <c r="I230" s="19">
        <f t="shared" si="47"/>
        <v>0</v>
      </c>
      <c r="J230" s="19">
        <f t="shared" si="48"/>
        <v>100</v>
      </c>
      <c r="K230" s="19">
        <f t="shared" si="49"/>
        <v>100</v>
      </c>
    </row>
    <row r="231" spans="1:11" ht="25.5">
      <c r="A231" s="23" t="s">
        <v>50</v>
      </c>
      <c r="B231" s="17" t="s">
        <v>51</v>
      </c>
      <c r="C231" s="18">
        <v>194166.26</v>
      </c>
      <c r="D231" s="18">
        <v>24000</v>
      </c>
      <c r="E231" s="18">
        <v>24000</v>
      </c>
      <c r="F231" s="18">
        <v>22981.7</v>
      </c>
      <c r="G231" s="18">
        <f t="shared" si="45"/>
        <v>-171184.56</v>
      </c>
      <c r="H231" s="18">
        <f t="shared" si="46"/>
        <v>1018.2999999999993</v>
      </c>
      <c r="I231" s="19">
        <f t="shared" si="47"/>
        <v>-88.163906540714123</v>
      </c>
      <c r="J231" s="19">
        <f t="shared" si="48"/>
        <v>95.757083333333341</v>
      </c>
      <c r="K231" s="19">
        <f t="shared" si="49"/>
        <v>95.757083333333341</v>
      </c>
    </row>
    <row r="232" spans="1:11">
      <c r="A232" s="24" t="s">
        <v>52</v>
      </c>
      <c r="B232" s="17" t="s">
        <v>53</v>
      </c>
      <c r="C232" s="18">
        <v>171273.41</v>
      </c>
      <c r="D232" s="18">
        <v>1000</v>
      </c>
      <c r="E232" s="18">
        <v>1000</v>
      </c>
      <c r="F232" s="18">
        <v>0</v>
      </c>
      <c r="G232" s="18">
        <f t="shared" si="45"/>
        <v>-171273.41</v>
      </c>
      <c r="H232" s="18">
        <f t="shared" si="46"/>
        <v>1000</v>
      </c>
      <c r="I232" s="19">
        <f t="shared" si="47"/>
        <v>-100</v>
      </c>
      <c r="J232" s="19">
        <f t="shared" si="48"/>
        <v>0</v>
      </c>
      <c r="K232" s="19">
        <f t="shared" si="49"/>
        <v>0</v>
      </c>
    </row>
    <row r="233" spans="1:11" ht="25.5">
      <c r="A233" s="25" t="s">
        <v>54</v>
      </c>
      <c r="B233" s="17" t="s">
        <v>55</v>
      </c>
      <c r="C233" s="18">
        <v>171273.41</v>
      </c>
      <c r="D233" s="18">
        <v>1000</v>
      </c>
      <c r="E233" s="18">
        <v>1000</v>
      </c>
      <c r="F233" s="18">
        <v>0</v>
      </c>
      <c r="G233" s="18">
        <f t="shared" si="45"/>
        <v>-171273.41</v>
      </c>
      <c r="H233" s="18">
        <f t="shared" si="46"/>
        <v>1000</v>
      </c>
      <c r="I233" s="19">
        <f t="shared" si="47"/>
        <v>-100</v>
      </c>
      <c r="J233" s="19">
        <f t="shared" si="48"/>
        <v>0</v>
      </c>
      <c r="K233" s="19">
        <f t="shared" si="49"/>
        <v>0</v>
      </c>
    </row>
    <row r="234" spans="1:11" ht="25.5">
      <c r="A234" s="26" t="s">
        <v>56</v>
      </c>
      <c r="B234" s="17" t="s">
        <v>57</v>
      </c>
      <c r="C234" s="18">
        <v>171273.41</v>
      </c>
      <c r="D234" s="18">
        <v>1000</v>
      </c>
      <c r="E234" s="18">
        <v>1000</v>
      </c>
      <c r="F234" s="18">
        <v>0</v>
      </c>
      <c r="G234" s="18">
        <f t="shared" si="45"/>
        <v>-171273.41</v>
      </c>
      <c r="H234" s="18">
        <f t="shared" si="46"/>
        <v>1000</v>
      </c>
      <c r="I234" s="19">
        <f t="shared" si="47"/>
        <v>-100</v>
      </c>
      <c r="J234" s="19">
        <f t="shared" si="48"/>
        <v>0</v>
      </c>
      <c r="K234" s="19">
        <f t="shared" si="49"/>
        <v>0</v>
      </c>
    </row>
    <row r="235" spans="1:11" ht="25.5">
      <c r="A235" s="24" t="s">
        <v>157</v>
      </c>
      <c r="B235" s="17" t="s">
        <v>158</v>
      </c>
      <c r="C235" s="18">
        <v>22892.85</v>
      </c>
      <c r="D235" s="18">
        <v>23000</v>
      </c>
      <c r="E235" s="18">
        <v>23000</v>
      </c>
      <c r="F235" s="18">
        <v>22981.7</v>
      </c>
      <c r="G235" s="18">
        <f t="shared" si="45"/>
        <v>88.850000000002183</v>
      </c>
      <c r="H235" s="18">
        <f t="shared" si="46"/>
        <v>18.299999999999272</v>
      </c>
      <c r="I235" s="19">
        <f t="shared" si="47"/>
        <v>0.38811244558891644</v>
      </c>
      <c r="J235" s="19">
        <f t="shared" si="48"/>
        <v>99.920434782608709</v>
      </c>
      <c r="K235" s="19">
        <f t="shared" si="49"/>
        <v>99.920434782608709</v>
      </c>
    </row>
    <row r="236" spans="1:11" ht="38.25">
      <c r="A236" s="25" t="s">
        <v>179</v>
      </c>
      <c r="B236" s="17" t="s">
        <v>180</v>
      </c>
      <c r="C236" s="18">
        <v>22892.85</v>
      </c>
      <c r="D236" s="18">
        <v>23000</v>
      </c>
      <c r="E236" s="18">
        <v>23000</v>
      </c>
      <c r="F236" s="18">
        <v>22981.7</v>
      </c>
      <c r="G236" s="18">
        <f t="shared" si="45"/>
        <v>88.850000000002183</v>
      </c>
      <c r="H236" s="18">
        <f t="shared" si="46"/>
        <v>18.299999999999272</v>
      </c>
      <c r="I236" s="19">
        <f t="shared" si="47"/>
        <v>0.38811244558891644</v>
      </c>
      <c r="J236" s="19">
        <f t="shared" si="48"/>
        <v>99.920434782608709</v>
      </c>
      <c r="K236" s="19">
        <f t="shared" si="49"/>
        <v>99.920434782608709</v>
      </c>
    </row>
    <row r="237" spans="1:11">
      <c r="A237" s="22" t="s">
        <v>58</v>
      </c>
      <c r="B237" s="17" t="s">
        <v>59</v>
      </c>
      <c r="C237" s="18">
        <v>930182.65</v>
      </c>
      <c r="D237" s="18">
        <v>1919312</v>
      </c>
      <c r="E237" s="18">
        <v>1511529</v>
      </c>
      <c r="F237" s="18">
        <v>1406292.38</v>
      </c>
      <c r="G237" s="18">
        <f t="shared" si="45"/>
        <v>476109.72999999986</v>
      </c>
      <c r="H237" s="18">
        <f t="shared" si="46"/>
        <v>105236.62000000011</v>
      </c>
      <c r="I237" s="19">
        <f t="shared" si="47"/>
        <v>51.184542089663751</v>
      </c>
      <c r="J237" s="19">
        <f t="shared" si="48"/>
        <v>93.037737284564173</v>
      </c>
      <c r="K237" s="19">
        <f t="shared" si="49"/>
        <v>73.270650107955348</v>
      </c>
    </row>
    <row r="238" spans="1:11">
      <c r="A238" s="23" t="s">
        <v>60</v>
      </c>
      <c r="B238" s="17" t="s">
        <v>61</v>
      </c>
      <c r="C238" s="18">
        <v>930182.65</v>
      </c>
      <c r="D238" s="18">
        <v>1919312</v>
      </c>
      <c r="E238" s="18">
        <v>1511529</v>
      </c>
      <c r="F238" s="18">
        <v>1406292.38</v>
      </c>
      <c r="G238" s="18">
        <f t="shared" si="45"/>
        <v>476109.72999999986</v>
      </c>
      <c r="H238" s="18">
        <f t="shared" si="46"/>
        <v>105236.62000000011</v>
      </c>
      <c r="I238" s="19">
        <f t="shared" si="47"/>
        <v>51.184542089663751</v>
      </c>
      <c r="J238" s="19">
        <f t="shared" si="48"/>
        <v>93.037737284564173</v>
      </c>
      <c r="K238" s="19">
        <f t="shared" si="49"/>
        <v>73.270650107955348</v>
      </c>
    </row>
    <row r="239" spans="1:11">
      <c r="A239" s="16"/>
      <c r="B239" s="17" t="s">
        <v>62</v>
      </c>
      <c r="C239" s="18">
        <v>48225.279999999999</v>
      </c>
      <c r="D239" s="18">
        <v>-310530</v>
      </c>
      <c r="E239" s="18">
        <v>0</v>
      </c>
      <c r="F239" s="18">
        <v>-260618.99</v>
      </c>
      <c r="G239" s="18">
        <f t="shared" si="45"/>
        <v>-308844.27</v>
      </c>
      <c r="H239" s="18">
        <f t="shared" si="46"/>
        <v>260618.99</v>
      </c>
      <c r="I239" s="19">
        <f t="shared" si="47"/>
        <v>-640.41985863016237</v>
      </c>
      <c r="J239" s="19">
        <f t="shared" si="48"/>
        <v>0</v>
      </c>
      <c r="K239" s="19">
        <f t="shared" si="49"/>
        <v>83.927153576144008</v>
      </c>
    </row>
    <row r="240" spans="1:11">
      <c r="A240" s="16" t="s">
        <v>63</v>
      </c>
      <c r="B240" s="17" t="s">
        <v>64</v>
      </c>
      <c r="C240" s="18">
        <v>-48225.279999999999</v>
      </c>
      <c r="D240" s="18">
        <v>310530</v>
      </c>
      <c r="E240" s="18">
        <v>0</v>
      </c>
      <c r="F240" s="18">
        <v>260618.99</v>
      </c>
      <c r="G240" s="18">
        <f t="shared" si="45"/>
        <v>308844.27</v>
      </c>
      <c r="H240" s="18">
        <f t="shared" si="46"/>
        <v>-260618.99</v>
      </c>
      <c r="I240" s="19">
        <f t="shared" si="47"/>
        <v>-640.41985863016237</v>
      </c>
      <c r="J240" s="19">
        <f t="shared" si="48"/>
        <v>0</v>
      </c>
      <c r="K240" s="19">
        <f t="shared" si="49"/>
        <v>83.927153576144008</v>
      </c>
    </row>
    <row r="241" spans="1:11">
      <c r="A241" s="22" t="s">
        <v>65</v>
      </c>
      <c r="B241" s="17" t="s">
        <v>66</v>
      </c>
      <c r="C241" s="18">
        <v>-48225.279999999999</v>
      </c>
      <c r="D241" s="18">
        <v>310530</v>
      </c>
      <c r="E241" s="18">
        <v>0</v>
      </c>
      <c r="F241" s="18">
        <v>260618.99</v>
      </c>
      <c r="G241" s="18">
        <f t="shared" si="45"/>
        <v>308844.27</v>
      </c>
      <c r="H241" s="18">
        <f t="shared" si="46"/>
        <v>-260618.99</v>
      </c>
      <c r="I241" s="19">
        <f t="shared" si="47"/>
        <v>-640.41985863016237</v>
      </c>
      <c r="J241" s="19">
        <f t="shared" si="48"/>
        <v>0</v>
      </c>
      <c r="K241" s="19">
        <f t="shared" si="49"/>
        <v>83.927153576144008</v>
      </c>
    </row>
    <row r="242" spans="1:11" ht="25.5">
      <c r="A242" s="23" t="s">
        <v>79</v>
      </c>
      <c r="B242" s="17" t="s">
        <v>80</v>
      </c>
      <c r="C242" s="18">
        <v>-50000</v>
      </c>
      <c r="D242" s="18">
        <v>310530</v>
      </c>
      <c r="E242" s="18">
        <v>0</v>
      </c>
      <c r="F242" s="18">
        <v>-310530</v>
      </c>
      <c r="G242" s="18">
        <f t="shared" si="45"/>
        <v>-260530</v>
      </c>
      <c r="H242" s="18">
        <f t="shared" si="46"/>
        <v>310530</v>
      </c>
      <c r="I242" s="19">
        <f t="shared" si="47"/>
        <v>521.06000000000006</v>
      </c>
      <c r="J242" s="19">
        <f t="shared" si="48"/>
        <v>0</v>
      </c>
      <c r="K242" s="19">
        <f t="shared" si="49"/>
        <v>-100</v>
      </c>
    </row>
    <row r="243" spans="1:11">
      <c r="A243" s="27" t="s">
        <v>108</v>
      </c>
      <c r="B243" s="28" t="s">
        <v>109</v>
      </c>
      <c r="C243" s="29"/>
      <c r="D243" s="29"/>
      <c r="E243" s="29"/>
      <c r="F243" s="29"/>
      <c r="G243" s="29"/>
      <c r="H243" s="29"/>
      <c r="I243" s="30"/>
      <c r="J243" s="30"/>
      <c r="K243" s="30"/>
    </row>
    <row r="244" spans="1:11">
      <c r="A244" s="16" t="s">
        <v>24</v>
      </c>
      <c r="B244" s="17" t="s">
        <v>25</v>
      </c>
      <c r="C244" s="18">
        <v>824724.23</v>
      </c>
      <c r="D244" s="18">
        <v>905814</v>
      </c>
      <c r="E244" s="18">
        <v>0</v>
      </c>
      <c r="F244" s="18">
        <v>880323.88</v>
      </c>
      <c r="G244" s="18">
        <f t="shared" ref="G244:G258" si="50">F244-C244</f>
        <v>55599.650000000023</v>
      </c>
      <c r="H244" s="18">
        <f t="shared" ref="H244:H258" si="51">E244-F244</f>
        <v>-880323.88</v>
      </c>
      <c r="I244" s="19">
        <f t="shared" ref="I244:I258" si="52">IF(ISERROR(F244/C244),0,F244/C244*100-100)</f>
        <v>6.7416050089858572</v>
      </c>
      <c r="J244" s="19">
        <f t="shared" ref="J244:J258" si="53">IF(ISERROR(F244/E244),0,F244/E244*100)</f>
        <v>0</v>
      </c>
      <c r="K244" s="19">
        <f t="shared" ref="K244:K258" si="54">IF(ISERROR(F244/D244),0,F244/D244*100)</f>
        <v>97.185943251042701</v>
      </c>
    </row>
    <row r="245" spans="1:11">
      <c r="A245" s="22" t="s">
        <v>28</v>
      </c>
      <c r="B245" s="17" t="s">
        <v>29</v>
      </c>
      <c r="C245" s="18">
        <v>824724.23</v>
      </c>
      <c r="D245" s="18">
        <v>905814</v>
      </c>
      <c r="E245" s="18">
        <v>0</v>
      </c>
      <c r="F245" s="18">
        <v>880323.88</v>
      </c>
      <c r="G245" s="18">
        <f t="shared" si="50"/>
        <v>55599.650000000023</v>
      </c>
      <c r="H245" s="18">
        <f t="shared" si="51"/>
        <v>-880323.88</v>
      </c>
      <c r="I245" s="19">
        <f t="shared" si="52"/>
        <v>6.7416050089858572</v>
      </c>
      <c r="J245" s="19">
        <f t="shared" si="53"/>
        <v>0</v>
      </c>
      <c r="K245" s="19">
        <f t="shared" si="54"/>
        <v>97.185943251042701</v>
      </c>
    </row>
    <row r="246" spans="1:11">
      <c r="A246" s="23" t="s">
        <v>30</v>
      </c>
      <c r="B246" s="17" t="s">
        <v>31</v>
      </c>
      <c r="C246" s="18">
        <v>824724.23</v>
      </c>
      <c r="D246" s="18">
        <v>905814</v>
      </c>
      <c r="E246" s="18">
        <v>0</v>
      </c>
      <c r="F246" s="18">
        <v>880323.88</v>
      </c>
      <c r="G246" s="18">
        <f t="shared" si="50"/>
        <v>55599.650000000023</v>
      </c>
      <c r="H246" s="18">
        <f t="shared" si="51"/>
        <v>-880323.88</v>
      </c>
      <c r="I246" s="19">
        <f t="shared" si="52"/>
        <v>6.7416050089858572</v>
      </c>
      <c r="J246" s="19">
        <f t="shared" si="53"/>
        <v>0</v>
      </c>
      <c r="K246" s="19">
        <f t="shared" si="54"/>
        <v>97.185943251042701</v>
      </c>
    </row>
    <row r="247" spans="1:11">
      <c r="A247" s="16" t="s">
        <v>32</v>
      </c>
      <c r="B247" s="17" t="s">
        <v>33</v>
      </c>
      <c r="C247" s="18">
        <v>824724.23</v>
      </c>
      <c r="D247" s="18">
        <v>905814</v>
      </c>
      <c r="E247" s="18">
        <v>0</v>
      </c>
      <c r="F247" s="18">
        <v>880323.88</v>
      </c>
      <c r="G247" s="18">
        <f t="shared" si="50"/>
        <v>55599.650000000023</v>
      </c>
      <c r="H247" s="18">
        <f t="shared" si="51"/>
        <v>-880323.88</v>
      </c>
      <c r="I247" s="19">
        <f t="shared" si="52"/>
        <v>6.7416050089858572</v>
      </c>
      <c r="J247" s="19">
        <f t="shared" si="53"/>
        <v>0</v>
      </c>
      <c r="K247" s="19">
        <f t="shared" si="54"/>
        <v>97.185943251042701</v>
      </c>
    </row>
    <row r="248" spans="1:11">
      <c r="A248" s="22" t="s">
        <v>34</v>
      </c>
      <c r="B248" s="17" t="s">
        <v>35</v>
      </c>
      <c r="C248" s="18">
        <v>615038.13</v>
      </c>
      <c r="D248" s="18">
        <v>905814</v>
      </c>
      <c r="E248" s="18">
        <v>0</v>
      </c>
      <c r="F248" s="18">
        <v>880323.88</v>
      </c>
      <c r="G248" s="18">
        <f t="shared" si="50"/>
        <v>265285.75</v>
      </c>
      <c r="H248" s="18">
        <f t="shared" si="51"/>
        <v>-880323.88</v>
      </c>
      <c r="I248" s="19">
        <f t="shared" si="52"/>
        <v>43.133220049300036</v>
      </c>
      <c r="J248" s="19">
        <f t="shared" si="53"/>
        <v>0</v>
      </c>
      <c r="K248" s="19">
        <f t="shared" si="54"/>
        <v>97.185943251042701</v>
      </c>
    </row>
    <row r="249" spans="1:11">
      <c r="A249" s="23" t="s">
        <v>36</v>
      </c>
      <c r="B249" s="17" t="s">
        <v>37</v>
      </c>
      <c r="C249" s="18">
        <v>182184.78</v>
      </c>
      <c r="D249" s="18">
        <v>483632</v>
      </c>
      <c r="E249" s="18">
        <v>0</v>
      </c>
      <c r="F249" s="18">
        <v>465840</v>
      </c>
      <c r="G249" s="18">
        <f t="shared" si="50"/>
        <v>283655.21999999997</v>
      </c>
      <c r="H249" s="18">
        <f t="shared" si="51"/>
        <v>-465840</v>
      </c>
      <c r="I249" s="19">
        <f t="shared" si="52"/>
        <v>155.69644182132006</v>
      </c>
      <c r="J249" s="19">
        <f t="shared" si="53"/>
        <v>0</v>
      </c>
      <c r="K249" s="19">
        <f t="shared" si="54"/>
        <v>96.321169815066</v>
      </c>
    </row>
    <row r="250" spans="1:11">
      <c r="A250" s="24" t="s">
        <v>38</v>
      </c>
      <c r="B250" s="17" t="s">
        <v>39</v>
      </c>
      <c r="C250" s="18">
        <v>123450.91</v>
      </c>
      <c r="D250" s="18">
        <v>366830</v>
      </c>
      <c r="E250" s="18">
        <v>0</v>
      </c>
      <c r="F250" s="18">
        <v>364629.11</v>
      </c>
      <c r="G250" s="18">
        <f t="shared" si="50"/>
        <v>241178.19999999998</v>
      </c>
      <c r="H250" s="18">
        <f t="shared" si="51"/>
        <v>-364629.11</v>
      </c>
      <c r="I250" s="19">
        <f t="shared" si="52"/>
        <v>195.36364697514176</v>
      </c>
      <c r="J250" s="19">
        <f t="shared" si="53"/>
        <v>0</v>
      </c>
      <c r="K250" s="19">
        <f t="shared" si="54"/>
        <v>99.400024534525528</v>
      </c>
    </row>
    <row r="251" spans="1:11">
      <c r="A251" s="24" t="s">
        <v>40</v>
      </c>
      <c r="B251" s="17" t="s">
        <v>41</v>
      </c>
      <c r="C251" s="18">
        <v>58733.87</v>
      </c>
      <c r="D251" s="18">
        <v>116802</v>
      </c>
      <c r="E251" s="18">
        <v>0</v>
      </c>
      <c r="F251" s="18">
        <v>101210.89</v>
      </c>
      <c r="G251" s="18">
        <f t="shared" si="50"/>
        <v>42477.02</v>
      </c>
      <c r="H251" s="18">
        <f t="shared" si="51"/>
        <v>-101210.89</v>
      </c>
      <c r="I251" s="19">
        <f t="shared" si="52"/>
        <v>72.321166645412603</v>
      </c>
      <c r="J251" s="19">
        <f t="shared" si="53"/>
        <v>0</v>
      </c>
      <c r="K251" s="19">
        <f t="shared" si="54"/>
        <v>86.651675485008823</v>
      </c>
    </row>
    <row r="252" spans="1:11">
      <c r="A252" s="23" t="s">
        <v>44</v>
      </c>
      <c r="B252" s="17" t="s">
        <v>45</v>
      </c>
      <c r="C252" s="18">
        <v>166853.35</v>
      </c>
      <c r="D252" s="18">
        <v>17532</v>
      </c>
      <c r="E252" s="18">
        <v>0</v>
      </c>
      <c r="F252" s="18">
        <v>17532</v>
      </c>
      <c r="G252" s="18">
        <f t="shared" si="50"/>
        <v>-149321.35</v>
      </c>
      <c r="H252" s="18">
        <f t="shared" si="51"/>
        <v>-17532</v>
      </c>
      <c r="I252" s="19">
        <f t="shared" si="52"/>
        <v>-89.492569373045256</v>
      </c>
      <c r="J252" s="19">
        <f t="shared" si="53"/>
        <v>0</v>
      </c>
      <c r="K252" s="19">
        <f t="shared" si="54"/>
        <v>100</v>
      </c>
    </row>
    <row r="253" spans="1:11">
      <c r="A253" s="24" t="s">
        <v>46</v>
      </c>
      <c r="B253" s="17" t="s">
        <v>47</v>
      </c>
      <c r="C253" s="18">
        <v>149500</v>
      </c>
      <c r="D253" s="18">
        <v>0</v>
      </c>
      <c r="E253" s="18">
        <v>0</v>
      </c>
      <c r="F253" s="18">
        <v>0</v>
      </c>
      <c r="G253" s="18">
        <f t="shared" si="50"/>
        <v>-149500</v>
      </c>
      <c r="H253" s="18">
        <f t="shared" si="51"/>
        <v>0</v>
      </c>
      <c r="I253" s="19">
        <f t="shared" si="52"/>
        <v>-100</v>
      </c>
      <c r="J253" s="19">
        <f t="shared" si="53"/>
        <v>0</v>
      </c>
      <c r="K253" s="19">
        <f t="shared" si="54"/>
        <v>0</v>
      </c>
    </row>
    <row r="254" spans="1:11">
      <c r="A254" s="24" t="s">
        <v>48</v>
      </c>
      <c r="B254" s="17" t="s">
        <v>49</v>
      </c>
      <c r="C254" s="18">
        <v>17353.349999999999</v>
      </c>
      <c r="D254" s="18">
        <v>17532</v>
      </c>
      <c r="E254" s="18">
        <v>0</v>
      </c>
      <c r="F254" s="18">
        <v>17532</v>
      </c>
      <c r="G254" s="18">
        <f t="shared" si="50"/>
        <v>178.65000000000146</v>
      </c>
      <c r="H254" s="18">
        <f t="shared" si="51"/>
        <v>-17532</v>
      </c>
      <c r="I254" s="19">
        <f t="shared" si="52"/>
        <v>1.0294842206259887</v>
      </c>
      <c r="J254" s="19">
        <f t="shared" si="53"/>
        <v>0</v>
      </c>
      <c r="K254" s="19">
        <f t="shared" si="54"/>
        <v>100</v>
      </c>
    </row>
    <row r="255" spans="1:11" ht="25.5">
      <c r="A255" s="23" t="s">
        <v>73</v>
      </c>
      <c r="B255" s="17" t="s">
        <v>74</v>
      </c>
      <c r="C255" s="18">
        <v>266000</v>
      </c>
      <c r="D255" s="18">
        <v>404650</v>
      </c>
      <c r="E255" s="18">
        <v>0</v>
      </c>
      <c r="F255" s="18">
        <v>396951.88</v>
      </c>
      <c r="G255" s="18">
        <f t="shared" si="50"/>
        <v>130951.88</v>
      </c>
      <c r="H255" s="18">
        <f t="shared" si="51"/>
        <v>-396951.88</v>
      </c>
      <c r="I255" s="19">
        <f t="shared" si="52"/>
        <v>49.230030075187983</v>
      </c>
      <c r="J255" s="19">
        <f t="shared" si="53"/>
        <v>0</v>
      </c>
      <c r="K255" s="19">
        <f t="shared" si="54"/>
        <v>98.09758556777463</v>
      </c>
    </row>
    <row r="256" spans="1:11">
      <c r="A256" s="24" t="s">
        <v>75</v>
      </c>
      <c r="B256" s="17" t="s">
        <v>76</v>
      </c>
      <c r="C256" s="18">
        <v>266000</v>
      </c>
      <c r="D256" s="18">
        <v>404650</v>
      </c>
      <c r="E256" s="18">
        <v>0</v>
      </c>
      <c r="F256" s="18">
        <v>396951.88</v>
      </c>
      <c r="G256" s="18">
        <f t="shared" si="50"/>
        <v>130951.88</v>
      </c>
      <c r="H256" s="18">
        <f t="shared" si="51"/>
        <v>-396951.88</v>
      </c>
      <c r="I256" s="19">
        <f t="shared" si="52"/>
        <v>49.230030075187983</v>
      </c>
      <c r="J256" s="19">
        <f t="shared" si="53"/>
        <v>0</v>
      </c>
      <c r="K256" s="19">
        <f t="shared" si="54"/>
        <v>98.09758556777463</v>
      </c>
    </row>
    <row r="257" spans="1:11">
      <c r="A257" s="22" t="s">
        <v>58</v>
      </c>
      <c r="B257" s="17" t="s">
        <v>59</v>
      </c>
      <c r="C257" s="18">
        <v>209686.1</v>
      </c>
      <c r="D257" s="18">
        <v>0</v>
      </c>
      <c r="E257" s="18">
        <v>0</v>
      </c>
      <c r="F257" s="18">
        <v>0</v>
      </c>
      <c r="G257" s="18">
        <f t="shared" si="50"/>
        <v>-209686.1</v>
      </c>
      <c r="H257" s="18">
        <f t="shared" si="51"/>
        <v>0</v>
      </c>
      <c r="I257" s="19">
        <f t="shared" si="52"/>
        <v>-100</v>
      </c>
      <c r="J257" s="19">
        <f t="shared" si="53"/>
        <v>0</v>
      </c>
      <c r="K257" s="19">
        <f t="shared" si="54"/>
        <v>0</v>
      </c>
    </row>
    <row r="258" spans="1:11">
      <c r="A258" s="23" t="s">
        <v>60</v>
      </c>
      <c r="B258" s="17" t="s">
        <v>61</v>
      </c>
      <c r="C258" s="18">
        <v>209686.1</v>
      </c>
      <c r="D258" s="18">
        <v>0</v>
      </c>
      <c r="E258" s="18">
        <v>0</v>
      </c>
      <c r="F258" s="18">
        <v>0</v>
      </c>
      <c r="G258" s="18">
        <f t="shared" si="50"/>
        <v>-209686.1</v>
      </c>
      <c r="H258" s="18">
        <f t="shared" si="51"/>
        <v>0</v>
      </c>
      <c r="I258" s="19">
        <f t="shared" si="52"/>
        <v>-100</v>
      </c>
      <c r="J258" s="19">
        <f t="shared" si="53"/>
        <v>0</v>
      </c>
      <c r="K258" s="19">
        <f t="shared" si="54"/>
        <v>0</v>
      </c>
    </row>
    <row r="259" spans="1:11">
      <c r="A259" s="16"/>
      <c r="B259" s="17"/>
      <c r="C259" s="18"/>
      <c r="D259" s="18"/>
      <c r="E259" s="18"/>
      <c r="F259" s="18"/>
      <c r="G259" s="18"/>
      <c r="H259" s="18"/>
      <c r="I259" s="19"/>
      <c r="J259" s="19"/>
      <c r="K259" s="19"/>
    </row>
    <row r="260" spans="1:11" ht="38.25">
      <c r="A260" s="27"/>
      <c r="B260" s="28" t="s">
        <v>110</v>
      </c>
      <c r="C260" s="29"/>
      <c r="D260" s="29"/>
      <c r="E260" s="29"/>
      <c r="F260" s="29"/>
      <c r="G260" s="29"/>
      <c r="H260" s="29"/>
      <c r="I260" s="30"/>
      <c r="J260" s="30"/>
      <c r="K260" s="30"/>
    </row>
    <row r="261" spans="1:11">
      <c r="A261" s="16" t="s">
        <v>24</v>
      </c>
      <c r="B261" s="17" t="s">
        <v>25</v>
      </c>
      <c r="C261" s="18">
        <v>889497</v>
      </c>
      <c r="D261" s="18">
        <v>959527</v>
      </c>
      <c r="E261" s="18">
        <v>959527</v>
      </c>
      <c r="F261" s="18">
        <v>416736</v>
      </c>
      <c r="G261" s="18">
        <f t="shared" ref="G261:G279" si="55">F261-C261</f>
        <v>-472761</v>
      </c>
      <c r="H261" s="18">
        <f t="shared" ref="H261:H279" si="56">E261-F261</f>
        <v>542791</v>
      </c>
      <c r="I261" s="19">
        <f t="shared" ref="I261:I279" si="57">IF(ISERROR(F261/C261),0,F261/C261*100-100)</f>
        <v>-53.149251768134128</v>
      </c>
      <c r="J261" s="19">
        <f t="shared" ref="J261:J279" si="58">IF(ISERROR(F261/E261),0,F261/E261*100)</f>
        <v>43.431399012221647</v>
      </c>
      <c r="K261" s="19">
        <f t="shared" ref="K261:K279" si="59">IF(ISERROR(F261/D261),0,F261/D261*100)</f>
        <v>43.431399012221647</v>
      </c>
    </row>
    <row r="262" spans="1:11">
      <c r="A262" s="22" t="s">
        <v>87</v>
      </c>
      <c r="B262" s="17" t="s">
        <v>88</v>
      </c>
      <c r="C262" s="18">
        <v>886845</v>
      </c>
      <c r="D262" s="18">
        <v>959527</v>
      </c>
      <c r="E262" s="18">
        <v>959527</v>
      </c>
      <c r="F262" s="18">
        <v>416736</v>
      </c>
      <c r="G262" s="18">
        <f t="shared" si="55"/>
        <v>-470109</v>
      </c>
      <c r="H262" s="18">
        <f t="shared" si="56"/>
        <v>542791</v>
      </c>
      <c r="I262" s="19">
        <f t="shared" si="57"/>
        <v>-53.009150415236036</v>
      </c>
      <c r="J262" s="19">
        <f t="shared" si="58"/>
        <v>43.431399012221647</v>
      </c>
      <c r="K262" s="19">
        <f t="shared" si="59"/>
        <v>43.431399012221647</v>
      </c>
    </row>
    <row r="263" spans="1:11">
      <c r="A263" s="22" t="s">
        <v>28</v>
      </c>
      <c r="B263" s="17" t="s">
        <v>29</v>
      </c>
      <c r="C263" s="18">
        <v>2652</v>
      </c>
      <c r="D263" s="18">
        <v>0</v>
      </c>
      <c r="E263" s="18">
        <v>0</v>
      </c>
      <c r="F263" s="18">
        <v>0</v>
      </c>
      <c r="G263" s="18">
        <f t="shared" si="55"/>
        <v>-2652</v>
      </c>
      <c r="H263" s="18">
        <f t="shared" si="56"/>
        <v>0</v>
      </c>
      <c r="I263" s="19">
        <f t="shared" si="57"/>
        <v>-100</v>
      </c>
      <c r="J263" s="19">
        <f t="shared" si="58"/>
        <v>0</v>
      </c>
      <c r="K263" s="19">
        <f t="shared" si="59"/>
        <v>0</v>
      </c>
    </row>
    <row r="264" spans="1:11">
      <c r="A264" s="23" t="s">
        <v>30</v>
      </c>
      <c r="B264" s="17" t="s">
        <v>31</v>
      </c>
      <c r="C264" s="18">
        <v>2652</v>
      </c>
      <c r="D264" s="18">
        <v>0</v>
      </c>
      <c r="E264" s="18">
        <v>0</v>
      </c>
      <c r="F264" s="18">
        <v>0</v>
      </c>
      <c r="G264" s="18">
        <f t="shared" si="55"/>
        <v>-2652</v>
      </c>
      <c r="H264" s="18">
        <f t="shared" si="56"/>
        <v>0</v>
      </c>
      <c r="I264" s="19">
        <f t="shared" si="57"/>
        <v>-100</v>
      </c>
      <c r="J264" s="19">
        <f t="shared" si="58"/>
        <v>0</v>
      </c>
      <c r="K264" s="19">
        <f t="shared" si="59"/>
        <v>0</v>
      </c>
    </row>
    <row r="265" spans="1:11">
      <c r="A265" s="16" t="s">
        <v>32</v>
      </c>
      <c r="B265" s="17" t="s">
        <v>33</v>
      </c>
      <c r="C265" s="18">
        <v>767006.5</v>
      </c>
      <c r="D265" s="18">
        <v>1482038</v>
      </c>
      <c r="E265" s="18">
        <v>959527</v>
      </c>
      <c r="F265" s="18">
        <v>275360.94</v>
      </c>
      <c r="G265" s="18">
        <f t="shared" si="55"/>
        <v>-491645.56</v>
      </c>
      <c r="H265" s="18">
        <f t="shared" si="56"/>
        <v>684166.06</v>
      </c>
      <c r="I265" s="19">
        <f t="shared" si="57"/>
        <v>-64.099269041396653</v>
      </c>
      <c r="J265" s="19">
        <f t="shared" si="58"/>
        <v>28.697570782270848</v>
      </c>
      <c r="K265" s="19">
        <f t="shared" si="59"/>
        <v>18.579883916606725</v>
      </c>
    </row>
    <row r="266" spans="1:11">
      <c r="A266" s="22" t="s">
        <v>34</v>
      </c>
      <c r="B266" s="17" t="s">
        <v>35</v>
      </c>
      <c r="C266" s="18">
        <v>767006.5</v>
      </c>
      <c r="D266" s="18">
        <v>1482038</v>
      </c>
      <c r="E266" s="18">
        <v>959527</v>
      </c>
      <c r="F266" s="18">
        <v>275360.94</v>
      </c>
      <c r="G266" s="18">
        <f t="shared" si="55"/>
        <v>-491645.56</v>
      </c>
      <c r="H266" s="18">
        <f t="shared" si="56"/>
        <v>684166.06</v>
      </c>
      <c r="I266" s="19">
        <f t="shared" si="57"/>
        <v>-64.099269041396653</v>
      </c>
      <c r="J266" s="19">
        <f t="shared" si="58"/>
        <v>28.697570782270848</v>
      </c>
      <c r="K266" s="19">
        <f t="shared" si="59"/>
        <v>18.579883916606725</v>
      </c>
    </row>
    <row r="267" spans="1:11">
      <c r="A267" s="23" t="s">
        <v>36</v>
      </c>
      <c r="B267" s="17" t="s">
        <v>37</v>
      </c>
      <c r="C267" s="18">
        <v>109932.69</v>
      </c>
      <c r="D267" s="18">
        <v>656537</v>
      </c>
      <c r="E267" s="18">
        <v>174026</v>
      </c>
      <c r="F267" s="18">
        <v>84866.39</v>
      </c>
      <c r="G267" s="18">
        <f t="shared" si="55"/>
        <v>-25066.300000000003</v>
      </c>
      <c r="H267" s="18">
        <f t="shared" si="56"/>
        <v>89159.61</v>
      </c>
      <c r="I267" s="19">
        <f t="shared" si="57"/>
        <v>-22.801497898395823</v>
      </c>
      <c r="J267" s="19">
        <f t="shared" si="58"/>
        <v>48.766500407985014</v>
      </c>
      <c r="K267" s="19">
        <f t="shared" si="59"/>
        <v>12.926368201639814</v>
      </c>
    </row>
    <row r="268" spans="1:11">
      <c r="A268" s="24" t="s">
        <v>40</v>
      </c>
      <c r="B268" s="17" t="s">
        <v>41</v>
      </c>
      <c r="C268" s="18">
        <v>109932.69</v>
      </c>
      <c r="D268" s="18">
        <v>656537</v>
      </c>
      <c r="E268" s="18">
        <v>174026</v>
      </c>
      <c r="F268" s="18">
        <v>84866.39</v>
      </c>
      <c r="G268" s="18">
        <f t="shared" si="55"/>
        <v>-25066.300000000003</v>
      </c>
      <c r="H268" s="18">
        <f t="shared" si="56"/>
        <v>89159.61</v>
      </c>
      <c r="I268" s="19">
        <f t="shared" si="57"/>
        <v>-22.801497898395823</v>
      </c>
      <c r="J268" s="19">
        <f t="shared" si="58"/>
        <v>48.766500407985014</v>
      </c>
      <c r="K268" s="19">
        <f t="shared" si="59"/>
        <v>12.926368201639814</v>
      </c>
    </row>
    <row r="269" spans="1:11">
      <c r="A269" s="25" t="s">
        <v>42</v>
      </c>
      <c r="B269" s="17" t="s">
        <v>43</v>
      </c>
      <c r="C269" s="18">
        <v>2652</v>
      </c>
      <c r="D269" s="18">
        <v>0</v>
      </c>
      <c r="E269" s="18">
        <v>0</v>
      </c>
      <c r="F269" s="18">
        <v>0</v>
      </c>
      <c r="G269" s="18">
        <f t="shared" si="55"/>
        <v>-2652</v>
      </c>
      <c r="H269" s="18">
        <f t="shared" si="56"/>
        <v>0</v>
      </c>
      <c r="I269" s="19">
        <f t="shared" si="57"/>
        <v>-100</v>
      </c>
      <c r="J269" s="19">
        <f t="shared" si="58"/>
        <v>0</v>
      </c>
      <c r="K269" s="19">
        <f t="shared" si="59"/>
        <v>0</v>
      </c>
    </row>
    <row r="270" spans="1:11" ht="25.5">
      <c r="A270" s="23" t="s">
        <v>73</v>
      </c>
      <c r="B270" s="17" t="s">
        <v>74</v>
      </c>
      <c r="C270" s="18">
        <v>500000</v>
      </c>
      <c r="D270" s="18">
        <v>0</v>
      </c>
      <c r="E270" s="18">
        <v>0</v>
      </c>
      <c r="F270" s="18">
        <v>0</v>
      </c>
      <c r="G270" s="18">
        <f t="shared" si="55"/>
        <v>-500000</v>
      </c>
      <c r="H270" s="18">
        <f t="shared" si="56"/>
        <v>0</v>
      </c>
      <c r="I270" s="19">
        <f t="shared" si="57"/>
        <v>-100</v>
      </c>
      <c r="J270" s="19">
        <f t="shared" si="58"/>
        <v>0</v>
      </c>
      <c r="K270" s="19">
        <f t="shared" si="59"/>
        <v>0</v>
      </c>
    </row>
    <row r="271" spans="1:11">
      <c r="A271" s="24" t="s">
        <v>229</v>
      </c>
      <c r="B271" s="17" t="s">
        <v>230</v>
      </c>
      <c r="C271" s="18">
        <v>500000</v>
      </c>
      <c r="D271" s="18">
        <v>0</v>
      </c>
      <c r="E271" s="18">
        <v>0</v>
      </c>
      <c r="F271" s="18">
        <v>0</v>
      </c>
      <c r="G271" s="18">
        <f t="shared" si="55"/>
        <v>-500000</v>
      </c>
      <c r="H271" s="18">
        <f t="shared" si="56"/>
        <v>0</v>
      </c>
      <c r="I271" s="19">
        <f t="shared" si="57"/>
        <v>-100</v>
      </c>
      <c r="J271" s="19">
        <f t="shared" si="58"/>
        <v>0</v>
      </c>
      <c r="K271" s="19">
        <f t="shared" si="59"/>
        <v>0</v>
      </c>
    </row>
    <row r="272" spans="1:11" ht="25.5">
      <c r="A272" s="23" t="s">
        <v>50</v>
      </c>
      <c r="B272" s="17" t="s">
        <v>51</v>
      </c>
      <c r="C272" s="18">
        <v>157073.81</v>
      </c>
      <c r="D272" s="18">
        <v>825501</v>
      </c>
      <c r="E272" s="18">
        <v>785501</v>
      </c>
      <c r="F272" s="18">
        <v>190494.55</v>
      </c>
      <c r="G272" s="18">
        <f t="shared" si="55"/>
        <v>33420.739999999991</v>
      </c>
      <c r="H272" s="18">
        <f t="shared" si="56"/>
        <v>595006.44999999995</v>
      </c>
      <c r="I272" s="19">
        <f t="shared" si="57"/>
        <v>21.277092597422836</v>
      </c>
      <c r="J272" s="19">
        <f t="shared" si="58"/>
        <v>24.251344046665757</v>
      </c>
      <c r="K272" s="19">
        <f t="shared" si="59"/>
        <v>23.076234916735412</v>
      </c>
    </row>
    <row r="273" spans="1:11">
      <c r="A273" s="24" t="s">
        <v>52</v>
      </c>
      <c r="B273" s="17" t="s">
        <v>53</v>
      </c>
      <c r="C273" s="18">
        <v>157073.81</v>
      </c>
      <c r="D273" s="18">
        <v>825501</v>
      </c>
      <c r="E273" s="18">
        <v>785501</v>
      </c>
      <c r="F273" s="18">
        <v>190494.55</v>
      </c>
      <c r="G273" s="18">
        <f t="shared" si="55"/>
        <v>33420.739999999991</v>
      </c>
      <c r="H273" s="18">
        <f t="shared" si="56"/>
        <v>595006.44999999995</v>
      </c>
      <c r="I273" s="19">
        <f t="shared" si="57"/>
        <v>21.277092597422836</v>
      </c>
      <c r="J273" s="19">
        <f t="shared" si="58"/>
        <v>24.251344046665757</v>
      </c>
      <c r="K273" s="19">
        <f t="shared" si="59"/>
        <v>23.076234916735412</v>
      </c>
    </row>
    <row r="274" spans="1:11" ht="25.5">
      <c r="A274" s="25" t="s">
        <v>54</v>
      </c>
      <c r="B274" s="17" t="s">
        <v>55</v>
      </c>
      <c r="C274" s="18">
        <v>157073.81</v>
      </c>
      <c r="D274" s="18">
        <v>825501</v>
      </c>
      <c r="E274" s="18">
        <v>785501</v>
      </c>
      <c r="F274" s="18">
        <v>190494.55</v>
      </c>
      <c r="G274" s="18">
        <f t="shared" si="55"/>
        <v>33420.739999999991</v>
      </c>
      <c r="H274" s="18">
        <f t="shared" si="56"/>
        <v>595006.44999999995</v>
      </c>
      <c r="I274" s="19">
        <f t="shared" si="57"/>
        <v>21.277092597422836</v>
      </c>
      <c r="J274" s="19">
        <f t="shared" si="58"/>
        <v>24.251344046665757</v>
      </c>
      <c r="K274" s="19">
        <f t="shared" si="59"/>
        <v>23.076234916735412</v>
      </c>
    </row>
    <row r="275" spans="1:11" ht="25.5">
      <c r="A275" s="26" t="s">
        <v>231</v>
      </c>
      <c r="B275" s="17" t="s">
        <v>232</v>
      </c>
      <c r="C275" s="18">
        <v>157073.81</v>
      </c>
      <c r="D275" s="18">
        <v>825501</v>
      </c>
      <c r="E275" s="18">
        <v>785501</v>
      </c>
      <c r="F275" s="18">
        <v>190494.55</v>
      </c>
      <c r="G275" s="18">
        <f t="shared" si="55"/>
        <v>33420.739999999991</v>
      </c>
      <c r="H275" s="18">
        <f t="shared" si="56"/>
        <v>595006.44999999995</v>
      </c>
      <c r="I275" s="19">
        <f t="shared" si="57"/>
        <v>21.277092597422836</v>
      </c>
      <c r="J275" s="19">
        <f t="shared" si="58"/>
        <v>24.251344046665757</v>
      </c>
      <c r="K275" s="19">
        <f t="shared" si="59"/>
        <v>23.076234916735412</v>
      </c>
    </row>
    <row r="276" spans="1:11">
      <c r="A276" s="16"/>
      <c r="B276" s="17" t="s">
        <v>62</v>
      </c>
      <c r="C276" s="18">
        <v>122490.5</v>
      </c>
      <c r="D276" s="18">
        <v>-522511</v>
      </c>
      <c r="E276" s="18">
        <v>0</v>
      </c>
      <c r="F276" s="18">
        <v>141375.06</v>
      </c>
      <c r="G276" s="18">
        <f t="shared" si="55"/>
        <v>18884.559999999998</v>
      </c>
      <c r="H276" s="18">
        <f t="shared" si="56"/>
        <v>-141375.06</v>
      </c>
      <c r="I276" s="19">
        <f t="shared" si="57"/>
        <v>15.417162963658399</v>
      </c>
      <c r="J276" s="19">
        <f t="shared" si="58"/>
        <v>0</v>
      </c>
      <c r="K276" s="19">
        <f t="shared" si="59"/>
        <v>-27.056858133130213</v>
      </c>
    </row>
    <row r="277" spans="1:11">
      <c r="A277" s="16" t="s">
        <v>63</v>
      </c>
      <c r="B277" s="17" t="s">
        <v>64</v>
      </c>
      <c r="C277" s="18">
        <v>-122490.5</v>
      </c>
      <c r="D277" s="18">
        <v>522511</v>
      </c>
      <c r="E277" s="18">
        <v>0</v>
      </c>
      <c r="F277" s="18">
        <v>-141375.06</v>
      </c>
      <c r="G277" s="18">
        <f t="shared" si="55"/>
        <v>-18884.559999999998</v>
      </c>
      <c r="H277" s="18">
        <f t="shared" si="56"/>
        <v>141375.06</v>
      </c>
      <c r="I277" s="19">
        <f t="shared" si="57"/>
        <v>15.417162963658399</v>
      </c>
      <c r="J277" s="19">
        <f t="shared" si="58"/>
        <v>0</v>
      </c>
      <c r="K277" s="19">
        <f t="shared" si="59"/>
        <v>-27.056858133130213</v>
      </c>
    </row>
    <row r="278" spans="1:11">
      <c r="A278" s="22" t="s">
        <v>65</v>
      </c>
      <c r="B278" s="17" t="s">
        <v>66</v>
      </c>
      <c r="C278" s="18">
        <v>-122490.5</v>
      </c>
      <c r="D278" s="18">
        <v>522511</v>
      </c>
      <c r="E278" s="18">
        <v>0</v>
      </c>
      <c r="F278" s="18">
        <v>-141375.06</v>
      </c>
      <c r="G278" s="18">
        <f t="shared" si="55"/>
        <v>-18884.559999999998</v>
      </c>
      <c r="H278" s="18">
        <f t="shared" si="56"/>
        <v>141375.06</v>
      </c>
      <c r="I278" s="19">
        <f t="shared" si="57"/>
        <v>15.417162963658399</v>
      </c>
      <c r="J278" s="19">
        <f t="shared" si="58"/>
        <v>0</v>
      </c>
      <c r="K278" s="19">
        <f t="shared" si="59"/>
        <v>-27.056858133130213</v>
      </c>
    </row>
    <row r="279" spans="1:11" ht="25.5">
      <c r="A279" s="23" t="s">
        <v>103</v>
      </c>
      <c r="B279" s="17" t="s">
        <v>104</v>
      </c>
      <c r="C279" s="18">
        <v>-400020</v>
      </c>
      <c r="D279" s="18">
        <v>522511</v>
      </c>
      <c r="E279" s="18">
        <v>0</v>
      </c>
      <c r="F279" s="18">
        <v>-522510.71</v>
      </c>
      <c r="G279" s="18">
        <f t="shared" si="55"/>
        <v>-122490.71000000002</v>
      </c>
      <c r="H279" s="18">
        <f t="shared" si="56"/>
        <v>522510.71</v>
      </c>
      <c r="I279" s="19">
        <f t="shared" si="57"/>
        <v>30.621146442677883</v>
      </c>
      <c r="J279" s="19">
        <f t="shared" si="58"/>
        <v>0</v>
      </c>
      <c r="K279" s="19">
        <f t="shared" si="59"/>
        <v>-99.999944498776102</v>
      </c>
    </row>
    <row r="280" spans="1:11" ht="25.5">
      <c r="A280" s="27" t="s">
        <v>123</v>
      </c>
      <c r="B280" s="28" t="s">
        <v>124</v>
      </c>
      <c r="C280" s="29"/>
      <c r="D280" s="29"/>
      <c r="E280" s="29"/>
      <c r="F280" s="29"/>
      <c r="G280" s="29"/>
      <c r="H280" s="29"/>
      <c r="I280" s="30"/>
      <c r="J280" s="30"/>
      <c r="K280" s="30"/>
    </row>
    <row r="281" spans="1:11">
      <c r="A281" s="16" t="s">
        <v>24</v>
      </c>
      <c r="B281" s="17" t="s">
        <v>25</v>
      </c>
      <c r="C281" s="18">
        <v>889497</v>
      </c>
      <c r="D281" s="18">
        <v>959527</v>
      </c>
      <c r="E281" s="18">
        <v>959527</v>
      </c>
      <c r="F281" s="18">
        <v>416736</v>
      </c>
      <c r="G281" s="18">
        <f t="shared" ref="G281:G299" si="60">F281-C281</f>
        <v>-472761</v>
      </c>
      <c r="H281" s="18">
        <f t="shared" ref="H281:H299" si="61">E281-F281</f>
        <v>542791</v>
      </c>
      <c r="I281" s="19">
        <f t="shared" ref="I281:I299" si="62">IF(ISERROR(F281/C281),0,F281/C281*100-100)</f>
        <v>-53.149251768134128</v>
      </c>
      <c r="J281" s="19">
        <f t="shared" ref="J281:J299" si="63">IF(ISERROR(F281/E281),0,F281/E281*100)</f>
        <v>43.431399012221647</v>
      </c>
      <c r="K281" s="19">
        <f t="shared" ref="K281:K299" si="64">IF(ISERROR(F281/D281),0,F281/D281*100)</f>
        <v>43.431399012221647</v>
      </c>
    </row>
    <row r="282" spans="1:11">
      <c r="A282" s="22" t="s">
        <v>87</v>
      </c>
      <c r="B282" s="17" t="s">
        <v>88</v>
      </c>
      <c r="C282" s="18">
        <v>886845</v>
      </c>
      <c r="D282" s="18">
        <v>959527</v>
      </c>
      <c r="E282" s="18">
        <v>959527</v>
      </c>
      <c r="F282" s="18">
        <v>416736</v>
      </c>
      <c r="G282" s="18">
        <f t="shared" si="60"/>
        <v>-470109</v>
      </c>
      <c r="H282" s="18">
        <f t="shared" si="61"/>
        <v>542791</v>
      </c>
      <c r="I282" s="19">
        <f t="shared" si="62"/>
        <v>-53.009150415236036</v>
      </c>
      <c r="J282" s="19">
        <f t="shared" si="63"/>
        <v>43.431399012221647</v>
      </c>
      <c r="K282" s="19">
        <f t="shared" si="64"/>
        <v>43.431399012221647</v>
      </c>
    </row>
    <row r="283" spans="1:11">
      <c r="A283" s="22" t="s">
        <v>28</v>
      </c>
      <c r="B283" s="17" t="s">
        <v>29</v>
      </c>
      <c r="C283" s="18">
        <v>2652</v>
      </c>
      <c r="D283" s="18">
        <v>0</v>
      </c>
      <c r="E283" s="18">
        <v>0</v>
      </c>
      <c r="F283" s="18">
        <v>0</v>
      </c>
      <c r="G283" s="18">
        <f t="shared" si="60"/>
        <v>-2652</v>
      </c>
      <c r="H283" s="18">
        <f t="shared" si="61"/>
        <v>0</v>
      </c>
      <c r="I283" s="19">
        <f t="shared" si="62"/>
        <v>-100</v>
      </c>
      <c r="J283" s="19">
        <f t="shared" si="63"/>
        <v>0</v>
      </c>
      <c r="K283" s="19">
        <f t="shared" si="64"/>
        <v>0</v>
      </c>
    </row>
    <row r="284" spans="1:11">
      <c r="A284" s="23" t="s">
        <v>30</v>
      </c>
      <c r="B284" s="17" t="s">
        <v>31</v>
      </c>
      <c r="C284" s="18">
        <v>2652</v>
      </c>
      <c r="D284" s="18">
        <v>0</v>
      </c>
      <c r="E284" s="18">
        <v>0</v>
      </c>
      <c r="F284" s="18">
        <v>0</v>
      </c>
      <c r="G284" s="18">
        <f t="shared" si="60"/>
        <v>-2652</v>
      </c>
      <c r="H284" s="18">
        <f t="shared" si="61"/>
        <v>0</v>
      </c>
      <c r="I284" s="19">
        <f t="shared" si="62"/>
        <v>-100</v>
      </c>
      <c r="J284" s="19">
        <f t="shared" si="63"/>
        <v>0</v>
      </c>
      <c r="K284" s="19">
        <f t="shared" si="64"/>
        <v>0</v>
      </c>
    </row>
    <row r="285" spans="1:11">
      <c r="A285" s="16" t="s">
        <v>32</v>
      </c>
      <c r="B285" s="17" t="s">
        <v>33</v>
      </c>
      <c r="C285" s="18">
        <v>767006.5</v>
      </c>
      <c r="D285" s="18">
        <v>1482038</v>
      </c>
      <c r="E285" s="18">
        <v>959527</v>
      </c>
      <c r="F285" s="18">
        <v>275360.94</v>
      </c>
      <c r="G285" s="18">
        <f t="shared" si="60"/>
        <v>-491645.56</v>
      </c>
      <c r="H285" s="18">
        <f t="shared" si="61"/>
        <v>684166.06</v>
      </c>
      <c r="I285" s="19">
        <f t="shared" si="62"/>
        <v>-64.099269041396653</v>
      </c>
      <c r="J285" s="19">
        <f t="shared" si="63"/>
        <v>28.697570782270848</v>
      </c>
      <c r="K285" s="19">
        <f t="shared" si="64"/>
        <v>18.579883916606725</v>
      </c>
    </row>
    <row r="286" spans="1:11">
      <c r="A286" s="22" t="s">
        <v>34</v>
      </c>
      <c r="B286" s="17" t="s">
        <v>35</v>
      </c>
      <c r="C286" s="18">
        <v>767006.5</v>
      </c>
      <c r="D286" s="18">
        <v>1482038</v>
      </c>
      <c r="E286" s="18">
        <v>959527</v>
      </c>
      <c r="F286" s="18">
        <v>275360.94</v>
      </c>
      <c r="G286" s="18">
        <f t="shared" si="60"/>
        <v>-491645.56</v>
      </c>
      <c r="H286" s="18">
        <f t="shared" si="61"/>
        <v>684166.06</v>
      </c>
      <c r="I286" s="19">
        <f t="shared" si="62"/>
        <v>-64.099269041396653</v>
      </c>
      <c r="J286" s="19">
        <f t="shared" si="63"/>
        <v>28.697570782270848</v>
      </c>
      <c r="K286" s="19">
        <f t="shared" si="64"/>
        <v>18.579883916606725</v>
      </c>
    </row>
    <row r="287" spans="1:11">
      <c r="A287" s="23" t="s">
        <v>36</v>
      </c>
      <c r="B287" s="17" t="s">
        <v>37</v>
      </c>
      <c r="C287" s="18">
        <v>109932.69</v>
      </c>
      <c r="D287" s="18">
        <v>656537</v>
      </c>
      <c r="E287" s="18">
        <v>174026</v>
      </c>
      <c r="F287" s="18">
        <v>84866.39</v>
      </c>
      <c r="G287" s="18">
        <f t="shared" si="60"/>
        <v>-25066.300000000003</v>
      </c>
      <c r="H287" s="18">
        <f t="shared" si="61"/>
        <v>89159.61</v>
      </c>
      <c r="I287" s="19">
        <f t="shared" si="62"/>
        <v>-22.801497898395823</v>
      </c>
      <c r="J287" s="19">
        <f t="shared" si="63"/>
        <v>48.766500407985014</v>
      </c>
      <c r="K287" s="19">
        <f t="shared" si="64"/>
        <v>12.926368201639814</v>
      </c>
    </row>
    <row r="288" spans="1:11">
      <c r="A288" s="24" t="s">
        <v>40</v>
      </c>
      <c r="B288" s="17" t="s">
        <v>41</v>
      </c>
      <c r="C288" s="18">
        <v>109932.69</v>
      </c>
      <c r="D288" s="18">
        <v>656537</v>
      </c>
      <c r="E288" s="18">
        <v>174026</v>
      </c>
      <c r="F288" s="18">
        <v>84866.39</v>
      </c>
      <c r="G288" s="18">
        <f t="shared" si="60"/>
        <v>-25066.300000000003</v>
      </c>
      <c r="H288" s="18">
        <f t="shared" si="61"/>
        <v>89159.61</v>
      </c>
      <c r="I288" s="19">
        <f t="shared" si="62"/>
        <v>-22.801497898395823</v>
      </c>
      <c r="J288" s="19">
        <f t="shared" si="63"/>
        <v>48.766500407985014</v>
      </c>
      <c r="K288" s="19">
        <f t="shared" si="64"/>
        <v>12.926368201639814</v>
      </c>
    </row>
    <row r="289" spans="1:11">
      <c r="A289" s="25" t="s">
        <v>42</v>
      </c>
      <c r="B289" s="17" t="s">
        <v>43</v>
      </c>
      <c r="C289" s="18">
        <v>2652</v>
      </c>
      <c r="D289" s="18">
        <v>0</v>
      </c>
      <c r="E289" s="18">
        <v>0</v>
      </c>
      <c r="F289" s="18">
        <v>0</v>
      </c>
      <c r="G289" s="18">
        <f t="shared" si="60"/>
        <v>-2652</v>
      </c>
      <c r="H289" s="18">
        <f t="shared" si="61"/>
        <v>0</v>
      </c>
      <c r="I289" s="19">
        <f t="shared" si="62"/>
        <v>-100</v>
      </c>
      <c r="J289" s="19">
        <f t="shared" si="63"/>
        <v>0</v>
      </c>
      <c r="K289" s="19">
        <f t="shared" si="64"/>
        <v>0</v>
      </c>
    </row>
    <row r="290" spans="1:11" ht="25.5">
      <c r="A290" s="23" t="s">
        <v>73</v>
      </c>
      <c r="B290" s="17" t="s">
        <v>74</v>
      </c>
      <c r="C290" s="18">
        <v>500000</v>
      </c>
      <c r="D290" s="18">
        <v>0</v>
      </c>
      <c r="E290" s="18">
        <v>0</v>
      </c>
      <c r="F290" s="18">
        <v>0</v>
      </c>
      <c r="G290" s="18">
        <f t="shared" si="60"/>
        <v>-500000</v>
      </c>
      <c r="H290" s="18">
        <f t="shared" si="61"/>
        <v>0</v>
      </c>
      <c r="I290" s="19">
        <f t="shared" si="62"/>
        <v>-100</v>
      </c>
      <c r="J290" s="19">
        <f t="shared" si="63"/>
        <v>0</v>
      </c>
      <c r="K290" s="19">
        <f t="shared" si="64"/>
        <v>0</v>
      </c>
    </row>
    <row r="291" spans="1:11">
      <c r="A291" s="24" t="s">
        <v>229</v>
      </c>
      <c r="B291" s="17" t="s">
        <v>230</v>
      </c>
      <c r="C291" s="18">
        <v>500000</v>
      </c>
      <c r="D291" s="18">
        <v>0</v>
      </c>
      <c r="E291" s="18">
        <v>0</v>
      </c>
      <c r="F291" s="18">
        <v>0</v>
      </c>
      <c r="G291" s="18">
        <f t="shared" si="60"/>
        <v>-500000</v>
      </c>
      <c r="H291" s="18">
        <f t="shared" si="61"/>
        <v>0</v>
      </c>
      <c r="I291" s="19">
        <f t="shared" si="62"/>
        <v>-100</v>
      </c>
      <c r="J291" s="19">
        <f t="shared" si="63"/>
        <v>0</v>
      </c>
      <c r="K291" s="19">
        <f t="shared" si="64"/>
        <v>0</v>
      </c>
    </row>
    <row r="292" spans="1:11" ht="25.5">
      <c r="A292" s="23" t="s">
        <v>50</v>
      </c>
      <c r="B292" s="17" t="s">
        <v>51</v>
      </c>
      <c r="C292" s="18">
        <v>157073.81</v>
      </c>
      <c r="D292" s="18">
        <v>825501</v>
      </c>
      <c r="E292" s="18">
        <v>785501</v>
      </c>
      <c r="F292" s="18">
        <v>190494.55</v>
      </c>
      <c r="G292" s="18">
        <f t="shared" si="60"/>
        <v>33420.739999999991</v>
      </c>
      <c r="H292" s="18">
        <f t="shared" si="61"/>
        <v>595006.44999999995</v>
      </c>
      <c r="I292" s="19">
        <f t="shared" si="62"/>
        <v>21.277092597422836</v>
      </c>
      <c r="J292" s="19">
        <f t="shared" si="63"/>
        <v>24.251344046665757</v>
      </c>
      <c r="K292" s="19">
        <f t="shared" si="64"/>
        <v>23.076234916735412</v>
      </c>
    </row>
    <row r="293" spans="1:11">
      <c r="A293" s="24" t="s">
        <v>52</v>
      </c>
      <c r="B293" s="17" t="s">
        <v>53</v>
      </c>
      <c r="C293" s="18">
        <v>157073.81</v>
      </c>
      <c r="D293" s="18">
        <v>825501</v>
      </c>
      <c r="E293" s="18">
        <v>785501</v>
      </c>
      <c r="F293" s="18">
        <v>190494.55</v>
      </c>
      <c r="G293" s="18">
        <f t="shared" si="60"/>
        <v>33420.739999999991</v>
      </c>
      <c r="H293" s="18">
        <f t="shared" si="61"/>
        <v>595006.44999999995</v>
      </c>
      <c r="I293" s="19">
        <f t="shared" si="62"/>
        <v>21.277092597422836</v>
      </c>
      <c r="J293" s="19">
        <f t="shared" si="63"/>
        <v>24.251344046665757</v>
      </c>
      <c r="K293" s="19">
        <f t="shared" si="64"/>
        <v>23.076234916735412</v>
      </c>
    </row>
    <row r="294" spans="1:11" ht="25.5">
      <c r="A294" s="25" t="s">
        <v>54</v>
      </c>
      <c r="B294" s="17" t="s">
        <v>55</v>
      </c>
      <c r="C294" s="18">
        <v>157073.81</v>
      </c>
      <c r="D294" s="18">
        <v>825501</v>
      </c>
      <c r="E294" s="18">
        <v>785501</v>
      </c>
      <c r="F294" s="18">
        <v>190494.55</v>
      </c>
      <c r="G294" s="18">
        <f t="shared" si="60"/>
        <v>33420.739999999991</v>
      </c>
      <c r="H294" s="18">
        <f t="shared" si="61"/>
        <v>595006.44999999995</v>
      </c>
      <c r="I294" s="19">
        <f t="shared" si="62"/>
        <v>21.277092597422836</v>
      </c>
      <c r="J294" s="19">
        <f t="shared" si="63"/>
        <v>24.251344046665757</v>
      </c>
      <c r="K294" s="19">
        <f t="shared" si="64"/>
        <v>23.076234916735412</v>
      </c>
    </row>
    <row r="295" spans="1:11" ht="25.5">
      <c r="A295" s="26" t="s">
        <v>231</v>
      </c>
      <c r="B295" s="17" t="s">
        <v>232</v>
      </c>
      <c r="C295" s="18">
        <v>157073.81</v>
      </c>
      <c r="D295" s="18">
        <v>825501</v>
      </c>
      <c r="E295" s="18">
        <v>785501</v>
      </c>
      <c r="F295" s="18">
        <v>190494.55</v>
      </c>
      <c r="G295" s="18">
        <f t="shared" si="60"/>
        <v>33420.739999999991</v>
      </c>
      <c r="H295" s="18">
        <f t="shared" si="61"/>
        <v>595006.44999999995</v>
      </c>
      <c r="I295" s="19">
        <f t="shared" si="62"/>
        <v>21.277092597422836</v>
      </c>
      <c r="J295" s="19">
        <f t="shared" si="63"/>
        <v>24.251344046665757</v>
      </c>
      <c r="K295" s="19">
        <f t="shared" si="64"/>
        <v>23.076234916735412</v>
      </c>
    </row>
    <row r="296" spans="1:11">
      <c r="A296" s="16"/>
      <c r="B296" s="17" t="s">
        <v>62</v>
      </c>
      <c r="C296" s="18">
        <v>122490.5</v>
      </c>
      <c r="D296" s="18">
        <v>-522511</v>
      </c>
      <c r="E296" s="18">
        <v>0</v>
      </c>
      <c r="F296" s="18">
        <v>141375.06</v>
      </c>
      <c r="G296" s="18">
        <f t="shared" si="60"/>
        <v>18884.559999999998</v>
      </c>
      <c r="H296" s="18">
        <f t="shared" si="61"/>
        <v>-141375.06</v>
      </c>
      <c r="I296" s="19">
        <f t="shared" si="62"/>
        <v>15.417162963658399</v>
      </c>
      <c r="J296" s="19">
        <f t="shared" si="63"/>
        <v>0</v>
      </c>
      <c r="K296" s="19">
        <f t="shared" si="64"/>
        <v>-27.056858133130213</v>
      </c>
    </row>
    <row r="297" spans="1:11">
      <c r="A297" s="16" t="s">
        <v>63</v>
      </c>
      <c r="B297" s="17" t="s">
        <v>64</v>
      </c>
      <c r="C297" s="18">
        <v>-122490.5</v>
      </c>
      <c r="D297" s="18">
        <v>522511</v>
      </c>
      <c r="E297" s="18">
        <v>0</v>
      </c>
      <c r="F297" s="18">
        <v>-141375.06</v>
      </c>
      <c r="G297" s="18">
        <f t="shared" si="60"/>
        <v>-18884.559999999998</v>
      </c>
      <c r="H297" s="18">
        <f t="shared" si="61"/>
        <v>141375.06</v>
      </c>
      <c r="I297" s="19">
        <f t="shared" si="62"/>
        <v>15.417162963658399</v>
      </c>
      <c r="J297" s="19">
        <f t="shared" si="63"/>
        <v>0</v>
      </c>
      <c r="K297" s="19">
        <f t="shared" si="64"/>
        <v>-27.056858133130213</v>
      </c>
    </row>
    <row r="298" spans="1:11">
      <c r="A298" s="22" t="s">
        <v>65</v>
      </c>
      <c r="B298" s="17" t="s">
        <v>66</v>
      </c>
      <c r="C298" s="18">
        <v>-122490.5</v>
      </c>
      <c r="D298" s="18">
        <v>522511</v>
      </c>
      <c r="E298" s="18">
        <v>0</v>
      </c>
      <c r="F298" s="18">
        <v>-141375.06</v>
      </c>
      <c r="G298" s="18">
        <f t="shared" si="60"/>
        <v>-18884.559999999998</v>
      </c>
      <c r="H298" s="18">
        <f t="shared" si="61"/>
        <v>141375.06</v>
      </c>
      <c r="I298" s="19">
        <f t="shared" si="62"/>
        <v>15.417162963658399</v>
      </c>
      <c r="J298" s="19">
        <f t="shared" si="63"/>
        <v>0</v>
      </c>
      <c r="K298" s="19">
        <f t="shared" si="64"/>
        <v>-27.056858133130213</v>
      </c>
    </row>
    <row r="299" spans="1:11" ht="25.5">
      <c r="A299" s="23" t="s">
        <v>103</v>
      </c>
      <c r="B299" s="17" t="s">
        <v>104</v>
      </c>
      <c r="C299" s="18">
        <v>-400020</v>
      </c>
      <c r="D299" s="18">
        <v>522511</v>
      </c>
      <c r="E299" s="18">
        <v>0</v>
      </c>
      <c r="F299" s="18">
        <v>-522510.71</v>
      </c>
      <c r="G299" s="18">
        <f t="shared" si="60"/>
        <v>-122490.71000000002</v>
      </c>
      <c r="H299" s="18">
        <f t="shared" si="61"/>
        <v>522510.71</v>
      </c>
      <c r="I299" s="19">
        <f t="shared" si="62"/>
        <v>30.621146442677883</v>
      </c>
      <c r="J299" s="19">
        <f t="shared" si="63"/>
        <v>0</v>
      </c>
      <c r="K299" s="19">
        <f t="shared" si="64"/>
        <v>-99.999944498776102</v>
      </c>
    </row>
    <row r="300" spans="1:11" ht="38.25">
      <c r="A300" s="39" t="s">
        <v>223</v>
      </c>
      <c r="B300" s="28" t="s">
        <v>126</v>
      </c>
      <c r="C300" s="29"/>
      <c r="D300" s="29"/>
      <c r="E300" s="29"/>
      <c r="F300" s="29"/>
      <c r="G300" s="29"/>
      <c r="H300" s="29"/>
      <c r="I300" s="30"/>
      <c r="J300" s="30"/>
      <c r="K300" s="30"/>
    </row>
    <row r="301" spans="1:11">
      <c r="A301" s="16" t="s">
        <v>24</v>
      </c>
      <c r="B301" s="17" t="s">
        <v>25</v>
      </c>
      <c r="C301" s="18">
        <v>886845</v>
      </c>
      <c r="D301" s="18">
        <v>959527</v>
      </c>
      <c r="E301" s="18">
        <v>959527</v>
      </c>
      <c r="F301" s="18">
        <v>416736</v>
      </c>
      <c r="G301" s="18">
        <f t="shared" ref="G301:G316" si="65">F301-C301</f>
        <v>-470109</v>
      </c>
      <c r="H301" s="18">
        <f t="shared" ref="H301:H316" si="66">E301-F301</f>
        <v>542791</v>
      </c>
      <c r="I301" s="19">
        <f t="shared" ref="I301:I316" si="67">IF(ISERROR(F301/C301),0,F301/C301*100-100)</f>
        <v>-53.009150415236036</v>
      </c>
      <c r="J301" s="19">
        <f t="shared" ref="J301:J316" si="68">IF(ISERROR(F301/E301),0,F301/E301*100)</f>
        <v>43.431399012221647</v>
      </c>
      <c r="K301" s="19">
        <f t="shared" ref="K301:K316" si="69">IF(ISERROR(F301/D301),0,F301/D301*100)</f>
        <v>43.431399012221647</v>
      </c>
    </row>
    <row r="302" spans="1:11">
      <c r="A302" s="22" t="s">
        <v>87</v>
      </c>
      <c r="B302" s="17" t="s">
        <v>88</v>
      </c>
      <c r="C302" s="18">
        <v>886845</v>
      </c>
      <c r="D302" s="18">
        <v>959527</v>
      </c>
      <c r="E302" s="18">
        <v>959527</v>
      </c>
      <c r="F302" s="18">
        <v>416736</v>
      </c>
      <c r="G302" s="18">
        <f t="shared" si="65"/>
        <v>-470109</v>
      </c>
      <c r="H302" s="18">
        <f t="shared" si="66"/>
        <v>542791</v>
      </c>
      <c r="I302" s="19">
        <f t="shared" si="67"/>
        <v>-53.009150415236036</v>
      </c>
      <c r="J302" s="19">
        <f t="shared" si="68"/>
        <v>43.431399012221647</v>
      </c>
      <c r="K302" s="19">
        <f t="shared" si="69"/>
        <v>43.431399012221647</v>
      </c>
    </row>
    <row r="303" spans="1:11">
      <c r="A303" s="16" t="s">
        <v>32</v>
      </c>
      <c r="B303" s="17" t="s">
        <v>33</v>
      </c>
      <c r="C303" s="18">
        <v>764354.5</v>
      </c>
      <c r="D303" s="18">
        <v>1482038</v>
      </c>
      <c r="E303" s="18">
        <v>959527</v>
      </c>
      <c r="F303" s="18">
        <v>275360.94</v>
      </c>
      <c r="G303" s="18">
        <f t="shared" si="65"/>
        <v>-488993.56</v>
      </c>
      <c r="H303" s="18">
        <f t="shared" si="66"/>
        <v>684166.06</v>
      </c>
      <c r="I303" s="19">
        <f t="shared" si="67"/>
        <v>-63.974708070666168</v>
      </c>
      <c r="J303" s="19">
        <f t="shared" si="68"/>
        <v>28.697570782270848</v>
      </c>
      <c r="K303" s="19">
        <f t="shared" si="69"/>
        <v>18.579883916606725</v>
      </c>
    </row>
    <row r="304" spans="1:11">
      <c r="A304" s="22" t="s">
        <v>34</v>
      </c>
      <c r="B304" s="17" t="s">
        <v>35</v>
      </c>
      <c r="C304" s="18">
        <v>764354.5</v>
      </c>
      <c r="D304" s="18">
        <v>1482038</v>
      </c>
      <c r="E304" s="18">
        <v>959527</v>
      </c>
      <c r="F304" s="18">
        <v>275360.94</v>
      </c>
      <c r="G304" s="18">
        <f t="shared" si="65"/>
        <v>-488993.56</v>
      </c>
      <c r="H304" s="18">
        <f t="shared" si="66"/>
        <v>684166.06</v>
      </c>
      <c r="I304" s="19">
        <f t="shared" si="67"/>
        <v>-63.974708070666168</v>
      </c>
      <c r="J304" s="19">
        <f t="shared" si="68"/>
        <v>28.697570782270848</v>
      </c>
      <c r="K304" s="19">
        <f t="shared" si="69"/>
        <v>18.579883916606725</v>
      </c>
    </row>
    <row r="305" spans="1:11">
      <c r="A305" s="23" t="s">
        <v>36</v>
      </c>
      <c r="B305" s="17" t="s">
        <v>37</v>
      </c>
      <c r="C305" s="18">
        <v>107280.69</v>
      </c>
      <c r="D305" s="18">
        <v>656537</v>
      </c>
      <c r="E305" s="18">
        <v>174026</v>
      </c>
      <c r="F305" s="18">
        <v>84866.39</v>
      </c>
      <c r="G305" s="18">
        <f t="shared" si="65"/>
        <v>-22414.300000000003</v>
      </c>
      <c r="H305" s="18">
        <f t="shared" si="66"/>
        <v>89159.61</v>
      </c>
      <c r="I305" s="19">
        <f t="shared" si="67"/>
        <v>-20.893135568013221</v>
      </c>
      <c r="J305" s="19">
        <f t="shared" si="68"/>
        <v>48.766500407985014</v>
      </c>
      <c r="K305" s="19">
        <f t="shared" si="69"/>
        <v>12.926368201639814</v>
      </c>
    </row>
    <row r="306" spans="1:11">
      <c r="A306" s="24" t="s">
        <v>40</v>
      </c>
      <c r="B306" s="17" t="s">
        <v>41</v>
      </c>
      <c r="C306" s="18">
        <v>107280.69</v>
      </c>
      <c r="D306" s="18">
        <v>656537</v>
      </c>
      <c r="E306" s="18">
        <v>174026</v>
      </c>
      <c r="F306" s="18">
        <v>84866.39</v>
      </c>
      <c r="G306" s="18">
        <f t="shared" si="65"/>
        <v>-22414.300000000003</v>
      </c>
      <c r="H306" s="18">
        <f t="shared" si="66"/>
        <v>89159.61</v>
      </c>
      <c r="I306" s="19">
        <f t="shared" si="67"/>
        <v>-20.893135568013221</v>
      </c>
      <c r="J306" s="19">
        <f t="shared" si="68"/>
        <v>48.766500407985014</v>
      </c>
      <c r="K306" s="19">
        <f t="shared" si="69"/>
        <v>12.926368201639814</v>
      </c>
    </row>
    <row r="307" spans="1:11" ht="25.5">
      <c r="A307" s="23" t="s">
        <v>73</v>
      </c>
      <c r="B307" s="17" t="s">
        <v>74</v>
      </c>
      <c r="C307" s="18">
        <v>500000</v>
      </c>
      <c r="D307" s="18">
        <v>0</v>
      </c>
      <c r="E307" s="18">
        <v>0</v>
      </c>
      <c r="F307" s="18">
        <v>0</v>
      </c>
      <c r="G307" s="18">
        <f t="shared" si="65"/>
        <v>-500000</v>
      </c>
      <c r="H307" s="18">
        <f t="shared" si="66"/>
        <v>0</v>
      </c>
      <c r="I307" s="19">
        <f t="shared" si="67"/>
        <v>-100</v>
      </c>
      <c r="J307" s="19">
        <f t="shared" si="68"/>
        <v>0</v>
      </c>
      <c r="K307" s="19">
        <f t="shared" si="69"/>
        <v>0</v>
      </c>
    </row>
    <row r="308" spans="1:11">
      <c r="A308" s="24" t="s">
        <v>229</v>
      </c>
      <c r="B308" s="17" t="s">
        <v>230</v>
      </c>
      <c r="C308" s="18">
        <v>500000</v>
      </c>
      <c r="D308" s="18">
        <v>0</v>
      </c>
      <c r="E308" s="18">
        <v>0</v>
      </c>
      <c r="F308" s="18">
        <v>0</v>
      </c>
      <c r="G308" s="18">
        <f t="shared" si="65"/>
        <v>-500000</v>
      </c>
      <c r="H308" s="18">
        <f t="shared" si="66"/>
        <v>0</v>
      </c>
      <c r="I308" s="19">
        <f t="shared" si="67"/>
        <v>-100</v>
      </c>
      <c r="J308" s="19">
        <f t="shared" si="68"/>
        <v>0</v>
      </c>
      <c r="K308" s="19">
        <f t="shared" si="69"/>
        <v>0</v>
      </c>
    </row>
    <row r="309" spans="1:11" ht="25.5">
      <c r="A309" s="23" t="s">
        <v>50</v>
      </c>
      <c r="B309" s="17" t="s">
        <v>51</v>
      </c>
      <c r="C309" s="18">
        <v>157073.81</v>
      </c>
      <c r="D309" s="18">
        <v>825501</v>
      </c>
      <c r="E309" s="18">
        <v>785501</v>
      </c>
      <c r="F309" s="18">
        <v>190494.55</v>
      </c>
      <c r="G309" s="18">
        <f t="shared" si="65"/>
        <v>33420.739999999991</v>
      </c>
      <c r="H309" s="18">
        <f t="shared" si="66"/>
        <v>595006.44999999995</v>
      </c>
      <c r="I309" s="19">
        <f t="shared" si="67"/>
        <v>21.277092597422836</v>
      </c>
      <c r="J309" s="19">
        <f t="shared" si="68"/>
        <v>24.251344046665757</v>
      </c>
      <c r="K309" s="19">
        <f t="shared" si="69"/>
        <v>23.076234916735412</v>
      </c>
    </row>
    <row r="310" spans="1:11">
      <c r="A310" s="24" t="s">
        <v>52</v>
      </c>
      <c r="B310" s="17" t="s">
        <v>53</v>
      </c>
      <c r="C310" s="18">
        <v>157073.81</v>
      </c>
      <c r="D310" s="18">
        <v>825501</v>
      </c>
      <c r="E310" s="18">
        <v>785501</v>
      </c>
      <c r="F310" s="18">
        <v>190494.55</v>
      </c>
      <c r="G310" s="18">
        <f t="shared" si="65"/>
        <v>33420.739999999991</v>
      </c>
      <c r="H310" s="18">
        <f t="shared" si="66"/>
        <v>595006.44999999995</v>
      </c>
      <c r="I310" s="19">
        <f t="shared" si="67"/>
        <v>21.277092597422836</v>
      </c>
      <c r="J310" s="19">
        <f t="shared" si="68"/>
        <v>24.251344046665757</v>
      </c>
      <c r="K310" s="19">
        <f t="shared" si="69"/>
        <v>23.076234916735412</v>
      </c>
    </row>
    <row r="311" spans="1:11" ht="25.5">
      <c r="A311" s="25" t="s">
        <v>54</v>
      </c>
      <c r="B311" s="17" t="s">
        <v>55</v>
      </c>
      <c r="C311" s="18">
        <v>157073.81</v>
      </c>
      <c r="D311" s="18">
        <v>825501</v>
      </c>
      <c r="E311" s="18">
        <v>785501</v>
      </c>
      <c r="F311" s="18">
        <v>190494.55</v>
      </c>
      <c r="G311" s="18">
        <f t="shared" si="65"/>
        <v>33420.739999999991</v>
      </c>
      <c r="H311" s="18">
        <f t="shared" si="66"/>
        <v>595006.44999999995</v>
      </c>
      <c r="I311" s="19">
        <f t="shared" si="67"/>
        <v>21.277092597422836</v>
      </c>
      <c r="J311" s="19">
        <f t="shared" si="68"/>
        <v>24.251344046665757</v>
      </c>
      <c r="K311" s="19">
        <f t="shared" si="69"/>
        <v>23.076234916735412</v>
      </c>
    </row>
    <row r="312" spans="1:11" ht="25.5">
      <c r="A312" s="26" t="s">
        <v>231</v>
      </c>
      <c r="B312" s="17" t="s">
        <v>232</v>
      </c>
      <c r="C312" s="18">
        <v>157073.81</v>
      </c>
      <c r="D312" s="18">
        <v>825501</v>
      </c>
      <c r="E312" s="18">
        <v>785501</v>
      </c>
      <c r="F312" s="18">
        <v>190494.55</v>
      </c>
      <c r="G312" s="18">
        <f t="shared" si="65"/>
        <v>33420.739999999991</v>
      </c>
      <c r="H312" s="18">
        <f t="shared" si="66"/>
        <v>595006.44999999995</v>
      </c>
      <c r="I312" s="19">
        <f t="shared" si="67"/>
        <v>21.277092597422836</v>
      </c>
      <c r="J312" s="19">
        <f t="shared" si="68"/>
        <v>24.251344046665757</v>
      </c>
      <c r="K312" s="19">
        <f t="shared" si="69"/>
        <v>23.076234916735412</v>
      </c>
    </row>
    <row r="313" spans="1:11">
      <c r="A313" s="16"/>
      <c r="B313" s="17" t="s">
        <v>62</v>
      </c>
      <c r="C313" s="18">
        <v>122490.5</v>
      </c>
      <c r="D313" s="18">
        <v>-522511</v>
      </c>
      <c r="E313" s="18">
        <v>0</v>
      </c>
      <c r="F313" s="18">
        <v>141375.06</v>
      </c>
      <c r="G313" s="18">
        <f t="shared" si="65"/>
        <v>18884.559999999998</v>
      </c>
      <c r="H313" s="18">
        <f t="shared" si="66"/>
        <v>-141375.06</v>
      </c>
      <c r="I313" s="19">
        <f t="shared" si="67"/>
        <v>15.417162963658399</v>
      </c>
      <c r="J313" s="19">
        <f t="shared" si="68"/>
        <v>0</v>
      </c>
      <c r="K313" s="19">
        <f t="shared" si="69"/>
        <v>-27.056858133130213</v>
      </c>
    </row>
    <row r="314" spans="1:11">
      <c r="A314" s="16" t="s">
        <v>63</v>
      </c>
      <c r="B314" s="17" t="s">
        <v>64</v>
      </c>
      <c r="C314" s="18">
        <v>-122490.5</v>
      </c>
      <c r="D314" s="18">
        <v>522511</v>
      </c>
      <c r="E314" s="18">
        <v>0</v>
      </c>
      <c r="F314" s="18">
        <v>-141375.06</v>
      </c>
      <c r="G314" s="18">
        <f t="shared" si="65"/>
        <v>-18884.559999999998</v>
      </c>
      <c r="H314" s="18">
        <f t="shared" si="66"/>
        <v>141375.06</v>
      </c>
      <c r="I314" s="19">
        <f t="shared" si="67"/>
        <v>15.417162963658399</v>
      </c>
      <c r="J314" s="19">
        <f t="shared" si="68"/>
        <v>0</v>
      </c>
      <c r="K314" s="19">
        <f t="shared" si="69"/>
        <v>-27.056858133130213</v>
      </c>
    </row>
    <row r="315" spans="1:11">
      <c r="A315" s="22" t="s">
        <v>65</v>
      </c>
      <c r="B315" s="17" t="s">
        <v>66</v>
      </c>
      <c r="C315" s="18">
        <v>-122490.5</v>
      </c>
      <c r="D315" s="18">
        <v>522511</v>
      </c>
      <c r="E315" s="18">
        <v>0</v>
      </c>
      <c r="F315" s="18">
        <v>-141375.06</v>
      </c>
      <c r="G315" s="18">
        <f t="shared" si="65"/>
        <v>-18884.559999999998</v>
      </c>
      <c r="H315" s="18">
        <f t="shared" si="66"/>
        <v>141375.06</v>
      </c>
      <c r="I315" s="19">
        <f t="shared" si="67"/>
        <v>15.417162963658399</v>
      </c>
      <c r="J315" s="19">
        <f t="shared" si="68"/>
        <v>0</v>
      </c>
      <c r="K315" s="19">
        <f t="shared" si="69"/>
        <v>-27.056858133130213</v>
      </c>
    </row>
    <row r="316" spans="1:11" ht="25.5">
      <c r="A316" s="23" t="s">
        <v>103</v>
      </c>
      <c r="B316" s="17" t="s">
        <v>104</v>
      </c>
      <c r="C316" s="18">
        <v>-400020</v>
      </c>
      <c r="D316" s="18">
        <v>522511</v>
      </c>
      <c r="E316" s="18">
        <v>0</v>
      </c>
      <c r="F316" s="18">
        <v>-522510.71</v>
      </c>
      <c r="G316" s="18">
        <f t="shared" si="65"/>
        <v>-122490.71000000002</v>
      </c>
      <c r="H316" s="18">
        <f t="shared" si="66"/>
        <v>522510.71</v>
      </c>
      <c r="I316" s="19">
        <f t="shared" si="67"/>
        <v>30.621146442677883</v>
      </c>
      <c r="J316" s="19">
        <f t="shared" si="68"/>
        <v>0</v>
      </c>
      <c r="K316" s="19">
        <f t="shared" si="69"/>
        <v>-99.999944498776102</v>
      </c>
    </row>
    <row r="317" spans="1:11" ht="25.5">
      <c r="A317" s="39" t="s">
        <v>143</v>
      </c>
      <c r="B317" s="28" t="s">
        <v>144</v>
      </c>
      <c r="C317" s="29"/>
      <c r="D317" s="29"/>
      <c r="E317" s="29"/>
      <c r="F317" s="29"/>
      <c r="G317" s="29"/>
      <c r="H317" s="29"/>
      <c r="I317" s="30"/>
      <c r="J317" s="30"/>
      <c r="K317" s="30"/>
    </row>
    <row r="318" spans="1:11">
      <c r="A318" s="16" t="s">
        <v>24</v>
      </c>
      <c r="B318" s="17" t="s">
        <v>25</v>
      </c>
      <c r="C318" s="18">
        <v>2652</v>
      </c>
      <c r="D318" s="18">
        <v>0</v>
      </c>
      <c r="E318" s="18">
        <v>0</v>
      </c>
      <c r="F318" s="18">
        <v>0</v>
      </c>
      <c r="G318" s="18">
        <f t="shared" ref="G318:G325" si="70">F318-C318</f>
        <v>-2652</v>
      </c>
      <c r="H318" s="18">
        <f t="shared" ref="H318:H325" si="71">E318-F318</f>
        <v>0</v>
      </c>
      <c r="I318" s="19">
        <f t="shared" ref="I318:I325" si="72">IF(ISERROR(F318/C318),0,F318/C318*100-100)</f>
        <v>-100</v>
      </c>
      <c r="J318" s="19">
        <f t="shared" ref="J318:J325" si="73">IF(ISERROR(F318/E318),0,F318/E318*100)</f>
        <v>0</v>
      </c>
      <c r="K318" s="19">
        <f t="shared" ref="K318:K325" si="74">IF(ISERROR(F318/D318),0,F318/D318*100)</f>
        <v>0</v>
      </c>
    </row>
    <row r="319" spans="1:11">
      <c r="A319" s="22" t="s">
        <v>28</v>
      </c>
      <c r="B319" s="17" t="s">
        <v>29</v>
      </c>
      <c r="C319" s="18">
        <v>2652</v>
      </c>
      <c r="D319" s="18">
        <v>0</v>
      </c>
      <c r="E319" s="18">
        <v>0</v>
      </c>
      <c r="F319" s="18">
        <v>0</v>
      </c>
      <c r="G319" s="18">
        <f t="shared" si="70"/>
        <v>-2652</v>
      </c>
      <c r="H319" s="18">
        <f t="shared" si="71"/>
        <v>0</v>
      </c>
      <c r="I319" s="19">
        <f t="shared" si="72"/>
        <v>-100</v>
      </c>
      <c r="J319" s="19">
        <f t="shared" si="73"/>
        <v>0</v>
      </c>
      <c r="K319" s="19">
        <f t="shared" si="74"/>
        <v>0</v>
      </c>
    </row>
    <row r="320" spans="1:11">
      <c r="A320" s="23" t="s">
        <v>30</v>
      </c>
      <c r="B320" s="17" t="s">
        <v>31</v>
      </c>
      <c r="C320" s="18">
        <v>2652</v>
      </c>
      <c r="D320" s="18">
        <v>0</v>
      </c>
      <c r="E320" s="18">
        <v>0</v>
      </c>
      <c r="F320" s="18">
        <v>0</v>
      </c>
      <c r="G320" s="18">
        <f t="shared" si="70"/>
        <v>-2652</v>
      </c>
      <c r="H320" s="18">
        <f t="shared" si="71"/>
        <v>0</v>
      </c>
      <c r="I320" s="19">
        <f t="shared" si="72"/>
        <v>-100</v>
      </c>
      <c r="J320" s="19">
        <f t="shared" si="73"/>
        <v>0</v>
      </c>
      <c r="K320" s="19">
        <f t="shared" si="74"/>
        <v>0</v>
      </c>
    </row>
    <row r="321" spans="1:11">
      <c r="A321" s="16" t="s">
        <v>32</v>
      </c>
      <c r="B321" s="17" t="s">
        <v>33</v>
      </c>
      <c r="C321" s="18">
        <v>2652</v>
      </c>
      <c r="D321" s="18">
        <v>0</v>
      </c>
      <c r="E321" s="18">
        <v>0</v>
      </c>
      <c r="F321" s="18">
        <v>0</v>
      </c>
      <c r="G321" s="18">
        <f t="shared" si="70"/>
        <v>-2652</v>
      </c>
      <c r="H321" s="18">
        <f t="shared" si="71"/>
        <v>0</v>
      </c>
      <c r="I321" s="19">
        <f t="shared" si="72"/>
        <v>-100</v>
      </c>
      <c r="J321" s="19">
        <f t="shared" si="73"/>
        <v>0</v>
      </c>
      <c r="K321" s="19">
        <f t="shared" si="74"/>
        <v>0</v>
      </c>
    </row>
    <row r="322" spans="1:11">
      <c r="A322" s="22" t="s">
        <v>34</v>
      </c>
      <c r="B322" s="17" t="s">
        <v>35</v>
      </c>
      <c r="C322" s="18">
        <v>2652</v>
      </c>
      <c r="D322" s="18">
        <v>0</v>
      </c>
      <c r="E322" s="18">
        <v>0</v>
      </c>
      <c r="F322" s="18">
        <v>0</v>
      </c>
      <c r="G322" s="18">
        <f t="shared" si="70"/>
        <v>-2652</v>
      </c>
      <c r="H322" s="18">
        <f t="shared" si="71"/>
        <v>0</v>
      </c>
      <c r="I322" s="19">
        <f t="shared" si="72"/>
        <v>-100</v>
      </c>
      <c r="J322" s="19">
        <f t="shared" si="73"/>
        <v>0</v>
      </c>
      <c r="K322" s="19">
        <f t="shared" si="74"/>
        <v>0</v>
      </c>
    </row>
    <row r="323" spans="1:11">
      <c r="A323" s="23" t="s">
        <v>36</v>
      </c>
      <c r="B323" s="17" t="s">
        <v>37</v>
      </c>
      <c r="C323" s="18">
        <v>2652</v>
      </c>
      <c r="D323" s="18">
        <v>0</v>
      </c>
      <c r="E323" s="18">
        <v>0</v>
      </c>
      <c r="F323" s="18">
        <v>0</v>
      </c>
      <c r="G323" s="18">
        <f t="shared" si="70"/>
        <v>-2652</v>
      </c>
      <c r="H323" s="18">
        <f t="shared" si="71"/>
        <v>0</v>
      </c>
      <c r="I323" s="19">
        <f t="shared" si="72"/>
        <v>-100</v>
      </c>
      <c r="J323" s="19">
        <f t="shared" si="73"/>
        <v>0</v>
      </c>
      <c r="K323" s="19">
        <f t="shared" si="74"/>
        <v>0</v>
      </c>
    </row>
    <row r="324" spans="1:11">
      <c r="A324" s="24" t="s">
        <v>40</v>
      </c>
      <c r="B324" s="17" t="s">
        <v>41</v>
      </c>
      <c r="C324" s="18">
        <v>2652</v>
      </c>
      <c r="D324" s="18">
        <v>0</v>
      </c>
      <c r="E324" s="18">
        <v>0</v>
      </c>
      <c r="F324" s="18">
        <v>0</v>
      </c>
      <c r="G324" s="18">
        <f t="shared" si="70"/>
        <v>-2652</v>
      </c>
      <c r="H324" s="18">
        <f t="shared" si="71"/>
        <v>0</v>
      </c>
      <c r="I324" s="19">
        <f t="shared" si="72"/>
        <v>-100</v>
      </c>
      <c r="J324" s="19">
        <f t="shared" si="73"/>
        <v>0</v>
      </c>
      <c r="K324" s="19">
        <f t="shared" si="74"/>
        <v>0</v>
      </c>
    </row>
    <row r="325" spans="1:11">
      <c r="A325" s="25" t="s">
        <v>42</v>
      </c>
      <c r="B325" s="17" t="s">
        <v>43</v>
      </c>
      <c r="C325" s="18">
        <v>2652</v>
      </c>
      <c r="D325" s="18">
        <v>0</v>
      </c>
      <c r="E325" s="18">
        <v>0</v>
      </c>
      <c r="F325" s="18">
        <v>0</v>
      </c>
      <c r="G325" s="18">
        <f t="shared" si="70"/>
        <v>-2652</v>
      </c>
      <c r="H325" s="18">
        <f t="shared" si="71"/>
        <v>0</v>
      </c>
      <c r="I325" s="19">
        <f t="shared" si="72"/>
        <v>-100</v>
      </c>
      <c r="J325" s="19">
        <f t="shared" si="73"/>
        <v>0</v>
      </c>
      <c r="K325" s="19">
        <f t="shared" si="74"/>
        <v>0</v>
      </c>
    </row>
    <row r="330" spans="1:11" ht="15.75">
      <c r="A330" s="32"/>
      <c r="E330" s="35"/>
      <c r="K330" s="37"/>
    </row>
    <row r="332" spans="1:11" ht="15.75">
      <c r="A332" s="32"/>
    </row>
  </sheetData>
  <mergeCells count="8">
    <mergeCell ref="D2:E2"/>
    <mergeCell ref="A7:K7"/>
    <mergeCell ref="A8:K8"/>
    <mergeCell ref="A9:K9"/>
    <mergeCell ref="A3:K3"/>
    <mergeCell ref="A4:K4"/>
    <mergeCell ref="A5:K5"/>
    <mergeCell ref="A6:K6"/>
  </mergeCells>
  <pageMargins left="0.70866141732283472" right="0.70866141732283472" top="0.74803149606299213" bottom="0.74803149606299213" header="0.31496062992125984" footer="0.31496062992125984"/>
  <pageSetup paperSize="9" scale="68" orientation="landscape" horizontalDpi="300" verticalDpi="30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37</vt:lpstr>
      <vt:lpstr>47</vt:lpstr>
      <vt:lpstr>62</vt:lpstr>
      <vt:lpstr>64</vt:lpstr>
      <vt:lpstr>74</vt:lpstr>
      <vt:lpstr>'01'!Print_Area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'14'!Print_Titles</vt:lpstr>
      <vt:lpstr>'15'!Print_Titles</vt:lpstr>
      <vt:lpstr>'16'!Print_Titles</vt:lpstr>
      <vt:lpstr>'17'!Print_Titles</vt:lpstr>
      <vt:lpstr>'18'!Print_Titles</vt:lpstr>
      <vt:lpstr>'19'!Print_Titles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'37'!Print_Titles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2022-01-19T13:19:01Z</cp:lastPrinted>
  <dcterms:created xsi:type="dcterms:W3CDTF">2022-01-19T07:36:57Z</dcterms:created>
  <dcterms:modified xsi:type="dcterms:W3CDTF">2022-04-13T06:11:56Z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vt:lpwstr>
  </property>
</Properties>
</file>